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virtual internship\Maincraft_internship\"/>
    </mc:Choice>
  </mc:AlternateContent>
  <xr:revisionPtr revIDLastSave="0" documentId="13_ncr:1_{4494EF03-A285-4BDE-9B3D-837F8ACB3B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Tables" sheetId="2" r:id="rId1"/>
    <sheet name="SuperStore_Sales_Dataset" sheetId="1" r:id="rId2"/>
    <sheet name="sales_data2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4" i="1"/>
  <c r="S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3" i="1"/>
  <c r="R2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8" i="1"/>
  <c r="Q7" i="1"/>
  <c r="Q6" i="1"/>
  <c r="Q5" i="1"/>
  <c r="Q4" i="1"/>
  <c r="Q3" i="1"/>
  <c r="Q10" i="1"/>
  <c r="Q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2" i="1"/>
  <c r="V6" i="1"/>
  <c r="V5" i="1"/>
  <c r="V4" i="1"/>
</calcChain>
</file>

<file path=xl/sharedStrings.xml><?xml version="1.0" encoding="utf-8"?>
<sst xmlns="http://schemas.openxmlformats.org/spreadsheetml/2006/main" count="70885" uniqueCount="8095">
  <si>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</si>
  <si>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</si>
  <si>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</si>
  <si>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</si>
  <si>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</si>
  <si>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</si>
  <si>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</si>
  <si>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</si>
  <si>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Region</t>
  </si>
  <si>
    <t>Product ID</t>
  </si>
  <si>
    <t>Category</t>
  </si>
  <si>
    <t>Product Name</t>
  </si>
  <si>
    <t>Sales</t>
  </si>
  <si>
    <t>Quantity</t>
  </si>
  <si>
    <t>Profit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</si>
  <si>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</si>
  <si>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</si>
  <si>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</si>
  <si>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</si>
  <si>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</si>
  <si>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</si>
  <si>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</si>
  <si>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East</t>
  </si>
  <si>
    <t>FUR-BO-10004709</t>
  </si>
  <si>
    <t>Furniture</t>
  </si>
  <si>
    <t>Bush Westfield Collection Bookcases, Medium Cherry Finish</t>
  </si>
  <si>
    <t>Online</t>
  </si>
  <si>
    <t>TEC-PH-10000455</t>
  </si>
  <si>
    <t>Technology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</si>
  <si>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</si>
  <si>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</si>
  <si>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</si>
  <si>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</si>
  <si>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</si>
  <si>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</si>
  <si>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</si>
  <si>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West</t>
  </si>
  <si>
    <t>OFF-ST-10003692</t>
  </si>
  <si>
    <t>Office Supplies</t>
  </si>
  <si>
    <t>Recycled Steel Personal File for Hanging File Folders</t>
  </si>
  <si>
    <t>US-2019-116365</t>
  </si>
  <si>
    <t>CA-12310</t>
  </si>
  <si>
    <t>Christine Abelman</t>
  </si>
  <si>
    <t>Central</t>
  </si>
  <si>
    <t>TEC-AC-10002217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</si>
  <si>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</si>
  <si>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</si>
  <si>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</si>
  <si>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</si>
  <si>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</si>
  <si>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</si>
  <si>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</si>
  <si>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</si>
  <si>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FUR-TA-10000617</t>
  </si>
  <si>
    <t>Hon Practical Foundations 30 x 60 Training Table, Light Gray/Charcoal</t>
  </si>
  <si>
    <t>COD</t>
  </si>
  <si>
    <t>OFF-BI-10004364</t>
  </si>
  <si>
    <t>Storex Dura Pro Binders</t>
  </si>
  <si>
    <t>US-2019-164630</t>
  </si>
  <si>
    <t>EB-13975</t>
  </si>
  <si>
    <t>Erica Bern</t>
  </si>
  <si>
    <t>South</t>
  </si>
  <si>
    <t>TEC-CO-10000971</t>
  </si>
  <si>
    <t>Hewlett Packard 310 Color Digital Copier</t>
  </si>
  <si>
    <t>CA-2019-158211</t>
  </si>
  <si>
    <t>BP-11185</t>
  </si>
  <si>
    <t>Ben Peterman</t>
  </si>
  <si>
    <t>OFF-AR-10004078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</si>
  <si>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</si>
  <si>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</si>
  <si>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</si>
  <si>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</si>
  <si>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</si>
  <si>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</si>
  <si>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</si>
  <si>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</si>
  <si>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</si>
  <si>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</si>
  <si>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</si>
  <si>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</si>
  <si>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</si>
  <si>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</si>
  <si>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</si>
  <si>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</si>
  <si>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</si>
  <si>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OFF-AR-10003696</t>
  </si>
  <si>
    <t>Panasonic KP-350BK Electric Pencil Sharpener with Auto Stop</t>
  </si>
  <si>
    <t>CA-2019-158806</t>
  </si>
  <si>
    <t>NM-18520</t>
  </si>
  <si>
    <t>Neoma Murray</t>
  </si>
  <si>
    <t>FUR-FU-10004270</t>
  </si>
  <si>
    <t>Executive Impressions 13" Clairmont Wall Clock</t>
  </si>
  <si>
    <t>OFF-PA-10004621</t>
  </si>
  <si>
    <t>Xerox 212</t>
  </si>
  <si>
    <t>US-2019-100461</t>
  </si>
  <si>
    <t>JO-15145</t>
  </si>
  <si>
    <t>Jack O'Briant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</si>
  <si>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</si>
  <si>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</si>
  <si>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</si>
  <si>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</si>
  <si>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</si>
  <si>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</si>
  <si>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</si>
  <si>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</si>
  <si>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</si>
  <si>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</si>
  <si>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</si>
  <si>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</si>
  <si>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</si>
  <si>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</si>
  <si>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</si>
  <si>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</si>
  <si>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</si>
  <si>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</si>
  <si>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</si>
  <si>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</si>
  <si>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</si>
  <si>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</si>
  <si>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</si>
  <si>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FUR-FU-10002445</t>
  </si>
  <si>
    <t>DAX Two-Tone Rosewood/Black Document Frame, Desktop, 5 x 7</t>
  </si>
  <si>
    <t>CA-2019-116547</t>
  </si>
  <si>
    <t>KB-16585</t>
  </si>
  <si>
    <t>Ken Black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</si>
  <si>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</si>
  <si>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</si>
  <si>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</si>
  <si>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</si>
  <si>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</si>
  <si>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</si>
  <si>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</si>
  <si>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FUR-FU-10000010</t>
  </si>
  <si>
    <t>DAX Value U-Channel Document Frames, Easel Back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</si>
  <si>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</si>
  <si>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</si>
  <si>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</si>
  <si>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</si>
  <si>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</si>
  <si>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</si>
  <si>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</si>
  <si>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</si>
  <si>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</si>
  <si>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</si>
  <si>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</si>
  <si>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</si>
  <si>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FUR-FU-10002268</t>
  </si>
  <si>
    <t>Ultra Door Push Plate</t>
  </si>
  <si>
    <t>CA-2019-133368</t>
  </si>
  <si>
    <t>AG-10675</t>
  </si>
  <si>
    <t>Anna Gayman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</si>
  <si>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</si>
  <si>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</si>
  <si>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</si>
  <si>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</si>
  <si>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</si>
  <si>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</si>
  <si>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</si>
  <si>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OFF-EN-10003040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</si>
  <si>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</si>
  <si>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</si>
  <si>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</si>
  <si>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</si>
  <si>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</si>
  <si>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</si>
  <si>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</si>
  <si>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</si>
  <si>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</si>
  <si>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FUR-TA-10002903</t>
  </si>
  <si>
    <t>Bevis Round Bullnose 29" High Table Top</t>
  </si>
  <si>
    <t>CA-2019-137848</t>
  </si>
  <si>
    <t>WB-21850</t>
  </si>
  <si>
    <t>William Brown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</si>
  <si>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</si>
  <si>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</si>
  <si>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</si>
  <si>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</si>
  <si>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</si>
  <si>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</si>
  <si>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</si>
  <si>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</si>
  <si>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</si>
  <si>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</si>
  <si>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</si>
  <si>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</si>
  <si>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</si>
  <si>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</si>
  <si>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</si>
  <si>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</si>
  <si>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</si>
  <si>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</si>
  <si>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</si>
  <si>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</si>
  <si>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</si>
  <si>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</si>
  <si>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</si>
  <si>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</si>
  <si>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</si>
  <si>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</si>
  <si>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</si>
  <si>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</si>
  <si>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</si>
  <si>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</si>
  <si>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TEC-AC-10001142</t>
  </si>
  <si>
    <t>First Data FD10 PIN Pad</t>
  </si>
  <si>
    <t>US-2019-167339</t>
  </si>
  <si>
    <t>TD-20995</t>
  </si>
  <si>
    <t>Tamara Dahlen</t>
  </si>
  <si>
    <t>FUR-CH-10004289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</si>
  <si>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</si>
  <si>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</si>
  <si>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</si>
  <si>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</si>
  <si>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</si>
  <si>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</si>
  <si>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OFF-FA-10003472</t>
  </si>
  <si>
    <t>Bagged Rubber Bands</t>
  </si>
  <si>
    <t>US-2019-135923</t>
  </si>
  <si>
    <t>CM-11935</t>
  </si>
  <si>
    <t>Carlos Meador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</si>
  <si>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</si>
  <si>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</si>
  <si>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</si>
  <si>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</si>
  <si>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</si>
  <si>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</si>
  <si>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</si>
  <si>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</si>
  <si>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</si>
  <si>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</si>
  <si>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</si>
  <si>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</si>
  <si>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</si>
  <si>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</si>
  <si>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</si>
  <si>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</si>
  <si>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</si>
  <si>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</si>
  <si>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Avery 475</t>
  </si>
  <si>
    <t>OFF-LA-10004484</t>
  </si>
  <si>
    <t>Avery 476</t>
  </si>
  <si>
    <t>CA-2019-148208</t>
  </si>
  <si>
    <t>BT-11530</t>
  </si>
  <si>
    <t>Bradley Talbott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</si>
  <si>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</si>
  <si>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</si>
  <si>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</si>
  <si>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</si>
  <si>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</si>
  <si>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</si>
  <si>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</si>
  <si>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</si>
  <si>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</si>
  <si>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</si>
  <si>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</si>
  <si>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</si>
  <si>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</si>
  <si>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</si>
  <si>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</si>
  <si>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</si>
  <si>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</si>
  <si>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</si>
  <si>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</si>
  <si>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</si>
  <si>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</si>
  <si>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</si>
  <si>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</si>
  <si>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</si>
  <si>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</si>
  <si>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</si>
  <si>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OFF-BI-10000285</t>
  </si>
  <si>
    <t>XtraLife ClearVue Slant-D Ring Binders by Cardinal</t>
  </si>
  <si>
    <t>CA-2019-153346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</si>
  <si>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</si>
  <si>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</si>
  <si>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</si>
  <si>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</si>
  <si>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</si>
  <si>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</si>
  <si>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</si>
  <si>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</si>
  <si>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</si>
  <si>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</si>
  <si>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</si>
  <si>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</si>
  <si>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</si>
  <si>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</si>
  <si>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</si>
  <si>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</si>
  <si>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</si>
  <si>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</si>
  <si>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</si>
  <si>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</si>
  <si>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</si>
  <si>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</si>
  <si>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</si>
  <si>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</si>
  <si>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</si>
  <si>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</si>
  <si>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</si>
  <si>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</si>
  <si>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</si>
  <si>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</si>
  <si>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</si>
  <si>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</si>
  <si>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</si>
  <si>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</si>
  <si>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</si>
  <si>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</si>
  <si>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</si>
  <si>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</si>
  <si>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</si>
  <si>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</si>
  <si>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</si>
  <si>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</si>
  <si>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</si>
  <si>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</si>
  <si>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OFF-PA-10003892</t>
  </si>
  <si>
    <t>Xerox 1943</t>
  </si>
  <si>
    <t>CA-2019-168032</t>
  </si>
  <si>
    <t>DF-13135</t>
  </si>
  <si>
    <t>David Flashing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</si>
  <si>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</si>
  <si>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</si>
  <si>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</si>
  <si>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</si>
  <si>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</si>
  <si>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</si>
  <si>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</si>
  <si>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</si>
  <si>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</si>
  <si>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</si>
  <si>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</si>
  <si>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</si>
  <si>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</si>
  <si>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</si>
  <si>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</si>
  <si>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</si>
  <si>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OFF-PA-10003936</t>
  </si>
  <si>
    <t>Xerox 1994</t>
  </si>
  <si>
    <t>CA-2019-158043</t>
  </si>
  <si>
    <t>JK-15325</t>
  </si>
  <si>
    <t>Jason Klamczynski</t>
  </si>
  <si>
    <t>OFF-EN-10003134</t>
  </si>
  <si>
    <t>Staple envelope</t>
  </si>
  <si>
    <t>CA-2019-159891</t>
  </si>
  <si>
    <t>BF-11170</t>
  </si>
  <si>
    <t>Ben Ferrer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</si>
  <si>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</si>
  <si>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</si>
  <si>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</si>
  <si>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</si>
  <si>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</si>
  <si>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</si>
  <si>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</si>
  <si>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</si>
  <si>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</si>
  <si>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</si>
  <si>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</si>
  <si>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</si>
  <si>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</si>
  <si>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</si>
  <si>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</si>
  <si>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</si>
  <si>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</si>
  <si>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</si>
  <si>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</si>
  <si>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</si>
  <si>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</si>
  <si>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</si>
  <si>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</si>
  <si>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</si>
  <si>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</si>
  <si>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</si>
  <si>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</si>
  <si>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</si>
  <si>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</si>
  <si>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</si>
  <si>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</si>
  <si>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FUR-FU-10003601</t>
  </si>
  <si>
    <t>Deflect-o RollaMat Studded, Beveled Mat for Medium Pile Carpeting</t>
  </si>
  <si>
    <t>CA-2019-118514</t>
  </si>
  <si>
    <t>LC-17050</t>
  </si>
  <si>
    <t>Liz Carlisle</t>
  </si>
  <si>
    <t>FUR-CH-10000015</t>
  </si>
  <si>
    <t>Hon Multipurpose Stacking Arm Chairs</t>
  </si>
  <si>
    <t>CA-2019-117912</t>
  </si>
  <si>
    <t>TB-21520</t>
  </si>
  <si>
    <t>Tracy Blumstein</t>
  </si>
  <si>
    <t>FUR-FU-10002088</t>
  </si>
  <si>
    <t>Nu-Dell Float Frame 11 x 14 1/2</t>
  </si>
  <si>
    <t>CA-2019-150077</t>
  </si>
  <si>
    <t>MS-17365</t>
  </si>
  <si>
    <t>Maribeth Schnelling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</si>
  <si>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</si>
  <si>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</si>
  <si>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</si>
  <si>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</si>
  <si>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</si>
  <si>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</si>
  <si>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</si>
  <si>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</si>
  <si>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</si>
  <si>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</si>
  <si>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</si>
  <si>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</si>
  <si>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</si>
  <si>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</si>
  <si>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</si>
  <si>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</si>
  <si>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</si>
  <si>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</si>
  <si>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</si>
  <si>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</si>
  <si>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</si>
  <si>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</si>
  <si>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</si>
  <si>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</si>
  <si>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</si>
  <si>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</si>
  <si>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</si>
  <si>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</si>
  <si>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</si>
  <si>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</si>
  <si>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</si>
  <si>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</si>
  <si>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</si>
  <si>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</si>
  <si>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</si>
  <si>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</si>
  <si>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</si>
  <si>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</si>
  <si>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</si>
  <si>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</si>
  <si>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</si>
  <si>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</si>
  <si>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</si>
  <si>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</si>
  <si>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</si>
  <si>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</si>
  <si>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</si>
  <si>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</si>
  <si>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</si>
  <si>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</si>
  <si>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</si>
  <si>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</si>
  <si>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</si>
  <si>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</si>
  <si>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</si>
  <si>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</si>
  <si>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</si>
  <si>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</si>
  <si>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</si>
  <si>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</si>
  <si>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</si>
  <si>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</si>
  <si>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</si>
  <si>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</si>
  <si>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</si>
  <si>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</si>
  <si>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</si>
  <si>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</si>
  <si>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</si>
  <si>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</si>
  <si>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</si>
  <si>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</si>
  <si>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</si>
  <si>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</si>
  <si>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</si>
  <si>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</si>
  <si>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</si>
  <si>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</si>
  <si>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</si>
  <si>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</si>
  <si>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</si>
  <si>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</si>
  <si>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</si>
  <si>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</si>
  <si>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</si>
  <si>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</si>
  <si>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</si>
  <si>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</si>
  <si>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</si>
  <si>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</si>
  <si>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</si>
  <si>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</si>
  <si>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</si>
  <si>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</si>
  <si>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</si>
  <si>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</si>
  <si>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</si>
  <si>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</si>
  <si>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</si>
  <si>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</si>
  <si>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</si>
  <si>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</si>
  <si>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</si>
  <si>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</si>
  <si>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</si>
  <si>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</si>
  <si>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</si>
  <si>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</si>
  <si>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</si>
  <si>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</si>
  <si>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</si>
  <si>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</si>
  <si>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</si>
  <si>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</si>
  <si>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</si>
  <si>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</si>
  <si>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</si>
  <si>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</si>
  <si>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</si>
  <si>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</si>
  <si>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</si>
  <si>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</si>
  <si>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</si>
  <si>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</si>
  <si>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FUR-CH-10001545</t>
  </si>
  <si>
    <t>Hon Comfortask Task/Swivel Chairs</t>
  </si>
  <si>
    <t>CA-2019-108105</t>
  </si>
  <si>
    <t>GW-14605</t>
  </si>
  <si>
    <t>Giulietta Weimer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</si>
  <si>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</si>
  <si>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</si>
  <si>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</si>
  <si>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</si>
  <si>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</si>
  <si>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</si>
  <si>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</si>
  <si>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</si>
  <si>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</si>
  <si>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</si>
  <si>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</si>
  <si>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</si>
  <si>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</si>
  <si>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</si>
  <si>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</si>
  <si>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</si>
  <si>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</si>
  <si>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OFF-LA-10004425</t>
  </si>
  <si>
    <t>Staple-on labels</t>
  </si>
  <si>
    <t>OFF-SU-10001664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</si>
  <si>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</si>
  <si>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</si>
  <si>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</si>
  <si>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</si>
  <si>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</si>
  <si>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</si>
  <si>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</si>
  <si>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</si>
  <si>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</si>
  <si>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</si>
  <si>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</si>
  <si>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</si>
  <si>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</si>
  <si>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</si>
  <si>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</si>
  <si>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</si>
  <si>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</si>
  <si>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</si>
  <si>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</si>
  <si>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</si>
  <si>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</si>
  <si>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</si>
  <si>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</si>
  <si>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</si>
  <si>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</si>
  <si>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</si>
  <si>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</si>
  <si>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</si>
  <si>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</si>
  <si>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</si>
  <si>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</si>
  <si>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</si>
  <si>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</si>
  <si>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</si>
  <si>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</si>
  <si>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</si>
  <si>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</si>
  <si>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</si>
  <si>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</si>
  <si>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</si>
  <si>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</si>
  <si>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</si>
  <si>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</si>
  <si>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</si>
  <si>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</si>
  <si>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</si>
  <si>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</si>
  <si>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</si>
  <si>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</si>
  <si>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</si>
  <si>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</si>
  <si>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</si>
  <si>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</si>
  <si>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</si>
  <si>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</si>
  <si>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</si>
  <si>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</si>
  <si>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</si>
  <si>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</si>
  <si>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</si>
  <si>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</si>
  <si>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</si>
  <si>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</si>
  <si>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</si>
  <si>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</si>
  <si>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</si>
  <si>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</si>
  <si>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</si>
  <si>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</si>
  <si>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</si>
  <si>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</si>
  <si>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</si>
  <si>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</si>
  <si>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</si>
  <si>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</si>
  <si>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</si>
  <si>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</si>
  <si>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</si>
  <si>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</si>
  <si>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</si>
  <si>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</si>
  <si>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</si>
  <si>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</si>
  <si>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</si>
  <si>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</si>
  <si>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</si>
  <si>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</si>
  <si>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</si>
  <si>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</si>
  <si>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</si>
  <si>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</si>
  <si>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</si>
  <si>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</si>
  <si>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</si>
  <si>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</si>
  <si>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</si>
  <si>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</si>
  <si>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TEC-PH-10003535</t>
  </si>
  <si>
    <t>RCA ViSYS 25423RE1 Corded phone</t>
  </si>
  <si>
    <t>CA-2019-112123</t>
  </si>
  <si>
    <t>BH-11710</t>
  </si>
  <si>
    <t>Brosina Hoffman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</si>
  <si>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</si>
  <si>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</si>
  <si>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</si>
  <si>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</si>
  <si>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</si>
  <si>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</si>
  <si>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</si>
  <si>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</si>
  <si>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</si>
  <si>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</si>
  <si>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</si>
  <si>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</si>
  <si>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</si>
  <si>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</si>
  <si>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</si>
  <si>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</si>
  <si>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</si>
  <si>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</si>
  <si>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</si>
  <si>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</si>
  <si>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</si>
  <si>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</si>
  <si>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</si>
  <si>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</si>
  <si>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</si>
  <si>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</si>
  <si>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</si>
  <si>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</si>
  <si>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</si>
  <si>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</si>
  <si>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</si>
  <si>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</si>
  <si>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</si>
  <si>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</si>
  <si>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</si>
  <si>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</si>
  <si>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</si>
  <si>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</si>
  <si>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</si>
  <si>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</si>
  <si>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</si>
  <si>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</si>
  <si>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</si>
  <si>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</si>
  <si>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</si>
  <si>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</si>
  <si>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</si>
  <si>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</si>
  <si>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</si>
  <si>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</si>
  <si>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</si>
  <si>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</si>
  <si>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</si>
  <si>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OFF-LA-10001641</t>
  </si>
  <si>
    <t>Avery 518</t>
  </si>
  <si>
    <t>CA-2019-164637</t>
  </si>
  <si>
    <t>RD-19480</t>
  </si>
  <si>
    <t>Rick Duston</t>
  </si>
  <si>
    <t>OFF-BI-10003876</t>
  </si>
  <si>
    <t>Green Canvas Binder for 8-1/2" x 14" Sheets</t>
  </si>
  <si>
    <t>CA-2019-158358</t>
  </si>
  <si>
    <t>EM-13810</t>
  </si>
  <si>
    <t>Eleni McCrary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</si>
  <si>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</si>
  <si>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</si>
  <si>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</si>
  <si>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</si>
  <si>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</si>
  <si>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</si>
  <si>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</si>
  <si>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</si>
  <si>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</si>
  <si>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</si>
  <si>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</si>
  <si>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</si>
  <si>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</si>
  <si>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</si>
  <si>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</si>
  <si>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</si>
  <si>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</si>
  <si>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</si>
  <si>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</si>
  <si>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</si>
  <si>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</si>
  <si>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</si>
  <si>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</si>
  <si>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</si>
  <si>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</si>
  <si>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</si>
  <si>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</si>
  <si>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</si>
  <si>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</si>
  <si>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</si>
  <si>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</si>
  <si>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</si>
  <si>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</si>
  <si>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</si>
  <si>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</si>
  <si>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</si>
  <si>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</si>
  <si>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</si>
  <si>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</si>
  <si>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</si>
  <si>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</si>
  <si>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</si>
  <si>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</si>
  <si>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</si>
  <si>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</si>
  <si>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</si>
  <si>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</si>
  <si>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</si>
  <si>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</si>
  <si>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</si>
  <si>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</si>
  <si>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</si>
  <si>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</si>
  <si>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</si>
  <si>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</si>
  <si>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</si>
  <si>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</si>
  <si>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</si>
  <si>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</si>
  <si>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</si>
  <si>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</si>
  <si>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</si>
  <si>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</si>
  <si>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</si>
  <si>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OFF-AR-10002766</t>
  </si>
  <si>
    <t>Prang Drawing Pencil Set</t>
  </si>
  <si>
    <t>CA-2019-120803</t>
  </si>
  <si>
    <t>RB-19465</t>
  </si>
  <si>
    <t>Rick Bensley</t>
  </si>
  <si>
    <t>TEC-AC-10004469</t>
  </si>
  <si>
    <t>Microsoft Sculpt Comfort Mouse</t>
  </si>
  <si>
    <t>CA-2019-153269</t>
  </si>
  <si>
    <t>PS-18760</t>
  </si>
  <si>
    <t>Pamela Stobb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</si>
  <si>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</si>
  <si>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</si>
  <si>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</si>
  <si>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</si>
  <si>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</si>
  <si>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</si>
  <si>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</si>
  <si>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</si>
  <si>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</si>
  <si>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</si>
  <si>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</si>
  <si>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</si>
  <si>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</si>
  <si>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</si>
  <si>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</si>
  <si>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</si>
  <si>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</si>
  <si>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</si>
  <si>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</si>
  <si>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</si>
  <si>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</si>
  <si>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</si>
  <si>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</si>
  <si>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</si>
  <si>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</si>
  <si>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</si>
  <si>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</si>
  <si>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</si>
  <si>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</si>
  <si>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</si>
  <si>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</si>
  <si>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</si>
  <si>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</si>
  <si>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</si>
  <si>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</si>
  <si>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</si>
  <si>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</si>
  <si>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</si>
  <si>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OFF-BI-10003291</t>
  </si>
  <si>
    <t>Wilson Jones Leather-Like Binders with DublLock Round Rings</t>
  </si>
  <si>
    <t>US-2019-128902</t>
  </si>
  <si>
    <t>MB-18085</t>
  </si>
  <si>
    <t>Mick Brown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</si>
  <si>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</si>
  <si>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</si>
  <si>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</si>
  <si>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</si>
  <si>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</si>
  <si>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</si>
  <si>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</si>
  <si>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</si>
  <si>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</si>
  <si>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</si>
  <si>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</si>
  <si>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</si>
  <si>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</si>
  <si>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</si>
  <si>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</si>
  <si>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</si>
  <si>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</si>
  <si>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</si>
  <si>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</si>
  <si>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</si>
  <si>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</si>
  <si>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</si>
  <si>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</si>
  <si>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</si>
  <si>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</si>
  <si>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</si>
  <si>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</si>
  <si>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</si>
  <si>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</si>
  <si>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</si>
  <si>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</si>
  <si>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</si>
  <si>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</si>
  <si>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</si>
  <si>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</si>
  <si>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</si>
  <si>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</si>
  <si>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</si>
  <si>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</si>
  <si>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</si>
  <si>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</si>
  <si>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</si>
  <si>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</si>
  <si>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</si>
  <si>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</si>
  <si>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</si>
  <si>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</si>
  <si>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</si>
  <si>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</si>
  <si>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</si>
  <si>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</si>
  <si>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</si>
  <si>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</si>
  <si>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</si>
  <si>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</si>
  <si>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</si>
  <si>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</si>
  <si>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</si>
  <si>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</si>
  <si>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</si>
  <si>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</si>
  <si>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</si>
  <si>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</si>
  <si>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</si>
  <si>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</si>
  <si>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</si>
  <si>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</si>
  <si>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</si>
  <si>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</si>
  <si>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</si>
  <si>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</si>
  <si>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</si>
  <si>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</si>
  <si>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</si>
  <si>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</si>
  <si>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</si>
  <si>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</si>
  <si>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</si>
  <si>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</si>
  <si>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</si>
  <si>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</si>
  <si>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</si>
  <si>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</si>
  <si>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</si>
  <si>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</si>
  <si>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</si>
  <si>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</si>
  <si>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</si>
  <si>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</si>
  <si>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</si>
  <si>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</si>
  <si>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</si>
  <si>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</si>
  <si>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</si>
  <si>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</si>
  <si>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</si>
  <si>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</si>
  <si>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</si>
  <si>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</si>
  <si>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</si>
  <si>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</si>
  <si>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CA-2019-102134</t>
  </si>
  <si>
    <t>SP-20545</t>
  </si>
  <si>
    <t>Sibella Parks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</si>
  <si>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</si>
  <si>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</si>
  <si>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</si>
  <si>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</si>
  <si>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</si>
  <si>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</si>
  <si>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</si>
  <si>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</si>
  <si>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</si>
  <si>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</si>
  <si>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</si>
  <si>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</si>
  <si>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</si>
  <si>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</si>
  <si>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</si>
  <si>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</si>
  <si>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</si>
  <si>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</si>
  <si>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</si>
  <si>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</si>
  <si>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</si>
  <si>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</si>
  <si>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</si>
  <si>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</si>
  <si>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</si>
  <si>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</si>
  <si>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</si>
  <si>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</si>
  <si>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</si>
  <si>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</si>
  <si>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</si>
  <si>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</si>
  <si>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</si>
  <si>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</si>
  <si>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</si>
  <si>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</si>
  <si>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</si>
  <si>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</si>
  <si>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</si>
  <si>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</si>
  <si>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</si>
  <si>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</si>
  <si>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</si>
  <si>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</si>
  <si>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</si>
  <si>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</si>
  <si>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</si>
  <si>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</si>
  <si>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</si>
  <si>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</si>
  <si>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</si>
  <si>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</si>
  <si>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</si>
  <si>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</si>
  <si>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</si>
  <si>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</si>
  <si>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</si>
  <si>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</si>
  <si>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</si>
  <si>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</si>
  <si>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</si>
  <si>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</si>
  <si>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</si>
  <si>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</si>
  <si>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</si>
  <si>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</si>
  <si>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</si>
  <si>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</si>
  <si>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</si>
  <si>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</si>
  <si>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</si>
  <si>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</si>
  <si>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</si>
  <si>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</si>
  <si>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</si>
  <si>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</si>
  <si>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</si>
  <si>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</si>
  <si>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</si>
  <si>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</si>
  <si>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</si>
  <si>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</si>
  <si>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</si>
  <si>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</si>
  <si>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</si>
  <si>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TEC-PH-10000004</t>
  </si>
  <si>
    <t>Belkin iPhone and iPad Lightning Cable</t>
  </si>
  <si>
    <t>CA-2019-127670</t>
  </si>
  <si>
    <t>RD-19660</t>
  </si>
  <si>
    <t>Robert Dilbeck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</si>
  <si>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</si>
  <si>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</si>
  <si>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</si>
  <si>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</si>
  <si>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</si>
  <si>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</si>
  <si>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</si>
  <si>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</si>
  <si>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</si>
  <si>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</si>
  <si>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</si>
  <si>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</si>
  <si>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</si>
  <si>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</si>
  <si>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</si>
  <si>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</si>
  <si>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</si>
  <si>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</si>
  <si>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</si>
  <si>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</si>
  <si>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</si>
  <si>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</si>
  <si>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</si>
  <si>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</si>
  <si>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</si>
  <si>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</si>
  <si>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</si>
  <si>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</si>
  <si>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</si>
  <si>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</si>
  <si>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</si>
  <si>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</si>
  <si>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</si>
  <si>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</si>
  <si>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</si>
  <si>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</si>
  <si>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</si>
  <si>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</si>
  <si>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</si>
  <si>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</si>
  <si>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</si>
  <si>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</si>
  <si>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</si>
  <si>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</si>
  <si>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</si>
  <si>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</si>
  <si>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</si>
  <si>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</si>
  <si>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</si>
  <si>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</si>
  <si>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</si>
  <si>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</si>
  <si>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</si>
  <si>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</si>
  <si>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</si>
  <si>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</si>
  <si>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</si>
  <si>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</si>
  <si>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</si>
  <si>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</si>
  <si>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</si>
  <si>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</si>
  <si>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</si>
  <si>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</si>
  <si>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</si>
  <si>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</si>
  <si>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</si>
  <si>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</si>
  <si>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</si>
  <si>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</si>
  <si>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</si>
  <si>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</si>
  <si>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</si>
  <si>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</si>
  <si>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</si>
  <si>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</si>
  <si>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</si>
  <si>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</si>
  <si>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</si>
  <si>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</si>
  <si>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</si>
  <si>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</si>
  <si>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</si>
  <si>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</si>
  <si>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</si>
  <si>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</si>
  <si>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</si>
  <si>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</si>
  <si>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</si>
  <si>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</si>
  <si>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</si>
  <si>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</si>
  <si>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</si>
  <si>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</si>
  <si>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</si>
  <si>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</si>
  <si>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</si>
  <si>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</si>
  <si>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</si>
  <si>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</si>
  <si>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</si>
  <si>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</si>
  <si>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</si>
  <si>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</si>
  <si>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</si>
  <si>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</si>
  <si>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</si>
  <si>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</si>
  <si>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</si>
  <si>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</si>
  <si>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</si>
  <si>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</si>
  <si>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</si>
  <si>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</si>
  <si>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</si>
  <si>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</si>
  <si>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</si>
  <si>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</si>
  <si>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</si>
  <si>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</si>
  <si>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</si>
  <si>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</si>
  <si>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</si>
  <si>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</si>
  <si>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</si>
  <si>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</si>
  <si>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</si>
  <si>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</si>
  <si>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</si>
  <si>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</si>
  <si>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</si>
  <si>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</si>
  <si>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</si>
  <si>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</si>
  <si>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</si>
  <si>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</si>
  <si>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</si>
  <si>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</si>
  <si>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</si>
  <si>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</si>
  <si>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</si>
  <si>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</si>
  <si>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</si>
  <si>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</si>
  <si>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</si>
  <si>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</si>
  <si>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</si>
  <si>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</si>
  <si>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</si>
  <si>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</si>
  <si>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</si>
  <si>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</si>
  <si>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</si>
  <si>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</si>
  <si>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</si>
  <si>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</si>
  <si>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</si>
  <si>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</si>
  <si>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</si>
  <si>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</si>
  <si>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</si>
  <si>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</si>
  <si>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</si>
  <si>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</si>
  <si>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</si>
  <si>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</si>
  <si>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</si>
  <si>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</si>
  <si>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</si>
  <si>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</si>
  <si>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</si>
  <si>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</si>
  <si>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</si>
  <si>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</si>
  <si>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</si>
  <si>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</si>
  <si>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</si>
  <si>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</si>
  <si>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</si>
  <si>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</si>
  <si>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</si>
  <si>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</si>
  <si>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</si>
  <si>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</si>
  <si>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</si>
  <si>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</si>
  <si>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</si>
  <si>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</si>
  <si>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</si>
  <si>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</si>
  <si>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</si>
  <si>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</si>
  <si>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</si>
  <si>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</si>
  <si>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</si>
  <si>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</si>
  <si>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</si>
  <si>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</si>
  <si>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</si>
  <si>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</si>
  <si>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</si>
  <si>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</si>
  <si>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</si>
  <si>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</si>
  <si>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</si>
  <si>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</si>
  <si>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</si>
  <si>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</si>
  <si>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</si>
  <si>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</si>
  <si>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</si>
  <si>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</si>
  <si>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</si>
  <si>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</si>
  <si>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</si>
  <si>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</si>
  <si>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</si>
  <si>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</si>
  <si>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</si>
  <si>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</si>
  <si>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</si>
  <si>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</si>
  <si>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</si>
  <si>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</si>
  <si>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</si>
  <si>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</si>
  <si>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</si>
  <si>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</si>
  <si>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</si>
  <si>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</si>
  <si>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</si>
  <si>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</si>
  <si>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</si>
  <si>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</si>
  <si>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</si>
  <si>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</si>
  <si>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</si>
  <si>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</si>
  <si>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</si>
  <si>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</si>
  <si>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</si>
  <si>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</si>
  <si>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</si>
  <si>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</si>
  <si>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</si>
  <si>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</si>
  <si>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</si>
  <si>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</si>
  <si>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</si>
  <si>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</si>
  <si>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</si>
  <si>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</si>
  <si>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</si>
  <si>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</si>
  <si>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</si>
  <si>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</si>
  <si>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</si>
  <si>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</si>
  <si>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</si>
  <si>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</si>
  <si>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</si>
  <si>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</si>
  <si>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</si>
  <si>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</si>
  <si>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</si>
  <si>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</si>
  <si>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</si>
  <si>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</si>
  <si>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</si>
  <si>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</si>
  <si>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</si>
  <si>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</si>
  <si>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</si>
  <si>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</si>
  <si>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</si>
  <si>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</si>
  <si>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</si>
  <si>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</si>
  <si>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</si>
  <si>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</si>
  <si>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</si>
  <si>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</si>
  <si>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</si>
  <si>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</si>
  <si>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</si>
  <si>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</si>
  <si>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</si>
  <si>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</si>
  <si>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</si>
  <si>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</si>
  <si>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</si>
  <si>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</si>
  <si>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</si>
  <si>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</si>
  <si>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</si>
  <si>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</si>
  <si>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</si>
  <si>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</si>
  <si>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</si>
  <si>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</si>
  <si>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</si>
  <si>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</si>
  <si>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</si>
  <si>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</si>
  <si>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</si>
  <si>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</si>
  <si>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</si>
  <si>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</si>
  <si>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</si>
  <si>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</si>
  <si>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</si>
  <si>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</si>
  <si>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</si>
  <si>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</si>
  <si>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</si>
  <si>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</si>
  <si>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</si>
  <si>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</si>
  <si>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</si>
  <si>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</si>
  <si>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</si>
  <si>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</si>
  <si>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</si>
  <si>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</si>
  <si>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</si>
  <si>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</si>
  <si>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</si>
  <si>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</si>
  <si>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</si>
  <si>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</si>
  <si>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</si>
  <si>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</si>
  <si>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</si>
  <si>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</si>
  <si>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</si>
  <si>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</si>
  <si>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</si>
  <si>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</si>
  <si>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</si>
  <si>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</si>
  <si>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</si>
  <si>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</si>
  <si>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</si>
  <si>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</si>
  <si>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</si>
  <si>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</si>
  <si>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</si>
  <si>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</si>
  <si>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</si>
  <si>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</si>
  <si>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</si>
  <si>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</si>
  <si>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</si>
  <si>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</si>
  <si>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</si>
  <si>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</si>
  <si>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</si>
  <si>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</si>
  <si>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</si>
  <si>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</si>
  <si>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</si>
  <si>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</si>
  <si>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</si>
  <si>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</si>
  <si>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</si>
  <si>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</si>
  <si>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</si>
  <si>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</si>
  <si>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CA-2019-166625</t>
  </si>
  <si>
    <t>JM-15580</t>
  </si>
  <si>
    <t>Jill Matthias</t>
  </si>
  <si>
    <t>OFF-BI-10002414</t>
  </si>
  <si>
    <t>GBC ProClick Spines for 32-Hole Punch</t>
  </si>
  <si>
    <t>US-2019-123750</t>
  </si>
  <si>
    <t>RB-19795</t>
  </si>
  <si>
    <t>Ross Baird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</si>
  <si>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</si>
  <si>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</si>
  <si>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</si>
  <si>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</si>
  <si>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</si>
  <si>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</si>
  <si>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</si>
  <si>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</si>
  <si>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</si>
  <si>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</si>
  <si>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</si>
  <si>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</si>
  <si>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</si>
  <si>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</si>
  <si>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</si>
  <si>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</si>
  <si>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</si>
  <si>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</si>
  <si>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</si>
  <si>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</si>
  <si>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</si>
  <si>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</si>
  <si>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</si>
  <si>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</si>
  <si>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</si>
  <si>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</si>
  <si>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</si>
  <si>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</si>
  <si>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</si>
  <si>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</si>
  <si>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</si>
  <si>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</si>
  <si>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</si>
  <si>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</si>
  <si>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</si>
  <si>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</si>
  <si>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</si>
  <si>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</si>
  <si>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</si>
  <si>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</si>
  <si>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</si>
  <si>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</si>
  <si>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</si>
  <si>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</si>
  <si>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</si>
  <si>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</si>
  <si>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</si>
  <si>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</si>
  <si>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</si>
  <si>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</si>
  <si>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</si>
  <si>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</si>
  <si>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</si>
  <si>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</si>
  <si>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</si>
  <si>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</si>
  <si>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</si>
  <si>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</si>
  <si>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</si>
  <si>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</si>
  <si>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</si>
  <si>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</si>
  <si>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</si>
  <si>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</si>
  <si>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</si>
  <si>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</si>
  <si>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</si>
  <si>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</si>
  <si>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</si>
  <si>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</si>
  <si>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</si>
  <si>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</si>
  <si>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</si>
  <si>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</si>
  <si>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</si>
  <si>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</si>
  <si>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</si>
  <si>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</si>
  <si>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</si>
  <si>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</si>
  <si>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</si>
  <si>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</si>
  <si>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</si>
  <si>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</si>
  <si>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</si>
  <si>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</si>
  <si>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</si>
  <si>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</si>
  <si>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</si>
  <si>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</si>
  <si>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</si>
  <si>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</si>
  <si>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</si>
  <si>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</si>
  <si>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</si>
  <si>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</si>
  <si>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</si>
  <si>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</si>
  <si>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</si>
  <si>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</si>
  <si>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</si>
  <si>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</si>
  <si>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</si>
  <si>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</si>
  <si>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</si>
  <si>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</si>
  <si>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</si>
  <si>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</si>
  <si>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</si>
  <si>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</si>
  <si>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</si>
  <si>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</si>
  <si>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</si>
  <si>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</si>
  <si>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</si>
  <si>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</si>
  <si>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</si>
  <si>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</si>
  <si>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</si>
  <si>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</si>
  <si>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</si>
  <si>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</si>
  <si>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</si>
  <si>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</si>
  <si>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</si>
  <si>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</si>
  <si>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</si>
  <si>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</si>
  <si>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</si>
  <si>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</si>
  <si>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</si>
  <si>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</si>
  <si>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</si>
  <si>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</si>
  <si>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</si>
  <si>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</si>
  <si>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</si>
  <si>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</si>
  <si>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</si>
  <si>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</si>
  <si>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</si>
  <si>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</si>
  <si>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</si>
  <si>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</si>
  <si>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</si>
  <si>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</si>
  <si>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</si>
  <si>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</si>
  <si>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</si>
  <si>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</si>
  <si>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</si>
  <si>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</si>
  <si>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</si>
  <si>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</si>
  <si>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</si>
  <si>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</si>
  <si>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</si>
  <si>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</si>
  <si>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</si>
  <si>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FUR-FU-10003975</t>
  </si>
  <si>
    <t>Eldon Advantage Chair Mats for Low to Medium Pile Carpets</t>
  </si>
  <si>
    <t>CA-2019-109057</t>
  </si>
  <si>
    <t>TT-21460</t>
  </si>
  <si>
    <t>Tonja Turnell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</si>
  <si>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</si>
  <si>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</si>
  <si>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</si>
  <si>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</si>
  <si>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</si>
  <si>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</si>
  <si>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</si>
  <si>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</si>
  <si>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</si>
  <si>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</si>
  <si>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</si>
  <si>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</si>
  <si>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</si>
  <si>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</si>
  <si>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</si>
  <si>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</si>
  <si>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</si>
  <si>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</si>
  <si>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</si>
  <si>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</si>
  <si>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</si>
  <si>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</si>
  <si>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</si>
  <si>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</si>
  <si>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</si>
  <si>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</si>
  <si>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</si>
  <si>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</si>
  <si>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</si>
  <si>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</si>
  <si>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</si>
  <si>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</si>
  <si>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</si>
  <si>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</si>
  <si>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</si>
  <si>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</si>
  <si>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</si>
  <si>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</si>
  <si>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</si>
  <si>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</si>
  <si>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</si>
  <si>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</si>
  <si>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</si>
  <si>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</si>
  <si>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</si>
  <si>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</si>
  <si>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</si>
  <si>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</si>
  <si>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</si>
  <si>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</si>
  <si>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</si>
  <si>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</si>
  <si>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</si>
  <si>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</si>
  <si>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</si>
  <si>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</si>
  <si>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</si>
  <si>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</si>
  <si>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</si>
  <si>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</si>
  <si>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</si>
  <si>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</si>
  <si>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</si>
  <si>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</si>
  <si>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</si>
  <si>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</si>
  <si>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</si>
  <si>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</si>
  <si>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</si>
  <si>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</si>
  <si>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</si>
  <si>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</si>
  <si>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</si>
  <si>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</si>
  <si>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</si>
  <si>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</si>
  <si>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</si>
  <si>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</si>
  <si>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</si>
  <si>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</si>
  <si>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</si>
  <si>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</si>
  <si>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</si>
  <si>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</si>
  <si>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</si>
  <si>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</si>
  <si>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</si>
  <si>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</si>
  <si>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</si>
  <si>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</si>
  <si>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</si>
  <si>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</si>
  <si>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</si>
  <si>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</si>
  <si>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</si>
  <si>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</si>
  <si>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</si>
  <si>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</si>
  <si>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</si>
  <si>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</si>
  <si>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</si>
  <si>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</si>
  <si>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</si>
  <si>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</si>
  <si>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</si>
  <si>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</si>
  <si>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</si>
  <si>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</si>
  <si>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</si>
  <si>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</si>
  <si>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</si>
  <si>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</si>
  <si>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</si>
  <si>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</si>
  <si>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</si>
  <si>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</si>
  <si>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</si>
  <si>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CA-2019-104311</t>
  </si>
  <si>
    <t>AS-10090</t>
  </si>
  <si>
    <t>Adam Shillingsburg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</si>
  <si>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</si>
  <si>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</si>
  <si>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</si>
  <si>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</si>
  <si>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</si>
  <si>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</si>
  <si>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</si>
  <si>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</si>
  <si>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</si>
  <si>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</si>
  <si>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</si>
  <si>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</si>
  <si>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</si>
  <si>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</si>
  <si>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</si>
  <si>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</si>
  <si>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</si>
  <si>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</si>
  <si>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</si>
  <si>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</si>
  <si>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</si>
  <si>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</si>
  <si>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</si>
  <si>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</si>
  <si>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</si>
  <si>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</si>
  <si>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</si>
  <si>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</si>
  <si>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</si>
  <si>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</si>
  <si>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</si>
  <si>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</si>
  <si>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</si>
  <si>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</si>
  <si>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</si>
  <si>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</si>
  <si>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</si>
  <si>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</si>
  <si>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</si>
  <si>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</si>
  <si>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</si>
  <si>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</si>
  <si>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OFF-PA-10003641</t>
  </si>
  <si>
    <t>Xerox 1909</t>
  </si>
  <si>
    <t>CA-2019-112676</t>
  </si>
  <si>
    <t>PJ-18835</t>
  </si>
  <si>
    <t>Patrick Jones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</si>
  <si>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</si>
  <si>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</si>
  <si>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</si>
  <si>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</si>
  <si>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</si>
  <si>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</si>
  <si>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</si>
  <si>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</si>
  <si>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</si>
  <si>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</si>
  <si>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</si>
  <si>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</si>
  <si>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</si>
  <si>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</si>
  <si>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</si>
  <si>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</si>
  <si>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</si>
  <si>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</si>
  <si>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</si>
  <si>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</si>
  <si>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</si>
  <si>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</si>
  <si>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</si>
  <si>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</si>
  <si>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</si>
  <si>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</si>
  <si>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</si>
  <si>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</si>
  <si>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</si>
  <si>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</si>
  <si>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</si>
  <si>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</si>
  <si>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</si>
  <si>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</si>
  <si>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</si>
  <si>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</si>
  <si>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</si>
  <si>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</si>
  <si>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</si>
  <si>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</si>
  <si>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</si>
  <si>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</si>
  <si>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</si>
  <si>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</si>
  <si>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</si>
  <si>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</si>
  <si>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</si>
  <si>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</si>
  <si>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</si>
  <si>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</si>
  <si>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</si>
  <si>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</si>
  <si>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</si>
  <si>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</si>
  <si>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</si>
  <si>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</si>
  <si>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</si>
  <si>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</si>
  <si>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</si>
  <si>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</si>
  <si>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</si>
  <si>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</si>
  <si>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</si>
  <si>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</si>
  <si>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</si>
  <si>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</si>
  <si>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</si>
  <si>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</si>
  <si>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</si>
  <si>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</si>
  <si>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</si>
  <si>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</si>
  <si>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</si>
  <si>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</si>
  <si>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</si>
  <si>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</si>
  <si>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</si>
  <si>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</si>
  <si>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</si>
  <si>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</si>
  <si>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</si>
  <si>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</si>
  <si>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</si>
  <si>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</si>
  <si>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</si>
  <si>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</si>
  <si>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</si>
  <si>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</si>
  <si>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</si>
  <si>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</si>
  <si>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</si>
  <si>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</si>
  <si>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</si>
  <si>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</si>
  <si>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</si>
  <si>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</si>
  <si>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</si>
  <si>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</si>
  <si>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</si>
  <si>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</si>
  <si>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</si>
  <si>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</si>
  <si>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</si>
  <si>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</si>
  <si>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</si>
  <si>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</si>
  <si>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</si>
  <si>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</si>
  <si>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</si>
  <si>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</si>
  <si>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</si>
  <si>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</si>
  <si>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</si>
  <si>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</si>
  <si>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</si>
  <si>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</si>
  <si>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</si>
  <si>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</si>
  <si>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</si>
  <si>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</si>
  <si>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</si>
  <si>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</si>
  <si>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</si>
  <si>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</si>
  <si>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</si>
  <si>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</si>
  <si>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</si>
  <si>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</si>
  <si>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</si>
  <si>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</si>
  <si>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</si>
  <si>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</si>
  <si>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</si>
  <si>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</si>
  <si>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</si>
  <si>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</si>
  <si>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</si>
  <si>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</si>
  <si>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</si>
  <si>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</si>
  <si>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</si>
  <si>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</si>
  <si>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</si>
  <si>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</si>
  <si>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</si>
  <si>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</si>
  <si>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</si>
  <si>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</si>
  <si>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</si>
  <si>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</si>
  <si>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</si>
  <si>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</si>
  <si>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</si>
  <si>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</si>
  <si>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</si>
  <si>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</si>
  <si>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</si>
  <si>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</si>
  <si>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</si>
  <si>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</si>
  <si>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</si>
  <si>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</si>
  <si>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</si>
  <si>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</si>
  <si>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</si>
  <si>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</si>
  <si>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</si>
  <si>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</si>
  <si>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</si>
  <si>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</si>
  <si>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</si>
  <si>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</si>
  <si>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</si>
  <si>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</si>
  <si>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</si>
  <si>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</si>
  <si>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</si>
  <si>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</si>
  <si>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</si>
  <si>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</si>
  <si>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</si>
  <si>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</si>
  <si>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</si>
  <si>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</si>
  <si>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</si>
  <si>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</si>
  <si>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</si>
  <si>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</si>
  <si>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</si>
  <si>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</si>
  <si>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</si>
  <si>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</si>
  <si>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</si>
  <si>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</si>
  <si>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</si>
  <si>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</si>
  <si>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</si>
  <si>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</si>
  <si>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</si>
  <si>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</si>
  <si>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</si>
  <si>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</si>
  <si>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</si>
  <si>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</si>
  <si>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</si>
  <si>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</si>
  <si>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</si>
  <si>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</si>
  <si>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</si>
  <si>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</si>
  <si>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</si>
  <si>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</si>
  <si>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</si>
  <si>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</si>
  <si>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</si>
  <si>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</si>
  <si>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</si>
  <si>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</si>
  <si>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</si>
  <si>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CA-2019-158435</t>
  </si>
  <si>
    <t>AG-10900</t>
  </si>
  <si>
    <t>Arthur Gainer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</si>
  <si>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</si>
  <si>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</si>
  <si>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</si>
  <si>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</si>
  <si>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</si>
  <si>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</si>
  <si>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</si>
  <si>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</si>
  <si>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</si>
  <si>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</si>
  <si>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</si>
  <si>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</si>
  <si>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</si>
  <si>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</si>
  <si>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</si>
  <si>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</si>
  <si>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</si>
  <si>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</si>
  <si>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</si>
  <si>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</si>
  <si>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</si>
  <si>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</si>
  <si>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</si>
  <si>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</si>
  <si>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</si>
  <si>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</si>
  <si>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</si>
  <si>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</si>
  <si>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</si>
  <si>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</si>
  <si>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</si>
  <si>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</si>
  <si>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</si>
  <si>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</si>
  <si>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CA-2019-138282</t>
  </si>
  <si>
    <t>AH-10690</t>
  </si>
  <si>
    <t>Anna Häberlin</t>
  </si>
  <si>
    <t>OFF-AP-10001366</t>
  </si>
  <si>
    <t>CA-2019-115917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</si>
  <si>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</si>
  <si>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</si>
  <si>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</si>
  <si>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</si>
  <si>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</si>
  <si>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</si>
  <si>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</si>
  <si>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CA-2019-108567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</si>
  <si>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</si>
  <si>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</si>
  <si>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</si>
  <si>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</si>
  <si>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</si>
  <si>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</si>
  <si>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</si>
  <si>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</si>
  <si>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</si>
  <si>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TEC-MA-10000112</t>
  </si>
  <si>
    <t>Panasonic KX MB2061 Multifunction Printer</t>
  </si>
  <si>
    <t>CA-2019-127642</t>
  </si>
  <si>
    <t>CP-12340</t>
  </si>
  <si>
    <t>Christine Phan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</si>
  <si>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</si>
  <si>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</si>
  <si>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</si>
  <si>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</si>
  <si>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</si>
  <si>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</si>
  <si>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</si>
  <si>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</si>
  <si>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</si>
  <si>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</si>
  <si>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</si>
  <si>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</si>
  <si>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</si>
  <si>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</si>
  <si>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</si>
  <si>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</si>
  <si>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</si>
  <si>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</si>
  <si>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</si>
  <si>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</si>
  <si>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</si>
  <si>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</si>
  <si>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</si>
  <si>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</si>
  <si>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</si>
  <si>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</si>
  <si>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</si>
  <si>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</si>
  <si>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</si>
  <si>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</si>
  <si>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</si>
  <si>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</si>
  <si>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</si>
  <si>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</si>
  <si>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</si>
  <si>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</si>
  <si>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</si>
  <si>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</si>
  <si>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</si>
  <si>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</si>
  <si>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</si>
  <si>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</si>
  <si>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</si>
  <si>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</si>
  <si>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</si>
  <si>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</si>
  <si>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</si>
  <si>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</si>
  <si>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</si>
  <si>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</si>
  <si>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</si>
  <si>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</si>
  <si>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</si>
  <si>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</si>
  <si>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</si>
  <si>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</si>
  <si>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</si>
  <si>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</si>
  <si>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</si>
  <si>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</si>
  <si>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</si>
  <si>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</si>
  <si>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</si>
  <si>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</si>
  <si>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</si>
  <si>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</si>
  <si>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</si>
  <si>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</si>
  <si>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</si>
  <si>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</si>
  <si>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</si>
  <si>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</si>
  <si>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</si>
  <si>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</si>
  <si>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</si>
  <si>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</si>
  <si>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</si>
  <si>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</si>
  <si>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</si>
  <si>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</si>
  <si>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</si>
  <si>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</si>
  <si>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</si>
  <si>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</si>
  <si>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</si>
  <si>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</si>
  <si>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</si>
  <si>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</si>
  <si>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</si>
  <si>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</si>
  <si>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</si>
  <si>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</si>
  <si>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</si>
  <si>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</si>
  <si>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</si>
  <si>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</si>
  <si>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</si>
  <si>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</si>
  <si>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</si>
  <si>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</si>
  <si>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</si>
  <si>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</si>
  <si>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</si>
  <si>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</si>
  <si>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</si>
  <si>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</si>
  <si>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</si>
  <si>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</si>
  <si>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</si>
  <si>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</si>
  <si>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</si>
  <si>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</si>
  <si>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</si>
  <si>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</si>
  <si>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</si>
  <si>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</si>
  <si>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</si>
  <si>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</si>
  <si>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</si>
  <si>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</si>
  <si>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</si>
  <si>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</si>
  <si>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</si>
  <si>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</si>
  <si>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</si>
  <si>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</si>
  <si>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</si>
  <si>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</si>
  <si>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</si>
  <si>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</si>
  <si>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</si>
  <si>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</si>
  <si>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</si>
  <si>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</si>
  <si>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</si>
  <si>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</si>
  <si>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</si>
  <si>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TEC-PH-10001817</t>
  </si>
  <si>
    <t>Wilson Electronics DB Pro Signal Booster</t>
  </si>
  <si>
    <t>CA-2019-168753</t>
  </si>
  <si>
    <t>RL-19615</t>
  </si>
  <si>
    <t>Rob Lucas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</si>
  <si>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</si>
  <si>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</si>
  <si>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</si>
  <si>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</si>
  <si>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</si>
  <si>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</si>
  <si>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</si>
  <si>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</si>
  <si>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</si>
  <si>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</si>
  <si>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</si>
  <si>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</si>
  <si>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</si>
  <si>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</si>
  <si>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</si>
  <si>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</si>
  <si>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</si>
  <si>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</si>
  <si>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</si>
  <si>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</si>
  <si>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</si>
  <si>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</si>
  <si>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</si>
  <si>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</si>
  <si>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</si>
  <si>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</si>
  <si>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</si>
  <si>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</si>
  <si>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</si>
  <si>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</si>
  <si>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</si>
  <si>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</si>
  <si>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</si>
  <si>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</si>
  <si>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</si>
  <si>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</si>
  <si>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</si>
  <si>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</si>
  <si>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</si>
  <si>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</si>
  <si>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</si>
  <si>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</si>
  <si>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</si>
  <si>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</si>
  <si>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</si>
  <si>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</si>
  <si>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</si>
  <si>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</si>
  <si>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</si>
  <si>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</si>
  <si>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</si>
  <si>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</si>
  <si>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</si>
  <si>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</si>
  <si>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</si>
  <si>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</si>
  <si>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</si>
  <si>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</si>
  <si>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</si>
  <si>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</si>
  <si>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</si>
  <si>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</si>
  <si>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</si>
  <si>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</si>
  <si>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</si>
  <si>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</si>
  <si>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</si>
  <si>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</si>
  <si>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</si>
  <si>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</si>
  <si>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</si>
  <si>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</si>
  <si>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</si>
  <si>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</si>
  <si>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</si>
  <si>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</si>
  <si>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</si>
  <si>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</si>
  <si>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</si>
  <si>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</si>
  <si>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</si>
  <si>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</si>
  <si>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</si>
  <si>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</si>
  <si>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</si>
  <si>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</si>
  <si>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</si>
  <si>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</si>
  <si>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</si>
  <si>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</si>
  <si>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</si>
  <si>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</si>
  <si>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</si>
  <si>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</si>
  <si>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</si>
  <si>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</si>
  <si>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</si>
  <si>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</si>
  <si>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</si>
  <si>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</si>
  <si>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</si>
  <si>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</si>
  <si>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</si>
  <si>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</si>
  <si>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</si>
  <si>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</si>
  <si>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</si>
  <si>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</si>
  <si>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</si>
  <si>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</si>
  <si>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</si>
  <si>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</si>
  <si>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</si>
  <si>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</si>
  <si>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</si>
  <si>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</si>
  <si>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</si>
  <si>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</si>
  <si>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</si>
  <si>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</si>
  <si>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</si>
  <si>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</si>
  <si>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</si>
  <si>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</si>
  <si>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</si>
  <si>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</si>
  <si>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</si>
  <si>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</si>
  <si>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</si>
  <si>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</si>
  <si>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</si>
  <si>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</si>
  <si>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</si>
  <si>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</si>
  <si>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</si>
  <si>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</si>
  <si>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</si>
  <si>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</si>
  <si>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</si>
  <si>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</si>
  <si>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</si>
  <si>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</si>
  <si>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</si>
  <si>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</si>
  <si>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</si>
  <si>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</si>
  <si>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</si>
  <si>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</si>
  <si>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</si>
  <si>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</si>
  <si>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</si>
  <si>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</si>
  <si>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</si>
  <si>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</si>
  <si>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</si>
  <si>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</si>
  <si>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</si>
  <si>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</si>
  <si>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</si>
  <si>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</si>
  <si>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</si>
  <si>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</si>
  <si>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</si>
  <si>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</si>
  <si>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</si>
  <si>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</si>
  <si>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</si>
  <si>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</si>
  <si>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</si>
  <si>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</si>
  <si>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</si>
  <si>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</si>
  <si>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</si>
  <si>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</si>
  <si>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</si>
  <si>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</si>
  <si>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</si>
  <si>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</si>
  <si>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</si>
  <si>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</si>
  <si>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</si>
  <si>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</si>
  <si>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</si>
  <si>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</si>
  <si>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</si>
  <si>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</si>
  <si>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</si>
  <si>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</si>
  <si>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</si>
  <si>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</si>
  <si>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</si>
  <si>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</si>
  <si>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</si>
  <si>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</si>
  <si>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</si>
  <si>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</si>
  <si>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</si>
  <si>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</si>
  <si>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</si>
  <si>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</si>
  <si>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</si>
  <si>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</si>
  <si>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</si>
  <si>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</si>
  <si>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</si>
  <si>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</si>
  <si>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</si>
  <si>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</si>
  <si>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</si>
  <si>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</si>
  <si>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</si>
  <si>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</si>
  <si>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</si>
  <si>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</si>
  <si>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</si>
  <si>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</si>
  <si>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</si>
  <si>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</si>
  <si>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</si>
  <si>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</si>
  <si>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</si>
  <si>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</si>
  <si>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</si>
  <si>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</si>
  <si>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</si>
  <si>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</si>
  <si>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</si>
  <si>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</si>
  <si>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</si>
  <si>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</si>
  <si>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</si>
  <si>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</si>
  <si>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</si>
  <si>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</si>
  <si>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</si>
  <si>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</si>
  <si>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</si>
  <si>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</si>
  <si>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</si>
  <si>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</si>
  <si>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</si>
  <si>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</si>
  <si>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</si>
  <si>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</si>
  <si>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</si>
  <si>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</si>
  <si>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</si>
  <si>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</si>
  <si>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</si>
  <si>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</si>
  <si>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</si>
  <si>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</si>
  <si>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</si>
  <si>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</si>
  <si>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</si>
  <si>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</si>
  <si>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</si>
  <si>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</si>
  <si>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</si>
  <si>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</si>
  <si>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</si>
  <si>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</si>
  <si>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</si>
  <si>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</si>
  <si>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</si>
  <si>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</si>
  <si>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</si>
  <si>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</si>
  <si>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</si>
  <si>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</si>
  <si>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</si>
  <si>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</si>
  <si>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</si>
  <si>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</si>
  <si>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</si>
  <si>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</si>
  <si>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</si>
  <si>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</si>
  <si>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</si>
  <si>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</si>
  <si>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</si>
  <si>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</si>
  <si>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</si>
  <si>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</si>
  <si>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</si>
  <si>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</si>
  <si>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</si>
  <si>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CA-2019-155747</t>
  </si>
  <si>
    <t>JS-15685</t>
  </si>
  <si>
    <t>Jim Sink</t>
  </si>
  <si>
    <t>CA-2019-133872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</si>
  <si>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</si>
  <si>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</si>
  <si>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</si>
  <si>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</si>
  <si>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</si>
  <si>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</si>
  <si>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</si>
  <si>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</si>
  <si>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</si>
  <si>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</si>
  <si>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</si>
  <si>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</si>
  <si>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</si>
  <si>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</si>
  <si>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</si>
  <si>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</si>
  <si>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</si>
  <si>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</si>
  <si>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</si>
  <si>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</si>
  <si>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</si>
  <si>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</si>
  <si>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</si>
  <si>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</si>
  <si>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</si>
  <si>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</si>
  <si>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</si>
  <si>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</si>
  <si>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</si>
  <si>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</si>
  <si>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</si>
  <si>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</si>
  <si>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</si>
  <si>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</si>
  <si>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</si>
  <si>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</si>
  <si>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</si>
  <si>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</si>
  <si>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</si>
  <si>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</si>
  <si>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</si>
  <si>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</si>
  <si>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</si>
  <si>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</si>
  <si>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</si>
  <si>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</si>
  <si>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</si>
  <si>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</si>
  <si>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</si>
  <si>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</si>
  <si>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</si>
  <si>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</si>
  <si>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</si>
  <si>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</si>
  <si>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</si>
  <si>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</si>
  <si>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</si>
  <si>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</si>
  <si>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FUR-TA-10003715</t>
  </si>
  <si>
    <t>Hon 2111 Invitation Series Corner Table</t>
  </si>
  <si>
    <t>US-2019-163461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</si>
  <si>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</si>
  <si>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</si>
  <si>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</si>
  <si>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</si>
  <si>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</si>
  <si>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</si>
  <si>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</si>
  <si>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</si>
  <si>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</si>
  <si>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</si>
  <si>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</si>
  <si>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</si>
  <si>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</si>
  <si>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</si>
  <si>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</si>
  <si>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</si>
  <si>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</si>
  <si>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</si>
  <si>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</si>
  <si>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</si>
  <si>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</si>
  <si>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</si>
  <si>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</si>
  <si>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</si>
  <si>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</si>
  <si>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</si>
  <si>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</si>
  <si>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</si>
  <si>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</si>
  <si>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</si>
  <si>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</si>
  <si>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</si>
  <si>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</si>
  <si>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CA-2019-149965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</si>
  <si>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</si>
  <si>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</si>
  <si>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</si>
  <si>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</si>
  <si>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</si>
  <si>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</si>
  <si>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</si>
  <si>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</si>
  <si>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</si>
  <si>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</si>
  <si>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</si>
  <si>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</si>
  <si>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</si>
  <si>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</si>
  <si>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</si>
  <si>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</si>
  <si>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</si>
  <si>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</si>
  <si>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</si>
  <si>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</si>
  <si>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</si>
  <si>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</si>
  <si>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</si>
  <si>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</si>
  <si>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</si>
  <si>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</si>
  <si>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</si>
  <si>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</si>
  <si>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</si>
  <si>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</si>
  <si>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</si>
  <si>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</si>
  <si>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</si>
  <si>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</si>
  <si>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</si>
  <si>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</si>
  <si>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</si>
  <si>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</si>
  <si>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</si>
  <si>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</si>
  <si>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</si>
  <si>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</si>
  <si>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</si>
  <si>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</si>
  <si>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</si>
  <si>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</si>
  <si>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</si>
  <si>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</si>
  <si>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</si>
  <si>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</si>
  <si>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</si>
  <si>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</si>
  <si>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</si>
  <si>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</si>
  <si>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</si>
  <si>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</si>
  <si>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</si>
  <si>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</si>
  <si>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</si>
  <si>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</si>
  <si>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</si>
  <si>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</si>
  <si>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</si>
  <si>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US-2019-158708</t>
  </si>
  <si>
    <t>AB-10255</t>
  </si>
  <si>
    <t>Alejandro Ballentine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</si>
  <si>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</si>
  <si>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</si>
  <si>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</si>
  <si>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</si>
  <si>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</si>
  <si>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</si>
  <si>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</si>
  <si>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</si>
  <si>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</si>
  <si>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</si>
  <si>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</si>
  <si>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</si>
  <si>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</si>
  <si>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</si>
  <si>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</si>
  <si>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</si>
  <si>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</si>
  <si>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</si>
  <si>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</si>
  <si>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</si>
  <si>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</si>
  <si>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</si>
  <si>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</si>
  <si>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</si>
  <si>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</si>
  <si>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</si>
  <si>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</si>
  <si>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</si>
  <si>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</si>
  <si>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</si>
  <si>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</si>
  <si>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</si>
  <si>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</si>
  <si>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</si>
  <si>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</si>
  <si>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</si>
  <si>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</si>
  <si>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</si>
  <si>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</si>
  <si>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</si>
  <si>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</si>
  <si>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</si>
  <si>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</si>
  <si>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</si>
  <si>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</si>
  <si>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</si>
  <si>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</si>
  <si>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</si>
  <si>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</si>
  <si>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</si>
  <si>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</si>
  <si>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</si>
  <si>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</si>
  <si>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</si>
  <si>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</si>
  <si>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</si>
  <si>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</si>
  <si>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</si>
  <si>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</si>
  <si>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</si>
  <si>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</si>
  <si>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</si>
  <si>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</si>
  <si>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</si>
  <si>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</si>
  <si>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</si>
  <si>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CA-2019-162355</t>
  </si>
  <si>
    <t>PF-19165</t>
  </si>
  <si>
    <t>Philip Fox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</si>
  <si>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</si>
  <si>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</si>
  <si>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</si>
  <si>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</si>
  <si>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</si>
  <si>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</si>
  <si>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</si>
  <si>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</si>
  <si>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</si>
  <si>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</si>
  <si>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</si>
  <si>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</si>
  <si>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</si>
  <si>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</si>
  <si>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</si>
  <si>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</si>
  <si>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</si>
  <si>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</si>
  <si>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</si>
  <si>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</si>
  <si>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</si>
  <si>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</si>
  <si>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</si>
  <si>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</si>
  <si>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</si>
  <si>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</si>
  <si>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</si>
  <si>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</si>
  <si>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</si>
  <si>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</si>
  <si>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</si>
  <si>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</si>
  <si>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</si>
  <si>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</si>
  <si>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</si>
  <si>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</si>
  <si>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</si>
  <si>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</si>
  <si>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</si>
  <si>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</si>
  <si>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</si>
  <si>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</si>
  <si>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</si>
  <si>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</si>
  <si>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</si>
  <si>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</si>
  <si>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</si>
  <si>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</si>
  <si>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</si>
  <si>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</si>
  <si>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</si>
  <si>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</si>
  <si>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</si>
  <si>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</si>
  <si>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</si>
  <si>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</si>
  <si>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</si>
  <si>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</si>
  <si>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</si>
  <si>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</si>
  <si>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</si>
  <si>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</si>
  <si>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</si>
  <si>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</si>
  <si>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</si>
  <si>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</si>
  <si>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</si>
  <si>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</si>
  <si>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OFF-SU-10004664</t>
  </si>
  <si>
    <t>Acme Softgrip Scissors</t>
  </si>
  <si>
    <t>CA-2019-100965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</si>
  <si>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</si>
  <si>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</si>
  <si>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</si>
  <si>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</si>
  <si>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</si>
  <si>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</si>
  <si>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</si>
  <si>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</si>
  <si>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</si>
  <si>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</si>
  <si>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</si>
  <si>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</si>
  <si>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</si>
  <si>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</si>
  <si>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</si>
  <si>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</si>
  <si>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</si>
  <si>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</si>
  <si>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</si>
  <si>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</si>
  <si>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</si>
  <si>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</si>
  <si>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CA-2019-156685</t>
  </si>
  <si>
    <t>TEC-PH-10004345</t>
  </si>
  <si>
    <t>Cisco SPA 502G IP Phone</t>
  </si>
  <si>
    <t>CA-2019-112109</t>
  </si>
  <si>
    <t>JE-15715</t>
  </si>
  <si>
    <t>Joe Elijah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</si>
  <si>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</si>
  <si>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</si>
  <si>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</si>
  <si>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</si>
  <si>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</si>
  <si>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</si>
  <si>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</si>
  <si>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</si>
  <si>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</si>
  <si>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</si>
  <si>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</si>
  <si>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</si>
  <si>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</si>
  <si>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</si>
  <si>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</si>
  <si>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</si>
  <si>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</si>
  <si>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</si>
  <si>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</si>
  <si>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</si>
  <si>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</si>
  <si>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</si>
  <si>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</si>
  <si>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</si>
  <si>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</si>
  <si>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</si>
  <si>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</si>
  <si>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</si>
  <si>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</si>
  <si>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</si>
  <si>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</si>
  <si>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</si>
  <si>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</si>
  <si>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</si>
  <si>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</si>
  <si>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</si>
  <si>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</si>
  <si>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</si>
  <si>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</si>
  <si>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</si>
  <si>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</si>
  <si>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</si>
  <si>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</si>
  <si>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</si>
  <si>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</si>
  <si>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</si>
  <si>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</si>
  <si>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</si>
  <si>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</si>
  <si>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</si>
  <si>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</si>
  <si>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</si>
  <si>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</si>
  <si>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</si>
  <si>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</si>
  <si>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</si>
  <si>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</si>
  <si>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</si>
  <si>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</si>
  <si>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</si>
  <si>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</si>
  <si>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</si>
  <si>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</si>
  <si>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</si>
  <si>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</si>
  <si>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</si>
  <si>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</si>
  <si>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</si>
  <si>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</si>
  <si>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</si>
  <si>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</si>
  <si>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</si>
  <si>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</si>
  <si>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</si>
  <si>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</si>
  <si>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</si>
  <si>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OFF-SU-10000952</t>
  </si>
  <si>
    <t>Fiskars Home &amp; Office Scissors</t>
  </si>
  <si>
    <t>US-2019-168095</t>
  </si>
  <si>
    <t>MC-17425</t>
  </si>
  <si>
    <t>Mark Cousins</t>
  </si>
  <si>
    <t>CA-2019-157000</t>
  </si>
  <si>
    <t>AM-10360</t>
  </si>
  <si>
    <t>Alice McCarthy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</si>
  <si>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</si>
  <si>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</si>
  <si>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</si>
  <si>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</si>
  <si>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</si>
  <si>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</si>
  <si>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</si>
  <si>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</si>
  <si>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</si>
  <si>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</si>
  <si>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</si>
  <si>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</si>
  <si>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</si>
  <si>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</si>
  <si>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</si>
  <si>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</si>
  <si>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</si>
  <si>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</si>
  <si>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</si>
  <si>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</si>
  <si>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</si>
  <si>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</si>
  <si>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</si>
  <si>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</si>
  <si>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</si>
  <si>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</si>
  <si>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</si>
  <si>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</si>
  <si>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</si>
  <si>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</si>
  <si>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</si>
  <si>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</si>
  <si>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</si>
  <si>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</si>
  <si>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</si>
  <si>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</si>
  <si>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</si>
  <si>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</si>
  <si>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</si>
  <si>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</si>
  <si>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</si>
  <si>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</si>
  <si>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</si>
  <si>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</si>
  <si>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</si>
  <si>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</si>
  <si>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</si>
  <si>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</si>
  <si>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</si>
  <si>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</si>
  <si>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</si>
  <si>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</si>
  <si>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</si>
  <si>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</si>
  <si>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</si>
  <si>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</si>
  <si>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</si>
  <si>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</si>
  <si>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</si>
  <si>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</si>
  <si>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</si>
  <si>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</si>
  <si>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</si>
  <si>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</si>
  <si>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</si>
  <si>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</si>
  <si>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</si>
  <si>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</si>
  <si>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</si>
  <si>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</si>
  <si>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</si>
  <si>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</si>
  <si>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</si>
  <si>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</si>
  <si>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</si>
  <si>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</si>
  <si>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</si>
  <si>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</si>
  <si>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</si>
  <si>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</si>
  <si>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</si>
  <si>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</si>
  <si>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</si>
  <si>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</si>
  <si>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</si>
  <si>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</si>
  <si>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</si>
  <si>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</si>
  <si>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</si>
  <si>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</si>
  <si>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</si>
  <si>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</si>
  <si>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</si>
  <si>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</si>
  <si>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</si>
  <si>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</si>
  <si>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</si>
  <si>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</si>
  <si>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</si>
  <si>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</si>
  <si>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</si>
  <si>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</si>
  <si>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</si>
  <si>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</si>
  <si>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</si>
  <si>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</si>
  <si>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</si>
  <si>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</si>
  <si>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</si>
  <si>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OFF-AR-10002221</t>
  </si>
  <si>
    <t>12 Colored Short Pencils</t>
  </si>
  <si>
    <t>FUR-FU-10002456</t>
  </si>
  <si>
    <t>Master Caster Door Stop, Large Neon Orange</t>
  </si>
  <si>
    <t>US-2019-111290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</si>
  <si>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</si>
  <si>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</si>
  <si>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</si>
  <si>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</si>
  <si>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</si>
  <si>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</si>
  <si>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</si>
  <si>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</si>
  <si>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</si>
  <si>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</si>
  <si>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</si>
  <si>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</si>
  <si>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</si>
  <si>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</si>
  <si>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</si>
  <si>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</si>
  <si>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</si>
  <si>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</si>
  <si>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</si>
  <si>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</si>
  <si>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</si>
  <si>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</si>
  <si>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</si>
  <si>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</si>
  <si>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</si>
  <si>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</si>
  <si>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</si>
  <si>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</si>
  <si>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</si>
  <si>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</si>
  <si>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</si>
  <si>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</si>
  <si>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</si>
  <si>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</si>
  <si>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</si>
  <si>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</si>
  <si>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</si>
  <si>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</si>
  <si>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</si>
  <si>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</si>
  <si>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</si>
  <si>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</si>
  <si>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</si>
  <si>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</si>
  <si>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</si>
  <si>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</si>
  <si>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</si>
  <si>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</si>
  <si>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</si>
  <si>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</si>
  <si>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</si>
  <si>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</si>
  <si>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</si>
  <si>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</si>
  <si>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</si>
  <si>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</si>
  <si>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</si>
  <si>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</si>
  <si>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</si>
  <si>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</si>
  <si>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</si>
  <si>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</si>
  <si>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</si>
  <si>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</si>
  <si>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</si>
  <si>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</si>
  <si>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</si>
  <si>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</si>
  <si>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</si>
  <si>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</si>
  <si>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</si>
  <si>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</si>
  <si>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</si>
  <si>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</si>
  <si>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</si>
  <si>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</si>
  <si>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</si>
  <si>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</si>
  <si>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</si>
  <si>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</si>
  <si>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</si>
  <si>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</si>
  <si>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</si>
  <si>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</si>
  <si>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</si>
  <si>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</si>
  <si>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</si>
  <si>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</si>
  <si>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</si>
  <si>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</si>
  <si>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</si>
  <si>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</si>
  <si>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</si>
  <si>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</si>
  <si>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</si>
  <si>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</si>
  <si>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</si>
  <si>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</si>
  <si>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</si>
  <si>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</si>
  <si>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</si>
  <si>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</si>
  <si>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</si>
  <si>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</si>
  <si>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</si>
  <si>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</si>
  <si>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</si>
  <si>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</si>
  <si>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</si>
  <si>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</si>
  <si>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</si>
  <si>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</si>
  <si>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</si>
  <si>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</si>
  <si>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</si>
  <si>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</si>
  <si>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</si>
  <si>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</si>
  <si>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</si>
  <si>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</si>
  <si>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</si>
  <si>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</si>
  <si>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</si>
  <si>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</si>
  <si>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</si>
  <si>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</si>
  <si>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</si>
  <si>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</si>
  <si>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</si>
  <si>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</si>
  <si>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</si>
  <si>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</si>
  <si>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</si>
  <si>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</si>
  <si>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</si>
  <si>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</si>
  <si>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</si>
  <si>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</si>
  <si>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</si>
  <si>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</si>
  <si>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</si>
  <si>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</si>
  <si>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</si>
  <si>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</si>
  <si>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</si>
  <si>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</si>
  <si>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</si>
  <si>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</si>
  <si>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</si>
  <si>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</si>
  <si>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</si>
  <si>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</si>
  <si>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</si>
  <si>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</si>
  <si>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</si>
  <si>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</si>
  <si>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</si>
  <si>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</si>
  <si>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</si>
  <si>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</si>
  <si>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</si>
  <si>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</si>
  <si>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</si>
  <si>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</si>
  <si>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</si>
  <si>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</si>
  <si>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</si>
  <si>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</si>
  <si>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CA-2019-111913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</si>
  <si>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</si>
  <si>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</si>
  <si>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</si>
  <si>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</si>
  <si>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</si>
  <si>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</si>
  <si>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</si>
  <si>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</si>
  <si>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</si>
  <si>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</si>
  <si>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</si>
  <si>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</si>
  <si>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</si>
  <si>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</si>
  <si>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</si>
  <si>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</si>
  <si>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</si>
  <si>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</si>
  <si>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</si>
  <si>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</si>
  <si>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</si>
  <si>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</si>
  <si>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</si>
  <si>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</si>
  <si>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</si>
  <si>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</si>
  <si>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</si>
  <si>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</si>
  <si>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</si>
  <si>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</si>
  <si>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</si>
  <si>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</si>
  <si>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</si>
  <si>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</si>
  <si>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</si>
  <si>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</si>
  <si>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</si>
  <si>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</si>
  <si>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</si>
  <si>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</si>
  <si>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</si>
  <si>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</si>
  <si>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</si>
  <si>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</si>
  <si>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</si>
  <si>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</si>
  <si>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</si>
  <si>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</si>
  <si>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CA-2019-128671</t>
  </si>
  <si>
    <t>MT-18070</t>
  </si>
  <si>
    <t>Michelle Tran</t>
  </si>
  <si>
    <t>CA-2019-167584</t>
  </si>
  <si>
    <t>CA-2019-155845</t>
  </si>
  <si>
    <t>TEC-AC-10004145</t>
  </si>
  <si>
    <t>Logitech diNovo Edge Keyboard</t>
  </si>
  <si>
    <t>CA-2019-143910</t>
  </si>
  <si>
    <t>CA-2019-118073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</si>
  <si>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</si>
  <si>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</si>
  <si>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</si>
  <si>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</si>
  <si>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</si>
  <si>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</si>
  <si>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</si>
  <si>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</si>
  <si>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</si>
  <si>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</si>
  <si>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</si>
  <si>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</si>
  <si>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</si>
  <si>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FUR-BO-10001337</t>
  </si>
  <si>
    <t>O'Sullivan Living Dimensions 2-Shelf Bookcases</t>
  </si>
  <si>
    <t>US-2019-156692</t>
  </si>
  <si>
    <t>HG-15025</t>
  </si>
  <si>
    <t>Hunter Glantz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</si>
  <si>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</si>
  <si>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</si>
  <si>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</si>
  <si>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</si>
  <si>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</si>
  <si>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</si>
  <si>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</si>
  <si>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</si>
  <si>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</si>
  <si>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</si>
  <si>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</si>
  <si>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</si>
  <si>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</si>
  <si>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</si>
  <si>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</si>
  <si>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</si>
  <si>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</si>
  <si>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</si>
  <si>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</si>
  <si>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</si>
  <si>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</si>
  <si>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</si>
  <si>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</si>
  <si>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</si>
  <si>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</si>
  <si>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</si>
  <si>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</si>
  <si>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</si>
  <si>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</si>
  <si>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</si>
  <si>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</si>
  <si>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</si>
  <si>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</si>
  <si>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</si>
  <si>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</si>
  <si>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</si>
  <si>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</si>
  <si>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</si>
  <si>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</si>
  <si>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</si>
  <si>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</si>
  <si>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</si>
  <si>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</si>
  <si>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</si>
  <si>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</si>
  <si>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</si>
  <si>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</si>
  <si>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</si>
  <si>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</si>
  <si>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</si>
  <si>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</si>
  <si>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</si>
  <si>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</si>
  <si>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</si>
  <si>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</si>
  <si>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</si>
  <si>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</si>
  <si>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</si>
  <si>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</si>
  <si>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</si>
  <si>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</si>
  <si>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</si>
  <si>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</si>
  <si>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</si>
  <si>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</si>
  <si>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</si>
  <si>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</si>
  <si>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</si>
  <si>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</si>
  <si>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</si>
  <si>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</si>
  <si>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</si>
  <si>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</si>
  <si>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</si>
  <si>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</si>
  <si>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</si>
  <si>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</si>
  <si>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</si>
  <si>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</si>
  <si>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</si>
  <si>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</si>
  <si>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</si>
  <si>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</si>
  <si>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</si>
  <si>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</si>
  <si>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</si>
  <si>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</si>
  <si>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</si>
  <si>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</si>
  <si>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</si>
  <si>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</si>
  <si>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</si>
  <si>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</si>
  <si>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</si>
  <si>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</si>
  <si>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</si>
  <si>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</si>
  <si>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</si>
  <si>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</si>
  <si>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</si>
  <si>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</si>
  <si>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</si>
  <si>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</si>
  <si>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</si>
  <si>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</si>
  <si>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</si>
  <si>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</si>
  <si>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</si>
  <si>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</si>
  <si>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</si>
  <si>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</si>
  <si>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</si>
  <si>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</si>
  <si>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</si>
  <si>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</si>
  <si>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</si>
  <si>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</si>
  <si>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</si>
  <si>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</si>
  <si>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</si>
  <si>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</si>
  <si>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</si>
  <si>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</si>
  <si>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</si>
  <si>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</si>
  <si>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</si>
  <si>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</si>
  <si>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</si>
  <si>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</si>
  <si>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</si>
  <si>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</si>
  <si>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</si>
  <si>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</si>
  <si>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</si>
  <si>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</si>
  <si>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</si>
  <si>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</si>
  <si>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</si>
  <si>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</si>
  <si>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</si>
  <si>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</si>
  <si>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</si>
  <si>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</si>
  <si>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</si>
  <si>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</si>
  <si>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</si>
  <si>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</si>
  <si>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</si>
  <si>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</si>
  <si>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</si>
  <si>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</si>
  <si>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</si>
  <si>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</si>
  <si>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</si>
  <si>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</si>
  <si>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</si>
  <si>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</si>
  <si>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</si>
  <si>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</si>
  <si>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</si>
  <si>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</si>
  <si>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</si>
  <si>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</si>
  <si>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</si>
  <si>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</si>
  <si>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</si>
  <si>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</si>
  <si>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</si>
  <si>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</si>
  <si>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</si>
  <si>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</si>
  <si>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</si>
  <si>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</si>
  <si>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</si>
  <si>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</si>
  <si>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</si>
  <si>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</si>
  <si>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</si>
  <si>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</si>
  <si>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</si>
  <si>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</si>
  <si>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</si>
  <si>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</si>
  <si>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</si>
  <si>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</si>
  <si>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</si>
  <si>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</si>
  <si>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</si>
  <si>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</si>
  <si>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</si>
  <si>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</si>
  <si>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</si>
  <si>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</si>
  <si>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</si>
  <si>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</si>
  <si>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</si>
  <si>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</si>
  <si>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</si>
  <si>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</si>
  <si>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</si>
  <si>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</si>
  <si>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</si>
  <si>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</si>
  <si>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</si>
  <si>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</si>
  <si>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</si>
  <si>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</si>
  <si>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</si>
  <si>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</si>
  <si>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</si>
  <si>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</si>
  <si>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</si>
  <si>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</si>
  <si>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</si>
  <si>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</si>
  <si>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</si>
  <si>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OFF-LA-10002473</t>
  </si>
  <si>
    <t>Avery 484</t>
  </si>
  <si>
    <t>US-2019-144211</t>
  </si>
  <si>
    <t>CS-12130</t>
  </si>
  <si>
    <t>Chad Sievert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</si>
  <si>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</si>
  <si>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</si>
  <si>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</si>
  <si>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</si>
  <si>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</si>
  <si>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</si>
  <si>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</si>
  <si>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</si>
  <si>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</si>
  <si>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</si>
  <si>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</si>
  <si>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</si>
  <si>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</si>
  <si>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</si>
  <si>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</si>
  <si>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</si>
  <si>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</si>
  <si>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</si>
  <si>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</si>
  <si>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</si>
  <si>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</si>
  <si>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</si>
  <si>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</si>
  <si>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</si>
  <si>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</si>
  <si>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</si>
  <si>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</si>
  <si>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</si>
  <si>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</si>
  <si>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</si>
  <si>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</si>
  <si>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</si>
  <si>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</si>
  <si>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</si>
  <si>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</si>
  <si>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</si>
  <si>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</si>
  <si>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</si>
  <si>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</si>
  <si>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</si>
  <si>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</si>
  <si>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</si>
  <si>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</si>
  <si>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</si>
  <si>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</si>
  <si>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</si>
  <si>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</si>
  <si>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</si>
  <si>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</si>
  <si>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</si>
  <si>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</si>
  <si>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</si>
  <si>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CA-2019-130407</t>
  </si>
  <si>
    <t>FUR-FU-10001967</t>
  </si>
  <si>
    <t>Telescoping Adjustable Floor Lamp</t>
  </si>
  <si>
    <t>CA-2019-116540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</si>
  <si>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</si>
  <si>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</si>
  <si>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</si>
  <si>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</si>
  <si>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</si>
  <si>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</si>
  <si>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</si>
  <si>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</si>
  <si>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</si>
  <si>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</si>
  <si>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</si>
  <si>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</si>
  <si>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</si>
  <si>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</si>
  <si>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</si>
  <si>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</si>
  <si>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</si>
  <si>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</si>
  <si>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</si>
  <si>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</si>
  <si>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</si>
  <si>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</si>
  <si>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</si>
  <si>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</si>
  <si>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</si>
  <si>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</si>
  <si>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</si>
  <si>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</si>
  <si>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</si>
  <si>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</si>
  <si>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</si>
  <si>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</si>
  <si>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</si>
  <si>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</si>
  <si>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</si>
  <si>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</si>
  <si>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</si>
  <si>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</si>
  <si>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</si>
  <si>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</si>
  <si>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</si>
  <si>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</si>
  <si>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</si>
  <si>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</si>
  <si>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</si>
  <si>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</si>
  <si>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</si>
  <si>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</si>
  <si>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</si>
  <si>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</si>
  <si>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</si>
  <si>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</si>
  <si>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</si>
  <si>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</si>
  <si>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</si>
  <si>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</si>
  <si>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</si>
  <si>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</si>
  <si>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</si>
  <si>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</si>
  <si>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</si>
  <si>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</si>
  <si>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</si>
  <si>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</si>
  <si>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</si>
  <si>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</si>
  <si>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</si>
  <si>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</si>
  <si>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</si>
  <si>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</si>
  <si>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</si>
  <si>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</si>
  <si>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</si>
  <si>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</si>
  <si>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</si>
  <si>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</si>
  <si>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</si>
  <si>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</si>
  <si>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CA-2019-168774</t>
  </si>
  <si>
    <t>CA-2019-142524</t>
  </si>
  <si>
    <t>OFF-EN-10003286</t>
  </si>
  <si>
    <t>CA-2019-117604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</si>
  <si>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</si>
  <si>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</si>
  <si>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</si>
  <si>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</si>
  <si>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</si>
  <si>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</si>
  <si>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</si>
  <si>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</si>
  <si>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</si>
  <si>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</si>
  <si>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</si>
  <si>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</si>
  <si>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</si>
  <si>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</si>
  <si>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</si>
  <si>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</si>
  <si>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</si>
  <si>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</si>
  <si>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</si>
  <si>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</si>
  <si>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TEC-PH-10003505</t>
  </si>
  <si>
    <t>Geemarc AmpliPOWER60</t>
  </si>
  <si>
    <t>CA-2019-140774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</si>
  <si>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</si>
  <si>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</si>
  <si>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</si>
  <si>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</si>
  <si>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</si>
  <si>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</si>
  <si>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</si>
  <si>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</si>
  <si>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</si>
  <si>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</si>
  <si>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</si>
  <si>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</si>
  <si>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</si>
  <si>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</si>
  <si>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</si>
  <si>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</si>
  <si>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</si>
  <si>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</si>
  <si>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</si>
  <si>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</si>
  <si>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</si>
  <si>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</si>
  <si>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</si>
  <si>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</si>
  <si>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</si>
  <si>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</si>
  <si>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</si>
  <si>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</si>
  <si>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</si>
  <si>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</si>
  <si>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</si>
  <si>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</si>
  <si>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</si>
  <si>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</si>
  <si>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</si>
  <si>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</si>
  <si>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</si>
  <si>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</si>
  <si>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</si>
  <si>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</si>
  <si>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</si>
  <si>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</si>
  <si>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</si>
  <si>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</si>
  <si>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</si>
  <si>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</si>
  <si>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</si>
  <si>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</si>
  <si>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</si>
  <si>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</si>
  <si>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</si>
  <si>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</si>
  <si>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</si>
  <si>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</si>
  <si>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</si>
  <si>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</si>
  <si>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</si>
  <si>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</si>
  <si>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</si>
  <si>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</si>
  <si>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</si>
  <si>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</si>
  <si>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</si>
  <si>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</si>
  <si>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</si>
  <si>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</si>
  <si>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</si>
  <si>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</si>
  <si>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</si>
  <si>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</si>
  <si>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</si>
  <si>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</si>
  <si>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</si>
  <si>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</si>
  <si>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</si>
  <si>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</si>
  <si>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</si>
  <si>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</si>
  <si>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</si>
  <si>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</si>
  <si>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</si>
  <si>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</si>
  <si>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</si>
  <si>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</si>
  <si>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</si>
  <si>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</si>
  <si>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</si>
  <si>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</si>
  <si>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</si>
  <si>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</si>
  <si>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</si>
  <si>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</si>
  <si>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</si>
  <si>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</si>
  <si>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</si>
  <si>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</si>
  <si>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</si>
  <si>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</si>
  <si>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</si>
  <si>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</si>
  <si>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CA-2019-110023</t>
  </si>
  <si>
    <t>TS-21610</t>
  </si>
  <si>
    <t>Troy Staebel</t>
  </si>
  <si>
    <t>CA-2019-112893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</si>
  <si>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</si>
  <si>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</si>
  <si>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</si>
  <si>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</si>
  <si>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</si>
  <si>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</si>
  <si>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</si>
  <si>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</si>
  <si>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</si>
  <si>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</si>
  <si>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</si>
  <si>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</si>
  <si>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</si>
  <si>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</si>
  <si>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</si>
  <si>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</si>
  <si>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</si>
  <si>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</si>
  <si>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</si>
  <si>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</si>
  <si>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</si>
  <si>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</si>
  <si>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</si>
  <si>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</si>
  <si>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</si>
  <si>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</si>
  <si>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</si>
  <si>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</si>
  <si>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</si>
  <si>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</si>
  <si>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</si>
  <si>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</si>
  <si>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</si>
  <si>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</si>
  <si>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</si>
  <si>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</si>
  <si>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</si>
  <si>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</si>
  <si>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</si>
  <si>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</si>
  <si>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</si>
  <si>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</si>
  <si>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</si>
  <si>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</si>
  <si>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</si>
  <si>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</si>
  <si>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</si>
  <si>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</si>
  <si>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</si>
  <si>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</si>
  <si>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</si>
  <si>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</si>
  <si>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</si>
  <si>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</si>
  <si>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</si>
  <si>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</si>
  <si>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</si>
  <si>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</si>
  <si>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</si>
  <si>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</si>
  <si>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</si>
  <si>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</si>
  <si>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</si>
  <si>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</si>
  <si>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</si>
  <si>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</si>
  <si>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</si>
  <si>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</si>
  <si>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</si>
  <si>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</si>
  <si>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</si>
  <si>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</si>
  <si>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</si>
  <si>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</si>
  <si>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</si>
  <si>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</si>
  <si>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</si>
  <si>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</si>
  <si>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</si>
  <si>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</si>
  <si>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</si>
  <si>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</si>
  <si>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</si>
  <si>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</si>
  <si>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</si>
  <si>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</si>
  <si>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</si>
  <si>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</si>
  <si>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</si>
  <si>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</si>
  <si>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</si>
  <si>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</si>
  <si>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</si>
  <si>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</si>
  <si>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</si>
  <si>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</si>
  <si>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</si>
  <si>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</si>
  <si>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</si>
  <si>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</si>
  <si>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</si>
  <si>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</si>
  <si>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</si>
  <si>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</si>
  <si>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</si>
  <si>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</si>
  <si>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</si>
  <si>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</si>
  <si>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</si>
  <si>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</si>
  <si>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</si>
  <si>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</si>
  <si>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</si>
  <si>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</si>
  <si>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</si>
  <si>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</si>
  <si>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</si>
  <si>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</si>
  <si>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</si>
  <si>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</si>
  <si>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</si>
  <si>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</si>
  <si>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</si>
  <si>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</si>
  <si>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</si>
  <si>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</si>
  <si>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</si>
  <si>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</si>
  <si>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</si>
  <si>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</si>
  <si>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</si>
  <si>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</si>
  <si>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</si>
  <si>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</si>
  <si>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</si>
  <si>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</si>
  <si>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</si>
  <si>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</si>
  <si>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</si>
  <si>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</si>
  <si>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</si>
  <si>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</si>
  <si>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CA-2019-131093</t>
  </si>
  <si>
    <t>OFF-ST-10002790</t>
  </si>
  <si>
    <t>Safco Industrial Shelving</t>
  </si>
  <si>
    <t>US-2019-148957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</si>
  <si>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</si>
  <si>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</si>
  <si>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</si>
  <si>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</si>
  <si>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</si>
  <si>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</si>
  <si>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</si>
  <si>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</si>
  <si>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</si>
  <si>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</si>
  <si>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</si>
  <si>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</si>
  <si>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</si>
  <si>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</si>
  <si>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</si>
  <si>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</si>
  <si>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</si>
  <si>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</si>
  <si>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</si>
  <si>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</si>
  <si>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</si>
  <si>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</si>
  <si>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</si>
  <si>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</si>
  <si>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</si>
  <si>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</si>
  <si>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</si>
  <si>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</si>
  <si>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</si>
  <si>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</si>
  <si>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</si>
  <si>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</si>
  <si>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</si>
  <si>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</si>
  <si>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</si>
  <si>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</si>
  <si>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</si>
  <si>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</si>
  <si>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</si>
  <si>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</si>
  <si>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</si>
  <si>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</si>
  <si>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</si>
  <si>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</si>
  <si>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</si>
  <si>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</si>
  <si>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</si>
  <si>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</si>
  <si>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</si>
  <si>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</si>
  <si>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</si>
  <si>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</si>
  <si>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</si>
  <si>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</si>
  <si>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</si>
  <si>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</si>
  <si>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</si>
  <si>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</si>
  <si>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</si>
  <si>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</si>
  <si>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</si>
  <si>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</si>
  <si>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</si>
  <si>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</si>
  <si>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</si>
  <si>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</si>
  <si>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</si>
  <si>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</si>
  <si>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</si>
  <si>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</si>
  <si>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</si>
  <si>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</si>
  <si>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</si>
  <si>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</si>
  <si>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</si>
  <si>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</si>
  <si>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</si>
  <si>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</si>
  <si>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</si>
  <si>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</si>
  <si>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</si>
  <si>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</si>
  <si>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</si>
  <si>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</si>
  <si>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</si>
  <si>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</si>
  <si>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</si>
  <si>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</si>
  <si>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</si>
  <si>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</si>
  <si>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</si>
  <si>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</si>
  <si>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</si>
  <si>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</si>
  <si>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</si>
  <si>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</si>
  <si>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</si>
  <si>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</si>
  <si>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</si>
  <si>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</si>
  <si>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</si>
  <si>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</si>
  <si>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</si>
  <si>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</si>
  <si>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</si>
  <si>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</si>
  <si>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</si>
  <si>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</si>
  <si>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</si>
  <si>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</si>
  <si>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</si>
  <si>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</si>
  <si>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</si>
  <si>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</si>
  <si>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</si>
  <si>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</si>
  <si>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</si>
  <si>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</si>
  <si>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</si>
  <si>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</si>
  <si>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</si>
  <si>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</si>
  <si>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</si>
  <si>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</si>
  <si>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</si>
  <si>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</si>
  <si>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</si>
  <si>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</si>
  <si>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</si>
  <si>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</si>
  <si>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</si>
  <si>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</si>
  <si>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</si>
  <si>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</si>
  <si>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</si>
  <si>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</si>
  <si>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</si>
  <si>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</si>
  <si>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</si>
  <si>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</si>
  <si>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</si>
  <si>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</si>
  <si>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</si>
  <si>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</si>
  <si>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</si>
  <si>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</si>
  <si>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</si>
  <si>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</si>
  <si>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</si>
  <si>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</si>
  <si>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</si>
  <si>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</si>
  <si>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</si>
  <si>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</si>
  <si>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</si>
  <si>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</si>
  <si>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</si>
  <si>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</si>
  <si>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</si>
  <si>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</si>
  <si>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</si>
  <si>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</si>
  <si>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</si>
  <si>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</si>
  <si>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</si>
  <si>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</si>
  <si>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</si>
  <si>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</si>
  <si>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</si>
  <si>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</si>
  <si>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</si>
  <si>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</si>
  <si>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</si>
  <si>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</si>
  <si>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</si>
  <si>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</si>
  <si>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</si>
  <si>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</si>
  <si>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</si>
  <si>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CA-2019-157714</t>
  </si>
  <si>
    <t>CA-2019-145898</t>
  </si>
  <si>
    <t>CM-12445</t>
  </si>
  <si>
    <t>Chuck Magee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</si>
  <si>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</si>
  <si>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</si>
  <si>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</si>
  <si>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</si>
  <si>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</si>
  <si>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</si>
  <si>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</si>
  <si>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</si>
  <si>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</si>
  <si>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</si>
  <si>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</si>
  <si>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</si>
  <si>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</si>
  <si>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</si>
  <si>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</si>
  <si>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</si>
  <si>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</si>
  <si>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</si>
  <si>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</si>
  <si>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</si>
  <si>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</si>
  <si>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</si>
  <si>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</si>
  <si>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</si>
  <si>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</si>
  <si>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</si>
  <si>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</si>
  <si>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</si>
  <si>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</si>
  <si>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</si>
  <si>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</si>
  <si>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</si>
  <si>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</si>
  <si>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</si>
  <si>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</si>
  <si>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</si>
  <si>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</si>
  <si>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</si>
  <si>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</si>
  <si>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</si>
  <si>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</si>
  <si>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</si>
  <si>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</si>
  <si>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</si>
  <si>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</si>
  <si>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</si>
  <si>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</si>
  <si>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</si>
  <si>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</si>
  <si>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</si>
  <si>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</si>
  <si>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</si>
  <si>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</si>
  <si>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</si>
  <si>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</si>
  <si>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</si>
  <si>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</si>
  <si>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</si>
  <si>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</si>
  <si>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</si>
  <si>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</si>
  <si>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</si>
  <si>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</si>
  <si>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</si>
  <si>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</si>
  <si>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</si>
  <si>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</si>
  <si>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</si>
  <si>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</si>
  <si>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</si>
  <si>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</si>
  <si>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</si>
  <si>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</si>
  <si>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</si>
  <si>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</si>
  <si>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</si>
  <si>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</si>
  <si>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</si>
  <si>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</si>
  <si>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</si>
  <si>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</si>
  <si>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</si>
  <si>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</si>
  <si>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</si>
  <si>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</si>
  <si>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</si>
  <si>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</si>
  <si>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</si>
  <si>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</si>
  <si>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</si>
  <si>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</si>
  <si>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</si>
  <si>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</si>
  <si>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</si>
  <si>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</si>
  <si>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</si>
  <si>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</si>
  <si>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</si>
  <si>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</si>
  <si>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</si>
  <si>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</si>
  <si>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</si>
  <si>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</si>
  <si>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</si>
  <si>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</si>
  <si>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</si>
  <si>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</si>
  <si>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</si>
  <si>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</si>
  <si>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</si>
  <si>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</si>
  <si>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</si>
  <si>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</si>
  <si>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</si>
  <si>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</si>
  <si>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</si>
  <si>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</si>
  <si>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</si>
  <si>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</si>
  <si>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</si>
  <si>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</si>
  <si>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</si>
  <si>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</si>
  <si>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</si>
  <si>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</si>
  <si>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</si>
  <si>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</si>
  <si>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</si>
  <si>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</si>
  <si>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</si>
  <si>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</si>
  <si>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</si>
  <si>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</si>
  <si>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</si>
  <si>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</si>
  <si>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</si>
  <si>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</si>
  <si>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</si>
  <si>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</si>
  <si>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</si>
  <si>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</si>
  <si>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</si>
  <si>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</si>
  <si>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</si>
  <si>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</si>
  <si>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</si>
  <si>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</si>
  <si>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</si>
  <si>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</si>
  <si>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</si>
  <si>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</si>
  <si>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</si>
  <si>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</si>
  <si>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</si>
  <si>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</si>
  <si>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</si>
  <si>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</si>
  <si>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</si>
  <si>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</si>
  <si>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</si>
  <si>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</si>
  <si>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</si>
  <si>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</si>
  <si>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</si>
  <si>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</si>
  <si>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</si>
  <si>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</si>
  <si>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</si>
  <si>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</si>
  <si>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</si>
  <si>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</si>
  <si>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</si>
  <si>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</si>
  <si>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</si>
  <si>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</si>
  <si>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</si>
  <si>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</si>
  <si>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</si>
  <si>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</si>
  <si>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</si>
  <si>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</si>
  <si>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</si>
  <si>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</si>
  <si>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</si>
  <si>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</si>
  <si>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</si>
  <si>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</si>
  <si>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</si>
  <si>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</si>
  <si>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</si>
  <si>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</si>
  <si>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</si>
  <si>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</si>
  <si>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</si>
  <si>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</si>
  <si>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</si>
  <si>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</si>
  <si>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</si>
  <si>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</si>
  <si>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</si>
  <si>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</si>
  <si>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</si>
  <si>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CA-2019-125738</t>
  </si>
  <si>
    <t>PB-18805</t>
  </si>
  <si>
    <t>Patrick Bzostek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</si>
  <si>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</si>
  <si>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</si>
  <si>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</si>
  <si>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</si>
  <si>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</si>
  <si>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</si>
  <si>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</si>
  <si>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</si>
  <si>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</si>
  <si>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</si>
  <si>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</si>
  <si>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</si>
  <si>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</si>
  <si>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</si>
  <si>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</si>
  <si>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</si>
  <si>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</si>
  <si>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</si>
  <si>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</si>
  <si>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</si>
  <si>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</si>
  <si>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</si>
  <si>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</si>
  <si>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</si>
  <si>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</si>
  <si>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</si>
  <si>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</si>
  <si>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</si>
  <si>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</si>
  <si>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</si>
  <si>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</si>
  <si>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</si>
  <si>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</si>
  <si>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</si>
  <si>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</si>
  <si>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</si>
  <si>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</si>
  <si>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</si>
  <si>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</si>
  <si>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</si>
  <si>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</si>
  <si>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</si>
  <si>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</si>
  <si>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</si>
  <si>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</si>
  <si>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</si>
  <si>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</si>
  <si>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</si>
  <si>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CA-2019-155516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</si>
  <si>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</si>
  <si>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</si>
  <si>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</si>
  <si>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</si>
  <si>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</si>
  <si>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</si>
  <si>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</si>
  <si>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</si>
  <si>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</si>
  <si>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</si>
  <si>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</si>
  <si>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</si>
  <si>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</si>
  <si>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</si>
  <si>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</si>
  <si>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</si>
  <si>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</si>
  <si>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</si>
  <si>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</si>
  <si>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</si>
  <si>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</si>
  <si>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</si>
  <si>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</si>
  <si>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</si>
  <si>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</si>
  <si>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</si>
  <si>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</si>
  <si>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</si>
  <si>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</si>
  <si>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</si>
  <si>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</si>
  <si>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</si>
  <si>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</si>
  <si>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</si>
  <si>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</si>
  <si>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</si>
  <si>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</si>
  <si>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</si>
  <si>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</si>
  <si>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</si>
  <si>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</si>
  <si>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</si>
  <si>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</si>
  <si>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</si>
  <si>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</si>
  <si>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</si>
  <si>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</si>
  <si>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</si>
  <si>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</si>
  <si>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</si>
  <si>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</si>
  <si>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</si>
  <si>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</si>
  <si>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</si>
  <si>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</si>
  <si>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</si>
  <si>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</si>
  <si>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</si>
  <si>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</si>
  <si>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</si>
  <si>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</si>
  <si>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</si>
  <si>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</si>
  <si>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</si>
  <si>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</si>
  <si>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</si>
  <si>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</si>
  <si>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</si>
  <si>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</si>
  <si>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</si>
  <si>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</si>
  <si>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</si>
  <si>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</si>
  <si>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</si>
  <si>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</si>
  <si>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</si>
  <si>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</si>
  <si>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</si>
  <si>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</si>
  <si>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</si>
  <si>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</si>
  <si>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</si>
  <si>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</si>
  <si>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</si>
  <si>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</si>
  <si>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</si>
  <si>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</si>
  <si>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</si>
  <si>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</si>
  <si>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</si>
  <si>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</si>
  <si>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</si>
  <si>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</si>
  <si>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</si>
  <si>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</si>
  <si>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</si>
  <si>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</si>
  <si>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</si>
  <si>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</si>
  <si>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</si>
  <si>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</si>
  <si>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</si>
  <si>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</si>
  <si>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</si>
  <si>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CA-2019-146682</t>
  </si>
  <si>
    <t>KW-16435</t>
  </si>
  <si>
    <t>Katrina Willman</t>
  </si>
  <si>
    <t>US-2019-131912</t>
  </si>
  <si>
    <t>CA-2019-167290</t>
  </si>
  <si>
    <t>CA-2019-153836</t>
  </si>
  <si>
    <t>CA-2019-105291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</si>
  <si>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</si>
  <si>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</si>
  <si>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</si>
  <si>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</si>
  <si>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</si>
  <si>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</si>
  <si>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</si>
  <si>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</si>
  <si>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</si>
  <si>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</si>
  <si>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</si>
  <si>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</si>
  <si>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</si>
  <si>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</si>
  <si>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</si>
  <si>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</si>
  <si>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</si>
  <si>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</si>
  <si>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</si>
  <si>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CA-2019-129196</t>
  </si>
  <si>
    <t>CA-2019-128867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</si>
  <si>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</si>
  <si>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</si>
  <si>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</si>
  <si>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</si>
  <si>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</si>
  <si>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</si>
  <si>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</si>
  <si>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</si>
  <si>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</si>
  <si>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</si>
  <si>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</si>
  <si>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</si>
  <si>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</si>
  <si>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</si>
  <si>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</si>
  <si>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</si>
  <si>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</si>
  <si>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</si>
  <si>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</si>
  <si>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</si>
  <si>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</si>
  <si>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</si>
  <si>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</si>
  <si>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</si>
  <si>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</si>
  <si>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</si>
  <si>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</si>
  <si>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</si>
  <si>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</si>
  <si>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</si>
  <si>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</si>
  <si>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</si>
  <si>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</si>
  <si>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</si>
  <si>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</si>
  <si>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CA-2019-163328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</si>
  <si>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</si>
  <si>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</si>
  <si>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</si>
  <si>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</si>
  <si>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</si>
  <si>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</si>
  <si>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</si>
  <si>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</si>
  <si>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</si>
  <si>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</si>
  <si>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</si>
  <si>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</si>
  <si>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</si>
  <si>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</si>
  <si>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</si>
  <si>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</si>
  <si>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</si>
  <si>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</si>
  <si>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</si>
  <si>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</si>
  <si>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</si>
  <si>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</si>
  <si>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</si>
  <si>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</si>
  <si>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</si>
  <si>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</si>
  <si>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</si>
  <si>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</si>
  <si>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</si>
  <si>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</si>
  <si>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</si>
  <si>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</si>
  <si>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</si>
  <si>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</si>
  <si>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</si>
  <si>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</si>
  <si>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</si>
  <si>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</si>
  <si>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</si>
  <si>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</si>
  <si>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</si>
  <si>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</si>
  <si>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</si>
  <si>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</si>
  <si>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</si>
  <si>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</si>
  <si>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</si>
  <si>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</si>
  <si>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</si>
  <si>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</si>
  <si>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</si>
  <si>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</si>
  <si>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</si>
  <si>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</si>
  <si>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</si>
  <si>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</si>
  <si>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</si>
  <si>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</si>
  <si>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</si>
  <si>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</si>
  <si>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</si>
  <si>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</si>
  <si>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</si>
  <si>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</si>
  <si>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</si>
  <si>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</si>
  <si>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</si>
  <si>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</si>
  <si>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</si>
  <si>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</si>
  <si>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</si>
  <si>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</si>
  <si>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</si>
  <si>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</si>
  <si>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</si>
  <si>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</si>
  <si>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</si>
  <si>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</si>
  <si>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</si>
  <si>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</si>
  <si>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</si>
  <si>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</si>
  <si>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</si>
  <si>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</si>
  <si>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</si>
  <si>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</si>
  <si>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</si>
  <si>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</si>
  <si>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</si>
  <si>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</si>
  <si>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</si>
  <si>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</si>
  <si>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</si>
  <si>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</si>
  <si>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</si>
  <si>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</si>
  <si>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</si>
  <si>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</si>
  <si>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</si>
  <si>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</si>
  <si>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</si>
  <si>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</si>
  <si>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</si>
  <si>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</si>
  <si>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</si>
  <si>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</si>
  <si>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</si>
  <si>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</si>
  <si>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</si>
  <si>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</si>
  <si>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</si>
  <si>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</si>
  <si>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</si>
  <si>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</si>
  <si>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</si>
  <si>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</si>
  <si>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</si>
  <si>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</si>
  <si>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</si>
  <si>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</si>
  <si>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</si>
  <si>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</si>
  <si>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</si>
  <si>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</si>
  <si>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</si>
  <si>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</si>
  <si>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</si>
  <si>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</si>
  <si>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</si>
  <si>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</si>
  <si>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</si>
  <si>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</si>
  <si>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</si>
  <si>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</si>
  <si>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</si>
  <si>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</si>
  <si>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</si>
  <si>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</si>
  <si>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</si>
  <si>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</si>
  <si>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</si>
  <si>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</si>
  <si>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</si>
  <si>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</si>
  <si>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</si>
  <si>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</si>
  <si>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</si>
  <si>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</si>
  <si>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</si>
  <si>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</si>
  <si>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</si>
  <si>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</si>
  <si>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</si>
  <si>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</si>
  <si>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</si>
  <si>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</si>
  <si>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</si>
  <si>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</si>
  <si>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</si>
  <si>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</si>
  <si>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</si>
  <si>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</si>
  <si>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</si>
  <si>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</si>
  <si>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</si>
  <si>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</si>
  <si>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</si>
  <si>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</si>
  <si>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</si>
  <si>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</si>
  <si>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FUR-TA-10001950</t>
  </si>
  <si>
    <t>Balt Solid Wood Round Tables</t>
  </si>
  <si>
    <t>CA-2019-103128</t>
  </si>
  <si>
    <t>SC-20845</t>
  </si>
  <si>
    <t>Sung Chung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</si>
  <si>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</si>
  <si>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</si>
  <si>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</si>
  <si>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</si>
  <si>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</si>
  <si>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</si>
  <si>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</si>
  <si>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</si>
  <si>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</si>
  <si>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</si>
  <si>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</si>
  <si>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</si>
  <si>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</si>
  <si>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</si>
  <si>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</si>
  <si>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</si>
  <si>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</si>
  <si>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</si>
  <si>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</si>
  <si>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</si>
  <si>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</si>
  <si>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</si>
  <si>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</si>
  <si>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</si>
  <si>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</si>
  <si>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</si>
  <si>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</si>
  <si>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</si>
  <si>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</si>
  <si>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</si>
  <si>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</si>
  <si>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</si>
  <si>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</si>
  <si>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</si>
  <si>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</si>
  <si>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</si>
  <si>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</si>
  <si>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</si>
  <si>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</si>
  <si>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</si>
  <si>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</si>
  <si>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</si>
  <si>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</si>
  <si>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</si>
  <si>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</si>
  <si>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</si>
  <si>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</si>
  <si>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</si>
  <si>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</si>
  <si>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</si>
  <si>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</si>
  <si>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</si>
  <si>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</si>
  <si>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</si>
  <si>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</si>
  <si>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</si>
  <si>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</si>
  <si>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</si>
  <si>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</si>
  <si>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</si>
  <si>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</si>
  <si>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</si>
  <si>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</si>
  <si>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</si>
  <si>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</si>
  <si>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</si>
  <si>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</si>
  <si>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</si>
  <si>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</si>
  <si>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</si>
  <si>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</si>
  <si>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</si>
  <si>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</si>
  <si>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</si>
  <si>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</si>
  <si>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</si>
  <si>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</si>
  <si>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</si>
  <si>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</si>
  <si>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</si>
  <si>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</si>
  <si>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</si>
  <si>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</si>
  <si>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</si>
  <si>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</si>
  <si>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</si>
  <si>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</si>
  <si>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</si>
  <si>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</si>
  <si>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</si>
  <si>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</si>
  <si>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</si>
  <si>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</si>
  <si>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</si>
  <si>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</si>
  <si>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</si>
  <si>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OFF-AR-10003770</t>
  </si>
  <si>
    <t>Newell 340</t>
  </si>
  <si>
    <t>CA-2019-111143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</si>
  <si>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</si>
  <si>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</si>
  <si>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</si>
  <si>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</si>
  <si>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</si>
  <si>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</si>
  <si>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</si>
  <si>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</si>
  <si>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</si>
  <si>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</si>
  <si>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</si>
  <si>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</si>
  <si>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</si>
  <si>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</si>
  <si>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</si>
  <si>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</si>
  <si>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</si>
  <si>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</si>
  <si>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</si>
  <si>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</si>
  <si>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</si>
  <si>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</si>
  <si>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</si>
  <si>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</si>
  <si>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</si>
  <si>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</si>
  <si>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</si>
  <si>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</si>
  <si>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</si>
  <si>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</si>
  <si>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</si>
  <si>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</si>
  <si>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</si>
  <si>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</si>
  <si>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</si>
  <si>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</si>
  <si>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</si>
  <si>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</si>
  <si>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</si>
  <si>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</si>
  <si>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</si>
  <si>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</si>
  <si>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</si>
  <si>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</si>
  <si>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</si>
  <si>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</si>
  <si>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OFF-ST-10003327</t>
  </si>
  <si>
    <t>Akro-Mils 12-Gallon Tote</t>
  </si>
  <si>
    <t>CA-2019-142615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</si>
  <si>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</si>
  <si>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</si>
  <si>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</si>
  <si>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</si>
  <si>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</si>
  <si>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</si>
  <si>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</si>
  <si>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</si>
  <si>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</si>
  <si>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</si>
  <si>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</si>
  <si>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</si>
  <si>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</si>
  <si>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</si>
  <si>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</si>
  <si>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</si>
  <si>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</si>
  <si>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</si>
  <si>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</si>
  <si>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</si>
  <si>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</si>
  <si>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</si>
  <si>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</si>
  <si>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</si>
  <si>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</si>
  <si>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</si>
  <si>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</si>
  <si>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</si>
  <si>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</si>
  <si>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</si>
  <si>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</si>
  <si>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</si>
  <si>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</si>
  <si>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</si>
  <si>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</si>
  <si>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</si>
  <si>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</si>
  <si>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</si>
  <si>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</si>
  <si>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</si>
  <si>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</si>
  <si>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</si>
  <si>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</si>
  <si>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</si>
  <si>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</si>
  <si>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</si>
  <si>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</si>
  <si>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</si>
  <si>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</si>
  <si>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</si>
  <si>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</si>
  <si>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</si>
  <si>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</si>
  <si>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</si>
  <si>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</si>
  <si>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</si>
  <si>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</si>
  <si>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</si>
  <si>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</si>
  <si>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</si>
  <si>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</si>
  <si>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</si>
  <si>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</si>
  <si>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</si>
  <si>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</si>
  <si>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</si>
  <si>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</si>
  <si>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</si>
  <si>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</si>
  <si>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</si>
  <si>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</si>
  <si>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</si>
  <si>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</si>
  <si>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</si>
  <si>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</si>
  <si>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</si>
  <si>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</si>
  <si>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</si>
  <si>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</si>
  <si>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</si>
  <si>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</si>
  <si>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</si>
  <si>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</si>
  <si>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</si>
  <si>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</si>
  <si>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</si>
  <si>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</si>
  <si>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</si>
  <si>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</si>
  <si>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</si>
  <si>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</si>
  <si>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</si>
  <si>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</si>
  <si>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</si>
  <si>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</si>
  <si>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</si>
  <si>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</si>
  <si>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</si>
  <si>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</si>
  <si>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</si>
  <si>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</si>
  <si>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</si>
  <si>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</si>
  <si>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</si>
  <si>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</si>
  <si>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</si>
  <si>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CA-2019-145135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</si>
  <si>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</si>
  <si>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</si>
  <si>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</si>
  <si>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</si>
  <si>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</si>
  <si>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</si>
  <si>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</si>
  <si>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</si>
  <si>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</si>
  <si>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</si>
  <si>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CA-2019-144911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</si>
  <si>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</si>
  <si>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</si>
  <si>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</si>
  <si>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</si>
  <si>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</si>
  <si>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</si>
  <si>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</si>
  <si>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</si>
  <si>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</si>
  <si>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</si>
  <si>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</si>
  <si>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</si>
  <si>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</si>
  <si>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</si>
  <si>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</si>
  <si>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</si>
  <si>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</si>
  <si>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OFF-BI-10002976</t>
  </si>
  <si>
    <t>ACCOHIDE Binder by Acco</t>
  </si>
  <si>
    <t>CA-2019-163167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</si>
  <si>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</si>
  <si>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</si>
  <si>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</si>
  <si>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</si>
  <si>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</si>
  <si>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</si>
  <si>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</si>
  <si>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</si>
  <si>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</si>
  <si>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</si>
  <si>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</si>
  <si>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</si>
  <si>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</si>
  <si>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</si>
  <si>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</si>
  <si>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</si>
  <si>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CA-2019-156748</t>
  </si>
  <si>
    <t>BS-11755</t>
  </si>
  <si>
    <t>Bruce Stewart</t>
  </si>
  <si>
    <t>CA-2019-143805</t>
  </si>
  <si>
    <t>US-2019-155768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</si>
  <si>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</si>
  <si>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</si>
  <si>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</si>
  <si>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</si>
  <si>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</si>
  <si>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</si>
  <si>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</si>
  <si>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</si>
  <si>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</si>
  <si>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</si>
  <si>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</si>
  <si>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</si>
  <si>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</si>
  <si>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</si>
  <si>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</si>
  <si>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</si>
  <si>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</si>
  <si>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</si>
  <si>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</si>
  <si>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</si>
  <si>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</si>
  <si>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</si>
  <si>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</si>
  <si>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</si>
  <si>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</si>
  <si>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</si>
  <si>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</si>
  <si>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</si>
  <si>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</si>
  <si>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</si>
  <si>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</si>
  <si>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</si>
  <si>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</si>
  <si>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</si>
  <si>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</si>
  <si>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</si>
  <si>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</si>
  <si>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</si>
  <si>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</si>
  <si>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</si>
  <si>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</si>
  <si>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</si>
  <si>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</si>
  <si>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</si>
  <si>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</si>
  <si>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</si>
  <si>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</si>
  <si>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</si>
  <si>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</si>
  <si>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</si>
  <si>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</si>
  <si>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</si>
  <si>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</si>
  <si>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</si>
  <si>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</si>
  <si>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</si>
  <si>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</si>
  <si>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</si>
  <si>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</si>
  <si>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</si>
  <si>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</si>
  <si>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</si>
  <si>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</si>
  <si>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</si>
  <si>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</si>
  <si>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</si>
  <si>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</si>
  <si>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</si>
  <si>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</si>
  <si>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</si>
  <si>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</si>
  <si>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</si>
  <si>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</si>
  <si>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</si>
  <si>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</si>
  <si>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</si>
  <si>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</si>
  <si>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</si>
  <si>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</si>
  <si>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</si>
  <si>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</si>
  <si>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</si>
  <si>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</si>
  <si>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</si>
  <si>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</si>
  <si>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</si>
  <si>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</si>
  <si>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</si>
  <si>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</si>
  <si>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</si>
  <si>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</si>
  <si>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</si>
  <si>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</si>
  <si>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</si>
  <si>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</si>
  <si>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</si>
  <si>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</si>
  <si>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</si>
  <si>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</si>
  <si>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</si>
  <si>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</si>
  <si>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</si>
  <si>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</si>
  <si>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</si>
  <si>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</si>
  <si>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</si>
  <si>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</si>
  <si>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</si>
  <si>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</si>
  <si>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</si>
  <si>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</si>
  <si>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</si>
  <si>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</si>
  <si>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</si>
  <si>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</si>
  <si>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</si>
  <si>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</si>
  <si>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</si>
  <si>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</si>
  <si>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</si>
  <si>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TEC-PH-10004977</t>
  </si>
  <si>
    <t>GE 30524EE4</t>
  </si>
  <si>
    <t>CA-2019-160108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</si>
  <si>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</si>
  <si>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</si>
  <si>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</si>
  <si>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</si>
  <si>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</si>
  <si>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</si>
  <si>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</si>
  <si>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</si>
  <si>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</si>
  <si>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</si>
  <si>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</si>
  <si>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</si>
  <si>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</si>
  <si>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</si>
  <si>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</si>
  <si>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</si>
  <si>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</si>
  <si>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</si>
  <si>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</si>
  <si>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</si>
  <si>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</si>
  <si>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</si>
  <si>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</si>
  <si>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</si>
  <si>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</si>
  <si>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</si>
  <si>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</si>
  <si>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</si>
  <si>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</si>
  <si>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</si>
  <si>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</si>
  <si>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FUR-CH-10003379</t>
  </si>
  <si>
    <t>Global Commerce Series High-Back Swivel/Tilt Chairs</t>
  </si>
  <si>
    <t>CA-2019-144309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</si>
  <si>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</si>
  <si>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</si>
  <si>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</si>
  <si>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</si>
  <si>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</si>
  <si>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</si>
  <si>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</si>
  <si>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</si>
  <si>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</si>
  <si>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</si>
  <si>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</si>
  <si>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</si>
  <si>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</si>
  <si>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</si>
  <si>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</si>
  <si>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</si>
  <si>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</si>
  <si>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</si>
  <si>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</si>
  <si>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</si>
  <si>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</si>
  <si>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</si>
  <si>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</si>
  <si>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</si>
  <si>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</si>
  <si>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</si>
  <si>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</si>
  <si>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</si>
  <si>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</si>
  <si>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</si>
  <si>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</si>
  <si>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</si>
  <si>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</si>
  <si>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</si>
  <si>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</si>
  <si>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</si>
  <si>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</si>
  <si>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</si>
  <si>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</si>
  <si>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</si>
  <si>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</si>
  <si>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</si>
  <si>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</si>
  <si>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</si>
  <si>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</si>
  <si>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</si>
  <si>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</si>
  <si>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</si>
  <si>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</si>
  <si>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</si>
  <si>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</si>
  <si>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</si>
  <si>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</si>
  <si>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</si>
  <si>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</si>
  <si>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</si>
  <si>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</si>
  <si>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</si>
  <si>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</si>
  <si>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</si>
  <si>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</si>
  <si>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</si>
  <si>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</si>
  <si>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</si>
  <si>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</si>
  <si>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</si>
  <si>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</si>
  <si>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</si>
  <si>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</si>
  <si>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</si>
  <si>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</si>
  <si>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</si>
  <si>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</si>
  <si>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</si>
  <si>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</si>
  <si>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</si>
  <si>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</si>
  <si>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</si>
  <si>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</si>
  <si>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</si>
  <si>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CA-2019-118332</t>
  </si>
  <si>
    <t>CA-2019-130442</t>
  </si>
  <si>
    <t>SF-20065</t>
  </si>
  <si>
    <t>Sandra Flanagan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</si>
  <si>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</si>
  <si>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</si>
  <si>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</si>
  <si>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</si>
  <si>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</si>
  <si>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</si>
  <si>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</si>
  <si>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</si>
  <si>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</si>
  <si>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</si>
  <si>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</si>
  <si>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</si>
  <si>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</si>
  <si>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</si>
  <si>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</si>
  <si>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</si>
  <si>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</si>
  <si>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</si>
  <si>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</si>
  <si>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</si>
  <si>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</si>
  <si>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</si>
  <si>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</si>
  <si>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</si>
  <si>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</si>
  <si>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</si>
  <si>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</si>
  <si>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</si>
  <si>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</si>
  <si>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</si>
  <si>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</si>
  <si>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</si>
  <si>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</si>
  <si>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</si>
  <si>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</si>
  <si>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</si>
  <si>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</si>
  <si>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</si>
  <si>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</si>
  <si>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</si>
  <si>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</si>
  <si>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</si>
  <si>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</si>
  <si>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</si>
  <si>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</si>
  <si>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</si>
  <si>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</si>
  <si>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</si>
  <si>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</si>
  <si>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</si>
  <si>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</si>
  <si>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</si>
  <si>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</si>
  <si>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</si>
  <si>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</si>
  <si>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</si>
  <si>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</si>
  <si>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</si>
  <si>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</si>
  <si>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</si>
  <si>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</si>
  <si>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</si>
  <si>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</si>
  <si>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</si>
  <si>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</si>
  <si>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</si>
  <si>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</si>
  <si>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</si>
  <si>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</si>
  <si>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</si>
  <si>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</si>
  <si>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</si>
  <si>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</si>
  <si>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</si>
  <si>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</si>
  <si>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</si>
  <si>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</si>
  <si>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</si>
  <si>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</si>
  <si>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</si>
  <si>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</si>
  <si>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</si>
  <si>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</si>
  <si>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</si>
  <si>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</si>
  <si>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</si>
  <si>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</si>
  <si>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</si>
  <si>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</si>
  <si>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</si>
  <si>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</si>
  <si>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</si>
  <si>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</si>
  <si>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</si>
  <si>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</si>
  <si>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</si>
  <si>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</si>
  <si>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</si>
  <si>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</si>
  <si>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</si>
  <si>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</si>
  <si>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</si>
  <si>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</si>
  <si>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</si>
  <si>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</si>
  <si>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</si>
  <si>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</si>
  <si>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</si>
  <si>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</si>
  <si>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</si>
  <si>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</si>
  <si>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</si>
  <si>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</si>
  <si>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</si>
  <si>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</si>
  <si>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</si>
  <si>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</si>
  <si>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</si>
  <si>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</si>
  <si>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</si>
  <si>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</si>
  <si>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</si>
  <si>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</si>
  <si>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</si>
  <si>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</si>
  <si>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</si>
  <si>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</si>
  <si>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</si>
  <si>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</si>
  <si>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CA-2019-138667</t>
  </si>
  <si>
    <t>MW-18220</t>
  </si>
  <si>
    <t>Mitch Webber</t>
  </si>
  <si>
    <t>CA-2019-162726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</si>
  <si>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</si>
  <si>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</si>
  <si>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</si>
  <si>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</si>
  <si>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</si>
  <si>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</si>
  <si>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</si>
  <si>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</si>
  <si>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</si>
  <si>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</si>
  <si>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</si>
  <si>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</si>
  <si>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</si>
  <si>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</si>
  <si>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</si>
  <si>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</si>
  <si>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</si>
  <si>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</si>
  <si>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</si>
  <si>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</si>
  <si>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</si>
  <si>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</si>
  <si>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</si>
  <si>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</si>
  <si>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</si>
  <si>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</si>
  <si>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</si>
  <si>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</si>
  <si>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</si>
  <si>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</si>
  <si>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</si>
  <si>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</si>
  <si>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</si>
  <si>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</si>
  <si>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CA-2019-163951</t>
  </si>
  <si>
    <t>CJ-11875</t>
  </si>
  <si>
    <t>Carl Jackson</t>
  </si>
  <si>
    <t>CA-2019-117660</t>
  </si>
  <si>
    <t>CA-2019-117226</t>
  </si>
  <si>
    <t>CA-2019-100202</t>
  </si>
  <si>
    <t>CA-2019-160395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</si>
  <si>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</si>
  <si>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</si>
  <si>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</si>
  <si>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</si>
  <si>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</si>
  <si>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</si>
  <si>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</si>
  <si>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</si>
  <si>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</si>
  <si>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</si>
  <si>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</si>
  <si>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</si>
  <si>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</si>
  <si>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</si>
  <si>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</si>
  <si>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</si>
  <si>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</si>
  <si>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</si>
  <si>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</si>
  <si>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</si>
  <si>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</si>
  <si>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</si>
  <si>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</si>
  <si>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</si>
  <si>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</si>
  <si>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</si>
  <si>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</si>
  <si>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</si>
  <si>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CA-2020-150931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</si>
  <si>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</si>
  <si>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</si>
  <si>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</si>
  <si>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</si>
  <si>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</si>
  <si>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</si>
  <si>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</si>
  <si>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</si>
  <si>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</si>
  <si>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</si>
  <si>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</si>
  <si>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</si>
  <si>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</si>
  <si>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</si>
  <si>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</si>
  <si>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</si>
  <si>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</si>
  <si>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</si>
  <si>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</si>
  <si>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</si>
  <si>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</si>
  <si>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</si>
  <si>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</si>
  <si>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</si>
  <si>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</si>
  <si>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</si>
  <si>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</si>
  <si>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</si>
  <si>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</si>
  <si>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</si>
  <si>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</si>
  <si>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</si>
  <si>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</si>
  <si>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</si>
  <si>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</si>
  <si>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</si>
  <si>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</si>
  <si>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</si>
  <si>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</si>
  <si>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</si>
  <si>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</si>
  <si>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</si>
  <si>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</si>
  <si>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</si>
  <si>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</si>
  <si>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</si>
  <si>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</si>
  <si>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</si>
  <si>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</si>
  <si>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</si>
  <si>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</si>
  <si>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</si>
  <si>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</si>
  <si>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</si>
  <si>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</si>
  <si>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</si>
  <si>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</si>
  <si>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</si>
  <si>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</si>
  <si>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</si>
  <si>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</si>
  <si>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</si>
  <si>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</si>
  <si>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</si>
  <si>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</si>
  <si>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</si>
  <si>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</si>
  <si>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</si>
  <si>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</si>
  <si>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</si>
  <si>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</si>
  <si>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</si>
  <si>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</si>
  <si>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</si>
  <si>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</si>
  <si>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</si>
  <si>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</si>
  <si>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</si>
  <si>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</si>
  <si>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</si>
  <si>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</si>
  <si>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</si>
  <si>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</si>
  <si>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</si>
  <si>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</si>
  <si>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</si>
  <si>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</si>
  <si>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</si>
  <si>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</si>
  <si>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</si>
  <si>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</si>
  <si>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</si>
  <si>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</si>
  <si>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</si>
  <si>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</si>
  <si>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</si>
  <si>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</si>
  <si>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</si>
  <si>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</si>
  <si>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</si>
  <si>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</si>
  <si>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</si>
  <si>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</si>
  <si>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</si>
  <si>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</si>
  <si>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</si>
  <si>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</si>
  <si>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</si>
  <si>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</si>
  <si>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</si>
  <si>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</si>
  <si>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</si>
  <si>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</si>
  <si>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</si>
  <si>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</si>
  <si>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</si>
  <si>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</si>
  <si>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</si>
  <si>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</si>
  <si>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</si>
  <si>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</si>
  <si>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</si>
  <si>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</si>
  <si>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</si>
  <si>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</si>
  <si>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</si>
  <si>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</si>
  <si>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</si>
  <si>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</si>
  <si>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</si>
  <si>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</si>
  <si>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</si>
  <si>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</si>
  <si>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</si>
  <si>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</si>
  <si>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</si>
  <si>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</si>
  <si>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</si>
  <si>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</si>
  <si>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</si>
  <si>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</si>
  <si>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</si>
  <si>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</si>
  <si>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</si>
  <si>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</si>
  <si>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</si>
  <si>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</si>
  <si>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</si>
  <si>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</si>
  <si>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</si>
  <si>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</si>
  <si>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</si>
  <si>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</si>
  <si>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</si>
  <si>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</si>
  <si>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</si>
  <si>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</si>
  <si>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</si>
  <si>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</si>
  <si>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</si>
  <si>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</si>
  <si>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</si>
  <si>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</si>
  <si>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</si>
  <si>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</si>
  <si>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</si>
  <si>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</si>
  <si>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</si>
  <si>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</si>
  <si>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</si>
  <si>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</si>
  <si>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</si>
  <si>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</si>
  <si>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</si>
  <si>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</si>
  <si>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</si>
  <si>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</si>
  <si>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</si>
  <si>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</si>
  <si>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</si>
  <si>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</si>
  <si>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</si>
  <si>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</si>
  <si>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</si>
  <si>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</si>
  <si>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</si>
  <si>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</si>
  <si>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</si>
  <si>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</si>
  <si>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</si>
  <si>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</si>
  <si>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</si>
  <si>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</si>
  <si>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</si>
  <si>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</si>
  <si>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</si>
  <si>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</si>
  <si>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</si>
  <si>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</si>
  <si>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</si>
  <si>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</si>
  <si>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</si>
  <si>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</si>
  <si>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</si>
  <si>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</si>
  <si>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</si>
  <si>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</si>
  <si>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</si>
  <si>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</si>
  <si>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</si>
  <si>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</si>
  <si>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</si>
  <si>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</si>
  <si>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</si>
  <si>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</si>
  <si>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</si>
  <si>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</si>
  <si>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</si>
  <si>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</si>
  <si>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</si>
  <si>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</si>
  <si>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</si>
  <si>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</si>
  <si>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</si>
  <si>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</si>
  <si>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</si>
  <si>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</si>
  <si>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</si>
  <si>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</si>
  <si>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</si>
  <si>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</si>
  <si>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</si>
  <si>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</si>
  <si>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</si>
  <si>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</si>
  <si>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</si>
  <si>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</si>
  <si>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</si>
  <si>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</si>
  <si>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</si>
  <si>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</si>
  <si>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</si>
  <si>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</si>
  <si>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</si>
  <si>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</si>
  <si>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</si>
  <si>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</si>
  <si>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</si>
  <si>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</si>
  <si>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</si>
  <si>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</si>
  <si>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</si>
  <si>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</si>
  <si>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</si>
  <si>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</si>
  <si>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</si>
  <si>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</si>
  <si>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</si>
  <si>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</si>
  <si>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</si>
  <si>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</si>
  <si>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</si>
  <si>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</si>
  <si>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</si>
  <si>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</si>
  <si>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</si>
  <si>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</si>
  <si>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</si>
  <si>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</si>
  <si>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</si>
  <si>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</si>
  <si>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</si>
  <si>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</si>
  <si>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</si>
  <si>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</si>
  <si>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</si>
  <si>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</si>
  <si>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</si>
  <si>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</si>
  <si>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</si>
  <si>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</si>
  <si>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</si>
  <si>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</si>
  <si>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</si>
  <si>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</si>
  <si>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</si>
  <si>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</si>
  <si>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</si>
  <si>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</si>
  <si>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</si>
  <si>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</si>
  <si>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</si>
  <si>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</si>
  <si>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</si>
  <si>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</si>
  <si>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</si>
  <si>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</si>
  <si>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</si>
  <si>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</si>
  <si>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</si>
  <si>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</si>
  <si>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</si>
  <si>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</si>
  <si>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</si>
  <si>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</si>
  <si>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</si>
  <si>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</si>
  <si>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</si>
  <si>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</si>
  <si>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</si>
  <si>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</si>
  <si>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</si>
  <si>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</si>
  <si>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</si>
  <si>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</si>
  <si>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CA-2020-155824</t>
  </si>
  <si>
    <t>KS-16300</t>
  </si>
  <si>
    <t>Karen Seio</t>
  </si>
  <si>
    <t>CA-2020-130967</t>
  </si>
  <si>
    <t>US-2020-133081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</si>
  <si>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</si>
  <si>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</si>
  <si>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</si>
  <si>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</si>
  <si>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</si>
  <si>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</si>
  <si>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</si>
  <si>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</si>
  <si>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</si>
  <si>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</si>
  <si>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</si>
  <si>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</si>
  <si>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</si>
  <si>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CA-2020-106859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</si>
  <si>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</si>
  <si>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</si>
  <si>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</si>
  <si>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</si>
  <si>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</si>
  <si>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</si>
  <si>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</si>
  <si>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</si>
  <si>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</si>
  <si>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</si>
  <si>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</si>
  <si>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</si>
  <si>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</si>
  <si>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</si>
  <si>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</si>
  <si>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</si>
  <si>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</si>
  <si>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</si>
  <si>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</si>
  <si>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</si>
  <si>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</si>
  <si>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</si>
  <si>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</si>
  <si>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</si>
  <si>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</si>
  <si>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</si>
  <si>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</si>
  <si>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</si>
  <si>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</si>
  <si>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</si>
  <si>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</si>
  <si>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</si>
  <si>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</si>
  <si>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</si>
  <si>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</si>
  <si>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</si>
  <si>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</si>
  <si>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</si>
  <si>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</si>
  <si>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</si>
  <si>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</si>
  <si>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</si>
  <si>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</si>
  <si>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</si>
  <si>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</si>
  <si>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</si>
  <si>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</si>
  <si>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</si>
  <si>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</si>
  <si>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</si>
  <si>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</si>
  <si>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</si>
  <si>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</si>
  <si>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</si>
  <si>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</si>
  <si>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</si>
  <si>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</si>
  <si>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</si>
  <si>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</si>
  <si>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</si>
  <si>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</si>
  <si>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</si>
  <si>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</si>
  <si>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</si>
  <si>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</si>
  <si>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</si>
  <si>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</si>
  <si>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</si>
  <si>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</si>
  <si>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</si>
  <si>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</si>
  <si>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</si>
  <si>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</si>
  <si>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</si>
  <si>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</si>
  <si>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</si>
  <si>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</si>
  <si>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</si>
  <si>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</si>
  <si>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</si>
  <si>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</si>
  <si>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</si>
  <si>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</si>
  <si>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</si>
  <si>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</si>
  <si>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</si>
  <si>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</si>
  <si>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</si>
  <si>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</si>
  <si>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</si>
  <si>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</si>
  <si>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</si>
  <si>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</si>
  <si>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</si>
  <si>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</si>
  <si>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</si>
  <si>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</si>
  <si>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</si>
  <si>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</si>
  <si>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</si>
  <si>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</si>
  <si>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</si>
  <si>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</si>
  <si>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</si>
  <si>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</si>
  <si>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</si>
  <si>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</si>
  <si>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</si>
  <si>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</si>
  <si>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</si>
  <si>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</si>
  <si>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</si>
  <si>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</si>
  <si>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</si>
  <si>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</si>
  <si>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</si>
  <si>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</si>
  <si>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</si>
  <si>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</si>
  <si>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</si>
  <si>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</si>
  <si>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</si>
  <si>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</si>
  <si>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</si>
  <si>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</si>
  <si>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</si>
  <si>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</si>
  <si>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</si>
  <si>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</si>
  <si>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</si>
  <si>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</si>
  <si>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</si>
  <si>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</si>
  <si>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</si>
  <si>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</si>
  <si>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</si>
  <si>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</si>
  <si>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</si>
  <si>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</si>
  <si>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</si>
  <si>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</si>
  <si>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</si>
  <si>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</si>
  <si>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</si>
  <si>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</si>
  <si>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</si>
  <si>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</si>
  <si>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</si>
  <si>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</si>
  <si>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</si>
  <si>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</si>
  <si>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</si>
  <si>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</si>
  <si>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</si>
  <si>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</si>
  <si>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</si>
  <si>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</si>
  <si>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</si>
  <si>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</si>
  <si>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</si>
  <si>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</si>
  <si>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</si>
  <si>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</si>
  <si>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</si>
  <si>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</si>
  <si>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</si>
  <si>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</si>
  <si>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</si>
  <si>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</si>
  <si>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</si>
  <si>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</si>
  <si>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</si>
  <si>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</si>
  <si>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</si>
  <si>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</si>
  <si>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</si>
  <si>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</si>
  <si>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</si>
  <si>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</si>
  <si>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</si>
  <si>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</si>
  <si>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</si>
  <si>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</si>
  <si>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</si>
  <si>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</si>
  <si>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</si>
  <si>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</si>
  <si>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</si>
  <si>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</si>
  <si>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US-2020-123281</t>
  </si>
  <si>
    <t>CA-2020-127264</t>
  </si>
  <si>
    <t>CA-2020-131156</t>
  </si>
  <si>
    <t>CA-2020-144848</t>
  </si>
  <si>
    <t>CA-2020-157903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</si>
  <si>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</si>
  <si>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</si>
  <si>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</si>
  <si>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</si>
  <si>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</si>
  <si>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</si>
  <si>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</si>
  <si>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</si>
  <si>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</si>
  <si>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</si>
  <si>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</si>
  <si>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</si>
  <si>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</si>
  <si>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</si>
  <si>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</si>
  <si>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</si>
  <si>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</si>
  <si>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</si>
  <si>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</si>
  <si>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</si>
  <si>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</si>
  <si>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</si>
  <si>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</si>
  <si>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</si>
  <si>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</si>
  <si>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</si>
  <si>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</si>
  <si>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</si>
  <si>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</si>
  <si>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</si>
  <si>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</si>
  <si>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</si>
  <si>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</si>
  <si>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</si>
  <si>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</si>
  <si>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</si>
  <si>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</si>
  <si>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</si>
  <si>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</si>
  <si>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</si>
  <si>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</si>
  <si>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</si>
  <si>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</si>
  <si>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</si>
  <si>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</si>
  <si>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</si>
  <si>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</si>
  <si>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</si>
  <si>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</si>
  <si>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</si>
  <si>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</si>
  <si>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</si>
  <si>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</si>
  <si>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</si>
  <si>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</si>
  <si>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</si>
  <si>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</si>
  <si>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</si>
  <si>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</si>
  <si>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</si>
  <si>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</si>
  <si>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</si>
  <si>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</si>
  <si>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</si>
  <si>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</si>
  <si>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</si>
  <si>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</si>
  <si>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</si>
  <si>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</si>
  <si>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</si>
  <si>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</si>
  <si>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</si>
  <si>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</si>
  <si>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</si>
  <si>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</si>
  <si>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</si>
  <si>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</si>
  <si>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</si>
  <si>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</si>
  <si>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</si>
  <si>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</si>
  <si>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</si>
  <si>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</si>
  <si>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</si>
  <si>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</si>
  <si>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</si>
  <si>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</si>
  <si>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</si>
  <si>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</si>
  <si>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</si>
  <si>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</si>
  <si>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</si>
  <si>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</si>
  <si>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</si>
  <si>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</si>
  <si>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</si>
  <si>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</si>
  <si>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</si>
  <si>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</si>
  <si>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</si>
  <si>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</si>
  <si>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</si>
  <si>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</si>
  <si>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</si>
  <si>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</si>
  <si>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</si>
  <si>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</si>
  <si>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</si>
  <si>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</si>
  <si>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</si>
  <si>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</si>
  <si>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</si>
  <si>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</si>
  <si>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</si>
  <si>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</si>
  <si>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</si>
  <si>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</si>
  <si>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</si>
  <si>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</si>
  <si>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</si>
  <si>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</si>
  <si>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</si>
  <si>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</si>
  <si>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</si>
  <si>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</si>
  <si>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</si>
  <si>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</si>
  <si>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</si>
  <si>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</si>
  <si>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</si>
  <si>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</si>
  <si>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</si>
  <si>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</si>
  <si>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</si>
  <si>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</si>
  <si>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</si>
  <si>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</si>
  <si>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</si>
  <si>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</si>
  <si>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</si>
  <si>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</si>
  <si>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</si>
  <si>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</si>
  <si>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</si>
  <si>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</si>
  <si>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</si>
  <si>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</si>
  <si>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</si>
  <si>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</si>
  <si>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</si>
  <si>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</si>
  <si>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</si>
  <si>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</si>
  <si>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</si>
  <si>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</si>
  <si>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</si>
  <si>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</si>
  <si>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</si>
  <si>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</si>
  <si>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</si>
  <si>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CA-2020-160962</t>
  </si>
  <si>
    <t>CA-2020-120894</t>
  </si>
  <si>
    <t>US-2020-164056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</si>
  <si>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</si>
  <si>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</si>
  <si>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</si>
  <si>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</si>
  <si>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</si>
  <si>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</si>
  <si>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</si>
  <si>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</si>
  <si>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</si>
  <si>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</si>
  <si>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</si>
  <si>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</si>
  <si>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</si>
  <si>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</si>
  <si>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</si>
  <si>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</si>
  <si>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</si>
  <si>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</si>
  <si>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FUR-FU-10000222</t>
  </si>
  <si>
    <t>Seth Thomas 16" Steel Case Clock</t>
  </si>
  <si>
    <t>CA-2020-110198</t>
  </si>
  <si>
    <t>OFF-LA-10004409</t>
  </si>
  <si>
    <t>Avery 492</t>
  </si>
  <si>
    <t>CA-2020-102204</t>
  </si>
  <si>
    <t>CA-2020-110212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</si>
  <si>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</si>
  <si>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</si>
  <si>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</si>
  <si>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</si>
  <si>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</si>
  <si>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</si>
  <si>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</si>
  <si>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</si>
  <si>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</si>
  <si>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</si>
  <si>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</si>
  <si>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</si>
  <si>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</si>
  <si>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</si>
  <si>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</si>
  <si>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</si>
  <si>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</si>
  <si>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</si>
  <si>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</si>
  <si>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</si>
  <si>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</si>
  <si>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</si>
  <si>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</si>
  <si>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</si>
  <si>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</si>
  <si>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</si>
  <si>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</si>
  <si>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</si>
  <si>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</si>
  <si>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</si>
  <si>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</si>
  <si>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</si>
  <si>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</si>
  <si>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</si>
  <si>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</si>
  <si>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</si>
  <si>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</si>
  <si>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</si>
  <si>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</si>
  <si>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</si>
  <si>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</si>
  <si>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</si>
  <si>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</si>
  <si>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</si>
  <si>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</si>
  <si>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</si>
  <si>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</si>
  <si>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</si>
  <si>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</si>
  <si>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</si>
  <si>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</si>
  <si>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</si>
  <si>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</si>
  <si>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</si>
  <si>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</si>
  <si>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</si>
  <si>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</si>
  <si>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</si>
  <si>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</si>
  <si>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</si>
  <si>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</si>
  <si>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</si>
  <si>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</si>
  <si>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</si>
  <si>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</si>
  <si>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</si>
  <si>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</si>
  <si>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</si>
  <si>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</si>
  <si>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</si>
  <si>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</si>
  <si>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</si>
  <si>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</si>
  <si>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</si>
  <si>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</si>
  <si>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</si>
  <si>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</si>
  <si>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</si>
  <si>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</si>
  <si>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</si>
  <si>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</si>
  <si>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</si>
  <si>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</si>
  <si>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</si>
  <si>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</si>
  <si>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</si>
  <si>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</si>
  <si>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</si>
  <si>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</si>
  <si>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</si>
  <si>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</si>
  <si>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</si>
  <si>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</si>
  <si>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</si>
  <si>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</si>
  <si>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</si>
  <si>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</si>
  <si>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</si>
  <si>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</si>
  <si>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</si>
  <si>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</si>
  <si>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</si>
  <si>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</si>
  <si>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</si>
  <si>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</si>
  <si>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</si>
  <si>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</si>
  <si>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</si>
  <si>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</si>
  <si>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</si>
  <si>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</si>
  <si>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</si>
  <si>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</si>
  <si>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</si>
  <si>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</si>
  <si>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</si>
  <si>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</si>
  <si>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</si>
  <si>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</si>
  <si>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</si>
  <si>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</si>
  <si>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</si>
  <si>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</si>
  <si>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</si>
  <si>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</si>
  <si>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</si>
  <si>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</si>
  <si>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</si>
  <si>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</si>
  <si>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</si>
  <si>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</si>
  <si>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</si>
  <si>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</si>
  <si>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</si>
  <si>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</si>
  <si>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</si>
  <si>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</si>
  <si>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</si>
  <si>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</si>
  <si>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</si>
  <si>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</si>
  <si>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</si>
  <si>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</si>
  <si>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</si>
  <si>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</si>
  <si>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</si>
  <si>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</si>
  <si>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</si>
  <si>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</si>
  <si>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</si>
  <si>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</si>
  <si>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</si>
  <si>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</si>
  <si>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CA-2020-166695</t>
  </si>
  <si>
    <t>US-2020-166688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</si>
  <si>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</si>
  <si>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</si>
  <si>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</si>
  <si>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</si>
  <si>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</si>
  <si>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</si>
  <si>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</si>
  <si>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</si>
  <si>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</si>
  <si>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</si>
  <si>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</si>
  <si>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</si>
  <si>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</si>
  <si>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</si>
  <si>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</si>
  <si>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</si>
  <si>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</si>
  <si>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</si>
  <si>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</si>
  <si>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</si>
  <si>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</si>
  <si>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</si>
  <si>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</si>
  <si>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</si>
  <si>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</si>
  <si>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</si>
  <si>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</si>
  <si>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</si>
  <si>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</si>
  <si>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</si>
  <si>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</si>
  <si>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</si>
  <si>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</si>
  <si>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</si>
  <si>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</si>
  <si>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</si>
  <si>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</si>
  <si>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</si>
  <si>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</si>
  <si>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</si>
  <si>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</si>
  <si>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</si>
  <si>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</si>
  <si>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</si>
  <si>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</si>
  <si>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</si>
  <si>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</si>
  <si>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</si>
  <si>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</si>
  <si>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</si>
  <si>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</si>
  <si>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</si>
  <si>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</si>
  <si>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</si>
  <si>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</si>
  <si>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</si>
  <si>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</si>
  <si>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</si>
  <si>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</si>
  <si>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</si>
  <si>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</si>
  <si>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</si>
  <si>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</si>
  <si>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</si>
  <si>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</si>
  <si>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</si>
  <si>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</si>
  <si>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</si>
  <si>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</si>
  <si>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</si>
  <si>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</si>
  <si>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</si>
  <si>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</si>
  <si>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</si>
  <si>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</si>
  <si>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</si>
  <si>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</si>
  <si>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</si>
  <si>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</si>
  <si>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</si>
  <si>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</si>
  <si>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</si>
  <si>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</si>
  <si>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</si>
  <si>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</si>
  <si>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</si>
  <si>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</si>
  <si>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</si>
  <si>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</si>
  <si>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</si>
  <si>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</si>
  <si>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</si>
  <si>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</si>
  <si>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</si>
  <si>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</si>
  <si>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</si>
  <si>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</si>
  <si>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</si>
  <si>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</si>
  <si>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</si>
  <si>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</si>
  <si>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CA-2020-158407</t>
  </si>
  <si>
    <t>CA-2020-149720</t>
  </si>
  <si>
    <t>TEC-PH-10001819</t>
  </si>
  <si>
    <t>Innergie mMini Combo Duo USB Travel Charging Kit</t>
  </si>
  <si>
    <t>CA-2020-126788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</si>
  <si>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</si>
  <si>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</si>
  <si>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</si>
  <si>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</si>
  <si>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</si>
  <si>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</si>
  <si>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</si>
  <si>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</si>
  <si>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</si>
  <si>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</si>
  <si>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</si>
  <si>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</si>
  <si>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</si>
  <si>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</si>
  <si>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</si>
  <si>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</si>
  <si>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</si>
  <si>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</si>
  <si>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</si>
  <si>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</si>
  <si>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</si>
  <si>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CA-2020-140963</t>
  </si>
  <si>
    <t>CA-2020-107167</t>
  </si>
  <si>
    <t>CA-2020-137001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</si>
  <si>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</si>
  <si>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</si>
  <si>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</si>
  <si>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</si>
  <si>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</si>
  <si>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</si>
  <si>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</si>
  <si>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</si>
  <si>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</si>
  <si>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</si>
  <si>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</si>
  <si>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</si>
  <si>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</si>
  <si>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</si>
  <si>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</si>
  <si>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</si>
  <si>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</si>
  <si>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</si>
  <si>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</si>
  <si>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</si>
  <si>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</si>
  <si>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</si>
  <si>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</si>
  <si>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</si>
  <si>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</si>
  <si>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</si>
  <si>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</si>
  <si>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</si>
  <si>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</si>
  <si>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</si>
  <si>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</si>
  <si>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</si>
  <si>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</si>
  <si>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</si>
  <si>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</si>
  <si>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</si>
  <si>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</si>
  <si>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</si>
  <si>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</si>
  <si>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</si>
  <si>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</si>
  <si>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</si>
  <si>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</si>
  <si>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</si>
  <si>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</si>
  <si>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</si>
  <si>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</si>
  <si>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</si>
  <si>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</si>
  <si>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</si>
  <si>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</si>
  <si>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</si>
  <si>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</si>
  <si>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</si>
  <si>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</si>
  <si>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</si>
  <si>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</si>
  <si>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CA-2020-165323</t>
  </si>
  <si>
    <t>TEC-AC-10004992</t>
  </si>
  <si>
    <t>Kingston Digital DataTraveler 64GB USB 2.0</t>
  </si>
  <si>
    <t>CA-2020-118437</t>
  </si>
  <si>
    <t>CA-2020-146346</t>
  </si>
  <si>
    <t>RA-19945</t>
  </si>
  <si>
    <t>Ryan Akin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</si>
  <si>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</si>
  <si>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</si>
  <si>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</si>
  <si>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</si>
  <si>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</si>
  <si>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</si>
  <si>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</si>
  <si>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</si>
  <si>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</si>
  <si>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</si>
  <si>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</si>
  <si>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</si>
  <si>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</si>
  <si>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</si>
  <si>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</si>
  <si>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</si>
  <si>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</si>
  <si>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</si>
  <si>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</si>
  <si>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</si>
  <si>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</si>
  <si>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</si>
  <si>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</si>
  <si>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</si>
  <si>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</si>
  <si>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</si>
  <si>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</si>
  <si>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</si>
  <si>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</si>
  <si>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</si>
  <si>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</si>
  <si>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</si>
  <si>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</si>
  <si>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</si>
  <si>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</si>
  <si>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</si>
  <si>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</si>
  <si>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</si>
  <si>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CA-2020-136350</t>
  </si>
  <si>
    <t>FUR-CH-10001891</t>
  </si>
  <si>
    <t>Global Deluxe Office Fabric Chairs</t>
  </si>
  <si>
    <t>US-2020-151316</t>
  </si>
  <si>
    <t>CA-2020-100384</t>
  </si>
  <si>
    <t>CA-2020-105074</t>
  </si>
  <si>
    <t>CA-2020-159107</t>
  </si>
  <si>
    <t>CA-2020-133648</t>
  </si>
  <si>
    <t>CA-2020-134796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</si>
  <si>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</si>
  <si>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</si>
  <si>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</si>
  <si>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</si>
  <si>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</si>
  <si>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</si>
  <si>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</si>
  <si>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</si>
  <si>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</si>
  <si>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</si>
  <si>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</si>
  <si>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</si>
  <si>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</si>
  <si>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</si>
  <si>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</si>
  <si>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</si>
  <si>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</si>
  <si>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</si>
  <si>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</si>
  <si>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</si>
  <si>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</si>
  <si>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</si>
  <si>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</si>
  <si>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</si>
  <si>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</si>
  <si>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</si>
  <si>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</si>
  <si>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</si>
  <si>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</si>
  <si>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</si>
  <si>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</si>
  <si>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</si>
  <si>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</si>
  <si>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</si>
  <si>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</si>
  <si>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</si>
  <si>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</si>
  <si>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</si>
  <si>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</si>
  <si>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</si>
  <si>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</si>
  <si>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</si>
  <si>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</si>
  <si>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</si>
  <si>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</si>
  <si>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</si>
  <si>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</si>
  <si>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</si>
  <si>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</si>
  <si>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</si>
  <si>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</si>
  <si>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</si>
  <si>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</si>
  <si>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</si>
  <si>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</si>
  <si>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</si>
  <si>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</si>
  <si>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</si>
  <si>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</si>
  <si>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</si>
  <si>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</si>
  <si>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</si>
  <si>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</si>
  <si>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</si>
  <si>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</si>
  <si>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</si>
  <si>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</si>
  <si>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</si>
  <si>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</si>
  <si>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</si>
  <si>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</si>
  <si>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</si>
  <si>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</si>
  <si>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</si>
  <si>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</si>
  <si>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</si>
  <si>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</si>
  <si>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</si>
  <si>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</si>
  <si>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</si>
  <si>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</si>
  <si>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</si>
  <si>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</si>
  <si>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</si>
  <si>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</si>
  <si>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</si>
  <si>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</si>
  <si>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</si>
  <si>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</si>
  <si>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OFF-LA-10002762</t>
  </si>
  <si>
    <t>Avery 485</t>
  </si>
  <si>
    <t>CA-2020-140480</t>
  </si>
  <si>
    <t>CA-2020-138464</t>
  </si>
  <si>
    <t>CA-2020-133249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</si>
  <si>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</si>
  <si>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</si>
  <si>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</si>
  <si>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</si>
  <si>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</si>
  <si>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</si>
  <si>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</si>
  <si>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</si>
  <si>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</si>
  <si>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</si>
  <si>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</si>
  <si>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</si>
  <si>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</si>
  <si>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</si>
  <si>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</si>
  <si>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</si>
  <si>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</si>
  <si>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</si>
  <si>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</si>
  <si>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</si>
  <si>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</si>
  <si>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</si>
  <si>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</si>
  <si>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</si>
  <si>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</si>
  <si>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</si>
  <si>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</si>
  <si>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</si>
  <si>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</si>
  <si>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</si>
  <si>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</si>
  <si>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</si>
  <si>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</si>
  <si>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</si>
  <si>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</si>
  <si>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</si>
  <si>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</si>
  <si>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</si>
  <si>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</si>
  <si>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</si>
  <si>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</si>
  <si>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</si>
  <si>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</si>
  <si>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</si>
  <si>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</si>
  <si>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</si>
  <si>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</si>
  <si>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</si>
  <si>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</si>
  <si>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</si>
  <si>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</si>
  <si>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</si>
  <si>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</si>
  <si>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</si>
  <si>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</si>
  <si>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</si>
  <si>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</si>
  <si>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</si>
  <si>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</si>
  <si>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</si>
  <si>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</si>
  <si>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</si>
  <si>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</si>
  <si>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</si>
  <si>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</si>
  <si>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</si>
  <si>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</si>
  <si>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</si>
  <si>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</si>
  <si>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</si>
  <si>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</si>
  <si>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</si>
  <si>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</si>
  <si>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</si>
  <si>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</si>
  <si>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</si>
  <si>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</si>
  <si>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</si>
  <si>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</si>
  <si>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</si>
  <si>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</si>
  <si>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</si>
  <si>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</si>
  <si>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</si>
  <si>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</si>
  <si>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</si>
  <si>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</si>
  <si>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</si>
  <si>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</si>
  <si>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</si>
  <si>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</si>
  <si>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</si>
  <si>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</si>
  <si>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</si>
  <si>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CA-2020-118346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</si>
  <si>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</si>
  <si>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</si>
  <si>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</si>
  <si>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</si>
  <si>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</si>
  <si>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</si>
  <si>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</si>
  <si>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</si>
  <si>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</si>
  <si>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</si>
  <si>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</si>
  <si>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</si>
  <si>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</si>
  <si>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</si>
  <si>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</si>
  <si>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</si>
  <si>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</si>
  <si>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</si>
  <si>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</si>
  <si>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</si>
  <si>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</si>
  <si>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</si>
  <si>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</si>
  <si>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</si>
  <si>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</si>
  <si>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</si>
  <si>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</si>
  <si>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</si>
  <si>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</si>
  <si>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</si>
  <si>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</si>
  <si>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</si>
  <si>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</si>
  <si>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</si>
  <si>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</si>
  <si>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</si>
  <si>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</si>
  <si>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</si>
  <si>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</si>
  <si>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</si>
  <si>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</si>
  <si>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</si>
  <si>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</si>
  <si>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</si>
  <si>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</si>
  <si>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</si>
  <si>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</si>
  <si>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</si>
  <si>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</si>
  <si>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</si>
  <si>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</si>
  <si>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</si>
  <si>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</si>
  <si>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</si>
  <si>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</si>
  <si>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</si>
  <si>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</si>
  <si>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</si>
  <si>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</si>
  <si>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</si>
  <si>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</si>
  <si>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</si>
  <si>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</si>
  <si>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</si>
  <si>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</si>
  <si>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</si>
  <si>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</si>
  <si>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</si>
  <si>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</si>
  <si>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</si>
  <si>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CA-2020-161200</t>
  </si>
  <si>
    <t>CA-2020-151981</t>
  </si>
  <si>
    <t>CA-2020-156776</t>
  </si>
  <si>
    <t>CA-2020-163321</t>
  </si>
  <si>
    <t>CA-2020-158344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</si>
  <si>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</si>
  <si>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</si>
  <si>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</si>
  <si>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</si>
  <si>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</si>
  <si>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</si>
  <si>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</si>
  <si>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</si>
  <si>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</si>
  <si>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</si>
  <si>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</si>
  <si>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</si>
  <si>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</si>
  <si>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CA-2020-160899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</si>
  <si>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</si>
  <si>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</si>
  <si>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</si>
  <si>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</si>
  <si>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</si>
  <si>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</si>
  <si>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</si>
  <si>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</si>
  <si>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</si>
  <si>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</si>
  <si>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</si>
  <si>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</si>
  <si>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</si>
  <si>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</si>
  <si>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</si>
  <si>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</si>
  <si>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</si>
  <si>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</si>
  <si>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</si>
  <si>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</si>
  <si>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</si>
  <si>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</si>
  <si>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</si>
  <si>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</si>
  <si>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</si>
  <si>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</si>
  <si>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</si>
  <si>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</si>
  <si>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</si>
  <si>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</si>
  <si>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</si>
  <si>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</si>
  <si>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</si>
  <si>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</si>
  <si>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</si>
  <si>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</si>
  <si>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</si>
  <si>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</si>
  <si>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</si>
  <si>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</si>
  <si>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</si>
  <si>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</si>
  <si>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</si>
  <si>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</si>
  <si>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</si>
  <si>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</si>
  <si>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</si>
  <si>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</si>
  <si>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</si>
  <si>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</si>
  <si>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</si>
  <si>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</si>
  <si>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</si>
  <si>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</si>
  <si>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</si>
  <si>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</si>
  <si>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</si>
  <si>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</si>
  <si>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</si>
  <si>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</si>
  <si>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</si>
  <si>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</si>
  <si>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</si>
  <si>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</si>
  <si>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</si>
  <si>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</si>
  <si>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</si>
  <si>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</si>
  <si>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</si>
  <si>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</si>
  <si>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</si>
  <si>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</si>
  <si>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</si>
  <si>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</si>
  <si>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</si>
  <si>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</si>
  <si>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</si>
  <si>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</si>
  <si>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</si>
  <si>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</si>
  <si>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</si>
  <si>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</si>
  <si>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</si>
  <si>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</si>
  <si>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</si>
  <si>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</si>
  <si>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</si>
  <si>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</si>
  <si>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</si>
  <si>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</si>
  <si>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</si>
  <si>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</si>
  <si>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</si>
  <si>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</si>
  <si>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</si>
  <si>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</si>
  <si>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</si>
  <si>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</si>
  <si>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</si>
  <si>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</si>
  <si>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</si>
  <si>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</si>
  <si>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</si>
  <si>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</si>
  <si>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</si>
  <si>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</si>
  <si>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</si>
  <si>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</si>
  <si>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</si>
  <si>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</si>
  <si>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</si>
  <si>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</si>
  <si>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</si>
  <si>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</si>
  <si>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</si>
  <si>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</si>
  <si>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</si>
  <si>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</si>
  <si>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</si>
  <si>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</si>
  <si>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</si>
  <si>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</si>
  <si>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</si>
  <si>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</si>
  <si>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</si>
  <si>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</si>
  <si>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</si>
  <si>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</si>
  <si>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</si>
  <si>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</si>
  <si>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</si>
  <si>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</si>
  <si>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</si>
  <si>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</si>
  <si>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</si>
  <si>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</si>
  <si>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</si>
  <si>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</si>
  <si>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</si>
  <si>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</si>
  <si>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</si>
  <si>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</si>
  <si>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</si>
  <si>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</si>
  <si>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</si>
  <si>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</si>
  <si>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</si>
  <si>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</si>
  <si>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</si>
  <si>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</si>
  <si>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</si>
  <si>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</si>
  <si>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</si>
  <si>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</si>
  <si>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</si>
  <si>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</si>
  <si>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</si>
  <si>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</si>
  <si>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</si>
  <si>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</si>
  <si>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</si>
  <si>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</si>
  <si>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</si>
  <si>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</si>
  <si>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</si>
  <si>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</si>
  <si>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</si>
  <si>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</si>
  <si>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</si>
  <si>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</si>
  <si>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</si>
  <si>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</si>
  <si>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</si>
  <si>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</si>
  <si>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CA-2020-101182</t>
  </si>
  <si>
    <t>OFF-PA-10001800</t>
  </si>
  <si>
    <t>Xerox 220</t>
  </si>
  <si>
    <t>CA-2020-117394</t>
  </si>
  <si>
    <t>CA-2020-100783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</si>
  <si>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</si>
  <si>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</si>
  <si>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</si>
  <si>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</si>
  <si>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</si>
  <si>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</si>
  <si>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</si>
  <si>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</si>
  <si>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</si>
  <si>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</si>
  <si>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</si>
  <si>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</si>
  <si>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</si>
  <si>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</si>
  <si>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</si>
  <si>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</si>
  <si>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</si>
  <si>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</si>
  <si>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</si>
  <si>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CA-2020-124401</t>
  </si>
  <si>
    <t>TEC-PH-10002033</t>
  </si>
  <si>
    <t>Konftel 250 Conference phone - Charcoal black</t>
  </si>
  <si>
    <t>CA-2020-148929</t>
  </si>
  <si>
    <t>CA-2020-103877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</si>
  <si>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</si>
  <si>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</si>
  <si>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</si>
  <si>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</si>
  <si>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</si>
  <si>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</si>
  <si>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</si>
  <si>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</si>
  <si>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</si>
  <si>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</si>
  <si>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</si>
  <si>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</si>
  <si>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</si>
  <si>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</si>
  <si>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</si>
  <si>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</si>
  <si>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</si>
  <si>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</si>
  <si>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</si>
  <si>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</si>
  <si>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</si>
  <si>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</si>
  <si>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</si>
  <si>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</si>
  <si>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</si>
  <si>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</si>
  <si>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</si>
  <si>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</si>
  <si>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</si>
  <si>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</si>
  <si>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</si>
  <si>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</si>
  <si>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</si>
  <si>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</si>
  <si>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</si>
  <si>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</si>
  <si>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</si>
  <si>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</si>
  <si>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</si>
  <si>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</si>
  <si>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</si>
  <si>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</si>
  <si>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</si>
  <si>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</si>
  <si>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</si>
  <si>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</si>
  <si>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</si>
  <si>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</si>
  <si>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</si>
  <si>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</si>
  <si>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</si>
  <si>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</si>
  <si>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</si>
  <si>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</si>
  <si>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</si>
  <si>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</si>
  <si>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</si>
  <si>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</si>
  <si>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</si>
  <si>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</si>
  <si>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</si>
  <si>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</si>
  <si>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</si>
  <si>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</si>
  <si>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</si>
  <si>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</si>
  <si>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</si>
  <si>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</si>
  <si>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</si>
  <si>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</si>
  <si>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</si>
  <si>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</si>
  <si>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</si>
  <si>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</si>
  <si>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</si>
  <si>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</si>
  <si>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</si>
  <si>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</si>
  <si>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</si>
  <si>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</si>
  <si>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</si>
  <si>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</si>
  <si>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</si>
  <si>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</si>
  <si>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</si>
  <si>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</si>
  <si>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</si>
  <si>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</si>
  <si>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</si>
  <si>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</si>
  <si>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</si>
  <si>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</si>
  <si>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</si>
  <si>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</si>
  <si>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</si>
  <si>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</si>
  <si>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</si>
  <si>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</si>
  <si>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</si>
  <si>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</si>
  <si>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</si>
  <si>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</si>
  <si>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</si>
  <si>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</si>
  <si>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</si>
  <si>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</si>
  <si>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</si>
  <si>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</si>
  <si>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</si>
  <si>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</si>
  <si>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</si>
  <si>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</si>
  <si>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</si>
  <si>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</si>
  <si>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</si>
  <si>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</si>
  <si>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</si>
  <si>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</si>
  <si>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</si>
  <si>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</si>
  <si>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</si>
  <si>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</si>
  <si>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</si>
  <si>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</si>
  <si>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</si>
  <si>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</si>
  <si>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</si>
  <si>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</si>
  <si>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</si>
  <si>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</si>
  <si>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</si>
  <si>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</si>
  <si>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</si>
  <si>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</si>
  <si>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</si>
  <si>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</si>
  <si>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</si>
  <si>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</si>
  <si>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</si>
  <si>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</si>
  <si>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</si>
  <si>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</si>
  <si>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</si>
  <si>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</si>
  <si>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</si>
  <si>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</si>
  <si>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</si>
  <si>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</si>
  <si>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CA-2020-164756</t>
  </si>
  <si>
    <t>CA-2020-140508</t>
  </si>
  <si>
    <t>CA-2020-106180</t>
  </si>
  <si>
    <t>CA-2020-148068</t>
  </si>
  <si>
    <t>CA-2020-134439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</si>
  <si>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</si>
  <si>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</si>
  <si>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</si>
  <si>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</si>
  <si>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</si>
  <si>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</si>
  <si>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</si>
  <si>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</si>
  <si>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</si>
  <si>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</si>
  <si>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</si>
  <si>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</si>
  <si>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</si>
  <si>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</si>
  <si>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</si>
  <si>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</si>
  <si>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</si>
  <si>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</si>
  <si>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</si>
  <si>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</si>
  <si>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</si>
  <si>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</si>
  <si>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</si>
  <si>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</si>
  <si>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</si>
  <si>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</si>
  <si>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</si>
  <si>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</si>
  <si>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</si>
  <si>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</si>
  <si>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</si>
  <si>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</si>
  <si>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</si>
  <si>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</si>
  <si>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</si>
  <si>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</si>
  <si>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</si>
  <si>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</si>
  <si>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</si>
  <si>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</si>
  <si>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</si>
  <si>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</si>
  <si>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</si>
  <si>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</si>
  <si>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</si>
  <si>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</si>
  <si>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</si>
  <si>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</si>
  <si>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</si>
  <si>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</si>
  <si>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</si>
  <si>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</si>
  <si>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</si>
  <si>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</si>
  <si>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</si>
  <si>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</si>
  <si>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</si>
  <si>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</si>
  <si>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</si>
  <si>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</si>
  <si>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</si>
  <si>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</si>
  <si>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</si>
  <si>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</si>
  <si>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</si>
  <si>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</si>
  <si>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</si>
  <si>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</si>
  <si>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</si>
  <si>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</si>
  <si>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</si>
  <si>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</si>
  <si>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</si>
  <si>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</si>
  <si>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</si>
  <si>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</si>
  <si>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</si>
  <si>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</si>
  <si>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</si>
  <si>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</si>
  <si>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</si>
  <si>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</si>
  <si>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</si>
  <si>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</si>
  <si>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</si>
  <si>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</si>
  <si>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</si>
  <si>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CA-2020-129490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</si>
  <si>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</si>
  <si>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</si>
  <si>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</si>
  <si>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</si>
  <si>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</si>
  <si>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</si>
  <si>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</si>
  <si>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</si>
  <si>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CA-2020-121300</t>
  </si>
  <si>
    <t>CA-2020-140186</t>
  </si>
  <si>
    <t>CA-2020-137918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</si>
  <si>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</si>
  <si>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</si>
  <si>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</si>
  <si>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</si>
  <si>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</si>
  <si>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</si>
  <si>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</si>
  <si>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</si>
  <si>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</si>
  <si>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</si>
  <si>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</si>
  <si>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</si>
  <si>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</si>
  <si>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</si>
  <si>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</si>
  <si>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</si>
  <si>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</si>
  <si>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</si>
  <si>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</si>
  <si>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</si>
  <si>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</si>
  <si>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</si>
  <si>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</si>
  <si>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</si>
  <si>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</si>
  <si>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</si>
  <si>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</si>
  <si>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</si>
  <si>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</si>
  <si>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</si>
  <si>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</si>
  <si>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</si>
  <si>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</si>
  <si>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</si>
  <si>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</si>
  <si>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</si>
  <si>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</si>
  <si>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</si>
  <si>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</si>
  <si>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</si>
  <si>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</si>
  <si>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</si>
  <si>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</si>
  <si>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</si>
  <si>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</si>
  <si>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</si>
  <si>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</si>
  <si>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</si>
  <si>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</si>
  <si>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</si>
  <si>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</si>
  <si>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</si>
  <si>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</si>
  <si>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</si>
  <si>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</si>
  <si>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</si>
  <si>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</si>
  <si>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</si>
  <si>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</si>
  <si>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</si>
  <si>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</si>
  <si>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</si>
  <si>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</si>
  <si>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</si>
  <si>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</si>
  <si>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</si>
  <si>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</si>
  <si>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</si>
  <si>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</si>
  <si>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</si>
  <si>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</si>
  <si>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</si>
  <si>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</si>
  <si>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</si>
  <si>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</si>
  <si>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</si>
  <si>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</si>
  <si>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</si>
  <si>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</si>
  <si>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</si>
  <si>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</si>
  <si>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</si>
  <si>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</si>
  <si>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</si>
  <si>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</si>
  <si>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</si>
  <si>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</si>
  <si>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</si>
  <si>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</si>
  <si>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</si>
  <si>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</si>
  <si>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</si>
  <si>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</si>
  <si>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</si>
  <si>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</si>
  <si>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</si>
  <si>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</si>
  <si>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</si>
  <si>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</si>
  <si>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</si>
  <si>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</si>
  <si>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</si>
  <si>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</si>
  <si>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</si>
  <si>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</si>
  <si>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</si>
  <si>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</si>
  <si>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</si>
  <si>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</si>
  <si>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</si>
  <si>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</si>
  <si>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</si>
  <si>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</si>
  <si>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</si>
  <si>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</si>
  <si>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</si>
  <si>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</si>
  <si>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</si>
  <si>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</si>
  <si>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</si>
  <si>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</si>
  <si>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</si>
  <si>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</si>
  <si>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</si>
  <si>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</si>
  <si>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</si>
  <si>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</si>
  <si>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</si>
  <si>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</si>
  <si>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</si>
  <si>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</si>
  <si>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</si>
  <si>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</si>
  <si>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</si>
  <si>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</si>
  <si>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</si>
  <si>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</si>
  <si>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</si>
  <si>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</si>
  <si>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</si>
  <si>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</si>
  <si>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</si>
  <si>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</si>
  <si>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</si>
  <si>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</si>
  <si>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</si>
  <si>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</si>
  <si>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</si>
  <si>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</si>
  <si>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</si>
  <si>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</si>
  <si>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</si>
  <si>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</si>
  <si>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</si>
  <si>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</si>
  <si>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</si>
  <si>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</si>
  <si>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</si>
  <si>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</si>
  <si>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</si>
  <si>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</si>
  <si>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</si>
  <si>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</si>
  <si>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</si>
  <si>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</si>
  <si>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</si>
  <si>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</si>
  <si>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</si>
  <si>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</si>
  <si>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</si>
  <si>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</si>
  <si>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</si>
  <si>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</si>
  <si>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</si>
  <si>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</si>
  <si>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</si>
  <si>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</si>
  <si>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</si>
  <si>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</si>
  <si>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</si>
  <si>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</si>
  <si>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CA-2020-101581</t>
  </si>
  <si>
    <t>CA-2020-130211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</si>
  <si>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</si>
  <si>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</si>
  <si>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</si>
  <si>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</si>
  <si>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</si>
  <si>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</si>
  <si>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</si>
  <si>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</si>
  <si>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</si>
  <si>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</si>
  <si>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</si>
  <si>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</si>
  <si>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</si>
  <si>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</si>
  <si>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</si>
  <si>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</si>
  <si>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</si>
  <si>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</si>
  <si>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</si>
  <si>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</si>
  <si>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</si>
  <si>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</si>
  <si>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</si>
  <si>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</si>
  <si>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</si>
  <si>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</si>
  <si>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</si>
  <si>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</si>
  <si>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</si>
  <si>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</si>
  <si>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</si>
  <si>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</si>
  <si>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</si>
  <si>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</si>
  <si>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</si>
  <si>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</si>
  <si>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</si>
  <si>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</si>
  <si>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</si>
  <si>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</si>
  <si>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</si>
  <si>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</si>
  <si>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</si>
  <si>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</si>
  <si>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</si>
  <si>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</si>
  <si>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</si>
  <si>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</si>
  <si>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</si>
  <si>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</si>
  <si>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</si>
  <si>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</si>
  <si>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</si>
  <si>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</si>
  <si>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</si>
  <si>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</si>
  <si>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</si>
  <si>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</si>
  <si>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</si>
  <si>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</si>
  <si>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</si>
  <si>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</si>
  <si>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</si>
  <si>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</si>
  <si>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</si>
  <si>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</si>
  <si>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</si>
  <si>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</si>
  <si>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</si>
  <si>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</si>
  <si>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</si>
  <si>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</si>
  <si>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</si>
  <si>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</si>
  <si>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</si>
  <si>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</si>
  <si>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</si>
  <si>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</si>
  <si>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</si>
  <si>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</si>
  <si>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</si>
  <si>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</si>
  <si>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</si>
  <si>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</si>
  <si>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</si>
  <si>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</si>
  <si>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</si>
  <si>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</si>
  <si>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</si>
  <si>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</si>
  <si>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</si>
  <si>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</si>
  <si>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</si>
  <si>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</si>
  <si>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</si>
  <si>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</si>
  <si>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</si>
  <si>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</si>
  <si>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</si>
  <si>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</si>
  <si>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</si>
  <si>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</si>
  <si>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</si>
  <si>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</si>
  <si>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</si>
  <si>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</si>
  <si>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</si>
  <si>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</si>
  <si>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</si>
  <si>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</si>
  <si>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</si>
  <si>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</si>
  <si>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</si>
  <si>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</si>
  <si>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</si>
  <si>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</si>
  <si>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</si>
  <si>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</si>
  <si>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</si>
  <si>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</si>
  <si>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</si>
  <si>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</si>
  <si>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</si>
  <si>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</si>
  <si>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</si>
  <si>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</si>
  <si>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</si>
  <si>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</si>
  <si>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</si>
  <si>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</si>
  <si>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</si>
  <si>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</si>
  <si>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</si>
  <si>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</si>
  <si>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</si>
  <si>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</si>
  <si>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</si>
  <si>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</si>
  <si>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</si>
  <si>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</si>
  <si>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</si>
  <si>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</si>
  <si>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</si>
  <si>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</si>
  <si>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</si>
  <si>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</si>
  <si>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</si>
  <si>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</si>
  <si>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</si>
  <si>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</si>
  <si>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</si>
  <si>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</si>
  <si>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</si>
  <si>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</si>
  <si>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</si>
  <si>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CA-2020-161018</t>
  </si>
  <si>
    <t>CA-2020-159667</t>
  </si>
  <si>
    <t>CA-2020-158246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</si>
  <si>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</si>
  <si>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</si>
  <si>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</si>
  <si>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</si>
  <si>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</si>
  <si>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</si>
  <si>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</si>
  <si>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</si>
  <si>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</si>
  <si>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</si>
  <si>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</si>
  <si>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</si>
  <si>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</si>
  <si>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</si>
  <si>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</si>
  <si>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</si>
  <si>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</si>
  <si>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</si>
  <si>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</si>
  <si>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</si>
  <si>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</si>
  <si>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</si>
  <si>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</si>
  <si>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</si>
  <si>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</si>
  <si>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</si>
  <si>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</si>
  <si>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</si>
  <si>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</si>
  <si>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</si>
  <si>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</si>
  <si>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</si>
  <si>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</si>
  <si>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</si>
  <si>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</si>
  <si>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</si>
  <si>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</si>
  <si>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</si>
  <si>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</si>
  <si>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</si>
  <si>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</si>
  <si>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</si>
  <si>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</si>
  <si>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</si>
  <si>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</si>
  <si>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</si>
  <si>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</si>
  <si>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</si>
  <si>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</si>
  <si>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</si>
  <si>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</si>
  <si>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</si>
  <si>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</si>
  <si>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</si>
  <si>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</si>
  <si>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</si>
  <si>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</si>
  <si>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</si>
  <si>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</si>
  <si>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</si>
  <si>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</si>
  <si>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</si>
  <si>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</si>
  <si>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</si>
  <si>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</si>
  <si>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</si>
  <si>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</si>
  <si>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</si>
  <si>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</si>
  <si>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</si>
  <si>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US-2020-124926</t>
  </si>
  <si>
    <t>CA-2020-133620</t>
  </si>
  <si>
    <t>US-2020-140312</t>
  </si>
  <si>
    <t>CA-2020-123624</t>
  </si>
  <si>
    <t>CA-2020-137323</t>
  </si>
  <si>
    <t>CA-2020-138611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</si>
  <si>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</si>
  <si>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</si>
  <si>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</si>
  <si>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</si>
  <si>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</si>
  <si>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</si>
  <si>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</si>
  <si>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</si>
  <si>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</si>
  <si>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</si>
  <si>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</si>
  <si>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</si>
  <si>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</si>
  <si>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</si>
  <si>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</si>
  <si>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</si>
  <si>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</si>
  <si>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CA-2020-122945</t>
  </si>
  <si>
    <t>CA-2020-108091</t>
  </si>
  <si>
    <t>EK-13795</t>
  </si>
  <si>
    <t>Eileen Kiefer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</si>
  <si>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</si>
  <si>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</si>
  <si>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</si>
  <si>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</si>
  <si>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</si>
  <si>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</si>
  <si>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</si>
  <si>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</si>
  <si>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</si>
  <si>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</si>
  <si>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</si>
  <si>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</si>
  <si>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</si>
  <si>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</si>
  <si>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US-2020-116505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</si>
  <si>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</si>
  <si>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</si>
  <si>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</si>
  <si>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</si>
  <si>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</si>
  <si>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</si>
  <si>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</si>
  <si>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</si>
  <si>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</si>
  <si>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</si>
  <si>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</si>
  <si>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</si>
  <si>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</si>
  <si>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</si>
  <si>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</si>
  <si>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</si>
  <si>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</si>
  <si>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</si>
  <si>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</si>
  <si>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</si>
  <si>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</si>
  <si>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</si>
  <si>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</si>
  <si>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</si>
  <si>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</si>
  <si>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</si>
  <si>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</si>
  <si>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</si>
  <si>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</si>
  <si>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</si>
  <si>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</si>
  <si>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</si>
  <si>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</si>
  <si>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</si>
  <si>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</si>
  <si>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</si>
  <si>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</si>
  <si>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</si>
  <si>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</si>
  <si>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</si>
  <si>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</si>
  <si>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</si>
  <si>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</si>
  <si>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</si>
  <si>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</si>
  <si>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</si>
  <si>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</si>
  <si>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</si>
  <si>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</si>
  <si>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</si>
  <si>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</si>
  <si>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</si>
  <si>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</si>
  <si>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</si>
  <si>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</si>
  <si>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</si>
  <si>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</si>
  <si>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</si>
  <si>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</si>
  <si>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</si>
  <si>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</si>
  <si>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</si>
  <si>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</si>
  <si>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</si>
  <si>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</si>
  <si>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</si>
  <si>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</si>
  <si>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</si>
  <si>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</si>
  <si>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</si>
  <si>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</si>
  <si>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</si>
  <si>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</si>
  <si>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</si>
  <si>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</si>
  <si>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</si>
  <si>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</si>
  <si>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</si>
  <si>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</si>
  <si>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</si>
  <si>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</si>
  <si>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</si>
  <si>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</si>
  <si>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</si>
  <si>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</si>
  <si>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</si>
  <si>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</si>
  <si>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</si>
  <si>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</si>
  <si>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</si>
  <si>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</si>
  <si>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</si>
  <si>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</si>
  <si>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</si>
  <si>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</si>
  <si>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</si>
  <si>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</si>
  <si>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</si>
  <si>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</si>
  <si>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</si>
  <si>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</si>
  <si>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</si>
  <si>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</si>
  <si>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</si>
  <si>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</si>
  <si>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</si>
  <si>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</si>
  <si>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</si>
  <si>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</si>
  <si>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</si>
  <si>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</si>
  <si>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</si>
  <si>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</si>
  <si>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</si>
  <si>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</si>
  <si>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</si>
  <si>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</si>
  <si>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</si>
  <si>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</si>
  <si>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</si>
  <si>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</si>
  <si>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</si>
  <si>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</si>
  <si>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</si>
  <si>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</si>
  <si>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</si>
  <si>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</si>
  <si>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</si>
  <si>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</si>
  <si>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</si>
  <si>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</si>
  <si>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</si>
  <si>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</si>
  <si>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</si>
  <si>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</si>
  <si>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</si>
  <si>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</si>
  <si>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</si>
  <si>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</si>
  <si>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</si>
  <si>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</si>
  <si>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</si>
  <si>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</si>
  <si>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</si>
  <si>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</si>
  <si>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</si>
  <si>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</si>
  <si>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</si>
  <si>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</si>
  <si>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</si>
  <si>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</si>
  <si>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</si>
  <si>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</si>
  <si>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</si>
  <si>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</si>
  <si>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</si>
  <si>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</si>
  <si>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</si>
  <si>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</si>
  <si>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</si>
  <si>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</si>
  <si>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</si>
  <si>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</si>
  <si>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</si>
  <si>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</si>
  <si>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CA-2020-147767</t>
  </si>
  <si>
    <t>CA-2020-148691</t>
  </si>
  <si>
    <t>CA-2020-118017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</si>
  <si>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</si>
  <si>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</si>
  <si>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</si>
  <si>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</si>
  <si>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</si>
  <si>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</si>
  <si>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</si>
  <si>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</si>
  <si>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</si>
  <si>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</si>
  <si>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</si>
  <si>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</si>
  <si>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</si>
  <si>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</si>
  <si>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</si>
  <si>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</si>
  <si>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</si>
  <si>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</si>
  <si>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</si>
  <si>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</si>
  <si>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</si>
  <si>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</si>
  <si>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</si>
  <si>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</si>
  <si>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</si>
  <si>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</si>
  <si>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</si>
  <si>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</si>
  <si>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</si>
  <si>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</si>
  <si>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</si>
  <si>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</si>
  <si>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</si>
  <si>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</si>
  <si>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</si>
  <si>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</si>
  <si>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</si>
  <si>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</si>
  <si>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</si>
  <si>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</si>
  <si>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</si>
  <si>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</si>
  <si>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</si>
  <si>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</si>
  <si>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</si>
  <si>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</si>
  <si>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</si>
  <si>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</si>
  <si>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</si>
  <si>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</si>
  <si>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</si>
  <si>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</si>
  <si>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</si>
  <si>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</si>
  <si>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</si>
  <si>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</si>
  <si>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</si>
  <si>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</si>
  <si>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</si>
  <si>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</si>
  <si>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</si>
  <si>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</si>
  <si>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</si>
  <si>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</si>
  <si>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</si>
  <si>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</si>
  <si>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</si>
  <si>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</si>
  <si>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</si>
  <si>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</si>
  <si>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</si>
  <si>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</si>
  <si>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</si>
  <si>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</si>
  <si>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</si>
  <si>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</si>
  <si>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</si>
  <si>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</si>
  <si>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</si>
  <si>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</si>
  <si>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</si>
  <si>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</si>
  <si>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CA-2020-167150</t>
  </si>
  <si>
    <t>CA-2020-157651</t>
  </si>
  <si>
    <t>CA-2020-108294</t>
  </si>
  <si>
    <t>CA-2020-158967</t>
  </si>
  <si>
    <t>CA-2020-168389</t>
  </si>
  <si>
    <t>CA-2020-149706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</si>
  <si>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</si>
  <si>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</si>
  <si>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</si>
  <si>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</si>
  <si>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</si>
  <si>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</si>
  <si>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</si>
  <si>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</si>
  <si>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</si>
  <si>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</si>
  <si>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</si>
  <si>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</si>
  <si>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</si>
  <si>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</si>
  <si>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</si>
  <si>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</si>
  <si>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</si>
  <si>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</si>
  <si>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</si>
  <si>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</si>
  <si>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</si>
  <si>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</si>
  <si>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</si>
  <si>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</si>
  <si>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</si>
  <si>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</si>
  <si>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</si>
  <si>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</si>
  <si>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</si>
  <si>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</si>
  <si>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</si>
  <si>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</si>
  <si>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</si>
  <si>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</si>
  <si>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</si>
  <si>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</si>
  <si>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</si>
  <si>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</si>
  <si>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</si>
  <si>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</si>
  <si>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</si>
  <si>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</si>
  <si>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</si>
  <si>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</si>
  <si>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</si>
  <si>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</si>
  <si>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</si>
  <si>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</si>
  <si>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</si>
  <si>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</si>
  <si>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</si>
  <si>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</si>
  <si>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</si>
  <si>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</si>
  <si>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</si>
  <si>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</si>
  <si>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</si>
  <si>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</si>
  <si>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</si>
  <si>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</si>
  <si>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</si>
  <si>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</si>
  <si>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</si>
  <si>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</si>
  <si>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</si>
  <si>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</si>
  <si>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</si>
  <si>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</si>
  <si>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</si>
  <si>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</si>
  <si>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</si>
  <si>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</si>
  <si>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</si>
  <si>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</si>
  <si>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</si>
  <si>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</si>
  <si>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</si>
  <si>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</si>
  <si>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</si>
  <si>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</si>
  <si>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</si>
  <si>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</si>
  <si>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</si>
  <si>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</si>
  <si>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</si>
  <si>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</si>
  <si>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</si>
  <si>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</si>
  <si>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</si>
  <si>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</si>
  <si>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</si>
  <si>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</si>
  <si>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</si>
  <si>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</si>
  <si>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</si>
  <si>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</si>
  <si>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</si>
  <si>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</si>
  <si>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</si>
  <si>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</si>
  <si>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</si>
  <si>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</si>
  <si>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</si>
  <si>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</si>
  <si>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</si>
  <si>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</si>
  <si>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</si>
  <si>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</si>
  <si>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</si>
  <si>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</si>
  <si>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</si>
  <si>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</si>
  <si>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</si>
  <si>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</si>
  <si>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</si>
  <si>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</si>
  <si>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</si>
  <si>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</si>
  <si>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</si>
  <si>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</si>
  <si>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</si>
  <si>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</si>
  <si>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</si>
  <si>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</si>
  <si>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</si>
  <si>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</si>
  <si>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</si>
  <si>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</si>
  <si>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</si>
  <si>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</si>
  <si>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</si>
  <si>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</si>
  <si>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</si>
  <si>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</si>
  <si>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</si>
  <si>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</si>
  <si>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</si>
  <si>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</si>
  <si>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</si>
  <si>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</si>
  <si>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</si>
  <si>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</si>
  <si>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</si>
  <si>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</si>
  <si>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</si>
  <si>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</si>
  <si>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</si>
  <si>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</si>
  <si>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</si>
  <si>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</si>
  <si>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Grand Total</t>
  </si>
  <si>
    <t>Total Sales</t>
  </si>
  <si>
    <t>Average Quantity</t>
  </si>
  <si>
    <t>Total Quantity</t>
  </si>
  <si>
    <t>Total Profit</t>
  </si>
  <si>
    <t xml:space="preserve">Category </t>
  </si>
  <si>
    <t>Data Summary</t>
  </si>
  <si>
    <t>Top 10 Customer</t>
  </si>
  <si>
    <t>Top 5 Products</t>
  </si>
  <si>
    <t>Profit Margin</t>
  </si>
  <si>
    <t>Average Order Value</t>
  </si>
  <si>
    <t>Current Month Sales</t>
  </si>
  <si>
    <t>Previous Month Sales</t>
  </si>
  <si>
    <t>Sales Variance</t>
  </si>
  <si>
    <t>Growth%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</si>
</sst>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77.63820671296" createdVersion="7" refreshedVersion="7" minRefreshableVersion="3" recordCount="5901" xr:uid="{3B223BC1-5FC3-4D30-80F5-144EDCBDD480}">
  <cacheSource type="worksheet">
    <worksheetSource ref="C1:C5902" sheet="SuperStore_Sales_Dataset"/>
  </cacheSource>
  <cacheFields count="16">
    <cacheField name="Order ID" numFmtId="0">
      <sharedItems/>
    </cacheField>
    <cacheField name="Order Date" numFmtId="14">
      <sharedItems containsSemiMixedTypes="0" containsNonDate="0" containsDate="1" containsString="0" minDate="2019-01-01T00:00:00" maxDate="2021-01-01T00:00:00"/>
    </cacheField>
    <cacheField name="Ship Date" numFmtId="14">
      <sharedItems containsSemiMixedTypes="0" containsNonDate="0" containsDate="1" containsString="0" minDate="2019-01-05T00:00:00" maxDate="2021-01-06T00:00:00" count="690">
        <d v="2019-01-07T00:00:00"/>
        <d v="2019-01-05T00:00:00"/>
        <d v="2019-01-08T00:00:00"/>
        <d v="2019-01-09T00:00:00"/>
        <d v="2019-01-12T00:00:00"/>
        <d v="2019-01-11T00:00:00"/>
        <d v="2019-01-13T00:00:00"/>
        <d v="2019-01-15T00:00:00"/>
        <d v="2019-01-17T00:00:00"/>
        <d v="2019-01-20T00:00:00"/>
        <d v="2019-01-19T00:00:00"/>
        <d v="2019-01-21T00:00:00"/>
        <d v="2019-01-23T00:00:00"/>
        <d v="2019-01-28T00:00:00"/>
        <d v="2019-01-27T00:00:00"/>
        <d v="2019-01-29T00:00:00"/>
        <d v="2019-01-26T00:00:00"/>
        <d v="2019-02-01T00:00:00"/>
        <d v="2019-02-03T00:00:00"/>
        <d v="2019-01-31T00:00:00"/>
        <d v="2019-02-04T00:00:00"/>
        <d v="2019-02-02T00:00:00"/>
        <d v="2019-02-06T00:00:00"/>
        <d v="2019-02-07T00:00:00"/>
        <d v="2019-02-08T00:00:00"/>
        <d v="2019-02-10T00:00:00"/>
        <d v="2019-02-09T00:00:00"/>
        <d v="2019-02-05T00:00:00"/>
        <d v="2019-02-11T00:00:00"/>
        <d v="2019-02-15T00:00:00"/>
        <d v="2019-02-13T00:00:00"/>
        <d v="2019-02-14T00:00:00"/>
        <d v="2019-02-18T00:00:00"/>
        <d v="2019-02-19T00:00:00"/>
        <d v="2019-02-22T00:00:00"/>
        <d v="2019-02-20T00:00:00"/>
        <d v="2019-02-23T00:00:00"/>
        <d v="2019-02-24T00:00:00"/>
        <d v="2019-02-27T00:00:00"/>
        <d v="2019-02-26T00:00:00"/>
        <d v="2019-02-25T00:00:00"/>
        <d v="2019-02-28T00:00:00"/>
        <d v="2019-03-01T00:00:00"/>
        <d v="2019-03-02T00:00:00"/>
        <d v="2019-03-04T00:00:00"/>
        <d v="2019-03-06T00:00:00"/>
        <d v="2019-03-05T00:00:00"/>
        <d v="2019-03-08T00:00:00"/>
        <d v="2019-03-03T00:00:00"/>
        <d v="2019-03-10T00:00:00"/>
        <d v="2019-03-11T00:00:00"/>
        <d v="2019-03-12T00:00:00"/>
        <d v="2019-03-13T00:00:00"/>
        <d v="2019-03-16T00:00:00"/>
        <d v="2019-03-14T00:00:00"/>
        <d v="2019-03-15T00:00:00"/>
        <d v="2019-03-17T00:00:00"/>
        <d v="2019-03-18T00:00:00"/>
        <d v="2019-03-19T00:00:00"/>
        <d v="2019-03-20T00:00:00"/>
        <d v="2019-03-23T00:00:00"/>
        <d v="2019-03-21T00:00:00"/>
        <d v="2019-03-24T00:00:00"/>
        <d v="2019-03-22T00:00:00"/>
        <d v="2019-03-25T00:00:00"/>
        <d v="2019-03-28T00:00:00"/>
        <d v="2019-03-26T00:00:00"/>
        <d v="2019-03-27T00:00:00"/>
        <d v="2019-03-30T00:00:00"/>
        <d v="2019-03-31T00:00:00"/>
        <d v="2019-04-02T00:00:00"/>
        <d v="2019-04-01T00:00:00"/>
        <d v="2019-04-06T00:00:00"/>
        <d v="2019-04-03T00:00:00"/>
        <d v="2019-04-08T00:00:00"/>
        <d v="2019-04-05T00:00:00"/>
        <d v="2019-04-07T00:00:00"/>
        <d v="2019-04-09T00:00:00"/>
        <d v="2019-04-10T00:00:00"/>
        <d v="2019-04-12T00:00:00"/>
        <d v="2019-04-11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3T00:00:00"/>
        <d v="2019-04-20T00:00:00"/>
        <d v="2019-04-22T00:00:00"/>
        <d v="2019-04-25T00:00:00"/>
        <d v="2019-04-24T00:00:00"/>
        <d v="2019-04-26T00:00:00"/>
        <d v="2019-04-29T00:00:00"/>
        <d v="2019-04-27T00:00:00"/>
        <d v="2019-04-28T00:00:00"/>
        <d v="2019-05-01T00:00:00"/>
        <d v="2019-05-02T00:00:00"/>
        <d v="2019-05-05T00:00:00"/>
        <d v="2019-04-30T00:00:00"/>
        <d v="2019-05-04T00:00:00"/>
        <d v="2019-05-07T00:00:00"/>
        <d v="2019-05-08T00:00:00"/>
        <d v="2019-05-06T00:00:00"/>
        <d v="2019-05-09T00:00:00"/>
        <d v="2019-05-10T00:00:00"/>
        <d v="2019-05-11T00:00:00"/>
        <d v="2019-05-13T00:00:00"/>
        <d v="2019-05-14T00:00:00"/>
        <d v="2019-05-15T00:00:00"/>
        <d v="2019-05-12T00:00:00"/>
        <d v="2019-05-16T00:00:00"/>
        <d v="2019-05-17T00:00:00"/>
        <d v="2019-05-19T00:00:00"/>
        <d v="2019-05-20T00:00:00"/>
        <d v="2019-05-21T00:00:00"/>
        <d v="2019-05-23T00:00:00"/>
        <d v="2019-05-18T00:00:00"/>
        <d v="2019-05-24T00:00:00"/>
        <d v="2019-05-25T00:00:00"/>
        <d v="2019-05-28T00:00:00"/>
        <d v="2019-05-26T00:00:00"/>
        <d v="2019-05-27T00:00:00"/>
        <d v="2019-05-22T00:00:00"/>
        <d v="2019-05-29T00:00:00"/>
        <d v="2019-05-30T00:00:00"/>
        <d v="2019-06-01T00:00:00"/>
        <d v="2019-05-31T00:00:00"/>
        <d v="2019-06-02T00:00:00"/>
        <d v="2019-06-04T00:00:00"/>
        <d v="2019-06-03T00:00:00"/>
        <d v="2019-06-06T00:00:00"/>
        <d v="2019-06-05T00:00:00"/>
        <d v="2019-06-09T00:00:00"/>
        <d v="2019-06-11T00:00:00"/>
        <d v="2019-06-07T00:00:00"/>
        <d v="2019-06-13T00:00:00"/>
        <d v="2019-06-12T00:00:00"/>
        <d v="2019-06-10T00:00:00"/>
        <d v="2019-06-15T00:00:00"/>
        <d v="2019-06-14T00:00:00"/>
        <d v="2019-06-16T00:00:00"/>
        <d v="2019-06-17T00:00:00"/>
        <d v="2019-06-21T00:00:00"/>
        <d v="2019-06-18T00:00:00"/>
        <d v="2019-06-19T00:00:00"/>
        <d v="2019-06-22T00:00:00"/>
        <d v="2019-06-20T00:00:00"/>
        <d v="2019-06-23T00:00:00"/>
        <d v="2019-06-25T00:00:00"/>
        <d v="2019-06-24T00:00:00"/>
        <d v="2019-06-26T00:00:00"/>
        <d v="2019-06-28T00:00:00"/>
        <d v="2019-06-30T00:00:00"/>
        <d v="2019-06-27T00:00:00"/>
        <d v="2019-06-29T00:00:00"/>
        <d v="2019-07-02T00:00:00"/>
        <d v="2019-07-03T00:00:00"/>
        <d v="2019-07-01T00:00:00"/>
        <d v="2019-07-07T00:00:00"/>
        <d v="2019-07-08T00:00:00"/>
        <d v="2019-07-06T00:00:00"/>
        <d v="2019-07-04T00:00:00"/>
        <d v="2019-07-12T00:00:00"/>
        <d v="2019-07-11T00:00:00"/>
        <d v="2019-07-09T00:00:00"/>
        <d v="2019-07-13T00:00:00"/>
        <d v="2019-07-10T00:00:00"/>
        <d v="2019-07-14T00:00:00"/>
        <d v="2019-07-16T00:00:00"/>
        <d v="2019-07-19T00:00:00"/>
        <d v="2019-07-17T00:00:00"/>
        <d v="2019-07-18T00:00:00"/>
        <d v="2019-07-21T00:00:00"/>
        <d v="2019-07-20T00:00:00"/>
        <d v="2019-07-22T00:00:00"/>
        <d v="2019-07-24T00:00:00"/>
        <d v="2019-07-23T00:00:00"/>
        <d v="2019-07-25T00:00:00"/>
        <d v="2019-07-26T00:00:00"/>
        <d v="2019-07-27T00:00:00"/>
        <d v="2019-07-29T00:00:00"/>
        <d v="2019-07-28T00:00:00"/>
        <d v="2019-07-31T00:00:00"/>
        <d v="2019-08-03T00:00:00"/>
        <d v="2019-08-01T00:00:00"/>
        <d v="2019-08-02T00:00:00"/>
        <d v="2019-08-04T00:00:00"/>
        <d v="2019-08-06T00:00:00"/>
        <d v="2019-08-05T00:00:00"/>
        <d v="2019-08-08T00:00:00"/>
        <d v="2019-08-11T00:00:00"/>
        <d v="2019-08-07T00:00:00"/>
        <d v="2019-08-13T00:00:00"/>
        <d v="2019-08-10T00:00:00"/>
        <d v="2019-08-15T00:00:00"/>
        <d v="2019-08-14T00:00:00"/>
        <d v="2019-08-12T00:00:00"/>
        <d v="2019-08-16T00:00:00"/>
        <d v="2019-08-17T00:00:00"/>
        <d v="2019-08-18T00:00:00"/>
        <d v="2019-08-19T00:00:00"/>
        <d v="2019-08-21T00:00:00"/>
        <d v="2019-08-20T00:00:00"/>
        <d v="2019-08-22T00:00:00"/>
        <d v="2019-08-23T00:00:00"/>
        <d v="2019-08-24T00:00:00"/>
        <d v="2019-08-27T00:00:00"/>
        <d v="2019-08-28T00:00:00"/>
        <d v="2019-08-25T00:00:00"/>
        <d v="2019-08-26T00:00:00"/>
        <d v="2019-08-29T00:00:00"/>
        <d v="2019-08-30T00:00:00"/>
        <d v="2019-09-02T00:00:00"/>
        <d v="2019-08-31T00:00:00"/>
        <d v="2019-09-01T00:00:00"/>
        <d v="2019-09-03T00:00:00"/>
        <d v="2019-09-04T00:00:00"/>
        <d v="2019-09-06T00:00:00"/>
        <d v="2019-09-05T00:00:00"/>
        <d v="2019-09-07T00:00:00"/>
        <d v="2019-09-08T00:00:00"/>
        <d v="2019-09-09T00:00:00"/>
        <d v="2019-09-10T00:00:00"/>
        <d v="2019-09-11T00:00:00"/>
        <d v="2019-09-12T00:00:00"/>
        <d v="2019-09-14T00:00:00"/>
        <d v="2019-09-13T00:00:00"/>
        <d v="2019-09-15T00:00:00"/>
        <d v="2019-09-17T00:00:00"/>
        <d v="2019-09-16T00:00:00"/>
        <d v="2019-09-18T00:00:00"/>
        <d v="2019-09-19T00:00:00"/>
        <d v="2019-09-20T00:00:00"/>
        <d v="2019-09-22T00:00:00"/>
        <d v="2019-09-23T00:00:00"/>
        <d v="2019-09-21T00:00:00"/>
        <d v="2019-09-25T00:00:00"/>
        <d v="2019-09-24T00:00:00"/>
        <d v="2019-09-29T00:00:00"/>
        <d v="2019-09-28T00:00:00"/>
        <d v="2019-09-26T00:00:00"/>
        <d v="2019-09-27T00:00:00"/>
        <d v="2019-10-01T00:00:00"/>
        <d v="2019-09-30T00:00:00"/>
        <d v="2019-10-03T00:00:00"/>
        <d v="2019-10-02T00:00:00"/>
        <d v="2019-10-04T00:00:00"/>
        <d v="2019-10-05T00:00:00"/>
        <d v="2019-10-06T00:00:00"/>
        <d v="2019-10-09T00:00:00"/>
        <d v="2019-10-08T00:00:00"/>
        <d v="2019-10-07T00:00:00"/>
        <d v="2019-10-13T00:00:00"/>
        <d v="2019-10-12T00:00:00"/>
        <d v="2019-10-10T00:00:00"/>
        <d v="2019-10-11T00:00:00"/>
        <d v="2019-10-14T00:00:00"/>
        <d v="2019-10-15T00:00:00"/>
        <d v="2019-10-19T00:00:00"/>
        <d v="2019-10-17T00:00:00"/>
        <d v="2019-10-20T00:00:00"/>
        <d v="2019-10-18T00:00:00"/>
        <d v="2019-10-21T00:00:00"/>
        <d v="2019-10-22T00:00:00"/>
        <d v="2019-10-23T00:00:00"/>
        <d v="2019-10-24T00:00:00"/>
        <d v="2019-10-26T00:00:00"/>
        <d v="2019-10-25T00:00:00"/>
        <d v="2019-10-27T00:00:00"/>
        <d v="2019-10-29T00:00:00"/>
        <d v="2019-10-28T00:00:00"/>
        <d v="2019-10-31T00:00:00"/>
        <d v="2019-11-02T00:00:00"/>
        <d v="2019-11-01T00:00:00"/>
        <d v="2019-11-03T00:00:00"/>
        <d v="2019-11-04T00:00:00"/>
        <d v="2019-11-06T00:00:00"/>
        <d v="2019-11-05T00:00:00"/>
        <d v="2019-11-07T00:00:00"/>
        <d v="2019-11-10T00:00:00"/>
        <d v="2019-11-08T00:00:00"/>
        <d v="2019-11-09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9T00:00:00"/>
        <d v="2019-11-18T00:00:00"/>
        <d v="2019-11-20T00:00:00"/>
        <d v="2019-11-22T00:00:00"/>
        <d v="2019-11-23T00:00:00"/>
        <d v="2019-11-24T00:00:00"/>
        <d v="2019-11-21T00:00:00"/>
        <d v="2019-11-25T00:00:00"/>
        <d v="2019-11-27T00:00:00"/>
        <d v="2019-11-26T00:00:00"/>
        <d v="2019-11-28T00:00:00"/>
        <d v="2019-12-01T00:00:00"/>
        <d v="2019-11-29T00:00:00"/>
        <d v="2019-11-30T00:00:00"/>
        <d v="2019-12-02T00:00:00"/>
        <d v="2019-12-03T00:00:00"/>
        <d v="2019-12-04T00:00:00"/>
        <d v="2019-12-06T00:00:00"/>
        <d v="2019-12-05T00:00:00"/>
        <d v="2019-12-07T00:00:00"/>
        <d v="2019-12-08T00:00:00"/>
        <d v="2019-12-09T00:00:00"/>
        <d v="2019-12-10T00:00:00"/>
        <d v="2019-12-12T00:00:00"/>
        <d v="2019-12-14T00:00:00"/>
        <d v="2019-12-11T00:00:00"/>
        <d v="2019-12-13T00:00:00"/>
        <d v="2019-12-16T00:00:00"/>
        <d v="2019-12-15T00:00:00"/>
        <d v="2019-12-17T00:00:00"/>
        <d v="2019-12-18T00:00:00"/>
        <d v="2019-12-20T00:00:00"/>
        <d v="2019-12-19T00:00:00"/>
        <d v="2019-12-21T00:00:00"/>
        <d v="2019-12-22T00:00:00"/>
        <d v="2019-12-23T00:00:00"/>
        <d v="2019-12-24T00:00:00"/>
        <d v="2019-12-25T00:00:00"/>
        <d v="2019-12-28T00:00:00"/>
        <d v="2019-12-26T00:00:00"/>
        <d v="2019-12-30T00:00:00"/>
        <d v="2019-12-29T00:00:00"/>
        <d v="2019-12-27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13T00:00:00"/>
        <d v="2020-01-09T00:00:00"/>
        <d v="2020-01-10T00:00:00"/>
        <d v="2020-01-11T00:00:00"/>
        <d v="2020-01-16T00:00:00"/>
        <d v="2020-01-17T00:00:00"/>
        <d v="2020-01-18T00:00:00"/>
        <d v="2020-01-19T00:00:00"/>
        <d v="2020-01-20T00:00:00"/>
        <d v="2020-01-15T00:00:00"/>
        <d v="2020-01-23T00:00:00"/>
        <d v="2020-01-24T00:00:00"/>
        <d v="2020-01-26T00:00:00"/>
        <d v="2020-01-25T00:00:00"/>
        <d v="2020-01-21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5T00:00:00"/>
        <d v="2020-02-06T00:00:00"/>
        <d v="2020-02-04T00:00:00"/>
        <d v="2020-02-07T00:00:00"/>
        <d v="2020-02-08T00:00:00"/>
        <d v="2020-02-09T00:00:00"/>
        <d v="2020-02-12T00:00:00"/>
        <d v="2020-02-11T00:00:00"/>
        <d v="2020-02-13T00:00:00"/>
        <d v="2020-02-14T00:00:00"/>
        <d v="2020-02-15T00:00:00"/>
        <d v="2020-02-17T00:00:00"/>
        <d v="2020-02-19T00:00:00"/>
        <d v="2020-02-20T00:00:00"/>
        <d v="2020-02-21T00:00:00"/>
        <d v="2020-02-22T00:00:00"/>
        <d v="2020-02-23T00:00:00"/>
        <d v="2020-02-27T00:00:00"/>
        <d v="2020-02-25T00:00:00"/>
        <d v="2020-02-26T00:00:00"/>
        <d v="2020-03-02T00:00:00"/>
        <d v="2020-03-01T00:00:00"/>
        <d v="2020-02-28T00:00:00"/>
        <d v="2020-03-03T00:00:00"/>
        <d v="2020-03-06T00:00:00"/>
        <d v="2020-03-08T00:00:00"/>
        <d v="2020-03-10T00:00:00"/>
        <d v="2020-03-07T00:00:00"/>
        <d v="2020-03-09T00:00:00"/>
        <d v="2020-03-05T00:00:00"/>
        <d v="2020-03-12T00:00:00"/>
        <d v="2020-03-11T00:00:00"/>
        <d v="2020-03-15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7T00:00:00"/>
        <d v="2020-03-29T00:00:00"/>
        <d v="2020-03-26T00:00:00"/>
        <d v="2020-03-28T00:00:00"/>
        <d v="2020-03-31T00:00:00"/>
        <d v="2020-03-30T00:00:00"/>
        <d v="2020-04-02T00:00:00"/>
        <d v="2020-04-01T00:00:00"/>
        <d v="2020-04-03T00:00:00"/>
        <d v="2020-04-05T00:00:00"/>
        <d v="2020-04-04T00:00:00"/>
        <d v="2020-04-07T00:00:00"/>
        <d v="2020-04-06T00:00:00"/>
        <d v="2020-04-08T00:00:00"/>
        <d v="2020-04-10T00:00:00"/>
        <d v="2020-04-12T00:00:00"/>
        <d v="2020-04-11T00:00:00"/>
        <d v="2020-04-14T00:00:00"/>
        <d v="2020-04-15T00:00:00"/>
        <d v="2020-04-18T00:00:00"/>
        <d v="2020-04-16T00:00:00"/>
        <d v="2020-04-17T00:00:00"/>
        <d v="2020-04-19T00:00:00"/>
        <d v="2020-04-21T00:00:00"/>
        <d v="2020-04-20T00:00:00"/>
        <d v="2020-04-22T00:00:00"/>
        <d v="2020-04-23T00:00:00"/>
        <d v="2020-04-24T00:00:00"/>
        <d v="2020-04-26T00:00:00"/>
        <d v="2020-04-25T00:00:00"/>
        <d v="2020-04-27T00:00:00"/>
        <d v="2020-04-29T00:00:00"/>
        <d v="2020-04-30T00:00:00"/>
        <d v="2020-04-28T00:00:00"/>
        <d v="2020-05-02T00:00:00"/>
        <d v="2020-05-01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7T00:00:00"/>
        <d v="2020-05-13T00:00:00"/>
        <d v="2020-05-16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4T00:00:00"/>
        <d v="2020-05-26T00:00:00"/>
        <d v="2020-05-29T00:00:00"/>
        <d v="2020-05-27T00:00:00"/>
        <d v="2020-06-01T00:00:00"/>
        <d v="2020-05-31T00:00:00"/>
        <d v="2020-05-30T00:00:00"/>
        <d v="2020-06-03T00:00:00"/>
        <d v="2020-06-02T00:00:00"/>
        <d v="2020-06-04T00:00:00"/>
        <d v="2020-06-05T00:00:00"/>
        <d v="2020-06-06T00:00:00"/>
        <d v="2020-06-08T00:00:00"/>
        <d v="2020-06-09T00:00:00"/>
        <d v="2020-06-07T00:00:00"/>
        <d v="2020-06-10T00:00:00"/>
        <d v="2020-06-13T00:00:00"/>
        <d v="2020-06-12T00:00:00"/>
        <d v="2020-06-14T00:00:00"/>
        <d v="2020-06-15T00:00:00"/>
        <d v="2020-06-11T00:00:00"/>
        <d v="2020-06-17T00:00:00"/>
        <d v="2020-06-19T00:00:00"/>
        <d v="2020-06-18T00:00:00"/>
        <d v="2020-06-16T00:00:00"/>
        <d v="2020-06-20T00:00:00"/>
        <d v="2020-06-22T00:00:00"/>
        <d v="2020-06-21T00:00:00"/>
        <d v="2020-06-23T00:00:00"/>
        <d v="2020-06-26T00:00:00"/>
        <d v="2020-06-25T00:00:00"/>
        <d v="2020-06-27T00:00:00"/>
        <d v="2020-06-29T00:00:00"/>
        <d v="2020-06-28T00:00:00"/>
        <d v="2020-06-30T00:00:00"/>
        <d v="2020-07-01T00:00:00"/>
        <d v="2020-07-02T00:00:00"/>
        <d v="2020-07-03T00:00:00"/>
        <d v="2020-07-04T00:00:00"/>
        <d v="2020-07-06T00:00:00"/>
        <d v="2020-07-05T00:00:00"/>
        <d v="2020-07-08T00:00:00"/>
        <d v="2020-07-10T00:00:00"/>
        <d v="2020-07-07T00:00:00"/>
        <d v="2020-07-09T00:00:00"/>
        <d v="2020-07-11T00:00:00"/>
        <d v="2020-07-13T00:00:00"/>
        <d v="2020-07-12T00:00:00"/>
        <d v="2020-07-15T00:00:00"/>
        <d v="2020-07-14T00:00:00"/>
        <d v="2020-07-16T00:00:00"/>
        <d v="2020-07-18T00:00:00"/>
        <d v="2020-07-17T00:00:00"/>
        <d v="2020-07-19T00:00:00"/>
        <d v="2020-07-23T00:00:00"/>
        <d v="2020-07-21T00:00:00"/>
        <d v="2020-07-22T00:00:00"/>
        <d v="2020-07-25T00:00:00"/>
        <d v="2020-07-24T00:00:00"/>
        <d v="2020-07-26T00:00:00"/>
        <d v="2020-07-27T00:00:00"/>
        <d v="2020-07-28T00:00:00"/>
        <d v="2020-07-30T00:00:00"/>
        <d v="2020-07-29T00:00:00"/>
        <d v="2020-07-31T00:00:00"/>
        <d v="2020-08-01T00:00:00"/>
        <d v="2020-08-02T00:00:00"/>
        <d v="2020-08-03T00:00:00"/>
        <d v="2020-08-06T00:00:00"/>
        <d v="2020-08-05T00:00:00"/>
        <d v="2020-08-04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5T00:00:00"/>
        <d v="2020-08-16T00:00:00"/>
        <d v="2020-08-19T00:00:00"/>
        <d v="2020-08-17T00:00:00"/>
        <d v="2020-08-18T00:00:00"/>
        <d v="2020-08-20T00:00:00"/>
        <d v="2020-08-21T00:00:00"/>
        <d v="2020-08-23T00:00:00"/>
        <d v="2020-08-24T00:00:00"/>
        <d v="2020-08-22T00:00:00"/>
        <d v="2020-08-25T00:00:00"/>
        <d v="2020-08-27T00:00:00"/>
        <d v="2020-08-26T00:00:00"/>
        <d v="2020-08-28T00:00:00"/>
        <d v="2020-08-29T00:00:00"/>
        <d v="2020-09-01T00:00:00"/>
        <d v="2020-08-31T00:00:00"/>
        <d v="2020-08-30T00:00:00"/>
        <d v="2020-09-03T00:00:00"/>
        <d v="2020-09-04T00:00:00"/>
        <d v="2020-09-02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4T00:00:00"/>
        <d v="2020-09-13T00:00:00"/>
        <d v="2020-09-15T00:00:00"/>
        <d v="2020-09-17T00:00:00"/>
        <d v="2020-09-16T00:00:00"/>
        <d v="2020-09-19T00:00:00"/>
        <d v="2020-09-18T00:00:00"/>
        <d v="2020-09-20T00:00:00"/>
        <d v="2020-09-21T00:00:00"/>
        <d v="2020-09-22T00:00:00"/>
        <d v="2020-09-23T00:00:00"/>
        <d v="2020-09-25T00:00:00"/>
        <d v="2020-09-24T00:00:00"/>
        <d v="2020-09-26T00:00:00"/>
        <d v="2020-09-27T00:00:00"/>
        <d v="2020-09-28T00:00:00"/>
        <d v="2020-09-29T00:00:00"/>
        <d v="2020-09-30T00:00:00"/>
        <d v="2020-10-01T00:00:00"/>
        <d v="2020-10-04T00:00:00"/>
        <d v="2020-10-02T00:00:00"/>
        <d v="2020-10-05T00:00:00"/>
        <d v="2020-10-06T00:00:00"/>
        <d v="2020-10-03T00:00:00"/>
        <d v="2020-10-08T00:00:00"/>
        <d v="2020-10-07T00:00:00"/>
        <d v="2020-10-09T00:00:00"/>
        <d v="2020-10-10T00:00:00"/>
        <d v="2020-10-11T00:00:00"/>
        <d v="2020-10-12T00:00:00"/>
        <d v="2020-10-13T00:00:00"/>
        <d v="2020-10-14T00:00:00"/>
        <d v="2020-10-16T00:00:00"/>
        <d v="2020-10-18T00:00:00"/>
        <d v="2020-10-15T00:00:00"/>
        <d v="2020-10-20T00:00:00"/>
        <d v="2020-10-17T00:00:00"/>
        <d v="2020-10-19T00:00:00"/>
        <d v="2020-10-21T00:00:00"/>
        <d v="2020-10-23T00:00:00"/>
        <d v="2020-10-25T00:00:00"/>
        <d v="2020-10-24T00:00:00"/>
        <d v="2020-10-26T00:00:00"/>
        <d v="2020-10-27T00:00:00"/>
        <d v="2020-10-22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6T00:00:00"/>
        <d v="2020-11-05T00:00:00"/>
        <d v="2020-11-04T00:00:00"/>
        <d v="2020-11-07T00:00:00"/>
        <d v="2020-11-08T00:00:00"/>
        <d v="2020-11-09T00:00:00"/>
        <d v="2020-11-11T00:00:00"/>
        <d v="2020-11-10T00:00:00"/>
        <d v="2020-11-12T00:00:00"/>
        <d v="2020-11-13T00:00:00"/>
        <d v="2020-11-14T00:00:00"/>
        <d v="2020-11-16T00:00:00"/>
        <d v="2020-11-17T00:00:00"/>
        <d v="2020-11-15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6T00:00:00"/>
        <d v="2020-11-25T00:00:00"/>
        <d v="2020-11-27T00:00:00"/>
        <d v="2020-11-28T00:00:00"/>
        <d v="2020-12-01T00:00:00"/>
        <d v="2020-11-29T00:00:00"/>
        <d v="2020-11-30T00:00:00"/>
        <d v="2020-12-02T00:00:00"/>
        <d v="2020-12-03T00:00:00"/>
        <d v="2020-12-04T00:00:00"/>
        <d v="2020-12-07T00:00:00"/>
        <d v="2020-12-06T00:00:00"/>
        <d v="2020-12-05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20T00:00:00"/>
        <d v="2020-12-19T00:00:00"/>
        <d v="2020-12-21T00:00:00"/>
        <d v="2020-12-23T00:00:00"/>
        <d v="2020-12-22T00:00:00"/>
        <d v="2020-12-24T00:00:00"/>
        <d v="2020-12-26T00:00:00"/>
        <d v="2020-12-28T00:00:00"/>
        <d v="2020-12-27T00:00:00"/>
        <d v="2020-12-25T00:00:00"/>
        <d v="2020-12-30T00:00:00"/>
        <d v="2020-12-29T00:00:00"/>
        <d v="2020-12-31T00:00:00"/>
        <d v="2021-01-01T00:00:00"/>
        <d v="2021-01-04T00:00:00"/>
        <d v="2021-01-03T00:00:00"/>
        <d v="2021-01-02T00:00:00"/>
        <d v="2021-01-05T00:00:00"/>
      </sharedItems>
    </cacheField>
    <cacheField name="Ship Mode" numFmtId="0">
      <sharedItems/>
    </cacheField>
    <cacheField name="Customer ID" numFmtId="0">
      <sharedItems/>
    </cacheField>
    <cacheField name="Customer Name" numFmtId="0">
      <sharedItems count="773">
        <s v="Brendan Murry"/>
        <s v="Lena Radford"/>
        <s v="Christine Abelman"/>
        <s v="Bill Overfelt"/>
        <s v="Erica Bern"/>
        <s v="Ben Peterman"/>
        <s v="Anthony Johnson"/>
        <s v="Dianna Wilson"/>
        <s v="Neoma Murray"/>
        <s v="Jack O'Briant"/>
        <s v="Vivek Sundaresam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Segment" numFmtId="0">
      <sharedItems/>
    </cacheField>
    <cacheField name="Country" numFmtId="0">
      <sharedItems count="1">
        <s v="United States"/>
      </sharedItems>
    </cacheField>
    <cacheField name="Region" numFmtId="0">
      <sharedItems count="4">
        <s v="East"/>
        <s v="West"/>
        <s v="Central"/>
        <s v="South"/>
      </sharedItems>
    </cacheField>
    <cacheField name="Product ID" numFmtId="0">
      <sharedItems/>
    </cacheField>
    <cacheField name="Category" numFmtId="0">
      <sharedItems count="3">
        <s v="Furniture"/>
        <s v="Technology"/>
        <s v="Office Supplies"/>
      </sharedItems>
    </cacheField>
    <cacheField name="Product Name" numFmtId="0">
      <sharedItems count="1742">
        <s v="Bush Westfield Collection Bookcases, Medium Cherry Finish"/>
        <s v="GE 30522EE2"/>
        <s v="Recycled Steel Personal File for Hanging File Folders"/>
        <s v="Imation Clip USB flash drive - 8 GB"/>
        <s v="WD My Passport Ultra 1TB Portable External Hard Drive"/>
        <s v="AT&amp;T 17929 Lendline Telephone"/>
        <s v="Hon Practical Foundations 30 x 60 Training Table, Light Gray/Charcoal"/>
        <s v="Storex Dura Pro Binders"/>
        <s v="Hewlett Packard 310 Color Digital Copier"/>
        <s v="Newell 312"/>
        <s v="Avery Arch Ring Binders"/>
        <s v="Logitech MX Performance Wireless Mouse"/>
        <s v="Newell 337"/>
        <s v="Logitech B530 USB Headset - headset - Full size, Binaural"/>
        <s v="Panasonic KP-350BK Electric Pencil Sharpener with Auto Stop"/>
        <s v="Executive Impressions 13&quot; Clairmont Wall Clock"/>
        <s v="Xerox 212"/>
        <s v="Atlantic Metals Mobile 3-Shelf Bookcases, Custom Colors"/>
        <s v="Plastic Binding Combs"/>
        <s v="XtraLife ClearVue Slant-D Ring Binder, White, 3&quot;"/>
        <s v="Newell 319"/>
        <s v="Avaya 5410 Digital phone"/>
        <s v="Logitech G500s Laser Gaming Mouse with Adjustable Weight Tuning"/>
        <s v="netTALK DUO VoIP Telephone Service"/>
        <s v="DAX Two-Tone Rosewood/Black Document Frame, Desktop, 5 x 7"/>
        <s v="24-Hour Round Wall Clock"/>
        <s v="Logitech Media Keyboard K200"/>
        <s v="DAX Value U-Channel Document Frames, Easel Back"/>
        <s v="Xerox 2"/>
        <s v="Xerox 1935"/>
        <s v="Cyber Acoustics AC-202b Speech Recognition Stereo Headset"/>
        <s v="Ultra Door Push Plate"/>
        <s v="Xerox 1882"/>
        <s v="Electrix Fluorescent Magnifier Lamps &amp; Weighted Base"/>
        <s v="Quality Park Security Envelopes"/>
        <s v="American Pencil"/>
        <s v="Logitech Gaming G510s - Keyboard"/>
        <s v="Bevis Round Bullnose 29&quot; High Table Top"/>
        <s v="#10 Gummed Flap White Envelopes, 100/Box"/>
        <s v="Xerox 1959"/>
        <s v="Square Ring Data Binders, Rigid 75 Pt. Covers, 11&quot; x 14-7/8&quot;"/>
        <s v="Xerox 1893"/>
        <s v="Wilson Jones Active Use Binders"/>
        <s v="Imation 8GB Mini TravelDrive USB 2.0 Flash Drive"/>
        <s v="Tenex Contemporary Contur Chairmats for Low and Medium Pile Carpet, Computer, 39&quot; x 49&quot;"/>
        <s v="Logitech 910-002974 M325 Wireless Mouse for Web Scrolling"/>
        <s v="Logitech G19 Programmable Gaming Keyboard"/>
        <s v="First Data FD10 PIN Pad"/>
        <s v="Global Super Steno Chair"/>
        <s v="Global Ergonomic Managers Chair"/>
        <s v="Bagged Rubber Bands"/>
        <s v="Eldon Pizzaz Desk Accessories"/>
        <s v="Sauder Forest Hills Library, Woodland Oak Finish"/>
        <s v="Fellowes Mighty 8 Compact Surge Protector"/>
        <s v="Contract Clock, 14&quot;, Brown"/>
        <s v="Xerox 218"/>
        <s v="Avery 475"/>
        <s v="Avery 476"/>
        <s v="Panasonic Kx-TS550"/>
        <s v="Verbatim 25 GB 6x Blu-ray Single Layer Recordable Disc, 25/Pack"/>
        <s v="Wilson Jones data.warehouse D-Ring Binders with DublLock"/>
        <s v="DAX Cubicle Frames, 8-1/2 x 11"/>
        <s v="Logitech Wireless Marathon Mouse M705"/>
        <s v="4009 Highlighters"/>
        <s v="Iceberg Mobile Mega Data/Printer Cart"/>
        <s v="XtraLife ClearVue Slant-D Ring Binders by Cardinal"/>
        <s v="Dixon Ticonderoga Maple Cedar Pencil, #2"/>
        <s v="Telephone Message Books with Fax/Mobile Section, 4 1/4&quot; x 6&quot;"/>
        <s v="GBC Standard Recycled Report Covers, Clear Plastic Sheets"/>
        <s v="Chromcraft Round Conference Tables"/>
        <s v="Tenex B1-RE Series Chair Mats for Low Pile Carpets"/>
        <s v="SAFCO Commercial Wire Shelving, 72h"/>
        <s v="Newell 345"/>
        <s v="Heavy-Duty E-Z-D Binders"/>
        <s v="File Shuttle II and Handi-File, Black"/>
        <s v="GBC Wire Binding Strips"/>
        <s v="Avery 512"/>
        <s v="Global Deluxe High-Back Office Chair in Storm"/>
        <s v="O'Sullivan 2-Shelf Heavy-Duty Bookcases"/>
        <s v="Xerox 1943"/>
        <s v="Nokia Lumia 1020"/>
        <s v="Avery Durable Binders"/>
        <s v="Bretford “Just In Time” Height-Adjustable Multi-Task Work Tables"/>
        <s v="AT&amp;T 1080 Phone"/>
        <s v="Easy-staple paper"/>
        <s v="Xerox 1994"/>
        <s v="Staple envelope"/>
        <s v="Fellowes PB500 Electric Punch Plastic Comb Binding Machine with Manual Bind"/>
        <s v="#10 White Business Envelopes,4 1/8 x 9 1/2"/>
        <s v="X-Rack File for Hanging Folders"/>
        <s v="Xerox 1883"/>
        <s v="Belkin 19&quot; Center-Weighted Shelf, Gray"/>
        <s v="HP Designjet T520 Inkjet Large Format Printer - 24&quot; Color"/>
        <s v="Presstex Flexible Ring Binders"/>
        <s v="Acrylic Self-Standing Desk Frames"/>
        <s v="Deflect-o RollaMat Studded, Beveled Mat for Medium Pile Carpeting"/>
        <s v="Hon Multipurpose Stacking Arm Chairs"/>
        <s v="Nu-Dell Float Frame 11 x 14 1/2"/>
        <s v="Safco Commercial Shelving"/>
        <s v="Carina 42&quot;Hx23 3/4&quot;W Media Storage Unit"/>
        <s v="White Computer Printout Paper by Universal"/>
        <s v="Revere Boxed Rubber Bands by Revere"/>
        <s v="Eldon 200 Class Desk Accessories, Black"/>
        <s v="Bush Andora Bookcase, Maple/Graphite Gray Finish"/>
        <s v="Ames Color-File Green Diamond Border X-ray Mailers"/>
        <s v="Plantronics Cordless Phone Headset with In-line Volume - M214C"/>
        <s v="Aastra 57i VoIP phone"/>
        <s v="White Dual Perf Computer Printout Paper, 2700 Sheets, 1 Part, Heavyweight, 20 lbs., 14 7/8 x 11"/>
        <s v="Belkin 19&quot; Vented Equipment Shelf, Black"/>
        <s v="Avery 508"/>
        <s v="Fellowes Mobile File Cart, Black"/>
        <s v="Anker Astro 15000mAh USB Portable Charger"/>
        <s v="Deflect-o EconoMat Studded, No Bevel Mat for Low Pile Carpeting"/>
        <s v="Micro Innovations USB RF Wireless Keyboard with Mouse"/>
        <s v="Permanent Self-Adhesive File Folder Labels for Typewriters by Universal"/>
        <s v="Xerox 1912"/>
        <s v="Motorola L703CM"/>
        <s v="Samsung Galaxy S4 Mini"/>
        <s v="Harbour Creations Steel Folding Chair"/>
        <s v="Maxell 4.7GB DVD+RW 3/Pack"/>
        <s v="Mediabridge Sport Armband iPhone 5s"/>
        <s v="Tennsco Double-Tier Lockers"/>
        <s v="Avery Durable Slant Ring Binders, No Labels"/>
        <s v="Tops Green Bar Computer Printout Paper"/>
        <s v="Wirebound Message Books, Four 2 3/4 x 5 Forms per Page, 200 Sets per Book"/>
        <s v="Economy #2 Pencils"/>
        <s v="Bevis Boat-Shaped Conference Table"/>
        <s v="Regeneration Desk Collection"/>
        <s v="Panasonic KP-150 Electric Pencil Sharpener"/>
        <s v="GBC DocuBind P100 Manual Binding Machine"/>
        <s v="Advantus Push Pins"/>
        <s v="Honeywell Enviracaire Portable Air Cleaner for up to 8 x 10 Room"/>
        <s v="Global Stack Chair with Arms, Black"/>
        <s v="Xerox 206"/>
        <s v="Hon Comfortask Task/Swivel Chairs"/>
        <s v="Eldon Cleatmat Plus Chair Mats for High Pile Carpets"/>
        <s v="Wilson Jones “Snap” Scratch Pad Binder Tool for Ring Binders"/>
        <s v="Hon Every-Day Chair Series Swivel Task Chairs"/>
        <s v="Executive Impressions 14&quot; Contract Wall Clock"/>
        <s v="Carina Double Wide Media Storage Towers in Natural &amp; Black"/>
        <s v="Staple-on labels"/>
        <s v="Acme Office Executive Series Stainless Steel Trimmers"/>
        <s v="Xerox 1880"/>
        <s v="Speediset Carbonless Redi-Letter 7&quot; x 8 1/2&quot;"/>
        <s v="SanDisk Ultra 16 GB MicroSDHC Class 10 Memory Card"/>
        <s v="Wilson Jones Clip &amp; Carry Folder Binder Tool for Ring Binders, Clear"/>
        <s v="Fellowes Officeware Wire Shelving"/>
        <s v="Avery Heavy-Duty EZD  Binder With Locking Rings"/>
        <s v="9-3/4 Diameter Round Wall Clock"/>
        <s v="Recycled Data-Pak for Archival Bound Computer Printouts, 12-1/2 x 12-1/2 x 16"/>
        <s v="iOttie HLCRIO102 Car Mount"/>
        <s v="Avery Durable Slant Ring Binders With Label Holder"/>
        <s v="Standard Rollaway File with Lock"/>
        <s v="Floodlight Indoor Halogen Bulbs, 1 Bulb per Pack, 60 Watts"/>
        <s v="Belkin 5 Outlet SurgeMaster Power Centers"/>
        <s v="AT&amp;T 1070 Corded Phone"/>
        <s v="Memorex Mini Travel Drive 64 GB USB 2.0 Flash Drive"/>
        <s v="Acco Clips to Go Binder Clips, 24 Clips in Two Sizes"/>
        <s v="Recycled Interoffice Envelopes with String and Button Closure, 10 x 13"/>
        <s v="Conquest 14 Commercial Heavy-Duty Upright Vacuum, Collection System, Accessory Kit"/>
        <s v="Flexible Leather- Look Classic Collection Ring Binder"/>
        <s v="DAX Two-Tone Silver Metal Document Frame"/>
        <s v="Newell 34"/>
        <s v="Staples"/>
        <s v="Adjustable Depth Letter/Legal Cart"/>
        <s v="Ativa V4110MDD Micro-Cut Shredder"/>
        <s v="RCA ViSYS 25423RE1 Corded phone"/>
        <s v="GBC ProClick Punch Binding System"/>
        <s v="Pyle PMP37LED"/>
        <s v="Xerox 194"/>
        <s v="Rediform Wirebound &quot;Phone Memo&quot; Message Book, 11 x 5-3/4"/>
        <s v="Office Star - Mid Back Dual function Ergonomic High Back Chair with 2-Way Adjustable Arms"/>
        <s v="Plantronics Encore H101 Dual Earpieces Headset"/>
        <s v="Office Impressions End Table, 20-1/2&quot;H x 24&quot;W x 20&quot;D"/>
        <s v="Canon PC170 Desktop Personal Copier"/>
        <s v="White Envelopes, White Envelopes with Clear Poly Window"/>
        <s v="Elite 5&quot; Scissors"/>
        <s v="Executive Impressions 10&quot; Spectator Wall Clock"/>
        <s v="High Speed Automatic Electric Letter Opener"/>
        <s v="Acco Banker's Clasps, 5 3/4&quot;-Long"/>
        <s v="Polycom VVX 310 VoIP phone"/>
        <s v="Verbatim 25 GB 6x Blu-ray Single Layer Recordable Disc, 1/Pack"/>
        <s v="Berol Giant Pencil Sharpener"/>
        <s v="Avery 518"/>
        <s v="Green Canvas Binder for 8-1/2&quot; x 14&quot; Sheets"/>
        <s v="Logitech G602 Wireless Gaming Mouse"/>
        <s v="Cameo Buff Policy Envelopes"/>
        <s v="Acco Perma 4000 Stacking Storage Drawers"/>
        <s v="Wilson SignalBoost 841262 DB PRO Amplifier Kit"/>
        <s v="Avery Self-Adhesive Photo Pockets for Polaroid Photos"/>
        <s v="Grandstream GXP1160 VoIP phone"/>
        <s v="Commercial WindTunnel Clean Air Upright Vacuum, Replacement Belts, Filtration Bags"/>
        <s v="Peel &amp; Stick Add-On Corner Pockets"/>
        <s v="Bevis Rectangular Conference Tables"/>
        <s v="Belkin Grip Candy Sheer Case / Cover for iPhone 5 and 5S"/>
        <s v="Cisco Unified IP Phone 7945G VoIP phone"/>
        <s v="Deflect-o DuraMat Lighweight, Studded, Beveled Mat for Low Pile Carpeting"/>
        <s v="Rubber Band Ball"/>
        <s v="Coloredge Poster Frame"/>
        <s v="Xerox 1993"/>
        <s v="Satellite Sectional Post Binders"/>
        <s v="Pressboard Hanging Data Binders for Unburst Sheets"/>
        <s v="Verbatim 25 GB 6x Blu-ray Single Layer Recordable Disc, 3/Pack"/>
        <s v="Tyvek Interoffice Envelopes, 9 1/2&quot; x 12 1/2&quot;, 100/Box"/>
        <s v="Prang Drawing Pencil Set"/>
        <s v="Microsoft Sculpt Comfort Mouse"/>
        <s v="Personal Folder Holder, Ebony"/>
        <s v="Situations Contoured Folding Chairs, 4/Set"/>
        <s v="Xerox 193"/>
        <s v="GBC Binding covers"/>
        <s v="O'Sullivan Living Dimensions 5-Shelf Bookcases"/>
        <s v="Plantronics Audio 478 Stereo USB Headset"/>
        <s v="Rediform Voice Mail Log Books"/>
        <s v="Apple iPhone 5"/>
        <s v="Kingston Digital DataTraveler 16GB USB 2.0"/>
        <s v="Okidata MB760 Printer"/>
        <s v="Mini 13-1/2 Capacity Data Binder Rack, Pearl"/>
        <s v="Wilson Jones Leather-Like Binders with DublLock Round Rings"/>
        <s v="DAX Charcoal/Nickel-Tone Document Frame, 5 x 7"/>
        <s v="Tennsco Stur-D-Stor Boltless Shelving, 5 Shelves, 24&quot; Deep, Sand"/>
        <s v="Euro-Pro Shark Turbo Vacuum"/>
        <s v="Security-Tint Envelopes"/>
        <s v="Hon 4070 Series Pagoda Round Back Stacking Chairs"/>
        <s v="Hammermill Color Copier Paper (28Lb. and 96 Bright)"/>
        <s v="Belkin 7 Outlet SurgeMaster Surge Protector with Phone Protection"/>
        <s v="Jabra BIZ 2300 Duo QD Duo Corded Headset"/>
        <s v="TOPS Carbonless Receipt Book, Four 2-3/4 x 7-1/4 Money Receipts per Page"/>
        <s v="Insertable Tab Indexes For Data Binders"/>
        <s v="Hon Non-Folding Utility Tables"/>
        <s v="Howard Miller 14-1/2&quot; Diameter Chrome Round Wall Clock"/>
        <s v="Eureka The Boss Lite 10-Amp Upright Vacuum, Blue"/>
        <s v="Ibico Covers for Plastic or Wire Binding Elements"/>
        <s v="Westinghouse Mesh Shade Clip-On Gooseneck Lamp, Black"/>
        <s v="SAFCO Arco Folding Chair"/>
        <s v="Kensington Expert Mouse Optical USB Trackball for PC or Mac"/>
        <s v="Polycom CX600 IP Phone VoIP phone"/>
        <s v="Ibico EB-19 Dual Function Manual Binding System"/>
        <s v="SAFCO Commercial Wire Shelving, Black"/>
        <s v="GBC VeloBind Cover Sets"/>
        <s v="Space Solutions Industrial Galvanized Steel Shelving."/>
        <s v="Okidata MB491 Multifunction Printer"/>
        <s v="Cardinal EasyOpen D-Ring Binders"/>
        <s v="Advantus Panel Wall Acrylic Frame"/>
        <s v="Safco Value Mate Series Steel Bookcases, Baked Enamel Finish on Steel, Gray"/>
        <s v="BOSTON Ranger #55 Pencil Sharpener, Black"/>
        <s v="Global High-Back Leather Tilter, Burgundy"/>
        <s v="Westinghouse Clip-On Gooseneck Lamps"/>
        <s v="V7 USB Numeric Keypad"/>
        <s v="Avery Round Ring Poly Binders"/>
        <s v="Global Comet Stacking Arm Chair"/>
        <s v="Xerox 1964"/>
        <s v="Novimex Swivel Fabric Task Chair"/>
        <s v="GBC Pre-Punched Binding Paper, Plastic, White, 8-1/2&quot; x 11&quot;"/>
        <s v="Plantronics Voyager Pro HD - Bluetooth Headset"/>
        <s v="Acco Flexible ACCOHIDE Square Ring Data Binder, Dark Blue, 11 1/2&quot; X 14&quot; 7/8&quot;"/>
        <s v="Blue String-Tie &amp; Button Interoffice Envelopes, 10 x 13"/>
        <s v="Honeywell Enviracaire Portable HEPA Air Cleaner for 17' x 22' Room"/>
        <s v="Electrix Halogen Magnifier Lamp"/>
        <s v="i.Sound Portable Power - 8000 mAh"/>
        <s v="Balt Solid Wood Rectangular Table"/>
        <s v="Hoover WindTunnel Plus Canister Vacuum"/>
        <s v="Atlantic Metals Mobile 2-Shelf Bookcases, Custom Colors"/>
        <s v="GE 4 Foot Flourescent Tube, 40 Watt"/>
        <s v="Master Caster Door Stop, Brown"/>
        <s v="Ibico Recycled Grain-Textured Covers"/>
        <s v="Xerox 225"/>
        <s v="Clear Mylar Reinforcing Strips"/>
        <s v="Xerox 1894"/>
        <s v="Belkin iPhone and iPad Lightning Cable"/>
        <s v="Eldon Image Series Desk Accessories, Ebony"/>
        <s v="Avery Durable Slant Ring Binders"/>
        <s v="Global Airflow Leather Mesh Back Chair, Black"/>
        <s v="Newell 33"/>
        <s v="Safco Drafting Table"/>
        <s v="Prang Dustless Chalk Sticks"/>
        <s v="Logitech ClearChat Comfort/USB Headset H390"/>
        <s v="BlackBerry Q10"/>
        <s v="Ink Jet Note and Greeting Cards, 8-1/2&quot; x 5-1/2&quot; Card Size"/>
        <s v="O'Sullivan Living Dimensions 3-Shelf Bookcases"/>
        <s v="Hunt BOSTON Vista Battery-Operated Pencil Sharpener, Black"/>
        <s v="Logitech P710e Mobile Speakerphone"/>
        <s v="Gould Plastics 18-Pocket Panel Bin, 34w x 5-1/4d x 20-1/2h"/>
        <s v="Tenex Personal Self-Stacking Standard File Box, Black/Gray"/>
        <s v="Case Logic 2.4GHz Wireless Keyboard"/>
        <s v="Adams Telephone Message Book W/Dividers/Space For Phone Numbers, 5 1/4&quot;X8 1/2&quot;, 300/Messages"/>
        <s v="Wilson Jones Hanging View Binder, White, 1&quot;"/>
        <s v="Eldon Expressions Wood and Plastic Desk Accessories, Oak"/>
        <s v="Hanging Personal Folder File"/>
        <s v="Rogers Deluxe File Chest"/>
        <s v="Xerox 1983"/>
        <s v="Computer Printout Paper with Letter-Trim Perforations"/>
        <s v="Global Leather Highback Executive Chair with Pneumatic Height Adjustment, Black"/>
        <s v="Memo Book, 100 Message Capacity, 5 3/8” x 11”"/>
        <s v="Acco Four Pocket Poly Ring Binder with Label Holder, Smoke, 1&quot;"/>
        <s v="Howard Miller 13-3/4&quot; Diameter Brushed Chrome Round Wall Clock"/>
        <s v="GBC Plastic Binding Combs"/>
        <s v="Clearsounds A400"/>
        <s v="Xerox 188"/>
        <s v="LG Exalt"/>
        <s v="Anker Ultra-Slim Mini Bluetooth 3.0 Wireless Keyboard"/>
        <s v="Global Value Steno Chair, Gray"/>
        <s v="Fellowes Bankers Box Recycled Super Stor/Drawer"/>
        <s v="Boston 1645 Deluxe Heavier-Duty Electric Pencil Sharpener"/>
        <s v="50 Colored Long Pencils"/>
        <s v="Newell 342"/>
        <s v="Belkin F9H710-06 7 Outlet SurgeMaster Surge Protector"/>
        <s v="Boston 16801 Nautilus Battery Pencil Sharpener"/>
        <s v="Avery 473"/>
        <s v="Acme Value Line Scissors"/>
        <s v="Avery Hanging File Binders"/>
        <s v="Hon Deluxe Fabric Upholstered Stacking Chairs, Rounded Back"/>
        <s v="Staple remover"/>
        <s v="Avery Non-Stick Binders"/>
        <s v="Global Executive Mid-Back Manager's Chair"/>
        <s v="GBC Velobind Prepunched Cover Sets, Regency Series"/>
        <s v="Seth Thomas 13 1/2&quot; Wall Clock"/>
        <s v="Xerox 1962"/>
        <s v="Wirebound Message Books, Four 2 3/4&quot; x 5&quot; Forms per Page, 600 Sets per Book"/>
        <s v="Ibico Ibimaster 300 Manual Binding System"/>
        <s v="Tenex File Box, Personal Filing Tote with Lid, Black"/>
        <s v="Logitech Trackman Marble Mouse"/>
        <s v="Eldon Portable Mobile Manager"/>
        <s v="Premier Automatic Letter Opener"/>
        <s v="Nortel Meridian M5316 Digital phone"/>
        <s v="Hewlett Packard 610 Color Digital Copier / Printer"/>
        <s v="Newell 322"/>
        <s v="Xerox 1939"/>
        <s v="Belkin 7-Outlet SurgeMaster Home Series"/>
        <s v="Eldon Jumbo ProFile Portable File Boxes Graphite/Black"/>
        <s v="Sauder Barrister Bookcases"/>
        <s v="Dixon Prang Watercolor Pencils, 10-Color Set with Brush"/>
        <s v="Adams Phone Message Book, 200 Message Capacity, 8 1/16” x 11”"/>
        <s v="Xerox 1923"/>
        <s v="Fellowes Neat Ideas Storage Cubes"/>
        <s v="Xerox 1931"/>
        <s v="Kensington Orbit Wireless Mobile Trackball for PC and Mac"/>
        <s v="Global Chrome Stack Chair"/>
        <s v="GBC DocuBind P400 Electric Binding System"/>
        <s v="#10 Self-Seal White Envelopes"/>
        <s v="Catalog Binders with Expanding Posts"/>
        <s v="C-Line Magnetic Cubicle Keepers, Clear Polypropylene"/>
        <s v="Ampad #10 Peel &amp; Seel Holiday Envelopes"/>
        <s v="Hon Metal Bookcases, Black"/>
        <s v="Advantus Plastic Paper Clips"/>
        <s v="Eldon Radial Chair Mat for Low to Medium Pile Carpets"/>
        <s v="Acco Pressboard Covers with Storage Hooks, 14 7/8&quot; x 11&quot;, Light Blue"/>
        <s v="Storex Flexible Poly Binders with Double Pockets"/>
        <s v="Bush Somerset Collection Bookcase"/>
        <s v="Wilson Jones Hanging Recycled Pressboard Data Binders"/>
        <s v="Xerox 227"/>
        <s v="3M Replacement Filter for Office Air Cleaner for 20' x 33' Room"/>
        <s v="Fellowes Staxonsteel Drawer Files"/>
        <s v="Rogers Profile Extra Capacity Storage Tub"/>
        <s v="GBC Prepunched Paper, 19-Hole, for Binding Systems, 24-lb"/>
        <s v="BIC Brite Liner Grip Highlighters, Assorted, 5/Pack"/>
        <s v="KI Adjustable-Height Table"/>
        <s v="Xerox 1945"/>
        <s v="Globe Weis Peel &amp; Seel First Class Envelopes"/>
        <s v="JM Magazine Binder"/>
        <s v="Global Geo Office Task Chair, Gray"/>
        <s v="Aluminum Screw Posts"/>
        <s v="Fellowes Bankers Box Staxonsteel Drawer File/Stacking System"/>
        <s v="TOPS &quot;Important Message&quot; Pads, Canary, 4-1/4 x 5-1/2, 50 Sheets per Pad"/>
        <s v="Poly String Tie Envelopes"/>
        <s v="Bevis Steel Folding Chairs"/>
        <s v="Hon 4070 Series Pagoda Armless Upholstered Stacking Chairs"/>
        <s v="Fellowes Personal Hanging Folder Files, Navy"/>
        <s v="GBC ProClick Spines for 32-Hole Punch"/>
        <s v="GBC ProClick 150 Presentation Binding System"/>
        <s v="Imation Secure+ Hardware Encrypted USB 2.0 Flash Drive; 16GB"/>
        <s v="Woodgrain Magazine Files by Perma"/>
        <s v="HON 5400 Series Task Chairs for Big and Tall"/>
        <s v="Dixon Ticonderoga Erasable Colored Pencil Set, 12-Color"/>
        <s v="Ideal Clamps"/>
        <s v="Xerox 1911"/>
        <s v="Newell 341"/>
        <s v="3D Systems Cube Printer, 2nd Generation, Magenta"/>
        <s v="Stacking Trays by OIC"/>
        <s v="Wilson Jones Standard D-Ring Binders"/>
        <s v="Stiletto Hand Letter Openers"/>
        <s v="Memorex Froggy Flash Drive 4 GB"/>
        <s v="Standard Line “While You Were Out” Hardbound Telephone Message Book"/>
        <s v="Motorola L804"/>
        <s v="GE General Purpose, Extra Long Life, Showcase &amp; Floodlight Incandescent Bulbs"/>
        <s v="Advantus Push Pins, Aluminum Head"/>
        <s v="Bush Westfield Collection Bookcases, Fully Assembled"/>
        <s v="Ultra Door Kickplate, 8&quot;H x 34&quot;W"/>
        <s v="Safco Industrial Wire Shelving"/>
        <s v="Adams Telephone Message Books, 5 1/4” x 11”"/>
        <s v="Eureka The Boss Cordless Rechargeable Stick Vac"/>
        <s v="SKILCRAFT Telephone Shoulder Rest, 2&quot; x 6.5&quot; x 2.5&quot;, Black"/>
        <s v="Tennsco 16-Compartment Lockers with Coat Rack"/>
        <s v="Howard Miller 16&quot; Diameter Gallery Wall Clock"/>
        <s v="Acme Design Line 8&quot; Stainless Steel Bent Scissors w/Champagne Handles, 3-1/8&quot; Cut"/>
        <s v="Bush Andora Conference Table, Maple/Graphite Gray Finish"/>
        <s v="Xerox 189"/>
        <s v="PowerGen Dual USB Car Charger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Gear Head AU3700S Headset"/>
        <s v="BIC Brite Liner Grip Highlighters"/>
        <s v="Space Solutions HD Industrial Steel Shelving."/>
        <s v="Acme Kleen Earth Office Shears"/>
        <s v="Panasonic KP-380BK Classic Electric Pencil Sharpener"/>
        <s v="Fiskars Softgrip Scissors"/>
        <s v="Fellowes Bankers Box Stor/Drawer Steel Plus"/>
        <s v="Kensington 4 Outlet MasterPiece Compact Power Control Center"/>
        <s v="Performers Binder/Pad Holder, Black"/>
        <s v="Round Ring Binders"/>
        <s v="Colorific Watercolor Pencils"/>
        <s v="Xerox 209"/>
        <s v="Eldon Wave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Eldon Advantage Chair Mats for Low to Medium Pile Carpets"/>
        <s v="Pizazz Global Quick File"/>
        <s v="Ultra Door Pull Handle"/>
        <s v="Barrel Sharpener"/>
        <s v="Newell 32"/>
        <s v="Ibico Laser Imprintable Binding System Covers"/>
        <s v="Logitech Wireless Headset h800"/>
        <s v="Southworth 25% Cotton Linen-Finish Paper &amp; Envelopes"/>
        <s v="Embossed Ink Jet Note Cards"/>
        <s v="Eldon Fold 'N Roll Cart System"/>
        <s v="Xerox 1942"/>
        <s v="Recycled Pressboard Report Cover with Reinforced Top Hinge"/>
        <s v="Plantronics S12 Corded Telephone Headset System"/>
        <s v="Cardinal Holdit Business Card Pockets"/>
        <s v="Xerox 226"/>
        <s v="Wilson Jones Impact Binders"/>
        <s v="AT&amp;T 841000 Phone"/>
        <s v="Wilson Jones Custom Binder Spines &amp; Labels"/>
        <s v="Nortel Meridian M3904 Professional Digital phone"/>
        <s v="Avery 493"/>
        <s v="Xerox 1881"/>
        <s v="Global Stack Chair without Arms, Black"/>
        <s v="Eldon Delta Triangular Chair Mat, 52&quot; x 58&quot;, Clear"/>
        <s v="Tuff Stuff Recycled Round Ring Binders"/>
        <s v="Flat Face Poster Frame"/>
        <s v="12-1/2 Diameter Round Wall Clock"/>
        <s v="Avery 499"/>
        <s v="Bevis 44 x 96 Conference Tables"/>
        <s v="Newell 3-Hole Punched Plastic Slotted Magazine Holders for Binders"/>
        <s v="Xerox 1914"/>
        <s v="DIXON Ticonderoga Erasable Checking Pencils"/>
        <s v="Super Decoflex Portable Personal File"/>
        <s v="Akro Stacking Bins"/>
        <s v="Sterilite Show Offs Storage Containers"/>
        <s v="Avery 502"/>
        <s v="Office Star - Contemporary Task Swivel chair with Loop Arms, Charcoal"/>
        <s v="Eldon 200 Class Desk Accessories"/>
        <s v="Vinyl Sectional Post Binders"/>
        <s v="Southworth Parchment Paper &amp; Envelopes"/>
        <s v="Howard Miller 13&quot; Diameter Pewter Finish Round Wall Clock"/>
        <s v="Newell 316"/>
        <s v="Acco Smartsocket Color-Coded Six-Outlet AC Adapter Model Surge Protectors"/>
        <s v="Imation 16GB Mini TravelDrive USB 2.0 Flash Drive"/>
        <s v="Tennsco Industrial Shelving"/>
        <s v="Computer Room Manger, 14&quot;"/>
        <s v="Logitech VX Revolution Cordless Laser Mouse for Notebooks (Black)"/>
        <s v="Cisco 8961 IP Phone Charcoal"/>
        <s v="Avery 496"/>
        <s v="Xerox 1909"/>
        <s v="Xerox 1965"/>
        <s v="Perma STOR-ALL Hanging File Box, 13 1/8&quot;W x 12 1/4&quot;D x 10 1/2&quot;H"/>
        <s v="Cisco Small Business SPA 502G VoIP phone"/>
        <s v="Computer Printout Index Tabs"/>
        <s v="Bevis 36 x 72 Conference Tables"/>
        <s v="Eldon Image Series Desk Accessories, Burgundy"/>
        <s v="Hon 61000 Series Interactive Training Tables"/>
        <s v="Global Adaptabilities Conference Tables"/>
        <s v="Avery Poly Binder Pockets"/>
        <s v="Snap-A-Way Black Print Carbonless Speed Message, No Reply Area, Duplicate"/>
        <s v="Avaya 4621SW VoIP phone"/>
        <s v="Advantus T-Pin Paper Clips"/>
        <s v="Xerox 1951"/>
        <s v="DAX Solid Wood Frames"/>
        <s v="Insertable Tab Post Binder Dividers"/>
        <s v="Logitech Desktop MK120 Mouse and keyboard Combo"/>
        <s v="Executive Impressions 8-1/2&quot; Career Panel/Partition Cubicle Clock"/>
        <s v="GBC Twin Loop Wire Binding Elements, 9/16&quot; Spine, Black"/>
        <s v="Alphabetical Labels for Top Tab Filing"/>
        <s v="Hon Mobius Operator's Chair"/>
        <s v="Bady BDG101FRU Card Printer"/>
        <s v="SanDisk Ultra 64 GB MicroSDHC Class 10 Memory Card"/>
        <s v="Staple-based wall hangings"/>
        <s v="Tenex 46&quot; x 60&quot; Computer Anti-Static Chairmat, Rectangular Shaped"/>
        <s v="Smead Adjustable Mobile File Trolley with Lockable Top"/>
        <s v="Xerox 1898"/>
        <s v="Xerox 222"/>
        <s v="SanDisk Cruzer 64 GB USB Flash Drive"/>
        <s v="Xerox 1920"/>
        <s v="Sony Micro Vault Click 8 GB USB 2.0 Flash Drive"/>
        <s v="Sanford Pocket Accent Highlighters"/>
        <s v="TOPS Money Receipt Book, Consecutively Numbered in Red,"/>
        <s v="I Need's 3d Hello Kitty Hybrid Silicone Case Cover for HTC One X 4g with 3d Hello Kitty Stylus Pen Green/pink"/>
        <s v="4009 Highlighters by Sanford"/>
        <s v="Hot File 7-Pocket, Floor Stand"/>
        <s v="Ibico Standard Transparent Covers"/>
        <s v="Euro Pro Shark Stick Mini Vacuum"/>
        <s v="ClearOne CHATAttach 160 - speaker phone"/>
        <s v="Grip Seal Envelopes"/>
        <s v="Rogers Handheld Barrel Pencil Sharpener"/>
        <s v="Manila Recycled Extra-Heavyweight Clasp Envelopes, 6&quot; x 9&quot;"/>
        <s v="OIC Stacking Trays"/>
        <s v="Jawbone JAMBOX Wireless Bluetooth Speaker"/>
        <s v="Memorex Mini Travel Drive 32 GB USB 2.0 Flash Drive"/>
        <s v="Staple holder"/>
        <s v="GE 48&quot; Fluorescent Tube, Cool White Energy Saver, 34 Watts, 30/Box"/>
        <s v="GBC DocuBind P50 Personal Binding Machine"/>
        <s v="Xerox 23"/>
        <s v="DAX Copper Panel Document Frame, 5 x 7 Size"/>
        <s v="LF Elite 3D Dazzle Designer Hard Case Cover, Lf Stylus Pen and Wiper For Apple Iphone 5c Mini Lite"/>
        <s v="Dixon Ticonderoga Pencils"/>
        <s v="Wilson Jones International Size A4 Ring Binders"/>
        <s v="Boston KS Multi-Size Manual Pencil Sharpener"/>
        <s v="Newell 344"/>
        <s v="Binder Posts"/>
        <s v="GBC Instant Report Kit"/>
        <s v="TOPS Voice Message Log Book, Flash Format"/>
        <s v="Xerox 196"/>
        <s v="Tenex Carpeted, Granite-Look or Clear Contemporary Contour Shape Chair Mats"/>
        <s v="Avery 481"/>
        <s v="Acme Forged Steel Scissors with Black Enamel Handles"/>
        <s v="Avery 519"/>
        <s v="Acco Recycled 2&quot; Capacity Laser Printer Hanging Data Binders"/>
        <s v="Acco Hot Clips Clips to Go"/>
        <s v="Home/Office Personal File Carts"/>
        <s v="Universal Premium White Copier/Laser Paper (20Lb. and 87 Bright)"/>
        <s v="Belkin Premiere Surge Master II 8-outlet surge protector"/>
        <s v="Safco Industrial Wire Shelving System"/>
        <s v="Recycled Easel Ring Binders"/>
        <s v="GBC Personal VeloBind Strips"/>
        <s v="Luxo Professional Fluorescent Magnifier Lamp with Clamp-Mount Base"/>
        <s v="Wilson Jones Turn Tabs Binder Tool for Ring Binders"/>
        <s v="GBC Durable Plastic Covers"/>
        <s v="Motorola HK250 Universal Bluetooth Headset"/>
        <s v="Panasonic KX MB2061 Multifunction Printer"/>
        <s v="Pressboard Covers with Storage Hooks, 9 1/2&quot; x 11&quot;, Light Blue"/>
        <s v="Southworth 100% Cotton The Best Paper"/>
        <s v="Cardinal HOLDit! Binder Insert Strips,Extra Strips"/>
        <s v="Eureka Sanitaire  Commercial Upright"/>
        <s v="SanDisk Cruzer 32 GB USB Flash Drive"/>
        <s v="Digium D40 VoIP phone"/>
        <s v="Nortel Business Series Terminal T7208 Digital phone"/>
        <s v="Mitel MiVoice 5330e IP Phone"/>
        <s v="Xerox 1949"/>
        <s v="Canon imageCLASS 2200 Advanced Copier"/>
        <s v="Avery Legal 4-Ring Binder"/>
        <s v="Xerox 224"/>
        <s v="Acme Hot Forged Carbon Steel Scissors with Nickel-Plated Handles, 3 7/8&quot; Cut, 8&quot;L"/>
        <s v="BIC Liqua Brite Liner"/>
        <s v="Eldon Expressions Mahogany Wood Desk Collection"/>
        <s v="Wirebound Service Call Books, 5 1/2&quot; x 4&quot;"/>
        <s v="Fellowes Strictly Business Drawer File, Letter/Legal Size"/>
        <s v="Office Star Flex Back Scooter Chair with White Frame"/>
        <s v="Logitech G13 Programmable Gameboard with LCD Display"/>
        <s v="Weyerhaeuser First Choice Laser/Copy Paper (20Lb. and 88 Bright)"/>
        <s v="Telephone Message Books with Fax/Mobile Section, 5 1/2&quot; x 3 3/16&quot;"/>
        <s v="OIC #2 Pencils, Medium Soft"/>
        <s v="Holmes HEPA Air Purifier"/>
        <s v="Alliance Big Bands Rubber Bands, 12/Pack"/>
        <s v="Xerox 1946"/>
        <s v="Cisco SPA508G"/>
        <s v="Global Low Back Tilter Chair"/>
        <s v="Fellowes Powershred HS-440 4-Sheet High Security Shredder"/>
        <s v="Advantus Rolling Drawer Organizers"/>
        <s v="Imation 32GB Pocket Pro USB 3.0 Flash Drive - 32 GB - Black - 1 P ..."/>
        <s v="Xerox 1910"/>
        <s v="Xerox 1915"/>
        <s v="36X48 HARDFLOOR CHAIRMAT"/>
        <s v="G.E. Halogen Desk Lamp Bulbs"/>
        <s v="Wirebound Message Books, Four 2 3/4 x 5 White Forms per Page"/>
        <s v="Boston School Pro Electric Pencil Sharpener, 1670"/>
        <s v="Novimex Fabric Task Chair"/>
        <s v="Great White Multi-Use Recycled Paper (20Lb. and 84 Bright)"/>
        <s v="Kensington 7 Outlet MasterPiece HOMEOFFICE Power Control Center"/>
        <s v="Xerox 1991"/>
        <s v="Okidata C331dn Printer"/>
        <s v="Wilson Electronics DB Pro Signal Booster"/>
        <s v="Panasonic KX-TG9471B"/>
        <s v="Newell 333"/>
        <s v="3M Polarizing Light Filter Sleeves"/>
        <s v="GBC Standard Therm-A-Bind Covers"/>
        <s v="Global Troy Executive Leather Low-Back Tilter"/>
        <s v="Angle-D Ring Binders"/>
        <s v="Canon Imageclass D680 Copier / Fax"/>
        <s v="Hon Rectangular Conference Tables"/>
        <s v="Plantronics CS510 - Over-the-Head monaural Wireless Headset System"/>
        <s v="Xerox 228"/>
        <s v="Acco 7-Outlet Masterpiece Power Center, Wihtout Fax/Phone Line Protection"/>
        <s v="Eldon Simplefile Box Office"/>
        <s v="Newell 343"/>
        <s v="Xerox 217"/>
        <s v="VTech DS6151"/>
        <s v="Redi-Strip #10 Envelopes, 4 1/8 x 9 1/2"/>
        <s v="Sony Micro Vault Click 16 GB USB 2.0 Flash Drive"/>
        <s v="Anker 36W 4-Port USB Wall Charger Travel Power Adapter for iPhone 5s 5c 5"/>
        <s v="Executive Impressions 16-1/2&quot; Circular Wall Clock"/>
        <s v="Xerox 1899"/>
        <s v="Global Highback Leather Tilter in Burgundy"/>
        <s v="Avery Hidden Tab Dividers for Binding Systems"/>
        <s v="Jackery Bar Premium Fast-charging Portable Charger"/>
        <s v="Riverleaf Stik-Withit Designer Note Cubes"/>
        <s v="Acco PRESSTEX Data Binder with Storage Hooks, Dark Blue, 14 7/8&quot; X 11&quot;"/>
        <s v="Acco Translucent Poly Ring Binders"/>
        <s v="Snap-A-Way Black Print Carbonless Ruled Speed Letter, Triplicate"/>
        <s v="Xerox 1957"/>
        <s v="PureGear Roll-On Screen Protector"/>
        <s v="KI Conference Tables"/>
        <s v="Eldon 100 Class Desk Accessories"/>
        <s v="Binney &amp; Smith Crayola Metallic Colored Pencils, 8-Color Set"/>
        <s v="Panasonic KX MC6040 Color Laser Multifunction Printer"/>
        <s v="Sauder Inglewood Library Bookcases"/>
        <s v="Linden 10&quot; Round Wall Clock, Black"/>
        <s v="Eldon Base for stackable storage shelf, platinum"/>
        <s v="Newell 314"/>
        <s v="Avery White Multi-Purpose Labels"/>
        <s v="Acco 6 Outlet Guardian Premium Surge Suppressor"/>
        <s v="Acme Box Cutter Scissors"/>
        <s v="Letter Size Cart"/>
        <s v="Xerox 191"/>
        <s v="Trimflex Flexible Post Binders"/>
        <s v="Xerox 230"/>
        <s v="Avery 488"/>
        <s v="Xerox Blank Computer Paper"/>
        <s v="Samsung Galaxy Mega 6.3"/>
        <s v="Rosewill 107 Normal Keys USB Wired Standard Keyboard"/>
        <s v="Bose SoundLink Bluetooth Speaker"/>
        <s v="Deflect-o EconoMat Nonstudded, No Bevel Mat"/>
        <s v="While You Were Out Pads, 50 per Pad, 4 x 5 1/4, Green Cycle"/>
        <s v="Cisco CP-7937G Unified IP Conference Station Phone"/>
        <s v="Global Deluxe Stacking Chair, Gray"/>
        <s v="Bush Cubix Conference Tables, Fully Assembled"/>
        <s v="Avery 487"/>
        <s v="GBC Wire Binding Combs"/>
        <s v="Stacking Tray, Side-Loading, Legal, Smoke"/>
        <s v="Razer Kraken PRO Over Ear PC and Music Headset"/>
        <s v="Avery 486"/>
        <s v="Logitech G35 7.1-Channel Surround Sound Headset"/>
        <s v="Bretford Rectangular Conference Table Tops"/>
        <s v="Self-Adhesive Address Labels for Typewriters by Universal"/>
        <s v="1.7 Cubic Foot Compact &quot;Cube&quot; Office Refrigerators"/>
        <s v="Artistic Insta-Plaque"/>
        <s v="DXL Angle-View Binders with Locking Rings by Samsill"/>
        <s v="Companion Letter/Legal File, Black"/>
        <s v="KLD Oscar II Style Snap-on Ultra Thin Side Flip Synthetic Leather Cover Case for HTC One HTC M7"/>
        <s v="Canon Color ImageCLASS MF8580Cdw Wireless Laser All-In-One Printer, Copier, Scanner"/>
        <s v="Xerox 1908"/>
        <s v="Xerox 1978"/>
        <s v="IBM Multi-Purpose Copy Paper, 8 1/2 x 11&quot;, Case"/>
        <s v="Bionaire 99.97% HEPA Air Cleaner"/>
        <s v="APC 7 Outlet Network SurgeArrest Surge Protector"/>
        <s v="Dax Clear Box Frame"/>
        <s v="Nontoxic Chalk"/>
        <s v="Xerox 1975"/>
        <s v="Global Enterprise Series Seating High-Back Swivel/Tilt Chairs"/>
        <s v="Staple magnet"/>
        <s v="Acco Pressboard Covers with Storage Hooks, 14 7/8&quot; x 11&quot;, Executive Red"/>
        <s v="Ooma Telo VoIP Home Phone System"/>
        <s v="Avery 51"/>
        <s v="Premium Transparent Presentation Covers by GBC"/>
        <s v="Newell 326"/>
        <s v="Newell 346"/>
        <s v="Bush Heritage Pine Collection 5-Shelf Bookcase, Albany Pine Finish, *Special Order"/>
        <s v="GBC Twin Loop Wire Binding Elements"/>
        <s v="Verbatim Slim CD and DVD Storage Cases, 50/Pack"/>
        <s v="Xerox 19"/>
        <s v="Penpower WorldCard Pro Card Scanner"/>
        <s v="Xerox 232"/>
        <s v="Novimex Turbo Task Chair"/>
        <s v="Array Parchment Paper, Assorted Colors"/>
        <s v="Imation 8gb Micro Traveldrive Usb 2.0 Flash Drive"/>
        <s v="Xerox 1934"/>
        <s v="Rogers Jumbo File, Granite"/>
        <s v="Rubbermaid ClusterMat Chairmats, Mat Size- 66&quot; x 60&quot;, Lip 20&quot; x 11&quot; -90 Degree Angle"/>
        <s v="Global Manager's Adjustable Task Chair, Storm"/>
        <s v="Ibico Presentation Index for Binding Systems"/>
        <s v="Wireless Extenders zBoost YX545 SOHO Signal Booster"/>
        <s v="Newell 35"/>
        <s v="Hon 2111 Invitation Series Corner Table"/>
        <s v="Xerox 1937"/>
        <s v="Xerox 1900"/>
        <s v="Harmony Air Purifier"/>
        <s v="Message Book, Standard Line &quot;While You Were Out&quot;, 5 1/2&quot; X 4&quot;, 200 Sets/Book"/>
        <s v="DIXON Oriole Pencils"/>
        <s v="Xerox 202"/>
        <s v="Wirebound Message Books, 2 7/8&quot; x 5&quot;, 3 Forms per Page"/>
        <s v="Sanyo 2.5 Cubic Foot Mid-Size Office Refrigerators"/>
        <s v="Belkin 6 Outlet Metallic Surge Strip"/>
        <s v="Hon Valutask Swivel Chairs"/>
        <s v="Imation 30456 USB Flash Drive 8GB"/>
        <s v="SpineVue Locking Slant-D Ring Binders by Cardinal"/>
        <s v="Premium Transparent Presentation Covers, No Pattern/Clear, 8 1/2&quot; x 11&quot;"/>
        <s v="Avery 4027 File Folder Labels for Dot Matrix Printers, 5000 Labels per Box, White"/>
        <s v="Avery 52"/>
        <s v="Tops White Computer Printout Paper"/>
        <s v="Translucent Push Pins by OIC"/>
        <s v="Compact Automatic Electric Letter Opener"/>
        <s v="Mobile Personal File Cube"/>
        <s v="Avery 516"/>
        <s v="Xerox 1884"/>
        <s v="Macally Suction Cup Mount"/>
        <s v="Panasonic KX TS208W Corded phone"/>
        <s v="Gould Plastics 9-Pocket Panel Bin, 18-3/8w x 5-1/4d x 20-1/2h, Black"/>
        <s v="Global Value Mid-Back Manager's Chair, Gray"/>
        <s v="Eldon Executive Woodline II Cherry Finish Desk Accessories"/>
        <s v="Prang Colored Pencils"/>
        <s v="Memorex Mini Travel Drive 4 GB USB 2.0 Flash Drive"/>
        <s v="Eldon Expressions Wood Desk Accessories, Oak"/>
        <s v="Newell 311"/>
        <s v="SAFCO Mobile Desk Side File, Wire Frame"/>
        <s v="OIC Binder Clips"/>
        <s v="Ampad Phone Message Book, Recycled, 400 Message Capacity, 5 ¾” x 11”"/>
        <s v="AmazonBasics 3-Button USB Wired Mouse"/>
        <s v="Perixx PERIBOARD-512B, Ergonomic Split Keyboard"/>
        <s v="DAX Executive Solid Wood Document Frame, Desktop or Hang, Mahogany, 5 x 7"/>
        <s v="Cisco IP Phone 7961G VoIP phone - Dark gray"/>
        <s v="Global Commerce Series Low-Back Swivel/Tilt Chairs"/>
        <s v="Polycom CX300 Desktop Phone USB VoIP phone"/>
        <s v="GBC Premium Transparent Covers with Diagonal Lined Pattern"/>
        <s v="Global Armless Task Chair, Royal Blue"/>
        <s v="Disposable Triple-Filter Dust Bags"/>
        <s v="Xerox 1960"/>
        <s v="Holmes Replacement Filter for HEPA Air Cleaner, Very Large Room, HEPA Filter"/>
        <s v="Bulldog Vacuum Base Pencil Sharpener"/>
        <s v="O'Sullivan 2-Door Barrister Bookcase in Odessa Pine"/>
        <s v="Xerox 210"/>
        <s v="Binding Machine Supplies"/>
        <s v="Avery 477"/>
        <s v="KeyTronic KT400U2 - Keyboard - Black"/>
        <s v="Southworth 25% Cotton Antique Laid Paper &amp; Envelopes"/>
        <s v="Zipper Ring Binder Pockets"/>
        <s v="Hon Deluxe Fabric Upholstered Stacking Chairs"/>
        <s v="Avery Hi-Liter Pen Style Six-Color Fluorescent Set"/>
        <s v="Xerox 201"/>
        <s v="Xerox 200"/>
        <s v="Brites Rubber Bands, 1 1/2 oz. Box"/>
        <s v="Avanti 1.7 Cu. Ft. Refrigerator"/>
        <s v="Xerox 1925"/>
        <s v="Inter-Office Recycled Envelopes, Brown Kraft, Button-String,10&quot; x 13&quot; , 100/Box"/>
        <s v="Atlantic Metals Mobile 5-Shelf Bookcases, Custom Colors"/>
        <s v="Eldon Shelf Savers Cubes and Bins"/>
        <s v="OtterBox Defender Series Case - Samsung Galaxy S4"/>
        <s v="Acme Softgrip Scissors"/>
        <s v="Howard Miller 11-1/2&quot; Diameter Grantwood Wall Clock"/>
        <s v="Tops Wirebound Message Log Books"/>
        <s v="Global Leather Task Chair, Black"/>
        <s v="Canon PC1060 Personal Laser Copier"/>
        <s v="Permanent Self-Adhesive File Folder Labels for Typewriters, 1 1/8 x 3 1/2, White"/>
        <s v="Panasonic KX T7731-B Digital phone"/>
        <s v="GBC Standard Plastic Binding Systems' Combs"/>
        <s v="Cisco SPA 502G IP Phone"/>
        <s v="Logitech Mobile Speakerphone P710e - speaker phone"/>
        <s v="Fellowes Twister Kit, Gray/Clear, 3/pkg"/>
        <s v="Jabra SPEAK 410 Multidevice Speakerphone"/>
        <s v="Xerox 1921"/>
        <s v="Xerox 213"/>
        <s v="Hon GuestStacker Chair"/>
        <s v="Sterilite Officeware Hinged File Box"/>
        <s v="Boston Heavy-Duty Trimline Electric Pencil Sharpeners"/>
        <s v="Brother MFC-9340CDW LED All-In-One Printer, Copier Scanner"/>
        <s v="Cisco SPA525G2 IP Phone - Wireless"/>
        <s v="LG Electronics Tone+ HBS-730 Bluetooth Headset"/>
        <s v="Acme Stainless Steel Office Snips"/>
        <s v="Acco Hanging Data Binders"/>
        <s v="Newell 315"/>
        <s v="Pressboard Data Binders by Wilson Jones"/>
        <s v="Blue Parrot B250XT Professional Grade Wireless Bluetooth Headset with"/>
        <s v="GBC Standard Plastic Binding Systems Combs"/>
        <s v="HP Standard 104 key PS/2 Keyboard"/>
        <s v="Cardinal Holdit Data Disk Pockets"/>
        <s v="Holmes 99% HEPA Air Purifier"/>
        <s v="Deflect-O Glasstique Clear Desk Accessories"/>
        <s v="Fiskars Home &amp; Office Scissors"/>
        <s v="Personal Filing Tote with Lid, Black/Gray"/>
        <s v="Mophie Juice Pack Helium for iPhone"/>
        <s v="GE 2-Jack Phone Line Splitter"/>
        <s v="Eberhard Faber 3 1/2&quot; Golf Pencils"/>
        <s v="Imation Secure Drive + Hardware Encrypted USB flash drive - 16 GB"/>
        <s v="HP Office Paper (20Lb. and 87 Bright)"/>
        <s v="Eaton Premium Continuous-Feed Paper, 25% Cotton, Letter Size, White, 1000 Shts/Box"/>
        <s v="Strathmore Photo Frame Cards"/>
        <s v="Tennsco 6- and 18-Compartment Lockers"/>
        <s v="Eldon Image Series Black Desk Accessories"/>
        <s v="First Data TMFD35 PIN Pad"/>
        <s v="Eldon 300 Class Desk Accessories, Black"/>
        <s v="Round Specialty Laser Printer Labels"/>
        <s v="Pressboard Data Binder, Crimson, 12&quot; X 8 1/2&quot;"/>
        <s v="Belkin F5C206VTEL 6 Outlet Surge"/>
        <s v="Hon 4700 Series Mobuis Mid-Back Task Chairs with Adjustable Arms"/>
        <s v="Sauder Facets Collection Locker/File Cabinet, Sky Alder Finish"/>
        <s v="Hon Olson Stacker Stools"/>
        <s v="SanDisk Cruzer 4 GB USB Flash Drive"/>
        <s v="iHome FM Clock Radio with Lightning Dock"/>
        <s v="Steel Personal Filing/Posting Tote"/>
        <s v="Advantus Employee of the Month Certificate Frame, 11 x 13-1/2"/>
        <s v="Avery Printable Repositionable Plastic Tabs"/>
        <s v="Hon 4-Shelf Metal Bookcases"/>
        <s v="Griffin GC36547 PowerJolt SE Lightning Charger"/>
        <s v="invisibleSHIELD by ZAGG Smudge-Free Screen Protector"/>
        <s v="Boston 16765 Mini Stand Up Battery Pencil Sharpener"/>
        <s v="Wilson Jones 1&quot; Hanging DublLock Ring Binders"/>
        <s v="Safco Steel Mobile File Cart"/>
        <s v="Avery 494"/>
        <s v="Leather Task Chair, Black"/>
        <s v="Self-Adhesive Removable Labels"/>
        <s v="12 Colored Short Pencils"/>
        <s v="Master Caster Door Stop, Large Neon Orange"/>
        <s v="Plantronics Audio 995 Wireless Stereo Headset"/>
        <s v="Avery Hi-Liter Smear-Safe Highlighters"/>
        <s v="Xerox 192"/>
        <s v="Fiskars 8&quot; Scissors, 2/Pack"/>
        <s v="Xerox 216"/>
        <s v="Eldon Stackable Tray, Side-Load, Legal, Smoke"/>
        <s v="Wilson Jones Easy Flow II Sheet Lifters"/>
        <s v="Holmes Replacement Filter for HEPA Air Cleaner, Large Room"/>
        <s v="Zebra GX420t Direct Thermal/Thermal Transfer Printer"/>
        <s v="GBC Laser Imprintable Binding System Covers, Desert Sand"/>
        <s v="Newell 339"/>
        <s v="Xerox 231"/>
        <s v="Acme Elite Stainless Steel Scissors"/>
        <s v="Griffin GC17055 Auxiliary Audio Cable"/>
        <s v="Office Star - Contemporary Swivel Chair with Padded Adjustable Arms and Flex Back"/>
        <s v="DMI Arturo Collection Mission-style Design Wood Chair"/>
        <s v="Hewlett Packard LaserJet 3310 Copier"/>
        <s v="Tripp Lite Isotel 6 Outlet Surge Protector with Fax/Modem Protection"/>
        <s v="Advantus Motivational Note Cards"/>
        <s v="Avery 3 1/2&quot; Diskette Storage Pages, 10/Pack"/>
        <s v="Newell 325"/>
        <s v="Memorex Froggy Flash Drive 8 GB"/>
        <s v="Office Star Flex Back Scooter Chair with Aluminum Finish Frame"/>
        <s v="Eldon Expressions Desk Accessory, Wood Photo Frame, Mahogany"/>
        <s v="Xerox 1889"/>
        <s v="Avery 495"/>
        <s v="GBC Ibimaster 500 Manual ProClick Binding System"/>
        <s v="Hoover Replacement Belts For Soft Guard &amp; Commercial Ltweight Upright Vacs, 2/Pk"/>
        <s v="Tenex Chairmat w/ Average Lip, 45&quot; x 53&quot;"/>
        <s v="Avery Triangle Shaped Sheet Lifters, Black, 2/Pack"/>
        <s v="Fellowes High-Stak Drawer Files"/>
        <s v="Premier Elliptical Ring Binder, Black"/>
        <s v="Avery 498"/>
        <s v="Hoover Shoulder Vac Commercial Portable Vacuum"/>
        <s v="Honeywell Quietcare HEPA Air Cleaner"/>
        <s v="ClearOne Communications CHAT 70 OC Speaker Phone"/>
        <s v="Polycom SoundPoint Pro SE-225 Corded phone"/>
        <s v="Eldon ClusterMat Chair Mat with Cordless Antistatic Protection"/>
        <s v="Laminate Occasional Tables"/>
        <s v="Eldon 500 Class Desk Accessories"/>
        <s v="Barricks Non-Folding Utility Table with Steel Legs, Laminate Tops"/>
        <s v="Tyvek  Top-Opening Peel &amp; Seel Envelopes, Plain White"/>
        <s v="Sony Micro Vault Click 4 GB USB 2.0 Flash Drive"/>
        <s v="Acme 10&quot; Easy Grip Assistive Scissors"/>
        <s v="Advantus Panel Wall Certificate Holder - 8.5x11"/>
        <s v="Avery 478"/>
        <s v="Mitel 5320 IP Phone VoIP phone"/>
        <s v="Boston Model 1800 Electric Pencil Sharpener, Gray"/>
        <s v="Panasonic KX-TG6844B Expandable Digital Cordless Telephone"/>
        <s v="Logitech Illuminated - Keyboard"/>
        <s v="OIC Bulk Pack Metal Binder Clips"/>
        <s v="Alliance Super-Size Bands, Assorted Sizes"/>
        <s v="Chromcraft 48&quot; x 96&quot; Racetrack Double Pedestal Table"/>
        <s v="Xerox 1954"/>
        <s v="Xerox 199"/>
        <s v="Apple EarPods with Remote and Mic"/>
        <s v="Kensington 7 Outlet MasterPiece Power Center"/>
        <s v="Logitech diNovo Edge Keyboard"/>
        <s v="BPI Conference Tables"/>
        <s v="O'Sullivan Living Dimensions 2-Shelf Bookcases"/>
        <s v="Sony 64GB Class 10 Micro SDHC R40 Memory Card"/>
        <s v="3.6 Cubic Foot Counter Height Office Refrigerator"/>
        <s v="Array Memo Cubes"/>
        <s v="Texas Instruments TI-34 Scientific Calculator"/>
        <s v="Cisco IP Phone 7961G-GE VoIP phone"/>
        <s v="Plantronics Voyager Pro Legend"/>
        <s v="Tripp Lite TLP810NET Broadband Surge for Modem/Fax"/>
        <s v="Nokia Lumia 521 (T-Mobile)"/>
        <s v="HTC One Mini"/>
        <s v="Luxo Professional Magnifying Clamp-On Fluorescent Lamps"/>
        <s v="Rediform S.O.S. 1-Up Phone Message Bk, 4-1/4x3-1/16 Bk, 1 Form/Pg, 40 Messages/Bk, 3/Pk"/>
        <s v="Convenience Packs of Business Envelopes"/>
        <s v="Barricks 18&quot; x 48&quot; Non-Folding Utility Table with Bottom Storage Shelf"/>
        <s v="Belkin 7 Outlet SurgeMaster II"/>
        <s v="GE DSL Phone Line Filter"/>
        <s v="Surelock Post Binders"/>
        <s v="Avery 49"/>
        <s v="Iceberg OfficeWorks 42&quot; Round Tables"/>
        <s v="Anker Astro Mini 3000mAh Ultra-Compact Portable Charger"/>
        <s v="Bretford CR8500 Series Meeting Room Furniture"/>
        <s v="Xerox 1997"/>
        <s v="Xerox 1928"/>
        <s v="Tripp Lite Isotel 8 Ultra 8 Outlet Metal Surge"/>
        <s v="Avery Durable Poly Binders"/>
        <s v="Airmail Envelopes"/>
        <s v="GBC Imprintable Covers"/>
        <s v="Dana Halogen Swing-Arm Architect Lamp"/>
        <s v="SAFCO Boltless Steel Shelving"/>
        <s v="WD My Passport Ultra 2TB Portable External Hard Drive"/>
        <s v="Acco Six-Outlet Power Strip, 4' Cord Length"/>
        <s v="Acme Rosewood Handle Letter Opener"/>
        <s v="Newell 331"/>
        <s v="Avery 515"/>
        <s v="Maxell 4.7GB DVD+R 5/Pack"/>
        <s v="Advantus SlideClip Paper Clips"/>
        <s v="Xerox 1979"/>
        <s v="Logitech G700s Rechargeable Gaming Mouse"/>
        <s v="Binney &amp; Smith inkTank Erasable Pocket Highlighter, Chisel Tip, Yellow"/>
        <s v="Newell Chalk Holder"/>
        <s v="Samsung Replacement EH64AVFWE Premium Headset"/>
        <s v="Memorex Micro Travel Drive 16 GB"/>
        <s v="Xerox 1950"/>
        <s v="ClearSounds CSC500 Amplified Spirit Phone Corded phone"/>
        <s v="Hon 4060 Series Tables"/>
        <s v="NETGEAR AC1750 Dual Band Gigabit Smart WiFi Router"/>
        <s v="Newell 335"/>
        <s v="Deflect-o Glass Clear Studded Chair Mats"/>
        <s v="Deluxe Heavy-Duty Vinyl Round Ring Binder"/>
        <s v="Xerox 1944"/>
        <s v="Martin-Yale Premier Letter Opener"/>
        <s v="Ampad Gold Fibre Wirebound Steno Books, 6&quot; x 9&quot;, Gregg Ruled"/>
        <s v="Xerox 1919"/>
        <s v="SAFCO PlanMaster Heigh-Adjustable Drafting Table Base, 43w x 30d x 30-37h, Black"/>
        <s v="Portfile Personal File Boxes"/>
        <s v="Southworth 25% Cotton Premium Laser Paper and Envelopes"/>
        <s v="Avery 484"/>
        <s v="Wirebound Four 2-3/4 x 5 Forms per Page, 400 Sets per Book"/>
        <s v="Sauder Camden County Collection Libraries, Planked Cherry Finish"/>
        <s v="GBC VeloBinder Strips"/>
        <s v="Avery Personal Creations Heavyweight Cards"/>
        <s v="O'Sullivan 5-Shelf Heavy-Duty Bookcases"/>
        <s v="Fellowes Black Plastic Comb Bindings"/>
        <s v="Hon 2090 “Pillow Soft” Series Mid Back Swivel/Tilt Chairs"/>
        <s v="Panasonic KX TS3282W Corded phone"/>
        <s v="Sabrent 4-Port USB 2.0 Hub"/>
        <s v="White Business Envelopes with Contemporary Seam, Recycled White Business Envelopes"/>
        <s v="Enermax Aurora Lite Keyboard"/>
        <s v="Eureka The Boss Plus 12-Amp Hard Box Upright Vacuum, Red"/>
        <s v="Telescoping Adjustable Floor Lamp"/>
        <s v="Colored Push Pins"/>
        <s v="ACCOHIDE 3-Ring Binder, Blue, 1&quot;"/>
        <s v="Okidata C610n Printer"/>
        <s v="Deflect-o DuraMat Antistatic Studded Beveled Mat for Medium Pile Carpeting"/>
        <s v="Belkin F9M820V08 8 Outlet Surge"/>
        <s v="Zebra Zazzle Fluorescent Highlighters"/>
        <s v="Hon Racetrack Conference Tables"/>
        <s v="Plantronics Savi W720 Multi-Device Wireless Headset System"/>
        <s v="GBC Plasticlear Binding Covers"/>
        <s v="Acco PRESSTEX Data Binder with Storage Hooks, Dark Blue, 9 1/2&quot; X 11&quot;"/>
        <s v="Blackstonian Pencils"/>
        <s v="Chromcraft Rectangular Conference Tables"/>
        <s v="Cisco SPA301"/>
        <s v="Tenex &quot;The Solids&quot; Textured Chair Mats"/>
        <s v="Crate-A-Files"/>
        <s v="Acco Expandable Hanging Binders"/>
        <s v="Safco Value Mate Steel Bookcase, Baked Enamel Finish on Steel, Black"/>
        <s v="Faber Castell Col-Erase Pencils"/>
        <s v="Acme Preferred Stainless Steel Scissors"/>
        <s v="RSVP Cards &amp; Envelopes, Blank White, 8-1/2&quot; X 11&quot;, 24 Cards/25 Envelopes/Set"/>
        <s v="Prismacolor Color Pencil Set"/>
        <s v="Xerox 1886"/>
        <s v="6&quot; Cubicle Wall Clock, Black"/>
        <s v="Aluminum Document Frame"/>
        <s v="Eldon Mobile Mega Data Cart  Mega Stackable  Add-On Trays"/>
        <s v="Xerox Color Copier Paper, 11&quot; x 17&quot;, Ream"/>
        <s v="Office Star - Ergonomically Designed Knee Chair"/>
        <s v="Avery 520"/>
        <s v="Geemarc AmpliPOWER60"/>
        <s v="C-Line Peel &amp; Stick Add-On Filing Pockets, 8-3/4 x 5-1/8, 10/Pack"/>
        <s v="Wilson Jones Ledger-Size, Piano-Hinge Binder, 2&quot;, Blue"/>
        <s v="Nortel Networks T7316 E Nt8 B27"/>
        <s v="Xerox 1971"/>
        <s v="Advantus Map Pennant Flags and Round Head Tacks"/>
        <s v="14-7/8 x 11 Blue Bar Computer Printout Paper"/>
        <s v="Xerox 1930"/>
        <s v="Xerox 1885"/>
        <s v="Avery 50"/>
        <s v="Chromcraft Bull-Nose Wood 48&quot; x 96&quot; Rectangular Conference Tables"/>
        <s v="Global Push Button Manager's Chair, Indigo"/>
        <s v="Executive Impressions 12&quot; Wall Clock"/>
        <s v="Global Task Chair, Black"/>
        <s v="Newell 329"/>
        <s v="Fellowes Basic Home/Office Series Surge Protectors"/>
        <s v="Tenex Personal Project File with Scoop Front Design, Black"/>
        <s v="AT&amp;T CL83451 4-Handset Telephone"/>
        <s v="Riverside Palais Royal Lawyers Bookcase, Royale Cherry Finish"/>
        <s v="Contico 72&quot;H Heavy-Duty Storage System"/>
        <s v="Bush Westfield Collection Bookcases, Dark Cherry Finish"/>
        <s v="Kensington 7 Outlet MasterPiece Power Center with Fax/Phone Line Protection"/>
        <s v="Belkin SportFit Armband For iPhone 5s/5c, Fuchsia"/>
        <s v="Petty Cash Envelope"/>
        <s v="Lesro Round Back Collection Coffee Table, End Table"/>
        <s v="VariCap6 Expandable Binder"/>
        <s v="Eldon Expressions Punched Metal &amp; Wood Desk Accessories, Black &amp; Cherry"/>
        <s v="Acco Perma 2700 Stacking Storage Drawers"/>
        <s v="Wirebound Message Books, Two 4 1/4&quot; x 5&quot; Forms per Page"/>
        <s v="Xerox 1972"/>
        <s v="Cisco 8x8 Inc. 6753i IP Business Phone System"/>
        <s v="Canon PC-428 Personal Copier"/>
        <s v="Stur-D-Stor Shelving, Vertical 5-Shelf: 72&quot;H x 36&quot;W x 18 1/2&quot;D"/>
        <s v="Smead Alpha-Z Color-Coded Name Labels First Letter Starter Set"/>
        <s v="Crayola Anti Dust Chalk, 12/Pack"/>
        <s v="Xerox 1976"/>
        <s v="C-Line Cubicle Keepers Polyproplyene Holder With Velcro Backings"/>
        <s v="Avery 509"/>
        <s v="Hon Olson Stacker Chairs"/>
        <s v="Lunatik TT5L-002 Taktik Strike Impact Protection System for iPhone 5"/>
        <s v="DAX Contemporary Wood Frame with Silver Metal Mat, Desktop, 11 x 14 Size"/>
        <s v="BlueLounge Milo Smartphone Stand, White/Metallic"/>
        <s v="Things To Do Today Pad"/>
        <s v="Electrix Architect's Clamp-On Swing Arm Lamp, Black"/>
        <s v="Wi-Ex zBoost YX540 Cellular Phone Signal Booster"/>
        <s v="GBC DocuBind 200 Manual Binding Machine"/>
        <s v="Xerox 1968"/>
        <s v="GBC DocuBind 300 Electric Binding Machine"/>
        <s v="Cardinal Slant-D Ring Binder, Heavy Gauge Vinyl"/>
        <s v="Avery Heavy-Duty EZD View Binder with Locking Rings"/>
        <s v="SANFORD Major Accent Highlighters"/>
        <s v="Xerox 1966"/>
        <s v="Sauder Forest Hills Library with Doors, Woodland Oak Finish"/>
        <s v="Eureka Sanitaire  Multi-Pro Heavy-Duty Upright, Disposable Bags"/>
        <s v="Turquoise Lead Holder with Pocket Clip"/>
        <s v="Xerox 1995"/>
        <s v="Lexmark X 9575 Professional All-in-One Color Printer"/>
        <s v="C-Line Cubicle Keepers Polyproplyene Holder w/Velcro Back, 8-1/2x11, 25/Bx"/>
        <s v="Harbour Creations 67200 Series Stacking Chairs"/>
        <s v="Clarity 53712"/>
        <s v="Sanford Liquid Accent Highlighters"/>
        <s v="Safco Industrial Shelving"/>
        <s v="Avery Binding System Hidden Tab Executive Style Index Sets"/>
        <s v="Office Star - Professional Matrix Back Chair with 2-to-1 Synchro Tilt and Mesh Fabric Seat"/>
        <s v="Eldon Spacemaker Box, Quick-Snap Lid, Clear"/>
        <s v="Global Leather Executive Chair"/>
        <s v="Avery 480"/>
        <s v="Lifetime Advantage Folding Chairs, 4/Carton"/>
        <s v="Storex DuraTech Recycled Plastic Frosted Binders"/>
        <s v="Letter Slitter"/>
        <s v="Nu-Dell Oak Frame"/>
        <s v="Kleencut Forged Office Shears by Acme United Corporation"/>
        <s v="Fellowes PB200 Plastic Comb Binding Machine"/>
        <s v="Ibico Plastic Spiral Binding Combs"/>
        <s v="Dana Swing-Arm Lamps"/>
        <s v="GBC Poly Designer Binding Covers"/>
        <s v="PayAnywhere Card Reader"/>
        <s v="Newell 348"/>
        <s v="Acco Suede Grain Vinyl Round Ring Binder"/>
        <s v="Avery Address/Shipping Labels for Typewriters, 4&quot; x 2&quot;"/>
        <s v="G.E. Longer-Life Indoor Recessed Floodlight Bulbs"/>
        <s v="Sortfiler Multipurpose Personal File Organizer, Black"/>
        <s v="Xerox 1895"/>
        <s v="Acme Design Stainless Steel Bent Scissors"/>
        <s v="3-ring staple pack"/>
        <s v="Xerox 1970"/>
        <s v="Eldon 400 Class Desk Accessories, Black Carbon"/>
        <s v="Global Deluxe Steno Chair"/>
        <s v="Office Star - Contemporary Task Swivel Chair"/>
        <s v="Tennsco Lockers, Gray"/>
        <s v="REDIFORM Incoming/Outgoing Call Register, 11&quot; X 8 1/2&quot;, 100 Messages"/>
        <s v="Nu-Dell Executive Frame"/>
        <s v="Electrix 20W Halogen Replacement Bulb for Zoom-In Desk Lamp"/>
        <s v="Sensible Storage WireTech Storage Systems"/>
        <s v="BIC Brite Liner Highlighters"/>
        <s v="Manco Dry-Lighter Erasable Highlighter"/>
        <s v="Global Fabric Manager's Chair, Dark Gray"/>
        <s v="Eldon Gobal File Keepers"/>
        <s v="Atlantic Metals Mobile 4-Shelf Bookcases, Custom Colors"/>
        <s v="Ampad Evidence Wirebond Steno Books, 6&quot; x 9&quot;"/>
        <s v="Avery 513"/>
        <s v="SmartStand Mobile Device Holder, Assorted Colors"/>
        <s v="Bestar Classic Bookcase"/>
        <s v="Advantus Rolling Storage Box"/>
        <s v="Xerox 1905"/>
        <s v="Ibico Recycled Linen-Style Covers"/>
        <s v="Hoover Commercial Lightweight Upright Vacuum with E-Z Empty Dirt Cup"/>
        <s v="High-Back Leather Manager's Chair"/>
        <s v="GBC Recycled VeloBinder Covers"/>
        <s v="O'Sullivan Plantations 2-Door Library in Landvery Oak"/>
        <s v="Samsung Galaxy S4"/>
        <s v="Avery 483"/>
        <s v="Newell 328"/>
        <s v="Xerox 1887"/>
        <s v="Sanford Colorific Colored Pencils, 12/Box"/>
        <s v="Newell 351"/>
        <s v="O'Sullivan Elevations Bookcase, Cherry Finish"/>
        <s v="Staples in misc. colors"/>
        <s v="Kensington 6 Outlet Guardian Standard Surge Protector"/>
        <s v="Stanley Bostitch Contemporary Electric Pencil Sharpeners"/>
        <s v="Smead Alpha-Z Color-Coded Second Alphabetical Labels and Starter Set"/>
        <s v="Global Deluxe High-Back Manager's Chair"/>
        <s v="Xerox 1891"/>
        <s v="Laser &amp; Ink Jet Business Envelopes"/>
        <s v="Letter Size File"/>
        <s v="Samsung HM1900 Bluetooth Headset"/>
        <s v="Magna Visual Magnetic Picture Hangers"/>
        <s v="Zebra GK420t Direct Thermal/Thermal Transfer Printer"/>
        <s v="Avery Framed View Binder, EZD Ring (Locking), Navy, 1 1/2&quot;"/>
        <s v="Memorex 25GB 6X Branded Blu-Ray Recordable Disc, 15/Pack"/>
        <s v="Astroparche Fine Business Paper"/>
        <s v="Avery 511"/>
        <s v="Contemporary Wood/Metal Frame"/>
        <s v="Fellowes Econo/Stor Drawers"/>
        <s v="Xerox 1947"/>
        <s v="Newell 310"/>
        <s v="Bush Westfield Collection Bookcases, Dark Cherry Finish, Fully Assembled"/>
        <s v="Avery Fluorescent Highlighter Four-Color Set"/>
        <s v="Newell 309"/>
        <s v="Xerox 195"/>
        <s v="Longer-Life Soft White Bulbs"/>
        <s v="Hon 5100 Series Wood Tables"/>
        <s v="Newell 334"/>
        <s v="Fellowes Bases and Tops For Staxonsteel/High-Stak Systems"/>
        <s v="Howard Miller Distant Time Traveler Alarm Clock"/>
        <s v="WD My Passport Ultra 500GB Portable External Hard Drive"/>
        <s v="SAFCO Folding Chair Trolley"/>
        <s v="Maxell 4.7GB DVD-R"/>
        <s v="Xerox 1916"/>
        <s v="Xerox 1982"/>
        <s v="Xerox 1986"/>
        <s v="Acco Data Flex Cable Posts For Top &amp; Bottom Load Binders, 6&quot; Capacity"/>
        <s v="Recycled Desk Saver Line &quot;While You Were Out&quot; Book, 5 1/2&quot; X 4&quot;"/>
        <s v="Hoover Upright Vacuum With Dirt Cup"/>
        <s v="Xerox 1999"/>
        <s v="Holmes Odor Grabber"/>
        <s v="Avery Durable Plastic 1&quot; Binders"/>
        <s v="Panasonic KX-TG9541B DECT 6.0 Digital 2-Line Expandable Cordless Phone With Digital Answering System"/>
        <s v="Honeywell Enviracaire Portable HEPA Air Cleaner for 16' x 20' Room"/>
        <s v="Premium Writing Pencils, Soft, #2 by Central Association for the Blind"/>
        <s v="Black Print Carbonless Snap-Off Rapid Letter, 8 1/2&quot; x 7&quot;"/>
        <s v="iKross Bluetooth Portable Keyboard + Cell Phone Stand Holder + Brush for Apple iPhone 5S 5C 5, 4S 4"/>
        <s v="Avery Reinforcements for Hole-Punch Pages"/>
        <s v="Ibico EPK-21 Electric Binding System"/>
        <s v="Tenex Personal Filing Tote With Secure Closure Lid, Black/Frost"/>
        <s v="SanDisk Ultra 32 GB MicroSDHC Class 10 Memory Card"/>
        <s v="Seth Thomas 14&quot; Day/Date Wall Clock"/>
        <s v="Linden 12&quot; Wall Clock With Oak Frame"/>
        <s v="DAX Cubicle Frames - 8x10"/>
        <s v="Xerox 1929"/>
        <s v="Apple iPhone 5C"/>
        <s v="Razer Tiamat Over Ear 7.1 Surround Sound PC Gaming Headset"/>
        <s v="Eureka Recycled Copy Paper 8 1/2&quot; x 11&quot;, Ream"/>
        <s v="NETGEAR N750 Dual Band Wi-Fi Gigabit Router"/>
        <s v="Metal Folding Chairs, Beige, 4/Carton"/>
        <s v="Prestige Round Ring Binders"/>
        <s v="Adtran 1202752G1"/>
        <s v="Xerox 223"/>
        <s v="Avery Premier Heavy-Duty Binder with Round Locking Rings"/>
        <s v="Southworth Structures Collection"/>
        <s v="Large Capacity Hanging Post Binders"/>
        <s v="Howard Miller 13-1/2&quot; Diameter Rosebrook Wall Clock"/>
        <s v="Canvas Sectional Post Binders"/>
        <s v="Assorted Color Push Pins"/>
        <s v="Dual Level, Single-Width Filing Carts"/>
        <s v="Newell 31"/>
        <s v="Carina Mini System Audio Rack, Model AR050B"/>
        <s v="Hunt PowerHouse Electric Pencil Sharpener, Blue"/>
        <s v="Newell 332"/>
        <s v="Kensington K72356US Mouse-in-a-Box USB Desktop Mouse"/>
        <s v="Boston 16750 Black Compact Battery Pencil Sharpener"/>
        <s v="Stockwell Push Pins"/>
        <s v="Xerox 1892"/>
        <s v="Xerox 22"/>
        <s v="Multicolor Computer Printout Paper"/>
        <s v="Okidata B401 Printer"/>
        <s v="OIC Colored Binder Clips, Assorted Sizes"/>
        <s v="Serrated Blade or Curved Handle Hand Letter Openers"/>
        <s v="Dot Matrix Printer Tape Reel Labels, White, 5000/Box"/>
        <s v="Acco Economy Flexible Poly Round Ring Binder"/>
        <s v="Xerox 229"/>
        <s v="Okidata B400 Printer"/>
        <s v="Logitech Wireless Headset H600 Over-The-Head Design"/>
        <s v="Avery 503"/>
        <s v="Avery 490"/>
        <s v="Cherry 142-key Programmable Keyboard"/>
        <s v="KeyTronic E03601U1 - Keyboard - Beige"/>
        <s v="Strathmore #10 Envelopes, Ultimate White"/>
        <s v="3M Polarizing Task Lamp with Clamp Arm, Light Gray"/>
        <s v="Microsoft Natural Ergonomic Keyboard 4000"/>
        <s v="Fellowes Binding Cases"/>
        <s v="Ibico Plastic and Wire Spiral Binding Combs"/>
        <s v="AT&amp;T SB67148 SynJ"/>
        <s v="Jabra Supreme Plus Driver Edition Headset"/>
        <s v="Executive Impressions 14&quot; Contract Wall Clock with Quartz Movement"/>
        <s v="GBC VeloBinder Manual Binding System"/>
        <s v="Logitech Wireless Gaming Headset G930"/>
        <s v="File Shuttle I and Handi-File"/>
        <s v="Xerox 1996"/>
        <s v="Avery File Folder Labels"/>
        <s v="Square Credit Card Reader"/>
        <s v="DAX Natural Wood-Tone Poster Frame"/>
        <s v="Xerox 1924"/>
        <s v="Memorex 25GB 6X Branded Blu-Ray Recordable Disc, 30/Pack"/>
        <s v="Kensington SlimBlade Notebook Wireless Mouse with Nano Receiver"/>
        <s v="Wilson Jones Century Plastic Molded Ring Binders"/>
        <s v="Belkin F9S820V06 8 Outlet Surge"/>
        <s v="Howard Miller 11-1/2&quot; Diameter Ridgewood Wall Clock"/>
        <s v="Xerox 1933"/>
        <s v="Newell 338"/>
        <s v="Samsung Convoy 3"/>
        <s v="Sauder Facets Collection Library, Sky Alder Finish"/>
        <s v="Micropad Numeric Keypads"/>
        <s v="Belkin F8E887 USB Wired Ergonomic Keyboard"/>
        <s v="Eldon Regeneration Recycled Desk Accessories, Smoke"/>
        <s v="Global Wood Trimmed Manager's Task Chair, Khaki"/>
        <s v="Magnifier Swing Arm Lamp"/>
        <s v="Hon Every-Day Series Multi-Task Chairs"/>
        <s v="Balt Solid Wood Round Tables"/>
        <s v="Tyvek  Top-Opening Peel &amp; Seel  Envelopes, Gray"/>
        <s v="Xerox 1896"/>
        <s v="Cardinal Slant-D Ring Binders"/>
        <s v="Global Leather and Oak Executive Chair, Black"/>
        <s v="Boston Electric Pencil Sharpener, Model 1818, Charcoal Black"/>
        <s v="Portable Personal File Box"/>
        <s v="Master Giant Foot Doorstop, Safety Yellow"/>
        <s v="Xiaomi Mi3"/>
        <s v="Xerox 4200 Series MultiUse Premium Copy Paper (20Lb. and 84 Bright)"/>
        <s v="Sharp AL-1530CS Digital Copier"/>
        <s v="Boston Home &amp; Office Model 2000 Electric Pencil Sharpeners"/>
        <s v="Polycom SoundPoint IP 450 VoIP phone"/>
        <s v="Acme Tagit Stainless Steel Antibacterial Scissors"/>
        <s v="Tennsco Snap-Together Open Shelving Units, Starter Sets and Add-On Units"/>
        <s v="Grandstream GXP2100 Mainstream Business Phone"/>
        <s v="Fellowes Command Center 5-outlet power strip"/>
        <s v="Logitech Z-906 Speaker sys - home theater - 5.1-CH"/>
        <s v="Recycled Premium Regency Composition Covers"/>
        <s v="Recycled Interoffice Envelopes with Re-Use-A-Seal Closure, 10 x 13"/>
        <s v="Newell 340"/>
        <s v="Acco 6 Outlet Guardian Premium Plus Surge Suppressor"/>
        <s v="Deluxe Chalkboard Eraser Cleaner"/>
        <s v="Tenex Chairmats For Use With Carpeted Floors"/>
        <s v="Avaya 5420 Digital phone"/>
        <s v="Southworth 25% Cotton Granite Paper &amp; Envelopes"/>
        <s v="Acco 3-Hole Punch"/>
        <s v="Avery Recycled Flexi-View Covers for Binding Systems"/>
        <s v="Ampad Poly Cover Wirebound Steno Book, 6&quot; x 9&quot; Assorted Colors, Gregg Ruled"/>
        <s v="Bravo II Megaboss 12-Amp Hard Body Upright, Replacement Belts, 2 Belts per Pack"/>
        <s v="Wilson Jones Elliptical Ring 3 1/2&quot; Capacity Binders, 800 sheets"/>
        <s v="Akro-Mils 12-Gallon Tote"/>
        <s v="Xerox 1987"/>
        <s v="Texas Instrument TI-15 Fraction Calculator"/>
        <s v="Lenovo 17-Key USB Numeric Keypad"/>
        <s v="Hon Metal Bookcases, Putty"/>
        <s v="Luxo Economy Swing Arm Lamp"/>
        <s v="Acco Pressboard Covers with Storage Hooks, 9 1/2&quot; x 11&quot;, Executive Red"/>
        <s v="KeyTronic KT800P2 - Keyboard - Black"/>
        <s v="Accohide Poly Flexible Ring Binders"/>
        <s v="Stockwell Gold Paper Clips"/>
        <s v="Acco PRESSTEX Data Binder with Storage Hooks, Light Blue, 9 1/2&quot; X 11&quot;"/>
        <s v="Logitech G105 Gaming Keyboard"/>
        <s v="Dixon My First Ticonderoga Pencil, #2"/>
        <s v="Ibico Hi-Tech Manual Binding System"/>
        <s v="Brown Kraft Recycled Envelopes"/>
        <s v="O'Sullivan Cherrywood Estates Traditional Bookcase"/>
        <s v="Fellowes Advanced Computer Series Surge Protectors"/>
        <s v="Konica Minolta magicolor 1690MF Multifunction Printer"/>
        <s v="Cubify CubeX 3D Printer Double Head Print"/>
        <s v="NETGEAR RangeMax WNR1000 Wireless Router"/>
        <s v="Padded Folding Chairs, Black, 4/Carton"/>
        <s v="Wilson Jones DublLock D-Ring Binders"/>
        <s v="Hewlett-Packard Deskjet 3050a All-in-One Color Inkjet Printer"/>
        <s v="Bevis Oval Conference Table, Walnut"/>
        <s v="DMI Eclipse Executive Suite Bookcases"/>
        <s v="Memorex Micro Travel Drive 8 GB"/>
        <s v="Motorola Moto X"/>
        <s v="Xerox 215"/>
        <s v="Newell 324"/>
        <s v="ACCOHIDE Binder by Acco"/>
        <s v="Kingston Digital DataTraveler 32GB USB 2.0"/>
        <s v="Tennsco Single-Tier Lockers"/>
        <s v="24 Capacity Maxi Data Binder Racks, Pearl"/>
        <s v="Tennsco Commercial Shelving"/>
        <s v="Memorex Micro Travel Drive 32 GB"/>
        <s v="JBL Micro Wireless Portable Bluetooth Speaker"/>
        <s v="Jensen SMPS-640 - speaker phone"/>
        <s v="Executive Impressions 14&quot;"/>
        <s v="#10- 4 1/8&quot; x 9 1/2&quot; Security-Tint Envelopes"/>
        <s v="Deluxe Rollaway Locking File with Drawer"/>
        <s v="Sauder Camden County Collection Library"/>
        <s v="GBC White Gloss Covers, Plain Front"/>
        <s v="Holmes Cool Mist Humidifier for the Whole House with 8-Gallon Output per Day, Extended Life Filter"/>
        <s v="Green Bar Computer Printout Paper"/>
        <s v="HP Office Recycled Paper (20Lb. and 87 Bright)"/>
        <s v="Eldon Regeneration Recycled Desk Accessories, Black"/>
        <s v="Bevis Traditional Conference Table Top, Plinth Base"/>
        <s v="Honeywell Enviracaire Portable HEPA Air Cleaner for up to 10 x 16 Room"/>
        <s v="GBC Clear Cover, 8-1/2 x 11, unpunched, 25 covers per pack"/>
        <s v="Belkin OmniView SE Rackmount Kit"/>
        <s v="Carina Media Storage Towers in Natural &amp; Black"/>
        <s v="Samsung Galaxy S III - 16GB - pebble blue (T-Mobile)"/>
        <s v="GBC Prestige Therm-A-Bind Covers"/>
        <s v="Brother DCP1000 Digital 3 in 1 Multifunction Machine"/>
        <s v="Google Nexus 5"/>
        <s v="Plantronics Calisto P620-M USB Wireless Speakerphone System"/>
        <s v="Jet-Pak Recycled Peel 'N' Seal Padded Mailers"/>
        <s v="Xerox 1977"/>
        <s v="Hon 94000 Series Round Tables"/>
        <s v="GE 30524EE4"/>
        <s v="Xerox 204"/>
        <s v="SimpliFile Personal File, Black Granite, 15w x 6-15/16d x 11-1/4h"/>
        <s v="Universal Recycled Hanging Pressboard Report Binders, Letter Size"/>
        <s v="ARKON Windshield Dashboard Air Vent Car Mount Holder"/>
        <s v="Newell 318"/>
        <s v="Kingston Digital DataTraveler 8GB USB 2.0"/>
        <s v="Avery 517"/>
        <s v="Global Commerce Series High-Back Swivel/Tilt Chairs"/>
        <s v="Tyvek Side-Opening Peel &amp; Seel Expanding Envelopes"/>
        <s v="Xerox 1988"/>
        <s v="Adams Phone Message Book, Professional, 400 Message Capacity, 5 3/6” x 11”"/>
        <s v="Harmony HEPA Quiet Air Purifiers"/>
        <s v="Xerox 221"/>
        <s v="Belkin 325VA UPS Surge Protector, 6'"/>
        <s v="AT&amp;T TR1909W"/>
        <s v="Jabra SPEAK 410"/>
        <s v="Tennsco Regal Shelving Units"/>
        <s v="Fellowes 8 Outlet Superior Workstation Surge Protector"/>
        <s v="3M Hangers With Command Adhesive"/>
        <s v="Black Avery Memo-Size 3-Ring Binder, 5 1/2&quot; x 8 1/2&quot;"/>
        <s v="Xerox 1907"/>
        <s v="Fellowes Desktop Hanging File Manager"/>
        <s v="Bretford CR4500 Series Slim Rectangular Table"/>
        <s v="Memorex Mini Travel Drive 16 GB USB 2.0 Flash Drive"/>
        <s v="Crayola Colored Pencils"/>
        <s v="Acco Pressboard Covers with Storage Hooks, 14 7/8&quot; x 11&quot;, Dark Blue"/>
        <s v="Avery 474"/>
        <s v="Chromcraft Bull-Nose Wood Oval Conference Tables &amp; Bases"/>
        <s v="Xerox 1958"/>
        <s v="Imation USB 2.0 Swivel Flash Drive USB flash drive - 4 GB - Pink"/>
        <s v="Cardinal Hold-It CD Pocket"/>
        <s v="Xerox 214"/>
        <s v="GBC DocuBind TL300 Electric Binding System"/>
        <s v="GBC VeloBinder Electric Binding Machine"/>
        <s v="Seth Thomas 12&quot; Clock w/ Goldtone Case"/>
        <s v="Black Print Carbonless 8 1/2&quot; x 8 1/4&quot; Rapid Memo Book"/>
        <s v="SAFCO PlanMaster Boards, 60w x 37-1/2d, White Melamine"/>
        <s v="Eldon &quot;L&quot; Workstation Diamond Chairmat"/>
        <s v="Strathmore Photo Mount Cards"/>
        <s v="LG G2"/>
        <s v="Cisco SPA112 2 Port Phone Adapter"/>
        <s v="Newell 317"/>
        <s v="Xerox 1952"/>
        <s v="Sanford EarthWrite Recycled Pencils, Medium Soft, #2"/>
        <s v="Luxo Adjustable Task Clamp Lamp"/>
        <s v="Samsung Rugby III"/>
        <s v="Eldon 200 Class Desk Accessories, Smoke"/>
        <s v="GBC Linen Binding Covers"/>
        <s v="Samsung Galaxy Note 2"/>
        <s v="Xerox 1906"/>
        <s v="Hypercom P1300 Pinpad"/>
        <s v="Master Big Foot Doorstop, Beige"/>
        <s v="Newell 327"/>
        <s v="Model L Table or Wall-Mount Pencil Sharpener"/>
        <s v="It's Hot Message Books with Stickers, 2 3/4&quot; x 5&quot;"/>
        <s v="Avery 479"/>
        <s v="Global Leather &amp; Oak Executive Chair, Burgundy"/>
        <s v="Belkin 8 Outlet Surge Protector"/>
        <s v="Fiskars Spring-Action Scissors"/>
        <s v="Peel &amp; Seel Recycled Catalog Envelopes, Brown"/>
        <s v="Project Tote Personal File"/>
        <s v="Lock-Up Easel 'Spel-Binder'"/>
        <s v="Howard Miller 11-1/2&quot; Diameter Brentwood Wall Clock"/>
        <s v="Fluorescent Highlighters by Dixon"/>
        <s v="Fellowes Superior 10 Outlet Split Surge Protector"/>
        <s v="Hoover Commercial SteamVac"/>
        <s v="Acme Galleria Hot Forged Steel Scissors with Colored Handles"/>
        <s v="Lexmark MX611dhe Monochrome Laser Printer"/>
        <s v="Hunt Boston Vacuum Mount KS Pencil Sharpener"/>
        <s v="Martin Yale Chadless Opener Electric Letter Opener"/>
        <s v="Sannysis Cute Owl Design Soft Skin Case Cover for Samsung Galaxy S4"/>
        <s v="Maxell 74 Minute CDR, 10/Pack"/>
        <s v="Acco D-Ring Binder w/DublLock"/>
        <s v="Newell 347"/>
        <s v="Lesro Sheffield Collection Coffee Table, End Table, Center Table, Corner Table"/>
        <s v="Eldon Expressions Wood and Plastic Desk Accessories, Cherry Wood"/>
        <s v="Avanti 4.4 Cu. Ft. Refrigerator"/>
        <s v="Avery 510"/>
        <s v="RCA Visys Integrated PBX 8-Line Router"/>
        <s v="Avery Flip-Chart Easel Binder, Black"/>
        <s v="Ativa D5772 2-Line 5.8GHz Digital Expandable Corded/Cordless Phone System with Answering &amp; Caller ID/Call Waiting, Black/Silver"/>
        <s v="I.R.I.S IRISCard Anywhere 5 Card Scanner"/>
        <s v="Canon Image Class D660 Copier"/>
        <s v="Logitech Wireless Anywhere Mouse MX for PC and Mac"/>
        <s v="Binder Clips by OIC"/>
        <s v="Anker Ultrathin Bluetooth Wireless Keyboard Aluminum Cover with Stand"/>
        <s v="Balt Split Level Computer Training Table"/>
        <s v="Space Solutions Commercial Steel Shelving"/>
        <s v="Office Star - Contemporary Task Swivel chair with 2-way adjustable arms, Plum"/>
        <s v="Quartet Omega Colored Chalk, 12/Pack"/>
        <s v="Boston 19500 Mighty Mite Electric Pencil Sharpener"/>
        <s v="Eldon Antistatic Chair Mats for Low to Medium Pile Carpets"/>
        <s v="HP Officejet Pro 8600 e-All-In-One Printer, Copier, Scanner, Fax"/>
        <s v="Multi-Use Personal File Cart and Caster Set, Three Stacking Bins"/>
        <s v="Eldon Cleatmat Chair Mats for Medium Pile Carpets"/>
        <s v="Sanyo Counter Height Refrigerator with Crisper, 3.6 Cubic Foot, Stainless Steel/Black"/>
        <s v="Holmes Replacement Filter for HEPA Air Cleaner, Medium Room"/>
        <s v="Xerox 1903"/>
        <s v="Vinyl Coated Wire Paper Clips in Organizer Box, 800/Box"/>
        <s v="Vtech CS6719"/>
        <s v="Sauder Mission Library with Doors, Fruitwood Finish"/>
        <s v="Dixon Ticonderoga Core-Lock Colored Pencils, 48-Color Set"/>
        <s v="Jawbone MINI JAMBOX Wireless Bluetooth Speaker"/>
        <s v="Newell 320"/>
        <s v="Tensor Computer Mounted Lamp"/>
        <s v="Toshiba IPT2010-SD IP Telephone"/>
        <s v="Letter or Legal Size Expandable Poly String Tie Envelopes"/>
        <s v="Microsoft Wireless Mobile Mouse 4000"/>
        <s v="Microsoft Natural Keyboard Elite"/>
        <s v="Alliance Rubber Bands"/>
        <s v="GuestStacker Chair with Chrome Finish Legs"/>
        <s v="Southworth 100% Résumé Paper, 24lb."/>
        <s v="Panasonic KX TS3282B Corded phone"/>
        <s v="Bush Cubix Collection Bookcases, Fully Assembled"/>
        <s v="Imation Bio 2GB USB Flash Drive Imation Corp"/>
        <s v="Important Message Pads, 50 4-1/4 x 5-1/2 Forms per Pad"/>
        <s v="Avery 497"/>
        <s v="Recycled Steel Personal File for Standard File Folders"/>
        <s v="Avery Hole Reinforcements"/>
        <s v="Economy Binders"/>
        <s v="Westinghouse Floor Lamp with Metal Mesh Shade, Black"/>
        <s v="3M Organizer Strips"/>
        <s v="Belkin 8 Outlet SurgeMaster II Gold Surge Protector with Phone Protection"/>
        <s v="Newell 323"/>
        <s v="Maxell LTO Ultrium - 800 GB"/>
        <s v="GBC DocuBind TL200 Manual Binding Machine"/>
        <s v="Avery Trapezoid Ring Binder, 3&quot; Capacity, Black, 1040 sheets"/>
        <s v="Desktop 3-Pocket Hot File"/>
        <s v="OtterBox Commuter Series Case - iPhone 5 &amp; 5s"/>
        <s v="Panasonic KX T7736-B Digital phone"/>
        <s v="Col-Erase Pencils with Erasers"/>
        <s v="Plantronics MX500i Earset"/>
        <s v="Seidio BD2-HK3IPH5-BK DILEX Case and Holster Combo for Apple iPhone 5/5s - Black"/>
        <s v="Bionaire Personal Warm Mist Humidifier/Vaporizer"/>
        <s v="OtterBox Defender Series Case - iPhone 5c"/>
        <s v="Neat Ideas Personal Hanging Folder Files, Black"/>
        <s v="Lumber Crayons"/>
        <s v="Hoover Portapower Portable Vacuum"/>
        <s v="Peel-Off China Markers"/>
        <s v="Peel &amp; Seel Envelopes"/>
        <s v="Verbatim 25 GB 6x Blu-ray Single Layer Recordable Disc, 10/Pack"/>
        <s v="Logitech K350 2.4Ghz Wireless Keyboard"/>
        <s v="Avery 506"/>
        <s v="Super Bands, 12/Pack"/>
        <s v="Colored Envelopes"/>
        <s v="Xerox 1980"/>
        <s v="Xerox 1888"/>
        <s v="Iris Project Case"/>
        <s v="Xerox 1953"/>
        <s v="Career Cubicle Clock, 8 1/4&quot;, Black"/>
        <s v="Canon PC1080F Personal Copier"/>
        <s v="Boston 1827 Commercial Additional Cutter, Drive Gear &amp; Gear Rack for 1606"/>
        <s v="Xerox 1913"/>
        <s v="Panasonic KX - TS880B Telephone"/>
        <s v="Avery 05222 Permanent Self-Adhesive File Folder Labels for Typewriters, on Rolls, White, 250/Roll"/>
        <s v="Unpadded Memo Slips"/>
        <s v="GBC Instant Index System for Binding Systems"/>
        <s v="StarTech.com 10/100 VDSL2 Ethernet Extender Kit"/>
        <s v="Stackable Trays"/>
        <s v="DAX Black Cherry Wood-Tone Poster Frame"/>
        <s v="Adjustable Personal File Tote"/>
        <s v="Multimedia Mailers"/>
        <s v="Advantus 10-Drawer Portable Organizer, Chrome Metal Frame, Smoke Drawers"/>
        <s v="Spigen Samsung Galaxy S5 Case Wallet"/>
        <s v="Bush Mission Pointe Library"/>
        <s v="SlimView Poly Binder, 3/8&quot;"/>
        <s v="Fellowes 8 Outlet Superior Workstation Surge Protector w/o Phone/Fax/Modem Protection"/>
        <s v="AT&amp;T 1080 Corded phone"/>
        <s v="Bush Advantage Collection Round Conference Table"/>
        <s v="Luxo Professional Combination Clamp-On Lamps"/>
        <s v="Black &amp; Decker Filter for Double Action Dustbuster Cordless Vac BLDV7210"/>
        <s v="Computer Printout Paper with Letter-Trim Fine Perforations"/>
        <s v="GBC Recycled Regency Composition Covers"/>
        <s v="Office Impressions Heavy Duty Welded Shelving &amp; Multimedia Storage Drawers"/>
        <s v="Color-Coded Legal Exhibit Labels"/>
        <s v="Avery 48"/>
        <s v="Tuf-Vin Binders"/>
        <s v="Newell 321"/>
        <s v="Pencil and Crayon Sharpener"/>
        <s v="Xerox 1948"/>
        <s v="Sanford Prismacolor Professional Thick Lead Art Pencils, 36-Color Set"/>
        <s v="Sauder Cornerstone Collection Library"/>
        <s v="Howard Miller 12&quot; Round Wall Clock"/>
        <s v="Xerox 207"/>
        <s v="Xerox 1967"/>
        <s v="Eldon Executive Woodline II Desk Accessories, Mahogany"/>
        <s v="Logitech Wireless Touch Keyboard K400"/>
        <s v="Eldon Advantage Foldable Chair Mats for Low Pile Carpets"/>
        <s v="UniKeep View Case Binders"/>
        <s v="Logitech LS21 Speaker System - PC Multimedia - 2.1-CH - Wired"/>
        <s v="Tenex Chairmats For Use with Hard Floors"/>
        <s v="TRENDnet 56K USB 2.0 Phone, Internet and Fax Modem"/>
        <s v="O'Sullivan 4-Shelf Bookcase in Odessa Pine"/>
        <s v="Eldon Imàge Series Desk Accessories, Clear"/>
        <s v="Acco Smartsocket Table Surge Protector, 6 Color-Coded Adapter Outlets"/>
        <s v="#10-4 1/8&quot; x 9 1/2&quot; Premium Diagonal Seam Envelopes"/>
        <s v="Avery 5"/>
        <s v="Seth Thomas 16&quot; Steel Case Clock"/>
        <s v="Avery 492"/>
        <s v="Adams &quot;While You Were Out&quot; Message Pads"/>
        <s v="Fellowes Stor/Drawer Steel Plus Storage Drawers"/>
        <s v="Wilson Jones Legal Size Ring Binders"/>
        <s v="Newell 350"/>
        <s v="Avery 505"/>
        <s v="Dixon Ticonderoga Core-Lock Colored Pencils"/>
        <s v="Safco Contoured Stacking Chairs"/>
        <s v="SAFCO Optional Arm Kit for Workspace Cribbage Stacking Chair"/>
        <s v="Logitech G600 MMO Gaming Mouse"/>
        <s v="Razer Kraken 7.1 Surround Sound Over Ear USB Gaming Headset"/>
        <s v="Riverside Furniture Oval Coffee Table, Oval End Table, End Table with Drawer"/>
        <s v="Xerox 1927"/>
        <s v="Maxell Pro 80 Minute CD-R, 10/Pack"/>
        <s v="Hoover Commercial Soft Guard Upright Vacuum And Disposable Filtration Bags"/>
        <s v="Avery 501"/>
        <s v="Acme Titanium Bonded Scissors"/>
        <s v="DXL Angle-View Binders with Locking Rings, Black"/>
        <s v="Office Star - Mesh Screen back chair with Vinyl seat"/>
        <s v="Hammermill CopyPlus Copy Paper (20Lb. and 84 Bright)"/>
        <s v="Xerox 1917"/>
        <s v="Xerox 1936"/>
        <s v="Fashion Color Clasp Envelopes"/>
        <s v="Universal Ultra Bright White Copier/Laser Paper, 8 1/2&quot; x 11&quot;, Ream"/>
        <s v="QVS USB Car Charger 2-Port 2.1Amp for iPod/iPhone/iPad/iPad 2/iPad 3"/>
        <s v="Aastra 6757i CT Wireless VoIP phone"/>
        <s v="Plastic Stacking Crates &amp; Casters"/>
        <s v="Logitech Wireless Performance Mouse MX for PC and Mac"/>
        <s v="Nokia Lumia 925"/>
        <s v="Avery 491"/>
        <s v="Wilson Jones Four-Pocket Poly Binders"/>
        <s v="Things To Do Today Spiral Book"/>
        <s v="BIC Brite Liner Highlighters, Chisel Tip"/>
        <s v="Binney &amp; Smith inkTank Desk Highlighter, Chisel Tip, Yellow, 12/Box"/>
        <s v="Bulldog Table or Wall-Mount Pencil Sharpener"/>
        <s v="OIC Thumb-Tacks"/>
        <s v="Iris 3-Drawer Stacking Bin, Black"/>
        <s v="Belkin 8-Outlet Premiere SurgeMaster II Surge Protectors"/>
        <s v="Sony 8GB Class 10 Micro SDHC R40 Memory Card"/>
        <s v="DAX Wood Document Frame"/>
        <s v="Adams Telephone Message Book w/Frequently-Called Numbers Space, 400 Messages per Book"/>
        <s v="Plymouth Boxed Rubber Bands by Plymouth"/>
        <s v="LG G3"/>
        <s v="Sauder Camden County Barrister Bookcase, Planked Cherry Finish"/>
        <s v="Tensor Brushed Steel Torchiere Floor Lamp"/>
        <s v="Cush Cases Heavy Duty Rugged Cover Case for Samsung Galaxy S5 - Purple"/>
        <s v="Hewlett-Packard 300S Scientific Calculator"/>
        <s v="Eldon 200 Class Desk Accessories, Burgundy"/>
        <s v="Innergie mMini Combo Duo USB Travel Charging Kit"/>
        <s v="Eureka Disposable Bags for Sanitaire Vibra Groomer I Upright Vac"/>
        <s v="Shocksock Galaxy S4 Armband"/>
        <s v="Chromcraft Bull-Nose Wood Round Conference Table Top, Wood Base"/>
        <s v="Personal File Boxes with Fold-Down Carry Handle"/>
        <s v="O'Sullivan 3-Shelf Heavy-Duty Bookcases"/>
        <s v="Cisco Desktop Collaboration Experience DX650 IP Video Phone"/>
        <s v="Xerox 203"/>
        <s v="Boston 1730 StandUp Electric Pencil Sharpener"/>
        <s v="Boston 1799 Powerhouse Electric Pencil Sharpener"/>
        <s v="Xerox 1955"/>
        <s v="HTC One"/>
        <s v="Xerox 1992"/>
        <s v="Fellowes Smart Surge Ten-Outlet Protector, Platinum"/>
        <s v="Newell 330"/>
        <s v="Kingston Digital DataTraveler 64GB USB 2.0"/>
        <s v="Hewlett-Packard Desktjet 6988DT Refurbished Printer"/>
        <s v="Sony 16GB Class 10 Micro SDHC R40 Memory Card"/>
        <s v="Holmes Visible Mist Ultrasonic Humidifier with 2.3-Gallon Output per Day, Replacement Filter"/>
        <s v="Hoover Replacement Belt for Commercial Guardsman Heavy-Duty Upright Vacuum"/>
        <s v="Global Deluxe Office Fabric Chairs"/>
        <s v="Executive Impressions Supervisor Wall Clock"/>
        <s v="Trav-L-File Heavy-Duty Shuttle II, Black"/>
        <s v="Bevis Round Conference Table Top &amp; Single Column Base"/>
        <s v="Belkin F9G930V10-GRY 9 Outlet Surge"/>
        <s v="Enermax Briskie RF Wireless Keyboard and Mouse Combo"/>
        <s v="Bevis Round Conference Table Top, X-Base"/>
        <s v="Tenex Traditional Chairmats for Medium Pile Carpet, Standard Lip, 36&quot; x 48&quot;"/>
        <s v="Hewlett-Packard Deskjet 5550 Printer"/>
        <s v="Square Credit Card Reader, 4 1/2&quot; x 4 1/2&quot; x 1&quot;, White"/>
        <s v="Message Book, Wirebound, Four 5 1/2&quot; X 4&quot; Forms/Pg., 200 Dupl. Sets/Book"/>
        <s v="Global Comet Stacking Armless Chair"/>
        <s v="Wirebound Message Books, 5-1/2 x 4 Forms, 2 or 4 Forms per Page"/>
        <s v="Apple iPhone 5S"/>
        <s v="Avery 485"/>
        <s v="Deflect-o SuperTray Unbreakable Stackable Tray, Letter, Black"/>
        <s v="Binney &amp; Smith inkTank Erasable Desk Highlighter, Chisel Tip, Yellow, 12/Box"/>
        <s v="Tensor Track Tree Floor Lamp"/>
        <s v="Quartet Alpha White Chalk, 12/Pack"/>
        <s v="Avery 482"/>
        <s v="BOSTON Model 1800 Electric Pencil Sharpeners, Putty/Woodgrain"/>
        <s v="OIC Binder Clips, Mini, 1/4&quot; Capacity, Black"/>
        <s v="Belkin 8 Outlet SurgeMaster II Gold Surge Protector"/>
        <s v="Hon 2111 Invitation Series Straight Table"/>
        <s v="Spiral Phone Message Books with Labels by Adams"/>
        <s v="Newell 349"/>
        <s v="Sony 32GB Class 10 Micro SDHC R40 Memory Card"/>
        <s v="Acme Kleencut Forged Steel Scissors"/>
        <s v="Office Star - Task Chair with Contemporary Loop Arms"/>
        <s v="Dexim XPower Skin Super-Thin Power Case for iPhone 5 - Black"/>
        <s v="Wirebound Message Forms, Four 2 3/4 x 5 Forms per Page, Pink Paper"/>
        <s v="Message Book, Phone, Wirebound Standard Line Memo, 2 3/4&quot; X 5&quot;"/>
        <s v="Economy Rollaway Files"/>
        <s v="3M Office Air Cleaner"/>
        <s v="Xerox 1998"/>
        <s v="Letter/Legal File Tote with Clear Snap-On Lid, Black Granite"/>
        <s v="Tennsco Lockers, Sand"/>
        <s v="Global Enterprise Series Seating Low-Back Swivel/Tilt Chairs"/>
        <s v="Polycom VoiceStation 500 Conference phone"/>
        <s v="Mead 1st Gear 2&quot; Zipper Binder, Asst. Colors"/>
        <s v="Xerox 2000"/>
        <s v="Maxell 4.7GB DVD-R 5/Pack"/>
        <s v="Acco Perma 3000 Stacking Storage Drawers"/>
        <s v="GBC Recycled Grain Textured Covers"/>
        <s v="Acco Side-Punched Conventional Columnar Pads"/>
        <s v="Seth Thomas 14&quot; Putty-Colored Wall Clock"/>
        <s v="Fellowes Super Stor/Drawer Files"/>
        <s v="Imation Bio 8GB USB Flash Drive Imation Corp"/>
        <s v="Fellowes PB300 Plastic Comb Binding Machine"/>
        <s v="DAX Metal Frame, Desktop, Stepped-Edge"/>
        <s v="Xerox 1941"/>
        <s v="Newell 336"/>
        <s v="Avery Metallic Poly Binders"/>
        <s v="Sharp 1540cs Digital Laser Copier"/>
        <s v="Xerox 1981"/>
        <s v="Anker 24W Portable Micro USB Car Charger"/>
        <s v="Xerox 1890"/>
        <s v="Maxell iVDR EX 500GB Cartridge"/>
        <s v="&quot;While you Were Out&quot; Message Book, One Form per Page"/>
        <s v="Avery Trapezoid Extra Heavy Duty 4&quot; Binders"/>
        <s v="Bush Birmingham Collection Bookcase, Dark Cherry"/>
        <s v="Xerox 220"/>
        <s v="Sanford Colorific Eraseable Coloring Pencils, 12 Count"/>
        <s v="Motorla HX550 Universal Bluetooth Headset"/>
        <s v="DataProducts Ampli Magnifier Task Lamp, Black,"/>
        <s v="Konftel 250 Conference phone - Charcoal black"/>
        <s v="Avoid Verbal Orders Carbonless Minifold Book"/>
        <s v="Decoflex Hanging Personal Folder File, Blue"/>
        <s v="BoxOffice By Design Rectangular and Half-Moon Meeting Room Tables"/>
        <s v="Imation Swivel Flash Drive USB flash drive - 8 GB"/>
        <s v="Xerox 205"/>
        <s v="#10- 4 1/8&quot; x 9 1/2&quot; Recycled Envelopes"/>
        <s v="Eldon Expressions Punched Metal &amp; Wood Desk Accessories, Pewter &amp; Cherry"/>
        <s v="Wilson Jones Suede Grain Vinyl Binders"/>
        <s v="Acco 6 Outlet Guardian Standard Surge Suppressor"/>
        <s v="Memorex Mini Travel Drive 8 GB USB 2.0 Flash Drive"/>
        <s v="Hon Pagoda Stacking Chairs"/>
        <s v="iOttie XL Car Mount"/>
        <s v="Lexmark MarkNet N8150 Wireless Print Server"/>
        <s v="Ricoh - Ink Collector Unit for GX3000 Series Printers"/>
        <s v="Wilson Jones Heavy-Duty Casebound Ring Binders with Metal Hinges"/>
        <s v="Plantronics 81402"/>
        <s v="Cardinal Poly Pocket Divider Pockets for Ring Binders"/>
        <s v="Avery Hi-Liter EverBold Pen Style Fluorescent Highlighters, 4/Pack"/>
        <s v="Eldon ProFile File 'N Store Portable File Tub Letter/Legal Size Black"/>
        <s v="Xerox 1897"/>
        <s v="Micro Innovations Wireless Classic Keyboard with Mouse"/>
        <s v="Lexmark 20R1285 X6650 Wireless All-in-One Printer"/>
        <s v="Global Adaptabilites Bookcase, Cherry/Storm Gray Finish"/>
        <s v="Avery 514"/>
        <s v="Xerox 1984"/>
        <s v="Master Caster Door Stop, Gray"/>
        <s v="Post-it “Important Message” Note Pad, Neon Colors, 50 Sheets/Pad"/>
        <s v="Logitech Wireless Boombox Speaker - portable - wireless, wired"/>
        <s v="Logitech M510 Wireless Mouse"/>
        <s v="AT&amp;T CL82213"/>
        <s v="Xerox 1940"/>
        <s v="Stride Job 150 Highlighters, Chisel Tip, Assorted Colors"/>
        <s v="Xerox 219"/>
        <s v="Wausau Papers Astrobrights Colored Envelopes"/>
        <s v="OtterBox Commuter Series Case - Samsung Galaxy S4"/>
        <s v="Socket Bluetooth Cordless Hand Scanner (CHS)"/>
        <s v="Wirebound Voice Message Log Book"/>
        <s v="Wasp CCD Handheld Bar Code Reader"/>
        <s v="Riverside Furniture Stanwyck Manor Table Series"/>
        <s v="Self-Adhesive Address Labels for Typewriters with Dispenser Box"/>
        <s v="Personal Creations Ink Jet Cards and Labels"/>
        <s v="Design Ebony Sketching Pencil"/>
        <s v="Nu-Dell Leatherette Frames"/>
        <s v="Xerox 208"/>
        <s v="DAX Clear Channel Poster Frame"/>
        <s v="Logitech G430 Surround Sound Gaming Headset with Dolby 7.1 Technology"/>
        <s v="O'Sullivan Manor Hill 2-Door Library in Brianna Oak"/>
        <s v="TOPS 4 x 6 Fluorescent Color Memo Sheets, 500 Sheets per Pack"/>
        <s v="Durable Pressboard Binders"/>
        <s v="Xerox 1989"/>
        <s v="Avery 489"/>
        <s v="Adams Write n' Stick Phone Message Book, 11&quot; X 5 1/4&quot;, 200 Messages"/>
        <s v="Panasonic KP-310 Heavy-Duty Electric Pencil Sharpener"/>
        <s v="Executive Impressions 14&quot; Two-Color Numerals Wall Clock"/>
        <s v="Swingline SM12-08 MicroCut Jam Free Shredder"/>
        <s v="2300 Heavy-Duty Transfer File Systems by Perma"/>
        <s v="Rush Hierlooms Collection Rich Wood Bookcases"/>
        <s v="Anderson Hickey Conga Table Tops &amp; Accessories"/>
        <s v="DAX Wood Document Frame."/>
        <s v="Fellowes Recycled Storage Drawers"/>
        <s v="Office Star - Ergonomic Mid Back Chair with 2-Way Adjustable Arms"/>
        <s v="#6 3/4 Gummed Flap White Envelopes"/>
        <s v="Xerox 1969"/>
        <s v="Wirebound Message Book, 4 per Page"/>
        <s v="Xerox 21"/>
        <s v="Avery 500"/>
        <s v="GBC Therma-A-Bind 250T Electric Binding System"/>
        <s v="Document Clip Frames"/>
        <s v="Xerox 1963"/>
        <s v="Cubify CubeX 3D Printer Triple Head Print"/>
        <s v="Self-Adhesive Ring Binder Labels"/>
        <s v="SANFORD Liquid Accent Tank-Style Highlighters"/>
        <s v="Decoflex Hanging Personal Folder File"/>
        <s v="Plantronics CS 50-USB - headset - Convertible, Monaural"/>
        <s v="Maxell CD-R Discs"/>
        <s v="Safco Wire Cube Shelving System, For Use as 4 or 5 14&quot; Cubes, Black"/>
        <s v="DYMO CardScan Personal V9 Business Card Scanner"/>
        <s v="Tenex Antistatic Computer Chair Mats"/>
        <s v="Tenex V2T-RE Standard Weight Series Chair Mat, 45&quot; x 53&quot;, Lip 25&quot; x 12&quot;"/>
        <s v="Xerox 197"/>
        <s v="KeyTronic 6101 Series - Keyboard - Black"/>
        <s v="Epson TM-T88V Direct Thermal Printer - Monochrome - Desktop"/>
        <s v="Howard Miller 13&quot; Diameter Goldtone Round Wall Clock"/>
        <s v="Xerox 1938"/>
        <s v="Xerox 211"/>
        <s v="Avery Hi-Liter GlideStik Fluorescent Highlighter, Yellow Ink"/>
        <s v="Executive Impressions 13-1/2&quot; Indoor/Outdoor Wall Clock"/>
        <s v="Xerox 1901"/>
        <s v="Novimex High-Tech Fabric Mesh Task Chair"/>
        <s v="Sanford Uni-Blazer View Highlighters, Chisel Tip, Yellow"/>
        <s v="3D Systems Cube Printer, 2nd Generation, White"/>
        <s v="Recycled Eldon Regeneration Jumbo File"/>
        <s v="Speck Products Candyshell Flip Case"/>
        <s v="Executive Impressions 13&quot; Chairman Wall Clock"/>
        <s v="Panasonic Business Telephones KX-T7736"/>
        <s v="Contemporary Borderless Frame"/>
        <s v="AT&amp;T CL2909"/>
        <s v="Sanford 52201 APSCO Electric Pencil Sharpener"/>
        <s v="Safco Chair Connectors, 6/Carton"/>
        <s v="Tensor &quot;Hersey Kiss&quot; Styled Floor Lamp"/>
        <s v="Xerox 1956"/>
        <s v="Hand-Finished Solid Wood Document Frame"/>
        <s v="Tenex Traditional Chairmats for Hard Floors, Average Lip, 36&quot; x 48&quot;"/>
        <s v="Pastel Pink Envelopes"/>
        <s v="Hoover Commercial Lightweight Upright Vacuum"/>
        <s v="Bush Saratoga Collection 5-Shelf Bookcase, Hanover Cherry, *Special Order"/>
        <s v="Binney &amp; Smith Crayola Metallic Crayons, 16-Color Pack"/>
        <s v="Iceberg Nesting Folding Chair, 19w x 6d x 43h"/>
        <s v="Memorex Micro Travel Drive 4 GB"/>
        <s v="Acco Glide Clips"/>
      </sharedItems>
    </cacheField>
    <cacheField name="Sales" numFmtId="0">
      <sharedItems containsSemiMixedTypes="0" containsString="0" containsNumber="1" minValue="0.83599999999999997" maxValue="9099.93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s v="CA-2019-160304"/>
    <d v="2019-01-01T00:00:00"/>
    <x v="0"/>
    <s v="Standard Class"/>
    <s v="BM-11575"/>
    <x v="0"/>
    <s v="Corporate"/>
    <x v="0"/>
    <x v="0"/>
    <s v="FUR-BO-10004709"/>
    <x v="0"/>
    <x v="0"/>
    <n v="73.94"/>
    <n v="1"/>
    <n v="28.2668"/>
    <s v="Online"/>
  </r>
  <r>
    <s v="CA-2019-160304"/>
    <d v="2019-01-02T00:00:00"/>
    <x v="0"/>
    <s v="Standard Class"/>
    <s v="BM-11575"/>
    <x v="0"/>
    <s v="Corporate"/>
    <x v="0"/>
    <x v="0"/>
    <s v="FUR-BO-10004709"/>
    <x v="0"/>
    <x v="0"/>
    <n v="173.94"/>
    <n v="3"/>
    <n v="38.266800000000003"/>
    <s v="Online"/>
  </r>
  <r>
    <s v="CA-2019-160304"/>
    <d v="2019-01-02T00:00:00"/>
    <x v="0"/>
    <s v="Standard Class"/>
    <s v="BM-11575"/>
    <x v="0"/>
    <s v="Corporate"/>
    <x v="0"/>
    <x v="0"/>
    <s v="TEC-PH-10000455"/>
    <x v="1"/>
    <x v="1"/>
    <n v="231.98"/>
    <n v="2"/>
    <n v="67.274199999999993"/>
    <s v="Cards"/>
  </r>
  <r>
    <s v="CA-2019-125206"/>
    <d v="2019-01-03T00:00:00"/>
    <x v="1"/>
    <s v="First Class"/>
    <s v="LR-16915"/>
    <x v="1"/>
    <s v="Consumer"/>
    <x v="0"/>
    <x v="1"/>
    <s v="OFF-ST-10003692"/>
    <x v="2"/>
    <x v="2"/>
    <n v="114.46"/>
    <n v="2"/>
    <n v="28.614999999999998"/>
    <s v="Online"/>
  </r>
  <r>
    <s v="US-2019-116365"/>
    <d v="2019-01-03T00:00:00"/>
    <x v="2"/>
    <s v="Standard Class"/>
    <s v="CA-12310"/>
    <x v="2"/>
    <s v="Corporate"/>
    <x v="0"/>
    <x v="2"/>
    <s v="TEC-AC-10002217"/>
    <x v="1"/>
    <x v="3"/>
    <n v="30.08"/>
    <n v="2"/>
    <n v="-5.2640000000000002"/>
    <s v="Online"/>
  </r>
  <r>
    <s v="US-2019-116365"/>
    <d v="2019-01-03T00:00:00"/>
    <x v="2"/>
    <s v="Standard Class"/>
    <s v="CA-12310"/>
    <x v="2"/>
    <s v="Corporate"/>
    <x v="0"/>
    <x v="2"/>
    <s v="TEC-AC-10002942"/>
    <x v="1"/>
    <x v="4"/>
    <n v="165.6"/>
    <n v="3"/>
    <n v="-6.21"/>
    <s v="Online"/>
  </r>
  <r>
    <s v="US-2019-116365"/>
    <d v="2019-01-03T00:00:00"/>
    <x v="2"/>
    <s v="Standard Class"/>
    <s v="CA-12310"/>
    <x v="2"/>
    <s v="Corporate"/>
    <x v="0"/>
    <x v="2"/>
    <s v="TEC-PH-10002890"/>
    <x v="1"/>
    <x v="5"/>
    <n v="180.96"/>
    <n v="5"/>
    <n v="13.571999999999999"/>
    <s v="Cards"/>
  </r>
  <r>
    <s v="CA-2019-105207"/>
    <d v="2019-01-03T00:00:00"/>
    <x v="2"/>
    <s v="Standard Class"/>
    <s v="BO-11350"/>
    <x v="3"/>
    <s v="Corporate"/>
    <x v="0"/>
    <x v="2"/>
    <s v="FUR-TA-10000617"/>
    <x v="0"/>
    <x v="6"/>
    <n v="1592.85"/>
    <n v="7"/>
    <n v="350.42700000000002"/>
    <s v="COD"/>
  </r>
  <r>
    <s v="CA-2019-105207"/>
    <d v="2019-01-03T00:00:00"/>
    <x v="2"/>
    <s v="Standard Class"/>
    <s v="BO-11350"/>
    <x v="3"/>
    <s v="Corporate"/>
    <x v="0"/>
    <x v="2"/>
    <s v="OFF-BI-10004364"/>
    <x v="2"/>
    <x v="7"/>
    <n v="11.88"/>
    <n v="2"/>
    <n v="5.3460000000000001"/>
    <s v="COD"/>
  </r>
  <r>
    <s v="US-2019-164630"/>
    <d v="2019-01-04T00:00:00"/>
    <x v="3"/>
    <s v="Standard Class"/>
    <s v="EB-13975"/>
    <x v="4"/>
    <s v="Corporate"/>
    <x v="0"/>
    <x v="3"/>
    <s v="TEC-CO-10000971"/>
    <x v="1"/>
    <x v="8"/>
    <n v="959.96799999999996"/>
    <n v="4"/>
    <n v="119.996"/>
    <s v="Online"/>
  </r>
  <r>
    <s v="CA-2019-158211"/>
    <d v="2019-01-04T00:00:00"/>
    <x v="2"/>
    <s v="Standard Class"/>
    <s v="BP-11185"/>
    <x v="5"/>
    <s v="Corporate"/>
    <x v="0"/>
    <x v="0"/>
    <s v="OFF-AR-10004078"/>
    <x v="2"/>
    <x v="9"/>
    <n v="4.6719999999999997"/>
    <n v="1"/>
    <n v="0.58399999999999996"/>
    <s v="Online"/>
  </r>
  <r>
    <s v="CA-2019-158211"/>
    <d v="2019-01-04T00:00:00"/>
    <x v="2"/>
    <s v="Standard Class"/>
    <s v="BP-11185"/>
    <x v="5"/>
    <s v="Corporate"/>
    <x v="0"/>
    <x v="0"/>
    <s v="OFF-BI-10002026"/>
    <x v="2"/>
    <x v="10"/>
    <n v="104.58"/>
    <n v="6"/>
    <n v="-80.177999999999997"/>
    <s v="Online"/>
  </r>
  <r>
    <s v="CA-2019-134474"/>
    <d v="2019-01-05T00:00:00"/>
    <x v="0"/>
    <s v="Second Class"/>
    <s v="AJ-10795"/>
    <x v="6"/>
    <s v="Corporate"/>
    <x v="0"/>
    <x v="3"/>
    <s v="TEC-AC-10001714"/>
    <x v="1"/>
    <x v="11"/>
    <n v="191.47200000000001"/>
    <n v="6"/>
    <n v="40.687800000000003"/>
    <s v="COD"/>
  </r>
  <r>
    <s v="CA-2019-134474"/>
    <d v="2019-01-05T00:00:00"/>
    <x v="0"/>
    <s v="Second Class"/>
    <s v="AJ-10795"/>
    <x v="6"/>
    <s v="Corporate"/>
    <x v="0"/>
    <x v="3"/>
    <s v="OFF-AR-10003958"/>
    <x v="2"/>
    <x v="12"/>
    <n v="5.2480000000000002"/>
    <n v="2"/>
    <n v="0.59040000000000004"/>
    <s v="Online"/>
  </r>
  <r>
    <s v="CA-2019-134474"/>
    <d v="2019-01-05T00:00:00"/>
    <x v="0"/>
    <s v="Second Class"/>
    <s v="AJ-10795"/>
    <x v="6"/>
    <s v="Corporate"/>
    <x v="0"/>
    <x v="3"/>
    <s v="TEC-PH-10002923"/>
    <x v="1"/>
    <x v="13"/>
    <n v="59.183999999999997"/>
    <n v="2"/>
    <n v="5.1786000000000003"/>
    <s v="COD"/>
  </r>
  <r>
    <s v="CA-2019-101938"/>
    <d v="2019-01-07T00:00:00"/>
    <x v="4"/>
    <s v="Standard Class"/>
    <s v="DW-13480"/>
    <x v="7"/>
    <s v="Home Office"/>
    <x v="0"/>
    <x v="1"/>
    <s v="OFF-AR-10003696"/>
    <x v="2"/>
    <x v="14"/>
    <n v="34.58"/>
    <n v="1"/>
    <n v="10.0282"/>
    <s v="COD"/>
  </r>
  <r>
    <s v="CA-2019-158806"/>
    <d v="2019-01-07T00:00:00"/>
    <x v="5"/>
    <s v="Standard Class"/>
    <s v="NM-18520"/>
    <x v="8"/>
    <s v="Consumer"/>
    <x v="0"/>
    <x v="2"/>
    <s v="FUR-FU-10004270"/>
    <x v="0"/>
    <x v="15"/>
    <n v="23.076000000000001"/>
    <n v="3"/>
    <n v="-10.9611"/>
    <s v="COD"/>
  </r>
  <r>
    <s v="CA-2019-158806"/>
    <d v="2019-01-07T00:00:00"/>
    <x v="5"/>
    <s v="Standard Class"/>
    <s v="NM-18520"/>
    <x v="8"/>
    <s v="Consumer"/>
    <x v="0"/>
    <x v="2"/>
    <s v="OFF-PA-10004621"/>
    <x v="2"/>
    <x v="16"/>
    <n v="25.92"/>
    <n v="5"/>
    <n v="9.0719999999999992"/>
    <s v="Cards"/>
  </r>
  <r>
    <s v="US-2019-100461"/>
    <d v="2019-01-08T00:00:00"/>
    <x v="4"/>
    <s v="Standard Class"/>
    <s v="JO-15145"/>
    <x v="9"/>
    <s v="Corporate"/>
    <x v="0"/>
    <x v="2"/>
    <s v="FUR-BO-10002545"/>
    <x v="0"/>
    <x v="17"/>
    <n v="1565.88"/>
    <n v="6"/>
    <n v="407.12880000000001"/>
    <s v="Online"/>
  </r>
  <r>
    <s v="US-2019-100461"/>
    <d v="2019-01-08T00:00:00"/>
    <x v="4"/>
    <s v="Standard Class"/>
    <s v="JO-15145"/>
    <x v="9"/>
    <s v="Corporate"/>
    <x v="0"/>
    <x v="2"/>
    <s v="OFF-BI-10001460"/>
    <x v="2"/>
    <x v="18"/>
    <n v="106.05"/>
    <n v="7"/>
    <n v="49.843499999999999"/>
    <s v="Cards"/>
  </r>
  <r>
    <s v="US-2019-137295"/>
    <d v="2019-01-08T00:00:00"/>
    <x v="6"/>
    <s v="Standard Class"/>
    <s v="VS-21820"/>
    <x v="10"/>
    <s v="Consumer"/>
    <x v="0"/>
    <x v="3"/>
    <s v="OFF-BI-10004236"/>
    <x v="2"/>
    <x v="19"/>
    <n v="30.827999999999999"/>
    <n v="7"/>
    <n v="-24.662400000000002"/>
    <s v="Cards"/>
  </r>
  <r>
    <s v="US-2019-137295"/>
    <d v="2019-01-08T00:00:00"/>
    <x v="6"/>
    <s v="Standard Class"/>
    <s v="VS-21820"/>
    <x v="10"/>
    <s v="Consumer"/>
    <x v="0"/>
    <x v="3"/>
    <s v="OFF-AR-10001955"/>
    <x v="2"/>
    <x v="20"/>
    <n v="47.616"/>
    <n v="3"/>
    <n v="5.952"/>
    <s v="COD"/>
  </r>
  <r>
    <s v="US-2019-137295"/>
    <d v="2019-01-08T00:00:00"/>
    <x v="6"/>
    <s v="Standard Class"/>
    <s v="VS-21820"/>
    <x v="10"/>
    <s v="Consumer"/>
    <x v="0"/>
    <x v="3"/>
    <s v="TEC-PH-10004080"/>
    <x v="1"/>
    <x v="21"/>
    <n v="108.78400000000001"/>
    <n v="2"/>
    <n v="10.878399999999999"/>
    <s v="COD"/>
  </r>
  <r>
    <s v="CA-2019-108882"/>
    <d v="2019-01-09T00:00:00"/>
    <x v="7"/>
    <s v="Standard Class"/>
    <s v="LA-16780"/>
    <x v="11"/>
    <s v="Corporate"/>
    <x v="0"/>
    <x v="1"/>
    <s v="TEC-AC-10000420"/>
    <x v="1"/>
    <x v="22"/>
    <n v="349.95"/>
    <n v="5"/>
    <n v="118.983"/>
    <s v="COD"/>
  </r>
  <r>
    <s v="CA-2019-108882"/>
    <d v="2019-01-09T00:00:00"/>
    <x v="7"/>
    <s v="Standard Class"/>
    <s v="LA-16780"/>
    <x v="11"/>
    <s v="Corporate"/>
    <x v="0"/>
    <x v="1"/>
    <s v="TEC-PH-10002726"/>
    <x v="1"/>
    <x v="23"/>
    <n v="377.928"/>
    <n v="9"/>
    <n v="141.72300000000001"/>
    <s v="Cards"/>
  </r>
  <r>
    <s v="CA-2019-126543"/>
    <d v="2019-01-09T00:00:00"/>
    <x v="6"/>
    <s v="Second Class"/>
    <s v="MF-17665"/>
    <x v="12"/>
    <s v="Corporate"/>
    <x v="0"/>
    <x v="0"/>
    <s v="FUR-FU-10002445"/>
    <x v="0"/>
    <x v="24"/>
    <n v="15.167999999999999"/>
    <n v="2"/>
    <n v="3.7919999999999998"/>
    <s v="Cards"/>
  </r>
  <r>
    <s v="CA-2019-116547"/>
    <d v="2019-01-10T00:00:00"/>
    <x v="8"/>
    <s v="Standard Class"/>
    <s v="KB-16585"/>
    <x v="13"/>
    <s v="Corporate"/>
    <x v="0"/>
    <x v="1"/>
    <s v="FUR-FU-10000076"/>
    <x v="0"/>
    <x v="25"/>
    <n v="79.92"/>
    <n v="4"/>
    <n v="34.365600000000001"/>
    <s v="Cards"/>
  </r>
  <r>
    <s v="CA-2019-116547"/>
    <d v="2019-01-10T00:00:00"/>
    <x v="8"/>
    <s v="Standard Class"/>
    <s v="KB-16585"/>
    <x v="13"/>
    <s v="Corporate"/>
    <x v="0"/>
    <x v="1"/>
    <s v="TEC-AC-10002335"/>
    <x v="1"/>
    <x v="26"/>
    <n v="69.98"/>
    <n v="2"/>
    <n v="13.296200000000001"/>
    <s v="COD"/>
  </r>
  <r>
    <s v="CA-2019-163937"/>
    <d v="2019-01-10T00:00:00"/>
    <x v="6"/>
    <s v="Second Class"/>
    <s v="JB-16000"/>
    <x v="14"/>
    <s v="Consumer"/>
    <x v="0"/>
    <x v="1"/>
    <s v="FUR-FU-10000010"/>
    <x v="0"/>
    <x v="27"/>
    <n v="24.85"/>
    <n v="5"/>
    <n v="7.7035"/>
    <s v="Cards"/>
  </r>
  <r>
    <s v="CA-2019-126529"/>
    <d v="2019-01-11T00:00:00"/>
    <x v="6"/>
    <s v="Second Class"/>
    <s v="DE-13255"/>
    <x v="15"/>
    <s v="Home Office"/>
    <x v="0"/>
    <x v="0"/>
    <s v="OFF-PA-10001166"/>
    <x v="2"/>
    <x v="28"/>
    <n v="15.552"/>
    <n v="3"/>
    <n v="5.4432"/>
    <s v="Online"/>
  </r>
  <r>
    <s v="CA-2019-126529"/>
    <d v="2019-01-11T00:00:00"/>
    <x v="6"/>
    <s v="Second Class"/>
    <s v="DE-13255"/>
    <x v="15"/>
    <s v="Home Office"/>
    <x v="0"/>
    <x v="0"/>
    <s v="OFF-PA-10003656"/>
    <x v="2"/>
    <x v="29"/>
    <n v="63.311999999999998"/>
    <n v="3"/>
    <n v="20.5764"/>
    <s v="Cards"/>
  </r>
  <r>
    <s v="CA-2019-126529"/>
    <d v="2019-01-11T00:00:00"/>
    <x v="6"/>
    <s v="Second Class"/>
    <s v="DE-13255"/>
    <x v="15"/>
    <s v="Home Office"/>
    <x v="0"/>
    <x v="0"/>
    <s v="TEC-PH-10000148"/>
    <x v="1"/>
    <x v="30"/>
    <n v="15.587999999999999"/>
    <n v="2"/>
    <n v="-9.8724000000000007"/>
    <s v="Online"/>
  </r>
  <r>
    <s v="CA-2019-141887"/>
    <d v="2019-01-11T00:00:00"/>
    <x v="7"/>
    <s v="Standard Class"/>
    <s v="MP-17470"/>
    <x v="16"/>
    <s v="Home Office"/>
    <x v="0"/>
    <x v="0"/>
    <s v="FUR-FU-10002268"/>
    <x v="0"/>
    <x v="31"/>
    <n v="54.991999999999997"/>
    <n v="14"/>
    <n v="8.9361999999999995"/>
    <s v="Online"/>
  </r>
  <r>
    <s v="CA-2019-133368"/>
    <d v="2019-01-14T00:00:00"/>
    <x v="9"/>
    <s v="Standard Class"/>
    <s v="AG-10675"/>
    <x v="17"/>
    <s v="Consumer"/>
    <x v="0"/>
    <x v="3"/>
    <s v="OFF-PA-10004039"/>
    <x v="2"/>
    <x v="32"/>
    <n v="89.567999999999998"/>
    <n v="2"/>
    <n v="32.468400000000003"/>
    <s v="Cards"/>
  </r>
  <r>
    <s v="CA-2019-133368"/>
    <d v="2019-01-14T00:00:00"/>
    <x v="9"/>
    <s v="Standard Class"/>
    <s v="AG-10675"/>
    <x v="17"/>
    <s v="Consumer"/>
    <x v="0"/>
    <x v="3"/>
    <s v="FUR-FU-10003374"/>
    <x v="0"/>
    <x v="33"/>
    <n v="315.77600000000001"/>
    <n v="8"/>
    <n v="31.5776"/>
    <s v="Online"/>
  </r>
  <r>
    <s v="CA-2019-152072"/>
    <d v="2019-01-15T00:00:00"/>
    <x v="10"/>
    <s v="Standard Class"/>
    <s v="Dp-13240"/>
    <x v="18"/>
    <s v="Home Office"/>
    <x v="0"/>
    <x v="0"/>
    <s v="OFF-EN-10003040"/>
    <x v="2"/>
    <x v="34"/>
    <n v="52.34"/>
    <n v="2"/>
    <n v="24.599799999999998"/>
    <s v="Cards"/>
  </r>
  <r>
    <s v="CA-2019-152072"/>
    <d v="2019-01-15T00:00:00"/>
    <x v="10"/>
    <s v="Standard Class"/>
    <s v="Dp-13240"/>
    <x v="18"/>
    <s v="Home Office"/>
    <x v="0"/>
    <x v="0"/>
    <s v="OFF-AR-10001573"/>
    <x v="2"/>
    <x v="35"/>
    <n v="4.66"/>
    <n v="2"/>
    <n v="1.3513999999999999"/>
    <s v="COD"/>
  </r>
  <r>
    <s v="CA-2019-152072"/>
    <d v="2019-01-15T00:00:00"/>
    <x v="10"/>
    <s v="Standard Class"/>
    <s v="Dp-13240"/>
    <x v="18"/>
    <s v="Home Office"/>
    <x v="0"/>
    <x v="0"/>
    <s v="TEC-AC-10000844"/>
    <x v="1"/>
    <x v="36"/>
    <n v="254.97"/>
    <n v="3"/>
    <n v="91.789199999999994"/>
    <s v="Cards"/>
  </r>
  <r>
    <s v="CA-2019-140746"/>
    <d v="2019-01-15T00:00:00"/>
    <x v="7"/>
    <s v="Same Day"/>
    <s v="RC-19825"/>
    <x v="19"/>
    <s v="Consumer"/>
    <x v="0"/>
    <x v="0"/>
    <s v="FUR-TA-10002903"/>
    <x v="0"/>
    <x v="37"/>
    <n v="181.797"/>
    <n v="1"/>
    <n v="-15.582599999999999"/>
    <s v="COD"/>
  </r>
  <r>
    <s v="CA-2019-137848"/>
    <d v="2019-01-15T00:00:00"/>
    <x v="11"/>
    <s v="Standard Class"/>
    <s v="WB-21850"/>
    <x v="20"/>
    <s v="Consumer"/>
    <x v="0"/>
    <x v="0"/>
    <s v="OFF-EN-10001137"/>
    <x v="2"/>
    <x v="38"/>
    <n v="16.52"/>
    <n v="4"/>
    <n v="7.5991999999999997"/>
    <s v="Online"/>
  </r>
  <r>
    <s v="CA-2019-137848"/>
    <d v="2019-01-15T00:00:00"/>
    <x v="11"/>
    <s v="Standard Class"/>
    <s v="WB-21850"/>
    <x v="20"/>
    <s v="Consumer"/>
    <x v="0"/>
    <x v="0"/>
    <s v="OFF-PA-10004285"/>
    <x v="2"/>
    <x v="39"/>
    <n v="60.12"/>
    <n v="9"/>
    <n v="28.857600000000001"/>
    <s v="COD"/>
  </r>
  <r>
    <s v="CA-2019-137848"/>
    <d v="2019-01-15T00:00:00"/>
    <x v="11"/>
    <s v="Standard Class"/>
    <s v="WB-21850"/>
    <x v="20"/>
    <s v="Consumer"/>
    <x v="0"/>
    <x v="0"/>
    <s v="OFF-BI-10002225"/>
    <x v="2"/>
    <x v="40"/>
    <n v="49.536000000000001"/>
    <n v="3"/>
    <n v="17.337599999999998"/>
    <s v="Cards"/>
  </r>
  <r>
    <s v="CA-2019-166912"/>
    <d v="2019-01-15T00:00:00"/>
    <x v="8"/>
    <s v="First Class"/>
    <s v="BE-11335"/>
    <x v="21"/>
    <s v="Home Office"/>
    <x v="0"/>
    <x v="0"/>
    <s v="OFF-PA-10001033"/>
    <x v="2"/>
    <x v="41"/>
    <n v="81.98"/>
    <n v="2"/>
    <n v="40.170200000000001"/>
    <s v="Online"/>
  </r>
  <r>
    <s v="CA-2019-121755"/>
    <d v="2019-01-16T00:00:00"/>
    <x v="9"/>
    <s v="Second Class"/>
    <s v="EH-13945"/>
    <x v="22"/>
    <s v="Consumer"/>
    <x v="0"/>
    <x v="1"/>
    <s v="OFF-BI-10001634"/>
    <x v="2"/>
    <x v="42"/>
    <n v="11.648"/>
    <n v="2"/>
    <n v="4.2224000000000004"/>
    <s v="Cards"/>
  </r>
  <r>
    <s v="CA-2019-121755"/>
    <d v="2019-01-16T00:00:00"/>
    <x v="9"/>
    <s v="Second Class"/>
    <s v="EH-13945"/>
    <x v="22"/>
    <s v="Consumer"/>
    <x v="0"/>
    <x v="1"/>
    <s v="TEC-AC-10003027"/>
    <x v="1"/>
    <x v="43"/>
    <n v="90.57"/>
    <n v="3"/>
    <n v="11.774100000000001"/>
    <s v="COD"/>
  </r>
  <r>
    <s v="CA-2019-116736"/>
    <d v="2019-01-17T00:00:00"/>
    <x v="11"/>
    <s v="Standard Class"/>
    <s v="CC-12430"/>
    <x v="23"/>
    <s v="Home Office"/>
    <x v="0"/>
    <x v="0"/>
    <s v="FUR-FU-10004017"/>
    <x v="0"/>
    <x v="44"/>
    <n v="322.58999999999997"/>
    <n v="3"/>
    <n v="64.518000000000001"/>
    <s v="COD"/>
  </r>
  <r>
    <s v="CA-2019-116736"/>
    <d v="2019-01-17T00:00:00"/>
    <x v="11"/>
    <s v="Standard Class"/>
    <s v="CC-12430"/>
    <x v="23"/>
    <s v="Home Office"/>
    <x v="0"/>
    <x v="0"/>
    <s v="TEC-AC-10003628"/>
    <x v="1"/>
    <x v="45"/>
    <n v="29.99"/>
    <n v="1"/>
    <n v="13.195600000000001"/>
    <s v="Online"/>
  </r>
  <r>
    <s v="CA-2019-116736"/>
    <d v="2019-01-17T00:00:00"/>
    <x v="11"/>
    <s v="Standard Class"/>
    <s v="CC-12430"/>
    <x v="23"/>
    <s v="Home Office"/>
    <x v="0"/>
    <x v="0"/>
    <s v="TEC-AC-10002049"/>
    <x v="1"/>
    <x v="46"/>
    <n v="371.97"/>
    <n v="3"/>
    <n v="66.954599999999999"/>
    <s v="Online"/>
  </r>
  <r>
    <s v="CA-2019-106558"/>
    <d v="2019-01-17T00:00:00"/>
    <x v="11"/>
    <s v="Standard Class"/>
    <s v="DL-13495"/>
    <x v="24"/>
    <s v="Corporate"/>
    <x v="0"/>
    <x v="3"/>
    <s v="TEC-AC-10001142"/>
    <x v="1"/>
    <x v="47"/>
    <n v="316"/>
    <n v="4"/>
    <n v="31.6"/>
    <s v="Online"/>
  </r>
  <r>
    <s v="US-2019-167339"/>
    <d v="2019-01-21T00:00:00"/>
    <x v="12"/>
    <s v="Second Class"/>
    <s v="TD-20995"/>
    <x v="25"/>
    <s v="Consumer"/>
    <x v="0"/>
    <x v="1"/>
    <s v="FUR-CH-10004289"/>
    <x v="0"/>
    <x v="48"/>
    <n v="153.56800000000001"/>
    <n v="2"/>
    <n v="-5.7587999999999999"/>
    <s v="COD"/>
  </r>
  <r>
    <s v="US-2019-167339"/>
    <d v="2019-01-21T00:00:00"/>
    <x v="12"/>
    <s v="Second Class"/>
    <s v="TD-20995"/>
    <x v="25"/>
    <s v="Consumer"/>
    <x v="0"/>
    <x v="1"/>
    <s v="FUR-CH-10000785"/>
    <x v="0"/>
    <x v="49"/>
    <n v="1013.4880000000001"/>
    <n v="7"/>
    <n v="76.011600000000001"/>
    <s v="COD"/>
  </r>
  <r>
    <s v="CA-2019-111010"/>
    <d v="2019-01-22T00:00:00"/>
    <x v="13"/>
    <s v="Standard Class"/>
    <s v="PG-18895"/>
    <x v="26"/>
    <s v="Consumer"/>
    <x v="0"/>
    <x v="0"/>
    <s v="OFF-FA-10003472"/>
    <x v="2"/>
    <x v="50"/>
    <n v="7.56"/>
    <n v="6"/>
    <n v="0.3024"/>
    <s v="COD"/>
  </r>
  <r>
    <s v="US-2019-135923"/>
    <d v="2019-01-22T00:00:00"/>
    <x v="13"/>
    <s v="Standard Class"/>
    <s v="CM-11935"/>
    <x v="27"/>
    <s v="Consumer"/>
    <x v="0"/>
    <x v="3"/>
    <s v="FUR-FU-10002107"/>
    <x v="0"/>
    <x v="51"/>
    <n v="14.272"/>
    <n v="8"/>
    <n v="4.2816000000000001"/>
    <s v="COD"/>
  </r>
  <r>
    <s v="US-2019-135923"/>
    <d v="2019-01-22T00:00:00"/>
    <x v="13"/>
    <s v="Standard Class"/>
    <s v="CM-11935"/>
    <x v="27"/>
    <s v="Consumer"/>
    <x v="0"/>
    <x v="3"/>
    <s v="FUR-BO-10002213"/>
    <x v="0"/>
    <x v="52"/>
    <n v="451.13600000000002"/>
    <n v="4"/>
    <n v="-67.670400000000001"/>
    <s v="COD"/>
  </r>
  <r>
    <s v="US-2019-135923"/>
    <d v="2019-01-22T00:00:00"/>
    <x v="13"/>
    <s v="Standard Class"/>
    <s v="CM-11935"/>
    <x v="27"/>
    <s v="Consumer"/>
    <x v="0"/>
    <x v="3"/>
    <s v="OFF-AP-10000692"/>
    <x v="2"/>
    <x v="53"/>
    <n v="64.864000000000004"/>
    <n v="4"/>
    <n v="6.4863999999999997"/>
    <s v="COD"/>
  </r>
  <r>
    <s v="CA-2019-138079"/>
    <d v="2019-01-22T00:00:00"/>
    <x v="13"/>
    <s v="Standard Class"/>
    <s v="AJ-10795"/>
    <x v="6"/>
    <s v="Corporate"/>
    <x v="0"/>
    <x v="1"/>
    <s v="FUR-FU-10001475"/>
    <x v="0"/>
    <x v="54"/>
    <n v="109.9"/>
    <n v="5"/>
    <n v="37.366"/>
    <s v="Online"/>
  </r>
  <r>
    <s v="CA-2019-146318"/>
    <d v="2019-01-22T00:00:00"/>
    <x v="14"/>
    <s v="Standard Class"/>
    <s v="MC-17275"/>
    <x v="28"/>
    <s v="Consumer"/>
    <x v="0"/>
    <x v="1"/>
    <s v="OFF-PA-10003953"/>
    <x v="2"/>
    <x v="55"/>
    <n v="12.96"/>
    <n v="2"/>
    <n v="6.2207999999999997"/>
    <s v="Online"/>
  </r>
  <r>
    <s v="CA-2019-125850"/>
    <d v="2019-01-22T00:00:00"/>
    <x v="13"/>
    <s v="Standard Class"/>
    <s v="FP-14320"/>
    <x v="29"/>
    <s v="Consumer"/>
    <x v="0"/>
    <x v="1"/>
    <s v="OFF-LA-10003498"/>
    <x v="2"/>
    <x v="56"/>
    <n v="44.4"/>
    <n v="3"/>
    <n v="22.2"/>
    <s v="Online"/>
  </r>
  <r>
    <s v="CA-2019-125850"/>
    <d v="2019-01-22T00:00:00"/>
    <x v="13"/>
    <s v="Standard Class"/>
    <s v="FP-14320"/>
    <x v="29"/>
    <s v="Consumer"/>
    <x v="0"/>
    <x v="1"/>
    <s v="OFF-LA-10004484"/>
    <x v="2"/>
    <x v="57"/>
    <n v="20.65"/>
    <n v="5"/>
    <n v="9.4990000000000006"/>
    <s v="Online"/>
  </r>
  <r>
    <s v="CA-2019-148208"/>
    <d v="2019-01-22T00:00:00"/>
    <x v="14"/>
    <s v="Standard Class"/>
    <s v="BT-11530"/>
    <x v="30"/>
    <s v="Home Office"/>
    <x v="0"/>
    <x v="0"/>
    <s v="TEC-PH-10004093"/>
    <x v="1"/>
    <x v="58"/>
    <n v="110.376"/>
    <n v="4"/>
    <n v="-20.235600000000002"/>
    <s v="Online"/>
  </r>
  <r>
    <s v="CA-2019-148208"/>
    <d v="2019-01-22T00:00:00"/>
    <x v="14"/>
    <s v="Standard Class"/>
    <s v="BT-11530"/>
    <x v="30"/>
    <s v="Home Office"/>
    <x v="0"/>
    <x v="0"/>
    <s v="TEC-AC-10000171"/>
    <x v="1"/>
    <x v="59"/>
    <n v="55.176000000000002"/>
    <n v="3"/>
    <n v="15.863099999999999"/>
    <s v="Cards"/>
  </r>
  <r>
    <s v="US-2019-155180"/>
    <d v="2019-01-22T00:00:00"/>
    <x v="15"/>
    <s v="Standard Class"/>
    <s v="TB-21280"/>
    <x v="31"/>
    <s v="Consumer"/>
    <x v="0"/>
    <x v="0"/>
    <s v="OFF-BI-10004506"/>
    <x v="2"/>
    <x v="60"/>
    <n v="26.335999999999999"/>
    <n v="4"/>
    <n v="9.2175999999999991"/>
    <s v="Online"/>
  </r>
  <r>
    <s v="CA-2019-113656"/>
    <d v="2019-01-23T00:00:00"/>
    <x v="15"/>
    <s v="Standard Class"/>
    <s v="CB-12415"/>
    <x v="32"/>
    <s v="Consumer"/>
    <x v="0"/>
    <x v="1"/>
    <s v="FUR-FU-10000719"/>
    <x v="0"/>
    <x v="61"/>
    <n v="59.99"/>
    <n v="7"/>
    <n v="21.596399999999999"/>
    <s v="Online"/>
  </r>
  <r>
    <s v="US-2019-165505"/>
    <d v="2019-01-23T00:00:00"/>
    <x v="14"/>
    <s v="Standard Class"/>
    <s v="CB-12535"/>
    <x v="33"/>
    <s v="Corporate"/>
    <x v="0"/>
    <x v="0"/>
    <s v="TEC-AC-10002926"/>
    <x v="1"/>
    <x v="62"/>
    <n v="99.98"/>
    <n v="2"/>
    <n v="42.991399999999999"/>
    <s v="COD"/>
  </r>
  <r>
    <s v="US-2019-165505"/>
    <d v="2019-01-23T00:00:00"/>
    <x v="14"/>
    <s v="Standard Class"/>
    <s v="CB-12535"/>
    <x v="33"/>
    <s v="Corporate"/>
    <x v="0"/>
    <x v="0"/>
    <s v="OFF-AR-10003477"/>
    <x v="2"/>
    <x v="63"/>
    <n v="8.0399999999999991"/>
    <n v="6"/>
    <n v="2.7336"/>
    <s v="COD"/>
  </r>
  <r>
    <s v="US-2019-165505"/>
    <d v="2019-01-23T00:00:00"/>
    <x v="14"/>
    <s v="Standard Class"/>
    <s v="CB-12535"/>
    <x v="33"/>
    <s v="Corporate"/>
    <x v="0"/>
    <x v="0"/>
    <s v="OFF-ST-10001526"/>
    <x v="2"/>
    <x v="64"/>
    <n v="1564.29"/>
    <n v="13"/>
    <n v="406.71539999999999"/>
    <s v="Online"/>
  </r>
  <r>
    <s v="CA-2019-109407"/>
    <d v="2019-01-24T00:00:00"/>
    <x v="16"/>
    <s v="Second Class"/>
    <s v="HG-14965"/>
    <x v="34"/>
    <s v="Corporate"/>
    <x v="0"/>
    <x v="3"/>
    <s v="OFF-BI-10000285"/>
    <x v="2"/>
    <x v="65"/>
    <n v="31.36"/>
    <n v="4"/>
    <n v="15.68"/>
    <s v="COD"/>
  </r>
  <r>
    <s v="CA-2019-153346"/>
    <d v="2019-01-25T00:00:00"/>
    <x v="14"/>
    <s v="First Class"/>
    <s v="TB-21355"/>
    <x v="35"/>
    <s v="Corporate"/>
    <x v="0"/>
    <x v="0"/>
    <s v="OFF-AR-10000315"/>
    <x v="2"/>
    <x v="66"/>
    <n v="9.2100000000000009"/>
    <n v="3"/>
    <n v="2.3025000000000002"/>
    <s v="COD"/>
  </r>
  <r>
    <s v="CA-2019-153346"/>
    <d v="2019-01-25T00:00:00"/>
    <x v="14"/>
    <s v="First Class"/>
    <s v="TB-21355"/>
    <x v="35"/>
    <s v="Corporate"/>
    <x v="0"/>
    <x v="0"/>
    <s v="OFF-PA-10000007"/>
    <x v="2"/>
    <x v="67"/>
    <n v="18"/>
    <n v="5"/>
    <n v="8.2799999999999994"/>
    <s v="Cards"/>
  </r>
  <r>
    <s v="CA-2019-168046"/>
    <d v="2019-01-25T00:00:00"/>
    <x v="13"/>
    <s v="Second Class"/>
    <s v="JD-15895"/>
    <x v="36"/>
    <s v="Corporate"/>
    <x v="0"/>
    <x v="0"/>
    <s v="OFF-BI-10003676"/>
    <x v="2"/>
    <x v="68"/>
    <n v="43.12"/>
    <n v="5"/>
    <n v="15.092000000000001"/>
    <s v="Online"/>
  </r>
  <r>
    <s v="CA-2019-168046"/>
    <d v="2019-01-25T00:00:00"/>
    <x v="13"/>
    <s v="Second Class"/>
    <s v="JD-15895"/>
    <x v="36"/>
    <s v="Corporate"/>
    <x v="0"/>
    <x v="0"/>
    <s v="FUR-TA-10001095"/>
    <x v="0"/>
    <x v="69"/>
    <n v="313.72199999999998"/>
    <n v="3"/>
    <n v="-99.345299999999995"/>
    <s v="COD"/>
  </r>
  <r>
    <s v="CA-2019-168046"/>
    <d v="2019-01-25T00:00:00"/>
    <x v="13"/>
    <s v="Second Class"/>
    <s v="JD-15895"/>
    <x v="36"/>
    <s v="Corporate"/>
    <x v="0"/>
    <x v="0"/>
    <s v="FUR-FU-10000747"/>
    <x v="0"/>
    <x v="70"/>
    <n v="45.98"/>
    <n v="1"/>
    <n v="7.8166000000000002"/>
    <s v="Online"/>
  </r>
  <r>
    <s v="CA-2019-168046"/>
    <d v="2019-01-25T00:00:00"/>
    <x v="13"/>
    <s v="Second Class"/>
    <s v="JD-15895"/>
    <x v="36"/>
    <s v="Corporate"/>
    <x v="0"/>
    <x v="0"/>
    <s v="OFF-ST-10004337"/>
    <x v="2"/>
    <x v="71"/>
    <n v="428.68"/>
    <n v="7"/>
    <n v="0"/>
    <s v="Online"/>
  </r>
  <r>
    <s v="CA-2019-146437"/>
    <d v="2019-01-28T00:00:00"/>
    <x v="17"/>
    <s v="Second Class"/>
    <s v="HG-14965"/>
    <x v="34"/>
    <s v="Corporate"/>
    <x v="0"/>
    <x v="1"/>
    <s v="OFF-AR-10000588"/>
    <x v="2"/>
    <x v="72"/>
    <n v="39.68"/>
    <n v="2"/>
    <n v="10.316800000000001"/>
    <s v="COD"/>
  </r>
  <r>
    <s v="CA-2019-164483"/>
    <d v="2019-01-30T00:00:00"/>
    <x v="18"/>
    <s v="Standard Class"/>
    <s v="JF-15490"/>
    <x v="37"/>
    <s v="Consumer"/>
    <x v="0"/>
    <x v="1"/>
    <s v="OFF-BI-10000014"/>
    <x v="2"/>
    <x v="73"/>
    <n v="17.456"/>
    <n v="2"/>
    <n v="5.8914"/>
    <s v="COD"/>
  </r>
  <r>
    <s v="CA-2019-153661"/>
    <d v="2019-01-30T00:00:00"/>
    <x v="19"/>
    <s v="First Class"/>
    <s v="SC-20725"/>
    <x v="38"/>
    <s v="Consumer"/>
    <x v="0"/>
    <x v="1"/>
    <s v="OFF-ST-10000675"/>
    <x v="2"/>
    <x v="74"/>
    <n v="305.01"/>
    <n v="9"/>
    <n v="76.252499999999998"/>
    <s v="Online"/>
  </r>
  <r>
    <s v="CA-2019-153661"/>
    <d v="2019-01-30T00:00:00"/>
    <x v="19"/>
    <s v="First Class"/>
    <s v="SC-20725"/>
    <x v="38"/>
    <s v="Consumer"/>
    <x v="0"/>
    <x v="1"/>
    <s v="OFF-BI-10004781"/>
    <x v="2"/>
    <x v="75"/>
    <n v="50.783999999999999"/>
    <n v="2"/>
    <n v="17.7744"/>
    <s v="Online"/>
  </r>
  <r>
    <s v="CA-2019-153661"/>
    <d v="2019-01-30T00:00:00"/>
    <x v="19"/>
    <s v="First Class"/>
    <s v="SC-20725"/>
    <x v="38"/>
    <s v="Consumer"/>
    <x v="0"/>
    <x v="1"/>
    <s v="OFF-LA-10004689"/>
    <x v="2"/>
    <x v="76"/>
    <n v="26.01"/>
    <n v="9"/>
    <n v="12.2247"/>
    <s v="Online"/>
  </r>
  <r>
    <s v="US-2019-166660"/>
    <d v="2019-01-30T00:00:00"/>
    <x v="17"/>
    <s v="Second Class"/>
    <s v="TB-21250"/>
    <x v="39"/>
    <s v="Consumer"/>
    <x v="0"/>
    <x v="1"/>
    <s v="FUR-CH-10001190"/>
    <x v="0"/>
    <x v="77"/>
    <n v="435.16800000000001"/>
    <n v="4"/>
    <n v="-59.835599999999999"/>
    <s v="COD"/>
  </r>
  <r>
    <s v="US-2019-166660"/>
    <d v="2019-01-30T00:00:00"/>
    <x v="17"/>
    <s v="Second Class"/>
    <s v="TB-21250"/>
    <x v="39"/>
    <s v="Consumer"/>
    <x v="0"/>
    <x v="1"/>
    <s v="FUR-BO-10000468"/>
    <x v="0"/>
    <x v="78"/>
    <n v="48.58"/>
    <n v="1"/>
    <n v="7.7728000000000002"/>
    <s v="Online"/>
  </r>
  <r>
    <s v="CA-2019-114944"/>
    <d v="2019-01-30T00:00:00"/>
    <x v="20"/>
    <s v="Standard Class"/>
    <s v="HE-14800"/>
    <x v="40"/>
    <s v="Corporate"/>
    <x v="0"/>
    <x v="2"/>
    <s v="OFF-PA-10003892"/>
    <x v="2"/>
    <x v="79"/>
    <n v="156.512"/>
    <n v="4"/>
    <n v="52.822800000000001"/>
    <s v="COD"/>
  </r>
  <r>
    <s v="CA-2019-168032"/>
    <d v="2019-01-30T00:00:00"/>
    <x v="18"/>
    <s v="Standard Class"/>
    <s v="DF-13135"/>
    <x v="41"/>
    <s v="Consumer"/>
    <x v="0"/>
    <x v="2"/>
    <s v="TEC-PH-10004241"/>
    <x v="1"/>
    <x v="80"/>
    <n v="1439.9680000000001"/>
    <n v="4"/>
    <n v="143.99680000000001"/>
    <s v="Online"/>
  </r>
  <r>
    <s v="CA-2019-168032"/>
    <d v="2019-01-30T00:00:00"/>
    <x v="18"/>
    <s v="Standard Class"/>
    <s v="DF-13135"/>
    <x v="41"/>
    <s v="Consumer"/>
    <x v="0"/>
    <x v="2"/>
    <s v="OFF-BI-10000546"/>
    <x v="2"/>
    <x v="81"/>
    <n v="1.728"/>
    <n v="3"/>
    <n v="-2.6783999999999999"/>
    <s v="Cards"/>
  </r>
  <r>
    <s v="CA-2019-168032"/>
    <d v="2019-01-30T00:00:00"/>
    <x v="18"/>
    <s v="Standard Class"/>
    <s v="DF-13135"/>
    <x v="41"/>
    <s v="Consumer"/>
    <x v="0"/>
    <x v="2"/>
    <s v="FUR-TA-10004256"/>
    <x v="0"/>
    <x v="82"/>
    <n v="626.1"/>
    <n v="3"/>
    <n v="-538.44600000000003"/>
    <s v="Online"/>
  </r>
  <r>
    <s v="CA-2019-129238"/>
    <d v="2019-01-31T00:00:00"/>
    <x v="20"/>
    <s v="Standard Class"/>
    <s v="SC-20050"/>
    <x v="42"/>
    <s v="Home Office"/>
    <x v="0"/>
    <x v="1"/>
    <s v="TEC-PH-10004120"/>
    <x v="1"/>
    <x v="83"/>
    <n v="109.592"/>
    <n v="1"/>
    <n v="8.2194000000000003"/>
    <s v="Cards"/>
  </r>
  <r>
    <s v="CA-2019-129238"/>
    <d v="2019-01-31T00:00:00"/>
    <x v="20"/>
    <s v="Standard Class"/>
    <s v="SC-20050"/>
    <x v="42"/>
    <s v="Home Office"/>
    <x v="0"/>
    <x v="1"/>
    <s v="OFF-PA-10002764"/>
    <x v="2"/>
    <x v="84"/>
    <n v="56.7"/>
    <n v="5"/>
    <n v="27.783000000000001"/>
    <s v="COD"/>
  </r>
  <r>
    <s v="CA-2019-147970"/>
    <d v="2019-01-31T00:00:00"/>
    <x v="21"/>
    <s v="Second Class"/>
    <s v="AB-10150"/>
    <x v="43"/>
    <s v="Consumer"/>
    <x v="0"/>
    <x v="2"/>
    <s v="OFF-PA-10003936"/>
    <x v="2"/>
    <x v="85"/>
    <n v="15.552"/>
    <n v="3"/>
    <n v="5.4432"/>
    <s v="Cards"/>
  </r>
  <r>
    <s v="CA-2019-158043"/>
    <d v="2019-01-31T00:00:00"/>
    <x v="20"/>
    <s v="Second Class"/>
    <s v="JK-15325"/>
    <x v="44"/>
    <s v="Corporate"/>
    <x v="0"/>
    <x v="0"/>
    <s v="OFF-EN-10003134"/>
    <x v="2"/>
    <x v="86"/>
    <n v="23.36"/>
    <n v="2"/>
    <n v="11.68"/>
    <s v="Cards"/>
  </r>
  <r>
    <s v="CA-2019-159891"/>
    <d v="2019-01-31T00:00:00"/>
    <x v="22"/>
    <s v="Standard Class"/>
    <s v="BF-11170"/>
    <x v="45"/>
    <s v="Home Office"/>
    <x v="0"/>
    <x v="3"/>
    <s v="OFF-BI-10003527"/>
    <x v="2"/>
    <x v="87"/>
    <n v="1270.99"/>
    <n v="1"/>
    <n v="635.495"/>
    <s v="Online"/>
  </r>
  <r>
    <s v="CA-2019-159891"/>
    <d v="2019-01-31T00:00:00"/>
    <x v="22"/>
    <s v="Standard Class"/>
    <s v="BF-11170"/>
    <x v="45"/>
    <s v="Home Office"/>
    <x v="0"/>
    <x v="3"/>
    <s v="OFF-EN-10004483"/>
    <x v="2"/>
    <x v="88"/>
    <n v="125.36"/>
    <n v="8"/>
    <n v="58.919199999999996"/>
    <s v="Cards"/>
  </r>
  <r>
    <s v="US-2019-140809"/>
    <d v="2019-02-01T00:00:00"/>
    <x v="18"/>
    <s v="First Class"/>
    <s v="CK-12760"/>
    <x v="46"/>
    <s v="Corporate"/>
    <x v="0"/>
    <x v="3"/>
    <s v="OFF-ST-10002214"/>
    <x v="2"/>
    <x v="89"/>
    <n v="56.45"/>
    <n v="5"/>
    <n v="14.677"/>
    <s v="COD"/>
  </r>
  <r>
    <s v="CA-2019-154067"/>
    <d v="2019-02-01T00:00:00"/>
    <x v="23"/>
    <s v="Standard Class"/>
    <s v="SM-20950"/>
    <x v="47"/>
    <s v="Corporate"/>
    <x v="0"/>
    <x v="1"/>
    <s v="OFF-PA-10002254"/>
    <x v="2"/>
    <x v="90"/>
    <n v="1105.52"/>
    <n v="4"/>
    <n v="48.539200000000001"/>
    <s v="Online"/>
  </r>
  <r>
    <s v="CA-2019-147431"/>
    <d v="2019-02-02T00:00:00"/>
    <x v="23"/>
    <s v="Standard Class"/>
    <s v="AB-10105"/>
    <x v="48"/>
    <s v="Consumer"/>
    <x v="0"/>
    <x v="0"/>
    <s v="OFF-ST-10003994"/>
    <x v="2"/>
    <x v="91"/>
    <n v="117.96"/>
    <n v="2"/>
    <n v="5.8979999999999997"/>
    <s v="COD"/>
  </r>
  <r>
    <s v="CA-2019-158841"/>
    <d v="2019-02-02T00:00:00"/>
    <x v="20"/>
    <s v="Second Class"/>
    <s v="SE-20110"/>
    <x v="49"/>
    <s v="Consumer"/>
    <x v="0"/>
    <x v="3"/>
    <s v="TEC-MA-10001127"/>
    <x v="1"/>
    <x v="92"/>
    <n v="4749.95"/>
    <n v="5"/>
    <n v="2799.9839999999999"/>
    <s v="COD"/>
  </r>
  <r>
    <s v="CA-2019-158841"/>
    <d v="2019-02-02T00:00:00"/>
    <x v="20"/>
    <s v="Second Class"/>
    <s v="SE-20110"/>
    <x v="49"/>
    <s v="Consumer"/>
    <x v="0"/>
    <x v="3"/>
    <s v="OFF-BI-10002557"/>
    <x v="2"/>
    <x v="93"/>
    <n v="36.4"/>
    <n v="8"/>
    <n v="18.2"/>
    <s v="COD"/>
  </r>
  <r>
    <s v="CA-2019-158841"/>
    <d v="2019-02-02T00:00:00"/>
    <x v="20"/>
    <s v="Second Class"/>
    <s v="SE-20110"/>
    <x v="49"/>
    <s v="Consumer"/>
    <x v="0"/>
    <x v="3"/>
    <s v="FUR-FU-10001731"/>
    <x v="0"/>
    <x v="94"/>
    <n v="18.690000000000001"/>
    <n v="7"/>
    <n v="7.1021999999999998"/>
    <s v="Online"/>
  </r>
  <r>
    <s v="CA-2019-144645"/>
    <d v="2019-02-02T00:00:00"/>
    <x v="24"/>
    <s v="Standard Class"/>
    <s v="NS-18640"/>
    <x v="50"/>
    <s v="Corporate"/>
    <x v="0"/>
    <x v="2"/>
    <s v="FUR-FU-10003601"/>
    <x v="0"/>
    <x v="95"/>
    <n v="73.784000000000006"/>
    <n v="2"/>
    <n v="-77.473200000000006"/>
    <s v="COD"/>
  </r>
  <r>
    <s v="CA-2019-118514"/>
    <d v="2019-02-03T00:00:00"/>
    <x v="25"/>
    <s v="Standard Class"/>
    <s v="LC-17050"/>
    <x v="51"/>
    <s v="Consumer"/>
    <x v="0"/>
    <x v="3"/>
    <s v="FUR-CH-10000015"/>
    <x v="0"/>
    <x v="96"/>
    <n v="866.4"/>
    <n v="4"/>
    <n v="225.26400000000001"/>
    <s v="COD"/>
  </r>
  <r>
    <s v="CA-2019-117912"/>
    <d v="2019-02-04T00:00:00"/>
    <x v="24"/>
    <s v="Standard Class"/>
    <s v="TB-21520"/>
    <x v="52"/>
    <s v="Consumer"/>
    <x v="0"/>
    <x v="1"/>
    <s v="FUR-FU-10002088"/>
    <x v="0"/>
    <x v="97"/>
    <n v="14.368"/>
    <n v="2"/>
    <n v="3.9512"/>
    <s v="COD"/>
  </r>
  <r>
    <s v="CA-2019-150077"/>
    <d v="2019-02-04T00:00:00"/>
    <x v="25"/>
    <s v="Standard Class"/>
    <s v="MS-17365"/>
    <x v="53"/>
    <s v="Consumer"/>
    <x v="0"/>
    <x v="0"/>
    <s v="TEC-PH-10002890"/>
    <x v="1"/>
    <x v="5"/>
    <n v="90.48"/>
    <n v="2"/>
    <n v="23.524799999999999"/>
    <s v="COD"/>
  </r>
  <r>
    <s v="CA-2019-101189"/>
    <d v="2019-02-04T00:00:00"/>
    <x v="26"/>
    <s v="Standard Class"/>
    <s v="JB-15400"/>
    <x v="54"/>
    <s v="Corporate"/>
    <x v="0"/>
    <x v="1"/>
    <s v="OFF-ST-10004180"/>
    <x v="2"/>
    <x v="98"/>
    <n v="93.02"/>
    <n v="2"/>
    <n v="3.7208000000000001"/>
    <s v="COD"/>
  </r>
  <r>
    <s v="US-2019-108504"/>
    <d v="2019-02-05T00:00:00"/>
    <x v="27"/>
    <s v="Same Day"/>
    <s v="PP-18955"/>
    <x v="55"/>
    <s v="Home Office"/>
    <x v="0"/>
    <x v="3"/>
    <s v="OFF-ST-10002344"/>
    <x v="2"/>
    <x v="99"/>
    <n v="80.98"/>
    <n v="1"/>
    <n v="1.6195999999999999"/>
    <s v="COD"/>
  </r>
  <r>
    <s v="US-2019-108504"/>
    <d v="2019-02-05T00:00:00"/>
    <x v="27"/>
    <s v="Same Day"/>
    <s v="PP-18955"/>
    <x v="55"/>
    <s v="Home Office"/>
    <x v="0"/>
    <x v="3"/>
    <s v="OFF-PA-10001289"/>
    <x v="2"/>
    <x v="100"/>
    <n v="348.84"/>
    <n v="9"/>
    <n v="170.9316"/>
    <s v="Online"/>
  </r>
  <r>
    <s v="US-2019-108504"/>
    <d v="2019-02-05T00:00:00"/>
    <x v="27"/>
    <s v="Same Day"/>
    <s v="PP-18955"/>
    <x v="55"/>
    <s v="Home Office"/>
    <x v="0"/>
    <x v="3"/>
    <s v="OFF-FA-10000053"/>
    <x v="2"/>
    <x v="101"/>
    <n v="9.4499999999999993"/>
    <n v="5"/>
    <n v="0.189"/>
    <s v="Online"/>
  </r>
  <r>
    <s v="US-2019-108504"/>
    <d v="2019-02-05T00:00:00"/>
    <x v="27"/>
    <s v="Same Day"/>
    <s v="PP-18955"/>
    <x v="55"/>
    <s v="Home Office"/>
    <x v="0"/>
    <x v="3"/>
    <s v="FUR-FU-10004091"/>
    <x v="0"/>
    <x v="102"/>
    <n v="18.84"/>
    <n v="3"/>
    <n v="7.1592000000000002"/>
    <s v="Online"/>
  </r>
  <r>
    <s v="US-2019-108504"/>
    <d v="2019-02-05T00:00:00"/>
    <x v="27"/>
    <s v="Same Day"/>
    <s v="PP-18955"/>
    <x v="55"/>
    <s v="Home Office"/>
    <x v="0"/>
    <x v="3"/>
    <s v="FUR-BO-10004015"/>
    <x v="0"/>
    <x v="103"/>
    <n v="239.98"/>
    <n v="2"/>
    <n v="52.7956"/>
    <s v="COD"/>
  </r>
  <r>
    <s v="US-2019-108504"/>
    <d v="2019-02-05T00:00:00"/>
    <x v="27"/>
    <s v="Same Day"/>
    <s v="PP-18955"/>
    <x v="55"/>
    <s v="Home Office"/>
    <x v="0"/>
    <x v="3"/>
    <s v="OFF-EN-10003001"/>
    <x v="2"/>
    <x v="104"/>
    <n v="167.96"/>
    <n v="2"/>
    <n v="78.941199999999995"/>
    <s v="COD"/>
  </r>
  <r>
    <s v="US-2019-108504"/>
    <d v="2019-02-05T00:00:00"/>
    <x v="27"/>
    <s v="Same Day"/>
    <s v="PP-18955"/>
    <x v="55"/>
    <s v="Home Office"/>
    <x v="0"/>
    <x v="3"/>
    <s v="TEC-PH-10000215"/>
    <x v="1"/>
    <x v="105"/>
    <n v="104.85"/>
    <n v="3"/>
    <n v="28.3095"/>
    <s v="COD"/>
  </r>
  <r>
    <s v="US-2019-108504"/>
    <d v="2019-02-05T00:00:00"/>
    <x v="27"/>
    <s v="Same Day"/>
    <s v="PP-18955"/>
    <x v="55"/>
    <s v="Home Office"/>
    <x v="0"/>
    <x v="3"/>
    <s v="TEC-PH-10003645"/>
    <x v="1"/>
    <x v="106"/>
    <n v="484.83"/>
    <n v="3"/>
    <n v="126.0558"/>
    <s v="COD"/>
  </r>
  <r>
    <s v="US-2019-108504"/>
    <d v="2019-02-05T00:00:00"/>
    <x v="27"/>
    <s v="Same Day"/>
    <s v="PP-18955"/>
    <x v="55"/>
    <s v="Home Office"/>
    <x v="0"/>
    <x v="3"/>
    <s v="OFF-PA-10000357"/>
    <x v="2"/>
    <x v="107"/>
    <n v="122.97"/>
    <n v="3"/>
    <n v="60.255299999999998"/>
    <s v="Online"/>
  </r>
  <r>
    <s v="US-2019-108504"/>
    <d v="2019-02-05T00:00:00"/>
    <x v="27"/>
    <s v="Same Day"/>
    <s v="PP-18955"/>
    <x v="55"/>
    <s v="Home Office"/>
    <x v="0"/>
    <x v="3"/>
    <s v="OFF-ST-10004804"/>
    <x v="2"/>
    <x v="108"/>
    <n v="154.44"/>
    <n v="3"/>
    <n v="1.5444"/>
    <s v="COD"/>
  </r>
  <r>
    <s v="US-2019-108504"/>
    <d v="2019-02-05T00:00:00"/>
    <x v="27"/>
    <s v="Same Day"/>
    <s v="PP-18955"/>
    <x v="55"/>
    <s v="Home Office"/>
    <x v="0"/>
    <x v="3"/>
    <s v="OFF-PA-10003892"/>
    <x v="2"/>
    <x v="79"/>
    <n v="342.37"/>
    <n v="7"/>
    <n v="160.91390000000001"/>
    <s v="COD"/>
  </r>
  <r>
    <s v="CA-2019-100993"/>
    <d v="2019-02-05T00:00:00"/>
    <x v="25"/>
    <s v="Standard Class"/>
    <s v="AZ-10750"/>
    <x v="56"/>
    <s v="Consumer"/>
    <x v="0"/>
    <x v="1"/>
    <s v="OFF-LA-10003223"/>
    <x v="2"/>
    <x v="109"/>
    <n v="14.73"/>
    <n v="3"/>
    <n v="7.2176999999999998"/>
    <s v="COD"/>
  </r>
  <r>
    <s v="CA-2019-100993"/>
    <d v="2019-02-05T00:00:00"/>
    <x v="25"/>
    <s v="Standard Class"/>
    <s v="AZ-10750"/>
    <x v="56"/>
    <s v="Consumer"/>
    <x v="0"/>
    <x v="1"/>
    <s v="OFF-ST-10004340"/>
    <x v="2"/>
    <x v="110"/>
    <n v="186.54"/>
    <n v="3"/>
    <n v="50.3658"/>
    <s v="Online"/>
  </r>
  <r>
    <s v="CA-2019-100993"/>
    <d v="2019-02-05T00:00:00"/>
    <x v="25"/>
    <s v="Standard Class"/>
    <s v="AZ-10750"/>
    <x v="56"/>
    <s v="Consumer"/>
    <x v="0"/>
    <x v="1"/>
    <s v="FUR-TA-10001095"/>
    <x v="0"/>
    <x v="69"/>
    <n v="557.72799999999995"/>
    <n v="4"/>
    <n v="6.9715999999999996"/>
    <s v="COD"/>
  </r>
  <r>
    <s v="CA-2019-100993"/>
    <d v="2019-02-05T00:00:00"/>
    <x v="25"/>
    <s v="Standard Class"/>
    <s v="AZ-10750"/>
    <x v="56"/>
    <s v="Consumer"/>
    <x v="0"/>
    <x v="1"/>
    <s v="TEC-PH-10001448"/>
    <x v="1"/>
    <x v="111"/>
    <n v="159.96799999999999"/>
    <n v="4"/>
    <n v="-31.993600000000001"/>
    <s v="COD"/>
  </r>
  <r>
    <s v="CA-2019-125017"/>
    <d v="2019-02-06T00:00:00"/>
    <x v="28"/>
    <s v="Standard Class"/>
    <s v="KB-16240"/>
    <x v="57"/>
    <s v="Corporate"/>
    <x v="0"/>
    <x v="3"/>
    <s v="FUR-FU-10000723"/>
    <x v="0"/>
    <x v="112"/>
    <n v="132.22399999999999"/>
    <n v="4"/>
    <n v="-18.180800000000001"/>
    <s v="COD"/>
  </r>
  <r>
    <s v="CA-2019-106894"/>
    <d v="2019-02-07T00:00:00"/>
    <x v="23"/>
    <s v="Same Day"/>
    <s v="CA-12265"/>
    <x v="58"/>
    <s v="Consumer"/>
    <x v="0"/>
    <x v="3"/>
    <s v="TEC-AC-10003063"/>
    <x v="1"/>
    <x v="113"/>
    <n v="100"/>
    <n v="4"/>
    <n v="21"/>
    <s v="COD"/>
  </r>
  <r>
    <s v="CA-2019-106894"/>
    <d v="2019-02-07T00:00:00"/>
    <x v="23"/>
    <s v="Same Day"/>
    <s v="CA-12265"/>
    <x v="58"/>
    <s v="Consumer"/>
    <x v="0"/>
    <x v="3"/>
    <s v="OFF-LA-10001045"/>
    <x v="2"/>
    <x v="114"/>
    <n v="7.83"/>
    <n v="3"/>
    <n v="3.6017999999999999"/>
    <s v="COD"/>
  </r>
  <r>
    <s v="CA-2019-161662"/>
    <d v="2019-02-07T00:00:00"/>
    <x v="26"/>
    <s v="First Class"/>
    <s v="BE-11410"/>
    <x v="59"/>
    <s v="Consumer"/>
    <x v="0"/>
    <x v="0"/>
    <s v="OFF-PA-10003465"/>
    <x v="2"/>
    <x v="115"/>
    <n v="30.352"/>
    <n v="2"/>
    <n v="10.623200000000001"/>
    <s v="Online"/>
  </r>
  <r>
    <s v="CA-2019-135461"/>
    <d v="2019-02-07T00:00:00"/>
    <x v="25"/>
    <s v="Second Class"/>
    <s v="EB-13975"/>
    <x v="4"/>
    <s v="Corporate"/>
    <x v="0"/>
    <x v="1"/>
    <s v="TEC-PH-10004094"/>
    <x v="1"/>
    <x v="116"/>
    <n v="623.96"/>
    <n v="5"/>
    <n v="38.997500000000002"/>
    <s v="COD"/>
  </r>
  <r>
    <s v="CA-2019-109344"/>
    <d v="2019-02-08T00:00:00"/>
    <x v="28"/>
    <s v="Second Class"/>
    <s v="CH-12070"/>
    <x v="60"/>
    <s v="Home Office"/>
    <x v="0"/>
    <x v="3"/>
    <s v="TEC-PH-10002624"/>
    <x v="1"/>
    <x v="117"/>
    <n v="1127.9760000000001"/>
    <n v="3"/>
    <n v="126.8973"/>
    <s v="COD"/>
  </r>
  <r>
    <s v="CA-2019-163048"/>
    <d v="2019-02-08T00:00:00"/>
    <x v="29"/>
    <s v="Standard Class"/>
    <s v="MH-17440"/>
    <x v="61"/>
    <s v="Corporate"/>
    <x v="0"/>
    <x v="2"/>
    <s v="FUR-CH-10001270"/>
    <x v="0"/>
    <x v="118"/>
    <n v="241.5"/>
    <n v="4"/>
    <n v="0"/>
    <s v="COD"/>
  </r>
  <r>
    <s v="US-2019-112396"/>
    <d v="2019-02-09T00:00:00"/>
    <x v="30"/>
    <s v="Standard Class"/>
    <s v="JR-16210"/>
    <x v="62"/>
    <s v="Corporate"/>
    <x v="0"/>
    <x v="1"/>
    <s v="TEC-AC-10003628"/>
    <x v="1"/>
    <x v="45"/>
    <n v="89.97"/>
    <n v="3"/>
    <n v="39.586799999999997"/>
    <s v="COD"/>
  </r>
  <r>
    <s v="US-2019-112396"/>
    <d v="2019-02-09T00:00:00"/>
    <x v="30"/>
    <s v="Standard Class"/>
    <s v="JR-16210"/>
    <x v="62"/>
    <s v="Corporate"/>
    <x v="0"/>
    <x v="1"/>
    <s v="TEC-AC-10004761"/>
    <x v="1"/>
    <x v="119"/>
    <n v="31.86"/>
    <n v="2"/>
    <n v="11.151"/>
    <s v="COD"/>
  </r>
  <r>
    <s v="CA-2019-164938"/>
    <d v="2019-02-11T00:00:00"/>
    <x v="30"/>
    <s v="First Class"/>
    <s v="PB-19210"/>
    <x v="63"/>
    <s v="Corporate"/>
    <x v="0"/>
    <x v="2"/>
    <s v="TEC-PH-10004897"/>
    <x v="1"/>
    <x v="120"/>
    <n v="69.930000000000007"/>
    <n v="7"/>
    <n v="0.69930000000000003"/>
    <s v="Online"/>
  </r>
  <r>
    <s v="CA-2019-110492"/>
    <d v="2019-02-12T00:00:00"/>
    <x v="31"/>
    <s v="First Class"/>
    <s v="JS-15880"/>
    <x v="64"/>
    <s v="Consumer"/>
    <x v="0"/>
    <x v="3"/>
    <s v="OFF-ST-10003716"/>
    <x v="2"/>
    <x v="121"/>
    <n v="1350.12"/>
    <n v="6"/>
    <n v="175.51560000000001"/>
    <s v="Online"/>
  </r>
  <r>
    <s v="CA-2019-110492"/>
    <d v="2019-02-12T00:00:00"/>
    <x v="31"/>
    <s v="First Class"/>
    <s v="JS-15880"/>
    <x v="64"/>
    <s v="Consumer"/>
    <x v="0"/>
    <x v="3"/>
    <s v="OFF-BI-10003274"/>
    <x v="2"/>
    <x v="122"/>
    <n v="15.92"/>
    <n v="4"/>
    <n v="7.4824000000000002"/>
    <s v="COD"/>
  </r>
  <r>
    <s v="CA-2019-112942"/>
    <d v="2019-02-13T00:00:00"/>
    <x v="32"/>
    <s v="Standard Class"/>
    <s v="RD-19810"/>
    <x v="65"/>
    <s v="Home Office"/>
    <x v="0"/>
    <x v="1"/>
    <s v="OFF-PA-10004092"/>
    <x v="2"/>
    <x v="123"/>
    <n v="146.82"/>
    <n v="3"/>
    <n v="73.41"/>
    <s v="Online"/>
  </r>
  <r>
    <s v="CA-2019-134334"/>
    <d v="2019-02-14T00:00:00"/>
    <x v="29"/>
    <s v="First Class"/>
    <s v="DK-13090"/>
    <x v="66"/>
    <s v="Consumer"/>
    <x v="0"/>
    <x v="0"/>
    <s v="OFF-PA-10000791"/>
    <x v="2"/>
    <x v="124"/>
    <n v="4.7699999999999996"/>
    <n v="1"/>
    <n v="2.1465000000000001"/>
    <s v="COD"/>
  </r>
  <r>
    <s v="CA-2019-134334"/>
    <d v="2019-02-14T00:00:00"/>
    <x v="29"/>
    <s v="First Class"/>
    <s v="DK-13090"/>
    <x v="66"/>
    <s v="Consumer"/>
    <x v="0"/>
    <x v="0"/>
    <s v="OFF-AR-10001770"/>
    <x v="2"/>
    <x v="125"/>
    <n v="7.98"/>
    <n v="3"/>
    <n v="2.0748000000000002"/>
    <s v="COD"/>
  </r>
  <r>
    <s v="CA-2019-134334"/>
    <d v="2019-02-14T00:00:00"/>
    <x v="29"/>
    <s v="First Class"/>
    <s v="DK-13090"/>
    <x v="66"/>
    <s v="Consumer"/>
    <x v="0"/>
    <x v="0"/>
    <s v="FUR-TA-10002356"/>
    <x v="0"/>
    <x v="126"/>
    <n v="550.43100000000004"/>
    <n v="3"/>
    <n v="-47.1798"/>
    <s v="Online"/>
  </r>
  <r>
    <s v="CA-2019-134334"/>
    <d v="2019-02-14T00:00:00"/>
    <x v="29"/>
    <s v="First Class"/>
    <s v="DK-13090"/>
    <x v="66"/>
    <s v="Consumer"/>
    <x v="0"/>
    <x v="0"/>
    <s v="FUR-FU-10003274"/>
    <x v="0"/>
    <x v="127"/>
    <n v="10.56"/>
    <n v="6"/>
    <n v="4.6463999999999999"/>
    <s v="Online"/>
  </r>
  <r>
    <s v="CA-2019-146150"/>
    <d v="2019-02-14T00:00:00"/>
    <x v="33"/>
    <s v="Standard Class"/>
    <s v="FM-14380"/>
    <x v="67"/>
    <s v="Consumer"/>
    <x v="0"/>
    <x v="3"/>
    <s v="OFF-AR-10002240"/>
    <x v="2"/>
    <x v="128"/>
    <n v="264.18"/>
    <n v="7"/>
    <n v="68.686800000000005"/>
    <s v="COD"/>
  </r>
  <r>
    <s v="US-2019-162859"/>
    <d v="2019-02-15T00:00:00"/>
    <x v="34"/>
    <s v="Standard Class"/>
    <s v="PG-18820"/>
    <x v="68"/>
    <s v="Consumer"/>
    <x v="0"/>
    <x v="0"/>
    <s v="OFF-BI-10004519"/>
    <x v="2"/>
    <x v="129"/>
    <n v="398.35199999999998"/>
    <n v="3"/>
    <n v="124.485"/>
    <s v="COD"/>
  </r>
  <r>
    <s v="US-2019-162859"/>
    <d v="2019-02-15T00:00:00"/>
    <x v="34"/>
    <s v="Standard Class"/>
    <s v="PG-18820"/>
    <x v="68"/>
    <s v="Consumer"/>
    <x v="0"/>
    <x v="0"/>
    <s v="OFF-FA-10000304"/>
    <x v="2"/>
    <x v="130"/>
    <n v="8.7200000000000006"/>
    <n v="4"/>
    <n v="3.5752000000000002"/>
    <s v="Online"/>
  </r>
  <r>
    <s v="CA-2019-168956"/>
    <d v="2019-02-16T00:00:00"/>
    <x v="35"/>
    <s v="Standard Class"/>
    <s v="EA-14035"/>
    <x v="69"/>
    <s v="Corporate"/>
    <x v="0"/>
    <x v="2"/>
    <s v="OFF-AP-10004233"/>
    <x v="2"/>
    <x v="131"/>
    <n v="92.063999999999993"/>
    <n v="6"/>
    <n v="-225.55680000000001"/>
    <s v="Online"/>
  </r>
  <r>
    <s v="CA-2019-168956"/>
    <d v="2019-02-16T00:00:00"/>
    <x v="35"/>
    <s v="Standard Class"/>
    <s v="EA-14035"/>
    <x v="69"/>
    <s v="Corporate"/>
    <x v="0"/>
    <x v="2"/>
    <s v="OFF-FA-10000304"/>
    <x v="2"/>
    <x v="130"/>
    <n v="6.976"/>
    <n v="4"/>
    <n v="1.8311999999999999"/>
    <s v="Online"/>
  </r>
  <r>
    <s v="CA-2019-168956"/>
    <d v="2019-02-16T00:00:00"/>
    <x v="35"/>
    <s v="Standard Class"/>
    <s v="EA-14035"/>
    <x v="69"/>
    <s v="Corporate"/>
    <x v="0"/>
    <x v="2"/>
    <s v="FUR-CH-10004754"/>
    <x v="0"/>
    <x v="132"/>
    <n v="62.957999999999998"/>
    <n v="3"/>
    <n v="-2.6981999999999999"/>
    <s v="Online"/>
  </r>
  <r>
    <s v="CA-2019-168956"/>
    <d v="2019-02-16T00:00:00"/>
    <x v="35"/>
    <s v="Standard Class"/>
    <s v="EA-14035"/>
    <x v="69"/>
    <s v="Corporate"/>
    <x v="0"/>
    <x v="2"/>
    <s v="OFF-PA-10000809"/>
    <x v="2"/>
    <x v="133"/>
    <n v="5.1840000000000002"/>
    <n v="1"/>
    <n v="1.8144"/>
    <s v="Online"/>
  </r>
  <r>
    <s v="CA-2019-134138"/>
    <d v="2019-02-16T00:00:00"/>
    <x v="35"/>
    <s v="Standard Class"/>
    <s v="JD-15790"/>
    <x v="70"/>
    <s v="Consumer"/>
    <x v="0"/>
    <x v="0"/>
    <s v="FUR-CH-10001545"/>
    <x v="0"/>
    <x v="134"/>
    <n v="227.96"/>
    <n v="2"/>
    <n v="36.473599999999998"/>
    <s v="Online"/>
  </r>
  <r>
    <s v="CA-2019-108105"/>
    <d v="2019-02-16T00:00:00"/>
    <x v="36"/>
    <s v="Standard Class"/>
    <s v="GW-14605"/>
    <x v="71"/>
    <s v="Consumer"/>
    <x v="0"/>
    <x v="3"/>
    <s v="FUR-FU-10003773"/>
    <x v="0"/>
    <x v="135"/>
    <n v="318.08"/>
    <n v="4"/>
    <n v="34.988799999999998"/>
    <s v="COD"/>
  </r>
  <r>
    <s v="CA-2019-108105"/>
    <d v="2019-02-16T00:00:00"/>
    <x v="36"/>
    <s v="Standard Class"/>
    <s v="GW-14605"/>
    <x v="71"/>
    <s v="Consumer"/>
    <x v="0"/>
    <x v="3"/>
    <s v="OFF-BI-10002412"/>
    <x v="2"/>
    <x v="136"/>
    <n v="5.8"/>
    <n v="1"/>
    <n v="2.61"/>
    <s v="COD"/>
  </r>
  <r>
    <s v="CA-2019-105781"/>
    <d v="2019-02-16T00:00:00"/>
    <x v="35"/>
    <s v="Standard Class"/>
    <s v="JF-15565"/>
    <x v="72"/>
    <s v="Consumer"/>
    <x v="0"/>
    <x v="0"/>
    <s v="FUR-CH-10001802"/>
    <x v="0"/>
    <x v="137"/>
    <n v="326.64600000000002"/>
    <n v="3"/>
    <n v="39.923400000000001"/>
    <s v="Online"/>
  </r>
  <r>
    <s v="CA-2019-105781"/>
    <d v="2019-02-16T00:00:00"/>
    <x v="35"/>
    <s v="Standard Class"/>
    <s v="JF-15565"/>
    <x v="72"/>
    <s v="Consumer"/>
    <x v="0"/>
    <x v="0"/>
    <s v="TEC-AC-10003628"/>
    <x v="1"/>
    <x v="45"/>
    <n v="89.97"/>
    <n v="3"/>
    <n v="39.586799999999997"/>
    <s v="Online"/>
  </r>
  <r>
    <s v="CA-2019-123274"/>
    <d v="2019-02-19T00:00:00"/>
    <x v="37"/>
    <s v="Standard Class"/>
    <s v="GT-14710"/>
    <x v="73"/>
    <s v="Consumer"/>
    <x v="0"/>
    <x v="0"/>
    <s v="FUR-FU-10004090"/>
    <x v="0"/>
    <x v="138"/>
    <n v="44.46"/>
    <n v="2"/>
    <n v="14.671799999999999"/>
    <s v="COD"/>
  </r>
  <r>
    <s v="CA-2019-123274"/>
    <d v="2019-02-19T00:00:00"/>
    <x v="37"/>
    <s v="Standard Class"/>
    <s v="GT-14710"/>
    <x v="73"/>
    <s v="Consumer"/>
    <x v="0"/>
    <x v="0"/>
    <s v="OFF-ST-10000736"/>
    <x v="2"/>
    <x v="139"/>
    <n v="242.94"/>
    <n v="3"/>
    <n v="9.7175999999999991"/>
    <s v="COD"/>
  </r>
  <r>
    <s v="CA-2019-101630"/>
    <d v="2019-02-19T00:00:00"/>
    <x v="36"/>
    <s v="Second Class"/>
    <s v="CK-12760"/>
    <x v="46"/>
    <s v="Corporate"/>
    <x v="0"/>
    <x v="0"/>
    <s v="OFF-LA-10004425"/>
    <x v="2"/>
    <x v="140"/>
    <n v="8.67"/>
    <n v="3"/>
    <n v="4.0749000000000004"/>
    <s v="Online"/>
  </r>
  <r>
    <s v="CA-2019-101630"/>
    <d v="2019-02-19T00:00:00"/>
    <x v="36"/>
    <s v="Second Class"/>
    <s v="CK-12760"/>
    <x v="46"/>
    <s v="Corporate"/>
    <x v="0"/>
    <x v="0"/>
    <s v="OFF-SU-10001664"/>
    <x v="2"/>
    <x v="141"/>
    <n v="25.71"/>
    <n v="3"/>
    <n v="6.6845999999999997"/>
    <s v="COD"/>
  </r>
  <r>
    <s v="CA-2019-106460"/>
    <d v="2019-02-19T00:00:00"/>
    <x v="34"/>
    <s v="Second Class"/>
    <s v="GT-14710"/>
    <x v="73"/>
    <s v="Consumer"/>
    <x v="0"/>
    <x v="1"/>
    <s v="OFF-PA-10001736"/>
    <x v="2"/>
    <x v="142"/>
    <n v="70.88"/>
    <n v="2"/>
    <n v="33.313600000000001"/>
    <s v="COD"/>
  </r>
  <r>
    <s v="CA-2019-166485"/>
    <d v="2019-02-20T00:00:00"/>
    <x v="38"/>
    <s v="Standard Class"/>
    <s v="AH-10210"/>
    <x v="74"/>
    <s v="Consumer"/>
    <x v="0"/>
    <x v="3"/>
    <s v="OFF-PA-10004996"/>
    <x v="2"/>
    <x v="143"/>
    <n v="16.495999999999999"/>
    <n v="2"/>
    <n v="5.5674000000000001"/>
    <s v="COD"/>
  </r>
  <r>
    <s v="CA-2019-139010"/>
    <d v="2019-02-21T00:00:00"/>
    <x v="39"/>
    <s v="Second Class"/>
    <s v="MC-17635"/>
    <x v="75"/>
    <s v="Corporate"/>
    <x v="0"/>
    <x v="1"/>
    <s v="TEC-AC-10004227"/>
    <x v="1"/>
    <x v="144"/>
    <n v="12.99"/>
    <n v="1"/>
    <n v="0.77939999999999998"/>
    <s v="COD"/>
  </r>
  <r>
    <s v="CA-2019-139010"/>
    <d v="2019-02-21T00:00:00"/>
    <x v="39"/>
    <s v="Second Class"/>
    <s v="MC-17635"/>
    <x v="75"/>
    <s v="Corporate"/>
    <x v="0"/>
    <x v="1"/>
    <s v="OFF-BI-10000174"/>
    <x v="2"/>
    <x v="145"/>
    <n v="18.559999999999999"/>
    <n v="4"/>
    <n v="6.4960000000000004"/>
    <s v="Online"/>
  </r>
  <r>
    <s v="CA-2019-139010"/>
    <d v="2019-02-21T00:00:00"/>
    <x v="39"/>
    <s v="Second Class"/>
    <s v="MC-17635"/>
    <x v="75"/>
    <s v="Corporate"/>
    <x v="0"/>
    <x v="1"/>
    <s v="OFF-ST-10001809"/>
    <x v="2"/>
    <x v="146"/>
    <n v="449.15"/>
    <n v="5"/>
    <n v="8.9830000000000005"/>
    <s v="COD"/>
  </r>
  <r>
    <s v="CA-2019-139010"/>
    <d v="2019-02-21T00:00:00"/>
    <x v="39"/>
    <s v="Second Class"/>
    <s v="MC-17635"/>
    <x v="75"/>
    <s v="Corporate"/>
    <x v="0"/>
    <x v="1"/>
    <s v="OFF-BI-10002309"/>
    <x v="2"/>
    <x v="147"/>
    <n v="31.248000000000001"/>
    <n v="7"/>
    <n v="10.9368"/>
    <s v="COD"/>
  </r>
  <r>
    <s v="US-2019-168410"/>
    <d v="2019-02-21T00:00:00"/>
    <x v="39"/>
    <s v="Standard Class"/>
    <s v="BV-11245"/>
    <x v="76"/>
    <s v="Corporate"/>
    <x v="0"/>
    <x v="0"/>
    <s v="FUR-FU-10000629"/>
    <x v="0"/>
    <x v="148"/>
    <n v="68.95"/>
    <n v="5"/>
    <n v="28.959"/>
    <s v="COD"/>
  </r>
  <r>
    <s v="US-2019-168410"/>
    <d v="2019-02-21T00:00:00"/>
    <x v="39"/>
    <s v="Standard Class"/>
    <s v="BV-11245"/>
    <x v="76"/>
    <s v="Corporate"/>
    <x v="0"/>
    <x v="0"/>
    <s v="OFF-ST-10000036"/>
    <x v="2"/>
    <x v="149"/>
    <n v="296.37"/>
    <n v="3"/>
    <n v="80.019900000000007"/>
    <s v="COD"/>
  </r>
  <r>
    <s v="US-2019-168410"/>
    <d v="2019-02-21T00:00:00"/>
    <x v="39"/>
    <s v="Standard Class"/>
    <s v="BV-11245"/>
    <x v="76"/>
    <s v="Corporate"/>
    <x v="0"/>
    <x v="0"/>
    <s v="TEC-PH-10002583"/>
    <x v="1"/>
    <x v="150"/>
    <n v="39.979999999999997"/>
    <n v="2"/>
    <n v="1.9990000000000001"/>
    <s v="COD"/>
  </r>
  <r>
    <s v="US-2019-139262"/>
    <d v="2019-02-21T00:00:00"/>
    <x v="40"/>
    <s v="Standard Class"/>
    <s v="LC-16960"/>
    <x v="77"/>
    <s v="Home Office"/>
    <x v="0"/>
    <x v="3"/>
    <s v="OFF-BI-10003727"/>
    <x v="2"/>
    <x v="151"/>
    <n v="3.762"/>
    <n v="3"/>
    <n v="-2.7587999999999999"/>
    <s v="COD"/>
  </r>
  <r>
    <s v="US-2019-139262"/>
    <d v="2019-02-21T00:00:00"/>
    <x v="40"/>
    <s v="Standard Class"/>
    <s v="LC-16960"/>
    <x v="77"/>
    <s v="Home Office"/>
    <x v="0"/>
    <x v="3"/>
    <s v="OFF-BI-10002026"/>
    <x v="2"/>
    <x v="10"/>
    <n v="34.86"/>
    <n v="2"/>
    <n v="-26.725999999999999"/>
    <s v="Online"/>
  </r>
  <r>
    <s v="US-2019-139262"/>
    <d v="2019-02-21T00:00:00"/>
    <x v="40"/>
    <s v="Standard Class"/>
    <s v="LC-16960"/>
    <x v="77"/>
    <s v="Home Office"/>
    <x v="0"/>
    <x v="3"/>
    <s v="OFF-ST-10001496"/>
    <x v="2"/>
    <x v="152"/>
    <n v="432.45600000000002"/>
    <n v="3"/>
    <n v="32.434199999999997"/>
    <s v="COD"/>
  </r>
  <r>
    <s v="CA-2019-121447"/>
    <d v="2019-02-21T00:00:00"/>
    <x v="34"/>
    <s v="First Class"/>
    <s v="EA-14035"/>
    <x v="69"/>
    <s v="Corporate"/>
    <x v="0"/>
    <x v="0"/>
    <s v="FUR-FU-10001861"/>
    <x v="0"/>
    <x v="153"/>
    <n v="135.80000000000001"/>
    <n v="7"/>
    <n v="66.542000000000002"/>
    <s v="COD"/>
  </r>
  <r>
    <s v="CA-2019-119025"/>
    <d v="2019-02-22T00:00:00"/>
    <x v="41"/>
    <s v="Standard Class"/>
    <s v="PV-18985"/>
    <x v="78"/>
    <s v="Home Office"/>
    <x v="0"/>
    <x v="2"/>
    <s v="OFF-AP-10001205"/>
    <x v="2"/>
    <x v="154"/>
    <n v="490.32"/>
    <n v="9"/>
    <n v="137.28960000000001"/>
    <s v="Online"/>
  </r>
  <r>
    <s v="US-2019-143280"/>
    <d v="2019-02-22T00:00:00"/>
    <x v="39"/>
    <s v="Standard Class"/>
    <s v="TZ-21580"/>
    <x v="79"/>
    <s v="Consumer"/>
    <x v="0"/>
    <x v="1"/>
    <s v="TEC-PH-10002398"/>
    <x v="1"/>
    <x v="155"/>
    <n v="445.96"/>
    <n v="5"/>
    <n v="55.744999999999997"/>
    <s v="COD"/>
  </r>
  <r>
    <s v="US-2019-143280"/>
    <d v="2019-02-22T00:00:00"/>
    <x v="39"/>
    <s v="Standard Class"/>
    <s v="TZ-21580"/>
    <x v="79"/>
    <s v="Consumer"/>
    <x v="0"/>
    <x v="1"/>
    <s v="TEC-AC-10003399"/>
    <x v="1"/>
    <x v="156"/>
    <n v="36.24"/>
    <n v="1"/>
    <n v="15.220800000000001"/>
    <s v="COD"/>
  </r>
  <r>
    <s v="US-2019-143280"/>
    <d v="2019-02-22T00:00:00"/>
    <x v="39"/>
    <s v="Standard Class"/>
    <s v="TZ-21580"/>
    <x v="79"/>
    <s v="Consumer"/>
    <x v="0"/>
    <x v="1"/>
    <s v="OFF-FA-10000992"/>
    <x v="2"/>
    <x v="157"/>
    <n v="10.65"/>
    <n v="3"/>
    <n v="5.0054999999999996"/>
    <s v="COD"/>
  </r>
  <r>
    <s v="CA-2019-144400"/>
    <d v="2019-02-23T00:00:00"/>
    <x v="38"/>
    <s v="Standard Class"/>
    <s v="AC-10420"/>
    <x v="80"/>
    <s v="Corporate"/>
    <x v="0"/>
    <x v="0"/>
    <s v="OFF-EN-10004386"/>
    <x v="2"/>
    <x v="158"/>
    <n v="57.576000000000001"/>
    <n v="3"/>
    <n v="21.591000000000001"/>
    <s v="COD"/>
  </r>
  <r>
    <s v="CA-2019-165015"/>
    <d v="2019-02-25T00:00:00"/>
    <x v="38"/>
    <s v="Second Class"/>
    <s v="BD-11725"/>
    <x v="81"/>
    <s v="Consumer"/>
    <x v="0"/>
    <x v="0"/>
    <s v="OFF-EN-10003134"/>
    <x v="2"/>
    <x v="86"/>
    <n v="46.72"/>
    <n v="5"/>
    <n v="17.52"/>
    <s v="Online"/>
  </r>
  <r>
    <s v="CA-2019-102456"/>
    <d v="2019-02-27T00:00:00"/>
    <x v="42"/>
    <s v="First Class"/>
    <s v="DL-12865"/>
    <x v="82"/>
    <s v="Consumer"/>
    <x v="0"/>
    <x v="0"/>
    <s v="OFF-AP-10004336"/>
    <x v="2"/>
    <x v="159"/>
    <n v="170.88"/>
    <n v="3"/>
    <n v="49.555199999999999"/>
    <s v="COD"/>
  </r>
  <r>
    <s v="CA-2019-101448"/>
    <d v="2019-02-27T00:00:00"/>
    <x v="42"/>
    <s v="Second Class"/>
    <s v="EB-13930"/>
    <x v="83"/>
    <s v="Consumer"/>
    <x v="0"/>
    <x v="2"/>
    <s v="OFF-BI-10004738"/>
    <x v="2"/>
    <x v="160"/>
    <n v="56.82"/>
    <n v="3"/>
    <n v="28.41"/>
    <s v="Online"/>
  </r>
  <r>
    <s v="CA-2019-128706"/>
    <d v="2019-02-27T00:00:00"/>
    <x v="43"/>
    <s v="Standard Class"/>
    <s v="DW-13540"/>
    <x v="84"/>
    <s v="Consumer"/>
    <x v="0"/>
    <x v="2"/>
    <s v="FUR-FU-10004053"/>
    <x v="0"/>
    <x v="161"/>
    <n v="16.192"/>
    <n v="2"/>
    <n v="-6.8815999999999997"/>
    <s v="Online"/>
  </r>
  <r>
    <s v="CA-2019-111283"/>
    <d v="2019-02-28T00:00:00"/>
    <x v="44"/>
    <s v="Standard Class"/>
    <s v="LC-16870"/>
    <x v="85"/>
    <s v="Consumer"/>
    <x v="0"/>
    <x v="0"/>
    <s v="OFF-AR-10001615"/>
    <x v="2"/>
    <x v="162"/>
    <n v="111.104"/>
    <n v="7"/>
    <n v="8.3328000000000007"/>
    <s v="COD"/>
  </r>
  <r>
    <s v="CA-2019-101623"/>
    <d v="2019-02-28T00:00:00"/>
    <x v="45"/>
    <s v="Standard Class"/>
    <s v="RR-19525"/>
    <x v="86"/>
    <s v="Corporate"/>
    <x v="0"/>
    <x v="0"/>
    <s v="OFF-FA-10003495"/>
    <x v="2"/>
    <x v="163"/>
    <n v="36.479999999999997"/>
    <n v="6"/>
    <n v="18.239999999999998"/>
    <s v="Online"/>
  </r>
  <r>
    <s v="US-2019-143819"/>
    <d v="2019-03-01T00:00:00"/>
    <x v="46"/>
    <s v="Standard Class"/>
    <s v="KD-16270"/>
    <x v="87"/>
    <s v="Consumer"/>
    <x v="0"/>
    <x v="0"/>
    <s v="FUR-TA-10001095"/>
    <x v="0"/>
    <x v="69"/>
    <n v="836.59199999999998"/>
    <n v="8"/>
    <n v="-264.92079999999999"/>
    <s v="COD"/>
  </r>
  <r>
    <s v="US-2019-143819"/>
    <d v="2019-03-01T00:00:00"/>
    <x v="46"/>
    <s v="Standard Class"/>
    <s v="KD-16270"/>
    <x v="87"/>
    <s v="Consumer"/>
    <x v="0"/>
    <x v="0"/>
    <s v="OFF-PA-10003127"/>
    <x v="2"/>
    <x v="84"/>
    <n v="26.38"/>
    <n v="1"/>
    <n v="12.1348"/>
    <s v="COD"/>
  </r>
  <r>
    <s v="US-2019-143819"/>
    <d v="2019-03-01T00:00:00"/>
    <x v="46"/>
    <s v="Standard Class"/>
    <s v="KD-16270"/>
    <x v="87"/>
    <s v="Consumer"/>
    <x v="0"/>
    <x v="0"/>
    <s v="OFF-ST-10003208"/>
    <x v="2"/>
    <x v="164"/>
    <n v="362.92"/>
    <n v="2"/>
    <n v="105.24679999999999"/>
    <s v="COD"/>
  </r>
  <r>
    <s v="US-2019-143819"/>
    <d v="2019-03-01T00:00:00"/>
    <x v="46"/>
    <s v="Standard Class"/>
    <s v="KD-16270"/>
    <x v="87"/>
    <s v="Consumer"/>
    <x v="0"/>
    <x v="0"/>
    <s v="TEC-MA-10003979"/>
    <x v="1"/>
    <x v="165"/>
    <n v="4899.93"/>
    <n v="7"/>
    <n v="2400.9657000000002"/>
    <s v="COD"/>
  </r>
  <r>
    <s v="US-2019-151862"/>
    <d v="2019-03-01T00:00:00"/>
    <x v="47"/>
    <s v="Standard Class"/>
    <s v="ON-18715"/>
    <x v="88"/>
    <s v="Corporate"/>
    <x v="0"/>
    <x v="1"/>
    <s v="TEC-PH-10003535"/>
    <x v="1"/>
    <x v="166"/>
    <n v="159.98400000000001"/>
    <n v="2"/>
    <n v="13.9986"/>
    <s v="COD"/>
  </r>
  <r>
    <s v="CA-2019-112123"/>
    <d v="2019-03-03T00:00:00"/>
    <x v="47"/>
    <s v="Standard Class"/>
    <s v="BH-11710"/>
    <x v="89"/>
    <s v="Consumer"/>
    <x v="0"/>
    <x v="0"/>
    <s v="OFF-BI-10001071"/>
    <x v="2"/>
    <x v="167"/>
    <n v="447.86"/>
    <n v="7"/>
    <n v="219.45140000000001"/>
    <s v="COD"/>
  </r>
  <r>
    <s v="CA-2019-112123"/>
    <d v="2019-03-03T00:00:00"/>
    <x v="47"/>
    <s v="Standard Class"/>
    <s v="BH-11710"/>
    <x v="89"/>
    <s v="Consumer"/>
    <x v="0"/>
    <x v="0"/>
    <s v="TEC-PH-10001557"/>
    <x v="1"/>
    <x v="168"/>
    <n v="479.95"/>
    <n v="5"/>
    <n v="129.5865"/>
    <s v="COD"/>
  </r>
  <r>
    <s v="CA-2019-112123"/>
    <d v="2019-03-03T00:00:00"/>
    <x v="47"/>
    <s v="Standard Class"/>
    <s v="BH-11710"/>
    <x v="89"/>
    <s v="Consumer"/>
    <x v="0"/>
    <x v="0"/>
    <s v="OFF-PA-10001977"/>
    <x v="2"/>
    <x v="169"/>
    <n v="166.44"/>
    <n v="3"/>
    <n v="79.891199999999998"/>
    <s v="COD"/>
  </r>
  <r>
    <s v="CA-2019-116799"/>
    <d v="2019-03-03T00:00:00"/>
    <x v="45"/>
    <s v="First Class"/>
    <s v="JG-15310"/>
    <x v="90"/>
    <s v="Corporate"/>
    <x v="0"/>
    <x v="2"/>
    <s v="OFF-PA-10001892"/>
    <x v="2"/>
    <x v="170"/>
    <n v="42.783999999999999"/>
    <n v="7"/>
    <n v="15.5092"/>
    <s v="COD"/>
  </r>
  <r>
    <s v="CA-2019-116799"/>
    <d v="2019-03-03T00:00:00"/>
    <x v="45"/>
    <s v="First Class"/>
    <s v="JG-15310"/>
    <x v="90"/>
    <s v="Corporate"/>
    <x v="0"/>
    <x v="2"/>
    <s v="FUR-CH-10004983"/>
    <x v="0"/>
    <x v="171"/>
    <n v="563.42999999999995"/>
    <n v="5"/>
    <n v="-56.343000000000004"/>
    <s v="COD"/>
  </r>
  <r>
    <s v="CA-2019-167759"/>
    <d v="2019-03-03T00:00:00"/>
    <x v="47"/>
    <s v="Second Class"/>
    <s v="CC-12670"/>
    <x v="91"/>
    <s v="Consumer"/>
    <x v="0"/>
    <x v="2"/>
    <s v="TEC-PH-10003171"/>
    <x v="1"/>
    <x v="172"/>
    <n v="134.85"/>
    <n v="3"/>
    <n v="37.758000000000003"/>
    <s v="COD"/>
  </r>
  <r>
    <s v="CA-2019-145730"/>
    <d v="2019-03-03T00:00:00"/>
    <x v="47"/>
    <s v="Standard Class"/>
    <s v="CC-12220"/>
    <x v="92"/>
    <s v="Consumer"/>
    <x v="0"/>
    <x v="2"/>
    <s v="FUR-TA-10004915"/>
    <x v="0"/>
    <x v="173"/>
    <n v="637.89599999999996"/>
    <n v="3"/>
    <n v="-127.5792"/>
    <s v="Online"/>
  </r>
  <r>
    <s v="CA-2019-145730"/>
    <d v="2019-03-03T00:00:00"/>
    <x v="47"/>
    <s v="Standard Class"/>
    <s v="CC-12220"/>
    <x v="92"/>
    <s v="Consumer"/>
    <x v="0"/>
    <x v="2"/>
    <s v="TEC-MA-10001016"/>
    <x v="1"/>
    <x v="174"/>
    <n v="287.91000000000003"/>
    <n v="3"/>
    <n v="33.589500000000001"/>
    <s v="COD"/>
  </r>
  <r>
    <s v="CA-2019-145730"/>
    <d v="2019-03-03T00:00:00"/>
    <x v="47"/>
    <s v="Standard Class"/>
    <s v="CC-12220"/>
    <x v="92"/>
    <s v="Consumer"/>
    <x v="0"/>
    <x v="2"/>
    <s v="OFF-EN-10000483"/>
    <x v="2"/>
    <x v="175"/>
    <n v="36.6"/>
    <n v="3"/>
    <n v="11.895"/>
    <s v="COD"/>
  </r>
  <r>
    <s v="CA-2019-120005"/>
    <d v="2019-03-03T00:00:00"/>
    <x v="48"/>
    <s v="Same Day"/>
    <s v="TS-21160"/>
    <x v="93"/>
    <s v="Corporate"/>
    <x v="0"/>
    <x v="1"/>
    <s v="OFF-SU-10004782"/>
    <x v="2"/>
    <x v="176"/>
    <n v="25.35"/>
    <n v="3"/>
    <n v="7.6050000000000004"/>
    <s v="COD"/>
  </r>
  <r>
    <s v="CA-2019-120005"/>
    <d v="2019-03-03T00:00:00"/>
    <x v="48"/>
    <s v="Same Day"/>
    <s v="TS-21160"/>
    <x v="93"/>
    <s v="Corporate"/>
    <x v="0"/>
    <x v="1"/>
    <s v="FUR-FU-10000672"/>
    <x v="0"/>
    <x v="177"/>
    <n v="35.28"/>
    <n v="3"/>
    <n v="11.995200000000001"/>
    <s v="Online"/>
  </r>
  <r>
    <s v="CA-2019-103982"/>
    <d v="2019-03-03T00:00:00"/>
    <x v="47"/>
    <s v="Standard Class"/>
    <s v="AA-10315"/>
    <x v="94"/>
    <s v="Consumer"/>
    <x v="0"/>
    <x v="2"/>
    <s v="OFF-SU-10000151"/>
    <x v="2"/>
    <x v="178"/>
    <n v="3930.0720000000001"/>
    <n v="3"/>
    <n v="-786.01440000000002"/>
    <s v="Online"/>
  </r>
  <r>
    <s v="CA-2019-103982"/>
    <d v="2019-03-03T00:00:00"/>
    <x v="47"/>
    <s v="Standard Class"/>
    <s v="AA-10315"/>
    <x v="94"/>
    <s v="Consumer"/>
    <x v="0"/>
    <x v="2"/>
    <s v="OFF-FA-10001332"/>
    <x v="2"/>
    <x v="179"/>
    <n v="2.3039999999999998"/>
    <n v="1"/>
    <n v="0.77759999999999996"/>
    <s v="Online"/>
  </r>
  <r>
    <s v="CA-2019-103982"/>
    <d v="2019-03-03T00:00:00"/>
    <x v="47"/>
    <s v="Standard Class"/>
    <s v="AA-10315"/>
    <x v="94"/>
    <s v="Consumer"/>
    <x v="0"/>
    <x v="2"/>
    <s v="TEC-PH-10000895"/>
    <x v="1"/>
    <x v="180"/>
    <n v="431.976"/>
    <n v="3"/>
    <n v="32.398200000000003"/>
    <s v="COD"/>
  </r>
  <r>
    <s v="CA-2019-103982"/>
    <d v="2019-03-03T00:00:00"/>
    <x v="47"/>
    <s v="Standard Class"/>
    <s v="AA-10315"/>
    <x v="94"/>
    <s v="Consumer"/>
    <x v="0"/>
    <x v="2"/>
    <s v="TEC-AC-10002857"/>
    <x v="1"/>
    <x v="181"/>
    <n v="41.72"/>
    <n v="7"/>
    <n v="5.7365000000000004"/>
    <s v="Cards"/>
  </r>
  <r>
    <s v="CA-2019-154053"/>
    <d v="2019-03-04T00:00:00"/>
    <x v="49"/>
    <s v="Standard Class"/>
    <s v="MG-17890"/>
    <x v="95"/>
    <s v="Home Office"/>
    <x v="0"/>
    <x v="1"/>
    <s v="OFF-AR-10003727"/>
    <x v="2"/>
    <x v="182"/>
    <n v="16.989999999999998"/>
    <n v="1"/>
    <n v="4.9271000000000003"/>
    <s v="Online"/>
  </r>
  <r>
    <s v="CA-2019-122518"/>
    <d v="2019-03-04T00:00:00"/>
    <x v="47"/>
    <s v="Second Class"/>
    <s v="RF-19345"/>
    <x v="96"/>
    <s v="Corporate"/>
    <x v="0"/>
    <x v="3"/>
    <s v="OFF-LA-10001641"/>
    <x v="2"/>
    <x v="183"/>
    <n v="10.08"/>
    <n v="4"/>
    <n v="3.528"/>
    <s v="Cards"/>
  </r>
  <r>
    <s v="CA-2019-164637"/>
    <d v="2019-03-04T00:00:00"/>
    <x v="47"/>
    <s v="Standard Class"/>
    <s v="RD-19480"/>
    <x v="97"/>
    <s v="Consumer"/>
    <x v="0"/>
    <x v="2"/>
    <s v="OFF-BI-10003876"/>
    <x v="2"/>
    <x v="184"/>
    <n v="128.4"/>
    <n v="3"/>
    <n v="64.2"/>
    <s v="COD"/>
  </r>
  <r>
    <s v="CA-2019-158358"/>
    <d v="2019-03-04T00:00:00"/>
    <x v="47"/>
    <s v="Standard Class"/>
    <s v="EM-13810"/>
    <x v="98"/>
    <s v="Corporate"/>
    <x v="0"/>
    <x v="0"/>
    <s v="TEC-AC-10002567"/>
    <x v="1"/>
    <x v="185"/>
    <n v="159.97999999999999"/>
    <n v="2"/>
    <n v="57.592799999999997"/>
    <s v="Online"/>
  </r>
  <r>
    <s v="CA-2019-165218"/>
    <d v="2019-03-05T00:00:00"/>
    <x v="50"/>
    <s v="Standard Class"/>
    <s v="RW-19630"/>
    <x v="99"/>
    <s v="Corporate"/>
    <x v="0"/>
    <x v="2"/>
    <s v="OFF-EN-10000056"/>
    <x v="2"/>
    <x v="186"/>
    <n v="149.352"/>
    <n v="3"/>
    <n v="50.406300000000002"/>
    <s v="COD"/>
  </r>
  <r>
    <s v="CA-2019-165218"/>
    <d v="2019-03-05T00:00:00"/>
    <x v="50"/>
    <s v="Standard Class"/>
    <s v="RW-19630"/>
    <x v="99"/>
    <s v="Corporate"/>
    <x v="0"/>
    <x v="2"/>
    <s v="OFF-ST-10001558"/>
    <x v="2"/>
    <x v="187"/>
    <n v="12.992000000000001"/>
    <n v="1"/>
    <n v="-0.81200000000000006"/>
    <s v="COD"/>
  </r>
  <r>
    <s v="US-2019-155173"/>
    <d v="2019-03-06T00:00:00"/>
    <x v="49"/>
    <s v="Standard Class"/>
    <s v="JB-16045"/>
    <x v="100"/>
    <s v="Home Office"/>
    <x v="0"/>
    <x v="0"/>
    <s v="TEC-PH-10004586"/>
    <x v="1"/>
    <x v="188"/>
    <n v="431.94"/>
    <n v="2"/>
    <n v="-71.989999999999995"/>
    <s v="Online"/>
  </r>
  <r>
    <s v="US-2019-155173"/>
    <d v="2019-03-06T00:00:00"/>
    <x v="49"/>
    <s v="Standard Class"/>
    <s v="JB-16045"/>
    <x v="100"/>
    <s v="Home Office"/>
    <x v="0"/>
    <x v="0"/>
    <s v="OFF-BI-10002982"/>
    <x v="2"/>
    <x v="189"/>
    <n v="2.0430000000000001"/>
    <n v="1"/>
    <n v="-1.4982"/>
    <s v="COD"/>
  </r>
  <r>
    <s v="US-2019-155173"/>
    <d v="2019-03-06T00:00:00"/>
    <x v="49"/>
    <s v="Standard Class"/>
    <s v="JB-16045"/>
    <x v="100"/>
    <s v="Home Office"/>
    <x v="0"/>
    <x v="0"/>
    <s v="TEC-PH-10002538"/>
    <x v="1"/>
    <x v="190"/>
    <n v="68.238"/>
    <n v="3"/>
    <n v="-12.510300000000001"/>
    <s v="Cards"/>
  </r>
  <r>
    <s v="CA-2019-110898"/>
    <d v="2019-03-06T00:00:00"/>
    <x v="51"/>
    <s v="Standard Class"/>
    <s v="LC-16870"/>
    <x v="85"/>
    <s v="Consumer"/>
    <x v="0"/>
    <x v="2"/>
    <s v="OFF-AP-10001626"/>
    <x v="2"/>
    <x v="191"/>
    <n v="2.3340000000000001"/>
    <n v="3"/>
    <n v="-6.3018000000000001"/>
    <s v="Cards"/>
  </r>
  <r>
    <s v="CA-2019-110898"/>
    <d v="2019-03-06T00:00:00"/>
    <x v="51"/>
    <s v="Standard Class"/>
    <s v="LC-16870"/>
    <x v="85"/>
    <s v="Consumer"/>
    <x v="0"/>
    <x v="2"/>
    <s v="OFF-BI-10004656"/>
    <x v="2"/>
    <x v="192"/>
    <n v="1.728"/>
    <n v="4"/>
    <n v="-2.7648000000000001"/>
    <s v="COD"/>
  </r>
  <r>
    <s v="CA-2019-110898"/>
    <d v="2019-03-06T00:00:00"/>
    <x v="51"/>
    <s v="Standard Class"/>
    <s v="LC-16870"/>
    <x v="85"/>
    <s v="Consumer"/>
    <x v="0"/>
    <x v="2"/>
    <s v="FUR-FU-10003773"/>
    <x v="0"/>
    <x v="135"/>
    <n v="159.04"/>
    <n v="5"/>
    <n v="-194.82400000000001"/>
    <s v="Online"/>
  </r>
  <r>
    <s v="CA-2019-110898"/>
    <d v="2019-03-06T00:00:00"/>
    <x v="51"/>
    <s v="Standard Class"/>
    <s v="LC-16870"/>
    <x v="85"/>
    <s v="Consumer"/>
    <x v="0"/>
    <x v="2"/>
    <s v="FUR-TA-10000849"/>
    <x v="0"/>
    <x v="193"/>
    <n v="145.97999999999999"/>
    <n v="2"/>
    <n v="-99.266400000000004"/>
    <s v="COD"/>
  </r>
  <r>
    <s v="US-2019-137547"/>
    <d v="2019-03-07T00:00:00"/>
    <x v="51"/>
    <s v="Standard Class"/>
    <s v="EB-13705"/>
    <x v="101"/>
    <s v="Corporate"/>
    <x v="0"/>
    <x v="2"/>
    <s v="TEC-PH-10002365"/>
    <x v="1"/>
    <x v="194"/>
    <n v="21.071999999999999"/>
    <n v="3"/>
    <n v="1.5804"/>
    <s v="COD"/>
  </r>
  <r>
    <s v="CA-2019-169103"/>
    <d v="2019-03-08T00:00:00"/>
    <x v="52"/>
    <s v="Standard Class"/>
    <s v="ZC-21910"/>
    <x v="102"/>
    <s v="Consumer"/>
    <x v="0"/>
    <x v="3"/>
    <s v="TEC-PH-10001530"/>
    <x v="1"/>
    <x v="195"/>
    <n v="1363.96"/>
    <n v="5"/>
    <n v="85.247500000000002"/>
    <s v="Cards"/>
  </r>
  <r>
    <s v="CA-2019-169103"/>
    <d v="2019-03-08T00:00:00"/>
    <x v="52"/>
    <s v="Standard Class"/>
    <s v="ZC-21910"/>
    <x v="102"/>
    <s v="Consumer"/>
    <x v="0"/>
    <x v="3"/>
    <s v="FUR-FU-10004006"/>
    <x v="0"/>
    <x v="196"/>
    <n v="102.36"/>
    <n v="3"/>
    <n v="-3.8384999999999998"/>
    <s v="Cards"/>
  </r>
  <r>
    <s v="CA-2019-106306"/>
    <d v="2019-03-08T00:00:00"/>
    <x v="47"/>
    <s v="Same Day"/>
    <s v="PG-18820"/>
    <x v="68"/>
    <s v="Consumer"/>
    <x v="0"/>
    <x v="1"/>
    <s v="OFF-BI-10003676"/>
    <x v="2"/>
    <x v="68"/>
    <n v="9.702"/>
    <n v="3"/>
    <n v="-7.1147999999999998"/>
    <s v="Cards"/>
  </r>
  <r>
    <s v="CA-2019-111976"/>
    <d v="2019-03-08T00:00:00"/>
    <x v="51"/>
    <s v="Standard Class"/>
    <s v="BD-11620"/>
    <x v="103"/>
    <s v="Consumer"/>
    <x v="0"/>
    <x v="0"/>
    <s v="TEC-PH-10002890"/>
    <x v="1"/>
    <x v="5"/>
    <n v="108.57599999999999"/>
    <n v="4"/>
    <n v="-25.334399999999999"/>
    <s v="COD"/>
  </r>
  <r>
    <s v="CA-2019-111976"/>
    <d v="2019-03-08T00:00:00"/>
    <x v="51"/>
    <s v="Standard Class"/>
    <s v="BD-11620"/>
    <x v="103"/>
    <s v="Consumer"/>
    <x v="0"/>
    <x v="0"/>
    <s v="OFF-FA-10004968"/>
    <x v="2"/>
    <x v="197"/>
    <n v="5.984"/>
    <n v="2"/>
    <n v="-1.3464"/>
    <s v="Cards"/>
  </r>
  <r>
    <s v="CA-2019-137337"/>
    <d v="2019-03-08T00:00:00"/>
    <x v="51"/>
    <s v="Standard Class"/>
    <s v="GB-14575"/>
    <x v="104"/>
    <s v="Consumer"/>
    <x v="0"/>
    <x v="0"/>
    <s v="FUR-FU-10003347"/>
    <x v="0"/>
    <x v="198"/>
    <n v="113.6"/>
    <n v="8"/>
    <n v="44.304000000000002"/>
    <s v="Cards"/>
  </r>
  <r>
    <s v="CA-2019-137337"/>
    <d v="2019-03-08T00:00:00"/>
    <x v="51"/>
    <s v="Standard Class"/>
    <s v="GB-14575"/>
    <x v="104"/>
    <s v="Consumer"/>
    <x v="0"/>
    <x v="0"/>
    <s v="OFF-PA-10001934"/>
    <x v="2"/>
    <x v="199"/>
    <n v="12.96"/>
    <n v="2"/>
    <n v="6.3503999999999996"/>
    <s v="Cards"/>
  </r>
  <r>
    <s v="CA-2019-137337"/>
    <d v="2019-03-08T00:00:00"/>
    <x v="51"/>
    <s v="Standard Class"/>
    <s v="GB-14575"/>
    <x v="104"/>
    <s v="Consumer"/>
    <x v="0"/>
    <x v="0"/>
    <s v="OFF-BI-10000632"/>
    <x v="2"/>
    <x v="200"/>
    <n v="69.456000000000003"/>
    <n v="2"/>
    <n v="22.5732"/>
    <s v="Cards"/>
  </r>
  <r>
    <s v="CA-2019-130400"/>
    <d v="2019-03-08T00:00:00"/>
    <x v="51"/>
    <s v="Standard Class"/>
    <s v="SJ-20125"/>
    <x v="105"/>
    <s v="Home Office"/>
    <x v="0"/>
    <x v="2"/>
    <s v="OFF-BI-10001757"/>
    <x v="2"/>
    <x v="201"/>
    <n v="8.8559999999999999"/>
    <n v="9"/>
    <n v="-14.169600000000001"/>
    <s v="Cards"/>
  </r>
  <r>
    <s v="CA-2019-130400"/>
    <d v="2019-03-08T00:00:00"/>
    <x v="51"/>
    <s v="Standard Class"/>
    <s v="SJ-20125"/>
    <x v="105"/>
    <s v="Home Office"/>
    <x v="0"/>
    <x v="2"/>
    <s v="TEC-AC-10004633"/>
    <x v="1"/>
    <x v="202"/>
    <n v="27.96"/>
    <n v="5"/>
    <n v="8.3879999999999999"/>
    <s v="Cards"/>
  </r>
  <r>
    <s v="CA-2019-130400"/>
    <d v="2019-03-08T00:00:00"/>
    <x v="51"/>
    <s v="Standard Class"/>
    <s v="SJ-20125"/>
    <x v="105"/>
    <s v="Home Office"/>
    <x v="0"/>
    <x v="2"/>
    <s v="OFF-EN-10001453"/>
    <x v="2"/>
    <x v="203"/>
    <n v="146.352"/>
    <n v="3"/>
    <n v="49.393799999999999"/>
    <s v="Cards"/>
  </r>
  <r>
    <s v="US-2019-140172"/>
    <d v="2019-03-08T00:00:00"/>
    <x v="52"/>
    <s v="Standard Class"/>
    <s v="SP-20650"/>
    <x v="106"/>
    <s v="Corporate"/>
    <x v="0"/>
    <x v="2"/>
    <s v="OFF-AP-10004233"/>
    <x v="2"/>
    <x v="131"/>
    <n v="207.14400000000001"/>
    <n v="3"/>
    <n v="48.333599999999997"/>
    <s v="COD"/>
  </r>
  <r>
    <s v="US-2019-140172"/>
    <d v="2019-03-08T00:00:00"/>
    <x v="52"/>
    <s v="Standard Class"/>
    <s v="SP-20650"/>
    <x v="106"/>
    <s v="Corporate"/>
    <x v="0"/>
    <x v="2"/>
    <s v="OFF-AR-10002766"/>
    <x v="2"/>
    <x v="204"/>
    <n v="13.9"/>
    <n v="5"/>
    <n v="3.7530000000000001"/>
    <s v="Online"/>
  </r>
  <r>
    <s v="CA-2019-120803"/>
    <d v="2019-03-09T00:00:00"/>
    <x v="52"/>
    <s v="Standard Class"/>
    <s v="RB-19465"/>
    <x v="107"/>
    <s v="Home Office"/>
    <x v="0"/>
    <x v="0"/>
    <s v="TEC-AC-10004469"/>
    <x v="1"/>
    <x v="205"/>
    <n v="199.75"/>
    <n v="5"/>
    <n v="87.89"/>
    <s v="COD"/>
  </r>
  <r>
    <s v="CA-2019-153269"/>
    <d v="2019-03-09T00:00:00"/>
    <x v="51"/>
    <s v="First Class"/>
    <s v="PS-18760"/>
    <x v="108"/>
    <s v="Consumer"/>
    <x v="0"/>
    <x v="0"/>
    <s v="OFF-ST-10004634"/>
    <x v="2"/>
    <x v="206"/>
    <n v="11.21"/>
    <n v="1"/>
    <n v="3.363"/>
    <s v="COD"/>
  </r>
  <r>
    <s v="CA-2019-153269"/>
    <d v="2019-03-09T00:00:00"/>
    <x v="51"/>
    <s v="First Class"/>
    <s v="PS-18760"/>
    <x v="108"/>
    <s v="Consumer"/>
    <x v="0"/>
    <x v="0"/>
    <s v="FUR-CH-10002647"/>
    <x v="0"/>
    <x v="207"/>
    <n v="354.9"/>
    <n v="5"/>
    <n v="88.724999999999994"/>
    <s v="Online"/>
  </r>
  <r>
    <s v="CA-2019-153269"/>
    <d v="2019-03-09T00:00:00"/>
    <x v="51"/>
    <s v="First Class"/>
    <s v="PS-18760"/>
    <x v="108"/>
    <s v="Consumer"/>
    <x v="0"/>
    <x v="0"/>
    <s v="OFF-PA-10001801"/>
    <x v="2"/>
    <x v="208"/>
    <n v="17.940000000000001"/>
    <n v="3"/>
    <n v="8.7905999999999995"/>
    <s v="Cards"/>
  </r>
  <r>
    <s v="CA-2019-153269"/>
    <d v="2019-03-09T00:00:00"/>
    <x v="51"/>
    <s v="First Class"/>
    <s v="PS-18760"/>
    <x v="108"/>
    <s v="Consumer"/>
    <x v="0"/>
    <x v="0"/>
    <s v="OFF-BI-10004632"/>
    <x v="2"/>
    <x v="209"/>
    <n v="51.8"/>
    <n v="4"/>
    <n v="23.31"/>
    <s v="Online"/>
  </r>
  <r>
    <s v="US-2019-112977"/>
    <d v="2019-03-10T00:00:00"/>
    <x v="53"/>
    <s v="Standard Class"/>
    <s v="CJ-12010"/>
    <x v="109"/>
    <s v="Consumer"/>
    <x v="0"/>
    <x v="0"/>
    <s v="FUR-BO-10003272"/>
    <x v="0"/>
    <x v="210"/>
    <n v="176.78399999999999"/>
    <n v="1"/>
    <n v="-22.097999999999999"/>
    <s v="Cards"/>
  </r>
  <r>
    <s v="US-2019-122182"/>
    <d v="2019-03-10T00:00:00"/>
    <x v="54"/>
    <s v="Standard Class"/>
    <s v="BD-11770"/>
    <x v="110"/>
    <s v="Consumer"/>
    <x v="0"/>
    <x v="0"/>
    <s v="TEC-AC-10002800"/>
    <x v="1"/>
    <x v="211"/>
    <n v="39.991999999999997"/>
    <n v="1"/>
    <n v="7.4984999999999999"/>
    <s v="Online"/>
  </r>
  <r>
    <s v="CA-2019-159016"/>
    <d v="2019-03-10T00:00:00"/>
    <x v="50"/>
    <s v="First Class"/>
    <s v="KF-16285"/>
    <x v="111"/>
    <s v="Home Office"/>
    <x v="0"/>
    <x v="1"/>
    <s v="OFF-PA-10004405"/>
    <x v="2"/>
    <x v="212"/>
    <n v="14.9"/>
    <n v="5"/>
    <n v="7.1520000000000001"/>
    <s v="COD"/>
  </r>
  <r>
    <s v="CA-2019-159016"/>
    <d v="2019-03-10T00:00:00"/>
    <x v="50"/>
    <s v="First Class"/>
    <s v="KF-16285"/>
    <x v="111"/>
    <s v="Home Office"/>
    <x v="0"/>
    <x v="1"/>
    <s v="TEC-PH-10002885"/>
    <x v="1"/>
    <x v="213"/>
    <n v="4158.9120000000003"/>
    <n v="8"/>
    <n v="363.90480000000002"/>
    <s v="Cards"/>
  </r>
  <r>
    <s v="CA-2019-169663"/>
    <d v="2019-03-10T00:00:00"/>
    <x v="52"/>
    <s v="First Class"/>
    <s v="RH-19510"/>
    <x v="112"/>
    <s v="Home Office"/>
    <x v="0"/>
    <x v="1"/>
    <s v="TEC-AC-10003038"/>
    <x v="1"/>
    <x v="214"/>
    <n v="26.85"/>
    <n v="3"/>
    <n v="5.1014999999999997"/>
    <s v="Online"/>
  </r>
  <r>
    <s v="CA-2019-169663"/>
    <d v="2019-03-10T00:00:00"/>
    <x v="52"/>
    <s v="First Class"/>
    <s v="RH-19510"/>
    <x v="112"/>
    <s v="Home Office"/>
    <x v="0"/>
    <x v="1"/>
    <s v="TEC-MA-10000984"/>
    <x v="1"/>
    <x v="215"/>
    <n v="3357.6"/>
    <n v="3"/>
    <n v="377.73"/>
    <s v="COD"/>
  </r>
  <r>
    <s v="CA-2019-108959"/>
    <d v="2019-03-10T00:00:00"/>
    <x v="54"/>
    <s v="Second Class"/>
    <s v="MH-17785"/>
    <x v="113"/>
    <s v="Corporate"/>
    <x v="0"/>
    <x v="1"/>
    <s v="OFF-ST-10001272"/>
    <x v="2"/>
    <x v="216"/>
    <n v="104.696"/>
    <n v="1"/>
    <n v="6.5434999999999999"/>
    <s v="COD"/>
  </r>
  <r>
    <s v="CA-2019-118255"/>
    <d v="2019-03-11T00:00:00"/>
    <x v="52"/>
    <s v="First Class"/>
    <s v="ON-18715"/>
    <x v="88"/>
    <s v="Corporate"/>
    <x v="0"/>
    <x v="2"/>
    <s v="TEC-AC-10000171"/>
    <x v="1"/>
    <x v="59"/>
    <n v="45.98"/>
    <n v="2"/>
    <n v="19.7714"/>
    <s v="COD"/>
  </r>
  <r>
    <s v="CA-2019-118255"/>
    <d v="2019-03-11T00:00:00"/>
    <x v="52"/>
    <s v="First Class"/>
    <s v="ON-18715"/>
    <x v="88"/>
    <s v="Corporate"/>
    <x v="0"/>
    <x v="2"/>
    <s v="OFF-BI-10003291"/>
    <x v="2"/>
    <x v="217"/>
    <n v="17.46"/>
    <n v="2"/>
    <n v="8.2062000000000008"/>
    <s v="Online"/>
  </r>
  <r>
    <s v="US-2019-128902"/>
    <d v="2019-03-11T00:00:00"/>
    <x v="55"/>
    <s v="Standard Class"/>
    <s v="MB-18085"/>
    <x v="114"/>
    <s v="Consumer"/>
    <x v="0"/>
    <x v="0"/>
    <s v="FUR-TA-10001095"/>
    <x v="0"/>
    <x v="69"/>
    <n v="244.006"/>
    <n v="2"/>
    <n v="-31.372199999999999"/>
    <s v="Cards"/>
  </r>
  <r>
    <s v="CA-2019-146171"/>
    <d v="2019-03-11T00:00:00"/>
    <x v="55"/>
    <s v="Standard Class"/>
    <s v="JP-16135"/>
    <x v="115"/>
    <s v="Home Office"/>
    <x v="0"/>
    <x v="3"/>
    <s v="FUR-FU-10004270"/>
    <x v="0"/>
    <x v="15"/>
    <n v="76.92"/>
    <n v="4"/>
    <n v="31.537199999999999"/>
    <s v="Online"/>
  </r>
  <r>
    <s v="CA-2019-146171"/>
    <d v="2019-03-11T00:00:00"/>
    <x v="55"/>
    <s v="Standard Class"/>
    <s v="JP-16135"/>
    <x v="115"/>
    <s v="Home Office"/>
    <x v="0"/>
    <x v="3"/>
    <s v="OFF-ST-10001526"/>
    <x v="2"/>
    <x v="64"/>
    <n v="481.32"/>
    <n v="4"/>
    <n v="125.14319999999999"/>
    <s v="Online"/>
  </r>
  <r>
    <s v="CA-2019-122511"/>
    <d v="2019-03-11T00:00:00"/>
    <x v="50"/>
    <s v="Same Day"/>
    <s v="BT-11485"/>
    <x v="116"/>
    <s v="Home Office"/>
    <x v="0"/>
    <x v="0"/>
    <s v="FUR-FU-10001037"/>
    <x v="0"/>
    <x v="218"/>
    <n v="30.335999999999999"/>
    <n v="4"/>
    <n v="9.48"/>
    <s v="Cards"/>
  </r>
  <r>
    <s v="CA-2019-115504"/>
    <d v="2019-03-12T00:00:00"/>
    <x v="56"/>
    <s v="Standard Class"/>
    <s v="MC-18130"/>
    <x v="117"/>
    <s v="Corporate"/>
    <x v="0"/>
    <x v="3"/>
    <s v="OFF-PA-10003953"/>
    <x v="2"/>
    <x v="55"/>
    <n v="12.96"/>
    <n v="2"/>
    <n v="6.2207999999999997"/>
    <s v="Online"/>
  </r>
  <r>
    <s v="CA-2019-119683"/>
    <d v="2019-03-12T00:00:00"/>
    <x v="53"/>
    <s v="Second Class"/>
    <s v="CK-12595"/>
    <x v="118"/>
    <s v="Consumer"/>
    <x v="0"/>
    <x v="0"/>
    <s v="OFF-EN-10001099"/>
    <x v="2"/>
    <x v="86"/>
    <n v="29.34"/>
    <n v="3"/>
    <n v="13.4964"/>
    <s v="COD"/>
  </r>
  <r>
    <s v="CA-2019-127138"/>
    <d v="2019-03-12T00:00:00"/>
    <x v="55"/>
    <s v="Second Class"/>
    <s v="DK-13225"/>
    <x v="119"/>
    <s v="Corporate"/>
    <x v="0"/>
    <x v="1"/>
    <s v="OFF-ST-10002756"/>
    <x v="2"/>
    <x v="219"/>
    <n v="676.55"/>
    <n v="5"/>
    <n v="6.7655000000000003"/>
    <s v="COD"/>
  </r>
  <r>
    <s v="CA-2019-127138"/>
    <d v="2019-03-12T00:00:00"/>
    <x v="55"/>
    <s v="Second Class"/>
    <s v="DK-13225"/>
    <x v="119"/>
    <s v="Corporate"/>
    <x v="0"/>
    <x v="1"/>
    <s v="OFF-AP-10003842"/>
    <x v="2"/>
    <x v="220"/>
    <n v="154.9"/>
    <n v="5"/>
    <n v="40.274000000000001"/>
    <s v="Cards"/>
  </r>
  <r>
    <s v="CA-2019-127138"/>
    <d v="2019-03-12T00:00:00"/>
    <x v="55"/>
    <s v="Second Class"/>
    <s v="DK-13225"/>
    <x v="119"/>
    <s v="Corporate"/>
    <x v="0"/>
    <x v="1"/>
    <s v="OFF-EN-10004459"/>
    <x v="2"/>
    <x v="221"/>
    <n v="30.56"/>
    <n v="4"/>
    <n v="14.974399999999999"/>
    <s v="Cards"/>
  </r>
  <r>
    <s v="CA-2019-127138"/>
    <d v="2019-03-12T00:00:00"/>
    <x v="55"/>
    <s v="Second Class"/>
    <s v="DK-13225"/>
    <x v="119"/>
    <s v="Corporate"/>
    <x v="0"/>
    <x v="1"/>
    <s v="FUR-CH-10003746"/>
    <x v="0"/>
    <x v="222"/>
    <n v="770.35199999999998"/>
    <n v="3"/>
    <n v="77.035200000000003"/>
    <s v="Online"/>
  </r>
  <r>
    <s v="US-2019-119270"/>
    <d v="2019-03-12T00:00:00"/>
    <x v="53"/>
    <s v="Standard Class"/>
    <s v="SW-20245"/>
    <x v="120"/>
    <s v="Consumer"/>
    <x v="0"/>
    <x v="1"/>
    <s v="OFF-PA-10004022"/>
    <x v="2"/>
    <x v="223"/>
    <n v="19.98"/>
    <n v="2"/>
    <n v="8.9909999999999997"/>
    <s v="Online"/>
  </r>
  <r>
    <s v="CA-2019-158834"/>
    <d v="2019-03-13T00:00:00"/>
    <x v="53"/>
    <s v="First Class"/>
    <s v="TW-21025"/>
    <x v="121"/>
    <s v="Home Office"/>
    <x v="0"/>
    <x v="1"/>
    <s v="OFF-AP-10000326"/>
    <x v="2"/>
    <x v="224"/>
    <n v="157.91999999999999"/>
    <n v="5"/>
    <n v="17.765999999999998"/>
    <s v="Cards"/>
  </r>
  <r>
    <s v="CA-2019-158834"/>
    <d v="2019-03-13T00:00:00"/>
    <x v="53"/>
    <s v="First Class"/>
    <s v="TW-21025"/>
    <x v="121"/>
    <s v="Home Office"/>
    <x v="0"/>
    <x v="1"/>
    <s v="TEC-PH-10001254"/>
    <x v="1"/>
    <x v="225"/>
    <n v="203.184"/>
    <n v="2"/>
    <n v="15.238799999999999"/>
    <s v="Cards"/>
  </r>
  <r>
    <s v="CA-2019-159373"/>
    <d v="2019-03-13T00:00:00"/>
    <x v="57"/>
    <s v="Standard Class"/>
    <s v="LT-17110"/>
    <x v="122"/>
    <s v="Consumer"/>
    <x v="0"/>
    <x v="2"/>
    <s v="OFF-PA-10000659"/>
    <x v="2"/>
    <x v="226"/>
    <n v="70.08"/>
    <n v="5"/>
    <n v="24.527999999999999"/>
    <s v="COD"/>
  </r>
  <r>
    <s v="CA-2019-159373"/>
    <d v="2019-03-13T00:00:00"/>
    <x v="57"/>
    <s v="Standard Class"/>
    <s v="LT-17110"/>
    <x v="122"/>
    <s v="Consumer"/>
    <x v="0"/>
    <x v="2"/>
    <s v="OFF-BI-10004141"/>
    <x v="2"/>
    <x v="227"/>
    <n v="1.272"/>
    <n v="2"/>
    <n v="-2.1623999999999999"/>
    <s v="COD"/>
  </r>
  <r>
    <s v="CA-2019-159373"/>
    <d v="2019-03-13T00:00:00"/>
    <x v="57"/>
    <s v="Standard Class"/>
    <s v="LT-17110"/>
    <x v="122"/>
    <s v="Consumer"/>
    <x v="0"/>
    <x v="2"/>
    <s v="FUR-TA-10004619"/>
    <x v="0"/>
    <x v="228"/>
    <n v="557.58500000000004"/>
    <n v="5"/>
    <n v="0"/>
    <s v="Online"/>
  </r>
  <r>
    <s v="US-2019-108637"/>
    <d v="2019-03-13T00:00:00"/>
    <x v="57"/>
    <s v="Standard Class"/>
    <s v="AB-10060"/>
    <x v="123"/>
    <s v="Home Office"/>
    <x v="0"/>
    <x v="3"/>
    <s v="FUR-FU-10004864"/>
    <x v="0"/>
    <x v="229"/>
    <n v="127.88"/>
    <n v="2"/>
    <n v="40.921599999999998"/>
    <s v="Cards"/>
  </r>
  <r>
    <s v="US-2019-108637"/>
    <d v="2019-03-13T00:00:00"/>
    <x v="57"/>
    <s v="Standard Class"/>
    <s v="AB-10060"/>
    <x v="123"/>
    <s v="Home Office"/>
    <x v="0"/>
    <x v="3"/>
    <s v="OFF-AP-10004540"/>
    <x v="2"/>
    <x v="230"/>
    <n v="160.32"/>
    <n v="2"/>
    <n v="44.889600000000002"/>
    <s v="COD"/>
  </r>
  <r>
    <s v="US-2019-108637"/>
    <d v="2019-03-13T00:00:00"/>
    <x v="57"/>
    <s v="Standard Class"/>
    <s v="AB-10060"/>
    <x v="123"/>
    <s v="Home Office"/>
    <x v="0"/>
    <x v="3"/>
    <s v="OFF-BI-10004965"/>
    <x v="2"/>
    <x v="231"/>
    <n v="46"/>
    <n v="4"/>
    <n v="20.7"/>
    <s v="Online"/>
  </r>
  <r>
    <s v="CA-2019-136301"/>
    <d v="2019-03-13T00:00:00"/>
    <x v="55"/>
    <s v="Second Class"/>
    <s v="EH-13765"/>
    <x v="124"/>
    <s v="Corporate"/>
    <x v="0"/>
    <x v="1"/>
    <s v="FUR-FU-10004712"/>
    <x v="0"/>
    <x v="232"/>
    <n v="28.28"/>
    <n v="2"/>
    <n v="7.3528000000000002"/>
    <s v="COD"/>
  </r>
  <r>
    <s v="CA-2019-136301"/>
    <d v="2019-03-13T00:00:00"/>
    <x v="55"/>
    <s v="Second Class"/>
    <s v="EH-13765"/>
    <x v="124"/>
    <s v="Corporate"/>
    <x v="0"/>
    <x v="1"/>
    <s v="OFF-SU-10000151"/>
    <x v="2"/>
    <x v="178"/>
    <n v="4912.59"/>
    <n v="3"/>
    <n v="196.50360000000001"/>
    <s v="Cards"/>
  </r>
  <r>
    <s v="US-2019-114013"/>
    <d v="2019-03-13T00:00:00"/>
    <x v="55"/>
    <s v="Second Class"/>
    <s v="SC-20770"/>
    <x v="125"/>
    <s v="Corporate"/>
    <x v="0"/>
    <x v="0"/>
    <s v="FUR-CH-10004287"/>
    <x v="0"/>
    <x v="233"/>
    <n v="386.68"/>
    <n v="2"/>
    <n v="-5.524"/>
    <s v="COD"/>
  </r>
  <r>
    <s v="US-2019-114013"/>
    <d v="2019-03-13T00:00:00"/>
    <x v="55"/>
    <s v="Second Class"/>
    <s v="SC-20770"/>
    <x v="125"/>
    <s v="Corporate"/>
    <x v="0"/>
    <x v="0"/>
    <s v="TEC-AC-10000474"/>
    <x v="1"/>
    <x v="234"/>
    <n v="379.96"/>
    <n v="5"/>
    <n v="47.494999999999997"/>
    <s v="Online"/>
  </r>
  <r>
    <s v="US-2019-114013"/>
    <d v="2019-03-13T00:00:00"/>
    <x v="55"/>
    <s v="Second Class"/>
    <s v="SC-20770"/>
    <x v="125"/>
    <s v="Corporate"/>
    <x v="0"/>
    <x v="0"/>
    <s v="TEC-PH-10001494"/>
    <x v="1"/>
    <x v="235"/>
    <n v="539.91"/>
    <n v="3"/>
    <n v="-116.98050000000001"/>
    <s v="Cards"/>
  </r>
  <r>
    <s v="US-2019-114013"/>
    <d v="2019-03-13T00:00:00"/>
    <x v="55"/>
    <s v="Second Class"/>
    <s v="SC-20770"/>
    <x v="125"/>
    <s v="Corporate"/>
    <x v="0"/>
    <x v="0"/>
    <s v="OFF-PA-10004996"/>
    <x v="2"/>
    <x v="143"/>
    <n v="41.24"/>
    <n v="5"/>
    <n v="13.9185"/>
    <s v="Cards"/>
  </r>
  <r>
    <s v="US-2019-114013"/>
    <d v="2019-03-13T00:00:00"/>
    <x v="55"/>
    <s v="Second Class"/>
    <s v="SC-20770"/>
    <x v="125"/>
    <s v="Corporate"/>
    <x v="0"/>
    <x v="0"/>
    <s v="OFF-BI-10004318"/>
    <x v="2"/>
    <x v="236"/>
    <n v="51.896999999999998"/>
    <n v="1"/>
    <n v="-41.517600000000002"/>
    <s v="COD"/>
  </r>
  <r>
    <s v="US-2019-114013"/>
    <d v="2019-03-13T00:00:00"/>
    <x v="55"/>
    <s v="Second Class"/>
    <s v="SC-20770"/>
    <x v="125"/>
    <s v="Corporate"/>
    <x v="0"/>
    <x v="0"/>
    <s v="OFF-ST-10002574"/>
    <x v="2"/>
    <x v="237"/>
    <n v="552.55999999999995"/>
    <n v="5"/>
    <n v="-138.13999999999999"/>
    <s v="COD"/>
  </r>
  <r>
    <s v="US-2019-114013"/>
    <d v="2019-03-13T00:00:00"/>
    <x v="55"/>
    <s v="Second Class"/>
    <s v="SC-20770"/>
    <x v="125"/>
    <s v="Corporate"/>
    <x v="0"/>
    <x v="0"/>
    <s v="OFF-BI-10002353"/>
    <x v="2"/>
    <x v="238"/>
    <n v="23.16"/>
    <n v="5"/>
    <n v="-15.44"/>
    <s v="Cards"/>
  </r>
  <r>
    <s v="US-2019-114013"/>
    <d v="2019-03-13T00:00:00"/>
    <x v="55"/>
    <s v="Second Class"/>
    <s v="SC-20770"/>
    <x v="125"/>
    <s v="Corporate"/>
    <x v="0"/>
    <x v="0"/>
    <s v="OFF-ST-10003641"/>
    <x v="2"/>
    <x v="239"/>
    <n v="126.08"/>
    <n v="2"/>
    <n v="-28.367999999999999"/>
    <s v="Cards"/>
  </r>
  <r>
    <s v="US-2019-114013"/>
    <d v="2019-03-13T00:00:00"/>
    <x v="55"/>
    <s v="Second Class"/>
    <s v="SC-20770"/>
    <x v="125"/>
    <s v="Corporate"/>
    <x v="0"/>
    <x v="0"/>
    <s v="TEC-MA-10001148"/>
    <x v="1"/>
    <x v="240"/>
    <n v="449.1"/>
    <n v="3"/>
    <n v="-643.71"/>
    <s v="Cards"/>
  </r>
  <r>
    <s v="CA-2019-119123"/>
    <d v="2019-03-13T00:00:00"/>
    <x v="57"/>
    <s v="Standard Class"/>
    <s v="DB-13360"/>
    <x v="126"/>
    <s v="Home Office"/>
    <x v="0"/>
    <x v="1"/>
    <s v="OFF-BI-10001036"/>
    <x v="2"/>
    <x v="241"/>
    <n v="51.183999999999997"/>
    <n v="7"/>
    <n v="19.193999999999999"/>
    <s v="Cards"/>
  </r>
  <r>
    <s v="US-2019-154361"/>
    <d v="2019-03-14T00:00:00"/>
    <x v="58"/>
    <s v="Standard Class"/>
    <s v="HZ-14950"/>
    <x v="127"/>
    <s v="Consumer"/>
    <x v="0"/>
    <x v="0"/>
    <s v="FUR-FU-10004020"/>
    <x v="0"/>
    <x v="242"/>
    <n v="21.88"/>
    <n v="5"/>
    <n v="6.2904999999999998"/>
    <s v="Cards"/>
  </r>
  <r>
    <s v="CA-2019-162082"/>
    <d v="2019-03-14T00:00:00"/>
    <x v="56"/>
    <s v="First Class"/>
    <s v="JS-15880"/>
    <x v="64"/>
    <s v="Consumer"/>
    <x v="0"/>
    <x v="2"/>
    <s v="FUR-BO-10004409"/>
    <x v="0"/>
    <x v="243"/>
    <n v="241.33199999999999"/>
    <n v="5"/>
    <n v="-14.196"/>
    <s v="COD"/>
  </r>
  <r>
    <s v="CA-2019-162082"/>
    <d v="2019-03-14T00:00:00"/>
    <x v="56"/>
    <s v="First Class"/>
    <s v="JS-15880"/>
    <x v="64"/>
    <s v="Consumer"/>
    <x v="0"/>
    <x v="2"/>
    <s v="OFF-PA-10001934"/>
    <x v="2"/>
    <x v="199"/>
    <n v="5.1840000000000002"/>
    <n v="1"/>
    <n v="1.8792"/>
    <s v="COD"/>
  </r>
  <r>
    <s v="CA-2019-162082"/>
    <d v="2019-03-14T00:00:00"/>
    <x v="56"/>
    <s v="First Class"/>
    <s v="JS-15880"/>
    <x v="64"/>
    <s v="Consumer"/>
    <x v="0"/>
    <x v="2"/>
    <s v="OFF-AR-10001044"/>
    <x v="2"/>
    <x v="244"/>
    <n v="145.54400000000001"/>
    <n v="7"/>
    <n v="16.373699999999999"/>
    <s v="Cards"/>
  </r>
  <r>
    <s v="CA-2019-124793"/>
    <d v="2019-03-14T00:00:00"/>
    <x v="53"/>
    <s v="First Class"/>
    <s v="MM-18280"/>
    <x v="128"/>
    <s v="Corporate"/>
    <x v="0"/>
    <x v="1"/>
    <s v="FUR-CH-10002880"/>
    <x v="0"/>
    <x v="245"/>
    <n v="196.78399999999999"/>
    <n v="2"/>
    <n v="-22.138200000000001"/>
    <s v="COD"/>
  </r>
  <r>
    <s v="CA-2019-133802"/>
    <d v="2019-03-14T00:00:00"/>
    <x v="59"/>
    <s v="Standard Class"/>
    <s v="SP-20650"/>
    <x v="106"/>
    <s v="Corporate"/>
    <x v="0"/>
    <x v="1"/>
    <s v="OFF-BI-10003291"/>
    <x v="2"/>
    <x v="217"/>
    <n v="41.904000000000003"/>
    <n v="6"/>
    <n v="14.1426"/>
    <s v="COD"/>
  </r>
  <r>
    <s v="CA-2019-102134"/>
    <d v="2019-03-14T00:00:00"/>
    <x v="58"/>
    <s v="Standard Class"/>
    <s v="SP-20545"/>
    <x v="129"/>
    <s v="Corporate"/>
    <x v="0"/>
    <x v="2"/>
    <s v="FUR-FU-10003724"/>
    <x v="0"/>
    <x v="246"/>
    <n v="16.739999999999998"/>
    <n v="2"/>
    <n v="4.3524000000000003"/>
    <s v="COD"/>
  </r>
  <r>
    <s v="US-2019-113509"/>
    <d v="2019-03-15T00:00:00"/>
    <x v="58"/>
    <s v="Standard Class"/>
    <s v="PL-18925"/>
    <x v="130"/>
    <s v="Home Office"/>
    <x v="0"/>
    <x v="0"/>
    <s v="TEC-AC-10004855"/>
    <x v="1"/>
    <x v="247"/>
    <n v="83.975999999999999"/>
    <n v="3"/>
    <n v="-13.646100000000001"/>
    <s v="Online"/>
  </r>
  <r>
    <s v="CA-2019-138968"/>
    <d v="2019-03-15T00:00:00"/>
    <x v="53"/>
    <s v="First Class"/>
    <s v="FC-14335"/>
    <x v="131"/>
    <s v="Corporate"/>
    <x v="0"/>
    <x v="1"/>
    <s v="OFF-BI-10003529"/>
    <x v="2"/>
    <x v="248"/>
    <n v="4.5439999999999996"/>
    <n v="2"/>
    <n v="1.6472"/>
    <s v="Online"/>
  </r>
  <r>
    <s v="CA-2019-138968"/>
    <d v="2019-03-15T00:00:00"/>
    <x v="53"/>
    <s v="First Class"/>
    <s v="FC-14335"/>
    <x v="131"/>
    <s v="Corporate"/>
    <x v="0"/>
    <x v="1"/>
    <s v="FUR-CH-10000309"/>
    <x v="0"/>
    <x v="249"/>
    <n v="1352.0319999999999"/>
    <n v="4"/>
    <n v="84.501999999999995"/>
    <s v="Online"/>
  </r>
  <r>
    <s v="CA-2019-140571"/>
    <d v="2019-03-15T00:00:00"/>
    <x v="58"/>
    <s v="Standard Class"/>
    <s v="SJ-20125"/>
    <x v="105"/>
    <s v="Home Office"/>
    <x v="0"/>
    <x v="3"/>
    <s v="OFF-PA-10001954"/>
    <x v="2"/>
    <x v="250"/>
    <n v="319.76"/>
    <n v="14"/>
    <n v="147.08959999999999"/>
    <s v="Online"/>
  </r>
  <r>
    <s v="CA-2019-140571"/>
    <d v="2019-03-15T00:00:00"/>
    <x v="58"/>
    <s v="Standard Class"/>
    <s v="SJ-20125"/>
    <x v="105"/>
    <s v="Home Office"/>
    <x v="0"/>
    <x v="3"/>
    <s v="OFF-PA-10001954"/>
    <x v="2"/>
    <x v="250"/>
    <n v="45.68"/>
    <n v="2"/>
    <n v="21.012799999999999"/>
    <s v="Online"/>
  </r>
  <r>
    <s v="CA-2019-149272"/>
    <d v="2019-03-15T00:00:00"/>
    <x v="58"/>
    <s v="Standard Class"/>
    <s v="MY-18295"/>
    <x v="132"/>
    <s v="Corporate"/>
    <x v="0"/>
    <x v="2"/>
    <s v="FUR-CH-10000863"/>
    <x v="0"/>
    <x v="251"/>
    <n v="528.42999999999995"/>
    <n v="5"/>
    <n v="-143.43100000000001"/>
    <s v="Cards"/>
  </r>
  <r>
    <s v="CA-2019-149272"/>
    <d v="2019-03-15T00:00:00"/>
    <x v="58"/>
    <s v="Standard Class"/>
    <s v="MY-18295"/>
    <x v="132"/>
    <s v="Corporate"/>
    <x v="0"/>
    <x v="2"/>
    <s v="OFF-BI-10004233"/>
    <x v="2"/>
    <x v="252"/>
    <n v="22.385999999999999"/>
    <n v="7"/>
    <n v="-35.817599999999999"/>
    <s v="Cards"/>
  </r>
  <r>
    <s v="CA-2019-128111"/>
    <d v="2019-03-17T00:00:00"/>
    <x v="60"/>
    <s v="Standard Class"/>
    <s v="CS-12355"/>
    <x v="133"/>
    <s v="Consumer"/>
    <x v="0"/>
    <x v="0"/>
    <s v="OFF-AR-10000588"/>
    <x v="2"/>
    <x v="72"/>
    <n v="39.68"/>
    <n v="2"/>
    <n v="10.316800000000001"/>
    <s v="Online"/>
  </r>
  <r>
    <s v="CA-2019-115476"/>
    <d v="2019-03-17T00:00:00"/>
    <x v="56"/>
    <s v="Same Day"/>
    <s v="VM-21835"/>
    <x v="134"/>
    <s v="Consumer"/>
    <x v="0"/>
    <x v="0"/>
    <s v="TEC-PH-10000673"/>
    <x v="1"/>
    <x v="253"/>
    <n v="129.97999999999999"/>
    <n v="2"/>
    <n v="62.3904"/>
    <s v="COD"/>
  </r>
  <r>
    <s v="CA-2019-115476"/>
    <d v="2019-03-17T00:00:00"/>
    <x v="56"/>
    <s v="Same Day"/>
    <s v="VM-21835"/>
    <x v="134"/>
    <s v="Consumer"/>
    <x v="0"/>
    <x v="0"/>
    <s v="OFF-BI-10000962"/>
    <x v="2"/>
    <x v="254"/>
    <n v="32.54"/>
    <n v="2"/>
    <n v="15.944599999999999"/>
    <s v="Online"/>
  </r>
  <r>
    <s v="CA-2019-131737"/>
    <d v="2019-03-17T00:00:00"/>
    <x v="56"/>
    <s v="Same Day"/>
    <s v="GZ-14470"/>
    <x v="135"/>
    <s v="Consumer"/>
    <x v="0"/>
    <x v="0"/>
    <s v="OFF-EN-10003055"/>
    <x v="2"/>
    <x v="255"/>
    <n v="199.9"/>
    <n v="5"/>
    <n v="89.954999999999998"/>
    <s v="COD"/>
  </r>
  <r>
    <s v="CA-2019-131737"/>
    <d v="2019-03-17T00:00:00"/>
    <x v="56"/>
    <s v="Same Day"/>
    <s v="GZ-14470"/>
    <x v="135"/>
    <s v="Consumer"/>
    <x v="0"/>
    <x v="0"/>
    <s v="OFF-AP-10002945"/>
    <x v="2"/>
    <x v="256"/>
    <n v="901.95"/>
    <n v="3"/>
    <n v="297.64350000000002"/>
    <s v="Online"/>
  </r>
  <r>
    <s v="CA-2019-131737"/>
    <d v="2019-03-17T00:00:00"/>
    <x v="56"/>
    <s v="Same Day"/>
    <s v="GZ-14470"/>
    <x v="135"/>
    <s v="Consumer"/>
    <x v="0"/>
    <x v="0"/>
    <s v="FUR-FU-10004306"/>
    <x v="0"/>
    <x v="257"/>
    <n v="971.5"/>
    <n v="5"/>
    <n v="252.59"/>
    <s v="COD"/>
  </r>
  <r>
    <s v="CA-2019-134544"/>
    <d v="2019-03-17T00:00:00"/>
    <x v="58"/>
    <s v="Second Class"/>
    <s v="AC-10660"/>
    <x v="136"/>
    <s v="Consumer"/>
    <x v="0"/>
    <x v="1"/>
    <s v="TEC-PH-10003800"/>
    <x v="1"/>
    <x v="258"/>
    <n v="84.784000000000006"/>
    <n v="2"/>
    <n v="-20.136199999999999"/>
    <s v="COD"/>
  </r>
  <r>
    <s v="US-2019-120929"/>
    <d v="2019-03-18T00:00:00"/>
    <x v="61"/>
    <s v="Second Class"/>
    <s v="RO-19780"/>
    <x v="137"/>
    <s v="Consumer"/>
    <x v="0"/>
    <x v="3"/>
    <s v="FUR-TA-10001857"/>
    <x v="0"/>
    <x v="259"/>
    <n v="189.88200000000001"/>
    <n v="3"/>
    <n v="-94.941000000000003"/>
    <s v="COD"/>
  </r>
  <r>
    <s v="CA-2019-113292"/>
    <d v="2019-03-18T00:00:00"/>
    <x v="59"/>
    <s v="Second Class"/>
    <s v="DB-13060"/>
    <x v="138"/>
    <s v="Consumer"/>
    <x v="0"/>
    <x v="3"/>
    <s v="OFF-AP-10003590"/>
    <x v="2"/>
    <x v="260"/>
    <n v="871.8"/>
    <n v="3"/>
    <n v="87.18"/>
    <s v="Online"/>
  </r>
  <r>
    <s v="CA-2019-106383"/>
    <d v="2019-03-19T00:00:00"/>
    <x v="61"/>
    <s v="Second Class"/>
    <s v="BT-11440"/>
    <x v="139"/>
    <s v="Consumer"/>
    <x v="0"/>
    <x v="1"/>
    <s v="FUR-BO-10002202"/>
    <x v="0"/>
    <x v="261"/>
    <n v="72.293999999999997"/>
    <n v="1"/>
    <n v="-98.8018"/>
    <s v="Cards"/>
  </r>
  <r>
    <s v="CA-2019-136371"/>
    <d v="2019-03-19T00:00:00"/>
    <x v="61"/>
    <s v="Second Class"/>
    <s v="SV-20935"/>
    <x v="140"/>
    <s v="Consumer"/>
    <x v="0"/>
    <x v="0"/>
    <s v="FUR-FU-10000409"/>
    <x v="0"/>
    <x v="262"/>
    <n v="14.98"/>
    <n v="1"/>
    <n v="6.8907999999999996"/>
    <s v="Online"/>
  </r>
  <r>
    <s v="CA-2019-136371"/>
    <d v="2019-03-19T00:00:00"/>
    <x v="61"/>
    <s v="Second Class"/>
    <s v="SV-20935"/>
    <x v="140"/>
    <s v="Consumer"/>
    <x v="0"/>
    <x v="0"/>
    <s v="FUR-FU-10000221"/>
    <x v="0"/>
    <x v="263"/>
    <n v="20.32"/>
    <n v="4"/>
    <n v="6.9088000000000003"/>
    <s v="Online"/>
  </r>
  <r>
    <s v="CA-2019-118178"/>
    <d v="2019-03-19T00:00:00"/>
    <x v="62"/>
    <s v="Standard Class"/>
    <s v="CC-12610"/>
    <x v="141"/>
    <s v="Corporate"/>
    <x v="0"/>
    <x v="3"/>
    <s v="OFF-BI-10001153"/>
    <x v="2"/>
    <x v="264"/>
    <n v="31.085999999999999"/>
    <n v="3"/>
    <n v="-20.724"/>
    <s v="COD"/>
  </r>
  <r>
    <s v="US-2019-156986"/>
    <d v="2019-03-20T00:00:00"/>
    <x v="62"/>
    <s v="Standard Class"/>
    <s v="ZC-21910"/>
    <x v="102"/>
    <s v="Consumer"/>
    <x v="0"/>
    <x v="1"/>
    <s v="TEC-PH-10003800"/>
    <x v="1"/>
    <x v="258"/>
    <n v="84.784000000000006"/>
    <n v="2"/>
    <n v="-20.136199999999999"/>
    <s v="Online"/>
  </r>
  <r>
    <s v="US-2019-156986"/>
    <d v="2019-03-20T00:00:00"/>
    <x v="62"/>
    <s v="Standard Class"/>
    <s v="ZC-21910"/>
    <x v="102"/>
    <s v="Consumer"/>
    <x v="0"/>
    <x v="1"/>
    <s v="OFF-PA-10002005"/>
    <x v="2"/>
    <x v="265"/>
    <n v="20.736000000000001"/>
    <n v="4"/>
    <n v="7.2576000000000001"/>
    <s v="Cards"/>
  </r>
  <r>
    <s v="US-2019-156986"/>
    <d v="2019-03-20T00:00:00"/>
    <x v="62"/>
    <s v="Standard Class"/>
    <s v="ZC-21910"/>
    <x v="102"/>
    <s v="Consumer"/>
    <x v="0"/>
    <x v="1"/>
    <s v="OFF-BI-10002498"/>
    <x v="2"/>
    <x v="266"/>
    <n v="16.821000000000002"/>
    <n v="3"/>
    <n v="-12.896100000000001"/>
    <s v="Online"/>
  </r>
  <r>
    <s v="US-2019-156986"/>
    <d v="2019-03-20T00:00:00"/>
    <x v="62"/>
    <s v="Standard Class"/>
    <s v="ZC-21910"/>
    <x v="102"/>
    <s v="Consumer"/>
    <x v="0"/>
    <x v="1"/>
    <s v="OFF-PA-10004101"/>
    <x v="2"/>
    <x v="267"/>
    <n v="10.368"/>
    <n v="2"/>
    <n v="3.6288"/>
    <s v="Cards"/>
  </r>
  <r>
    <s v="CA-2019-150889"/>
    <d v="2019-03-20T00:00:00"/>
    <x v="63"/>
    <s v="Second Class"/>
    <s v="PB-19105"/>
    <x v="142"/>
    <s v="Consumer"/>
    <x v="0"/>
    <x v="2"/>
    <s v="TEC-PH-10000004"/>
    <x v="1"/>
    <x v="268"/>
    <n v="11.992000000000001"/>
    <n v="1"/>
    <n v="0.89939999999999998"/>
    <s v="COD"/>
  </r>
  <r>
    <s v="CA-2019-127670"/>
    <d v="2019-03-20T00:00:00"/>
    <x v="62"/>
    <s v="Standard Class"/>
    <s v="RD-19660"/>
    <x v="143"/>
    <s v="Home Office"/>
    <x v="0"/>
    <x v="2"/>
    <s v="FUR-TA-10001095"/>
    <x v="0"/>
    <x v="69"/>
    <n v="697.16"/>
    <n v="4"/>
    <n v="146.40360000000001"/>
    <s v="Online"/>
  </r>
  <r>
    <s v="CA-2019-162747"/>
    <d v="2019-03-20T00:00:00"/>
    <x v="64"/>
    <s v="Second Class"/>
    <s v="AH-10030"/>
    <x v="144"/>
    <s v="Corporate"/>
    <x v="0"/>
    <x v="3"/>
    <s v="FUR-FU-10003691"/>
    <x v="0"/>
    <x v="269"/>
    <n v="86.45"/>
    <n v="7"/>
    <n v="38.037999999999997"/>
    <s v="COD"/>
  </r>
  <r>
    <s v="US-2019-133879"/>
    <d v="2019-03-21T00:00:00"/>
    <x v="65"/>
    <s v="Standard Class"/>
    <s v="KT-16465"/>
    <x v="145"/>
    <s v="Consumer"/>
    <x v="0"/>
    <x v="2"/>
    <s v="OFF-BI-10004465"/>
    <x v="2"/>
    <x v="270"/>
    <n v="3.1680000000000001"/>
    <n v="2"/>
    <n v="-4.7519999999999998"/>
    <s v="Cards"/>
  </r>
  <r>
    <s v="US-2019-133879"/>
    <d v="2019-03-21T00:00:00"/>
    <x v="65"/>
    <s v="Standard Class"/>
    <s v="KT-16465"/>
    <x v="145"/>
    <s v="Consumer"/>
    <x v="0"/>
    <x v="2"/>
    <s v="FUR-CH-10000665"/>
    <x v="0"/>
    <x v="271"/>
    <n v="528.42999999999995"/>
    <n v="5"/>
    <n v="0"/>
    <s v="Cards"/>
  </r>
  <r>
    <s v="US-2019-133879"/>
    <d v="2019-03-21T00:00:00"/>
    <x v="65"/>
    <s v="Standard Class"/>
    <s v="KT-16465"/>
    <x v="145"/>
    <s v="Consumer"/>
    <x v="0"/>
    <x v="2"/>
    <s v="OFF-AR-10004956"/>
    <x v="2"/>
    <x v="272"/>
    <n v="13.391999999999999"/>
    <n v="3"/>
    <n v="1.5065999999999999"/>
    <s v="COD"/>
  </r>
  <r>
    <s v="CA-2019-163153"/>
    <d v="2019-03-21T00:00:00"/>
    <x v="64"/>
    <s v="Standard Class"/>
    <s v="DM-12955"/>
    <x v="146"/>
    <s v="Corporate"/>
    <x v="0"/>
    <x v="2"/>
    <s v="FUR-TA-10004767"/>
    <x v="0"/>
    <x v="273"/>
    <n v="99.372"/>
    <n v="2"/>
    <n v="-1.4196"/>
    <s v="COD"/>
  </r>
  <r>
    <s v="CA-2019-163153"/>
    <d v="2019-03-21T00:00:00"/>
    <x v="64"/>
    <s v="Standard Class"/>
    <s v="DM-12955"/>
    <x v="146"/>
    <s v="Corporate"/>
    <x v="0"/>
    <x v="2"/>
    <s v="OFF-AR-10001868"/>
    <x v="2"/>
    <x v="274"/>
    <n v="1.3440000000000001"/>
    <n v="1"/>
    <n v="0.504"/>
    <s v="COD"/>
  </r>
  <r>
    <s v="CA-2019-107615"/>
    <d v="2019-03-22T00:00:00"/>
    <x v="64"/>
    <s v="First Class"/>
    <s v="RB-19645"/>
    <x v="147"/>
    <s v="Corporate"/>
    <x v="0"/>
    <x v="1"/>
    <s v="TEC-AC-10001013"/>
    <x v="1"/>
    <x v="275"/>
    <n v="58.58"/>
    <n v="2"/>
    <n v="19.331399999999999"/>
    <s v="COD"/>
  </r>
  <r>
    <s v="CA-2019-118899"/>
    <d v="2019-03-22T00:00:00"/>
    <x v="63"/>
    <s v="Same Day"/>
    <s v="MC-17275"/>
    <x v="28"/>
    <s v="Consumer"/>
    <x v="0"/>
    <x v="1"/>
    <s v="FUR-CH-10004754"/>
    <x v="0"/>
    <x v="132"/>
    <n v="167.88800000000001"/>
    <n v="7"/>
    <n v="14.690200000000001"/>
    <s v="Online"/>
  </r>
  <r>
    <s v="US-2019-164189"/>
    <d v="2019-03-24T00:00:00"/>
    <x v="65"/>
    <s v="Standard Class"/>
    <s v="DR-12880"/>
    <x v="148"/>
    <s v="Corporate"/>
    <x v="0"/>
    <x v="1"/>
    <s v="TEC-PH-10003691"/>
    <x v="1"/>
    <x v="276"/>
    <n v="403.16800000000001"/>
    <n v="4"/>
    <n v="25.198"/>
    <s v="COD"/>
  </r>
  <r>
    <s v="CA-2019-113803"/>
    <d v="2019-03-24T00:00:00"/>
    <x v="66"/>
    <s v="First Class"/>
    <s v="VG-21805"/>
    <x v="149"/>
    <s v="Corporate"/>
    <x v="0"/>
    <x v="2"/>
    <s v="OFF-PA-10001994"/>
    <x v="2"/>
    <x v="277"/>
    <n v="22.48"/>
    <n v="1"/>
    <n v="10.3408"/>
    <s v="Cards"/>
  </r>
  <r>
    <s v="CA-2019-130911"/>
    <d v="2019-03-24T00:00:00"/>
    <x v="66"/>
    <s v="Second Class"/>
    <s v="DC-12850"/>
    <x v="150"/>
    <s v="Consumer"/>
    <x v="0"/>
    <x v="0"/>
    <s v="FUR-BO-10004357"/>
    <x v="0"/>
    <x v="278"/>
    <n v="301.47000000000003"/>
    <n v="3"/>
    <n v="-241.17599999999999"/>
    <s v="COD"/>
  </r>
  <r>
    <s v="CA-2019-130911"/>
    <d v="2019-03-24T00:00:00"/>
    <x v="66"/>
    <s v="Second Class"/>
    <s v="DC-12850"/>
    <x v="150"/>
    <s v="Consumer"/>
    <x v="0"/>
    <x v="0"/>
    <s v="OFF-AR-10000475"/>
    <x v="2"/>
    <x v="279"/>
    <n v="18.655999999999999"/>
    <n v="2"/>
    <n v="1.6324000000000001"/>
    <s v="Cards"/>
  </r>
  <r>
    <s v="CA-2019-134887"/>
    <d v="2019-03-25T00:00:00"/>
    <x v="64"/>
    <s v="Same Day"/>
    <s v="TB-21280"/>
    <x v="31"/>
    <s v="Consumer"/>
    <x v="0"/>
    <x v="2"/>
    <s v="TEC-AC-10003832"/>
    <x v="1"/>
    <x v="280"/>
    <n v="1287.45"/>
    <n v="5"/>
    <n v="244.6155"/>
    <s v="Cards"/>
  </r>
  <r>
    <s v="CA-2019-120082"/>
    <d v="2019-03-25T00:00:00"/>
    <x v="67"/>
    <s v="Second Class"/>
    <s v="DK-12835"/>
    <x v="151"/>
    <s v="Corporate"/>
    <x v="0"/>
    <x v="0"/>
    <s v="OFF-AR-10001955"/>
    <x v="2"/>
    <x v="20"/>
    <n v="59.52"/>
    <n v="3"/>
    <n v="17.856000000000002"/>
    <s v="Online"/>
  </r>
  <r>
    <s v="CA-2019-123666"/>
    <d v="2019-03-26T00:00:00"/>
    <x v="68"/>
    <s v="Standard Class"/>
    <s v="SP-20545"/>
    <x v="129"/>
    <s v="Corporate"/>
    <x v="0"/>
    <x v="0"/>
    <s v="OFF-ST-10001522"/>
    <x v="2"/>
    <x v="281"/>
    <n v="459.95"/>
    <n v="5"/>
    <n v="18.398"/>
    <s v="COD"/>
  </r>
  <r>
    <s v="US-2019-162677"/>
    <d v="2019-03-26T00:00:00"/>
    <x v="67"/>
    <s v="First Class"/>
    <s v="DB-13210"/>
    <x v="152"/>
    <s v="Consumer"/>
    <x v="0"/>
    <x v="3"/>
    <s v="OFF-ST-10001291"/>
    <x v="2"/>
    <x v="282"/>
    <n v="67.64"/>
    <n v="5"/>
    <n v="5.9184999999999999"/>
    <s v="COD"/>
  </r>
  <r>
    <s v="US-2019-162677"/>
    <d v="2019-03-26T00:00:00"/>
    <x v="67"/>
    <s v="First Class"/>
    <s v="DB-13210"/>
    <x v="152"/>
    <s v="Consumer"/>
    <x v="0"/>
    <x v="3"/>
    <s v="TEC-AC-10001314"/>
    <x v="1"/>
    <x v="283"/>
    <n v="119.976"/>
    <n v="3"/>
    <n v="-17.996400000000001"/>
    <s v="COD"/>
  </r>
  <r>
    <s v="CA-2019-161361"/>
    <d v="2019-03-26T00:00:00"/>
    <x v="65"/>
    <s v="Second Class"/>
    <s v="MV-17485"/>
    <x v="153"/>
    <s v="Consumer"/>
    <x v="0"/>
    <x v="1"/>
    <s v="OFF-PA-10001838"/>
    <x v="2"/>
    <x v="284"/>
    <n v="17.64"/>
    <n v="3"/>
    <n v="8.6435999999999993"/>
    <s v="Online"/>
  </r>
  <r>
    <s v="CA-2019-161361"/>
    <d v="2019-03-26T00:00:00"/>
    <x v="65"/>
    <s v="Second Class"/>
    <s v="MV-17485"/>
    <x v="153"/>
    <s v="Consumer"/>
    <x v="0"/>
    <x v="1"/>
    <s v="OFF-BI-10002215"/>
    <x v="2"/>
    <x v="285"/>
    <n v="17.04"/>
    <n v="3"/>
    <n v="5.5380000000000003"/>
    <s v="COD"/>
  </r>
  <r>
    <s v="CA-2019-119074"/>
    <d v="2019-03-27T00:00:00"/>
    <x v="69"/>
    <s v="Standard Class"/>
    <s v="DS-13180"/>
    <x v="154"/>
    <s v="Corporate"/>
    <x v="0"/>
    <x v="3"/>
    <s v="FUR-FU-10004053"/>
    <x v="0"/>
    <x v="161"/>
    <n v="20.239999999999998"/>
    <n v="1"/>
    <n v="8.7032000000000007"/>
    <s v="Online"/>
  </r>
  <r>
    <s v="CA-2019-119074"/>
    <d v="2019-03-27T00:00:00"/>
    <x v="69"/>
    <s v="Standard Class"/>
    <s v="DS-13180"/>
    <x v="154"/>
    <s v="Corporate"/>
    <x v="0"/>
    <x v="3"/>
    <s v="FUR-FU-10003731"/>
    <x v="0"/>
    <x v="286"/>
    <n v="39.92"/>
    <n v="4"/>
    <n v="11.1776"/>
    <s v="COD"/>
  </r>
  <r>
    <s v="CA-2019-119074"/>
    <d v="2019-03-27T00:00:00"/>
    <x v="69"/>
    <s v="Standard Class"/>
    <s v="DS-13180"/>
    <x v="154"/>
    <s v="Corporate"/>
    <x v="0"/>
    <x v="3"/>
    <s v="OFF-BI-10000962"/>
    <x v="2"/>
    <x v="254"/>
    <n v="32.54"/>
    <n v="2"/>
    <n v="15.944599999999999"/>
    <s v="COD"/>
  </r>
  <r>
    <s v="CA-2019-162901"/>
    <d v="2019-03-28T00:00:00"/>
    <x v="69"/>
    <s v="First Class"/>
    <s v="AS-10045"/>
    <x v="155"/>
    <s v="Corporate"/>
    <x v="0"/>
    <x v="3"/>
    <s v="OFF-ST-10000649"/>
    <x v="2"/>
    <x v="287"/>
    <n v="31.4"/>
    <n v="2"/>
    <n v="7.85"/>
    <s v="COD"/>
  </r>
  <r>
    <s v="CA-2019-131380"/>
    <d v="2019-03-28T00:00:00"/>
    <x v="69"/>
    <s v="Second Class"/>
    <s v="CC-12220"/>
    <x v="92"/>
    <s v="Consumer"/>
    <x v="0"/>
    <x v="1"/>
    <s v="OFF-ST-10002485"/>
    <x v="2"/>
    <x v="288"/>
    <n v="87.92"/>
    <n v="4"/>
    <n v="0.87919999999999998"/>
    <s v="COD"/>
  </r>
  <r>
    <s v="CA-2019-131380"/>
    <d v="2019-03-28T00:00:00"/>
    <x v="69"/>
    <s v="Second Class"/>
    <s v="CC-12220"/>
    <x v="92"/>
    <s v="Consumer"/>
    <x v="0"/>
    <x v="1"/>
    <s v="OFF-PA-10001243"/>
    <x v="2"/>
    <x v="289"/>
    <n v="5.98"/>
    <n v="1"/>
    <n v="2.9302000000000001"/>
    <s v="COD"/>
  </r>
  <r>
    <s v="CA-2019-152555"/>
    <d v="2019-03-29T00:00:00"/>
    <x v="70"/>
    <s v="Second Class"/>
    <s v="ME-17320"/>
    <x v="156"/>
    <s v="Home Office"/>
    <x v="0"/>
    <x v="2"/>
    <s v="OFF-PA-10001295"/>
    <x v="2"/>
    <x v="290"/>
    <n v="45.527999999999999"/>
    <n v="3"/>
    <n v="15.934799999999999"/>
    <s v="COD"/>
  </r>
  <r>
    <s v="CA-2019-152555"/>
    <d v="2019-03-29T00:00:00"/>
    <x v="70"/>
    <s v="Second Class"/>
    <s v="ME-17320"/>
    <x v="156"/>
    <s v="Home Office"/>
    <x v="0"/>
    <x v="2"/>
    <s v="FUR-CH-10002965"/>
    <x v="0"/>
    <x v="291"/>
    <n v="844.11599999999999"/>
    <n v="6"/>
    <n v="-36.176400000000001"/>
    <s v="Online"/>
  </r>
  <r>
    <s v="CA-2019-152555"/>
    <d v="2019-03-29T00:00:00"/>
    <x v="70"/>
    <s v="Second Class"/>
    <s v="ME-17320"/>
    <x v="156"/>
    <s v="Home Office"/>
    <x v="0"/>
    <x v="2"/>
    <s v="TEC-PH-10001254"/>
    <x v="1"/>
    <x v="225"/>
    <n v="812.73599999999999"/>
    <n v="8"/>
    <n v="60.955199999999998"/>
    <s v="COD"/>
  </r>
  <r>
    <s v="CA-2019-167556"/>
    <d v="2019-03-29T00:00:00"/>
    <x v="70"/>
    <s v="Standard Class"/>
    <s v="JM-15250"/>
    <x v="157"/>
    <s v="Consumer"/>
    <x v="0"/>
    <x v="0"/>
    <s v="OFF-PA-10000466"/>
    <x v="2"/>
    <x v="292"/>
    <n v="13.48"/>
    <n v="2"/>
    <n v="6.74"/>
    <s v="COD"/>
  </r>
  <r>
    <s v="CA-2019-167556"/>
    <d v="2019-03-29T00:00:00"/>
    <x v="70"/>
    <s v="Standard Class"/>
    <s v="JM-15250"/>
    <x v="157"/>
    <s v="Consumer"/>
    <x v="0"/>
    <x v="0"/>
    <s v="OFF-BI-10003708"/>
    <x v="2"/>
    <x v="293"/>
    <n v="29.8"/>
    <n v="5"/>
    <n v="9.3125"/>
    <s v="COD"/>
  </r>
  <r>
    <s v="CA-2019-167556"/>
    <d v="2019-03-29T00:00:00"/>
    <x v="70"/>
    <s v="Standard Class"/>
    <s v="JM-15250"/>
    <x v="157"/>
    <s v="Consumer"/>
    <x v="0"/>
    <x v="0"/>
    <s v="FUR-FU-10004848"/>
    <x v="0"/>
    <x v="294"/>
    <n v="414"/>
    <n v="8"/>
    <n v="124.2"/>
    <s v="COD"/>
  </r>
  <r>
    <s v="CA-2019-167556"/>
    <d v="2019-03-29T00:00:00"/>
    <x v="70"/>
    <s v="Standard Class"/>
    <s v="JM-15250"/>
    <x v="157"/>
    <s v="Consumer"/>
    <x v="0"/>
    <x v="0"/>
    <s v="OFF-BI-10000320"/>
    <x v="2"/>
    <x v="295"/>
    <n v="41.328000000000003"/>
    <n v="7"/>
    <n v="14.981400000000001"/>
    <s v="COD"/>
  </r>
  <r>
    <s v="CA-2019-127236"/>
    <d v="2019-03-29T00:00:00"/>
    <x v="70"/>
    <s v="Standard Class"/>
    <s v="TB-21595"/>
    <x v="158"/>
    <s v="Consumer"/>
    <x v="0"/>
    <x v="0"/>
    <s v="FUR-BO-10004015"/>
    <x v="0"/>
    <x v="103"/>
    <n v="299.97500000000002"/>
    <n v="5"/>
    <n v="-167.98599999999999"/>
    <s v="Online"/>
  </r>
  <r>
    <s v="CA-2019-127236"/>
    <d v="2019-03-29T00:00:00"/>
    <x v="70"/>
    <s v="Standard Class"/>
    <s v="TB-21595"/>
    <x v="158"/>
    <s v="Consumer"/>
    <x v="0"/>
    <x v="0"/>
    <s v="TEC-PH-10000141"/>
    <x v="1"/>
    <x v="296"/>
    <n v="158.376"/>
    <n v="4"/>
    <n v="-36.9544"/>
    <s v="COD"/>
  </r>
  <r>
    <s v="CA-2019-128258"/>
    <d v="2019-03-30T00:00:00"/>
    <x v="71"/>
    <s v="First Class"/>
    <s v="CP-12085"/>
    <x v="159"/>
    <s v="Corporate"/>
    <x v="0"/>
    <x v="0"/>
    <s v="OFF-PA-10004156"/>
    <x v="2"/>
    <x v="297"/>
    <n v="11.34"/>
    <n v="1"/>
    <n v="5.5566000000000004"/>
    <s v="COD"/>
  </r>
  <r>
    <s v="US-2019-151827"/>
    <d v="2019-03-31T00:00:00"/>
    <x v="70"/>
    <s v="Second Class"/>
    <s v="CS-11950"/>
    <x v="160"/>
    <s v="Consumer"/>
    <x v="0"/>
    <x v="0"/>
    <s v="TEC-PH-10002789"/>
    <x v="1"/>
    <x v="298"/>
    <n v="280.78199999999998"/>
    <n v="3"/>
    <n v="-60.836100000000002"/>
    <s v="Online"/>
  </r>
  <r>
    <s v="US-2019-151827"/>
    <d v="2019-03-31T00:00:00"/>
    <x v="70"/>
    <s v="Second Class"/>
    <s v="CS-11950"/>
    <x v="160"/>
    <s v="Consumer"/>
    <x v="0"/>
    <x v="0"/>
    <s v="TEC-AC-10003289"/>
    <x v="1"/>
    <x v="299"/>
    <n v="31.984000000000002"/>
    <n v="2"/>
    <n v="1.1994"/>
    <s v="COD"/>
  </r>
  <r>
    <s v="CA-2019-124100"/>
    <d v="2019-03-31T00:00:00"/>
    <x v="72"/>
    <s v="Standard Class"/>
    <s v="EH-13990"/>
    <x v="161"/>
    <s v="Consumer"/>
    <x v="0"/>
    <x v="0"/>
    <s v="FUR-CH-10003817"/>
    <x v="0"/>
    <x v="300"/>
    <n v="327.99599999999998"/>
    <n v="6"/>
    <n v="54.665999999999997"/>
    <s v="COD"/>
  </r>
  <r>
    <s v="CA-2019-166674"/>
    <d v="2019-04-01T00:00:00"/>
    <x v="73"/>
    <s v="Second Class"/>
    <s v="RB-19360"/>
    <x v="162"/>
    <s v="Consumer"/>
    <x v="0"/>
    <x v="0"/>
    <s v="OFF-AR-10000588"/>
    <x v="2"/>
    <x v="72"/>
    <n v="59.52"/>
    <n v="3"/>
    <n v="15.475199999999999"/>
    <s v="COD"/>
  </r>
  <r>
    <s v="CA-2019-166674"/>
    <d v="2019-04-01T00:00:00"/>
    <x v="73"/>
    <s v="Second Class"/>
    <s v="RB-19360"/>
    <x v="162"/>
    <s v="Consumer"/>
    <x v="0"/>
    <x v="0"/>
    <s v="OFF-ST-10001469"/>
    <x v="2"/>
    <x v="301"/>
    <n v="161.94"/>
    <n v="3"/>
    <n v="9.7164000000000001"/>
    <s v="COD"/>
  </r>
  <r>
    <s v="CA-2019-166674"/>
    <d v="2019-04-01T00:00:00"/>
    <x v="73"/>
    <s v="Second Class"/>
    <s v="RB-19360"/>
    <x v="162"/>
    <s v="Consumer"/>
    <x v="0"/>
    <x v="0"/>
    <s v="OFF-AR-10001953"/>
    <x v="2"/>
    <x v="302"/>
    <n v="263.88"/>
    <n v="6"/>
    <n v="71.247600000000006"/>
    <s v="COD"/>
  </r>
  <r>
    <s v="CA-2019-166674"/>
    <d v="2019-04-01T00:00:00"/>
    <x v="73"/>
    <s v="Second Class"/>
    <s v="RB-19360"/>
    <x v="162"/>
    <s v="Consumer"/>
    <x v="0"/>
    <x v="0"/>
    <s v="OFF-AR-10003156"/>
    <x v="2"/>
    <x v="303"/>
    <n v="30.48"/>
    <n v="3"/>
    <n v="7.9248000000000003"/>
    <s v="COD"/>
  </r>
  <r>
    <s v="CA-2019-166674"/>
    <d v="2019-04-01T00:00:00"/>
    <x v="73"/>
    <s v="Second Class"/>
    <s v="RB-19360"/>
    <x v="162"/>
    <s v="Consumer"/>
    <x v="0"/>
    <x v="0"/>
    <s v="OFF-AR-10004974"/>
    <x v="2"/>
    <x v="304"/>
    <n v="9.84"/>
    <n v="3"/>
    <n v="2.8536000000000001"/>
    <s v="COD"/>
  </r>
  <r>
    <s v="CA-2019-166674"/>
    <d v="2019-04-01T00:00:00"/>
    <x v="73"/>
    <s v="Second Class"/>
    <s v="RB-19360"/>
    <x v="162"/>
    <s v="Consumer"/>
    <x v="0"/>
    <x v="0"/>
    <s v="TEC-PH-10002365"/>
    <x v="1"/>
    <x v="194"/>
    <n v="35.119999999999997"/>
    <n v="4"/>
    <n v="9.1311999999999998"/>
    <s v="Online"/>
  </r>
  <r>
    <s v="CA-2019-103947"/>
    <d v="2019-04-01T00:00:00"/>
    <x v="74"/>
    <s v="Standard Class"/>
    <s v="BB-10990"/>
    <x v="163"/>
    <s v="Corporate"/>
    <x v="0"/>
    <x v="1"/>
    <s v="OFF-FA-10003112"/>
    <x v="2"/>
    <x v="163"/>
    <n v="31.56"/>
    <n v="5"/>
    <n v="9.8625000000000007"/>
    <s v="Online"/>
  </r>
  <r>
    <s v="CA-2019-103947"/>
    <d v="2019-04-01T00:00:00"/>
    <x v="74"/>
    <s v="Standard Class"/>
    <s v="BB-10990"/>
    <x v="163"/>
    <s v="Corporate"/>
    <x v="0"/>
    <x v="1"/>
    <s v="OFF-AP-10002350"/>
    <x v="2"/>
    <x v="305"/>
    <n v="30.143999999999998"/>
    <n v="2"/>
    <n v="3.0144000000000002"/>
    <s v="Online"/>
  </r>
  <r>
    <s v="CA-2019-149902"/>
    <d v="2019-04-01T00:00:00"/>
    <x v="72"/>
    <s v="Standard Class"/>
    <s v="DW-13540"/>
    <x v="84"/>
    <s v="Consumer"/>
    <x v="0"/>
    <x v="0"/>
    <s v="OFF-AR-10002956"/>
    <x v="2"/>
    <x v="306"/>
    <n v="88.04"/>
    <n v="4"/>
    <n v="22.8904"/>
    <s v="Online"/>
  </r>
  <r>
    <s v="CA-2019-161473"/>
    <d v="2019-04-01T00:00:00"/>
    <x v="75"/>
    <s v="Standard Class"/>
    <s v="TB-21175"/>
    <x v="164"/>
    <s v="Corporate"/>
    <x v="0"/>
    <x v="0"/>
    <s v="OFF-LA-10001297"/>
    <x v="2"/>
    <x v="307"/>
    <n v="20.7"/>
    <n v="2"/>
    <n v="9.9359999999999999"/>
    <s v="COD"/>
  </r>
  <r>
    <s v="CA-2019-161473"/>
    <d v="2019-04-01T00:00:00"/>
    <x v="75"/>
    <s v="Standard Class"/>
    <s v="TB-21175"/>
    <x v="164"/>
    <s v="Corporate"/>
    <x v="0"/>
    <x v="0"/>
    <s v="OFF-SU-10001574"/>
    <x v="2"/>
    <x v="308"/>
    <n v="10.95"/>
    <n v="3"/>
    <n v="3.2850000000000001"/>
    <s v="COD"/>
  </r>
  <r>
    <s v="CA-2019-161473"/>
    <d v="2019-04-01T00:00:00"/>
    <x v="75"/>
    <s v="Standard Class"/>
    <s v="TB-21175"/>
    <x v="164"/>
    <s v="Corporate"/>
    <x v="0"/>
    <x v="0"/>
    <s v="OFF-BI-10003305"/>
    <x v="2"/>
    <x v="309"/>
    <n v="14.352"/>
    <n v="3"/>
    <n v="4.6643999999999997"/>
    <s v="COD"/>
  </r>
  <r>
    <s v="CA-2019-111213"/>
    <d v="2019-04-01T00:00:00"/>
    <x v="75"/>
    <s v="Standard Class"/>
    <s v="FP-14320"/>
    <x v="29"/>
    <s v="Consumer"/>
    <x v="0"/>
    <x v="0"/>
    <s v="FUR-CH-10000454"/>
    <x v="0"/>
    <x v="310"/>
    <n v="1317.492"/>
    <n v="6"/>
    <n v="292.77600000000001"/>
    <s v="COD"/>
  </r>
  <r>
    <s v="CA-2019-111213"/>
    <d v="2019-04-01T00:00:00"/>
    <x v="75"/>
    <s v="Standard Class"/>
    <s v="FP-14320"/>
    <x v="29"/>
    <s v="Consumer"/>
    <x v="0"/>
    <x v="0"/>
    <s v="OFF-SU-10000946"/>
    <x v="2"/>
    <x v="311"/>
    <n v="63.84"/>
    <n v="8"/>
    <n v="18.5136"/>
    <s v="COD"/>
  </r>
  <r>
    <s v="CA-2019-111213"/>
    <d v="2019-04-01T00:00:00"/>
    <x v="75"/>
    <s v="Standard Class"/>
    <s v="FP-14320"/>
    <x v="29"/>
    <s v="Consumer"/>
    <x v="0"/>
    <x v="0"/>
    <s v="OFF-BI-10004140"/>
    <x v="2"/>
    <x v="312"/>
    <n v="3.5920000000000001"/>
    <n v="1"/>
    <n v="1.1225000000000001"/>
    <s v="COD"/>
  </r>
  <r>
    <s v="CA-2019-127985"/>
    <d v="2019-04-01T00:00:00"/>
    <x v="75"/>
    <s v="Second Class"/>
    <s v="DB-12910"/>
    <x v="165"/>
    <s v="Home Office"/>
    <x v="0"/>
    <x v="3"/>
    <s v="FUR-FU-10003274"/>
    <x v="0"/>
    <x v="127"/>
    <n v="7.04"/>
    <n v="4"/>
    <n v="3.0975999999999999"/>
    <s v="COD"/>
  </r>
  <r>
    <s v="US-2019-160206"/>
    <d v="2019-04-01T00:00:00"/>
    <x v="76"/>
    <s v="Standard Class"/>
    <s v="MY-18295"/>
    <x v="132"/>
    <s v="Corporate"/>
    <x v="0"/>
    <x v="2"/>
    <s v="TEC-PH-10000148"/>
    <x v="1"/>
    <x v="30"/>
    <n v="12.99"/>
    <n v="1"/>
    <n v="0.25979999999999998"/>
    <s v="Online"/>
  </r>
  <r>
    <s v="CA-2019-123540"/>
    <d v="2019-04-02T00:00:00"/>
    <x v="72"/>
    <s v="Second Class"/>
    <s v="DJ-13420"/>
    <x v="166"/>
    <s v="Corporate"/>
    <x v="0"/>
    <x v="2"/>
    <s v="FUR-CH-10000847"/>
    <x v="0"/>
    <x v="313"/>
    <n v="1454.9"/>
    <n v="5"/>
    <n v="378.274"/>
    <s v="COD"/>
  </r>
  <r>
    <s v="CA-2019-120796"/>
    <d v="2019-04-03T00:00:00"/>
    <x v="76"/>
    <s v="Standard Class"/>
    <s v="CS-11950"/>
    <x v="160"/>
    <s v="Consumer"/>
    <x v="0"/>
    <x v="0"/>
    <s v="OFF-BI-10004330"/>
    <x v="2"/>
    <x v="314"/>
    <n v="99.846000000000004"/>
    <n v="9"/>
    <n v="-83.204999999999998"/>
    <s v="COD"/>
  </r>
  <r>
    <s v="CA-2019-167682"/>
    <d v="2019-04-03T00:00:00"/>
    <x v="77"/>
    <s v="Standard Class"/>
    <s v="ZD-21925"/>
    <x v="167"/>
    <s v="Consumer"/>
    <x v="0"/>
    <x v="2"/>
    <s v="FUR-FU-10003799"/>
    <x v="0"/>
    <x v="315"/>
    <n v="71.12"/>
    <n v="4"/>
    <n v="22.0472"/>
    <s v="Online"/>
  </r>
  <r>
    <s v="CA-2019-167682"/>
    <d v="2019-04-03T00:00:00"/>
    <x v="77"/>
    <s v="Standard Class"/>
    <s v="ZD-21925"/>
    <x v="167"/>
    <s v="Consumer"/>
    <x v="0"/>
    <x v="2"/>
    <s v="TEC-PH-10000673"/>
    <x v="1"/>
    <x v="253"/>
    <n v="259.95999999999998"/>
    <n v="4"/>
    <n v="124.7808"/>
    <s v="COD"/>
  </r>
  <r>
    <s v="CA-2019-162222"/>
    <d v="2019-04-03T00:00:00"/>
    <x v="73"/>
    <s v="Same Day"/>
    <s v="SR-20740"/>
    <x v="168"/>
    <s v="Home Office"/>
    <x v="0"/>
    <x v="2"/>
    <s v="OFF-PA-10003893"/>
    <x v="2"/>
    <x v="316"/>
    <n v="10.272"/>
    <n v="3"/>
    <n v="3.21"/>
    <s v="COD"/>
  </r>
  <r>
    <s v="CA-2019-159142"/>
    <d v="2019-04-04T00:00:00"/>
    <x v="75"/>
    <s v="First Class"/>
    <s v="ME-17320"/>
    <x v="156"/>
    <s v="Home Office"/>
    <x v="0"/>
    <x v="3"/>
    <s v="TEC-PH-10001448"/>
    <x v="1"/>
    <x v="111"/>
    <n v="149.97"/>
    <n v="3"/>
    <n v="5.9988000000000001"/>
    <s v="COD"/>
  </r>
  <r>
    <s v="CA-2019-159142"/>
    <d v="2019-04-04T00:00:00"/>
    <x v="75"/>
    <s v="First Class"/>
    <s v="ME-17320"/>
    <x v="156"/>
    <s v="Home Office"/>
    <x v="0"/>
    <x v="3"/>
    <s v="OFF-PA-10001776"/>
    <x v="2"/>
    <x v="317"/>
    <n v="27.81"/>
    <n v="3"/>
    <n v="13.0707"/>
    <s v="Online"/>
  </r>
  <r>
    <s v="CA-2019-167115"/>
    <d v="2019-04-04T00:00:00"/>
    <x v="77"/>
    <s v="Standard Class"/>
    <s v="EH-14185"/>
    <x v="169"/>
    <s v="Consumer"/>
    <x v="0"/>
    <x v="0"/>
    <s v="OFF-BI-10004600"/>
    <x v="2"/>
    <x v="318"/>
    <n v="588.78399999999999"/>
    <n v="2"/>
    <n v="183.995"/>
    <s v="COD"/>
  </r>
  <r>
    <s v="CA-2019-123050"/>
    <d v="2019-04-04T00:00:00"/>
    <x v="74"/>
    <s v="Second Class"/>
    <s v="BC-11125"/>
    <x v="170"/>
    <s v="Home Office"/>
    <x v="0"/>
    <x v="0"/>
    <s v="FUR-FU-10000723"/>
    <x v="0"/>
    <x v="112"/>
    <n v="82.64"/>
    <n v="2"/>
    <n v="7.4375999999999998"/>
    <s v="Online"/>
  </r>
  <r>
    <s v="CA-2019-123050"/>
    <d v="2019-04-04T00:00:00"/>
    <x v="74"/>
    <s v="Second Class"/>
    <s v="BC-11125"/>
    <x v="170"/>
    <s v="Home Office"/>
    <x v="0"/>
    <x v="0"/>
    <s v="OFF-ST-10003455"/>
    <x v="2"/>
    <x v="319"/>
    <n v="31.02"/>
    <n v="2"/>
    <n v="8.0652000000000008"/>
    <s v="COD"/>
  </r>
  <r>
    <s v="CA-2019-123050"/>
    <d v="2019-04-04T00:00:00"/>
    <x v="74"/>
    <s v="Second Class"/>
    <s v="BC-11125"/>
    <x v="170"/>
    <s v="Home Office"/>
    <x v="0"/>
    <x v="0"/>
    <s v="TEC-AC-10001109"/>
    <x v="1"/>
    <x v="320"/>
    <n v="89.97"/>
    <n v="3"/>
    <n v="37.787399999999998"/>
    <s v="COD"/>
  </r>
  <r>
    <s v="CA-2019-159695"/>
    <d v="2019-04-05T00:00:00"/>
    <x v="78"/>
    <s v="Second Class"/>
    <s v="GM-14455"/>
    <x v="171"/>
    <s v="Home Office"/>
    <x v="0"/>
    <x v="2"/>
    <s v="OFF-ST-10003442"/>
    <x v="2"/>
    <x v="321"/>
    <n v="158.36799999999999"/>
    <n v="7"/>
    <n v="13.857200000000001"/>
    <s v="COD"/>
  </r>
  <r>
    <s v="CA-2019-161907"/>
    <d v="2019-04-05T00:00:00"/>
    <x v="77"/>
    <s v="Standard Class"/>
    <s v="JH-16180"/>
    <x v="172"/>
    <s v="Consumer"/>
    <x v="0"/>
    <x v="0"/>
    <s v="TEC-PH-10000141"/>
    <x v="1"/>
    <x v="296"/>
    <n v="118.782"/>
    <n v="3"/>
    <n v="-27.715800000000002"/>
    <s v="COD"/>
  </r>
  <r>
    <s v="CA-2019-161907"/>
    <d v="2019-04-05T00:00:00"/>
    <x v="77"/>
    <s v="Standard Class"/>
    <s v="JH-16180"/>
    <x v="172"/>
    <s v="Consumer"/>
    <x v="0"/>
    <x v="0"/>
    <s v="OFF-SU-10000646"/>
    <x v="2"/>
    <x v="322"/>
    <n v="769.18399999999997"/>
    <n v="4"/>
    <n v="-163.45160000000001"/>
    <s v="Online"/>
  </r>
  <r>
    <s v="US-2019-150140"/>
    <d v="2019-04-06T00:00:00"/>
    <x v="78"/>
    <s v="Standard Class"/>
    <s v="VM-21685"/>
    <x v="173"/>
    <s v="Home Office"/>
    <x v="0"/>
    <x v="0"/>
    <s v="TEC-PH-10002555"/>
    <x v="1"/>
    <x v="323"/>
    <n v="1294.75"/>
    <n v="5"/>
    <n v="336.63499999999999"/>
    <s v="COD"/>
  </r>
  <r>
    <s v="CA-2019-110499"/>
    <d v="2019-04-07T00:00:00"/>
    <x v="77"/>
    <s v="First Class"/>
    <s v="YC-21895"/>
    <x v="174"/>
    <s v="Corporate"/>
    <x v="0"/>
    <x v="1"/>
    <s v="TEC-CO-10002095"/>
    <x v="1"/>
    <x v="324"/>
    <n v="1199.9760000000001"/>
    <n v="3"/>
    <n v="374.99250000000001"/>
    <s v="Online"/>
  </r>
  <r>
    <s v="CA-2019-120530"/>
    <d v="2019-04-07T00:00:00"/>
    <x v="79"/>
    <s v="Standard Class"/>
    <s v="Dl-13600"/>
    <x v="175"/>
    <s v="Corporate"/>
    <x v="0"/>
    <x v="0"/>
    <s v="FUR-CH-10000454"/>
    <x v="0"/>
    <x v="310"/>
    <n v="658.74599999999998"/>
    <n v="3"/>
    <n v="146.38800000000001"/>
    <s v="Online"/>
  </r>
  <r>
    <s v="CA-2019-132899"/>
    <d v="2019-04-07T00:00:00"/>
    <x v="80"/>
    <s v="Standard Class"/>
    <s v="SF-20200"/>
    <x v="176"/>
    <s v="Consumer"/>
    <x v="0"/>
    <x v="0"/>
    <s v="OFF-AR-10002833"/>
    <x v="2"/>
    <x v="325"/>
    <n v="3.64"/>
    <n v="2"/>
    <n v="0.98280000000000001"/>
    <s v="Online"/>
  </r>
  <r>
    <s v="CA-2019-154998"/>
    <d v="2019-04-07T00:00:00"/>
    <x v="77"/>
    <s v="First Class"/>
    <s v="ES-14080"/>
    <x v="177"/>
    <s v="Corporate"/>
    <x v="0"/>
    <x v="0"/>
    <s v="OFF-PA-10004243"/>
    <x v="2"/>
    <x v="326"/>
    <n v="37.94"/>
    <n v="2"/>
    <n v="18.211200000000002"/>
    <s v="COD"/>
  </r>
  <r>
    <s v="CA-2019-114405"/>
    <d v="2019-04-07T00:00:00"/>
    <x v="79"/>
    <s v="Standard Class"/>
    <s v="AS-10240"/>
    <x v="178"/>
    <s v="Consumer"/>
    <x v="0"/>
    <x v="0"/>
    <s v="OFF-AP-10003278"/>
    <x v="2"/>
    <x v="327"/>
    <n v="33.527999999999999"/>
    <n v="3"/>
    <n v="2.5146000000000002"/>
    <s v="COD"/>
  </r>
  <r>
    <s v="CA-2019-114405"/>
    <d v="2019-04-07T00:00:00"/>
    <x v="79"/>
    <s v="Standard Class"/>
    <s v="AS-10240"/>
    <x v="178"/>
    <s v="Consumer"/>
    <x v="0"/>
    <x v="0"/>
    <s v="OFF-ST-10001627"/>
    <x v="2"/>
    <x v="328"/>
    <n v="36.744"/>
    <n v="3"/>
    <n v="3.6743999999999999"/>
    <s v="COD"/>
  </r>
  <r>
    <s v="CA-2019-138520"/>
    <d v="2019-04-08T00:00:00"/>
    <x v="81"/>
    <s v="Standard Class"/>
    <s v="JL-15505"/>
    <x v="179"/>
    <s v="Consumer"/>
    <x v="0"/>
    <x v="0"/>
    <s v="FUR-BO-10002268"/>
    <x v="0"/>
    <x v="329"/>
    <n v="388.70400000000001"/>
    <n v="6"/>
    <n v="-4.8587999999999996"/>
    <s v="COD"/>
  </r>
  <r>
    <s v="CA-2019-138520"/>
    <d v="2019-04-08T00:00:00"/>
    <x v="81"/>
    <s v="Standard Class"/>
    <s v="JL-15505"/>
    <x v="179"/>
    <s v="Consumer"/>
    <x v="0"/>
    <x v="0"/>
    <s v="OFF-EN-10001137"/>
    <x v="2"/>
    <x v="38"/>
    <n v="8.26"/>
    <n v="2"/>
    <n v="3.7995999999999999"/>
    <s v="Online"/>
  </r>
  <r>
    <s v="CA-2019-138520"/>
    <d v="2019-04-08T00:00:00"/>
    <x v="81"/>
    <s v="Standard Class"/>
    <s v="JL-15505"/>
    <x v="179"/>
    <s v="Consumer"/>
    <x v="0"/>
    <x v="0"/>
    <s v="OFF-AR-10002399"/>
    <x v="2"/>
    <x v="330"/>
    <n v="17.04"/>
    <n v="4"/>
    <n v="6.9863999999999997"/>
    <s v="Online"/>
  </r>
  <r>
    <s v="CA-2019-138520"/>
    <d v="2019-04-08T00:00:00"/>
    <x v="81"/>
    <s v="Standard Class"/>
    <s v="JL-15505"/>
    <x v="179"/>
    <s v="Consumer"/>
    <x v="0"/>
    <x v="0"/>
    <s v="OFF-PA-10002713"/>
    <x v="2"/>
    <x v="331"/>
    <n v="34.4"/>
    <n v="5"/>
    <n v="15.824"/>
    <s v="Online"/>
  </r>
  <r>
    <s v="CA-2019-130477"/>
    <d v="2019-04-08T00:00:00"/>
    <x v="79"/>
    <s v="Standard Class"/>
    <s v="LC-17140"/>
    <x v="180"/>
    <s v="Consumer"/>
    <x v="0"/>
    <x v="1"/>
    <s v="OFF-PA-10002947"/>
    <x v="2"/>
    <x v="332"/>
    <n v="20.04"/>
    <n v="3"/>
    <n v="9.6191999999999993"/>
    <s v="COD"/>
  </r>
  <r>
    <s v="CA-2019-130477"/>
    <d v="2019-04-08T00:00:00"/>
    <x v="79"/>
    <s v="Standard Class"/>
    <s v="LC-17140"/>
    <x v="180"/>
    <s v="Consumer"/>
    <x v="0"/>
    <x v="1"/>
    <s v="OFF-ST-10002583"/>
    <x v="2"/>
    <x v="333"/>
    <n v="64.959999999999994"/>
    <n v="2"/>
    <n v="2.5983999999999998"/>
    <s v="COD"/>
  </r>
  <r>
    <s v="CA-2019-130477"/>
    <d v="2019-04-08T00:00:00"/>
    <x v="79"/>
    <s v="Standard Class"/>
    <s v="LC-17140"/>
    <x v="180"/>
    <s v="Consumer"/>
    <x v="0"/>
    <x v="1"/>
    <s v="OFF-PA-10000019"/>
    <x v="2"/>
    <x v="334"/>
    <n v="12.96"/>
    <n v="2"/>
    <n v="6.2207999999999997"/>
    <s v="COD"/>
  </r>
  <r>
    <s v="CA-2019-130946"/>
    <d v="2019-04-08T00:00:00"/>
    <x v="79"/>
    <s v="Standard Class"/>
    <s v="ZC-21910"/>
    <x v="102"/>
    <s v="Consumer"/>
    <x v="0"/>
    <x v="2"/>
    <s v="TEC-AC-10001990"/>
    <x v="1"/>
    <x v="335"/>
    <n v="431.928"/>
    <n v="9"/>
    <n v="64.789199999999994"/>
    <s v="COD"/>
  </r>
  <r>
    <s v="CA-2019-130946"/>
    <d v="2019-04-08T00:00:00"/>
    <x v="79"/>
    <s v="Standard Class"/>
    <s v="ZC-21910"/>
    <x v="102"/>
    <s v="Consumer"/>
    <x v="0"/>
    <x v="2"/>
    <s v="FUR-CH-10004540"/>
    <x v="0"/>
    <x v="336"/>
    <n v="95.983999999999995"/>
    <n v="4"/>
    <n v="-4.1135999999999999"/>
    <s v="COD"/>
  </r>
  <r>
    <s v="CA-2019-130946"/>
    <d v="2019-04-08T00:00:00"/>
    <x v="79"/>
    <s v="Standard Class"/>
    <s v="ZC-21910"/>
    <x v="102"/>
    <s v="Consumer"/>
    <x v="0"/>
    <x v="2"/>
    <s v="OFF-BI-10004995"/>
    <x v="2"/>
    <x v="337"/>
    <n v="1088.7919999999999"/>
    <n v="4"/>
    <n v="-1850.9464"/>
    <s v="Online"/>
  </r>
  <r>
    <s v="CA-2019-104969"/>
    <d v="2019-04-08T00:00:00"/>
    <x v="82"/>
    <s v="Standard Class"/>
    <s v="EH-14125"/>
    <x v="181"/>
    <s v="Home Office"/>
    <x v="0"/>
    <x v="0"/>
    <s v="OFF-EN-10002312"/>
    <x v="2"/>
    <x v="338"/>
    <n v="8.8719999999999999"/>
    <n v="1"/>
    <n v="3.2161"/>
    <s v="Online"/>
  </r>
  <r>
    <s v="CA-2019-104969"/>
    <d v="2019-04-08T00:00:00"/>
    <x v="82"/>
    <s v="Standard Class"/>
    <s v="EH-14125"/>
    <x v="181"/>
    <s v="Home Office"/>
    <x v="0"/>
    <x v="0"/>
    <s v="OFF-BI-10004224"/>
    <x v="2"/>
    <x v="339"/>
    <n v="121.104"/>
    <n v="6"/>
    <n v="-100.92"/>
    <s v="COD"/>
  </r>
  <r>
    <s v="CA-2019-124233"/>
    <d v="2019-04-08T00:00:00"/>
    <x v="82"/>
    <s v="Standard Class"/>
    <s v="CK-12595"/>
    <x v="118"/>
    <s v="Consumer"/>
    <x v="0"/>
    <x v="1"/>
    <s v="FUR-FU-10002597"/>
    <x v="0"/>
    <x v="340"/>
    <n v="24.7"/>
    <n v="5"/>
    <n v="10.374000000000001"/>
    <s v="Online"/>
  </r>
  <r>
    <s v="CA-2019-150000"/>
    <d v="2019-04-08T00:00:00"/>
    <x v="82"/>
    <s v="Standard Class"/>
    <s v="PG-18820"/>
    <x v="68"/>
    <s v="Consumer"/>
    <x v="0"/>
    <x v="3"/>
    <s v="OFF-EN-10002973"/>
    <x v="2"/>
    <x v="341"/>
    <n v="17.920000000000002"/>
    <n v="4"/>
    <n v="8.6015999999999995"/>
    <s v="COD"/>
  </r>
  <r>
    <s v="US-2019-106600"/>
    <d v="2019-04-08T00:00:00"/>
    <x v="80"/>
    <s v="First Class"/>
    <s v="RM-19375"/>
    <x v="182"/>
    <s v="Consumer"/>
    <x v="0"/>
    <x v="3"/>
    <s v="FUR-BO-10001608"/>
    <x v="0"/>
    <x v="342"/>
    <n v="354.9"/>
    <n v="5"/>
    <n v="88.724999999999994"/>
    <s v="COD"/>
  </r>
  <r>
    <s v="CA-2019-134789"/>
    <d v="2019-04-08T00:00:00"/>
    <x v="83"/>
    <s v="Standard Class"/>
    <s v="CK-12325"/>
    <x v="183"/>
    <s v="Home Office"/>
    <x v="0"/>
    <x v="3"/>
    <s v="OFF-FA-10002280"/>
    <x v="2"/>
    <x v="343"/>
    <n v="30"/>
    <n v="6"/>
    <n v="14.4"/>
    <s v="COD"/>
  </r>
  <r>
    <s v="CA-2019-134789"/>
    <d v="2019-04-08T00:00:00"/>
    <x v="83"/>
    <s v="Standard Class"/>
    <s v="CK-12325"/>
    <x v="183"/>
    <s v="Home Office"/>
    <x v="0"/>
    <x v="3"/>
    <s v="OFF-PA-10001934"/>
    <x v="2"/>
    <x v="199"/>
    <n v="25.92"/>
    <n v="4"/>
    <n v="12.700799999999999"/>
    <s v="Online"/>
  </r>
  <r>
    <s v="CA-2019-134789"/>
    <d v="2019-04-08T00:00:00"/>
    <x v="83"/>
    <s v="Standard Class"/>
    <s v="CK-12325"/>
    <x v="183"/>
    <s v="Home Office"/>
    <x v="0"/>
    <x v="3"/>
    <s v="FUR-FU-10003268"/>
    <x v="0"/>
    <x v="344"/>
    <n v="159.91999999999999"/>
    <n v="4"/>
    <n v="31.984000000000002"/>
    <s v="COD"/>
  </r>
  <r>
    <s v="CA-2019-126809"/>
    <d v="2019-04-09T00:00:00"/>
    <x v="81"/>
    <s v="Standard Class"/>
    <s v="EB-13750"/>
    <x v="184"/>
    <s v="Corporate"/>
    <x v="0"/>
    <x v="1"/>
    <s v="OFF-BI-10003712"/>
    <x v="2"/>
    <x v="345"/>
    <n v="35.351999999999997"/>
    <n v="9"/>
    <n v="12.815099999999999"/>
    <s v="COD"/>
  </r>
  <r>
    <s v="CA-2019-128517"/>
    <d v="2019-04-09T00:00:00"/>
    <x v="82"/>
    <s v="Second Class"/>
    <s v="SW-20350"/>
    <x v="185"/>
    <s v="Home Office"/>
    <x v="0"/>
    <x v="2"/>
    <s v="TEC-PH-10002555"/>
    <x v="1"/>
    <x v="323"/>
    <n v="517.9"/>
    <n v="2"/>
    <n v="134.654"/>
    <s v="Online"/>
  </r>
  <r>
    <s v="CA-2019-128517"/>
    <d v="2019-04-09T00:00:00"/>
    <x v="82"/>
    <s v="Second Class"/>
    <s v="SW-20350"/>
    <x v="185"/>
    <s v="Home Office"/>
    <x v="0"/>
    <x v="2"/>
    <s v="OFF-BI-10000831"/>
    <x v="2"/>
    <x v="346"/>
    <n v="5.28"/>
    <n v="2"/>
    <n v="2.4287999999999998"/>
    <s v="COD"/>
  </r>
  <r>
    <s v="CA-2019-117681"/>
    <d v="2019-04-09T00:00:00"/>
    <x v="82"/>
    <s v="Standard Class"/>
    <s v="HF-14995"/>
    <x v="186"/>
    <s v="Consumer"/>
    <x v="0"/>
    <x v="1"/>
    <s v="FUR-BO-10001798"/>
    <x v="0"/>
    <x v="347"/>
    <n v="556.66499999999996"/>
    <n v="5"/>
    <n v="6.5490000000000004"/>
    <s v="COD"/>
  </r>
  <r>
    <s v="US-2019-114622"/>
    <d v="2019-04-10T00:00:00"/>
    <x v="79"/>
    <s v="First Class"/>
    <s v="JR-16210"/>
    <x v="62"/>
    <s v="Corporate"/>
    <x v="0"/>
    <x v="0"/>
    <s v="OFF-BI-10004716"/>
    <x v="2"/>
    <x v="348"/>
    <n v="8.9039999999999999"/>
    <n v="2"/>
    <n v="-6.5296000000000003"/>
    <s v="COD"/>
  </r>
  <r>
    <s v="CA-2019-124814"/>
    <d v="2019-04-10T00:00:00"/>
    <x v="84"/>
    <s v="Standard Class"/>
    <s v="FM-14215"/>
    <x v="187"/>
    <s v="Corporate"/>
    <x v="0"/>
    <x v="1"/>
    <s v="OFF-PA-10002787"/>
    <x v="2"/>
    <x v="349"/>
    <n v="12.96"/>
    <n v="2"/>
    <n v="6.2207999999999997"/>
    <s v="COD"/>
  </r>
  <r>
    <s v="CA-2019-124814"/>
    <d v="2019-04-10T00:00:00"/>
    <x v="84"/>
    <s v="Standard Class"/>
    <s v="FM-14215"/>
    <x v="187"/>
    <s v="Corporate"/>
    <x v="0"/>
    <x v="1"/>
    <s v="OFF-BI-10000174"/>
    <x v="2"/>
    <x v="145"/>
    <n v="23.2"/>
    <n v="5"/>
    <n v="8.1199999999999992"/>
    <s v="COD"/>
  </r>
  <r>
    <s v="CA-2019-123358"/>
    <d v="2019-04-10T00:00:00"/>
    <x v="85"/>
    <s v="Standard Class"/>
    <s v="BT-11680"/>
    <x v="188"/>
    <s v="Consumer"/>
    <x v="0"/>
    <x v="1"/>
    <s v="OFF-AP-10004980"/>
    <x v="2"/>
    <x v="350"/>
    <n v="113.76"/>
    <n v="3"/>
    <n v="44.366399999999999"/>
    <s v="COD"/>
  </r>
  <r>
    <s v="CA-2019-123358"/>
    <d v="2019-04-10T00:00:00"/>
    <x v="85"/>
    <s v="Standard Class"/>
    <s v="BT-11680"/>
    <x v="188"/>
    <s v="Consumer"/>
    <x v="0"/>
    <x v="1"/>
    <s v="OFF-ST-10001932"/>
    <x v="2"/>
    <x v="351"/>
    <n v="579.51"/>
    <n v="3"/>
    <n v="81.131399999999999"/>
    <s v="COD"/>
  </r>
  <r>
    <s v="CA-2019-123358"/>
    <d v="2019-04-10T00:00:00"/>
    <x v="85"/>
    <s v="Standard Class"/>
    <s v="BT-11680"/>
    <x v="188"/>
    <s v="Consumer"/>
    <x v="0"/>
    <x v="1"/>
    <s v="OFF-ST-10000636"/>
    <x v="2"/>
    <x v="352"/>
    <n v="150.66"/>
    <n v="9"/>
    <n v="6.0263999999999998"/>
    <s v="COD"/>
  </r>
  <r>
    <s v="CA-2019-123358"/>
    <d v="2019-04-10T00:00:00"/>
    <x v="85"/>
    <s v="Standard Class"/>
    <s v="BT-11680"/>
    <x v="188"/>
    <s v="Consumer"/>
    <x v="0"/>
    <x v="1"/>
    <s v="OFF-BI-10000069"/>
    <x v="2"/>
    <x v="353"/>
    <n v="48.031999999999996"/>
    <n v="4"/>
    <n v="15.6104"/>
    <s v="Online"/>
  </r>
  <r>
    <s v="CA-2019-109652"/>
    <d v="2019-04-10T00:00:00"/>
    <x v="83"/>
    <s v="Standard Class"/>
    <s v="QJ-19255"/>
    <x v="189"/>
    <s v="Corporate"/>
    <x v="0"/>
    <x v="2"/>
    <s v="OFF-AR-10000034"/>
    <x v="2"/>
    <x v="354"/>
    <n v="13.568"/>
    <n v="4"/>
    <n v="3.2223999999999999"/>
    <s v="COD"/>
  </r>
  <r>
    <s v="CA-2019-112102"/>
    <d v="2019-04-12T00:00:00"/>
    <x v="84"/>
    <s v="Standard Class"/>
    <s v="BD-11605"/>
    <x v="190"/>
    <s v="Consumer"/>
    <x v="0"/>
    <x v="3"/>
    <s v="FUR-TA-10004086"/>
    <x v="0"/>
    <x v="355"/>
    <n v="343.92"/>
    <n v="4"/>
    <n v="75.662400000000005"/>
    <s v="COD"/>
  </r>
  <r>
    <s v="CA-2019-112102"/>
    <d v="2019-04-12T00:00:00"/>
    <x v="84"/>
    <s v="Standard Class"/>
    <s v="BD-11605"/>
    <x v="190"/>
    <s v="Consumer"/>
    <x v="0"/>
    <x v="3"/>
    <s v="OFF-PA-10000100"/>
    <x v="2"/>
    <x v="356"/>
    <n v="40.99"/>
    <n v="1"/>
    <n v="20.085100000000001"/>
    <s v="COD"/>
  </r>
  <r>
    <s v="CA-2019-112102"/>
    <d v="2019-04-12T00:00:00"/>
    <x v="84"/>
    <s v="Standard Class"/>
    <s v="BD-11605"/>
    <x v="190"/>
    <s v="Consumer"/>
    <x v="0"/>
    <x v="3"/>
    <s v="OFF-EN-10002500"/>
    <x v="2"/>
    <x v="357"/>
    <n v="63.9"/>
    <n v="5"/>
    <n v="28.754999999999999"/>
    <s v="COD"/>
  </r>
  <r>
    <s v="CA-2019-142398"/>
    <d v="2019-04-12T00:00:00"/>
    <x v="84"/>
    <s v="Standard Class"/>
    <s v="BP-11290"/>
    <x v="191"/>
    <s v="Consumer"/>
    <x v="0"/>
    <x v="1"/>
    <s v="FUR-CH-10001545"/>
    <x v="0"/>
    <x v="134"/>
    <n v="638.28800000000001"/>
    <n v="7"/>
    <n v="-31.914400000000001"/>
    <s v="Online"/>
  </r>
  <r>
    <s v="CA-2019-142398"/>
    <d v="2019-04-12T00:00:00"/>
    <x v="84"/>
    <s v="Standard Class"/>
    <s v="BP-11290"/>
    <x v="191"/>
    <s v="Consumer"/>
    <x v="0"/>
    <x v="1"/>
    <s v="OFF-BI-10004826"/>
    <x v="2"/>
    <x v="358"/>
    <n v="13.208"/>
    <n v="1"/>
    <n v="4.6227999999999998"/>
    <s v="COD"/>
  </r>
  <r>
    <s v="CA-2019-163594"/>
    <d v="2019-04-12T00:00:00"/>
    <x v="82"/>
    <s v="First Class"/>
    <s v="JF-15295"/>
    <x v="192"/>
    <s v="Consumer"/>
    <x v="0"/>
    <x v="1"/>
    <s v="OFF-PA-10000809"/>
    <x v="2"/>
    <x v="133"/>
    <n v="19.440000000000001"/>
    <n v="3"/>
    <n v="9.3312000000000008"/>
    <s v="Online"/>
  </r>
  <r>
    <s v="CA-2019-163594"/>
    <d v="2019-04-12T00:00:00"/>
    <x v="82"/>
    <s v="First Class"/>
    <s v="JF-15295"/>
    <x v="192"/>
    <s v="Consumer"/>
    <x v="0"/>
    <x v="1"/>
    <s v="FUR-CH-10000225"/>
    <x v="0"/>
    <x v="359"/>
    <n v="194.352"/>
    <n v="3"/>
    <n v="-36.441000000000003"/>
    <s v="COD"/>
  </r>
  <r>
    <s v="CA-2019-163594"/>
    <d v="2019-04-12T00:00:00"/>
    <x v="82"/>
    <s v="First Class"/>
    <s v="JF-15295"/>
    <x v="192"/>
    <s v="Consumer"/>
    <x v="0"/>
    <x v="1"/>
    <s v="OFF-BI-10003707"/>
    <x v="2"/>
    <x v="360"/>
    <n v="36.624000000000002"/>
    <n v="3"/>
    <n v="13.734"/>
    <s v="COD"/>
  </r>
  <r>
    <s v="CA-2019-124254"/>
    <d v="2019-04-12T00:00:00"/>
    <x v="85"/>
    <s v="Standard Class"/>
    <s v="TB-21175"/>
    <x v="164"/>
    <s v="Corporate"/>
    <x v="0"/>
    <x v="3"/>
    <s v="OFF-ST-10001469"/>
    <x v="2"/>
    <x v="301"/>
    <n v="129.55199999999999"/>
    <n v="3"/>
    <n v="-22.671600000000002"/>
    <s v="Online"/>
  </r>
  <r>
    <s v="CA-2019-124254"/>
    <d v="2019-04-12T00:00:00"/>
    <x v="85"/>
    <s v="Standard Class"/>
    <s v="TB-21175"/>
    <x v="164"/>
    <s v="Corporate"/>
    <x v="0"/>
    <x v="3"/>
    <s v="OFF-ST-10000060"/>
    <x v="2"/>
    <x v="361"/>
    <n v="51.984000000000002"/>
    <n v="1"/>
    <n v="-5.1984000000000004"/>
    <s v="COD"/>
  </r>
  <r>
    <s v="CA-2019-124254"/>
    <d v="2019-04-12T00:00:00"/>
    <x v="85"/>
    <s v="Standard Class"/>
    <s v="TB-21175"/>
    <x v="164"/>
    <s v="Corporate"/>
    <x v="0"/>
    <x v="3"/>
    <s v="OFF-PA-10000807"/>
    <x v="2"/>
    <x v="362"/>
    <n v="10.272"/>
    <n v="3"/>
    <n v="3.4668000000000001"/>
    <s v="COD"/>
  </r>
  <r>
    <s v="CA-2019-152800"/>
    <d v="2019-04-13T00:00:00"/>
    <x v="83"/>
    <s v="First Class"/>
    <s v="SP-20920"/>
    <x v="193"/>
    <s v="Consumer"/>
    <x v="0"/>
    <x v="1"/>
    <s v="OFF-EN-10001509"/>
    <x v="2"/>
    <x v="363"/>
    <n v="6.12"/>
    <n v="3"/>
    <n v="2.8763999999999998"/>
    <s v="COD"/>
  </r>
  <r>
    <s v="CA-2019-148796"/>
    <d v="2019-04-14T00:00:00"/>
    <x v="86"/>
    <s v="Standard Class"/>
    <s v="PB-19150"/>
    <x v="194"/>
    <s v="Consumer"/>
    <x v="0"/>
    <x v="1"/>
    <s v="FUR-CH-10004886"/>
    <x v="0"/>
    <x v="364"/>
    <n v="383.8"/>
    <n v="5"/>
    <n v="38.380000000000003"/>
    <s v="Online"/>
  </r>
  <r>
    <s v="CA-2019-112669"/>
    <d v="2019-04-14T00:00:00"/>
    <x v="82"/>
    <s v="Same Day"/>
    <s v="KT-16465"/>
    <x v="145"/>
    <s v="Consumer"/>
    <x v="0"/>
    <x v="1"/>
    <s v="FUR-CH-10004086"/>
    <x v="0"/>
    <x v="365"/>
    <n v="933.53599999999994"/>
    <n v="4"/>
    <n v="105.0228"/>
    <s v="COD"/>
  </r>
  <r>
    <s v="CA-2019-112669"/>
    <d v="2019-04-14T00:00:00"/>
    <x v="82"/>
    <s v="Same Day"/>
    <s v="KT-16465"/>
    <x v="145"/>
    <s v="Consumer"/>
    <x v="0"/>
    <x v="1"/>
    <s v="OFF-ST-10001228"/>
    <x v="2"/>
    <x v="366"/>
    <n v="42.975999999999999"/>
    <n v="4"/>
    <n v="4.2976000000000001"/>
    <s v="COD"/>
  </r>
  <r>
    <s v="CA-2019-164735"/>
    <d v="2019-04-14T00:00:00"/>
    <x v="87"/>
    <s v="Second Class"/>
    <s v="TB-21400"/>
    <x v="195"/>
    <s v="Consumer"/>
    <x v="0"/>
    <x v="3"/>
    <s v="OFF-ST-10001558"/>
    <x v="2"/>
    <x v="187"/>
    <n v="81.2"/>
    <n v="5"/>
    <n v="12.18"/>
    <s v="COD"/>
  </r>
  <r>
    <s v="CA-2019-166625"/>
    <d v="2019-04-14T00:00:00"/>
    <x v="85"/>
    <s v="First Class"/>
    <s v="JM-15580"/>
    <x v="196"/>
    <s v="Consumer"/>
    <x v="0"/>
    <x v="0"/>
    <s v="OFF-BI-10002414"/>
    <x v="2"/>
    <x v="367"/>
    <n v="25.06"/>
    <n v="2"/>
    <n v="11.7782"/>
    <s v="COD"/>
  </r>
  <r>
    <s v="US-2019-123750"/>
    <d v="2019-04-15T00:00:00"/>
    <x v="88"/>
    <s v="Standard Class"/>
    <s v="RB-19795"/>
    <x v="197"/>
    <s v="Home Office"/>
    <x v="0"/>
    <x v="3"/>
    <s v="OFF-BI-10004584"/>
    <x v="2"/>
    <x v="368"/>
    <n v="189.58799999999999"/>
    <n v="2"/>
    <n v="-145.35079999999999"/>
    <s v="COD"/>
  </r>
  <r>
    <s v="US-2019-123750"/>
    <d v="2019-04-15T00:00:00"/>
    <x v="88"/>
    <s v="Standard Class"/>
    <s v="RB-19795"/>
    <x v="197"/>
    <s v="Home Office"/>
    <x v="0"/>
    <x v="3"/>
    <s v="TEC-AC-10004659"/>
    <x v="1"/>
    <x v="369"/>
    <n v="408.74400000000003"/>
    <n v="7"/>
    <n v="76.639499999999998"/>
    <s v="COD"/>
  </r>
  <r>
    <s v="US-2019-123750"/>
    <d v="2019-04-15T00:00:00"/>
    <x v="88"/>
    <s v="Standard Class"/>
    <s v="RB-19795"/>
    <x v="197"/>
    <s v="Home Office"/>
    <x v="0"/>
    <x v="3"/>
    <s v="TEC-AC-10004659"/>
    <x v="1"/>
    <x v="369"/>
    <n v="291.95999999999998"/>
    <n v="5"/>
    <n v="54.7425"/>
    <s v="COD"/>
  </r>
  <r>
    <s v="US-2019-123750"/>
    <d v="2019-04-15T00:00:00"/>
    <x v="88"/>
    <s v="Standard Class"/>
    <s v="RB-19795"/>
    <x v="197"/>
    <s v="Home Office"/>
    <x v="0"/>
    <x v="3"/>
    <s v="OFF-ST-10000617"/>
    <x v="2"/>
    <x v="370"/>
    <n v="4.7679999999999998"/>
    <n v="2"/>
    <n v="-0.77480000000000004"/>
    <s v="COD"/>
  </r>
  <r>
    <s v="CA-2019-136406"/>
    <d v="2019-04-15T00:00:00"/>
    <x v="85"/>
    <s v="Second Class"/>
    <s v="BD-11320"/>
    <x v="198"/>
    <s v="Consumer"/>
    <x v="0"/>
    <x v="1"/>
    <s v="FUR-CH-10002024"/>
    <x v="0"/>
    <x v="371"/>
    <n v="1121.568"/>
    <n v="2"/>
    <n v="0"/>
    <s v="Online"/>
  </r>
  <r>
    <s v="US-2019-132423"/>
    <d v="2019-04-15T00:00:00"/>
    <x v="87"/>
    <s v="Standard Class"/>
    <s v="MY-18295"/>
    <x v="132"/>
    <s v="Corporate"/>
    <x v="0"/>
    <x v="2"/>
    <s v="OFF-AR-10001221"/>
    <x v="2"/>
    <x v="372"/>
    <n v="33.488"/>
    <n v="7"/>
    <n v="5.8604000000000003"/>
    <s v="COD"/>
  </r>
  <r>
    <s v="US-2019-132423"/>
    <d v="2019-04-15T00:00:00"/>
    <x v="87"/>
    <s v="Standard Class"/>
    <s v="MY-18295"/>
    <x v="132"/>
    <s v="Corporate"/>
    <x v="0"/>
    <x v="2"/>
    <s v="OFF-FA-10002988"/>
    <x v="2"/>
    <x v="373"/>
    <n v="8.0399999999999991"/>
    <n v="5"/>
    <n v="2.9144999999999999"/>
    <s v="COD"/>
  </r>
  <r>
    <s v="CA-2019-117849"/>
    <d v="2019-04-15T00:00:00"/>
    <x v="85"/>
    <s v="Second Class"/>
    <s v="JK-16120"/>
    <x v="199"/>
    <s v="Home Office"/>
    <x v="0"/>
    <x v="1"/>
    <s v="OFF-PA-10004327"/>
    <x v="2"/>
    <x v="374"/>
    <n v="143.69999999999999"/>
    <n v="3"/>
    <n v="68.975999999999999"/>
    <s v="COD"/>
  </r>
  <r>
    <s v="US-2019-164588"/>
    <d v="2019-04-16T00:00:00"/>
    <x v="89"/>
    <s v="Standard Class"/>
    <s v="AP-10915"/>
    <x v="200"/>
    <s v="Consumer"/>
    <x v="0"/>
    <x v="3"/>
    <s v="OFF-AR-10003056"/>
    <x v="2"/>
    <x v="375"/>
    <n v="12.84"/>
    <n v="3"/>
    <n v="3.7235999999999998"/>
    <s v="COD"/>
  </r>
  <r>
    <s v="US-2019-107440"/>
    <d v="2019-04-16T00:00:00"/>
    <x v="90"/>
    <s v="Standard Class"/>
    <s v="BS-11365"/>
    <x v="201"/>
    <s v="Corporate"/>
    <x v="0"/>
    <x v="0"/>
    <s v="TEC-MA-10001047"/>
    <x v="1"/>
    <x v="376"/>
    <n v="9099.93"/>
    <n v="7"/>
    <n v="2365.9818"/>
    <s v="COD"/>
  </r>
  <r>
    <s v="US-2019-107440"/>
    <d v="2019-04-16T00:00:00"/>
    <x v="90"/>
    <s v="Standard Class"/>
    <s v="BS-11365"/>
    <x v="201"/>
    <s v="Corporate"/>
    <x v="0"/>
    <x v="0"/>
    <s v="FUR-FU-10000550"/>
    <x v="0"/>
    <x v="377"/>
    <n v="9.9600000000000009"/>
    <n v="2"/>
    <n v="3.2867999999999999"/>
    <s v="COD"/>
  </r>
  <r>
    <s v="US-2019-107440"/>
    <d v="2019-04-16T00:00:00"/>
    <x v="90"/>
    <s v="Standard Class"/>
    <s v="BS-11365"/>
    <x v="201"/>
    <s v="Corporate"/>
    <x v="0"/>
    <x v="0"/>
    <s v="OFF-BI-10002432"/>
    <x v="2"/>
    <x v="378"/>
    <n v="25.3"/>
    <n v="5"/>
    <n v="11.891"/>
    <s v="COD"/>
  </r>
  <r>
    <s v="CA-2019-105473"/>
    <d v="2019-04-16T00:00:00"/>
    <x v="86"/>
    <s v="Second Class"/>
    <s v="BM-11785"/>
    <x v="202"/>
    <s v="Consumer"/>
    <x v="0"/>
    <x v="1"/>
    <s v="OFF-SU-10003567"/>
    <x v="2"/>
    <x v="379"/>
    <n v="28.8"/>
    <n v="3"/>
    <n v="0.86399999999999999"/>
    <s v="COD"/>
  </r>
  <r>
    <s v="CA-2019-166282"/>
    <d v="2019-04-16T00:00:00"/>
    <x v="91"/>
    <s v="Standard Class"/>
    <s v="PK-19075"/>
    <x v="203"/>
    <s v="Consumer"/>
    <x v="0"/>
    <x v="3"/>
    <s v="TEC-AC-10004209"/>
    <x v="1"/>
    <x v="380"/>
    <n v="35.167999999999999"/>
    <n v="4"/>
    <n v="8.3523999999999994"/>
    <s v="Online"/>
  </r>
  <r>
    <s v="CA-2019-166282"/>
    <d v="2019-04-16T00:00:00"/>
    <x v="91"/>
    <s v="Standard Class"/>
    <s v="PK-19075"/>
    <x v="203"/>
    <s v="Consumer"/>
    <x v="0"/>
    <x v="3"/>
    <s v="OFF-PA-10003022"/>
    <x v="2"/>
    <x v="381"/>
    <n v="123.08799999999999"/>
    <n v="7"/>
    <n v="40.003599999999999"/>
    <s v="COD"/>
  </r>
  <r>
    <s v="CA-2019-149111"/>
    <d v="2019-04-17T00:00:00"/>
    <x v="88"/>
    <s v="Second Class"/>
    <s v="BF-11170"/>
    <x v="45"/>
    <s v="Home Office"/>
    <x v="0"/>
    <x v="3"/>
    <s v="TEC-PH-10003092"/>
    <x v="1"/>
    <x v="382"/>
    <n v="36.792000000000002"/>
    <n v="1"/>
    <n v="4.1391"/>
    <s v="Online"/>
  </r>
  <r>
    <s v="CA-2019-149111"/>
    <d v="2019-04-17T00:00:00"/>
    <x v="88"/>
    <s v="Second Class"/>
    <s v="BF-11170"/>
    <x v="45"/>
    <s v="Home Office"/>
    <x v="0"/>
    <x v="3"/>
    <s v="FUR-FU-10000206"/>
    <x v="0"/>
    <x v="383"/>
    <n v="18.623999999999999"/>
    <n v="8"/>
    <n v="6.2855999999999996"/>
    <s v="COD"/>
  </r>
  <r>
    <s v="US-2019-133508"/>
    <d v="2019-04-17T00:00:00"/>
    <x v="88"/>
    <s v="Standard Class"/>
    <s v="SW-20350"/>
    <x v="185"/>
    <s v="Home Office"/>
    <x v="0"/>
    <x v="2"/>
    <s v="OFF-FA-10000134"/>
    <x v="2"/>
    <x v="384"/>
    <n v="29.05"/>
    <n v="5"/>
    <n v="9.0054999999999996"/>
    <s v="Online"/>
  </r>
  <r>
    <s v="CA-2019-108735"/>
    <d v="2019-04-17T00:00:00"/>
    <x v="88"/>
    <s v="Standard Class"/>
    <s v="JM-15535"/>
    <x v="204"/>
    <s v="Consumer"/>
    <x v="0"/>
    <x v="1"/>
    <s v="FUR-BO-10003441"/>
    <x v="0"/>
    <x v="385"/>
    <n v="257.49900000000002"/>
    <n v="3"/>
    <n v="24.235199999999999"/>
    <s v="COD"/>
  </r>
  <r>
    <s v="US-2019-159415"/>
    <d v="2019-04-17T00:00:00"/>
    <x v="91"/>
    <s v="Standard Class"/>
    <s v="CS-12175"/>
    <x v="205"/>
    <s v="Corporate"/>
    <x v="0"/>
    <x v="3"/>
    <s v="FUR-FU-10003798"/>
    <x v="0"/>
    <x v="386"/>
    <n v="79.12"/>
    <n v="5"/>
    <n v="13.846"/>
    <s v="COD"/>
  </r>
  <r>
    <s v="CA-2019-155551"/>
    <d v="2019-04-18T00:00:00"/>
    <x v="89"/>
    <s v="Standard Class"/>
    <s v="CR-12580"/>
    <x v="206"/>
    <s v="Home Office"/>
    <x v="0"/>
    <x v="2"/>
    <s v="OFF-ST-10003656"/>
    <x v="2"/>
    <x v="387"/>
    <n v="230.376"/>
    <n v="3"/>
    <n v="-48.954900000000002"/>
    <s v="Online"/>
  </r>
  <r>
    <s v="CA-2019-155551"/>
    <d v="2019-04-18T00:00:00"/>
    <x v="89"/>
    <s v="Standard Class"/>
    <s v="CR-12580"/>
    <x v="206"/>
    <s v="Home Office"/>
    <x v="0"/>
    <x v="2"/>
    <s v="OFF-PA-10001560"/>
    <x v="2"/>
    <x v="388"/>
    <n v="9.6639999999999997"/>
    <n v="2"/>
    <n v="3.2616000000000001"/>
    <s v="COD"/>
  </r>
  <r>
    <s v="CA-2019-139381"/>
    <d v="2019-04-18T00:00:00"/>
    <x v="91"/>
    <s v="Standard Class"/>
    <s v="RF-19840"/>
    <x v="207"/>
    <s v="Consumer"/>
    <x v="0"/>
    <x v="3"/>
    <s v="OFF-AP-10001271"/>
    <x v="2"/>
    <x v="389"/>
    <n v="203.92"/>
    <n v="4"/>
    <n v="55.058399999999999"/>
    <s v="Online"/>
  </r>
  <r>
    <s v="CA-2019-139381"/>
    <d v="2019-04-18T00:00:00"/>
    <x v="91"/>
    <s v="Standard Class"/>
    <s v="RF-19840"/>
    <x v="207"/>
    <s v="Consumer"/>
    <x v="0"/>
    <x v="3"/>
    <s v="TEC-PH-10004924"/>
    <x v="1"/>
    <x v="390"/>
    <n v="29.56"/>
    <n v="4"/>
    <n v="7.9812000000000003"/>
    <s v="COD"/>
  </r>
  <r>
    <s v="CA-2019-125087"/>
    <d v="2019-04-18T00:00:00"/>
    <x v="89"/>
    <s v="Standard Class"/>
    <s v="TH-21115"/>
    <x v="208"/>
    <s v="Corporate"/>
    <x v="0"/>
    <x v="2"/>
    <s v="FUR-CH-10002880"/>
    <x v="0"/>
    <x v="245"/>
    <n v="344.37200000000001"/>
    <n v="4"/>
    <n v="-93.472399999999993"/>
    <s v="Online"/>
  </r>
  <r>
    <s v="CA-2019-125087"/>
    <d v="2019-04-18T00:00:00"/>
    <x v="89"/>
    <s v="Standard Class"/>
    <s v="TH-21115"/>
    <x v="208"/>
    <s v="Corporate"/>
    <x v="0"/>
    <x v="2"/>
    <s v="OFF-ST-10001780"/>
    <x v="2"/>
    <x v="391"/>
    <n v="1554.9359999999999"/>
    <n v="3"/>
    <n v="77.746799999999993"/>
    <s v="COD"/>
  </r>
  <r>
    <s v="CA-2019-125087"/>
    <d v="2019-04-18T00:00:00"/>
    <x v="89"/>
    <s v="Standard Class"/>
    <s v="TH-21115"/>
    <x v="208"/>
    <s v="Corporate"/>
    <x v="0"/>
    <x v="2"/>
    <s v="FUR-FU-10004748"/>
    <x v="0"/>
    <x v="392"/>
    <n v="127.88"/>
    <n v="5"/>
    <n v="-67.137"/>
    <s v="COD"/>
  </r>
  <r>
    <s v="CA-2019-144785"/>
    <d v="2019-04-18T00:00:00"/>
    <x v="89"/>
    <s v="Standard Class"/>
    <s v="CS-12490"/>
    <x v="209"/>
    <s v="Corporate"/>
    <x v="0"/>
    <x v="0"/>
    <s v="OFF-AR-10001573"/>
    <x v="2"/>
    <x v="35"/>
    <n v="6.99"/>
    <n v="3"/>
    <n v="2.0270999999999999"/>
    <s v="COD"/>
  </r>
  <r>
    <s v="CA-2019-144785"/>
    <d v="2019-04-18T00:00:00"/>
    <x v="89"/>
    <s v="Standard Class"/>
    <s v="CS-12490"/>
    <x v="209"/>
    <s v="Corporate"/>
    <x v="0"/>
    <x v="0"/>
    <s v="OFF-SU-10004290"/>
    <x v="2"/>
    <x v="393"/>
    <n v="6.84"/>
    <n v="1"/>
    <n v="1.8468"/>
    <s v="Online"/>
  </r>
  <r>
    <s v="US-2019-161396"/>
    <d v="2019-04-19T00:00:00"/>
    <x v="92"/>
    <s v="Standard Class"/>
    <s v="GM-14455"/>
    <x v="171"/>
    <s v="Home Office"/>
    <x v="0"/>
    <x v="0"/>
    <s v="FUR-TA-10002622"/>
    <x v="0"/>
    <x v="394"/>
    <n v="205.17599999999999"/>
    <n v="2"/>
    <n v="-58.133200000000002"/>
    <s v="COD"/>
  </r>
  <r>
    <s v="US-2019-161396"/>
    <d v="2019-04-19T00:00:00"/>
    <x v="92"/>
    <s v="Standard Class"/>
    <s v="GM-14455"/>
    <x v="171"/>
    <s v="Home Office"/>
    <x v="0"/>
    <x v="0"/>
    <s v="OFF-PA-10000418"/>
    <x v="2"/>
    <x v="395"/>
    <n v="419.4"/>
    <n v="5"/>
    <n v="146.79"/>
    <s v="COD"/>
  </r>
  <r>
    <s v="US-2019-115819"/>
    <d v="2019-04-19T00:00:00"/>
    <x v="93"/>
    <s v="Second Class"/>
    <s v="JO-15280"/>
    <x v="210"/>
    <s v="Consumer"/>
    <x v="0"/>
    <x v="1"/>
    <s v="TEC-PH-10004700"/>
    <x v="1"/>
    <x v="396"/>
    <n v="39.96"/>
    <n v="5"/>
    <n v="12.987"/>
    <s v="Cards"/>
  </r>
  <r>
    <s v="US-2019-115819"/>
    <d v="2019-04-19T00:00:00"/>
    <x v="93"/>
    <s v="Second Class"/>
    <s v="JO-15280"/>
    <x v="210"/>
    <s v="Consumer"/>
    <x v="0"/>
    <x v="1"/>
    <s v="OFF-AR-10000823"/>
    <x v="2"/>
    <x v="397"/>
    <n v="5.46"/>
    <n v="3"/>
    <n v="1.5287999999999999"/>
    <s v="Online"/>
  </r>
  <r>
    <s v="US-2019-115819"/>
    <d v="2019-04-19T00:00:00"/>
    <x v="93"/>
    <s v="Second Class"/>
    <s v="JO-15280"/>
    <x v="210"/>
    <s v="Consumer"/>
    <x v="0"/>
    <x v="1"/>
    <s v="OFF-AR-10004456"/>
    <x v="2"/>
    <x v="398"/>
    <n v="73.2"/>
    <n v="5"/>
    <n v="21.228000000000002"/>
    <s v="Online"/>
  </r>
  <r>
    <s v="US-2019-115819"/>
    <d v="2019-04-19T00:00:00"/>
    <x v="93"/>
    <s v="Second Class"/>
    <s v="JO-15280"/>
    <x v="210"/>
    <s v="Consumer"/>
    <x v="0"/>
    <x v="1"/>
    <s v="OFF-BI-10000050"/>
    <x v="2"/>
    <x v="399"/>
    <n v="5.84"/>
    <n v="1"/>
    <n v="1.9710000000000001"/>
    <s v="Online"/>
  </r>
  <r>
    <s v="US-2019-115819"/>
    <d v="2019-04-19T00:00:00"/>
    <x v="93"/>
    <s v="Second Class"/>
    <s v="JO-15280"/>
    <x v="210"/>
    <s v="Consumer"/>
    <x v="0"/>
    <x v="1"/>
    <s v="OFF-PA-10002377"/>
    <x v="2"/>
    <x v="400"/>
    <n v="22.72"/>
    <n v="4"/>
    <n v="10.224"/>
    <s v="COD"/>
  </r>
  <r>
    <s v="US-2019-115819"/>
    <d v="2019-04-19T00:00:00"/>
    <x v="93"/>
    <s v="Second Class"/>
    <s v="JO-15280"/>
    <x v="210"/>
    <s v="Consumer"/>
    <x v="0"/>
    <x v="1"/>
    <s v="OFF-BI-10000591"/>
    <x v="2"/>
    <x v="401"/>
    <n v="9.3360000000000003"/>
    <n v="3"/>
    <n v="3.2675999999999998"/>
    <s v="COD"/>
  </r>
  <r>
    <s v="CA-2019-109666"/>
    <d v="2019-04-19T00:00:00"/>
    <x v="94"/>
    <s v="Standard Class"/>
    <s v="KM-16720"/>
    <x v="211"/>
    <s v="Consumer"/>
    <x v="0"/>
    <x v="0"/>
    <s v="TEC-PH-10004774"/>
    <x v="1"/>
    <x v="402"/>
    <n v="25.98"/>
    <n v="2"/>
    <n v="0.77939999999999998"/>
    <s v="Online"/>
  </r>
  <r>
    <s v="CA-2019-109666"/>
    <d v="2019-04-19T00:00:00"/>
    <x v="94"/>
    <s v="Standard Class"/>
    <s v="KM-16720"/>
    <x v="211"/>
    <s v="Consumer"/>
    <x v="0"/>
    <x v="0"/>
    <s v="OFF-AR-10004582"/>
    <x v="2"/>
    <x v="403"/>
    <n v="3.28"/>
    <n v="2"/>
    <n v="1.476"/>
    <s v="Online"/>
  </r>
  <r>
    <s v="CA-2019-109666"/>
    <d v="2019-04-19T00:00:00"/>
    <x v="94"/>
    <s v="Standard Class"/>
    <s v="KM-16720"/>
    <x v="211"/>
    <s v="Consumer"/>
    <x v="0"/>
    <x v="0"/>
    <s v="OFF-ST-10000991"/>
    <x v="2"/>
    <x v="404"/>
    <n v="459.88"/>
    <n v="4"/>
    <n v="13.7964"/>
    <s v="Online"/>
  </r>
  <r>
    <s v="CA-2019-109666"/>
    <d v="2019-04-19T00:00:00"/>
    <x v="94"/>
    <s v="Standard Class"/>
    <s v="KM-16720"/>
    <x v="211"/>
    <s v="Consumer"/>
    <x v="0"/>
    <x v="0"/>
    <s v="OFF-SU-10002522"/>
    <x v="2"/>
    <x v="405"/>
    <n v="7.76"/>
    <n v="2"/>
    <n v="2.2504"/>
    <s v="Online"/>
  </r>
  <r>
    <s v="CA-2019-109666"/>
    <d v="2019-04-19T00:00:00"/>
    <x v="94"/>
    <s v="Standard Class"/>
    <s v="KM-16720"/>
    <x v="211"/>
    <s v="Consumer"/>
    <x v="0"/>
    <x v="0"/>
    <s v="OFF-AR-10004022"/>
    <x v="2"/>
    <x v="406"/>
    <n v="71.959999999999994"/>
    <n v="2"/>
    <n v="17.989999999999998"/>
    <s v="COD"/>
  </r>
  <r>
    <s v="CA-2019-109666"/>
    <d v="2019-04-19T00:00:00"/>
    <x v="94"/>
    <s v="Standard Class"/>
    <s v="KM-16720"/>
    <x v="211"/>
    <s v="Consumer"/>
    <x v="0"/>
    <x v="0"/>
    <s v="OFF-SU-10001218"/>
    <x v="2"/>
    <x v="407"/>
    <n v="54.9"/>
    <n v="5"/>
    <n v="15.372"/>
    <s v="COD"/>
  </r>
  <r>
    <s v="CA-2019-109666"/>
    <d v="2019-04-19T00:00:00"/>
    <x v="94"/>
    <s v="Standard Class"/>
    <s v="KM-16720"/>
    <x v="211"/>
    <s v="Consumer"/>
    <x v="0"/>
    <x v="0"/>
    <s v="OFF-BI-10000174"/>
    <x v="2"/>
    <x v="145"/>
    <n v="9.2799999999999994"/>
    <n v="2"/>
    <n v="3.2480000000000002"/>
    <s v="COD"/>
  </r>
  <r>
    <s v="US-2019-103646"/>
    <d v="2019-04-21T00:00:00"/>
    <x v="94"/>
    <s v="Standard Class"/>
    <s v="SP-20545"/>
    <x v="129"/>
    <s v="Corporate"/>
    <x v="0"/>
    <x v="2"/>
    <s v="OFF-ST-10000563"/>
    <x v="2"/>
    <x v="408"/>
    <n v="102.336"/>
    <n v="4"/>
    <n v="-12.792"/>
    <s v="Cards"/>
  </r>
  <r>
    <s v="US-2019-103646"/>
    <d v="2019-04-21T00:00:00"/>
    <x v="94"/>
    <s v="Standard Class"/>
    <s v="SP-20545"/>
    <x v="129"/>
    <s v="Corporate"/>
    <x v="0"/>
    <x v="2"/>
    <s v="OFF-AP-10004487"/>
    <x v="2"/>
    <x v="409"/>
    <n v="48.792000000000002"/>
    <n v="3"/>
    <n v="-126.8592"/>
    <s v="Online"/>
  </r>
  <r>
    <s v="US-2019-103646"/>
    <d v="2019-04-21T00:00:00"/>
    <x v="94"/>
    <s v="Standard Class"/>
    <s v="SP-20545"/>
    <x v="129"/>
    <s v="Corporate"/>
    <x v="0"/>
    <x v="2"/>
    <s v="OFF-BI-10002854"/>
    <x v="2"/>
    <x v="410"/>
    <n v="44.847999999999999"/>
    <n v="8"/>
    <n v="-67.272000000000006"/>
    <s v="Cards"/>
  </r>
  <r>
    <s v="CA-2019-151498"/>
    <d v="2019-04-21T00:00:00"/>
    <x v="93"/>
    <s v="First Class"/>
    <s v="DN-13690"/>
    <x v="212"/>
    <s v="Consumer"/>
    <x v="0"/>
    <x v="1"/>
    <s v="OFF-BI-10004967"/>
    <x v="2"/>
    <x v="411"/>
    <n v="8.32"/>
    <n v="5"/>
    <n v="2.8079999999999998"/>
    <s v="COD"/>
  </r>
  <r>
    <s v="CA-2019-146423"/>
    <d v="2019-04-21T00:00:00"/>
    <x v="88"/>
    <s v="Same Day"/>
    <s v="BT-11680"/>
    <x v="188"/>
    <s v="Consumer"/>
    <x v="0"/>
    <x v="0"/>
    <s v="OFF-AR-10004817"/>
    <x v="2"/>
    <x v="412"/>
    <n v="15.48"/>
    <n v="3"/>
    <n v="4.4892000000000003"/>
    <s v="Online"/>
  </r>
  <r>
    <s v="CA-2019-146423"/>
    <d v="2019-04-21T00:00:00"/>
    <x v="88"/>
    <s v="Same Day"/>
    <s v="BT-11680"/>
    <x v="188"/>
    <s v="Consumer"/>
    <x v="0"/>
    <x v="0"/>
    <s v="OFF-PA-10003797"/>
    <x v="2"/>
    <x v="413"/>
    <n v="51.84"/>
    <n v="8"/>
    <n v="24.883199999999999"/>
    <s v="Cards"/>
  </r>
  <r>
    <s v="CA-2019-109869"/>
    <d v="2019-04-22T00:00:00"/>
    <x v="95"/>
    <s v="Standard Class"/>
    <s v="TN-21040"/>
    <x v="213"/>
    <s v="Home Office"/>
    <x v="0"/>
    <x v="1"/>
    <s v="FUR-FU-10000023"/>
    <x v="0"/>
    <x v="414"/>
    <n v="23.56"/>
    <n v="5"/>
    <n v="7.0679999999999996"/>
    <s v="Cards"/>
  </r>
  <r>
    <s v="CA-2019-109869"/>
    <d v="2019-04-22T00:00:00"/>
    <x v="95"/>
    <s v="Standard Class"/>
    <s v="TN-21040"/>
    <x v="213"/>
    <s v="Home Office"/>
    <x v="0"/>
    <x v="1"/>
    <s v="FUR-TA-10001889"/>
    <x v="0"/>
    <x v="415"/>
    <n v="1272.6300000000001"/>
    <n v="6"/>
    <n v="-814.48320000000001"/>
    <s v="Online"/>
  </r>
  <r>
    <s v="CA-2019-109869"/>
    <d v="2019-04-22T00:00:00"/>
    <x v="95"/>
    <s v="Standard Class"/>
    <s v="TN-21040"/>
    <x v="213"/>
    <s v="Home Office"/>
    <x v="0"/>
    <x v="1"/>
    <s v="OFF-BI-10000315"/>
    <x v="2"/>
    <x v="416"/>
    <n v="28.484999999999999"/>
    <n v="5"/>
    <n v="-20.888999999999999"/>
    <s v="Online"/>
  </r>
  <r>
    <s v="CA-2019-109869"/>
    <d v="2019-04-22T00:00:00"/>
    <x v="95"/>
    <s v="Standard Class"/>
    <s v="TN-21040"/>
    <x v="213"/>
    <s v="Home Office"/>
    <x v="0"/>
    <x v="1"/>
    <s v="OFF-SU-10003505"/>
    <x v="2"/>
    <x v="417"/>
    <n v="185.376"/>
    <n v="2"/>
    <n v="-34.758000000000003"/>
    <s v="COD"/>
  </r>
  <r>
    <s v="CA-2019-109869"/>
    <d v="2019-04-22T00:00:00"/>
    <x v="95"/>
    <s v="Standard Class"/>
    <s v="TN-21040"/>
    <x v="213"/>
    <s v="Home Office"/>
    <x v="0"/>
    <x v="1"/>
    <s v="OFF-AP-10002578"/>
    <x v="2"/>
    <x v="418"/>
    <n v="78.272000000000006"/>
    <n v="2"/>
    <n v="5.8704000000000001"/>
    <s v="COD"/>
  </r>
  <r>
    <s v="CA-2019-113061"/>
    <d v="2019-04-22T00:00:00"/>
    <x v="94"/>
    <s v="Standard Class"/>
    <s v="EL-13735"/>
    <x v="214"/>
    <s v="Home Office"/>
    <x v="0"/>
    <x v="2"/>
    <s v="FUR-FU-10003975"/>
    <x v="0"/>
    <x v="419"/>
    <n v="86.62"/>
    <n v="2"/>
    <n v="8.6620000000000008"/>
    <s v="COD"/>
  </r>
  <r>
    <s v="CA-2019-109057"/>
    <d v="2019-04-22T00:00:00"/>
    <x v="96"/>
    <s v="Standard Class"/>
    <s v="TT-21460"/>
    <x v="215"/>
    <s v="Home Office"/>
    <x v="0"/>
    <x v="2"/>
    <s v="OFF-ST-10002406"/>
    <x v="2"/>
    <x v="420"/>
    <n v="23.952000000000002"/>
    <n v="2"/>
    <n v="2.3952"/>
    <s v="Online"/>
  </r>
  <r>
    <s v="CA-2019-147578"/>
    <d v="2019-04-22T00:00:00"/>
    <x v="94"/>
    <s v="Second Class"/>
    <s v="PG-18895"/>
    <x v="26"/>
    <s v="Consumer"/>
    <x v="0"/>
    <x v="1"/>
    <s v="FUR-FU-10001889"/>
    <x v="0"/>
    <x v="421"/>
    <n v="31.56"/>
    <n v="3"/>
    <n v="10.4148"/>
    <s v="Online"/>
  </r>
  <r>
    <s v="CA-2019-101329"/>
    <d v="2019-04-22T00:00:00"/>
    <x v="95"/>
    <s v="Standard Class"/>
    <s v="MM-17920"/>
    <x v="216"/>
    <s v="Consumer"/>
    <x v="0"/>
    <x v="0"/>
    <s v="OFF-AR-10000614"/>
    <x v="2"/>
    <x v="422"/>
    <n v="32.130000000000003"/>
    <n v="9"/>
    <n v="8.3537999999999997"/>
    <s v="COD"/>
  </r>
  <r>
    <s v="CA-2019-101329"/>
    <d v="2019-04-22T00:00:00"/>
    <x v="95"/>
    <s v="Standard Class"/>
    <s v="MM-17920"/>
    <x v="216"/>
    <s v="Consumer"/>
    <x v="0"/>
    <x v="0"/>
    <s v="OFF-AR-10003190"/>
    <x v="2"/>
    <x v="423"/>
    <n v="2.88"/>
    <n v="1"/>
    <n v="0.80640000000000001"/>
    <s v="Online"/>
  </r>
  <r>
    <s v="CA-2019-162138"/>
    <d v="2019-04-23T00:00:00"/>
    <x v="96"/>
    <s v="Standard Class"/>
    <s v="GK-14620"/>
    <x v="217"/>
    <s v="Corporate"/>
    <x v="0"/>
    <x v="1"/>
    <s v="OFF-BI-10004593"/>
    <x v="2"/>
    <x v="424"/>
    <n v="251.52"/>
    <n v="6"/>
    <n v="81.744"/>
    <s v="Online"/>
  </r>
  <r>
    <s v="CA-2019-162138"/>
    <d v="2019-04-23T00:00:00"/>
    <x v="96"/>
    <s v="Standard Class"/>
    <s v="GK-14620"/>
    <x v="217"/>
    <s v="Corporate"/>
    <x v="0"/>
    <x v="1"/>
    <s v="TEC-AC-10001908"/>
    <x v="1"/>
    <x v="425"/>
    <n v="99.99"/>
    <n v="1"/>
    <n v="34.996499999999997"/>
    <s v="Cards"/>
  </r>
  <r>
    <s v="CA-2019-130001"/>
    <d v="2019-04-23T00:00:00"/>
    <x v="97"/>
    <s v="Standard Class"/>
    <s v="HK-14890"/>
    <x v="218"/>
    <s v="Corporate"/>
    <x v="0"/>
    <x v="3"/>
    <s v="OFF-PA-10002666"/>
    <x v="2"/>
    <x v="426"/>
    <n v="36.24"/>
    <n v="5"/>
    <n v="11.324999999999999"/>
    <s v="COD"/>
  </r>
  <r>
    <s v="CA-2019-124149"/>
    <d v="2019-04-23T00:00:00"/>
    <x v="94"/>
    <s v="First Class"/>
    <s v="MJ-17740"/>
    <x v="219"/>
    <s v="Consumer"/>
    <x v="0"/>
    <x v="0"/>
    <s v="OFF-PA-10002421"/>
    <x v="2"/>
    <x v="427"/>
    <n v="108.336"/>
    <n v="6"/>
    <n v="37.9176"/>
    <s v="Online"/>
  </r>
  <r>
    <s v="CA-2019-124149"/>
    <d v="2019-04-23T00:00:00"/>
    <x v="94"/>
    <s v="First Class"/>
    <s v="MJ-17740"/>
    <x v="219"/>
    <s v="Consumer"/>
    <x v="0"/>
    <x v="0"/>
    <s v="OFF-ST-10000760"/>
    <x v="2"/>
    <x v="428"/>
    <n v="55.92"/>
    <n v="5"/>
    <n v="6.2910000000000004"/>
    <s v="Cards"/>
  </r>
  <r>
    <s v="CA-2019-124149"/>
    <d v="2019-04-23T00:00:00"/>
    <x v="94"/>
    <s v="First Class"/>
    <s v="MJ-17740"/>
    <x v="219"/>
    <s v="Consumer"/>
    <x v="0"/>
    <x v="0"/>
    <s v="OFF-PA-10002923"/>
    <x v="2"/>
    <x v="429"/>
    <n v="78.304000000000002"/>
    <n v="2"/>
    <n v="29.364000000000001"/>
    <s v="Cards"/>
  </r>
  <r>
    <s v="CA-2019-126270"/>
    <d v="2019-04-23T00:00:00"/>
    <x v="96"/>
    <s v="Standard Class"/>
    <s v="AF-10870"/>
    <x v="220"/>
    <s v="Consumer"/>
    <x v="0"/>
    <x v="1"/>
    <s v="OFF-BI-10002764"/>
    <x v="2"/>
    <x v="430"/>
    <n v="18.088000000000001"/>
    <n v="7"/>
    <n v="6.5568999999999997"/>
    <s v="Cards"/>
  </r>
  <r>
    <s v="CA-2019-126270"/>
    <d v="2019-04-23T00:00:00"/>
    <x v="96"/>
    <s v="Standard Class"/>
    <s v="AF-10870"/>
    <x v="220"/>
    <s v="Consumer"/>
    <x v="0"/>
    <x v="1"/>
    <s v="OFF-EN-10004386"/>
    <x v="2"/>
    <x v="158"/>
    <n v="71.97"/>
    <n v="3"/>
    <n v="35.984999999999999"/>
    <s v="COD"/>
  </r>
  <r>
    <s v="CA-2019-168081"/>
    <d v="2019-04-24T00:00:00"/>
    <x v="96"/>
    <s v="Second Class"/>
    <s v="CA-12055"/>
    <x v="221"/>
    <s v="Home Office"/>
    <x v="0"/>
    <x v="2"/>
    <s v="TEC-AC-10003174"/>
    <x v="1"/>
    <x v="431"/>
    <n v="258.69600000000003"/>
    <n v="3"/>
    <n v="64.674000000000007"/>
    <s v="Cards"/>
  </r>
  <r>
    <s v="CA-2019-138933"/>
    <d v="2019-04-24T00:00:00"/>
    <x v="96"/>
    <s v="First Class"/>
    <s v="JL-15130"/>
    <x v="222"/>
    <s v="Consumer"/>
    <x v="0"/>
    <x v="1"/>
    <s v="OFF-BI-10003355"/>
    <x v="2"/>
    <x v="432"/>
    <n v="3.984"/>
    <n v="1"/>
    <n v="1.3944000000000001"/>
    <s v="Online"/>
  </r>
  <r>
    <s v="CA-2019-149279"/>
    <d v="2019-04-24T00:00:00"/>
    <x v="97"/>
    <s v="Standard Class"/>
    <s v="CL-12700"/>
    <x v="223"/>
    <s v="Home Office"/>
    <x v="0"/>
    <x v="1"/>
    <s v="OFF-PA-10003441"/>
    <x v="2"/>
    <x v="433"/>
    <n v="15.552"/>
    <n v="3"/>
    <n v="5.4432"/>
    <s v="Cards"/>
  </r>
  <r>
    <s v="CA-2019-149279"/>
    <d v="2019-04-24T00:00:00"/>
    <x v="97"/>
    <s v="Standard Class"/>
    <s v="CL-12700"/>
    <x v="223"/>
    <s v="Home Office"/>
    <x v="0"/>
    <x v="1"/>
    <s v="FUR-CH-10004287"/>
    <x v="0"/>
    <x v="233"/>
    <n v="1325.76"/>
    <n v="6"/>
    <n v="149.148"/>
    <s v="Cards"/>
  </r>
  <r>
    <s v="CA-2019-149279"/>
    <d v="2019-04-24T00:00:00"/>
    <x v="97"/>
    <s v="Standard Class"/>
    <s v="CL-12700"/>
    <x v="223"/>
    <s v="Home Office"/>
    <x v="0"/>
    <x v="1"/>
    <s v="OFF-BI-10004040"/>
    <x v="2"/>
    <x v="434"/>
    <n v="3.1080000000000001"/>
    <n v="2"/>
    <n v="-2.1756000000000002"/>
    <s v="COD"/>
  </r>
  <r>
    <s v="US-2019-150147"/>
    <d v="2019-04-25T00:00:00"/>
    <x v="95"/>
    <s v="Second Class"/>
    <s v="JL-15850"/>
    <x v="224"/>
    <s v="Consumer"/>
    <x v="0"/>
    <x v="0"/>
    <s v="TEC-PH-10004614"/>
    <x v="1"/>
    <x v="435"/>
    <n v="82.8"/>
    <n v="2"/>
    <n v="-20.7"/>
    <s v="COD"/>
  </r>
  <r>
    <s v="US-2019-150147"/>
    <d v="2019-04-25T00:00:00"/>
    <x v="95"/>
    <s v="Second Class"/>
    <s v="JL-15850"/>
    <x v="224"/>
    <s v="Consumer"/>
    <x v="0"/>
    <x v="0"/>
    <s v="OFF-BI-10001153"/>
    <x v="2"/>
    <x v="264"/>
    <n v="20.724"/>
    <n v="2"/>
    <n v="-13.816000000000001"/>
    <s v="COD"/>
  </r>
  <r>
    <s v="US-2019-150147"/>
    <d v="2019-04-25T00:00:00"/>
    <x v="95"/>
    <s v="Second Class"/>
    <s v="JL-15850"/>
    <x v="224"/>
    <s v="Consumer"/>
    <x v="0"/>
    <x v="0"/>
    <s v="OFF-BI-10001982"/>
    <x v="2"/>
    <x v="436"/>
    <n v="4.8959999999999999"/>
    <n v="3"/>
    <n v="-3.4272"/>
    <s v="Online"/>
  </r>
  <r>
    <s v="CA-2019-139556"/>
    <d v="2019-04-26T00:00:00"/>
    <x v="98"/>
    <s v="Standard Class"/>
    <s v="DB-13360"/>
    <x v="126"/>
    <s v="Home Office"/>
    <x v="0"/>
    <x v="0"/>
    <s v="FUR-CH-10004983"/>
    <x v="0"/>
    <x v="171"/>
    <n v="434.64600000000002"/>
    <n v="3"/>
    <n v="62.782200000000003"/>
    <s v="Online"/>
  </r>
  <r>
    <s v="CA-2019-161816"/>
    <d v="2019-04-28T00:00:00"/>
    <x v="98"/>
    <s v="First Class"/>
    <s v="NB-18655"/>
    <x v="225"/>
    <s v="Corporate"/>
    <x v="0"/>
    <x v="2"/>
    <s v="TEC-PH-10003012"/>
    <x v="1"/>
    <x v="437"/>
    <n v="369.57600000000002"/>
    <n v="3"/>
    <n v="41.577300000000001"/>
    <s v="Online"/>
  </r>
  <r>
    <s v="CA-2019-161816"/>
    <d v="2019-04-28T00:00:00"/>
    <x v="98"/>
    <s v="First Class"/>
    <s v="NB-18655"/>
    <x v="225"/>
    <s v="Corporate"/>
    <x v="0"/>
    <x v="2"/>
    <s v="OFF-LA-10004345"/>
    <x v="2"/>
    <x v="438"/>
    <n v="15.712"/>
    <n v="4"/>
    <n v="5.6955999999999998"/>
    <s v="Cards"/>
  </r>
  <r>
    <s v="CA-2019-152814"/>
    <d v="2019-04-28T00:00:00"/>
    <x v="99"/>
    <s v="Standard Class"/>
    <s v="EH-14005"/>
    <x v="226"/>
    <s v="Home Office"/>
    <x v="0"/>
    <x v="1"/>
    <s v="OFF-PA-10001970"/>
    <x v="2"/>
    <x v="439"/>
    <n v="29.472000000000001"/>
    <n v="3"/>
    <n v="9.9467999999999996"/>
    <s v="COD"/>
  </r>
  <r>
    <s v="CA-2019-137204"/>
    <d v="2019-04-28T00:00:00"/>
    <x v="100"/>
    <s v="Standard Class"/>
    <s v="BO-11350"/>
    <x v="3"/>
    <s v="Corporate"/>
    <x v="0"/>
    <x v="1"/>
    <s v="FUR-CH-10002304"/>
    <x v="0"/>
    <x v="440"/>
    <n v="41.567999999999998"/>
    <n v="2"/>
    <n v="2.5979999999999999"/>
    <s v="Cards"/>
  </r>
  <r>
    <s v="CA-2019-167605"/>
    <d v="2019-04-28T00:00:00"/>
    <x v="101"/>
    <s v="Second Class"/>
    <s v="RB-19570"/>
    <x v="227"/>
    <s v="Consumer"/>
    <x v="0"/>
    <x v="2"/>
    <s v="FUR-FU-10001602"/>
    <x v="0"/>
    <x v="441"/>
    <n v="30.344000000000001"/>
    <n v="2"/>
    <n v="-31.8612"/>
    <s v="COD"/>
  </r>
  <r>
    <s v="CA-2019-154788"/>
    <d v="2019-04-30T00:00:00"/>
    <x v="102"/>
    <s v="Standard Class"/>
    <s v="JL-15835"/>
    <x v="228"/>
    <s v="Consumer"/>
    <x v="0"/>
    <x v="0"/>
    <s v="OFF-BI-10003314"/>
    <x v="2"/>
    <x v="442"/>
    <n v="7.7119999999999997"/>
    <n v="2"/>
    <n v="2.7955999999999999"/>
    <s v="Online"/>
  </r>
  <r>
    <s v="US-2019-120460"/>
    <d v="2019-04-30T00:00:00"/>
    <x v="100"/>
    <s v="Standard Class"/>
    <s v="BF-11170"/>
    <x v="45"/>
    <s v="Home Office"/>
    <x v="0"/>
    <x v="2"/>
    <s v="FUR-FU-10004973"/>
    <x v="0"/>
    <x v="443"/>
    <n v="22.608000000000001"/>
    <n v="3"/>
    <n v="-10.1736"/>
    <s v="Online"/>
  </r>
  <r>
    <s v="CA-2019-144792"/>
    <d v="2019-04-30T00:00:00"/>
    <x v="102"/>
    <s v="Standard Class"/>
    <s v="KD-16615"/>
    <x v="229"/>
    <s v="Corporate"/>
    <x v="0"/>
    <x v="1"/>
    <s v="FUR-FU-10002759"/>
    <x v="0"/>
    <x v="444"/>
    <n v="111.88800000000001"/>
    <n v="7"/>
    <n v="22.377600000000001"/>
    <s v="Online"/>
  </r>
  <r>
    <s v="CA-2019-164784"/>
    <d v="2019-05-01T00:00:00"/>
    <x v="102"/>
    <s v="First Class"/>
    <s v="HF-14995"/>
    <x v="186"/>
    <s v="Consumer"/>
    <x v="0"/>
    <x v="3"/>
    <s v="OFF-LA-10001569"/>
    <x v="2"/>
    <x v="445"/>
    <n v="3.984"/>
    <n v="1"/>
    <n v="1.2948"/>
    <s v="Cards"/>
  </r>
  <r>
    <s v="CA-2019-164784"/>
    <d v="2019-05-01T00:00:00"/>
    <x v="102"/>
    <s v="First Class"/>
    <s v="HF-14995"/>
    <x v="186"/>
    <s v="Consumer"/>
    <x v="0"/>
    <x v="3"/>
    <s v="FUR-TA-10004534"/>
    <x v="0"/>
    <x v="446"/>
    <n v="370.62"/>
    <n v="3"/>
    <n v="-142.071"/>
    <s v="Cards"/>
  </r>
  <r>
    <s v="CA-2019-164784"/>
    <d v="2019-05-01T00:00:00"/>
    <x v="102"/>
    <s v="First Class"/>
    <s v="HF-14995"/>
    <x v="186"/>
    <s v="Consumer"/>
    <x v="0"/>
    <x v="3"/>
    <s v="OFF-BI-10002954"/>
    <x v="2"/>
    <x v="447"/>
    <n v="2.742"/>
    <n v="2"/>
    <n v="-2.0108000000000001"/>
    <s v="Online"/>
  </r>
  <r>
    <s v="CA-2019-101525"/>
    <d v="2019-05-01T00:00:00"/>
    <x v="102"/>
    <s v="Second Class"/>
    <s v="CM-12235"/>
    <x v="230"/>
    <s v="Consumer"/>
    <x v="0"/>
    <x v="3"/>
    <s v="OFF-PA-10001497"/>
    <x v="2"/>
    <x v="448"/>
    <n v="109.92"/>
    <n v="2"/>
    <n v="53.860799999999998"/>
    <s v="COD"/>
  </r>
  <r>
    <s v="CA-2019-101525"/>
    <d v="2019-05-01T00:00:00"/>
    <x v="102"/>
    <s v="Second Class"/>
    <s v="CM-12235"/>
    <x v="230"/>
    <s v="Consumer"/>
    <x v="0"/>
    <x v="3"/>
    <s v="OFF-PA-10003936"/>
    <x v="2"/>
    <x v="85"/>
    <n v="19.440000000000001"/>
    <n v="3"/>
    <n v="9.3312000000000008"/>
    <s v="Online"/>
  </r>
  <r>
    <s v="CA-2019-101525"/>
    <d v="2019-05-01T00:00:00"/>
    <x v="102"/>
    <s v="Second Class"/>
    <s v="CM-12235"/>
    <x v="230"/>
    <s v="Consumer"/>
    <x v="0"/>
    <x v="3"/>
    <s v="OFF-AR-10000716"/>
    <x v="2"/>
    <x v="449"/>
    <n v="11.16"/>
    <n v="2"/>
    <n v="4.3524000000000003"/>
    <s v="COD"/>
  </r>
  <r>
    <s v="CA-2019-148698"/>
    <d v="2019-05-02T00:00:00"/>
    <x v="103"/>
    <s v="Standard Class"/>
    <s v="BD-11770"/>
    <x v="110"/>
    <s v="Consumer"/>
    <x v="0"/>
    <x v="2"/>
    <s v="OFF-AR-10004022"/>
    <x v="2"/>
    <x v="406"/>
    <n v="86.352000000000004"/>
    <n v="3"/>
    <n v="5.3970000000000002"/>
    <s v="Cards"/>
  </r>
  <r>
    <s v="CA-2019-146836"/>
    <d v="2019-05-02T00:00:00"/>
    <x v="99"/>
    <s v="Same Day"/>
    <s v="CC-12475"/>
    <x v="231"/>
    <s v="Consumer"/>
    <x v="0"/>
    <x v="0"/>
    <s v="OFF-ST-10001580"/>
    <x v="2"/>
    <x v="450"/>
    <n v="44.94"/>
    <n v="3"/>
    <n v="12.5832"/>
    <s v="Cards"/>
  </r>
  <r>
    <s v="CA-2019-146836"/>
    <d v="2019-05-02T00:00:00"/>
    <x v="99"/>
    <s v="Same Day"/>
    <s v="CC-12475"/>
    <x v="231"/>
    <s v="Consumer"/>
    <x v="0"/>
    <x v="0"/>
    <s v="OFF-BI-10000315"/>
    <x v="2"/>
    <x v="416"/>
    <n v="45.576000000000001"/>
    <n v="3"/>
    <n v="15.951599999999999"/>
    <s v="Online"/>
  </r>
  <r>
    <s v="CA-2019-154060"/>
    <d v="2019-05-02T00:00:00"/>
    <x v="104"/>
    <s v="Standard Class"/>
    <s v="DL-12865"/>
    <x v="82"/>
    <s v="Consumer"/>
    <x v="0"/>
    <x v="3"/>
    <s v="FUR-CH-10002304"/>
    <x v="0"/>
    <x v="440"/>
    <n v="187.05600000000001"/>
    <n v="9"/>
    <n v="11.691000000000001"/>
    <s v="COD"/>
  </r>
  <r>
    <s v="CA-2019-104311"/>
    <d v="2019-05-02T00:00:00"/>
    <x v="105"/>
    <s v="Standard Class"/>
    <s v="AS-10090"/>
    <x v="232"/>
    <s v="Consumer"/>
    <x v="0"/>
    <x v="2"/>
    <s v="OFF-ST-10000321"/>
    <x v="2"/>
    <x v="451"/>
    <n v="18.936"/>
    <n v="3"/>
    <n v="-3.7871999999999999"/>
    <s v="Cards"/>
  </r>
  <r>
    <s v="CA-2019-104311"/>
    <d v="2019-05-02T00:00:00"/>
    <x v="105"/>
    <s v="Standard Class"/>
    <s v="AS-10090"/>
    <x v="232"/>
    <s v="Consumer"/>
    <x v="0"/>
    <x v="2"/>
    <s v="OFF-ST-10002957"/>
    <x v="2"/>
    <x v="452"/>
    <n v="12.672000000000001"/>
    <n v="3"/>
    <n v="-3.1680000000000001"/>
    <s v="COD"/>
  </r>
  <r>
    <s v="CA-2019-104311"/>
    <d v="2019-05-02T00:00:00"/>
    <x v="105"/>
    <s v="Standard Class"/>
    <s v="AS-10090"/>
    <x v="232"/>
    <s v="Consumer"/>
    <x v="0"/>
    <x v="2"/>
    <s v="OFF-LA-10000973"/>
    <x v="2"/>
    <x v="453"/>
    <n v="5.04"/>
    <n v="2"/>
    <n v="1.764"/>
    <s v="Online"/>
  </r>
  <r>
    <s v="CA-2019-109400"/>
    <d v="2019-05-02T00:00:00"/>
    <x v="105"/>
    <s v="Standard Class"/>
    <s v="NR-18550"/>
    <x v="233"/>
    <s v="Consumer"/>
    <x v="0"/>
    <x v="2"/>
    <s v="FUR-CH-10003298"/>
    <x v="0"/>
    <x v="454"/>
    <n v="366.74400000000003"/>
    <n v="4"/>
    <n v="-110.0232"/>
    <s v="COD"/>
  </r>
  <r>
    <s v="CA-2019-158155"/>
    <d v="2019-05-02T00:00:00"/>
    <x v="105"/>
    <s v="Standard Class"/>
    <s v="EH-13765"/>
    <x v="124"/>
    <s v="Corporate"/>
    <x v="0"/>
    <x v="0"/>
    <s v="FUR-FU-10000732"/>
    <x v="0"/>
    <x v="455"/>
    <n v="12.56"/>
    <n v="2"/>
    <n v="4.0191999999999997"/>
    <s v="Online"/>
  </r>
  <r>
    <s v="CA-2019-158155"/>
    <d v="2019-05-02T00:00:00"/>
    <x v="105"/>
    <s v="Standard Class"/>
    <s v="EH-13765"/>
    <x v="124"/>
    <s v="Corporate"/>
    <x v="0"/>
    <x v="0"/>
    <s v="OFF-BI-10001670"/>
    <x v="2"/>
    <x v="456"/>
    <n v="90.48"/>
    <n v="3"/>
    <n v="33.93"/>
    <s v="Cards"/>
  </r>
  <r>
    <s v="CA-2019-158155"/>
    <d v="2019-05-02T00:00:00"/>
    <x v="105"/>
    <s v="Standard Class"/>
    <s v="EH-13765"/>
    <x v="124"/>
    <s v="Corporate"/>
    <x v="0"/>
    <x v="0"/>
    <s v="OFF-PA-10000533"/>
    <x v="2"/>
    <x v="457"/>
    <n v="13.08"/>
    <n v="2"/>
    <n v="6.0167999999999999"/>
    <s v="Online"/>
  </r>
  <r>
    <s v="CA-2019-158155"/>
    <d v="2019-05-02T00:00:00"/>
    <x v="105"/>
    <s v="Standard Class"/>
    <s v="EH-13765"/>
    <x v="124"/>
    <s v="Corporate"/>
    <x v="0"/>
    <x v="0"/>
    <s v="FUR-FU-10002253"/>
    <x v="0"/>
    <x v="458"/>
    <n v="214.7"/>
    <n v="5"/>
    <n v="83.733000000000004"/>
    <s v="Cards"/>
  </r>
  <r>
    <s v="CA-2019-163398"/>
    <d v="2019-05-03T00:00:00"/>
    <x v="104"/>
    <s v="Standard Class"/>
    <s v="CB-12415"/>
    <x v="32"/>
    <s v="Consumer"/>
    <x v="0"/>
    <x v="2"/>
    <s v="OFF-BI-10000014"/>
    <x v="2"/>
    <x v="73"/>
    <n v="2.1819999999999999"/>
    <n v="1"/>
    <n v="-3.6002999999999998"/>
    <s v="Cards"/>
  </r>
  <r>
    <s v="CA-2019-163398"/>
    <d v="2019-05-03T00:00:00"/>
    <x v="104"/>
    <s v="Standard Class"/>
    <s v="CB-12415"/>
    <x v="32"/>
    <s v="Consumer"/>
    <x v="0"/>
    <x v="2"/>
    <s v="OFF-AR-10003217"/>
    <x v="2"/>
    <x v="459"/>
    <n v="27.384"/>
    <n v="7"/>
    <n v="2.7383999999999999"/>
    <s v="Cards"/>
  </r>
  <r>
    <s v="CA-2019-163398"/>
    <d v="2019-05-03T00:00:00"/>
    <x v="104"/>
    <s v="Standard Class"/>
    <s v="CB-12415"/>
    <x v="32"/>
    <s v="Consumer"/>
    <x v="0"/>
    <x v="2"/>
    <s v="OFF-AP-10002403"/>
    <x v="2"/>
    <x v="460"/>
    <n v="26.405999999999999"/>
    <n v="3"/>
    <n v="-71.296199999999999"/>
    <s v="COD"/>
  </r>
  <r>
    <s v="CA-2019-129280"/>
    <d v="2019-05-03T00:00:00"/>
    <x v="100"/>
    <s v="First Class"/>
    <s v="SM-20905"/>
    <x v="234"/>
    <s v="Consumer"/>
    <x v="0"/>
    <x v="0"/>
    <s v="TEC-AC-10003832"/>
    <x v="1"/>
    <x v="461"/>
    <n v="132.52000000000001"/>
    <n v="5"/>
    <n v="34.786499999999997"/>
    <s v="Cards"/>
  </r>
  <r>
    <s v="CA-2019-129280"/>
    <d v="2019-05-03T00:00:00"/>
    <x v="100"/>
    <s v="First Class"/>
    <s v="SM-20905"/>
    <x v="234"/>
    <s v="Consumer"/>
    <x v="0"/>
    <x v="0"/>
    <s v="OFF-ST-10002554"/>
    <x v="2"/>
    <x v="462"/>
    <n v="195.64"/>
    <n v="5"/>
    <n v="-44.018999999999998"/>
    <s v="Cards"/>
  </r>
  <r>
    <s v="CA-2019-129280"/>
    <d v="2019-05-03T00:00:00"/>
    <x v="100"/>
    <s v="First Class"/>
    <s v="SM-20905"/>
    <x v="234"/>
    <s v="Consumer"/>
    <x v="0"/>
    <x v="0"/>
    <s v="FUR-FU-10001876"/>
    <x v="0"/>
    <x v="463"/>
    <n v="51.968000000000004"/>
    <n v="2"/>
    <n v="10.393599999999999"/>
    <s v="COD"/>
  </r>
  <r>
    <s v="CA-2019-129280"/>
    <d v="2019-05-03T00:00:00"/>
    <x v="100"/>
    <s v="First Class"/>
    <s v="SM-20905"/>
    <x v="234"/>
    <s v="Consumer"/>
    <x v="0"/>
    <x v="0"/>
    <s v="TEC-AC-10002637"/>
    <x v="1"/>
    <x v="464"/>
    <n v="431.976"/>
    <n v="3"/>
    <n v="-75.595799999999997"/>
    <s v="Online"/>
  </r>
  <r>
    <s v="CA-2019-129280"/>
    <d v="2019-05-03T00:00:00"/>
    <x v="100"/>
    <s v="First Class"/>
    <s v="SM-20905"/>
    <x v="234"/>
    <s v="Consumer"/>
    <x v="0"/>
    <x v="0"/>
    <s v="TEC-MA-10003589"/>
    <x v="1"/>
    <x v="465"/>
    <n v="224.93700000000001"/>
    <n v="3"/>
    <n v="-164.9538"/>
    <s v="Cards"/>
  </r>
  <r>
    <s v="CA-2019-129280"/>
    <d v="2019-05-03T00:00:00"/>
    <x v="100"/>
    <s v="First Class"/>
    <s v="SM-20905"/>
    <x v="234"/>
    <s v="Consumer"/>
    <x v="0"/>
    <x v="0"/>
    <s v="OFF-LA-10000081"/>
    <x v="2"/>
    <x v="466"/>
    <n v="6"/>
    <n v="2"/>
    <n v="2.1"/>
    <s v="Cards"/>
  </r>
  <r>
    <s v="CA-2019-145247"/>
    <d v="2019-05-05T00:00:00"/>
    <x v="103"/>
    <s v="First Class"/>
    <s v="ND-18370"/>
    <x v="235"/>
    <s v="Consumer"/>
    <x v="0"/>
    <x v="3"/>
    <s v="OFF-PA-10003641"/>
    <x v="2"/>
    <x v="467"/>
    <n v="79.14"/>
    <n v="3"/>
    <n v="36.404400000000003"/>
    <s v="Cards"/>
  </r>
  <r>
    <s v="CA-2019-112676"/>
    <d v="2019-05-05T00:00:00"/>
    <x v="104"/>
    <s v="First Class"/>
    <s v="PJ-18835"/>
    <x v="236"/>
    <s v="Corporate"/>
    <x v="0"/>
    <x v="3"/>
    <s v="OFF-PA-10003971"/>
    <x v="2"/>
    <x v="468"/>
    <n v="14.352"/>
    <n v="3"/>
    <n v="5.2026000000000003"/>
    <s v="COD"/>
  </r>
  <r>
    <s v="CA-2019-137729"/>
    <d v="2019-05-05T00:00:00"/>
    <x v="106"/>
    <s v="Standard Class"/>
    <s v="BF-11005"/>
    <x v="237"/>
    <s v="Home Office"/>
    <x v="0"/>
    <x v="1"/>
    <s v="OFF-ST-10001505"/>
    <x v="2"/>
    <x v="469"/>
    <n v="5.98"/>
    <n v="1"/>
    <n v="1.0165999999999999"/>
    <s v="COD"/>
  </r>
  <r>
    <s v="CA-2019-137729"/>
    <d v="2019-05-05T00:00:00"/>
    <x v="106"/>
    <s v="Standard Class"/>
    <s v="BF-11005"/>
    <x v="237"/>
    <s v="Home Office"/>
    <x v="0"/>
    <x v="1"/>
    <s v="TEC-PH-10001433"/>
    <x v="1"/>
    <x v="470"/>
    <n v="246.16800000000001"/>
    <n v="3"/>
    <n v="21.5397"/>
    <s v="Cards"/>
  </r>
  <r>
    <s v="CA-2019-160500"/>
    <d v="2019-05-05T00:00:00"/>
    <x v="104"/>
    <s v="First Class"/>
    <s v="DM-13015"/>
    <x v="238"/>
    <s v="Consumer"/>
    <x v="0"/>
    <x v="1"/>
    <s v="OFF-BI-10003784"/>
    <x v="2"/>
    <x v="471"/>
    <n v="6.72"/>
    <n v="5"/>
    <n v="2.3519999999999999"/>
    <s v="Cards"/>
  </r>
  <r>
    <s v="CA-2019-160500"/>
    <d v="2019-05-05T00:00:00"/>
    <x v="104"/>
    <s v="First Class"/>
    <s v="DM-13015"/>
    <x v="238"/>
    <s v="Consumer"/>
    <x v="0"/>
    <x v="1"/>
    <s v="FUR-TA-10003748"/>
    <x v="0"/>
    <x v="472"/>
    <n v="298.77600000000001"/>
    <n v="3"/>
    <n v="7.4694000000000003"/>
    <s v="Cards"/>
  </r>
  <r>
    <s v="US-2019-147991"/>
    <d v="2019-05-05T00:00:00"/>
    <x v="106"/>
    <s v="Standard Class"/>
    <s v="ZD-21925"/>
    <x v="167"/>
    <s v="Consumer"/>
    <x v="0"/>
    <x v="3"/>
    <s v="FUR-FU-10004270"/>
    <x v="0"/>
    <x v="473"/>
    <n v="16.72"/>
    <n v="5"/>
    <n v="3.3439999999999999"/>
    <s v="COD"/>
  </r>
  <r>
    <s v="CA-2019-126165"/>
    <d v="2019-05-05T00:00:00"/>
    <x v="103"/>
    <s v="Second Class"/>
    <s v="AH-10465"/>
    <x v="239"/>
    <s v="Consumer"/>
    <x v="0"/>
    <x v="1"/>
    <s v="FUR-TA-10001676"/>
    <x v="0"/>
    <x v="474"/>
    <n v="71.087999999999994"/>
    <n v="2"/>
    <n v="-1.7771999999999999"/>
    <s v="Cards"/>
  </r>
  <r>
    <s v="US-2019-102239"/>
    <d v="2019-05-05T00:00:00"/>
    <x v="105"/>
    <s v="First Class"/>
    <s v="LW-16990"/>
    <x v="240"/>
    <s v="Corporate"/>
    <x v="0"/>
    <x v="1"/>
    <s v="FUR-TA-10003392"/>
    <x v="0"/>
    <x v="475"/>
    <n v="1685.88"/>
    <n v="6"/>
    <n v="320.31720000000001"/>
    <s v="Cards"/>
  </r>
  <r>
    <s v="US-2019-102239"/>
    <d v="2019-05-05T00:00:00"/>
    <x v="105"/>
    <s v="First Class"/>
    <s v="LW-16990"/>
    <x v="240"/>
    <s v="Corporate"/>
    <x v="0"/>
    <x v="1"/>
    <s v="OFF-BI-10001890"/>
    <x v="2"/>
    <x v="476"/>
    <n v="5.7279999999999998"/>
    <n v="2"/>
    <n v="2.0047999999999999"/>
    <s v="Online"/>
  </r>
  <r>
    <s v="CA-2019-105662"/>
    <d v="2019-05-05T00:00:00"/>
    <x v="106"/>
    <s v="Standard Class"/>
    <s v="RB-19465"/>
    <x v="107"/>
    <s v="Home Office"/>
    <x v="0"/>
    <x v="3"/>
    <s v="OFF-PA-10001001"/>
    <x v="2"/>
    <x v="477"/>
    <n v="93.248000000000005"/>
    <n v="4"/>
    <n v="31.4712"/>
    <s v="COD"/>
  </r>
  <r>
    <s v="CA-2019-105662"/>
    <d v="2019-05-05T00:00:00"/>
    <x v="106"/>
    <s v="Standard Class"/>
    <s v="RB-19465"/>
    <x v="107"/>
    <s v="Home Office"/>
    <x v="0"/>
    <x v="3"/>
    <s v="TEC-PH-10001198"/>
    <x v="1"/>
    <x v="478"/>
    <n v="177.48"/>
    <n v="3"/>
    <n v="19.9665"/>
    <s v="Cards"/>
  </r>
  <r>
    <s v="CA-2019-118052"/>
    <d v="2019-05-06T00:00:00"/>
    <x v="107"/>
    <s v="Standard Class"/>
    <s v="BE-11455"/>
    <x v="241"/>
    <s v="Home Office"/>
    <x v="0"/>
    <x v="0"/>
    <s v="OFF-FA-10004248"/>
    <x v="2"/>
    <x v="479"/>
    <n v="7.2160000000000002"/>
    <n v="2"/>
    <n v="1.7138"/>
    <s v="COD"/>
  </r>
  <r>
    <s v="CA-2019-118052"/>
    <d v="2019-05-06T00:00:00"/>
    <x v="107"/>
    <s v="Standard Class"/>
    <s v="BE-11455"/>
    <x v="241"/>
    <s v="Home Office"/>
    <x v="0"/>
    <x v="0"/>
    <s v="OFF-PA-10002581"/>
    <x v="2"/>
    <x v="480"/>
    <n v="49.567999999999998"/>
    <n v="2"/>
    <n v="15.49"/>
    <s v="Cards"/>
  </r>
  <r>
    <s v="CA-2019-118052"/>
    <d v="2019-05-06T00:00:00"/>
    <x v="107"/>
    <s v="Standard Class"/>
    <s v="BE-11455"/>
    <x v="241"/>
    <s v="Home Office"/>
    <x v="0"/>
    <x v="0"/>
    <s v="FUR-FU-10004848"/>
    <x v="0"/>
    <x v="481"/>
    <n v="54.712000000000003"/>
    <n v="7"/>
    <n v="11.626300000000001"/>
    <s v="Cards"/>
  </r>
  <r>
    <s v="CA-2019-139234"/>
    <d v="2019-05-06T00:00:00"/>
    <x v="107"/>
    <s v="Standard Class"/>
    <s v="AF-10870"/>
    <x v="220"/>
    <s v="Consumer"/>
    <x v="0"/>
    <x v="2"/>
    <s v="OFF-BI-10000773"/>
    <x v="2"/>
    <x v="482"/>
    <n v="3.2080000000000002"/>
    <n v="2"/>
    <n v="-5.2931999999999997"/>
    <s v="Online"/>
  </r>
  <r>
    <s v="CA-2019-139234"/>
    <d v="2019-05-06T00:00:00"/>
    <x v="107"/>
    <s v="Standard Class"/>
    <s v="AF-10870"/>
    <x v="220"/>
    <s v="Consumer"/>
    <x v="0"/>
    <x v="2"/>
    <s v="TEC-AC-10004510"/>
    <x v="1"/>
    <x v="483"/>
    <n v="26.175999999999998"/>
    <n v="2"/>
    <n v="-3.2719999999999998"/>
    <s v="Cards"/>
  </r>
  <r>
    <s v="US-2019-146857"/>
    <d v="2019-05-06T00:00:00"/>
    <x v="104"/>
    <s v="Second Class"/>
    <s v="BE-11455"/>
    <x v="241"/>
    <s v="Home Office"/>
    <x v="0"/>
    <x v="2"/>
    <s v="OFF-AP-10001205"/>
    <x v="2"/>
    <x v="154"/>
    <n v="54.48"/>
    <n v="1"/>
    <n v="15.2544"/>
    <s v="COD"/>
  </r>
  <r>
    <s v="CA-2019-137393"/>
    <d v="2019-05-06T00:00:00"/>
    <x v="107"/>
    <s v="Standard Class"/>
    <s v="GM-14500"/>
    <x v="242"/>
    <s v="Consumer"/>
    <x v="0"/>
    <x v="1"/>
    <s v="FUR-FU-10001617"/>
    <x v="0"/>
    <x v="484"/>
    <n v="41.6"/>
    <n v="4"/>
    <n v="14.144"/>
    <s v="COD"/>
  </r>
  <r>
    <s v="CA-2019-128818"/>
    <d v="2019-05-07T00:00:00"/>
    <x v="108"/>
    <s v="Standard Class"/>
    <s v="CJ-12010"/>
    <x v="109"/>
    <s v="Consumer"/>
    <x v="0"/>
    <x v="0"/>
    <s v="OFF-BI-10000309"/>
    <x v="2"/>
    <x v="485"/>
    <n v="85.231999999999999"/>
    <n v="7"/>
    <n v="30.896599999999999"/>
    <s v="Cards"/>
  </r>
  <r>
    <s v="CA-2019-128818"/>
    <d v="2019-05-07T00:00:00"/>
    <x v="108"/>
    <s v="Standard Class"/>
    <s v="CJ-12010"/>
    <x v="109"/>
    <s v="Consumer"/>
    <x v="0"/>
    <x v="0"/>
    <s v="OFF-LA-10003923"/>
    <x v="2"/>
    <x v="486"/>
    <n v="44.4"/>
    <n v="3"/>
    <n v="22.2"/>
    <s v="Cards"/>
  </r>
  <r>
    <s v="CA-2019-128818"/>
    <d v="2019-05-07T00:00:00"/>
    <x v="108"/>
    <s v="Standard Class"/>
    <s v="CJ-12010"/>
    <x v="109"/>
    <s v="Consumer"/>
    <x v="0"/>
    <x v="0"/>
    <s v="FUR-CH-10002084"/>
    <x v="0"/>
    <x v="487"/>
    <n v="442.76400000000001"/>
    <n v="4"/>
    <n v="59.035200000000003"/>
    <s v="COD"/>
  </r>
  <r>
    <s v="CA-2019-128818"/>
    <d v="2019-05-07T00:00:00"/>
    <x v="108"/>
    <s v="Standard Class"/>
    <s v="CJ-12010"/>
    <x v="109"/>
    <s v="Consumer"/>
    <x v="0"/>
    <x v="0"/>
    <s v="TEC-MA-10000488"/>
    <x v="1"/>
    <x v="488"/>
    <n v="3999.95"/>
    <n v="5"/>
    <n v="1159.9855"/>
    <s v="Online"/>
  </r>
  <r>
    <s v="CA-2019-128818"/>
    <d v="2019-05-07T00:00:00"/>
    <x v="108"/>
    <s v="Standard Class"/>
    <s v="CJ-12010"/>
    <x v="109"/>
    <s v="Consumer"/>
    <x v="0"/>
    <x v="0"/>
    <s v="TEC-AC-10001767"/>
    <x v="1"/>
    <x v="489"/>
    <n v="199.95"/>
    <n v="5"/>
    <n v="21.994499999999999"/>
    <s v="Online"/>
  </r>
  <r>
    <s v="CA-2019-128818"/>
    <d v="2019-05-07T00:00:00"/>
    <x v="108"/>
    <s v="Standard Class"/>
    <s v="CJ-12010"/>
    <x v="109"/>
    <s v="Consumer"/>
    <x v="0"/>
    <x v="0"/>
    <s v="FUR-FU-10001940"/>
    <x v="0"/>
    <x v="490"/>
    <n v="63.68"/>
    <n v="8"/>
    <n v="28.019200000000001"/>
    <s v="COD"/>
  </r>
  <r>
    <s v="CA-2019-164672"/>
    <d v="2019-05-08T00:00:00"/>
    <x v="109"/>
    <s v="Second Class"/>
    <s v="GB-14530"/>
    <x v="243"/>
    <s v="Corporate"/>
    <x v="0"/>
    <x v="0"/>
    <s v="FUR-FU-10001488"/>
    <x v="0"/>
    <x v="491"/>
    <n v="211.96"/>
    <n v="2"/>
    <n v="42.392000000000003"/>
    <s v="Online"/>
  </r>
  <r>
    <s v="CA-2019-106530"/>
    <d v="2019-05-08T00:00:00"/>
    <x v="104"/>
    <s v="Same Day"/>
    <s v="CL-12565"/>
    <x v="244"/>
    <s v="Consumer"/>
    <x v="0"/>
    <x v="0"/>
    <s v="OFF-ST-10002011"/>
    <x v="2"/>
    <x v="492"/>
    <n v="1006.056"/>
    <n v="3"/>
    <n v="88.029899999999998"/>
    <s v="COD"/>
  </r>
  <r>
    <s v="CA-2019-106530"/>
    <d v="2019-05-08T00:00:00"/>
    <x v="104"/>
    <s v="Same Day"/>
    <s v="CL-12565"/>
    <x v="244"/>
    <s v="Consumer"/>
    <x v="0"/>
    <x v="0"/>
    <s v="OFF-PA-10002986"/>
    <x v="2"/>
    <x v="493"/>
    <n v="10.688000000000001"/>
    <n v="2"/>
    <n v="3.7408000000000001"/>
    <s v="COD"/>
  </r>
  <r>
    <s v="CA-2019-106530"/>
    <d v="2019-05-08T00:00:00"/>
    <x v="104"/>
    <s v="Same Day"/>
    <s v="CL-12565"/>
    <x v="244"/>
    <s v="Consumer"/>
    <x v="0"/>
    <x v="0"/>
    <s v="OFF-PA-10004451"/>
    <x v="2"/>
    <x v="494"/>
    <n v="10.368"/>
    <n v="2"/>
    <n v="3.6288"/>
    <s v="COD"/>
  </r>
  <r>
    <s v="CA-2019-106530"/>
    <d v="2019-05-08T00:00:00"/>
    <x v="104"/>
    <s v="Same Day"/>
    <s v="CL-12565"/>
    <x v="244"/>
    <s v="Consumer"/>
    <x v="0"/>
    <x v="0"/>
    <s v="OFF-ST-10000649"/>
    <x v="2"/>
    <x v="287"/>
    <n v="25.12"/>
    <n v="2"/>
    <n v="1.57"/>
    <s v="Cards"/>
  </r>
  <r>
    <s v="CA-2019-106530"/>
    <d v="2019-05-08T00:00:00"/>
    <x v="104"/>
    <s v="Same Day"/>
    <s v="CL-12565"/>
    <x v="244"/>
    <s v="Consumer"/>
    <x v="0"/>
    <x v="0"/>
    <s v="TEC-AC-10001465"/>
    <x v="1"/>
    <x v="495"/>
    <n v="58.112000000000002"/>
    <n v="2"/>
    <n v="7.2640000000000002"/>
    <s v="Online"/>
  </r>
  <r>
    <s v="CA-2019-111696"/>
    <d v="2019-05-08T00:00:00"/>
    <x v="107"/>
    <s v="First Class"/>
    <s v="TB-21625"/>
    <x v="245"/>
    <s v="Consumer"/>
    <x v="0"/>
    <x v="1"/>
    <s v="OFF-PA-10002751"/>
    <x v="2"/>
    <x v="496"/>
    <n v="17.940000000000001"/>
    <n v="3"/>
    <n v="8.0730000000000004"/>
    <s v="COD"/>
  </r>
  <r>
    <s v="CA-2019-169166"/>
    <d v="2019-05-09T00:00:00"/>
    <x v="110"/>
    <s v="Standard Class"/>
    <s v="SS-20590"/>
    <x v="246"/>
    <s v="Consumer"/>
    <x v="0"/>
    <x v="1"/>
    <s v="TEC-AC-10000991"/>
    <x v="1"/>
    <x v="497"/>
    <n v="93.98"/>
    <n v="2"/>
    <n v="13.1572"/>
    <s v="Cards"/>
  </r>
  <r>
    <s v="CA-2019-109176"/>
    <d v="2019-05-09T00:00:00"/>
    <x v="111"/>
    <s v="Standard Class"/>
    <s v="JW-16075"/>
    <x v="247"/>
    <s v="Consumer"/>
    <x v="0"/>
    <x v="0"/>
    <s v="OFF-EN-10003134"/>
    <x v="2"/>
    <x v="86"/>
    <n v="9.3439999999999994"/>
    <n v="1"/>
    <n v="3.504"/>
    <s v="Cards"/>
  </r>
  <r>
    <s v="CA-2019-109176"/>
    <d v="2019-05-09T00:00:00"/>
    <x v="111"/>
    <s v="Standard Class"/>
    <s v="JW-16075"/>
    <x v="247"/>
    <s v="Consumer"/>
    <x v="0"/>
    <x v="0"/>
    <s v="OFF-AR-10001955"/>
    <x v="2"/>
    <x v="20"/>
    <n v="79.36"/>
    <n v="5"/>
    <n v="9.92"/>
    <s v="COD"/>
  </r>
  <r>
    <s v="CA-2019-161158"/>
    <d v="2019-05-09T00:00:00"/>
    <x v="109"/>
    <s v="Standard Class"/>
    <s v="PS-18970"/>
    <x v="248"/>
    <s v="Home Office"/>
    <x v="0"/>
    <x v="0"/>
    <s v="OFF-AR-10000462"/>
    <x v="2"/>
    <x v="498"/>
    <n v="8"/>
    <n v="5"/>
    <n v="3.44"/>
    <s v="COD"/>
  </r>
  <r>
    <s v="US-2019-159093"/>
    <d v="2019-05-09T00:00:00"/>
    <x v="110"/>
    <s v="Standard Class"/>
    <s v="RS-19420"/>
    <x v="249"/>
    <s v="Corporate"/>
    <x v="0"/>
    <x v="1"/>
    <s v="OFF-PA-10001260"/>
    <x v="2"/>
    <x v="499"/>
    <n v="32.04"/>
    <n v="4"/>
    <n v="14.417999999999999"/>
    <s v="Online"/>
  </r>
  <r>
    <s v="CA-2019-112382"/>
    <d v="2019-05-09T00:00:00"/>
    <x v="109"/>
    <s v="Standard Class"/>
    <s v="MB-18085"/>
    <x v="114"/>
    <s v="Consumer"/>
    <x v="0"/>
    <x v="2"/>
    <s v="TEC-PH-10001552"/>
    <x v="1"/>
    <x v="500"/>
    <n v="19.135999999999999"/>
    <n v="2"/>
    <n v="1.9136"/>
    <s v="COD"/>
  </r>
  <r>
    <s v="CA-2019-159765"/>
    <d v="2019-05-09T00:00:00"/>
    <x v="112"/>
    <s v="Second Class"/>
    <s v="TH-21100"/>
    <x v="250"/>
    <s v="Consumer"/>
    <x v="0"/>
    <x v="3"/>
    <s v="OFF-AR-10003514"/>
    <x v="2"/>
    <x v="501"/>
    <n v="27.86"/>
    <n v="7"/>
    <n v="9.1937999999999995"/>
    <s v="Online"/>
  </r>
  <r>
    <s v="US-2019-144057"/>
    <d v="2019-05-09T00:00:00"/>
    <x v="109"/>
    <s v="Standard Class"/>
    <s v="CV-12805"/>
    <x v="251"/>
    <s v="Corporate"/>
    <x v="0"/>
    <x v="2"/>
    <s v="OFF-ST-10001490"/>
    <x v="2"/>
    <x v="502"/>
    <n v="856.65599999999995"/>
    <n v="6"/>
    <n v="107.08199999999999"/>
    <s v="Online"/>
  </r>
  <r>
    <s v="US-2019-144057"/>
    <d v="2019-05-09T00:00:00"/>
    <x v="109"/>
    <s v="Standard Class"/>
    <s v="CV-12805"/>
    <x v="251"/>
    <s v="Corporate"/>
    <x v="0"/>
    <x v="2"/>
    <s v="OFF-BI-10002852"/>
    <x v="2"/>
    <x v="503"/>
    <n v="13.183999999999999"/>
    <n v="4"/>
    <n v="-20.435199999999998"/>
    <s v="Cards"/>
  </r>
  <r>
    <s v="US-2019-144057"/>
    <d v="2019-05-09T00:00:00"/>
    <x v="109"/>
    <s v="Standard Class"/>
    <s v="CV-12805"/>
    <x v="251"/>
    <s v="Corporate"/>
    <x v="0"/>
    <x v="2"/>
    <s v="OFF-AP-10000390"/>
    <x v="2"/>
    <x v="504"/>
    <n v="48.783999999999999"/>
    <n v="4"/>
    <n v="-131.71680000000001"/>
    <s v="Online"/>
  </r>
  <r>
    <s v="US-2019-144057"/>
    <d v="2019-05-09T00:00:00"/>
    <x v="109"/>
    <s v="Standard Class"/>
    <s v="CV-12805"/>
    <x v="251"/>
    <s v="Corporate"/>
    <x v="0"/>
    <x v="2"/>
    <s v="OFF-PA-10004327"/>
    <x v="2"/>
    <x v="374"/>
    <n v="76.64"/>
    <n v="2"/>
    <n v="26.824000000000002"/>
    <s v="Cards"/>
  </r>
  <r>
    <s v="US-2019-144057"/>
    <d v="2019-05-09T00:00:00"/>
    <x v="109"/>
    <s v="Standard Class"/>
    <s v="CV-12805"/>
    <x v="251"/>
    <s v="Corporate"/>
    <x v="0"/>
    <x v="2"/>
    <s v="OFF-BI-10002353"/>
    <x v="2"/>
    <x v="238"/>
    <n v="18.527999999999999"/>
    <n v="6"/>
    <n v="-27.792000000000002"/>
    <s v="COD"/>
  </r>
  <r>
    <s v="CA-2019-161543"/>
    <d v="2019-05-10T00:00:00"/>
    <x v="113"/>
    <s v="Standard Class"/>
    <s v="RD-19720"/>
    <x v="252"/>
    <s v="Consumer"/>
    <x v="0"/>
    <x v="1"/>
    <s v="OFF-PA-10003971"/>
    <x v="2"/>
    <x v="468"/>
    <n v="11.96"/>
    <n v="2"/>
    <n v="5.8604000000000003"/>
    <s v="Cards"/>
  </r>
  <r>
    <s v="CA-2019-133816"/>
    <d v="2019-05-10T00:00:00"/>
    <x v="109"/>
    <s v="Second Class"/>
    <s v="CS-12400"/>
    <x v="253"/>
    <s v="Home Office"/>
    <x v="0"/>
    <x v="0"/>
    <s v="TEC-PH-10001795"/>
    <x v="1"/>
    <x v="505"/>
    <n v="743.98800000000006"/>
    <n v="2"/>
    <n v="-123.998"/>
    <s v="Cards"/>
  </r>
  <r>
    <s v="CA-2019-117625"/>
    <d v="2019-05-10T00:00:00"/>
    <x v="111"/>
    <s v="Standard Class"/>
    <s v="GM-14500"/>
    <x v="242"/>
    <s v="Consumer"/>
    <x v="0"/>
    <x v="2"/>
    <s v="OFF-EN-10001535"/>
    <x v="2"/>
    <x v="506"/>
    <n v="7.0720000000000001"/>
    <n v="2"/>
    <n v="2.3868"/>
    <s v="COD"/>
  </r>
  <r>
    <s v="CA-2019-162733"/>
    <d v="2019-05-11T00:00:00"/>
    <x v="112"/>
    <s v="First Class"/>
    <s v="TT-21070"/>
    <x v="254"/>
    <s v="Consumer"/>
    <x v="0"/>
    <x v="1"/>
    <s v="OFF-PA-10002751"/>
    <x v="2"/>
    <x v="496"/>
    <n v="5.98"/>
    <n v="1"/>
    <n v="2.6909999999999998"/>
    <s v="Online"/>
  </r>
  <r>
    <s v="CA-2019-109911"/>
    <d v="2019-05-12T00:00:00"/>
    <x v="113"/>
    <s v="Standard Class"/>
    <s v="VG-21805"/>
    <x v="149"/>
    <s v="Corporate"/>
    <x v="0"/>
    <x v="3"/>
    <s v="OFF-AR-10001662"/>
    <x v="2"/>
    <x v="507"/>
    <n v="10.96"/>
    <n v="4"/>
    <n v="2.9592000000000001"/>
    <s v="Online"/>
  </r>
  <r>
    <s v="US-2019-101196"/>
    <d v="2019-05-12T00:00:00"/>
    <x v="114"/>
    <s v="Standard Class"/>
    <s v="FM-14215"/>
    <x v="187"/>
    <s v="Corporate"/>
    <x v="0"/>
    <x v="0"/>
    <s v="OFF-ST-10004804"/>
    <x v="2"/>
    <x v="108"/>
    <n v="82.367999999999995"/>
    <n v="2"/>
    <n v="-19.5624"/>
    <s v="COD"/>
  </r>
  <r>
    <s v="CA-2019-167416"/>
    <d v="2019-05-12T00:00:00"/>
    <x v="114"/>
    <s v="Standard Class"/>
    <s v="JM-15580"/>
    <x v="196"/>
    <s v="Consumer"/>
    <x v="0"/>
    <x v="1"/>
    <s v="OFF-EN-10001141"/>
    <x v="2"/>
    <x v="508"/>
    <n v="54.9"/>
    <n v="5"/>
    <n v="26.901"/>
    <s v="COD"/>
  </r>
  <r>
    <s v="CA-2019-100510"/>
    <d v="2019-05-12T00:00:00"/>
    <x v="114"/>
    <s v="Standard Class"/>
    <s v="HM-14860"/>
    <x v="255"/>
    <s v="Corporate"/>
    <x v="0"/>
    <x v="0"/>
    <s v="FUR-FU-10000320"/>
    <x v="0"/>
    <x v="509"/>
    <n v="10.02"/>
    <n v="3"/>
    <n v="4.4088000000000003"/>
    <s v="Cards"/>
  </r>
  <r>
    <s v="CA-2019-100510"/>
    <d v="2019-05-12T00:00:00"/>
    <x v="114"/>
    <s v="Standard Class"/>
    <s v="HM-14860"/>
    <x v="255"/>
    <s v="Corporate"/>
    <x v="0"/>
    <x v="0"/>
    <s v="TEC-PH-10001835"/>
    <x v="1"/>
    <x v="510"/>
    <n v="631.96"/>
    <n v="4"/>
    <n v="303.3408"/>
    <s v="COD"/>
  </r>
  <r>
    <s v="US-2019-123610"/>
    <d v="2019-05-12T00:00:00"/>
    <x v="113"/>
    <s v="Standard Class"/>
    <s v="VM-21835"/>
    <x v="134"/>
    <s v="Consumer"/>
    <x v="0"/>
    <x v="1"/>
    <s v="TEC-AC-10004518"/>
    <x v="1"/>
    <x v="511"/>
    <n v="120"/>
    <n v="6"/>
    <n v="46.8"/>
    <s v="Cards"/>
  </r>
  <r>
    <s v="US-2019-123610"/>
    <d v="2019-05-12T00:00:00"/>
    <x v="113"/>
    <s v="Standard Class"/>
    <s v="VM-21835"/>
    <x v="134"/>
    <s v="Consumer"/>
    <x v="0"/>
    <x v="1"/>
    <s v="OFF-AP-10002222"/>
    <x v="2"/>
    <x v="512"/>
    <n v="8.67"/>
    <n v="1"/>
    <n v="2.3409"/>
    <s v="COD"/>
  </r>
  <r>
    <s v="CA-2019-141019"/>
    <d v="2019-05-14T00:00:00"/>
    <x v="110"/>
    <s v="Same Day"/>
    <s v="LH-17155"/>
    <x v="256"/>
    <s v="Consumer"/>
    <x v="0"/>
    <x v="0"/>
    <s v="FUR-FU-10002937"/>
    <x v="0"/>
    <x v="513"/>
    <n v="79.384"/>
    <n v="1"/>
    <n v="29.768999999999998"/>
    <s v="Online"/>
  </r>
  <r>
    <s v="US-2019-148901"/>
    <d v="2019-05-14T00:00:00"/>
    <x v="115"/>
    <s v="Standard Class"/>
    <s v="MK-17905"/>
    <x v="257"/>
    <s v="Corporate"/>
    <x v="0"/>
    <x v="3"/>
    <s v="OFF-BI-10001718"/>
    <x v="2"/>
    <x v="514"/>
    <n v="57.582000000000001"/>
    <n v="3"/>
    <n v="-44.1462"/>
    <s v="Online"/>
  </r>
  <r>
    <s v="US-2019-148901"/>
    <d v="2019-05-14T00:00:00"/>
    <x v="115"/>
    <s v="Standard Class"/>
    <s v="MK-17905"/>
    <x v="257"/>
    <s v="Corporate"/>
    <x v="0"/>
    <x v="3"/>
    <s v="OFF-PA-10004983"/>
    <x v="2"/>
    <x v="515"/>
    <n v="31.103999999999999"/>
    <n v="6"/>
    <n v="10.8864"/>
    <s v="COD"/>
  </r>
  <r>
    <s v="US-2019-148901"/>
    <d v="2019-05-14T00:00:00"/>
    <x v="115"/>
    <s v="Standard Class"/>
    <s v="MK-17905"/>
    <x v="257"/>
    <s v="Corporate"/>
    <x v="0"/>
    <x v="3"/>
    <s v="FUR-FU-10002396"/>
    <x v="0"/>
    <x v="516"/>
    <n v="30.192"/>
    <n v="3"/>
    <n v="8.3027999999999995"/>
    <s v="Online"/>
  </r>
  <r>
    <s v="US-2019-148901"/>
    <d v="2019-05-14T00:00:00"/>
    <x v="115"/>
    <s v="Standard Class"/>
    <s v="MK-17905"/>
    <x v="257"/>
    <s v="Corporate"/>
    <x v="0"/>
    <x v="3"/>
    <s v="TEC-PH-10003988"/>
    <x v="1"/>
    <x v="517"/>
    <n v="43.6"/>
    <n v="5"/>
    <n v="4.3600000000000003"/>
    <s v="Cards"/>
  </r>
  <r>
    <s v="US-2019-148901"/>
    <d v="2019-05-14T00:00:00"/>
    <x v="115"/>
    <s v="Standard Class"/>
    <s v="MK-17905"/>
    <x v="257"/>
    <s v="Corporate"/>
    <x v="0"/>
    <x v="3"/>
    <s v="OFF-AR-10002467"/>
    <x v="2"/>
    <x v="518"/>
    <n v="4.7679999999999998"/>
    <n v="2"/>
    <n v="0.41720000000000002"/>
    <s v="COD"/>
  </r>
  <r>
    <s v="US-2019-148901"/>
    <d v="2019-05-14T00:00:00"/>
    <x v="115"/>
    <s v="Standard Class"/>
    <s v="MK-17905"/>
    <x v="257"/>
    <s v="Corporate"/>
    <x v="0"/>
    <x v="3"/>
    <s v="OFF-BI-10004002"/>
    <x v="2"/>
    <x v="519"/>
    <n v="10.38"/>
    <n v="2"/>
    <n v="-7.6120000000000001"/>
    <s v="Cards"/>
  </r>
  <r>
    <s v="US-2019-148901"/>
    <d v="2019-05-14T00:00:00"/>
    <x v="115"/>
    <s v="Standard Class"/>
    <s v="MK-17905"/>
    <x v="257"/>
    <s v="Corporate"/>
    <x v="0"/>
    <x v="3"/>
    <s v="OFF-BI-10002309"/>
    <x v="2"/>
    <x v="147"/>
    <n v="13.391999999999999"/>
    <n v="8"/>
    <n v="-9.8208000000000002"/>
    <s v="COD"/>
  </r>
  <r>
    <s v="CA-2019-108224"/>
    <d v="2019-05-14T00:00:00"/>
    <x v="110"/>
    <s v="Same Day"/>
    <s v="TH-21235"/>
    <x v="258"/>
    <s v="Corporate"/>
    <x v="0"/>
    <x v="1"/>
    <s v="TEC-AC-10003832"/>
    <x v="1"/>
    <x v="461"/>
    <n v="185.52799999999999"/>
    <n v="7"/>
    <n v="48.701099999999997"/>
    <s v="Online"/>
  </r>
  <r>
    <s v="US-2019-146570"/>
    <d v="2019-05-15T00:00:00"/>
    <x v="116"/>
    <s v="Standard Class"/>
    <s v="SN-20710"/>
    <x v="259"/>
    <s v="Home Office"/>
    <x v="0"/>
    <x v="3"/>
    <s v="OFF-BI-10001718"/>
    <x v="2"/>
    <x v="514"/>
    <n v="511.84"/>
    <n v="8"/>
    <n v="240.56479999999999"/>
    <s v="Cards"/>
  </r>
  <r>
    <s v="US-2019-146570"/>
    <d v="2019-05-15T00:00:00"/>
    <x v="116"/>
    <s v="Standard Class"/>
    <s v="SN-20710"/>
    <x v="259"/>
    <s v="Home Office"/>
    <x v="0"/>
    <x v="3"/>
    <s v="OFF-AR-10004602"/>
    <x v="2"/>
    <x v="520"/>
    <n v="91.96"/>
    <n v="4"/>
    <n v="25.748799999999999"/>
    <s v="Online"/>
  </r>
  <r>
    <s v="US-2019-146570"/>
    <d v="2019-05-15T00:00:00"/>
    <x v="116"/>
    <s v="Standard Class"/>
    <s v="SN-20710"/>
    <x v="259"/>
    <s v="Home Office"/>
    <x v="0"/>
    <x v="3"/>
    <s v="OFF-AR-10003856"/>
    <x v="2"/>
    <x v="521"/>
    <n v="8.34"/>
    <n v="3"/>
    <n v="2.1684000000000001"/>
    <s v="Online"/>
  </r>
  <r>
    <s v="CA-2019-152408"/>
    <d v="2019-05-15T00:00:00"/>
    <x v="117"/>
    <s v="Standard Class"/>
    <s v="TT-21220"/>
    <x v="260"/>
    <s v="Consumer"/>
    <x v="0"/>
    <x v="0"/>
    <s v="OFF-BI-10002393"/>
    <x v="2"/>
    <x v="522"/>
    <n v="13.776"/>
    <n v="3"/>
    <n v="4.4771999999999998"/>
    <s v="Cards"/>
  </r>
  <r>
    <s v="CA-2019-141180"/>
    <d v="2019-05-15T00:00:00"/>
    <x v="115"/>
    <s v="Second Class"/>
    <s v="DP-13000"/>
    <x v="261"/>
    <s v="Consumer"/>
    <x v="0"/>
    <x v="3"/>
    <s v="OFF-BI-10000301"/>
    <x v="2"/>
    <x v="523"/>
    <n v="7.7640000000000002"/>
    <n v="4"/>
    <n v="-5.1760000000000002"/>
    <s v="Online"/>
  </r>
  <r>
    <s v="CA-2019-165673"/>
    <d v="2019-05-15T00:00:00"/>
    <x v="115"/>
    <s v="Second Class"/>
    <s v="MN-17935"/>
    <x v="262"/>
    <s v="Consumer"/>
    <x v="0"/>
    <x v="0"/>
    <s v="OFF-PA-10000697"/>
    <x v="2"/>
    <x v="524"/>
    <n v="15.231999999999999"/>
    <n v="4"/>
    <n v="5.5216000000000003"/>
    <s v="Online"/>
  </r>
  <r>
    <s v="CA-2019-122133"/>
    <d v="2019-05-16T00:00:00"/>
    <x v="118"/>
    <s v="Standard Class"/>
    <s v="JR-15670"/>
    <x v="263"/>
    <s v="Consumer"/>
    <x v="0"/>
    <x v="0"/>
    <s v="OFF-ST-10002574"/>
    <x v="2"/>
    <x v="237"/>
    <n v="552.55999999999995"/>
    <n v="4"/>
    <n v="0"/>
    <s v="Cards"/>
  </r>
  <r>
    <s v="CA-2019-133144"/>
    <d v="2019-05-16T00:00:00"/>
    <x v="117"/>
    <s v="Second Class"/>
    <s v="DO-13435"/>
    <x v="264"/>
    <s v="Consumer"/>
    <x v="0"/>
    <x v="1"/>
    <s v="OFF-PA-10004971"/>
    <x v="2"/>
    <x v="525"/>
    <n v="17.34"/>
    <n v="3"/>
    <n v="8.4966000000000008"/>
    <s v="Online"/>
  </r>
  <r>
    <s v="CA-2019-130638"/>
    <d v="2019-05-16T00:00:00"/>
    <x v="115"/>
    <s v="Second Class"/>
    <s v="SC-20095"/>
    <x v="265"/>
    <s v="Consumer"/>
    <x v="0"/>
    <x v="1"/>
    <s v="FUR-FU-10002116"/>
    <x v="0"/>
    <x v="526"/>
    <n v="282.83999999999997"/>
    <n v="4"/>
    <n v="19.7988"/>
    <s v="Cards"/>
  </r>
  <r>
    <s v="CA-2019-130638"/>
    <d v="2019-05-16T00:00:00"/>
    <x v="115"/>
    <s v="Second Class"/>
    <s v="SC-20095"/>
    <x v="265"/>
    <s v="Consumer"/>
    <x v="0"/>
    <x v="1"/>
    <s v="OFF-LA-10002195"/>
    <x v="2"/>
    <x v="527"/>
    <n v="27.72"/>
    <n v="9"/>
    <n v="13.3056"/>
    <s v="Online"/>
  </r>
  <r>
    <s v="US-2019-150567"/>
    <d v="2019-05-17T00:00:00"/>
    <x v="117"/>
    <s v="Standard Class"/>
    <s v="RP-19855"/>
    <x v="266"/>
    <s v="Corporate"/>
    <x v="0"/>
    <x v="3"/>
    <s v="OFF-BI-10001757"/>
    <x v="2"/>
    <x v="201"/>
    <n v="2.952"/>
    <n v="2"/>
    <n v="-2.1648000000000001"/>
    <s v="Cards"/>
  </r>
  <r>
    <s v="US-2019-150567"/>
    <d v="2019-05-17T00:00:00"/>
    <x v="117"/>
    <s v="Standard Class"/>
    <s v="RP-19855"/>
    <x v="266"/>
    <s v="Corporate"/>
    <x v="0"/>
    <x v="3"/>
    <s v="OFF-BI-10000069"/>
    <x v="2"/>
    <x v="353"/>
    <n v="27.018000000000001"/>
    <n v="6"/>
    <n v="-21.6144"/>
    <s v="COD"/>
  </r>
  <r>
    <s v="CA-2019-158435"/>
    <d v="2019-05-17T00:00:00"/>
    <x v="119"/>
    <s v="First Class"/>
    <s v="AG-10900"/>
    <x v="267"/>
    <s v="Consumer"/>
    <x v="0"/>
    <x v="0"/>
    <s v="OFF-SU-10000381"/>
    <x v="2"/>
    <x v="528"/>
    <n v="65.17"/>
    <n v="7"/>
    <n v="18.8993"/>
    <s v="COD"/>
  </r>
  <r>
    <s v="CA-2019-158435"/>
    <d v="2019-05-17T00:00:00"/>
    <x v="119"/>
    <s v="First Class"/>
    <s v="AG-10900"/>
    <x v="267"/>
    <s v="Consumer"/>
    <x v="0"/>
    <x v="0"/>
    <s v="OFF-LA-10002475"/>
    <x v="2"/>
    <x v="529"/>
    <n v="14.62"/>
    <n v="2"/>
    <n v="6.8714000000000004"/>
    <s v="Cards"/>
  </r>
  <r>
    <s v="CA-2019-158435"/>
    <d v="2019-05-17T00:00:00"/>
    <x v="119"/>
    <s v="First Class"/>
    <s v="AG-10900"/>
    <x v="267"/>
    <s v="Consumer"/>
    <x v="0"/>
    <x v="0"/>
    <s v="FUR-FU-10003975"/>
    <x v="0"/>
    <x v="419"/>
    <n v="173.24"/>
    <n v="4"/>
    <n v="17.324000000000002"/>
    <s v="COD"/>
  </r>
  <r>
    <s v="US-2019-117037"/>
    <d v="2019-05-17T00:00:00"/>
    <x v="116"/>
    <s v="First Class"/>
    <s v="LW-17215"/>
    <x v="268"/>
    <s v="Consumer"/>
    <x v="0"/>
    <x v="2"/>
    <s v="OFF-BI-10000279"/>
    <x v="2"/>
    <x v="530"/>
    <n v="2.89"/>
    <n v="1"/>
    <n v="-4.7685000000000004"/>
    <s v="Online"/>
  </r>
  <r>
    <s v="US-2019-117037"/>
    <d v="2019-05-17T00:00:00"/>
    <x v="116"/>
    <s v="First Class"/>
    <s v="LW-17215"/>
    <x v="268"/>
    <s v="Consumer"/>
    <x v="0"/>
    <x v="2"/>
    <s v="OFF-FA-10000936"/>
    <x v="2"/>
    <x v="531"/>
    <n v="7.8959999999999999"/>
    <n v="3"/>
    <n v="2.4674999999999998"/>
    <s v="COD"/>
  </r>
  <r>
    <s v="US-2019-117037"/>
    <d v="2019-05-17T00:00:00"/>
    <x v="116"/>
    <s v="First Class"/>
    <s v="LW-17215"/>
    <x v="268"/>
    <s v="Consumer"/>
    <x v="0"/>
    <x v="2"/>
    <s v="FUR-FU-10004973"/>
    <x v="0"/>
    <x v="443"/>
    <n v="22.608000000000001"/>
    <n v="3"/>
    <n v="-10.1736"/>
    <s v="COD"/>
  </r>
  <r>
    <s v="US-2019-117037"/>
    <d v="2019-05-17T00:00:00"/>
    <x v="116"/>
    <s v="First Class"/>
    <s v="LW-17215"/>
    <x v="268"/>
    <s v="Consumer"/>
    <x v="0"/>
    <x v="2"/>
    <s v="OFF-PA-10000791"/>
    <x v="2"/>
    <x v="124"/>
    <n v="30.527999999999999"/>
    <n v="8"/>
    <n v="9.5399999999999991"/>
    <s v="Online"/>
  </r>
  <r>
    <s v="CA-2019-122728"/>
    <d v="2019-05-18T00:00:00"/>
    <x v="120"/>
    <s v="Standard Class"/>
    <s v="EB-13930"/>
    <x v="83"/>
    <s v="Consumer"/>
    <x v="0"/>
    <x v="1"/>
    <s v="OFF-ST-10000604"/>
    <x v="2"/>
    <x v="532"/>
    <n v="104.28"/>
    <n v="3"/>
    <n v="26.07"/>
    <s v="Online"/>
  </r>
  <r>
    <s v="CA-2019-122728"/>
    <d v="2019-05-18T00:00:00"/>
    <x v="120"/>
    <s v="Standard Class"/>
    <s v="EB-13930"/>
    <x v="83"/>
    <s v="Consumer"/>
    <x v="0"/>
    <x v="1"/>
    <s v="OFF-PA-10004040"/>
    <x v="2"/>
    <x v="533"/>
    <n v="17.940000000000001"/>
    <n v="3"/>
    <n v="8.7905999999999995"/>
    <s v="Online"/>
  </r>
  <r>
    <s v="CA-2019-157245"/>
    <d v="2019-05-19T00:00:00"/>
    <x v="120"/>
    <s v="Standard Class"/>
    <s v="LE-16810"/>
    <x v="269"/>
    <s v="Consumer"/>
    <x v="0"/>
    <x v="3"/>
    <s v="FUR-CH-10003746"/>
    <x v="0"/>
    <x v="222"/>
    <n v="641.96"/>
    <n v="2"/>
    <n v="179.74879999999999"/>
    <s v="Cards"/>
  </r>
  <r>
    <s v="CA-2019-169943"/>
    <d v="2019-05-19T00:00:00"/>
    <x v="120"/>
    <s v="Standard Class"/>
    <s v="BN-11515"/>
    <x v="270"/>
    <s v="Consumer"/>
    <x v="0"/>
    <x v="0"/>
    <s v="OFF-AP-10001563"/>
    <x v="2"/>
    <x v="534"/>
    <n v="242.9"/>
    <n v="5"/>
    <n v="70.441000000000003"/>
    <s v="COD"/>
  </r>
  <r>
    <s v="CA-2019-169943"/>
    <d v="2019-05-19T00:00:00"/>
    <x v="120"/>
    <s v="Standard Class"/>
    <s v="BN-11515"/>
    <x v="270"/>
    <s v="Consumer"/>
    <x v="0"/>
    <x v="0"/>
    <s v="OFF-ST-10004123"/>
    <x v="2"/>
    <x v="535"/>
    <n v="454.9"/>
    <n v="5"/>
    <n v="0"/>
    <s v="Cards"/>
  </r>
  <r>
    <s v="CA-2019-169943"/>
    <d v="2019-05-19T00:00:00"/>
    <x v="120"/>
    <s v="Standard Class"/>
    <s v="BN-11515"/>
    <x v="270"/>
    <s v="Consumer"/>
    <x v="0"/>
    <x v="0"/>
    <s v="FUR-FU-10002088"/>
    <x v="0"/>
    <x v="97"/>
    <n v="35.92"/>
    <n v="4"/>
    <n v="15.086399999999999"/>
    <s v="Cards"/>
  </r>
  <r>
    <s v="CA-2019-169943"/>
    <d v="2019-05-19T00:00:00"/>
    <x v="120"/>
    <s v="Standard Class"/>
    <s v="BN-11515"/>
    <x v="270"/>
    <s v="Consumer"/>
    <x v="0"/>
    <x v="0"/>
    <s v="FUR-FU-10000010"/>
    <x v="0"/>
    <x v="27"/>
    <n v="39.76"/>
    <n v="8"/>
    <n v="12.3256"/>
    <s v="Cards"/>
  </r>
  <r>
    <s v="CA-2019-169943"/>
    <d v="2019-05-19T00:00:00"/>
    <x v="120"/>
    <s v="Standard Class"/>
    <s v="BN-11515"/>
    <x v="270"/>
    <s v="Consumer"/>
    <x v="0"/>
    <x v="0"/>
    <s v="OFF-BI-10002824"/>
    <x v="2"/>
    <x v="536"/>
    <n v="47.744"/>
    <n v="4"/>
    <n v="14.92"/>
    <s v="Cards"/>
  </r>
  <r>
    <s v="CA-2019-126935"/>
    <d v="2019-05-19T00:00:00"/>
    <x v="120"/>
    <s v="Standard Class"/>
    <s v="BT-11395"/>
    <x v="271"/>
    <s v="Corporate"/>
    <x v="0"/>
    <x v="1"/>
    <s v="OFF-BI-10004817"/>
    <x v="2"/>
    <x v="537"/>
    <n v="9.5839999999999996"/>
    <n v="1"/>
    <n v="3.3544"/>
    <s v="COD"/>
  </r>
  <r>
    <s v="US-2019-152835"/>
    <d v="2019-05-19T00:00:00"/>
    <x v="118"/>
    <s v="Standard Class"/>
    <s v="RP-19855"/>
    <x v="266"/>
    <s v="Corporate"/>
    <x v="0"/>
    <x v="2"/>
    <s v="OFF-AR-10003056"/>
    <x v="2"/>
    <x v="375"/>
    <n v="21.4"/>
    <n v="5"/>
    <n v="6.2060000000000004"/>
    <s v="Cards"/>
  </r>
  <r>
    <s v="CA-2019-138282"/>
    <d v="2019-05-19T00:00:00"/>
    <x v="118"/>
    <s v="Standard Class"/>
    <s v="AH-10690"/>
    <x v="272"/>
    <s v="Corporate"/>
    <x v="0"/>
    <x v="1"/>
    <s v="OFF-AP-10001366"/>
    <x v="2"/>
    <x v="512"/>
    <n v="87.84"/>
    <n v="8"/>
    <n v="23.716799999999999"/>
    <s v="Cards"/>
  </r>
  <r>
    <s v="CA-2019-115917"/>
    <d v="2019-05-20T00:00:00"/>
    <x v="121"/>
    <s v="Standard Class"/>
    <s v="RB-19465"/>
    <x v="107"/>
    <s v="Home Office"/>
    <x v="0"/>
    <x v="1"/>
    <s v="FUR-FU-10000576"/>
    <x v="0"/>
    <x v="538"/>
    <n v="1049.2"/>
    <n v="5"/>
    <n v="272.79199999999997"/>
    <s v="Cards"/>
  </r>
  <r>
    <s v="CA-2019-115917"/>
    <d v="2019-05-20T00:00:00"/>
    <x v="121"/>
    <s v="Standard Class"/>
    <s v="RB-19465"/>
    <x v="107"/>
    <s v="Home Office"/>
    <x v="0"/>
    <x v="1"/>
    <s v="OFF-BI-10004728"/>
    <x v="2"/>
    <x v="539"/>
    <n v="15.423999999999999"/>
    <n v="4"/>
    <n v="5.0128000000000004"/>
    <s v="COD"/>
  </r>
  <r>
    <s v="CA-2019-105256"/>
    <d v="2019-05-20T00:00:00"/>
    <x v="116"/>
    <s v="Same Day"/>
    <s v="JK-15730"/>
    <x v="273"/>
    <s v="Consumer"/>
    <x v="0"/>
    <x v="3"/>
    <s v="TEC-PH-10001530"/>
    <x v="1"/>
    <x v="195"/>
    <n v="1363.96"/>
    <n v="5"/>
    <n v="85.247500000000002"/>
    <s v="COD"/>
  </r>
  <r>
    <s v="CA-2019-108567"/>
    <d v="2019-05-20T00:00:00"/>
    <x v="120"/>
    <s v="Standard Class"/>
    <s v="DB-13210"/>
    <x v="152"/>
    <s v="Consumer"/>
    <x v="0"/>
    <x v="3"/>
    <s v="OFF-BI-10004140"/>
    <x v="2"/>
    <x v="312"/>
    <n v="2.694"/>
    <n v="2"/>
    <n v="-2.2450000000000001"/>
    <s v="Cards"/>
  </r>
  <r>
    <s v="CA-2019-146010"/>
    <d v="2019-05-20T00:00:00"/>
    <x v="118"/>
    <s v="First Class"/>
    <s v="EH-14125"/>
    <x v="181"/>
    <s v="Home Office"/>
    <x v="0"/>
    <x v="1"/>
    <s v="OFF-BI-10003638"/>
    <x v="2"/>
    <x v="540"/>
    <n v="40.634999999999998"/>
    <n v="7"/>
    <n v="-32.508000000000003"/>
    <s v="COD"/>
  </r>
  <r>
    <s v="US-2019-139486"/>
    <d v="2019-05-21T00:00:00"/>
    <x v="118"/>
    <s v="First Class"/>
    <s v="LH-17155"/>
    <x v="256"/>
    <s v="Consumer"/>
    <x v="0"/>
    <x v="1"/>
    <s v="TEC-PH-10003555"/>
    <x v="1"/>
    <x v="541"/>
    <n v="55.176000000000002"/>
    <n v="3"/>
    <n v="-12.4146"/>
    <s v="Cards"/>
  </r>
  <r>
    <s v="US-2019-139486"/>
    <d v="2019-05-21T00:00:00"/>
    <x v="118"/>
    <s v="First Class"/>
    <s v="LH-17155"/>
    <x v="256"/>
    <s v="Consumer"/>
    <x v="0"/>
    <x v="1"/>
    <s v="TEC-AC-10003832"/>
    <x v="1"/>
    <x v="461"/>
    <n v="66.260000000000005"/>
    <n v="2"/>
    <n v="27.166599999999999"/>
    <s v="Cards"/>
  </r>
  <r>
    <s v="CA-2019-107202"/>
    <d v="2019-05-21T00:00:00"/>
    <x v="122"/>
    <s v="Standard Class"/>
    <s v="LC-16930"/>
    <x v="274"/>
    <s v="Corporate"/>
    <x v="0"/>
    <x v="1"/>
    <s v="TEC-MA-10000112"/>
    <x v="1"/>
    <x v="542"/>
    <n v="2396.4"/>
    <n v="10"/>
    <n v="179.73"/>
    <s v="COD"/>
  </r>
  <r>
    <s v="CA-2019-127642"/>
    <d v="2019-05-21T00:00:00"/>
    <x v="118"/>
    <s v="First Class"/>
    <s v="CP-12340"/>
    <x v="275"/>
    <s v="Corporate"/>
    <x v="0"/>
    <x v="0"/>
    <s v="OFF-PA-10000565"/>
    <x v="2"/>
    <x v="84"/>
    <n v="111.96"/>
    <n v="2"/>
    <n v="54.860399999999998"/>
    <s v="COD"/>
  </r>
  <r>
    <s v="CA-2019-114209"/>
    <d v="2019-05-21T00:00:00"/>
    <x v="123"/>
    <s v="Standard Class"/>
    <s v="AS-10285"/>
    <x v="276"/>
    <s v="Corporate"/>
    <x v="0"/>
    <x v="2"/>
    <s v="OFF-BI-10000343"/>
    <x v="2"/>
    <x v="543"/>
    <n v="1.964"/>
    <n v="2"/>
    <n v="-3.2406000000000001"/>
    <s v="COD"/>
  </r>
  <r>
    <s v="CA-2019-114209"/>
    <d v="2019-05-21T00:00:00"/>
    <x v="123"/>
    <s v="Standard Class"/>
    <s v="AS-10285"/>
    <x v="276"/>
    <s v="Corporate"/>
    <x v="0"/>
    <x v="2"/>
    <s v="OFF-PA-10003591"/>
    <x v="2"/>
    <x v="544"/>
    <n v="82.656000000000006"/>
    <n v="9"/>
    <n v="30.995999999999999"/>
    <s v="Cards"/>
  </r>
  <r>
    <s v="CA-2019-125920"/>
    <d v="2019-05-21T00:00:00"/>
    <x v="122"/>
    <s v="Standard Class"/>
    <s v="SH-19975"/>
    <x v="277"/>
    <s v="Corporate"/>
    <x v="0"/>
    <x v="2"/>
    <s v="OFF-BI-10003429"/>
    <x v="2"/>
    <x v="545"/>
    <n v="3.798"/>
    <n v="3"/>
    <n v="-5.8868999999999998"/>
    <s v="Online"/>
  </r>
  <r>
    <s v="CA-2019-146934"/>
    <d v="2019-05-22T00:00:00"/>
    <x v="124"/>
    <s v="Standard Class"/>
    <s v="AF-10870"/>
    <x v="220"/>
    <s v="Consumer"/>
    <x v="0"/>
    <x v="0"/>
    <s v="TEC-PH-10004614"/>
    <x v="1"/>
    <x v="435"/>
    <n v="345"/>
    <n v="5"/>
    <n v="86.25"/>
    <s v="Online"/>
  </r>
  <r>
    <s v="CA-2019-146934"/>
    <d v="2019-05-22T00:00:00"/>
    <x v="124"/>
    <s v="Standard Class"/>
    <s v="AF-10870"/>
    <x v="220"/>
    <s v="Consumer"/>
    <x v="0"/>
    <x v="0"/>
    <s v="FUR-TA-10003748"/>
    <x v="0"/>
    <x v="472"/>
    <n v="174.286"/>
    <n v="2"/>
    <n v="-19.918399999999998"/>
    <s v="COD"/>
  </r>
  <r>
    <s v="CA-2019-146934"/>
    <d v="2019-05-22T00:00:00"/>
    <x v="124"/>
    <s v="Standard Class"/>
    <s v="AF-10870"/>
    <x v="220"/>
    <s v="Consumer"/>
    <x v="0"/>
    <x v="0"/>
    <s v="OFF-AP-10003217"/>
    <x v="2"/>
    <x v="546"/>
    <n v="662.84"/>
    <n v="4"/>
    <n v="172.33840000000001"/>
    <s v="Cards"/>
  </r>
  <r>
    <s v="CA-2019-146934"/>
    <d v="2019-05-22T00:00:00"/>
    <x v="124"/>
    <s v="Standard Class"/>
    <s v="AF-10870"/>
    <x v="220"/>
    <s v="Consumer"/>
    <x v="0"/>
    <x v="0"/>
    <s v="TEC-AC-10002399"/>
    <x v="1"/>
    <x v="547"/>
    <n v="95.1"/>
    <n v="5"/>
    <n v="30.431999999999999"/>
    <s v="COD"/>
  </r>
  <r>
    <s v="CA-2019-146934"/>
    <d v="2019-05-22T00:00:00"/>
    <x v="124"/>
    <s v="Standard Class"/>
    <s v="AF-10870"/>
    <x v="220"/>
    <s v="Consumer"/>
    <x v="0"/>
    <x v="0"/>
    <s v="OFF-EN-10002973"/>
    <x v="2"/>
    <x v="341"/>
    <n v="26.88"/>
    <n v="6"/>
    <n v="12.9024"/>
    <s v="Online"/>
  </r>
  <r>
    <s v="CA-2019-146934"/>
    <d v="2019-05-22T00:00:00"/>
    <x v="124"/>
    <s v="Standard Class"/>
    <s v="AF-10870"/>
    <x v="220"/>
    <s v="Consumer"/>
    <x v="0"/>
    <x v="0"/>
    <s v="TEC-PH-10001336"/>
    <x v="1"/>
    <x v="548"/>
    <n v="257.98"/>
    <n v="2"/>
    <n v="74.8142"/>
    <s v="Cards"/>
  </r>
  <r>
    <s v="CA-2019-159653"/>
    <d v="2019-05-22T00:00:00"/>
    <x v="125"/>
    <s v="Same Day"/>
    <s v="JF-15490"/>
    <x v="37"/>
    <s v="Consumer"/>
    <x v="0"/>
    <x v="3"/>
    <s v="OFF-LA-10004345"/>
    <x v="2"/>
    <x v="438"/>
    <n v="14.73"/>
    <n v="3"/>
    <n v="7.2176999999999998"/>
    <s v="Online"/>
  </r>
  <r>
    <s v="CA-2019-154081"/>
    <d v="2019-05-22T00:00:00"/>
    <x v="126"/>
    <s v="Standard Class"/>
    <s v="JE-15610"/>
    <x v="278"/>
    <s v="Corporate"/>
    <x v="0"/>
    <x v="1"/>
    <s v="TEC-PH-10001918"/>
    <x v="1"/>
    <x v="549"/>
    <n v="222.38399999999999"/>
    <n v="2"/>
    <n v="22.238399999999999"/>
    <s v="Online"/>
  </r>
  <r>
    <s v="CA-2019-142762"/>
    <d v="2019-05-23T00:00:00"/>
    <x v="124"/>
    <s v="Standard Class"/>
    <s v="LD-17005"/>
    <x v="279"/>
    <s v="Consumer"/>
    <x v="0"/>
    <x v="1"/>
    <s v="FUR-FU-10003691"/>
    <x v="0"/>
    <x v="269"/>
    <n v="37.049999999999997"/>
    <n v="3"/>
    <n v="16.302"/>
    <s v="COD"/>
  </r>
  <r>
    <s v="CA-2019-133725"/>
    <d v="2019-05-23T00:00:00"/>
    <x v="122"/>
    <s v="Standard Class"/>
    <s v="KL-16645"/>
    <x v="280"/>
    <s v="Consumer"/>
    <x v="0"/>
    <x v="2"/>
    <s v="TEC-PH-10004165"/>
    <x v="1"/>
    <x v="550"/>
    <n v="1979.9280000000001"/>
    <n v="9"/>
    <n v="148.49459999999999"/>
    <s v="COD"/>
  </r>
  <r>
    <s v="CA-2019-154403"/>
    <d v="2019-05-23T00:00:00"/>
    <x v="124"/>
    <s v="Standard Class"/>
    <s v="AP-10720"/>
    <x v="281"/>
    <s v="Home Office"/>
    <x v="0"/>
    <x v="3"/>
    <s v="OFF-PA-10001526"/>
    <x v="2"/>
    <x v="551"/>
    <n v="4.9800000000000004"/>
    <n v="1"/>
    <n v="2.4401999999999999"/>
    <s v="Cards"/>
  </r>
  <r>
    <s v="CA-2019-143714"/>
    <d v="2019-05-23T00:00:00"/>
    <x v="124"/>
    <s v="Standard Class"/>
    <s v="CC-12370"/>
    <x v="282"/>
    <s v="Consumer"/>
    <x v="0"/>
    <x v="0"/>
    <s v="TEC-CO-10004722"/>
    <x v="1"/>
    <x v="552"/>
    <n v="2399.9760000000001"/>
    <n v="4"/>
    <n v="1119.9967999999999"/>
    <s v="COD"/>
  </r>
  <r>
    <s v="CA-2019-143714"/>
    <d v="2019-05-23T00:00:00"/>
    <x v="124"/>
    <s v="Standard Class"/>
    <s v="CC-12370"/>
    <x v="282"/>
    <s v="Consumer"/>
    <x v="0"/>
    <x v="0"/>
    <s v="OFF-BI-10004308"/>
    <x v="2"/>
    <x v="553"/>
    <n v="6.2939999999999996"/>
    <n v="1"/>
    <n v="-4.1959999999999997"/>
    <s v="Cards"/>
  </r>
  <r>
    <s v="CA-2019-143714"/>
    <d v="2019-05-23T00:00:00"/>
    <x v="124"/>
    <s v="Standard Class"/>
    <s v="CC-12370"/>
    <x v="282"/>
    <s v="Consumer"/>
    <x v="0"/>
    <x v="0"/>
    <s v="OFF-PA-10000029"/>
    <x v="2"/>
    <x v="554"/>
    <n v="10.368"/>
    <n v="2"/>
    <n v="3.6288"/>
    <s v="Online"/>
  </r>
  <r>
    <s v="CA-2019-143714"/>
    <d v="2019-05-23T00:00:00"/>
    <x v="124"/>
    <s v="Standard Class"/>
    <s v="CC-12370"/>
    <x v="282"/>
    <s v="Consumer"/>
    <x v="0"/>
    <x v="0"/>
    <s v="TEC-PH-10004080"/>
    <x v="1"/>
    <x v="21"/>
    <n v="122.38200000000001"/>
    <n v="3"/>
    <n v="-24.476400000000002"/>
    <s v="COD"/>
  </r>
  <r>
    <s v="CA-2019-136126"/>
    <d v="2019-05-24T00:00:00"/>
    <x v="120"/>
    <s v="Same Day"/>
    <s v="EH-14125"/>
    <x v="181"/>
    <s v="Home Office"/>
    <x v="0"/>
    <x v="3"/>
    <s v="OFF-SU-10000898"/>
    <x v="2"/>
    <x v="555"/>
    <n v="69.5"/>
    <n v="5"/>
    <n v="20.155000000000001"/>
    <s v="Cards"/>
  </r>
  <r>
    <s v="CA-2019-136126"/>
    <d v="2019-05-24T00:00:00"/>
    <x v="120"/>
    <s v="Same Day"/>
    <s v="EH-14125"/>
    <x v="181"/>
    <s v="Home Office"/>
    <x v="0"/>
    <x v="3"/>
    <s v="OFF-PA-10004327"/>
    <x v="2"/>
    <x v="374"/>
    <n v="191.6"/>
    <n v="4"/>
    <n v="91.968000000000004"/>
    <s v="COD"/>
  </r>
  <r>
    <s v="CA-2019-138583"/>
    <d v="2019-05-24T00:00:00"/>
    <x v="122"/>
    <s v="Standard Class"/>
    <s v="DP-13390"/>
    <x v="283"/>
    <s v="Home Office"/>
    <x v="0"/>
    <x v="0"/>
    <s v="OFF-AR-10001860"/>
    <x v="2"/>
    <x v="556"/>
    <n v="16.655999999999999"/>
    <n v="3"/>
    <n v="3.3311999999999999"/>
    <s v="Online"/>
  </r>
  <r>
    <s v="CA-2019-139269"/>
    <d v="2019-05-25T00:00:00"/>
    <x v="127"/>
    <s v="Standard Class"/>
    <s v="JB-16045"/>
    <x v="100"/>
    <s v="Home Office"/>
    <x v="0"/>
    <x v="3"/>
    <s v="FUR-FU-10000755"/>
    <x v="0"/>
    <x v="557"/>
    <n v="24.96"/>
    <n v="4"/>
    <n v="6.24"/>
    <s v="Online"/>
  </r>
  <r>
    <s v="CA-2019-139269"/>
    <d v="2019-05-25T00:00:00"/>
    <x v="127"/>
    <s v="Standard Class"/>
    <s v="JB-16045"/>
    <x v="100"/>
    <s v="Home Office"/>
    <x v="0"/>
    <x v="3"/>
    <s v="OFF-PA-10002893"/>
    <x v="2"/>
    <x v="558"/>
    <n v="19.36"/>
    <n v="2"/>
    <n v="9.2927999999999997"/>
    <s v="COD"/>
  </r>
  <r>
    <s v="CA-2019-139269"/>
    <d v="2019-05-25T00:00:00"/>
    <x v="127"/>
    <s v="Standard Class"/>
    <s v="JB-16045"/>
    <x v="100"/>
    <s v="Home Office"/>
    <x v="0"/>
    <x v="3"/>
    <s v="OFF-ST-10000689"/>
    <x v="2"/>
    <x v="559"/>
    <n v="1267.6500000000001"/>
    <n v="9"/>
    <n v="152.11799999999999"/>
    <s v="COD"/>
  </r>
  <r>
    <s v="CA-2019-119186"/>
    <d v="2019-05-26T00:00:00"/>
    <x v="123"/>
    <s v="Same Day"/>
    <s v="MS-17710"/>
    <x v="284"/>
    <s v="Consumer"/>
    <x v="0"/>
    <x v="2"/>
    <s v="OFF-PA-10004621"/>
    <x v="2"/>
    <x v="16"/>
    <n v="10.368"/>
    <n v="2"/>
    <n v="3.6288"/>
    <s v="Online"/>
  </r>
  <r>
    <s v="CA-2019-119186"/>
    <d v="2019-05-26T00:00:00"/>
    <x v="123"/>
    <s v="Same Day"/>
    <s v="MS-17710"/>
    <x v="284"/>
    <s v="Consumer"/>
    <x v="0"/>
    <x v="2"/>
    <s v="FUR-CH-10001973"/>
    <x v="0"/>
    <x v="560"/>
    <n v="388.43"/>
    <n v="5"/>
    <n v="-88.784000000000006"/>
    <s v="Cards"/>
  </r>
  <r>
    <s v="CA-2019-119186"/>
    <d v="2019-05-26T00:00:00"/>
    <x v="123"/>
    <s v="Same Day"/>
    <s v="MS-17710"/>
    <x v="284"/>
    <s v="Consumer"/>
    <x v="0"/>
    <x v="2"/>
    <s v="OFF-PA-10004040"/>
    <x v="2"/>
    <x v="533"/>
    <n v="14.352"/>
    <n v="3"/>
    <n v="5.2026000000000003"/>
    <s v="COD"/>
  </r>
  <r>
    <s v="CA-2019-119186"/>
    <d v="2019-05-26T00:00:00"/>
    <x v="123"/>
    <s v="Same Day"/>
    <s v="MS-17710"/>
    <x v="284"/>
    <s v="Consumer"/>
    <x v="0"/>
    <x v="2"/>
    <s v="TEC-AC-10000580"/>
    <x v="1"/>
    <x v="561"/>
    <n v="63.991999999999997"/>
    <n v="1"/>
    <n v="-7.1990999999999996"/>
    <s v="Cards"/>
  </r>
  <r>
    <s v="CA-2019-157266"/>
    <d v="2019-05-26T00:00:00"/>
    <x v="128"/>
    <s v="Standard Class"/>
    <s v="TB-21280"/>
    <x v="31"/>
    <s v="Consumer"/>
    <x v="0"/>
    <x v="0"/>
    <s v="OFF-PA-10002689"/>
    <x v="2"/>
    <x v="562"/>
    <n v="19.440000000000001"/>
    <n v="3"/>
    <n v="9.3312000000000008"/>
    <s v="Cards"/>
  </r>
  <r>
    <s v="CA-2019-157266"/>
    <d v="2019-05-26T00:00:00"/>
    <x v="128"/>
    <s v="Standard Class"/>
    <s v="TB-21280"/>
    <x v="31"/>
    <s v="Consumer"/>
    <x v="0"/>
    <x v="0"/>
    <s v="OFF-BI-10004728"/>
    <x v="2"/>
    <x v="539"/>
    <n v="9.64"/>
    <n v="2"/>
    <n v="4.4344000000000001"/>
    <s v="COD"/>
  </r>
  <r>
    <s v="CA-2019-157266"/>
    <d v="2019-05-26T00:00:00"/>
    <x v="128"/>
    <s v="Standard Class"/>
    <s v="TB-21280"/>
    <x v="31"/>
    <s v="Consumer"/>
    <x v="0"/>
    <x v="0"/>
    <s v="OFF-PA-10004675"/>
    <x v="2"/>
    <x v="563"/>
    <n v="12.7"/>
    <n v="2"/>
    <n v="5.8419999999999996"/>
    <s v="COD"/>
  </r>
  <r>
    <s v="CA-2019-157266"/>
    <d v="2019-05-26T00:00:00"/>
    <x v="128"/>
    <s v="Standard Class"/>
    <s v="TB-21280"/>
    <x v="31"/>
    <s v="Consumer"/>
    <x v="0"/>
    <x v="0"/>
    <s v="FUR-FU-10000629"/>
    <x v="0"/>
    <x v="148"/>
    <n v="41.37"/>
    <n v="3"/>
    <n v="17.375399999999999"/>
    <s v="Online"/>
  </r>
  <r>
    <s v="CA-2019-132409"/>
    <d v="2019-05-26T00:00:00"/>
    <x v="128"/>
    <s v="Standard Class"/>
    <s v="TH-21235"/>
    <x v="258"/>
    <s v="Corporate"/>
    <x v="0"/>
    <x v="0"/>
    <s v="OFF-AR-10001919"/>
    <x v="2"/>
    <x v="564"/>
    <n v="1.504"/>
    <n v="1"/>
    <n v="0.16919999999999999"/>
    <s v="Cards"/>
  </r>
  <r>
    <s v="CA-2019-132409"/>
    <d v="2019-05-26T00:00:00"/>
    <x v="128"/>
    <s v="Standard Class"/>
    <s v="TH-21235"/>
    <x v="258"/>
    <s v="Corporate"/>
    <x v="0"/>
    <x v="0"/>
    <s v="OFF-AP-10002082"/>
    <x v="2"/>
    <x v="565"/>
    <n v="34.847999999999999"/>
    <n v="2"/>
    <n v="6.5339999999999998"/>
    <s v="COD"/>
  </r>
  <r>
    <s v="CA-2019-148852"/>
    <d v="2019-05-26T00:00:00"/>
    <x v="129"/>
    <s v="Standard Class"/>
    <s v="SV-20785"/>
    <x v="285"/>
    <s v="Consumer"/>
    <x v="0"/>
    <x v="1"/>
    <s v="OFF-FA-10003467"/>
    <x v="2"/>
    <x v="566"/>
    <n v="5.94"/>
    <n v="3"/>
    <n v="0"/>
    <s v="Cards"/>
  </r>
  <r>
    <s v="CA-2019-148852"/>
    <d v="2019-05-26T00:00:00"/>
    <x v="129"/>
    <s v="Standard Class"/>
    <s v="SV-20785"/>
    <x v="285"/>
    <s v="Consumer"/>
    <x v="0"/>
    <x v="1"/>
    <s v="OFF-PA-10001293"/>
    <x v="2"/>
    <x v="567"/>
    <n v="45.36"/>
    <n v="7"/>
    <n v="21.7728"/>
    <s v="Cards"/>
  </r>
  <r>
    <s v="CA-2019-148852"/>
    <d v="2019-05-26T00:00:00"/>
    <x v="129"/>
    <s v="Standard Class"/>
    <s v="SV-20785"/>
    <x v="285"/>
    <s v="Consumer"/>
    <x v="0"/>
    <x v="1"/>
    <s v="TEC-PH-10003885"/>
    <x v="1"/>
    <x v="568"/>
    <n v="211.16800000000001"/>
    <n v="4"/>
    <n v="23.756399999999999"/>
    <s v="Online"/>
  </r>
  <r>
    <s v="CA-2019-148852"/>
    <d v="2019-05-26T00:00:00"/>
    <x v="129"/>
    <s v="Standard Class"/>
    <s v="SV-20785"/>
    <x v="285"/>
    <s v="Consumer"/>
    <x v="0"/>
    <x v="1"/>
    <s v="FUR-CH-10004860"/>
    <x v="0"/>
    <x v="569"/>
    <n v="484.70400000000001"/>
    <n v="6"/>
    <n v="-84.8232"/>
    <s v="Cards"/>
  </r>
  <r>
    <s v="CA-2019-148852"/>
    <d v="2019-05-26T00:00:00"/>
    <x v="129"/>
    <s v="Standard Class"/>
    <s v="SV-20785"/>
    <x v="285"/>
    <s v="Consumer"/>
    <x v="0"/>
    <x v="1"/>
    <s v="TEC-MA-10002428"/>
    <x v="1"/>
    <x v="570"/>
    <n v="371.976"/>
    <n v="3"/>
    <n v="116.24250000000001"/>
    <s v="Online"/>
  </r>
  <r>
    <s v="CA-2019-113236"/>
    <d v="2019-05-26T00:00:00"/>
    <x v="126"/>
    <s v="Second Class"/>
    <s v="CP-12085"/>
    <x v="159"/>
    <s v="Corporate"/>
    <x v="0"/>
    <x v="3"/>
    <s v="OFF-ST-10000532"/>
    <x v="2"/>
    <x v="571"/>
    <n v="184.70400000000001"/>
    <n v="6"/>
    <n v="13.8528"/>
    <s v="COD"/>
  </r>
  <r>
    <s v="CA-2019-113236"/>
    <d v="2019-05-26T00:00:00"/>
    <x v="126"/>
    <s v="Second Class"/>
    <s v="CP-12085"/>
    <x v="159"/>
    <s v="Corporate"/>
    <x v="0"/>
    <x v="3"/>
    <s v="TEC-AC-10001267"/>
    <x v="1"/>
    <x v="572"/>
    <n v="47.92"/>
    <n v="2"/>
    <n v="11.98"/>
    <s v="Cards"/>
  </r>
  <r>
    <s v="CA-2019-149237"/>
    <d v="2019-05-26T00:00:00"/>
    <x v="127"/>
    <s v="Standard Class"/>
    <s v="CM-12235"/>
    <x v="230"/>
    <s v="Consumer"/>
    <x v="0"/>
    <x v="2"/>
    <s v="FUR-FU-10002088"/>
    <x v="0"/>
    <x v="97"/>
    <n v="26.94"/>
    <n v="3"/>
    <n v="11.3148"/>
    <s v="COD"/>
  </r>
  <r>
    <s v="CA-2019-122903"/>
    <d v="2019-05-27T00:00:00"/>
    <x v="126"/>
    <s v="Second Class"/>
    <s v="LA-16780"/>
    <x v="11"/>
    <s v="Corporate"/>
    <x v="0"/>
    <x v="2"/>
    <s v="FUR-CH-10002024"/>
    <x v="0"/>
    <x v="371"/>
    <n v="3504.9"/>
    <n v="5"/>
    <n v="700.98"/>
    <s v="Cards"/>
  </r>
  <r>
    <s v="CA-2019-122903"/>
    <d v="2019-05-27T00:00:00"/>
    <x v="126"/>
    <s v="Second Class"/>
    <s v="LA-16780"/>
    <x v="11"/>
    <s v="Corporate"/>
    <x v="0"/>
    <x v="2"/>
    <s v="OFF-PA-10001790"/>
    <x v="2"/>
    <x v="573"/>
    <n v="144.12"/>
    <n v="3"/>
    <n v="69.177599999999998"/>
    <s v="Online"/>
  </r>
  <r>
    <s v="CA-2019-122903"/>
    <d v="2019-05-27T00:00:00"/>
    <x v="126"/>
    <s v="Second Class"/>
    <s v="LA-16780"/>
    <x v="11"/>
    <s v="Corporate"/>
    <x v="0"/>
    <x v="2"/>
    <s v="OFF-PA-10000994"/>
    <x v="2"/>
    <x v="574"/>
    <n v="314.55"/>
    <n v="3"/>
    <n v="150.98400000000001"/>
    <s v="Cards"/>
  </r>
  <r>
    <s v="CA-2019-101791"/>
    <d v="2019-05-27T00:00:00"/>
    <x v="129"/>
    <s v="Standard Class"/>
    <s v="BS-11665"/>
    <x v="286"/>
    <s v="Consumer"/>
    <x v="0"/>
    <x v="2"/>
    <s v="FUR-FU-10003247"/>
    <x v="0"/>
    <x v="575"/>
    <n v="25.175999999999998"/>
    <n v="3"/>
    <n v="-33.358199999999997"/>
    <s v="Online"/>
  </r>
  <r>
    <s v="CA-2019-101791"/>
    <d v="2019-05-27T00:00:00"/>
    <x v="129"/>
    <s v="Standard Class"/>
    <s v="BS-11665"/>
    <x v="286"/>
    <s v="Consumer"/>
    <x v="0"/>
    <x v="2"/>
    <s v="FUR-FU-10002191"/>
    <x v="0"/>
    <x v="576"/>
    <n v="5.5839999999999996"/>
    <n v="2"/>
    <n v="-1.6752"/>
    <s v="Online"/>
  </r>
  <r>
    <s v="CA-2019-101791"/>
    <d v="2019-05-27T00:00:00"/>
    <x v="129"/>
    <s v="Standard Class"/>
    <s v="BS-11665"/>
    <x v="286"/>
    <s v="Consumer"/>
    <x v="0"/>
    <x v="2"/>
    <s v="OFF-ST-10001496"/>
    <x v="2"/>
    <x v="152"/>
    <n v="1297.3679999999999"/>
    <n v="9"/>
    <n v="97.302599999999998"/>
    <s v="COD"/>
  </r>
  <r>
    <s v="CA-2019-136994"/>
    <d v="2019-05-27T00:00:00"/>
    <x v="130"/>
    <s v="Standard Class"/>
    <s v="LS-17245"/>
    <x v="287"/>
    <s v="Consumer"/>
    <x v="0"/>
    <x v="1"/>
    <s v="OFF-PA-10000575"/>
    <x v="2"/>
    <x v="577"/>
    <n v="13.38"/>
    <n v="2"/>
    <n v="6.1547999999999998"/>
    <s v="Online"/>
  </r>
  <r>
    <s v="CA-2019-113747"/>
    <d v="2019-05-28T00:00:00"/>
    <x v="131"/>
    <s v="Standard Class"/>
    <s v="VD-21670"/>
    <x v="288"/>
    <s v="Consumer"/>
    <x v="0"/>
    <x v="3"/>
    <s v="OFF-AR-10003373"/>
    <x v="2"/>
    <x v="578"/>
    <n v="185.88"/>
    <n v="6"/>
    <n v="50.187600000000003"/>
    <s v="COD"/>
  </r>
  <r>
    <s v="CA-2019-138695"/>
    <d v="2019-05-28T00:00:00"/>
    <x v="132"/>
    <s v="Standard Class"/>
    <s v="KC-16675"/>
    <x v="289"/>
    <s v="Corporate"/>
    <x v="0"/>
    <x v="3"/>
    <s v="FUR-CH-10003833"/>
    <x v="0"/>
    <x v="579"/>
    <n v="390.27199999999999"/>
    <n v="8"/>
    <n v="-24.391999999999999"/>
    <s v="Cards"/>
  </r>
  <r>
    <s v="CA-2019-138695"/>
    <d v="2019-05-28T00:00:00"/>
    <x v="132"/>
    <s v="Standard Class"/>
    <s v="KC-16675"/>
    <x v="289"/>
    <s v="Corporate"/>
    <x v="0"/>
    <x v="3"/>
    <s v="OFF-PA-10001667"/>
    <x v="2"/>
    <x v="580"/>
    <n v="62.192"/>
    <n v="13"/>
    <n v="19.434999999999999"/>
    <s v="COD"/>
  </r>
  <r>
    <s v="CA-2019-134803"/>
    <d v="2019-05-28T00:00:00"/>
    <x v="132"/>
    <s v="Standard Class"/>
    <s v="CL-12565"/>
    <x v="244"/>
    <s v="Consumer"/>
    <x v="0"/>
    <x v="1"/>
    <s v="OFF-AP-10000891"/>
    <x v="2"/>
    <x v="581"/>
    <n v="262.24"/>
    <n v="2"/>
    <n v="78.671999999999997"/>
    <s v="Online"/>
  </r>
  <r>
    <s v="CA-2019-134803"/>
    <d v="2019-05-28T00:00:00"/>
    <x v="132"/>
    <s v="Standard Class"/>
    <s v="CL-12565"/>
    <x v="244"/>
    <s v="Consumer"/>
    <x v="0"/>
    <x v="1"/>
    <s v="OFF-PA-10003790"/>
    <x v="2"/>
    <x v="582"/>
    <n v="182.72"/>
    <n v="8"/>
    <n v="84.051199999999994"/>
    <s v="Online"/>
  </r>
  <r>
    <s v="CA-2019-134803"/>
    <d v="2019-05-28T00:00:00"/>
    <x v="132"/>
    <s v="Standard Class"/>
    <s v="CL-12565"/>
    <x v="244"/>
    <s v="Consumer"/>
    <x v="0"/>
    <x v="1"/>
    <s v="TEC-AC-10002217"/>
    <x v="1"/>
    <x v="3"/>
    <n v="131.6"/>
    <n v="7"/>
    <n v="7.8959999999999999"/>
    <s v="COD"/>
  </r>
  <r>
    <s v="CA-2019-134803"/>
    <d v="2019-05-28T00:00:00"/>
    <x v="132"/>
    <s v="Standard Class"/>
    <s v="CL-12565"/>
    <x v="244"/>
    <s v="Consumer"/>
    <x v="0"/>
    <x v="1"/>
    <s v="OFF-BI-10002215"/>
    <x v="2"/>
    <x v="285"/>
    <n v="22.72"/>
    <n v="4"/>
    <n v="7.3840000000000003"/>
    <s v="COD"/>
  </r>
  <r>
    <s v="CA-2019-134803"/>
    <d v="2019-05-28T00:00:00"/>
    <x v="132"/>
    <s v="Standard Class"/>
    <s v="CL-12565"/>
    <x v="244"/>
    <s v="Consumer"/>
    <x v="0"/>
    <x v="1"/>
    <s v="TEC-MA-10001972"/>
    <x v="1"/>
    <x v="583"/>
    <n v="558.4"/>
    <n v="2"/>
    <n v="41.88"/>
    <s v="COD"/>
  </r>
  <r>
    <s v="CA-2019-155565"/>
    <d v="2019-05-28T00:00:00"/>
    <x v="122"/>
    <s v="Same Day"/>
    <s v="EH-13765"/>
    <x v="124"/>
    <s v="Corporate"/>
    <x v="0"/>
    <x v="0"/>
    <s v="OFF-SU-10001218"/>
    <x v="2"/>
    <x v="407"/>
    <n v="54.9"/>
    <n v="5"/>
    <n v="15.372"/>
    <s v="Online"/>
  </r>
  <r>
    <s v="CA-2019-121377"/>
    <d v="2019-05-28T00:00:00"/>
    <x v="130"/>
    <s v="Standard Class"/>
    <s v="TN-21040"/>
    <x v="213"/>
    <s v="Home Office"/>
    <x v="0"/>
    <x v="2"/>
    <s v="TEC-PH-10001817"/>
    <x v="1"/>
    <x v="584"/>
    <n v="286.39999999999998"/>
    <n v="1"/>
    <n v="25.06"/>
    <s v="Cards"/>
  </r>
  <r>
    <s v="CA-2019-168753"/>
    <d v="2019-05-29T00:00:00"/>
    <x v="128"/>
    <s v="Second Class"/>
    <s v="RL-19615"/>
    <x v="290"/>
    <s v="Consumer"/>
    <x v="0"/>
    <x v="3"/>
    <s v="TEC-PH-10000984"/>
    <x v="1"/>
    <x v="585"/>
    <n v="979.95"/>
    <n v="5"/>
    <n v="274.38600000000002"/>
    <s v="Online"/>
  </r>
  <r>
    <s v="CA-2019-168753"/>
    <d v="2019-05-29T00:00:00"/>
    <x v="128"/>
    <s v="Second Class"/>
    <s v="RL-19615"/>
    <x v="290"/>
    <s v="Consumer"/>
    <x v="0"/>
    <x v="3"/>
    <s v="OFF-BI-10002557"/>
    <x v="2"/>
    <x v="93"/>
    <n v="22.75"/>
    <n v="5"/>
    <n v="11.375"/>
    <s v="Online"/>
  </r>
  <r>
    <s v="CA-2019-156573"/>
    <d v="2019-05-29T00:00:00"/>
    <x v="130"/>
    <s v="Standard Class"/>
    <s v="RB-19360"/>
    <x v="162"/>
    <s v="Consumer"/>
    <x v="0"/>
    <x v="3"/>
    <s v="OFF-BI-10002414"/>
    <x v="2"/>
    <x v="367"/>
    <n v="11.276999999999999"/>
    <n v="3"/>
    <n v="-8.6456999999999997"/>
    <s v="Cards"/>
  </r>
  <r>
    <s v="CA-2019-156573"/>
    <d v="2019-05-29T00:00:00"/>
    <x v="130"/>
    <s v="Standard Class"/>
    <s v="RB-19360"/>
    <x v="162"/>
    <s v="Consumer"/>
    <x v="0"/>
    <x v="3"/>
    <s v="OFF-AR-10003732"/>
    <x v="2"/>
    <x v="586"/>
    <n v="4.4480000000000004"/>
    <n v="2"/>
    <n v="0.33360000000000001"/>
    <s v="COD"/>
  </r>
  <r>
    <s v="CA-2019-156573"/>
    <d v="2019-05-29T00:00:00"/>
    <x v="130"/>
    <s v="Standard Class"/>
    <s v="RB-19360"/>
    <x v="162"/>
    <s v="Consumer"/>
    <x v="0"/>
    <x v="3"/>
    <s v="FUR-FU-10001085"/>
    <x v="0"/>
    <x v="587"/>
    <n v="44.76"/>
    <n v="3"/>
    <n v="14.547000000000001"/>
    <s v="Online"/>
  </r>
  <r>
    <s v="US-2019-105578"/>
    <d v="2019-05-30T00:00:00"/>
    <x v="131"/>
    <s v="Standard Class"/>
    <s v="MY-17380"/>
    <x v="291"/>
    <s v="Corporate"/>
    <x v="0"/>
    <x v="1"/>
    <s v="OFF-BI-10001670"/>
    <x v="2"/>
    <x v="456"/>
    <n v="22.62"/>
    <n v="2"/>
    <n v="-15.08"/>
    <s v="Online"/>
  </r>
  <r>
    <s v="US-2019-105578"/>
    <d v="2019-05-30T00:00:00"/>
    <x v="131"/>
    <s v="Standard Class"/>
    <s v="MY-17380"/>
    <x v="291"/>
    <s v="Corporate"/>
    <x v="0"/>
    <x v="1"/>
    <s v="OFF-BI-10001658"/>
    <x v="2"/>
    <x v="588"/>
    <n v="14.952"/>
    <n v="2"/>
    <n v="-11.961600000000001"/>
    <s v="Online"/>
  </r>
  <r>
    <s v="US-2019-105578"/>
    <d v="2019-05-30T00:00:00"/>
    <x v="131"/>
    <s v="Standard Class"/>
    <s v="MY-17380"/>
    <x v="291"/>
    <s v="Corporate"/>
    <x v="0"/>
    <x v="1"/>
    <s v="FUR-CH-10001215"/>
    <x v="0"/>
    <x v="589"/>
    <n v="801.56799999999998"/>
    <n v="2"/>
    <n v="50.097999999999999"/>
    <s v="Cards"/>
  </r>
  <r>
    <s v="US-2019-105578"/>
    <d v="2019-05-30T00:00:00"/>
    <x v="131"/>
    <s v="Standard Class"/>
    <s v="MY-17380"/>
    <x v="291"/>
    <s v="Corporate"/>
    <x v="0"/>
    <x v="1"/>
    <s v="OFF-BI-10000831"/>
    <x v="2"/>
    <x v="346"/>
    <n v="2.3759999999999999"/>
    <n v="3"/>
    <n v="-1.9008"/>
    <s v="COD"/>
  </r>
  <r>
    <s v="US-2019-105578"/>
    <d v="2019-05-30T00:00:00"/>
    <x v="131"/>
    <s v="Standard Class"/>
    <s v="MY-17380"/>
    <x v="291"/>
    <s v="Corporate"/>
    <x v="0"/>
    <x v="1"/>
    <s v="OFF-PA-10000357"/>
    <x v="2"/>
    <x v="107"/>
    <n v="32.792000000000002"/>
    <n v="1"/>
    <n v="11.8871"/>
    <s v="COD"/>
  </r>
  <r>
    <s v="CA-2019-145499"/>
    <d v="2019-05-30T00:00:00"/>
    <x v="129"/>
    <s v="First Class"/>
    <s v="RW-19690"/>
    <x v="292"/>
    <s v="Consumer"/>
    <x v="0"/>
    <x v="3"/>
    <s v="OFF-BI-10000848"/>
    <x v="2"/>
    <x v="590"/>
    <n v="3.282"/>
    <n v="2"/>
    <n v="-2.6255999999999999"/>
    <s v="Cards"/>
  </r>
  <r>
    <s v="CA-2019-153682"/>
    <d v="2019-05-30T00:00:00"/>
    <x v="128"/>
    <s v="First Class"/>
    <s v="BG-11695"/>
    <x v="293"/>
    <s v="Corporate"/>
    <x v="0"/>
    <x v="0"/>
    <s v="TEC-CO-10001046"/>
    <x v="1"/>
    <x v="591"/>
    <n v="839.98800000000006"/>
    <n v="2"/>
    <n v="69.998999999999995"/>
    <s v="Online"/>
  </r>
  <r>
    <s v="CA-2019-113831"/>
    <d v="2019-05-30T00:00:00"/>
    <x v="132"/>
    <s v="Standard Class"/>
    <s v="AH-10690"/>
    <x v="272"/>
    <s v="Corporate"/>
    <x v="0"/>
    <x v="3"/>
    <s v="FUR-TA-10002645"/>
    <x v="0"/>
    <x v="592"/>
    <n v="2275.5"/>
    <n v="10"/>
    <n v="386.83499999999998"/>
    <s v="Online"/>
  </r>
  <r>
    <s v="CA-2019-113831"/>
    <d v="2019-05-30T00:00:00"/>
    <x v="132"/>
    <s v="Standard Class"/>
    <s v="AH-10690"/>
    <x v="272"/>
    <s v="Corporate"/>
    <x v="0"/>
    <x v="3"/>
    <s v="TEC-AC-10003033"/>
    <x v="1"/>
    <x v="593"/>
    <n v="1979.7"/>
    <n v="6"/>
    <n v="653.30100000000004"/>
    <s v="COD"/>
  </r>
  <r>
    <s v="CA-2019-113831"/>
    <d v="2019-05-30T00:00:00"/>
    <x v="132"/>
    <s v="Standard Class"/>
    <s v="AH-10690"/>
    <x v="272"/>
    <s v="Corporate"/>
    <x v="0"/>
    <x v="3"/>
    <s v="OFF-LA-10001297"/>
    <x v="2"/>
    <x v="307"/>
    <n v="62.1"/>
    <n v="6"/>
    <n v="29.808"/>
    <s v="Cards"/>
  </r>
  <r>
    <s v="CA-2019-158547"/>
    <d v="2019-05-30T00:00:00"/>
    <x v="131"/>
    <s v="Standard Class"/>
    <s v="JM-16195"/>
    <x v="294"/>
    <s v="Consumer"/>
    <x v="0"/>
    <x v="0"/>
    <s v="OFF-AP-10003842"/>
    <x v="2"/>
    <x v="220"/>
    <n v="123.92"/>
    <n v="5"/>
    <n v="9.2940000000000005"/>
    <s v="Online"/>
  </r>
  <r>
    <s v="CA-2019-147473"/>
    <d v="2019-05-30T00:00:00"/>
    <x v="132"/>
    <s v="Standard Class"/>
    <s v="NL-18310"/>
    <x v="295"/>
    <s v="Home Office"/>
    <x v="0"/>
    <x v="1"/>
    <s v="OFF-PA-10004782"/>
    <x v="2"/>
    <x v="594"/>
    <n v="38.880000000000003"/>
    <n v="6"/>
    <n v="18.662400000000002"/>
    <s v="COD"/>
  </r>
  <r>
    <s v="CA-2019-152730"/>
    <d v="2019-05-30T00:00:00"/>
    <x v="131"/>
    <s v="Standard Class"/>
    <s v="EM-14140"/>
    <x v="296"/>
    <s v="Home Office"/>
    <x v="0"/>
    <x v="2"/>
    <s v="OFF-AP-10002684"/>
    <x v="2"/>
    <x v="595"/>
    <n v="364.74"/>
    <n v="3"/>
    <n v="109.422"/>
    <s v="Online"/>
  </r>
  <r>
    <s v="CA-2019-152730"/>
    <d v="2019-05-30T00:00:00"/>
    <x v="131"/>
    <s v="Standard Class"/>
    <s v="EM-14140"/>
    <x v="296"/>
    <s v="Home Office"/>
    <x v="0"/>
    <x v="2"/>
    <s v="FUR-FU-10001037"/>
    <x v="0"/>
    <x v="218"/>
    <n v="47.4"/>
    <n v="5"/>
    <n v="21.33"/>
    <s v="COD"/>
  </r>
  <r>
    <s v="CA-2019-152730"/>
    <d v="2019-05-30T00:00:00"/>
    <x v="131"/>
    <s v="Standard Class"/>
    <s v="EM-14140"/>
    <x v="296"/>
    <s v="Home Office"/>
    <x v="0"/>
    <x v="2"/>
    <s v="OFF-ST-10000876"/>
    <x v="2"/>
    <x v="596"/>
    <n v="49.76"/>
    <n v="4"/>
    <n v="13.9328"/>
    <s v="Online"/>
  </r>
  <r>
    <s v="CA-2019-152730"/>
    <d v="2019-05-30T00:00:00"/>
    <x v="131"/>
    <s v="Standard Class"/>
    <s v="EM-14140"/>
    <x v="296"/>
    <s v="Home Office"/>
    <x v="0"/>
    <x v="2"/>
    <s v="OFF-AR-10003732"/>
    <x v="2"/>
    <x v="586"/>
    <n v="5.56"/>
    <n v="2"/>
    <n v="1.4456"/>
    <s v="COD"/>
  </r>
  <r>
    <s v="CA-2019-152730"/>
    <d v="2019-05-30T00:00:00"/>
    <x v="131"/>
    <s v="Standard Class"/>
    <s v="EM-14140"/>
    <x v="296"/>
    <s v="Home Office"/>
    <x v="0"/>
    <x v="2"/>
    <s v="OFF-PA-10000994"/>
    <x v="2"/>
    <x v="574"/>
    <n v="629.1"/>
    <n v="6"/>
    <n v="301.96800000000002"/>
    <s v="COD"/>
  </r>
  <r>
    <s v="CA-2019-152730"/>
    <d v="2019-05-30T00:00:00"/>
    <x v="131"/>
    <s v="Standard Class"/>
    <s v="EM-14140"/>
    <x v="296"/>
    <s v="Home Office"/>
    <x v="0"/>
    <x v="2"/>
    <s v="OFF-AR-10000940"/>
    <x v="2"/>
    <x v="597"/>
    <n v="14.7"/>
    <n v="5"/>
    <n v="3.9689999999999999"/>
    <s v="COD"/>
  </r>
  <r>
    <s v="CA-2019-152730"/>
    <d v="2019-05-30T00:00:00"/>
    <x v="131"/>
    <s v="Standard Class"/>
    <s v="EM-14140"/>
    <x v="296"/>
    <s v="Home Office"/>
    <x v="0"/>
    <x v="2"/>
    <s v="OFF-PA-10004888"/>
    <x v="2"/>
    <x v="598"/>
    <n v="45.36"/>
    <n v="7"/>
    <n v="21.7728"/>
    <s v="Online"/>
  </r>
  <r>
    <s v="CA-2019-152730"/>
    <d v="2019-05-30T00:00:00"/>
    <x v="131"/>
    <s v="Standard Class"/>
    <s v="EM-14140"/>
    <x v="296"/>
    <s v="Home Office"/>
    <x v="0"/>
    <x v="2"/>
    <s v="TEC-PH-10000441"/>
    <x v="1"/>
    <x v="599"/>
    <n v="125.99"/>
    <n v="1"/>
    <n v="35.277200000000001"/>
    <s v="COD"/>
  </r>
  <r>
    <s v="CA-2019-129728"/>
    <d v="2019-05-30T00:00:00"/>
    <x v="133"/>
    <s v="Standard Class"/>
    <s v="JG-15310"/>
    <x v="90"/>
    <s v="Corporate"/>
    <x v="0"/>
    <x v="1"/>
    <s v="FUR-FU-10003247"/>
    <x v="0"/>
    <x v="575"/>
    <n v="167.84"/>
    <n v="8"/>
    <n v="11.748799999999999"/>
    <s v="COD"/>
  </r>
  <r>
    <s v="CA-2019-166380"/>
    <d v="2019-05-30T00:00:00"/>
    <x v="132"/>
    <s v="Standard Class"/>
    <s v="EB-13750"/>
    <x v="184"/>
    <s v="Corporate"/>
    <x v="0"/>
    <x v="3"/>
    <s v="OFF-EN-10002600"/>
    <x v="2"/>
    <x v="600"/>
    <n v="26.55"/>
    <n v="9"/>
    <n v="12.744"/>
    <s v="COD"/>
  </r>
  <r>
    <s v="CA-2019-166380"/>
    <d v="2019-05-30T00:00:00"/>
    <x v="132"/>
    <s v="Standard Class"/>
    <s v="EB-13750"/>
    <x v="184"/>
    <s v="Corporate"/>
    <x v="0"/>
    <x v="3"/>
    <s v="TEC-AC-10000109"/>
    <x v="1"/>
    <x v="601"/>
    <n v="111.98"/>
    <n v="2"/>
    <n v="26.8752"/>
    <s v="Online"/>
  </r>
  <r>
    <s v="CA-2019-108210"/>
    <d v="2019-05-30T00:00:00"/>
    <x v="129"/>
    <s v="Same Day"/>
    <s v="AT-10735"/>
    <x v="297"/>
    <s v="Consumer"/>
    <x v="0"/>
    <x v="2"/>
    <s v="TEC-PH-10002293"/>
    <x v="1"/>
    <x v="602"/>
    <n v="79.959999999999994"/>
    <n v="5"/>
    <n v="7.9960000000000004"/>
    <s v="COD"/>
  </r>
  <r>
    <s v="CA-2019-108210"/>
    <d v="2019-05-30T00:00:00"/>
    <x v="129"/>
    <s v="Same Day"/>
    <s v="AT-10735"/>
    <x v="297"/>
    <s v="Consumer"/>
    <x v="0"/>
    <x v="2"/>
    <s v="TEC-AC-10000109"/>
    <x v="1"/>
    <x v="601"/>
    <n v="223.96"/>
    <n v="5"/>
    <n v="11.198"/>
    <s v="COD"/>
  </r>
  <r>
    <s v="CA-2019-150483"/>
    <d v="2019-05-31T00:00:00"/>
    <x v="131"/>
    <s v="Standard Class"/>
    <s v="BP-11290"/>
    <x v="191"/>
    <s v="Consumer"/>
    <x v="0"/>
    <x v="2"/>
    <s v="FUR-FU-10001379"/>
    <x v="0"/>
    <x v="603"/>
    <n v="32.064"/>
    <n v="3"/>
    <n v="-12.8256"/>
    <s v="Online"/>
  </r>
  <r>
    <s v="CA-2019-150483"/>
    <d v="2019-05-31T00:00:00"/>
    <x v="131"/>
    <s v="Standard Class"/>
    <s v="BP-11290"/>
    <x v="191"/>
    <s v="Consumer"/>
    <x v="0"/>
    <x v="2"/>
    <s v="OFF-PA-10001846"/>
    <x v="2"/>
    <x v="604"/>
    <n v="18.495999999999999"/>
    <n v="4"/>
    <n v="6.7047999999999996"/>
    <s v="COD"/>
  </r>
  <r>
    <s v="CA-2019-150483"/>
    <d v="2019-05-31T00:00:00"/>
    <x v="131"/>
    <s v="Standard Class"/>
    <s v="BP-11290"/>
    <x v="191"/>
    <s v="Consumer"/>
    <x v="0"/>
    <x v="2"/>
    <s v="FUR-CH-10000422"/>
    <x v="0"/>
    <x v="605"/>
    <n v="191.07900000000001"/>
    <n v="3"/>
    <n v="-38.215800000000002"/>
    <s v="COD"/>
  </r>
  <r>
    <s v="CA-2019-150483"/>
    <d v="2019-05-31T00:00:00"/>
    <x v="131"/>
    <s v="Standard Class"/>
    <s v="BP-11290"/>
    <x v="191"/>
    <s v="Consumer"/>
    <x v="0"/>
    <x v="2"/>
    <s v="OFF-PA-10004621"/>
    <x v="2"/>
    <x v="16"/>
    <n v="10.368"/>
    <n v="2"/>
    <n v="3.6288"/>
    <s v="Online"/>
  </r>
  <r>
    <s v="CA-2019-168844"/>
    <d v="2019-05-31T00:00:00"/>
    <x v="133"/>
    <s v="Standard Class"/>
    <s v="NM-18520"/>
    <x v="8"/>
    <s v="Consumer"/>
    <x v="0"/>
    <x v="0"/>
    <s v="OFF-BI-10002609"/>
    <x v="2"/>
    <x v="606"/>
    <n v="7.1520000000000001"/>
    <n v="3"/>
    <n v="2.3243999999999998"/>
    <s v="COD"/>
  </r>
  <r>
    <s v="CA-2019-168844"/>
    <d v="2019-05-31T00:00:00"/>
    <x v="133"/>
    <s v="Standard Class"/>
    <s v="NM-18520"/>
    <x v="8"/>
    <s v="Consumer"/>
    <x v="0"/>
    <x v="0"/>
    <s v="TEC-PH-10003215"/>
    <x v="1"/>
    <x v="607"/>
    <n v="179.7"/>
    <n v="6"/>
    <n v="88.052999999999997"/>
    <s v="COD"/>
  </r>
  <r>
    <s v="US-2019-128293"/>
    <d v="2019-06-02T00:00:00"/>
    <x v="134"/>
    <s v="First Class"/>
    <s v="KC-16255"/>
    <x v="298"/>
    <s v="Corporate"/>
    <x v="0"/>
    <x v="0"/>
    <s v="OFF-ST-10000736"/>
    <x v="2"/>
    <x v="139"/>
    <n v="64.784000000000006"/>
    <n v="1"/>
    <n v="-12.956799999999999"/>
    <s v="Online"/>
  </r>
  <r>
    <s v="US-2019-119046"/>
    <d v="2019-06-02T00:00:00"/>
    <x v="133"/>
    <s v="Standard Class"/>
    <s v="EH-13765"/>
    <x v="124"/>
    <s v="Corporate"/>
    <x v="0"/>
    <x v="1"/>
    <s v="OFF-PA-10000246"/>
    <x v="2"/>
    <x v="608"/>
    <n v="30.18"/>
    <n v="3"/>
    <n v="13.8828"/>
    <s v="COD"/>
  </r>
  <r>
    <s v="US-2019-119046"/>
    <d v="2019-06-02T00:00:00"/>
    <x v="133"/>
    <s v="Standard Class"/>
    <s v="EH-13765"/>
    <x v="124"/>
    <s v="Corporate"/>
    <x v="0"/>
    <x v="1"/>
    <s v="OFF-BI-10001078"/>
    <x v="2"/>
    <x v="609"/>
    <n v="51.648000000000003"/>
    <n v="12"/>
    <n v="18.7224"/>
    <s v="Online"/>
  </r>
  <r>
    <s v="US-2019-119046"/>
    <d v="2019-06-02T00:00:00"/>
    <x v="133"/>
    <s v="Standard Class"/>
    <s v="EH-13765"/>
    <x v="124"/>
    <s v="Corporate"/>
    <x v="0"/>
    <x v="1"/>
    <s v="OFF-BI-10000138"/>
    <x v="2"/>
    <x v="610"/>
    <n v="11.231999999999999"/>
    <n v="3"/>
    <n v="3.9312"/>
    <s v="COD"/>
  </r>
  <r>
    <s v="CA-2019-164889"/>
    <d v="2019-06-03T00:00:00"/>
    <x v="133"/>
    <s v="Second Class"/>
    <s v="CP-12340"/>
    <x v="275"/>
    <s v="Corporate"/>
    <x v="0"/>
    <x v="1"/>
    <s v="FUR-TA-10001676"/>
    <x v="0"/>
    <x v="474"/>
    <n v="71.087999999999994"/>
    <n v="2"/>
    <n v="-1.7771999999999999"/>
    <s v="COD"/>
  </r>
  <r>
    <s v="CA-2019-119823"/>
    <d v="2019-06-04T00:00:00"/>
    <x v="133"/>
    <s v="First Class"/>
    <s v="KD-16270"/>
    <x v="87"/>
    <s v="Consumer"/>
    <x v="0"/>
    <x v="3"/>
    <s v="OFF-PA-10000482"/>
    <x v="2"/>
    <x v="611"/>
    <n v="75.88"/>
    <n v="2"/>
    <n v="35.663600000000002"/>
    <s v="COD"/>
  </r>
  <r>
    <s v="CA-2019-157749"/>
    <d v="2019-06-04T00:00:00"/>
    <x v="135"/>
    <s v="Second Class"/>
    <s v="KL-16645"/>
    <x v="280"/>
    <s v="Consumer"/>
    <x v="0"/>
    <x v="2"/>
    <s v="OFF-PA-10003349"/>
    <x v="2"/>
    <x v="612"/>
    <n v="25.92"/>
    <n v="5"/>
    <n v="9.3960000000000008"/>
    <s v="Online"/>
  </r>
  <r>
    <s v="CA-2019-157749"/>
    <d v="2019-06-04T00:00:00"/>
    <x v="135"/>
    <s v="Second Class"/>
    <s v="KL-16645"/>
    <x v="280"/>
    <s v="Consumer"/>
    <x v="0"/>
    <x v="2"/>
    <s v="FUR-FU-10000576"/>
    <x v="0"/>
    <x v="538"/>
    <n v="419.68"/>
    <n v="5"/>
    <n v="-356.72800000000001"/>
    <s v="COD"/>
  </r>
  <r>
    <s v="CA-2019-157749"/>
    <d v="2019-06-04T00:00:00"/>
    <x v="135"/>
    <s v="Second Class"/>
    <s v="KL-16645"/>
    <x v="280"/>
    <s v="Consumer"/>
    <x v="0"/>
    <x v="2"/>
    <s v="FUR-FU-10004351"/>
    <x v="0"/>
    <x v="490"/>
    <n v="11.688000000000001"/>
    <n v="3"/>
    <n v="-4.6752000000000002"/>
    <s v="Online"/>
  </r>
  <r>
    <s v="CA-2019-157749"/>
    <d v="2019-06-04T00:00:00"/>
    <x v="135"/>
    <s v="Second Class"/>
    <s v="KL-16645"/>
    <x v="280"/>
    <s v="Consumer"/>
    <x v="0"/>
    <x v="2"/>
    <s v="TEC-PH-10000011"/>
    <x v="1"/>
    <x v="613"/>
    <n v="31.984000000000002"/>
    <n v="2"/>
    <n v="11.1944"/>
    <s v="Online"/>
  </r>
  <r>
    <s v="CA-2019-157749"/>
    <d v="2019-06-04T00:00:00"/>
    <x v="135"/>
    <s v="Second Class"/>
    <s v="KL-16645"/>
    <x v="280"/>
    <s v="Consumer"/>
    <x v="0"/>
    <x v="2"/>
    <s v="FUR-TA-10002607"/>
    <x v="0"/>
    <x v="614"/>
    <n v="177.22499999999999"/>
    <n v="5"/>
    <n v="-120.51300000000001"/>
    <s v="Online"/>
  </r>
  <r>
    <s v="CA-2019-157749"/>
    <d v="2019-06-04T00:00:00"/>
    <x v="135"/>
    <s v="Second Class"/>
    <s v="KL-16645"/>
    <x v="280"/>
    <s v="Consumer"/>
    <x v="0"/>
    <x v="2"/>
    <s v="FUR-FU-10002505"/>
    <x v="0"/>
    <x v="615"/>
    <n v="4.0439999999999996"/>
    <n v="3"/>
    <n v="-2.8308"/>
    <s v="COD"/>
  </r>
  <r>
    <s v="CA-2019-157749"/>
    <d v="2019-06-04T00:00:00"/>
    <x v="135"/>
    <s v="Second Class"/>
    <s v="KL-16645"/>
    <x v="280"/>
    <s v="Consumer"/>
    <x v="0"/>
    <x v="2"/>
    <s v="OFF-AR-10004685"/>
    <x v="2"/>
    <x v="616"/>
    <n v="7.4080000000000004"/>
    <n v="2"/>
    <n v="1.2038"/>
    <s v="COD"/>
  </r>
  <r>
    <s v="CA-2019-165848"/>
    <d v="2019-06-04T00:00:00"/>
    <x v="131"/>
    <s v="Same Day"/>
    <s v="EN-13780"/>
    <x v="299"/>
    <s v="Consumer"/>
    <x v="0"/>
    <x v="0"/>
    <s v="OFF-PA-10000349"/>
    <x v="2"/>
    <x v="84"/>
    <n v="14.94"/>
    <n v="3"/>
    <n v="7.0217999999999998"/>
    <s v="COD"/>
  </r>
  <r>
    <s v="CA-2019-165848"/>
    <d v="2019-06-04T00:00:00"/>
    <x v="131"/>
    <s v="Same Day"/>
    <s v="EN-13780"/>
    <x v="299"/>
    <s v="Consumer"/>
    <x v="0"/>
    <x v="0"/>
    <s v="TEC-MA-10003356"/>
    <x v="1"/>
    <x v="617"/>
    <n v="1349.85"/>
    <n v="3"/>
    <n v="364.45949999999999"/>
    <s v="Online"/>
  </r>
  <r>
    <s v="CA-2019-165848"/>
    <d v="2019-06-04T00:00:00"/>
    <x v="131"/>
    <s v="Same Day"/>
    <s v="EN-13780"/>
    <x v="299"/>
    <s v="Consumer"/>
    <x v="0"/>
    <x v="0"/>
    <s v="FUR-BO-10000362"/>
    <x v="0"/>
    <x v="618"/>
    <n v="136.78399999999999"/>
    <n v="1"/>
    <n v="5.1294000000000004"/>
    <s v="COD"/>
  </r>
  <r>
    <s v="CA-2019-165848"/>
    <d v="2019-06-04T00:00:00"/>
    <x v="131"/>
    <s v="Same Day"/>
    <s v="EN-13780"/>
    <x v="299"/>
    <s v="Consumer"/>
    <x v="0"/>
    <x v="0"/>
    <s v="FUR-FU-10003878"/>
    <x v="0"/>
    <x v="619"/>
    <n v="61.12"/>
    <n v="4"/>
    <n v="20.780799999999999"/>
    <s v="COD"/>
  </r>
  <r>
    <s v="US-2019-134908"/>
    <d v="2019-06-05T00:00:00"/>
    <x v="135"/>
    <s v="Standard Class"/>
    <s v="JS-15940"/>
    <x v="300"/>
    <s v="Home Office"/>
    <x v="0"/>
    <x v="0"/>
    <s v="OFF-ST-10003479"/>
    <x v="2"/>
    <x v="620"/>
    <n v="124.608"/>
    <n v="4"/>
    <n v="-23.364000000000001"/>
    <s v="COD"/>
  </r>
  <r>
    <s v="US-2019-134908"/>
    <d v="2019-06-05T00:00:00"/>
    <x v="135"/>
    <s v="Standard Class"/>
    <s v="JS-15940"/>
    <x v="300"/>
    <s v="Home Office"/>
    <x v="0"/>
    <x v="0"/>
    <s v="OFF-LA-10000973"/>
    <x v="2"/>
    <x v="453"/>
    <n v="7.56"/>
    <n v="3"/>
    <n v="2.6459999999999999"/>
    <s v="COD"/>
  </r>
  <r>
    <s v="CA-2019-165169"/>
    <d v="2019-06-05T00:00:00"/>
    <x v="136"/>
    <s v="Standard Class"/>
    <s v="JL-15235"/>
    <x v="301"/>
    <s v="Consumer"/>
    <x v="0"/>
    <x v="0"/>
    <s v="OFF-ST-10001496"/>
    <x v="2"/>
    <x v="152"/>
    <n v="360.38"/>
    <n v="2"/>
    <n v="93.698800000000006"/>
    <s v="COD"/>
  </r>
  <r>
    <s v="CA-2019-165169"/>
    <d v="2019-06-05T00:00:00"/>
    <x v="136"/>
    <s v="Standard Class"/>
    <s v="JL-15235"/>
    <x v="301"/>
    <s v="Consumer"/>
    <x v="0"/>
    <x v="0"/>
    <s v="OFF-AR-10000122"/>
    <x v="2"/>
    <x v="621"/>
    <n v="11.16"/>
    <n v="2"/>
    <n v="2.79"/>
    <s v="Online"/>
  </r>
  <r>
    <s v="CA-2019-165169"/>
    <d v="2019-06-05T00:00:00"/>
    <x v="136"/>
    <s v="Standard Class"/>
    <s v="JL-15235"/>
    <x v="301"/>
    <s v="Consumer"/>
    <x v="0"/>
    <x v="0"/>
    <s v="OFF-LA-10000407"/>
    <x v="2"/>
    <x v="622"/>
    <n v="14.94"/>
    <n v="3"/>
    <n v="6.8723999999999998"/>
    <s v="COD"/>
  </r>
  <r>
    <s v="CA-2019-110982"/>
    <d v="2019-06-05T00:00:00"/>
    <x v="137"/>
    <s v="First Class"/>
    <s v="CK-12205"/>
    <x v="302"/>
    <s v="Consumer"/>
    <x v="0"/>
    <x v="1"/>
    <s v="OFF-BI-10000829"/>
    <x v="2"/>
    <x v="312"/>
    <n v="21.552"/>
    <n v="6"/>
    <n v="7.0044000000000004"/>
    <s v="COD"/>
  </r>
  <r>
    <s v="CA-2019-110982"/>
    <d v="2019-06-05T00:00:00"/>
    <x v="137"/>
    <s v="First Class"/>
    <s v="CK-12205"/>
    <x v="302"/>
    <s v="Consumer"/>
    <x v="0"/>
    <x v="1"/>
    <s v="OFF-AP-10004859"/>
    <x v="2"/>
    <x v="623"/>
    <n v="58.24"/>
    <n v="4"/>
    <n v="15.7248"/>
    <s v="Online"/>
  </r>
  <r>
    <s v="CA-2019-149671"/>
    <d v="2019-06-05T00:00:00"/>
    <x v="135"/>
    <s v="Standard Class"/>
    <s v="KB-16600"/>
    <x v="303"/>
    <s v="Corporate"/>
    <x v="0"/>
    <x v="1"/>
    <s v="OFF-SU-10002537"/>
    <x v="2"/>
    <x v="624"/>
    <n v="61.38"/>
    <n v="6"/>
    <n v="15.9588"/>
    <s v="COD"/>
  </r>
  <r>
    <s v="CA-2019-125318"/>
    <d v="2019-06-06T00:00:00"/>
    <x v="138"/>
    <s v="Standard Class"/>
    <s v="RC-19825"/>
    <x v="19"/>
    <s v="Consumer"/>
    <x v="0"/>
    <x v="2"/>
    <s v="TEC-PH-10001433"/>
    <x v="1"/>
    <x v="470"/>
    <n v="328.22399999999999"/>
    <n v="4"/>
    <n v="28.7196"/>
    <s v="COD"/>
  </r>
  <r>
    <s v="CA-2019-127369"/>
    <d v="2019-06-06T00:00:00"/>
    <x v="137"/>
    <s v="First Class"/>
    <s v="DB-13060"/>
    <x v="138"/>
    <s v="Consumer"/>
    <x v="0"/>
    <x v="0"/>
    <s v="OFF-ST-10003306"/>
    <x v="2"/>
    <x v="625"/>
    <n v="714.3"/>
    <n v="5"/>
    <n v="207.14699999999999"/>
    <s v="COD"/>
  </r>
  <r>
    <s v="CA-2019-108350"/>
    <d v="2019-06-06T00:00:00"/>
    <x v="135"/>
    <s v="Second Class"/>
    <s v="SC-20230"/>
    <x v="304"/>
    <s v="Corporate"/>
    <x v="0"/>
    <x v="0"/>
    <s v="OFF-PA-10003656"/>
    <x v="2"/>
    <x v="29"/>
    <n v="105.52"/>
    <n v="4"/>
    <n v="48.539200000000001"/>
    <s v="COD"/>
  </r>
  <r>
    <s v="US-2019-167472"/>
    <d v="2019-06-06T00:00:00"/>
    <x v="137"/>
    <s v="First Class"/>
    <s v="CK-12595"/>
    <x v="118"/>
    <s v="Consumer"/>
    <x v="0"/>
    <x v="3"/>
    <s v="TEC-AC-10001109"/>
    <x v="1"/>
    <x v="320"/>
    <n v="179.94"/>
    <n v="6"/>
    <n v="75.574799999999996"/>
    <s v="COD"/>
  </r>
  <r>
    <s v="US-2019-167472"/>
    <d v="2019-06-06T00:00:00"/>
    <x v="137"/>
    <s v="First Class"/>
    <s v="CK-12595"/>
    <x v="118"/>
    <s v="Consumer"/>
    <x v="0"/>
    <x v="3"/>
    <s v="TEC-AC-10003038"/>
    <x v="1"/>
    <x v="214"/>
    <n v="26.85"/>
    <n v="3"/>
    <n v="5.1014999999999997"/>
    <s v="COD"/>
  </r>
  <r>
    <s v="US-2019-167472"/>
    <d v="2019-06-06T00:00:00"/>
    <x v="137"/>
    <s v="First Class"/>
    <s v="CK-12595"/>
    <x v="118"/>
    <s v="Consumer"/>
    <x v="0"/>
    <x v="3"/>
    <s v="TEC-AC-10003174"/>
    <x v="1"/>
    <x v="431"/>
    <n v="323.37"/>
    <n v="3"/>
    <n v="129.34800000000001"/>
    <s v="COD"/>
  </r>
  <r>
    <s v="US-2019-167472"/>
    <d v="2019-06-06T00:00:00"/>
    <x v="137"/>
    <s v="First Class"/>
    <s v="CK-12595"/>
    <x v="118"/>
    <s v="Consumer"/>
    <x v="0"/>
    <x v="3"/>
    <s v="OFF-PA-10000157"/>
    <x v="2"/>
    <x v="626"/>
    <n v="59.94"/>
    <n v="3"/>
    <n v="28.171800000000001"/>
    <s v="Online"/>
  </r>
  <r>
    <s v="US-2019-167472"/>
    <d v="2019-06-06T00:00:00"/>
    <x v="137"/>
    <s v="First Class"/>
    <s v="CK-12595"/>
    <x v="118"/>
    <s v="Consumer"/>
    <x v="0"/>
    <x v="3"/>
    <s v="OFF-BI-10001721"/>
    <x v="2"/>
    <x v="627"/>
    <n v="64.14"/>
    <n v="3"/>
    <n v="30.787199999999999"/>
    <s v="COD"/>
  </r>
  <r>
    <s v="US-2019-167472"/>
    <d v="2019-06-06T00:00:00"/>
    <x v="137"/>
    <s v="First Class"/>
    <s v="CK-12595"/>
    <x v="118"/>
    <s v="Consumer"/>
    <x v="0"/>
    <x v="3"/>
    <s v="OFF-BI-10000591"/>
    <x v="2"/>
    <x v="401"/>
    <n v="11.67"/>
    <n v="3"/>
    <n v="5.6016000000000004"/>
    <s v="COD"/>
  </r>
  <r>
    <s v="US-2019-167472"/>
    <d v="2019-06-06T00:00:00"/>
    <x v="137"/>
    <s v="First Class"/>
    <s v="CK-12595"/>
    <x v="118"/>
    <s v="Consumer"/>
    <x v="0"/>
    <x v="3"/>
    <s v="OFF-PA-10001534"/>
    <x v="2"/>
    <x v="628"/>
    <n v="12.96"/>
    <n v="2"/>
    <n v="6.2207999999999997"/>
    <s v="Online"/>
  </r>
  <r>
    <s v="US-2019-155971"/>
    <d v="2019-06-06T00:00:00"/>
    <x v="139"/>
    <s v="Standard Class"/>
    <s v="RB-19795"/>
    <x v="197"/>
    <s v="Home Office"/>
    <x v="0"/>
    <x v="1"/>
    <s v="OFF-LA-10000452"/>
    <x v="2"/>
    <x v="629"/>
    <n v="22.05"/>
    <n v="7"/>
    <n v="10.584"/>
    <s v="COD"/>
  </r>
  <r>
    <s v="US-2019-155971"/>
    <d v="2019-06-06T00:00:00"/>
    <x v="139"/>
    <s v="Standard Class"/>
    <s v="RB-19795"/>
    <x v="197"/>
    <s v="Home Office"/>
    <x v="0"/>
    <x v="1"/>
    <s v="OFF-PA-10000210"/>
    <x v="2"/>
    <x v="630"/>
    <n v="99.9"/>
    <n v="5"/>
    <n v="46.953000000000003"/>
    <s v="COD"/>
  </r>
  <r>
    <s v="CA-2019-160717"/>
    <d v="2019-06-06T00:00:00"/>
    <x v="136"/>
    <s v="Standard Class"/>
    <s v="ME-17320"/>
    <x v="156"/>
    <s v="Home Office"/>
    <x v="0"/>
    <x v="1"/>
    <s v="TEC-PH-10001459"/>
    <x v="1"/>
    <x v="631"/>
    <n v="3023.9279999999999"/>
    <n v="9"/>
    <n v="226.7946"/>
    <s v="COD"/>
  </r>
  <r>
    <s v="CA-2019-160717"/>
    <d v="2019-06-06T00:00:00"/>
    <x v="136"/>
    <s v="Standard Class"/>
    <s v="ME-17320"/>
    <x v="156"/>
    <s v="Home Office"/>
    <x v="0"/>
    <x v="1"/>
    <s v="TEC-AC-10002134"/>
    <x v="1"/>
    <x v="632"/>
    <n v="26.96"/>
    <n v="2"/>
    <n v="3.7744"/>
    <s v="Online"/>
  </r>
  <r>
    <s v="CA-2019-160717"/>
    <d v="2019-06-06T00:00:00"/>
    <x v="136"/>
    <s v="Standard Class"/>
    <s v="ME-17320"/>
    <x v="156"/>
    <s v="Home Office"/>
    <x v="0"/>
    <x v="1"/>
    <s v="TEC-PH-10001760"/>
    <x v="1"/>
    <x v="633"/>
    <n v="477.6"/>
    <n v="3"/>
    <n v="161.19"/>
    <s v="Online"/>
  </r>
  <r>
    <s v="CA-2019-112830"/>
    <d v="2019-06-06T00:00:00"/>
    <x v="140"/>
    <s v="Standard Class"/>
    <s v="LP-17095"/>
    <x v="305"/>
    <s v="Consumer"/>
    <x v="0"/>
    <x v="0"/>
    <s v="FUR-FU-10004306"/>
    <x v="0"/>
    <x v="257"/>
    <n v="466.32"/>
    <n v="3"/>
    <n v="34.973999999999997"/>
    <s v="COD"/>
  </r>
  <r>
    <s v="CA-2019-112830"/>
    <d v="2019-06-06T00:00:00"/>
    <x v="140"/>
    <s v="Standard Class"/>
    <s v="LP-17095"/>
    <x v="305"/>
    <s v="Consumer"/>
    <x v="0"/>
    <x v="0"/>
    <s v="FUR-FU-10004845"/>
    <x v="0"/>
    <x v="634"/>
    <n v="82.64"/>
    <n v="2"/>
    <n v="0"/>
    <s v="Online"/>
  </r>
  <r>
    <s v="CA-2019-120558"/>
    <d v="2019-06-07T00:00:00"/>
    <x v="140"/>
    <s v="First Class"/>
    <s v="RD-19810"/>
    <x v="65"/>
    <s v="Home Office"/>
    <x v="0"/>
    <x v="0"/>
    <s v="OFF-PA-10003441"/>
    <x v="2"/>
    <x v="433"/>
    <n v="32.4"/>
    <n v="5"/>
    <n v="15.552"/>
    <s v="COD"/>
  </r>
  <r>
    <s v="CA-2019-103163"/>
    <d v="2019-06-07T00:00:00"/>
    <x v="136"/>
    <s v="Standard Class"/>
    <s v="FM-14290"/>
    <x v="306"/>
    <s v="Home Office"/>
    <x v="0"/>
    <x v="1"/>
    <s v="OFF-BI-10003305"/>
    <x v="2"/>
    <x v="309"/>
    <n v="4.7839999999999998"/>
    <n v="1"/>
    <n v="1.5548"/>
    <s v="Online"/>
  </r>
  <r>
    <s v="CA-2019-103163"/>
    <d v="2019-06-07T00:00:00"/>
    <x v="136"/>
    <s v="Standard Class"/>
    <s v="FM-14290"/>
    <x v="306"/>
    <s v="Home Office"/>
    <x v="0"/>
    <x v="1"/>
    <s v="OFF-PA-10004000"/>
    <x v="2"/>
    <x v="635"/>
    <n v="4.7300000000000004"/>
    <n v="1"/>
    <n v="2.3176999999999999"/>
    <s v="COD"/>
  </r>
  <r>
    <s v="CA-2019-107475"/>
    <d v="2019-06-07T00:00:00"/>
    <x v="136"/>
    <s v="Standard Class"/>
    <s v="RS-19870"/>
    <x v="307"/>
    <s v="Home Office"/>
    <x v="0"/>
    <x v="0"/>
    <s v="OFF-FA-10002988"/>
    <x v="2"/>
    <x v="373"/>
    <n v="9.6479999999999997"/>
    <n v="6"/>
    <n v="3.4973999999999998"/>
    <s v="COD"/>
  </r>
  <r>
    <s v="US-2019-139710"/>
    <d v="2019-06-09T00:00:00"/>
    <x v="141"/>
    <s v="Standard Class"/>
    <s v="GM-14680"/>
    <x v="308"/>
    <s v="Consumer"/>
    <x v="0"/>
    <x v="1"/>
    <s v="TEC-PH-10001198"/>
    <x v="1"/>
    <x v="478"/>
    <n v="177.48"/>
    <n v="3"/>
    <n v="19.9665"/>
    <s v="COD"/>
  </r>
  <r>
    <s v="CA-2019-147368"/>
    <d v="2019-06-09T00:00:00"/>
    <x v="139"/>
    <s v="First Class"/>
    <s v="TC-21295"/>
    <x v="309"/>
    <s v="Consumer"/>
    <x v="0"/>
    <x v="3"/>
    <s v="TEC-MA-10002178"/>
    <x v="1"/>
    <x v="636"/>
    <n v="695.7"/>
    <n v="2"/>
    <n v="-27.827999999999999"/>
    <s v="COD"/>
  </r>
  <r>
    <s v="CA-2019-122448"/>
    <d v="2019-06-09T00:00:00"/>
    <x v="142"/>
    <s v="Standard Class"/>
    <s v="DB-13210"/>
    <x v="152"/>
    <s v="Consumer"/>
    <x v="0"/>
    <x v="1"/>
    <s v="FUR-CH-10002774"/>
    <x v="0"/>
    <x v="637"/>
    <n v="122.352"/>
    <n v="3"/>
    <n v="13.7646"/>
    <s v="COD"/>
  </r>
  <r>
    <s v="CA-2019-154662"/>
    <d v="2019-06-09T00:00:00"/>
    <x v="143"/>
    <s v="Standard Class"/>
    <s v="BF-11215"/>
    <x v="310"/>
    <s v="Home Office"/>
    <x v="0"/>
    <x v="2"/>
    <s v="FUR-TA-10001771"/>
    <x v="0"/>
    <x v="638"/>
    <n v="692.94"/>
    <n v="3"/>
    <n v="173.23500000000001"/>
    <s v="COD"/>
  </r>
  <r>
    <s v="CA-2019-113243"/>
    <d v="2019-06-10T00:00:00"/>
    <x v="141"/>
    <s v="Standard Class"/>
    <s v="OT-18730"/>
    <x v="311"/>
    <s v="Consumer"/>
    <x v="0"/>
    <x v="1"/>
    <s v="OFF-LA-10001297"/>
    <x v="2"/>
    <x v="307"/>
    <n v="20.7"/>
    <n v="2"/>
    <n v="9.9359999999999999"/>
    <s v="COD"/>
  </r>
  <r>
    <s v="CA-2019-113243"/>
    <d v="2019-06-10T00:00:00"/>
    <x v="141"/>
    <s v="Standard Class"/>
    <s v="OT-18730"/>
    <x v="311"/>
    <s v="Consumer"/>
    <x v="0"/>
    <x v="1"/>
    <s v="FUR-TA-10004256"/>
    <x v="0"/>
    <x v="82"/>
    <n v="1335.68"/>
    <n v="4"/>
    <n v="-217.048"/>
    <s v="Online"/>
  </r>
  <r>
    <s v="CA-2019-113243"/>
    <d v="2019-06-10T00:00:00"/>
    <x v="141"/>
    <s v="Standard Class"/>
    <s v="OT-18730"/>
    <x v="311"/>
    <s v="Consumer"/>
    <x v="0"/>
    <x v="1"/>
    <s v="OFF-PA-10003441"/>
    <x v="2"/>
    <x v="433"/>
    <n v="32.4"/>
    <n v="5"/>
    <n v="15.552"/>
    <s v="COD"/>
  </r>
  <r>
    <s v="CA-2019-121993"/>
    <d v="2019-06-10T00:00:00"/>
    <x v="139"/>
    <s v="First Class"/>
    <s v="JB-16000"/>
    <x v="14"/>
    <s v="Consumer"/>
    <x v="0"/>
    <x v="0"/>
    <s v="OFF-LA-10003720"/>
    <x v="2"/>
    <x v="639"/>
    <n v="23.616"/>
    <n v="8"/>
    <n v="7.9703999999999997"/>
    <s v="COD"/>
  </r>
  <r>
    <s v="CA-2019-169922"/>
    <d v="2019-06-11T00:00:00"/>
    <x v="144"/>
    <s v="Standard Class"/>
    <s v="MZ-17515"/>
    <x v="312"/>
    <s v="Corporate"/>
    <x v="0"/>
    <x v="2"/>
    <s v="OFF-BI-10003784"/>
    <x v="2"/>
    <x v="471"/>
    <n v="1.3440000000000001"/>
    <n v="4"/>
    <n v="-2.1503999999999999"/>
    <s v="COD"/>
  </r>
  <r>
    <s v="CA-2019-169922"/>
    <d v="2019-06-11T00:00:00"/>
    <x v="144"/>
    <s v="Standard Class"/>
    <s v="MZ-17515"/>
    <x v="312"/>
    <s v="Corporate"/>
    <x v="0"/>
    <x v="2"/>
    <s v="OFF-BI-10001617"/>
    <x v="2"/>
    <x v="640"/>
    <n v="8.2720000000000002"/>
    <n v="4"/>
    <n v="-13.6488"/>
    <s v="Online"/>
  </r>
  <r>
    <s v="CA-2019-169922"/>
    <d v="2019-06-11T00:00:00"/>
    <x v="144"/>
    <s v="Standard Class"/>
    <s v="MZ-17515"/>
    <x v="312"/>
    <s v="Corporate"/>
    <x v="0"/>
    <x v="2"/>
    <s v="FUR-FU-10004415"/>
    <x v="0"/>
    <x v="641"/>
    <n v="12.544"/>
    <n v="7"/>
    <n v="-9.0944000000000003"/>
    <s v="Online"/>
  </r>
  <r>
    <s v="CA-2019-127775"/>
    <d v="2019-06-11T00:00:00"/>
    <x v="138"/>
    <s v="Second Class"/>
    <s v="ES-14020"/>
    <x v="313"/>
    <s v="Consumer"/>
    <x v="0"/>
    <x v="0"/>
    <s v="TEC-AC-10002402"/>
    <x v="1"/>
    <x v="642"/>
    <n v="239.97"/>
    <n v="3"/>
    <n v="71.991"/>
    <s v="Online"/>
  </r>
  <r>
    <s v="CA-2019-142405"/>
    <d v="2019-06-11T00:00:00"/>
    <x v="141"/>
    <s v="Standard Class"/>
    <s v="SE-20110"/>
    <x v="49"/>
    <s v="Consumer"/>
    <x v="0"/>
    <x v="1"/>
    <s v="OFF-LA-10004093"/>
    <x v="2"/>
    <x v="643"/>
    <n v="14.62"/>
    <n v="2"/>
    <n v="6.8714000000000004"/>
    <s v="COD"/>
  </r>
  <r>
    <s v="CA-2019-142405"/>
    <d v="2019-06-11T00:00:00"/>
    <x v="141"/>
    <s v="Standard Class"/>
    <s v="SE-20110"/>
    <x v="49"/>
    <s v="Consumer"/>
    <x v="0"/>
    <x v="1"/>
    <s v="OFF-BI-10004728"/>
    <x v="2"/>
    <x v="539"/>
    <n v="53.984000000000002"/>
    <n v="14"/>
    <n v="17.544799999999999"/>
    <s v="Online"/>
  </r>
  <r>
    <s v="CA-2019-142405"/>
    <d v="2019-06-11T00:00:00"/>
    <x v="141"/>
    <s v="Standard Class"/>
    <s v="SE-20110"/>
    <x v="49"/>
    <s v="Consumer"/>
    <x v="0"/>
    <x v="1"/>
    <s v="TEC-AC-10003095"/>
    <x v="1"/>
    <x v="644"/>
    <n v="389.97"/>
    <n v="3"/>
    <n v="132.5898"/>
    <s v="COD"/>
  </r>
  <r>
    <s v="CA-2019-118745"/>
    <d v="2019-06-11T00:00:00"/>
    <x v="143"/>
    <s v="Standard Class"/>
    <s v="SV-20365"/>
    <x v="314"/>
    <s v="Consumer"/>
    <x v="0"/>
    <x v="1"/>
    <s v="FUR-TA-10003473"/>
    <x v="0"/>
    <x v="645"/>
    <n v="902.71199999999999"/>
    <n v="3"/>
    <n v="33.851700000000001"/>
    <s v="Online"/>
  </r>
  <r>
    <s v="CA-2019-138688"/>
    <d v="2019-06-12T00:00:00"/>
    <x v="143"/>
    <s v="Second Class"/>
    <s v="DV-13045"/>
    <x v="315"/>
    <s v="Corporate"/>
    <x v="0"/>
    <x v="1"/>
    <s v="OFF-LA-10000240"/>
    <x v="2"/>
    <x v="646"/>
    <n v="14.62"/>
    <n v="2"/>
    <n v="6.8714000000000004"/>
    <s v="Online"/>
  </r>
  <r>
    <s v="CA-2019-127208"/>
    <d v="2019-06-12T00:00:00"/>
    <x v="141"/>
    <s v="First Class"/>
    <s v="SC-20770"/>
    <x v="125"/>
    <s v="Corporate"/>
    <x v="0"/>
    <x v="3"/>
    <s v="OFF-AP-10002118"/>
    <x v="2"/>
    <x v="647"/>
    <n v="208.16"/>
    <n v="1"/>
    <n v="56.203200000000002"/>
    <s v="Online"/>
  </r>
  <r>
    <s v="CA-2019-127208"/>
    <d v="2019-06-12T00:00:00"/>
    <x v="141"/>
    <s v="First Class"/>
    <s v="SC-20770"/>
    <x v="125"/>
    <s v="Corporate"/>
    <x v="0"/>
    <x v="3"/>
    <s v="OFF-BI-10002309"/>
    <x v="2"/>
    <x v="147"/>
    <n v="16.739999999999998"/>
    <n v="3"/>
    <n v="8.0351999999999997"/>
    <s v="Online"/>
  </r>
  <r>
    <s v="CA-2019-103730"/>
    <d v="2019-06-12T00:00:00"/>
    <x v="141"/>
    <s v="First Class"/>
    <s v="SC-20725"/>
    <x v="38"/>
    <s v="Consumer"/>
    <x v="0"/>
    <x v="0"/>
    <s v="FUR-FU-10002157"/>
    <x v="0"/>
    <x v="648"/>
    <n v="47.04"/>
    <n v="3"/>
    <n v="18.345600000000001"/>
    <s v="Online"/>
  </r>
  <r>
    <s v="CA-2019-103730"/>
    <d v="2019-06-12T00:00:00"/>
    <x v="141"/>
    <s v="First Class"/>
    <s v="SC-20725"/>
    <x v="38"/>
    <s v="Consumer"/>
    <x v="0"/>
    <x v="0"/>
    <s v="OFF-BI-10003910"/>
    <x v="2"/>
    <x v="649"/>
    <n v="30.84"/>
    <n v="4"/>
    <n v="13.878"/>
    <s v="Online"/>
  </r>
  <r>
    <s v="CA-2019-103730"/>
    <d v="2019-06-12T00:00:00"/>
    <x v="141"/>
    <s v="First Class"/>
    <s v="SC-20725"/>
    <x v="38"/>
    <s v="Consumer"/>
    <x v="0"/>
    <x v="0"/>
    <s v="OFF-ST-10000777"/>
    <x v="2"/>
    <x v="650"/>
    <n v="226.56"/>
    <n v="6"/>
    <n v="63.436799999999998"/>
    <s v="Online"/>
  </r>
  <r>
    <s v="CA-2019-103730"/>
    <d v="2019-06-12T00:00:00"/>
    <x v="141"/>
    <s v="First Class"/>
    <s v="SC-20725"/>
    <x v="38"/>
    <s v="Consumer"/>
    <x v="0"/>
    <x v="0"/>
    <s v="OFF-EN-10002500"/>
    <x v="2"/>
    <x v="357"/>
    <n v="115.02"/>
    <n v="9"/>
    <n v="51.759"/>
    <s v="COD"/>
  </r>
  <r>
    <s v="CA-2019-103730"/>
    <d v="2019-06-12T00:00:00"/>
    <x v="141"/>
    <s v="First Class"/>
    <s v="SC-20725"/>
    <x v="38"/>
    <s v="Consumer"/>
    <x v="0"/>
    <x v="0"/>
    <s v="TEC-PH-10003875"/>
    <x v="1"/>
    <x v="651"/>
    <n v="68.040000000000006"/>
    <n v="7"/>
    <n v="19.7316"/>
    <s v="Online"/>
  </r>
  <r>
    <s v="CA-2019-147375"/>
    <d v="2019-06-12T00:00:00"/>
    <x v="142"/>
    <s v="Second Class"/>
    <s v="PO-19180"/>
    <x v="316"/>
    <s v="Home Office"/>
    <x v="0"/>
    <x v="2"/>
    <s v="TEC-MA-10002937"/>
    <x v="1"/>
    <x v="652"/>
    <n v="1007.979"/>
    <n v="3"/>
    <n v="43.199100000000001"/>
    <s v="Online"/>
  </r>
  <r>
    <s v="CA-2019-147375"/>
    <d v="2019-06-12T00:00:00"/>
    <x v="142"/>
    <s v="Second Class"/>
    <s v="PO-19180"/>
    <x v="316"/>
    <s v="Home Office"/>
    <x v="0"/>
    <x v="2"/>
    <s v="OFF-PA-10001970"/>
    <x v="2"/>
    <x v="653"/>
    <n v="313.488"/>
    <n v="7"/>
    <n v="113.63939999999999"/>
    <s v="COD"/>
  </r>
  <r>
    <s v="CA-2019-164035"/>
    <d v="2019-06-12T00:00:00"/>
    <x v="144"/>
    <s v="Standard Class"/>
    <s v="CR-12730"/>
    <x v="317"/>
    <s v="Consumer"/>
    <x v="0"/>
    <x v="2"/>
    <s v="OFF-PA-10002160"/>
    <x v="2"/>
    <x v="654"/>
    <n v="23.12"/>
    <n v="5"/>
    <n v="8.3810000000000002"/>
    <s v="COD"/>
  </r>
  <r>
    <s v="CA-2019-139941"/>
    <d v="2019-06-12T00:00:00"/>
    <x v="144"/>
    <s v="Standard Class"/>
    <s v="CB-12415"/>
    <x v="32"/>
    <s v="Consumer"/>
    <x v="0"/>
    <x v="0"/>
    <s v="OFF-PA-10000241"/>
    <x v="2"/>
    <x v="655"/>
    <n v="92.94"/>
    <n v="3"/>
    <n v="41.823"/>
    <s v="COD"/>
  </r>
  <r>
    <s v="CA-2019-139941"/>
    <d v="2019-06-12T00:00:00"/>
    <x v="144"/>
    <s v="Standard Class"/>
    <s v="CB-12415"/>
    <x v="32"/>
    <s v="Consumer"/>
    <x v="0"/>
    <x v="0"/>
    <s v="OFF-AP-10004036"/>
    <x v="2"/>
    <x v="656"/>
    <n v="52.56"/>
    <n v="3"/>
    <n v="18.396000000000001"/>
    <s v="COD"/>
  </r>
  <r>
    <s v="CA-2019-104633"/>
    <d v="2019-06-12T00:00:00"/>
    <x v="143"/>
    <s v="Standard Class"/>
    <s v="EA-14035"/>
    <x v="69"/>
    <s v="Corporate"/>
    <x v="0"/>
    <x v="1"/>
    <s v="OFF-PA-10000241"/>
    <x v="2"/>
    <x v="655"/>
    <n v="185.88"/>
    <n v="6"/>
    <n v="83.646000000000001"/>
    <s v="COD"/>
  </r>
  <r>
    <s v="CA-2019-104633"/>
    <d v="2019-06-12T00:00:00"/>
    <x v="143"/>
    <s v="Standard Class"/>
    <s v="EA-14035"/>
    <x v="69"/>
    <s v="Corporate"/>
    <x v="0"/>
    <x v="1"/>
    <s v="OFF-PA-10004782"/>
    <x v="2"/>
    <x v="594"/>
    <n v="12.96"/>
    <n v="2"/>
    <n v="6.2207999999999997"/>
    <s v="COD"/>
  </r>
  <r>
    <s v="CA-2019-120824"/>
    <d v="2019-06-12T00:00:00"/>
    <x v="143"/>
    <s v="Second Class"/>
    <s v="AW-10930"/>
    <x v="318"/>
    <s v="Home Office"/>
    <x v="0"/>
    <x v="2"/>
    <s v="OFF-AP-10001242"/>
    <x v="2"/>
    <x v="657"/>
    <n v="64.384"/>
    <n v="4"/>
    <n v="-160.96"/>
    <s v="COD"/>
  </r>
  <r>
    <s v="CA-2019-120824"/>
    <d v="2019-06-12T00:00:00"/>
    <x v="143"/>
    <s v="Second Class"/>
    <s v="AW-10930"/>
    <x v="318"/>
    <s v="Home Office"/>
    <x v="0"/>
    <x v="2"/>
    <s v="FUR-FU-10001424"/>
    <x v="0"/>
    <x v="658"/>
    <n v="6.984"/>
    <n v="2"/>
    <n v="-4.5396000000000001"/>
    <s v="COD"/>
  </r>
  <r>
    <s v="CA-2019-120824"/>
    <d v="2019-06-12T00:00:00"/>
    <x v="143"/>
    <s v="Second Class"/>
    <s v="AW-10930"/>
    <x v="318"/>
    <s v="Home Office"/>
    <x v="0"/>
    <x v="2"/>
    <s v="OFF-AR-10003469"/>
    <x v="2"/>
    <x v="659"/>
    <n v="11.263999999999999"/>
    <n v="8"/>
    <n v="3.9424000000000001"/>
    <s v="COD"/>
  </r>
  <r>
    <s v="CA-2019-120824"/>
    <d v="2019-06-12T00:00:00"/>
    <x v="143"/>
    <s v="Second Class"/>
    <s v="AW-10930"/>
    <x v="318"/>
    <s v="Home Office"/>
    <x v="0"/>
    <x v="2"/>
    <s v="OFF-PA-10000232"/>
    <x v="2"/>
    <x v="660"/>
    <n v="15.552"/>
    <n v="3"/>
    <n v="5.6375999999999999"/>
    <s v="COD"/>
  </r>
  <r>
    <s v="CA-2019-120824"/>
    <d v="2019-06-12T00:00:00"/>
    <x v="143"/>
    <s v="Second Class"/>
    <s v="AW-10930"/>
    <x v="318"/>
    <s v="Home Office"/>
    <x v="0"/>
    <x v="2"/>
    <s v="FUR-CH-10000229"/>
    <x v="0"/>
    <x v="661"/>
    <n v="379.37200000000001"/>
    <n v="2"/>
    <n v="-119.2312"/>
    <s v="COD"/>
  </r>
  <r>
    <s v="CA-2019-120824"/>
    <d v="2019-06-12T00:00:00"/>
    <x v="143"/>
    <s v="Second Class"/>
    <s v="AW-10930"/>
    <x v="318"/>
    <s v="Home Office"/>
    <x v="0"/>
    <x v="2"/>
    <s v="OFF-ST-10002562"/>
    <x v="2"/>
    <x v="662"/>
    <n v="67.536000000000001"/>
    <n v="9"/>
    <n v="6.7535999999999996"/>
    <s v="COD"/>
  </r>
  <r>
    <s v="CA-2019-120824"/>
    <d v="2019-06-12T00:00:00"/>
    <x v="143"/>
    <s v="Second Class"/>
    <s v="AW-10930"/>
    <x v="318"/>
    <s v="Home Office"/>
    <x v="0"/>
    <x v="2"/>
    <s v="OFF-BI-10001525"/>
    <x v="2"/>
    <x v="663"/>
    <n v="1.524"/>
    <n v="2"/>
    <n v="-2.6669999999999998"/>
    <s v="COD"/>
  </r>
  <r>
    <s v="CA-2019-155005"/>
    <d v="2019-06-13T00:00:00"/>
    <x v="141"/>
    <s v="Second Class"/>
    <s v="SC-20050"/>
    <x v="42"/>
    <s v="Home Office"/>
    <x v="0"/>
    <x v="2"/>
    <s v="TEC-PH-10003484"/>
    <x v="1"/>
    <x v="664"/>
    <n v="377.97"/>
    <n v="3"/>
    <n v="94.492500000000007"/>
    <s v="Online"/>
  </r>
  <r>
    <s v="CA-2019-136287"/>
    <d v="2019-06-13T00:00:00"/>
    <x v="144"/>
    <s v="Standard Class"/>
    <s v="SS-20590"/>
    <x v="246"/>
    <s v="Consumer"/>
    <x v="0"/>
    <x v="2"/>
    <s v="OFF-LA-10003148"/>
    <x v="2"/>
    <x v="665"/>
    <n v="18.899999999999999"/>
    <n v="3"/>
    <n v="8.6940000000000008"/>
    <s v="COD"/>
  </r>
  <r>
    <s v="CA-2019-126795"/>
    <d v="2019-06-13T00:00:00"/>
    <x v="143"/>
    <s v="Second Class"/>
    <s v="GT-14710"/>
    <x v="73"/>
    <s v="Consumer"/>
    <x v="0"/>
    <x v="0"/>
    <s v="OFF-BI-10001989"/>
    <x v="2"/>
    <x v="666"/>
    <n v="33.567999999999998"/>
    <n v="2"/>
    <n v="11.748799999999999"/>
    <s v="COD"/>
  </r>
  <r>
    <s v="CA-2019-107216"/>
    <d v="2019-06-14T00:00:00"/>
    <x v="144"/>
    <s v="First Class"/>
    <s v="PV-18985"/>
    <x v="78"/>
    <s v="Home Office"/>
    <x v="0"/>
    <x v="1"/>
    <s v="OFF-AR-10001545"/>
    <x v="2"/>
    <x v="667"/>
    <n v="7.04"/>
    <n v="4"/>
    <n v="2.0415999999999999"/>
    <s v="COD"/>
  </r>
  <r>
    <s v="CA-2019-107216"/>
    <d v="2019-06-14T00:00:00"/>
    <x v="144"/>
    <s v="First Class"/>
    <s v="PV-18985"/>
    <x v="78"/>
    <s v="Home Office"/>
    <x v="0"/>
    <x v="1"/>
    <s v="FUR-FU-10000206"/>
    <x v="0"/>
    <x v="383"/>
    <n v="8.73"/>
    <n v="3"/>
    <n v="4.1031000000000004"/>
    <s v="Online"/>
  </r>
  <r>
    <s v="CA-2019-107216"/>
    <d v="2019-06-14T00:00:00"/>
    <x v="144"/>
    <s v="First Class"/>
    <s v="PV-18985"/>
    <x v="78"/>
    <s v="Home Office"/>
    <x v="0"/>
    <x v="1"/>
    <s v="TEC-AC-10001013"/>
    <x v="1"/>
    <x v="275"/>
    <n v="29.29"/>
    <n v="1"/>
    <n v="9.6656999999999993"/>
    <s v="COD"/>
  </r>
  <r>
    <s v="CA-2019-107216"/>
    <d v="2019-06-14T00:00:00"/>
    <x v="144"/>
    <s v="First Class"/>
    <s v="PV-18985"/>
    <x v="78"/>
    <s v="Home Office"/>
    <x v="0"/>
    <x v="1"/>
    <s v="OFF-AR-10002255"/>
    <x v="2"/>
    <x v="668"/>
    <n v="8.64"/>
    <n v="3"/>
    <n v="2.5055999999999998"/>
    <s v="COD"/>
  </r>
  <r>
    <s v="US-2019-108497"/>
    <d v="2019-06-14T00:00:00"/>
    <x v="142"/>
    <s v="Same Day"/>
    <s v="MH-17290"/>
    <x v="319"/>
    <s v="Home Office"/>
    <x v="0"/>
    <x v="1"/>
    <s v="FUR-BO-10004218"/>
    <x v="0"/>
    <x v="669"/>
    <n v="599.16499999999996"/>
    <n v="5"/>
    <n v="35.244999999999997"/>
    <s v="Online"/>
  </r>
  <r>
    <s v="CA-2019-128223"/>
    <d v="2019-06-14T00:00:00"/>
    <x v="142"/>
    <s v="Same Day"/>
    <s v="EB-13705"/>
    <x v="101"/>
    <s v="Corporate"/>
    <x v="0"/>
    <x v="1"/>
    <s v="FUR-TA-10001771"/>
    <x v="0"/>
    <x v="638"/>
    <n v="1293.4880000000001"/>
    <n v="7"/>
    <n v="80.843000000000004"/>
    <s v="COD"/>
  </r>
  <r>
    <s v="CA-2019-155747"/>
    <d v="2019-06-14T00:00:00"/>
    <x v="145"/>
    <s v="Standard Class"/>
    <s v="JS-15685"/>
    <x v="320"/>
    <s v="Corporate"/>
    <x v="0"/>
    <x v="0"/>
    <s v="FUR-TA-10003392"/>
    <x v="0"/>
    <x v="475"/>
    <n v="337.17599999999999"/>
    <n v="2"/>
    <n v="-118.0116"/>
    <s v="Cards"/>
  </r>
  <r>
    <s v="CA-2019-133872"/>
    <d v="2019-06-14T00:00:00"/>
    <x v="144"/>
    <s v="First Class"/>
    <s v="VM-21835"/>
    <x v="134"/>
    <s v="Consumer"/>
    <x v="0"/>
    <x v="3"/>
    <s v="OFF-BI-10002082"/>
    <x v="2"/>
    <x v="670"/>
    <n v="39.936"/>
    <n v="4"/>
    <n v="-26.623999999999999"/>
    <s v="Cards"/>
  </r>
  <r>
    <s v="CA-2019-133872"/>
    <d v="2019-06-14T00:00:00"/>
    <x v="144"/>
    <s v="First Class"/>
    <s v="VM-21835"/>
    <x v="134"/>
    <s v="Consumer"/>
    <x v="0"/>
    <x v="3"/>
    <s v="TEC-AC-10000521"/>
    <x v="1"/>
    <x v="671"/>
    <n v="18.463999999999999"/>
    <n v="2"/>
    <n v="2.3079999999999998"/>
    <s v="Online"/>
  </r>
  <r>
    <s v="CA-2019-132304"/>
    <d v="2019-06-14T00:00:00"/>
    <x v="146"/>
    <s v="Standard Class"/>
    <s v="AR-10825"/>
    <x v="321"/>
    <s v="Corporate"/>
    <x v="0"/>
    <x v="1"/>
    <s v="FUR-TA-10004619"/>
    <x v="0"/>
    <x v="228"/>
    <n v="1115.17"/>
    <n v="7"/>
    <n v="334.55099999999999"/>
    <s v="Cards"/>
  </r>
  <r>
    <s v="CA-2019-152765"/>
    <d v="2019-06-15T00:00:00"/>
    <x v="146"/>
    <s v="First Class"/>
    <s v="LS-17245"/>
    <x v="287"/>
    <s v="Consumer"/>
    <x v="0"/>
    <x v="2"/>
    <s v="OFF-PA-10000483"/>
    <x v="2"/>
    <x v="672"/>
    <n v="173.488"/>
    <n v="7"/>
    <n v="54.215000000000003"/>
    <s v="Online"/>
  </r>
  <r>
    <s v="CA-2019-148593"/>
    <d v="2019-06-16T00:00:00"/>
    <x v="146"/>
    <s v="Second Class"/>
    <s v="BD-11320"/>
    <x v="198"/>
    <s v="Consumer"/>
    <x v="0"/>
    <x v="1"/>
    <s v="OFF-PA-10001776"/>
    <x v="2"/>
    <x v="317"/>
    <n v="46.35"/>
    <n v="5"/>
    <n v="21.784500000000001"/>
    <s v="Cards"/>
  </r>
  <r>
    <s v="CA-2019-140977"/>
    <d v="2019-06-16T00:00:00"/>
    <x v="147"/>
    <s v="Second Class"/>
    <s v="JL-15175"/>
    <x v="322"/>
    <s v="Home Office"/>
    <x v="0"/>
    <x v="3"/>
    <s v="TEC-MA-10003493"/>
    <x v="1"/>
    <x v="673"/>
    <n v="91.474999999999994"/>
    <n v="1"/>
    <n v="-1.8294999999999999"/>
    <s v="COD"/>
  </r>
  <r>
    <s v="CA-2019-137127"/>
    <d v="2019-06-16T00:00:00"/>
    <x v="148"/>
    <s v="Standard Class"/>
    <s v="JJ-15445"/>
    <x v="323"/>
    <s v="Consumer"/>
    <x v="0"/>
    <x v="0"/>
    <s v="OFF-LA-10001641"/>
    <x v="2"/>
    <x v="183"/>
    <n v="9.4499999999999993"/>
    <n v="3"/>
    <n v="4.5359999999999996"/>
    <s v="Online"/>
  </r>
  <r>
    <s v="CA-2019-111682"/>
    <d v="2019-06-17T00:00:00"/>
    <x v="146"/>
    <s v="First Class"/>
    <s v="TB-21055"/>
    <x v="324"/>
    <s v="Consumer"/>
    <x v="0"/>
    <x v="0"/>
    <s v="OFF-ST-10000604"/>
    <x v="2"/>
    <x v="532"/>
    <n v="208.56"/>
    <n v="6"/>
    <n v="52.14"/>
    <s v="Cards"/>
  </r>
  <r>
    <s v="CA-2019-111682"/>
    <d v="2019-06-17T00:00:00"/>
    <x v="146"/>
    <s v="First Class"/>
    <s v="TB-21055"/>
    <x v="324"/>
    <s v="Consumer"/>
    <x v="0"/>
    <x v="0"/>
    <s v="OFF-PA-10001569"/>
    <x v="2"/>
    <x v="674"/>
    <n v="32.4"/>
    <n v="5"/>
    <n v="15.552"/>
    <s v="Online"/>
  </r>
  <r>
    <s v="CA-2019-111682"/>
    <d v="2019-06-17T00:00:00"/>
    <x v="146"/>
    <s v="First Class"/>
    <s v="TB-21055"/>
    <x v="324"/>
    <s v="Consumer"/>
    <x v="0"/>
    <x v="0"/>
    <s v="FUR-CH-10003968"/>
    <x v="0"/>
    <x v="675"/>
    <n v="319.41000000000003"/>
    <n v="5"/>
    <n v="7.0979999999999999"/>
    <s v="Online"/>
  </r>
  <r>
    <s v="CA-2019-111682"/>
    <d v="2019-06-17T00:00:00"/>
    <x v="146"/>
    <s v="First Class"/>
    <s v="TB-21055"/>
    <x v="324"/>
    <s v="Consumer"/>
    <x v="0"/>
    <x v="0"/>
    <s v="OFF-PA-10000587"/>
    <x v="2"/>
    <x v="676"/>
    <n v="14.56"/>
    <n v="2"/>
    <n v="6.9888000000000003"/>
    <s v="Cards"/>
  </r>
  <r>
    <s v="CA-2019-111682"/>
    <d v="2019-06-17T00:00:00"/>
    <x v="146"/>
    <s v="First Class"/>
    <s v="TB-21055"/>
    <x v="324"/>
    <s v="Consumer"/>
    <x v="0"/>
    <x v="0"/>
    <s v="TEC-AC-10002167"/>
    <x v="1"/>
    <x v="677"/>
    <n v="30"/>
    <n v="2"/>
    <n v="3.3"/>
    <s v="Online"/>
  </r>
  <r>
    <s v="CA-2019-111682"/>
    <d v="2019-06-17T00:00:00"/>
    <x v="146"/>
    <s v="First Class"/>
    <s v="TB-21055"/>
    <x v="324"/>
    <s v="Consumer"/>
    <x v="0"/>
    <x v="0"/>
    <s v="OFF-BI-10001460"/>
    <x v="2"/>
    <x v="18"/>
    <n v="48.48"/>
    <n v="4"/>
    <n v="16.361999999999998"/>
    <s v="COD"/>
  </r>
  <r>
    <s v="CA-2019-111682"/>
    <d v="2019-06-17T00:00:00"/>
    <x v="146"/>
    <s v="First Class"/>
    <s v="TB-21055"/>
    <x v="324"/>
    <s v="Consumer"/>
    <x v="0"/>
    <x v="0"/>
    <s v="OFF-AR-10001868"/>
    <x v="2"/>
    <x v="274"/>
    <n v="1.68"/>
    <n v="1"/>
    <n v="0.84"/>
    <s v="Online"/>
  </r>
  <r>
    <s v="CA-2019-159345"/>
    <d v="2019-06-17T00:00:00"/>
    <x v="148"/>
    <s v="Standard Class"/>
    <s v="IG-15085"/>
    <x v="325"/>
    <s v="Consumer"/>
    <x v="0"/>
    <x v="1"/>
    <s v="OFF-PA-10000806"/>
    <x v="2"/>
    <x v="678"/>
    <n v="111.96"/>
    <n v="2"/>
    <n v="54.860399999999998"/>
    <s v="Cards"/>
  </r>
  <r>
    <s v="CA-2019-145842"/>
    <d v="2019-06-17T00:00:00"/>
    <x v="149"/>
    <s v="Second Class"/>
    <s v="FM-14380"/>
    <x v="67"/>
    <s v="Consumer"/>
    <x v="0"/>
    <x v="0"/>
    <s v="OFF-ST-10000419"/>
    <x v="2"/>
    <x v="679"/>
    <n v="40.74"/>
    <n v="3"/>
    <n v="0.40739999999999998"/>
    <s v="COD"/>
  </r>
  <r>
    <s v="CA-2019-123512"/>
    <d v="2019-06-17T00:00:00"/>
    <x v="147"/>
    <s v="First Class"/>
    <s v="MV-18190"/>
    <x v="326"/>
    <s v="Consumer"/>
    <x v="0"/>
    <x v="1"/>
    <s v="FUR-BO-10004218"/>
    <x v="0"/>
    <x v="669"/>
    <n v="239.666"/>
    <n v="2"/>
    <n v="14.098000000000001"/>
    <s v="COD"/>
  </r>
  <r>
    <s v="CA-2019-123512"/>
    <d v="2019-06-17T00:00:00"/>
    <x v="147"/>
    <s v="First Class"/>
    <s v="MV-18190"/>
    <x v="326"/>
    <s v="Consumer"/>
    <x v="0"/>
    <x v="1"/>
    <s v="OFF-LA-10000081"/>
    <x v="2"/>
    <x v="466"/>
    <n v="22.5"/>
    <n v="6"/>
    <n v="10.8"/>
    <s v="COD"/>
  </r>
  <r>
    <s v="CA-2019-123512"/>
    <d v="2019-06-17T00:00:00"/>
    <x v="147"/>
    <s v="First Class"/>
    <s v="MV-18190"/>
    <x v="326"/>
    <s v="Consumer"/>
    <x v="0"/>
    <x v="1"/>
    <s v="OFF-PA-10001497"/>
    <x v="2"/>
    <x v="448"/>
    <n v="219.84"/>
    <n v="4"/>
    <n v="107.7216"/>
    <s v="Online"/>
  </r>
  <r>
    <s v="CA-2019-107146"/>
    <d v="2019-06-17T00:00:00"/>
    <x v="147"/>
    <s v="First Class"/>
    <s v="LC-16885"/>
    <x v="327"/>
    <s v="Consumer"/>
    <x v="0"/>
    <x v="1"/>
    <s v="FUR-FU-10002298"/>
    <x v="0"/>
    <x v="680"/>
    <n v="266.35199999999998"/>
    <n v="3"/>
    <n v="-13.317600000000001"/>
    <s v="Cards"/>
  </r>
  <r>
    <s v="CA-2019-107146"/>
    <d v="2019-06-17T00:00:00"/>
    <x v="147"/>
    <s v="First Class"/>
    <s v="LC-16885"/>
    <x v="327"/>
    <s v="Consumer"/>
    <x v="0"/>
    <x v="1"/>
    <s v="FUR-CH-10004853"/>
    <x v="0"/>
    <x v="681"/>
    <n v="483.13600000000002"/>
    <n v="4"/>
    <n v="54.352800000000002"/>
    <s v="Cards"/>
  </r>
  <r>
    <s v="CA-2019-133613"/>
    <d v="2019-06-17T00:00:00"/>
    <x v="148"/>
    <s v="Standard Class"/>
    <s v="CP-12340"/>
    <x v="275"/>
    <s v="Corporate"/>
    <x v="0"/>
    <x v="0"/>
    <s v="OFF-BI-10002003"/>
    <x v="2"/>
    <x v="682"/>
    <n v="7.96"/>
    <n v="2"/>
    <n v="3.7412000000000001"/>
    <s v="COD"/>
  </r>
  <r>
    <s v="CA-2019-133613"/>
    <d v="2019-06-17T00:00:00"/>
    <x v="148"/>
    <s v="Standard Class"/>
    <s v="CP-12340"/>
    <x v="275"/>
    <s v="Corporate"/>
    <x v="0"/>
    <x v="0"/>
    <s v="TEC-PH-10004539"/>
    <x v="1"/>
    <x v="683"/>
    <n v="566.97"/>
    <n v="3"/>
    <n v="153.08189999999999"/>
    <s v="Cards"/>
  </r>
  <r>
    <s v="CA-2019-133613"/>
    <d v="2019-06-17T00:00:00"/>
    <x v="148"/>
    <s v="Standard Class"/>
    <s v="CP-12340"/>
    <x v="275"/>
    <s v="Corporate"/>
    <x v="0"/>
    <x v="0"/>
    <s v="OFF-AR-10003829"/>
    <x v="2"/>
    <x v="684"/>
    <n v="9.84"/>
    <n v="3"/>
    <n v="2.8536000000000001"/>
    <s v="Cards"/>
  </r>
  <r>
    <s v="CA-2019-129861"/>
    <d v="2019-06-17T00:00:00"/>
    <x v="150"/>
    <s v="Standard Class"/>
    <s v="DM-13345"/>
    <x v="328"/>
    <s v="Corporate"/>
    <x v="0"/>
    <x v="0"/>
    <s v="FUR-TA-10003715"/>
    <x v="0"/>
    <x v="685"/>
    <n v="376.86599999999999"/>
    <n v="3"/>
    <n v="-213.5574"/>
    <s v="Online"/>
  </r>
  <r>
    <s v="US-2019-163461"/>
    <d v="2019-06-18T00:00:00"/>
    <x v="145"/>
    <s v="First Class"/>
    <s v="BT-11440"/>
    <x v="139"/>
    <s v="Consumer"/>
    <x v="0"/>
    <x v="2"/>
    <s v="OFF-PA-10003134"/>
    <x v="2"/>
    <x v="686"/>
    <n v="76.864000000000004"/>
    <n v="2"/>
    <n v="26.9024"/>
    <s v="COD"/>
  </r>
  <r>
    <s v="CA-2019-131744"/>
    <d v="2019-06-18T00:00:00"/>
    <x v="149"/>
    <s v="Second Class"/>
    <s v="SC-20770"/>
    <x v="125"/>
    <s v="Corporate"/>
    <x v="0"/>
    <x v="0"/>
    <s v="OFF-PA-10004610"/>
    <x v="2"/>
    <x v="687"/>
    <n v="6.8479999999999999"/>
    <n v="2"/>
    <n v="2.14"/>
    <s v="Cards"/>
  </r>
  <r>
    <s v="CA-2019-131744"/>
    <d v="2019-06-18T00:00:00"/>
    <x v="149"/>
    <s v="Second Class"/>
    <s v="SC-20770"/>
    <x v="125"/>
    <s v="Corporate"/>
    <x v="0"/>
    <x v="0"/>
    <s v="OFF-BI-10003910"/>
    <x v="2"/>
    <x v="649"/>
    <n v="4.6260000000000003"/>
    <n v="2"/>
    <n v="-3.855"/>
    <s v="Online"/>
  </r>
  <r>
    <s v="CA-2019-131744"/>
    <d v="2019-06-18T00:00:00"/>
    <x v="149"/>
    <s v="Second Class"/>
    <s v="SC-20770"/>
    <x v="125"/>
    <s v="Corporate"/>
    <x v="0"/>
    <x v="0"/>
    <s v="OFF-AP-10001394"/>
    <x v="2"/>
    <x v="688"/>
    <n v="453.6"/>
    <n v="3"/>
    <n v="90.72"/>
    <s v="COD"/>
  </r>
  <r>
    <s v="CA-2019-105760"/>
    <d v="2019-06-19T00:00:00"/>
    <x v="149"/>
    <s v="First Class"/>
    <s v="KC-16255"/>
    <x v="298"/>
    <s v="Corporate"/>
    <x v="0"/>
    <x v="1"/>
    <s v="OFF-PA-10000350"/>
    <x v="2"/>
    <x v="689"/>
    <n v="17.12"/>
    <n v="2"/>
    <n v="8.0464000000000002"/>
    <s v="COD"/>
  </r>
  <r>
    <s v="CA-2019-169194"/>
    <d v="2019-06-20T00:00:00"/>
    <x v="151"/>
    <s v="Standard Class"/>
    <s v="LH-16900"/>
    <x v="329"/>
    <s v="Consumer"/>
    <x v="0"/>
    <x v="0"/>
    <s v="TEC-AC-10002167"/>
    <x v="1"/>
    <x v="677"/>
    <n v="45"/>
    <n v="3"/>
    <n v="4.95"/>
    <s v="Online"/>
  </r>
  <r>
    <s v="CA-2019-169194"/>
    <d v="2019-06-20T00:00:00"/>
    <x v="151"/>
    <s v="Standard Class"/>
    <s v="LH-16900"/>
    <x v="329"/>
    <s v="Consumer"/>
    <x v="0"/>
    <x v="0"/>
    <s v="TEC-PH-10003988"/>
    <x v="1"/>
    <x v="517"/>
    <n v="21.8"/>
    <n v="2"/>
    <n v="6.1040000000000001"/>
    <s v="Online"/>
  </r>
  <r>
    <s v="CA-2019-152534"/>
    <d v="2019-06-20T00:00:00"/>
    <x v="151"/>
    <s v="Second Class"/>
    <s v="DP-13105"/>
    <x v="330"/>
    <s v="Corporate"/>
    <x v="0"/>
    <x v="1"/>
    <s v="OFF-AR-10002335"/>
    <x v="2"/>
    <x v="690"/>
    <n v="5.16"/>
    <n v="2"/>
    <n v="1.3415999999999999"/>
    <s v="Online"/>
  </r>
  <r>
    <s v="CA-2019-152534"/>
    <d v="2019-06-20T00:00:00"/>
    <x v="151"/>
    <s v="Second Class"/>
    <s v="DP-13105"/>
    <x v="330"/>
    <s v="Corporate"/>
    <x v="0"/>
    <x v="1"/>
    <s v="OFF-PA-10001870"/>
    <x v="2"/>
    <x v="691"/>
    <n v="38.880000000000003"/>
    <n v="6"/>
    <n v="18.662400000000002"/>
    <s v="Cards"/>
  </r>
  <r>
    <s v="CA-2019-140081"/>
    <d v="2019-06-20T00:00:00"/>
    <x v="152"/>
    <s v="Standard Class"/>
    <s v="CG-12040"/>
    <x v="331"/>
    <s v="Home Office"/>
    <x v="0"/>
    <x v="0"/>
    <s v="OFF-PA-10001745"/>
    <x v="2"/>
    <x v="692"/>
    <n v="45.055999999999997"/>
    <n v="8"/>
    <n v="15.2064"/>
    <s v="Cards"/>
  </r>
  <r>
    <s v="CA-2019-140081"/>
    <d v="2019-06-20T00:00:00"/>
    <x v="152"/>
    <s v="Standard Class"/>
    <s v="CG-12040"/>
    <x v="331"/>
    <s v="Home Office"/>
    <x v="0"/>
    <x v="0"/>
    <s v="OFF-BI-10004826"/>
    <x v="2"/>
    <x v="358"/>
    <n v="29.718"/>
    <n v="6"/>
    <n v="-21.793199999999999"/>
    <s v="COD"/>
  </r>
  <r>
    <s v="CA-2019-140081"/>
    <d v="2019-06-20T00:00:00"/>
    <x v="152"/>
    <s v="Standard Class"/>
    <s v="CG-12040"/>
    <x v="331"/>
    <s v="Home Office"/>
    <x v="0"/>
    <x v="0"/>
    <s v="OFF-PA-10001870"/>
    <x v="2"/>
    <x v="691"/>
    <n v="15.552"/>
    <n v="3"/>
    <n v="5.4432"/>
    <s v="COD"/>
  </r>
  <r>
    <s v="CA-2019-140081"/>
    <d v="2019-06-20T00:00:00"/>
    <x v="152"/>
    <s v="Standard Class"/>
    <s v="CG-12040"/>
    <x v="331"/>
    <s v="Home Office"/>
    <x v="0"/>
    <x v="0"/>
    <s v="OFF-AP-10001058"/>
    <x v="2"/>
    <x v="693"/>
    <n v="447.69600000000003"/>
    <n v="2"/>
    <n v="33.577199999999998"/>
    <s v="Cards"/>
  </r>
  <r>
    <s v="CA-2019-141397"/>
    <d v="2019-06-20T00:00:00"/>
    <x v="145"/>
    <s v="First Class"/>
    <s v="RC-19825"/>
    <x v="19"/>
    <s v="Consumer"/>
    <x v="0"/>
    <x v="1"/>
    <s v="OFF-PA-10002986"/>
    <x v="2"/>
    <x v="493"/>
    <n v="46.76"/>
    <n v="7"/>
    <n v="22.444800000000001"/>
    <s v="Cards"/>
  </r>
  <r>
    <s v="CA-2019-141397"/>
    <d v="2019-06-20T00:00:00"/>
    <x v="145"/>
    <s v="First Class"/>
    <s v="RC-19825"/>
    <x v="19"/>
    <s v="Consumer"/>
    <x v="0"/>
    <x v="1"/>
    <s v="OFF-BI-10000320"/>
    <x v="2"/>
    <x v="295"/>
    <n v="17.712"/>
    <n v="3"/>
    <n v="6.4206000000000003"/>
    <s v="COD"/>
  </r>
  <r>
    <s v="CA-2019-141397"/>
    <d v="2019-06-20T00:00:00"/>
    <x v="145"/>
    <s v="First Class"/>
    <s v="RC-19825"/>
    <x v="19"/>
    <s v="Consumer"/>
    <x v="0"/>
    <x v="1"/>
    <s v="OFF-AP-10003971"/>
    <x v="2"/>
    <x v="694"/>
    <n v="21.78"/>
    <n v="2"/>
    <n v="5.6627999999999998"/>
    <s v="COD"/>
  </r>
  <r>
    <s v="CA-2019-141397"/>
    <d v="2019-06-20T00:00:00"/>
    <x v="145"/>
    <s v="First Class"/>
    <s v="RC-19825"/>
    <x v="19"/>
    <s v="Consumer"/>
    <x v="0"/>
    <x v="1"/>
    <s v="OFF-ST-10001469"/>
    <x v="2"/>
    <x v="301"/>
    <n v="161.94"/>
    <n v="3"/>
    <n v="9.7164000000000001"/>
    <s v="Online"/>
  </r>
  <r>
    <s v="CA-2019-141397"/>
    <d v="2019-06-20T00:00:00"/>
    <x v="145"/>
    <s v="First Class"/>
    <s v="RC-19825"/>
    <x v="19"/>
    <s v="Consumer"/>
    <x v="0"/>
    <x v="1"/>
    <s v="FUR-CH-10003846"/>
    <x v="0"/>
    <x v="695"/>
    <n v="161.56800000000001"/>
    <n v="2"/>
    <n v="-8.0784000000000002"/>
    <s v="Online"/>
  </r>
  <r>
    <s v="CA-2019-108581"/>
    <d v="2019-06-20T00:00:00"/>
    <x v="153"/>
    <s v="Standard Class"/>
    <s v="EA-14035"/>
    <x v="69"/>
    <s v="Corporate"/>
    <x v="0"/>
    <x v="2"/>
    <s v="TEC-AC-10001109"/>
    <x v="1"/>
    <x v="320"/>
    <n v="95.968000000000004"/>
    <n v="4"/>
    <n v="26.391200000000001"/>
    <s v="Online"/>
  </r>
  <r>
    <s v="CA-2019-108581"/>
    <d v="2019-06-20T00:00:00"/>
    <x v="153"/>
    <s v="Standard Class"/>
    <s v="EA-14035"/>
    <x v="69"/>
    <s v="Corporate"/>
    <x v="0"/>
    <x v="2"/>
    <s v="OFF-PA-10000809"/>
    <x v="2"/>
    <x v="133"/>
    <n v="10.368"/>
    <n v="2"/>
    <n v="3.6288"/>
    <s v="COD"/>
  </r>
  <r>
    <s v="CA-2019-149965"/>
    <d v="2019-06-20T00:00:00"/>
    <x v="151"/>
    <s v="Standard Class"/>
    <s v="BS-11365"/>
    <x v="201"/>
    <s v="Corporate"/>
    <x v="0"/>
    <x v="2"/>
    <s v="TEC-AC-10004877"/>
    <x v="1"/>
    <x v="696"/>
    <n v="6.9"/>
    <n v="1"/>
    <n v="0.55200000000000005"/>
    <s v="Cards"/>
  </r>
  <r>
    <s v="CA-2019-149965"/>
    <d v="2019-06-20T00:00:00"/>
    <x v="151"/>
    <s v="Standard Class"/>
    <s v="BS-11365"/>
    <x v="201"/>
    <s v="Corporate"/>
    <x v="0"/>
    <x v="2"/>
    <s v="FUR-FU-10004270"/>
    <x v="0"/>
    <x v="15"/>
    <n v="57.69"/>
    <n v="3"/>
    <n v="23.652899999999999"/>
    <s v="Online"/>
  </r>
  <r>
    <s v="CA-2019-119865"/>
    <d v="2019-06-21T00:00:00"/>
    <x v="153"/>
    <s v="Standard Class"/>
    <s v="AS-10090"/>
    <x v="232"/>
    <s v="Consumer"/>
    <x v="0"/>
    <x v="0"/>
    <s v="OFF-BI-10001553"/>
    <x v="2"/>
    <x v="697"/>
    <n v="36.56"/>
    <n v="5"/>
    <n v="12.795999999999999"/>
    <s v="COD"/>
  </r>
  <r>
    <s v="CA-2019-119865"/>
    <d v="2019-06-21T00:00:00"/>
    <x v="153"/>
    <s v="Standard Class"/>
    <s v="AS-10090"/>
    <x v="232"/>
    <s v="Consumer"/>
    <x v="0"/>
    <x v="0"/>
    <s v="OFF-BI-10003007"/>
    <x v="2"/>
    <x v="698"/>
    <n v="186.14400000000001"/>
    <n v="6"/>
    <n v="60.4968"/>
    <s v="COD"/>
  </r>
  <r>
    <s v="CA-2019-119865"/>
    <d v="2019-06-21T00:00:00"/>
    <x v="153"/>
    <s v="Standard Class"/>
    <s v="AS-10090"/>
    <x v="232"/>
    <s v="Consumer"/>
    <x v="0"/>
    <x v="0"/>
    <s v="FUR-BO-10003272"/>
    <x v="0"/>
    <x v="210"/>
    <n v="353.56799999999998"/>
    <n v="2"/>
    <n v="-44.195999999999998"/>
    <s v="Cards"/>
  </r>
  <r>
    <s v="CA-2019-168361"/>
    <d v="2019-06-21T00:00:00"/>
    <x v="151"/>
    <s v="Standard Class"/>
    <s v="KB-16600"/>
    <x v="303"/>
    <s v="Corporate"/>
    <x v="0"/>
    <x v="2"/>
    <s v="OFF-BI-10003727"/>
    <x v="2"/>
    <x v="151"/>
    <n v="0.83599999999999997"/>
    <n v="1"/>
    <n v="-1.3375999999999999"/>
    <s v="Online"/>
  </r>
  <r>
    <s v="CA-2019-140501"/>
    <d v="2019-06-23T00:00:00"/>
    <x v="154"/>
    <s v="Standard Class"/>
    <s v="IM-15070"/>
    <x v="332"/>
    <s v="Consumer"/>
    <x v="0"/>
    <x v="0"/>
    <s v="OFF-LA-10003510"/>
    <x v="2"/>
    <x v="699"/>
    <n v="122.12"/>
    <n v="4"/>
    <n v="56.175199999999997"/>
    <s v="Online"/>
  </r>
  <r>
    <s v="CA-2019-140501"/>
    <d v="2019-06-23T00:00:00"/>
    <x v="154"/>
    <s v="Standard Class"/>
    <s v="IM-15070"/>
    <x v="332"/>
    <s v="Consumer"/>
    <x v="0"/>
    <x v="0"/>
    <s v="OFF-LA-10000248"/>
    <x v="2"/>
    <x v="700"/>
    <n v="18.45"/>
    <n v="5"/>
    <n v="8.6715"/>
    <s v="COD"/>
  </r>
  <r>
    <s v="CA-2019-140501"/>
    <d v="2019-06-23T00:00:00"/>
    <x v="154"/>
    <s v="Standard Class"/>
    <s v="IM-15070"/>
    <x v="332"/>
    <s v="Consumer"/>
    <x v="0"/>
    <x v="0"/>
    <s v="OFF-ST-10000060"/>
    <x v="2"/>
    <x v="361"/>
    <n v="324.89999999999998"/>
    <n v="5"/>
    <n v="38.988"/>
    <s v="COD"/>
  </r>
  <r>
    <s v="CA-2019-140501"/>
    <d v="2019-06-23T00:00:00"/>
    <x v="154"/>
    <s v="Standard Class"/>
    <s v="IM-15070"/>
    <x v="332"/>
    <s v="Consumer"/>
    <x v="0"/>
    <x v="0"/>
    <s v="OFF-PA-10003129"/>
    <x v="2"/>
    <x v="701"/>
    <n v="146.72999999999999"/>
    <n v="3"/>
    <n v="68.963099999999997"/>
    <s v="Cards"/>
  </r>
  <r>
    <s v="CA-2019-140501"/>
    <d v="2019-06-23T00:00:00"/>
    <x v="154"/>
    <s v="Standard Class"/>
    <s v="IM-15070"/>
    <x v="332"/>
    <s v="Consumer"/>
    <x v="0"/>
    <x v="0"/>
    <s v="OFF-FA-10004076"/>
    <x v="2"/>
    <x v="702"/>
    <n v="3.96"/>
    <n v="2"/>
    <n v="1.4652000000000001"/>
    <s v="Cards"/>
  </r>
  <r>
    <s v="US-2019-142685"/>
    <d v="2019-06-23T00:00:00"/>
    <x v="155"/>
    <s v="Standard Class"/>
    <s v="MG-17695"/>
    <x v="333"/>
    <s v="Consumer"/>
    <x v="0"/>
    <x v="0"/>
    <s v="OFF-SU-10000157"/>
    <x v="2"/>
    <x v="703"/>
    <n v="835.17"/>
    <n v="7"/>
    <n v="16.703399999999998"/>
    <s v="Cards"/>
  </r>
  <r>
    <s v="CA-2019-140382"/>
    <d v="2019-06-23T00:00:00"/>
    <x v="151"/>
    <s v="Second Class"/>
    <s v="RD-19900"/>
    <x v="334"/>
    <s v="Consumer"/>
    <x v="0"/>
    <x v="1"/>
    <s v="OFF-ST-10003638"/>
    <x v="2"/>
    <x v="704"/>
    <n v="93.68"/>
    <n v="4"/>
    <n v="25.293600000000001"/>
    <s v="Online"/>
  </r>
  <r>
    <s v="CA-2019-140382"/>
    <d v="2019-06-23T00:00:00"/>
    <x v="151"/>
    <s v="Second Class"/>
    <s v="RD-19900"/>
    <x v="334"/>
    <s v="Consumer"/>
    <x v="0"/>
    <x v="1"/>
    <s v="OFF-LA-10001934"/>
    <x v="2"/>
    <x v="705"/>
    <n v="21.93"/>
    <n v="3"/>
    <n v="10.3071"/>
    <s v="Online"/>
  </r>
  <r>
    <s v="CA-2019-140382"/>
    <d v="2019-06-23T00:00:00"/>
    <x v="151"/>
    <s v="Second Class"/>
    <s v="RD-19900"/>
    <x v="334"/>
    <s v="Consumer"/>
    <x v="0"/>
    <x v="1"/>
    <s v="TEC-PH-10003012"/>
    <x v="1"/>
    <x v="437"/>
    <n v="862.34400000000005"/>
    <n v="7"/>
    <n v="97.0137"/>
    <s v="Cards"/>
  </r>
  <r>
    <s v="CA-2019-140382"/>
    <d v="2019-06-23T00:00:00"/>
    <x v="151"/>
    <s v="Second Class"/>
    <s v="RD-19900"/>
    <x v="334"/>
    <s v="Consumer"/>
    <x v="0"/>
    <x v="1"/>
    <s v="OFF-PA-10001019"/>
    <x v="2"/>
    <x v="706"/>
    <n v="19.98"/>
    <n v="1"/>
    <n v="9.3905999999999992"/>
    <s v="Online"/>
  </r>
  <r>
    <s v="US-2019-154256"/>
    <d v="2019-06-23T00:00:00"/>
    <x v="156"/>
    <s v="Second Class"/>
    <s v="SM-20005"/>
    <x v="335"/>
    <s v="Consumer"/>
    <x v="0"/>
    <x v="0"/>
    <s v="OFF-LA-10003720"/>
    <x v="2"/>
    <x v="639"/>
    <n v="25.83"/>
    <n v="7"/>
    <n v="12.1401"/>
    <s v="Cards"/>
  </r>
  <r>
    <s v="CA-2019-130680"/>
    <d v="2019-06-24T00:00:00"/>
    <x v="157"/>
    <s v="Standard Class"/>
    <s v="BD-11320"/>
    <x v="198"/>
    <s v="Consumer"/>
    <x v="0"/>
    <x v="1"/>
    <s v="TEC-PH-10004833"/>
    <x v="1"/>
    <x v="707"/>
    <n v="38.24"/>
    <n v="4"/>
    <n v="-9.56"/>
    <s v="COD"/>
  </r>
  <r>
    <s v="CA-2019-101987"/>
    <d v="2019-06-24T00:00:00"/>
    <x v="155"/>
    <s v="Standard Class"/>
    <s v="HL-15040"/>
    <x v="336"/>
    <s v="Consumer"/>
    <x v="0"/>
    <x v="2"/>
    <s v="TEC-PH-10001305"/>
    <x v="1"/>
    <x v="708"/>
    <n v="440.91"/>
    <n v="9"/>
    <n v="123.45480000000001"/>
    <s v="COD"/>
  </r>
  <r>
    <s v="CA-2019-166240"/>
    <d v="2019-06-24T00:00:00"/>
    <x v="154"/>
    <s v="Standard Class"/>
    <s v="DH-13075"/>
    <x v="337"/>
    <s v="Corporate"/>
    <x v="0"/>
    <x v="2"/>
    <s v="OFF-AP-10002082"/>
    <x v="2"/>
    <x v="565"/>
    <n v="8.7119999999999997"/>
    <n v="2"/>
    <n v="-19.602"/>
    <s v="COD"/>
  </r>
  <r>
    <s v="CA-2019-100300"/>
    <d v="2019-06-24T00:00:00"/>
    <x v="153"/>
    <s v="Second Class"/>
    <s v="MJ-17740"/>
    <x v="219"/>
    <s v="Consumer"/>
    <x v="0"/>
    <x v="1"/>
    <s v="TEC-MA-10000984"/>
    <x v="1"/>
    <x v="215"/>
    <n v="4476.8"/>
    <n v="4"/>
    <n v="503.64"/>
    <s v="Cards"/>
  </r>
  <r>
    <s v="CA-2019-100300"/>
    <d v="2019-06-24T00:00:00"/>
    <x v="153"/>
    <s v="Second Class"/>
    <s v="MJ-17740"/>
    <x v="219"/>
    <s v="Consumer"/>
    <x v="0"/>
    <x v="1"/>
    <s v="OFF-PA-10000418"/>
    <x v="2"/>
    <x v="395"/>
    <n v="104.85"/>
    <n v="1"/>
    <n v="50.328000000000003"/>
    <s v="Cards"/>
  </r>
  <r>
    <s v="CA-2019-100300"/>
    <d v="2019-06-24T00:00:00"/>
    <x v="153"/>
    <s v="Second Class"/>
    <s v="MJ-17740"/>
    <x v="219"/>
    <s v="Consumer"/>
    <x v="0"/>
    <x v="1"/>
    <s v="OFF-AP-10001242"/>
    <x v="2"/>
    <x v="657"/>
    <n v="241.44"/>
    <n v="3"/>
    <n v="72.432000000000002"/>
    <s v="COD"/>
  </r>
  <r>
    <s v="US-2019-152051"/>
    <d v="2019-06-25T00:00:00"/>
    <x v="157"/>
    <s v="Standard Class"/>
    <s v="TS-21160"/>
    <x v="93"/>
    <s v="Corporate"/>
    <x v="0"/>
    <x v="0"/>
    <s v="FUR-CH-10002965"/>
    <x v="0"/>
    <x v="291"/>
    <n v="422.05799999999999"/>
    <n v="3"/>
    <n v="-18.088200000000001"/>
    <s v="COD"/>
  </r>
  <r>
    <s v="US-2019-152051"/>
    <d v="2019-06-25T00:00:00"/>
    <x v="157"/>
    <s v="Standard Class"/>
    <s v="TS-21160"/>
    <x v="93"/>
    <s v="Corporate"/>
    <x v="0"/>
    <x v="0"/>
    <s v="OFF-BI-10004781"/>
    <x v="2"/>
    <x v="75"/>
    <n v="38.088000000000001"/>
    <n v="4"/>
    <n v="-27.9312"/>
    <s v="Online"/>
  </r>
  <r>
    <s v="US-2019-152051"/>
    <d v="2019-06-25T00:00:00"/>
    <x v="157"/>
    <s v="Standard Class"/>
    <s v="TS-21160"/>
    <x v="93"/>
    <s v="Corporate"/>
    <x v="0"/>
    <x v="0"/>
    <s v="OFF-ST-10001713"/>
    <x v="2"/>
    <x v="709"/>
    <n v="254.352"/>
    <n v="6"/>
    <n v="-50.870399999999997"/>
    <s v="COD"/>
  </r>
  <r>
    <s v="CA-2019-118913"/>
    <d v="2019-06-25T00:00:00"/>
    <x v="157"/>
    <s v="Standard Class"/>
    <s v="AS-10240"/>
    <x v="178"/>
    <s v="Consumer"/>
    <x v="0"/>
    <x v="1"/>
    <s v="OFF-AP-10000692"/>
    <x v="2"/>
    <x v="53"/>
    <n v="60.81"/>
    <n v="3"/>
    <n v="17.026800000000001"/>
    <s v="Online"/>
  </r>
  <r>
    <s v="CA-2019-101693"/>
    <d v="2019-06-25T00:00:00"/>
    <x v="156"/>
    <s v="Second Class"/>
    <s v="LC-17140"/>
    <x v="180"/>
    <s v="Consumer"/>
    <x v="0"/>
    <x v="2"/>
    <s v="FUR-CH-10001146"/>
    <x v="0"/>
    <x v="710"/>
    <n v="85.245999999999995"/>
    <n v="2"/>
    <n v="-6.0890000000000004"/>
    <s v="Online"/>
  </r>
  <r>
    <s v="CA-2019-101693"/>
    <d v="2019-06-25T00:00:00"/>
    <x v="156"/>
    <s v="Second Class"/>
    <s v="LC-17140"/>
    <x v="180"/>
    <s v="Consumer"/>
    <x v="0"/>
    <x v="2"/>
    <s v="FUR-FU-10003919"/>
    <x v="0"/>
    <x v="711"/>
    <n v="32.712000000000003"/>
    <n v="2"/>
    <n v="-26.169599999999999"/>
    <s v="Online"/>
  </r>
  <r>
    <s v="CA-2019-100790"/>
    <d v="2019-06-26T00:00:00"/>
    <x v="158"/>
    <s v="Standard Class"/>
    <s v="JG-15805"/>
    <x v="338"/>
    <s v="Corporate"/>
    <x v="0"/>
    <x v="0"/>
    <s v="OFF-AR-10003045"/>
    <x v="2"/>
    <x v="712"/>
    <n v="14.7"/>
    <n v="5"/>
    <n v="6.6150000000000002"/>
    <s v="COD"/>
  </r>
  <r>
    <s v="CA-2019-100790"/>
    <d v="2019-06-26T00:00:00"/>
    <x v="158"/>
    <s v="Standard Class"/>
    <s v="JG-15805"/>
    <x v="338"/>
    <s v="Corporate"/>
    <x v="0"/>
    <x v="0"/>
    <s v="OFF-ST-10000689"/>
    <x v="2"/>
    <x v="559"/>
    <n v="704.25"/>
    <n v="5"/>
    <n v="84.51"/>
    <s v="Cards"/>
  </r>
  <r>
    <s v="CA-2019-119445"/>
    <d v="2019-06-26T00:00:00"/>
    <x v="159"/>
    <s v="Standard Class"/>
    <s v="GM-14500"/>
    <x v="242"/>
    <s v="Consumer"/>
    <x v="0"/>
    <x v="0"/>
    <s v="OFF-ST-10000617"/>
    <x v="2"/>
    <x v="370"/>
    <n v="14.9"/>
    <n v="5"/>
    <n v="1.0429999999999999"/>
    <s v="Online"/>
  </r>
  <r>
    <s v="US-2019-158708"/>
    <d v="2019-06-26T00:00:00"/>
    <x v="157"/>
    <s v="Second Class"/>
    <s v="AB-10255"/>
    <x v="339"/>
    <s v="Home Office"/>
    <x v="0"/>
    <x v="2"/>
    <s v="TEC-AC-10003133"/>
    <x v="1"/>
    <x v="713"/>
    <n v="13.616"/>
    <n v="2"/>
    <n v="3.5741999999999998"/>
    <s v="Cards"/>
  </r>
  <r>
    <s v="CA-2019-114951"/>
    <d v="2019-06-26T00:00:00"/>
    <x v="159"/>
    <s v="Standard Class"/>
    <s v="DN-13690"/>
    <x v="212"/>
    <s v="Consumer"/>
    <x v="0"/>
    <x v="1"/>
    <s v="FUR-FU-10002364"/>
    <x v="0"/>
    <x v="714"/>
    <n v="22.14"/>
    <n v="3"/>
    <n v="6.4206000000000003"/>
    <s v="Online"/>
  </r>
  <r>
    <s v="CA-2019-152331"/>
    <d v="2019-06-26T00:00:00"/>
    <x v="155"/>
    <s v="Standard Class"/>
    <s v="LD-16855"/>
    <x v="340"/>
    <s v="Corporate"/>
    <x v="0"/>
    <x v="2"/>
    <s v="OFF-AR-10001547"/>
    <x v="2"/>
    <x v="715"/>
    <n v="5.3040000000000003"/>
    <n v="3"/>
    <n v="0.46410000000000001"/>
    <s v="Cards"/>
  </r>
  <r>
    <s v="CA-2019-118101"/>
    <d v="2019-06-26T00:00:00"/>
    <x v="153"/>
    <s v="Same Day"/>
    <s v="SN-20560"/>
    <x v="341"/>
    <s v="Home Office"/>
    <x v="0"/>
    <x v="2"/>
    <s v="OFF-PA-10000357"/>
    <x v="2"/>
    <x v="107"/>
    <n v="368.91"/>
    <n v="9"/>
    <n v="180.76589999999999"/>
    <s v="COD"/>
  </r>
  <r>
    <s v="CA-2019-118101"/>
    <d v="2019-06-26T00:00:00"/>
    <x v="153"/>
    <s v="Same Day"/>
    <s v="SN-20560"/>
    <x v="341"/>
    <s v="Home Office"/>
    <x v="0"/>
    <x v="2"/>
    <s v="OFF-BI-10000773"/>
    <x v="2"/>
    <x v="482"/>
    <n v="8.02"/>
    <n v="1"/>
    <n v="3.7694000000000001"/>
    <s v="Online"/>
  </r>
  <r>
    <s v="CA-2019-118101"/>
    <d v="2019-06-26T00:00:00"/>
    <x v="153"/>
    <s v="Same Day"/>
    <s v="SN-20560"/>
    <x v="341"/>
    <s v="Home Office"/>
    <x v="0"/>
    <x v="2"/>
    <s v="OFF-ST-10001837"/>
    <x v="2"/>
    <x v="716"/>
    <n v="171.04"/>
    <n v="4"/>
    <n v="44.470399999999998"/>
    <s v="COD"/>
  </r>
  <r>
    <s v="CA-2019-144015"/>
    <d v="2019-06-26T00:00:00"/>
    <x v="153"/>
    <s v="Same Day"/>
    <s v="AH-10075"/>
    <x v="342"/>
    <s v="Corporate"/>
    <x v="0"/>
    <x v="1"/>
    <s v="OFF-SU-10003505"/>
    <x v="2"/>
    <x v="417"/>
    <n v="231.72"/>
    <n v="2"/>
    <n v="11.586"/>
    <s v="Cards"/>
  </r>
  <r>
    <s v="CA-2019-144015"/>
    <d v="2019-06-26T00:00:00"/>
    <x v="153"/>
    <s v="Same Day"/>
    <s v="AH-10075"/>
    <x v="342"/>
    <s v="Corporate"/>
    <x v="0"/>
    <x v="1"/>
    <s v="OFF-FA-10000624"/>
    <x v="2"/>
    <x v="717"/>
    <n v="17.899999999999999"/>
    <n v="5"/>
    <n v="8.9499999999999993"/>
    <s v="Cards"/>
  </r>
  <r>
    <s v="CA-2019-144015"/>
    <d v="2019-06-26T00:00:00"/>
    <x v="153"/>
    <s v="Same Day"/>
    <s v="AH-10075"/>
    <x v="342"/>
    <s v="Corporate"/>
    <x v="0"/>
    <x v="1"/>
    <s v="OFF-PA-10002870"/>
    <x v="2"/>
    <x v="718"/>
    <n v="12.48"/>
    <n v="2"/>
    <n v="5.6159999999999997"/>
    <s v="COD"/>
  </r>
  <r>
    <s v="CA-2019-102127"/>
    <d v="2019-06-26T00:00:00"/>
    <x v="158"/>
    <s v="Standard Class"/>
    <s v="VP-21760"/>
    <x v="343"/>
    <s v="Corporate"/>
    <x v="0"/>
    <x v="0"/>
    <s v="TEC-AC-10002020"/>
    <x v="1"/>
    <x v="719"/>
    <n v="20.97"/>
    <n v="3"/>
    <n v="9.0170999999999992"/>
    <s v="COD"/>
  </r>
  <r>
    <s v="CA-2019-102127"/>
    <d v="2019-06-26T00:00:00"/>
    <x v="158"/>
    <s v="Standard Class"/>
    <s v="VP-21760"/>
    <x v="343"/>
    <s v="Corporate"/>
    <x v="0"/>
    <x v="0"/>
    <s v="TEC-AC-10000397"/>
    <x v="1"/>
    <x v="720"/>
    <n v="139.96"/>
    <n v="4"/>
    <n v="9.7972000000000001"/>
    <s v="COD"/>
  </r>
  <r>
    <s v="CA-2019-102127"/>
    <d v="2019-06-26T00:00:00"/>
    <x v="158"/>
    <s v="Standard Class"/>
    <s v="VP-21760"/>
    <x v="343"/>
    <s v="Corporate"/>
    <x v="0"/>
    <x v="0"/>
    <s v="FUR-FU-10003976"/>
    <x v="0"/>
    <x v="721"/>
    <n v="37.74"/>
    <n v="3"/>
    <n v="12.8316"/>
    <s v="Cards"/>
  </r>
  <r>
    <s v="CA-2019-160234"/>
    <d v="2019-06-26T00:00:00"/>
    <x v="159"/>
    <s v="Standard Class"/>
    <s v="PF-19225"/>
    <x v="344"/>
    <s v="Consumer"/>
    <x v="0"/>
    <x v="3"/>
    <s v="TEC-PH-10004434"/>
    <x v="1"/>
    <x v="722"/>
    <n v="135.94999999999999"/>
    <n v="1"/>
    <n v="39.4255"/>
    <s v="COD"/>
  </r>
  <r>
    <s v="CA-2019-153577"/>
    <d v="2019-06-27T00:00:00"/>
    <x v="160"/>
    <s v="Standard Class"/>
    <s v="KH-16330"/>
    <x v="345"/>
    <s v="Corporate"/>
    <x v="0"/>
    <x v="2"/>
    <s v="OFF-PA-10000575"/>
    <x v="2"/>
    <x v="577"/>
    <n v="37.463999999999999"/>
    <n v="7"/>
    <n v="12.175800000000001"/>
    <s v="Cards"/>
  </r>
  <r>
    <s v="CA-2019-153577"/>
    <d v="2019-06-27T00:00:00"/>
    <x v="160"/>
    <s v="Standard Class"/>
    <s v="KH-16330"/>
    <x v="345"/>
    <s v="Corporate"/>
    <x v="0"/>
    <x v="2"/>
    <s v="FUR-CH-10003981"/>
    <x v="0"/>
    <x v="723"/>
    <n v="539.65800000000002"/>
    <n v="3"/>
    <n v="-7.7093999999999996"/>
    <s v="Online"/>
  </r>
  <r>
    <s v="CA-2019-161928"/>
    <d v="2019-06-27T00:00:00"/>
    <x v="157"/>
    <s v="Second Class"/>
    <s v="AC-10660"/>
    <x v="136"/>
    <s v="Consumer"/>
    <x v="0"/>
    <x v="1"/>
    <s v="TEC-PH-10003484"/>
    <x v="1"/>
    <x v="664"/>
    <n v="201.584"/>
    <n v="2"/>
    <n v="12.599"/>
    <s v="Cards"/>
  </r>
  <r>
    <s v="CA-2019-110044"/>
    <d v="2019-06-28T00:00:00"/>
    <x v="158"/>
    <s v="Second Class"/>
    <s v="RF-19735"/>
    <x v="346"/>
    <s v="Consumer"/>
    <x v="0"/>
    <x v="2"/>
    <s v="TEC-PH-10001299"/>
    <x v="1"/>
    <x v="724"/>
    <n v="359.976"/>
    <n v="3"/>
    <n v="35.997599999999998"/>
    <s v="Cards"/>
  </r>
  <r>
    <s v="CA-2019-161095"/>
    <d v="2019-06-28T00:00:00"/>
    <x v="154"/>
    <s v="Same Day"/>
    <s v="CS-12250"/>
    <x v="347"/>
    <s v="Corporate"/>
    <x v="0"/>
    <x v="1"/>
    <s v="OFF-BI-10002764"/>
    <x v="2"/>
    <x v="430"/>
    <n v="7.7519999999999998"/>
    <n v="3"/>
    <n v="2.8100999999999998"/>
    <s v="COD"/>
  </r>
  <r>
    <s v="CA-2019-161095"/>
    <d v="2019-06-28T00:00:00"/>
    <x v="154"/>
    <s v="Same Day"/>
    <s v="CS-12250"/>
    <x v="347"/>
    <s v="Corporate"/>
    <x v="0"/>
    <x v="1"/>
    <s v="OFF-BI-10001524"/>
    <x v="2"/>
    <x v="725"/>
    <n v="33.567999999999998"/>
    <n v="2"/>
    <n v="11.748799999999999"/>
    <s v="Online"/>
  </r>
  <r>
    <s v="CA-2019-154767"/>
    <d v="2019-06-28T00:00:00"/>
    <x v="155"/>
    <s v="Second Class"/>
    <s v="BP-11155"/>
    <x v="348"/>
    <s v="Consumer"/>
    <x v="0"/>
    <x v="0"/>
    <s v="FUR-CH-10003535"/>
    <x v="0"/>
    <x v="726"/>
    <n v="121.96"/>
    <n v="2"/>
    <n v="20.7332"/>
    <s v="Cards"/>
  </r>
  <r>
    <s v="CA-2019-154767"/>
    <d v="2019-06-28T00:00:00"/>
    <x v="155"/>
    <s v="Second Class"/>
    <s v="BP-11155"/>
    <x v="348"/>
    <s v="Consumer"/>
    <x v="0"/>
    <x v="0"/>
    <s v="OFF-AP-10000595"/>
    <x v="2"/>
    <x v="727"/>
    <n v="8.74"/>
    <n v="2"/>
    <n v="2.2724000000000002"/>
    <s v="Cards"/>
  </r>
  <r>
    <s v="CA-2019-154767"/>
    <d v="2019-06-28T00:00:00"/>
    <x v="155"/>
    <s v="Second Class"/>
    <s v="BP-11155"/>
    <x v="348"/>
    <s v="Consumer"/>
    <x v="0"/>
    <x v="0"/>
    <s v="OFF-PA-10003039"/>
    <x v="2"/>
    <x v="728"/>
    <n v="61.96"/>
    <n v="2"/>
    <n v="27.882000000000001"/>
    <s v="Cards"/>
  </r>
  <r>
    <s v="CA-2019-154767"/>
    <d v="2019-06-28T00:00:00"/>
    <x v="155"/>
    <s v="Second Class"/>
    <s v="BP-11155"/>
    <x v="348"/>
    <s v="Consumer"/>
    <x v="0"/>
    <x v="0"/>
    <s v="OFF-BI-10002003"/>
    <x v="2"/>
    <x v="682"/>
    <n v="7.96"/>
    <n v="2"/>
    <n v="3.7412000000000001"/>
    <s v="Cards"/>
  </r>
  <r>
    <s v="CA-2019-154767"/>
    <d v="2019-06-28T00:00:00"/>
    <x v="155"/>
    <s v="Second Class"/>
    <s v="BP-11155"/>
    <x v="348"/>
    <s v="Consumer"/>
    <x v="0"/>
    <x v="0"/>
    <s v="OFF-AP-10002311"/>
    <x v="2"/>
    <x v="729"/>
    <n v="275.24"/>
    <n v="4"/>
    <n v="121.1056"/>
    <s v="Online"/>
  </r>
  <r>
    <s v="CA-2019-140543"/>
    <d v="2019-06-29T00:00:00"/>
    <x v="159"/>
    <s v="Second Class"/>
    <s v="Co-12640"/>
    <x v="349"/>
    <s v="Consumer"/>
    <x v="0"/>
    <x v="3"/>
    <s v="OFF-ST-10000563"/>
    <x v="2"/>
    <x v="408"/>
    <n v="191.88"/>
    <n v="6"/>
    <n v="19.187999999999999"/>
    <s v="Cards"/>
  </r>
  <r>
    <s v="CA-2019-162355"/>
    <d v="2019-06-30T00:00:00"/>
    <x v="158"/>
    <s v="Second Class"/>
    <s v="PF-19165"/>
    <x v="350"/>
    <s v="Consumer"/>
    <x v="0"/>
    <x v="3"/>
    <s v="OFF-AR-10004344"/>
    <x v="2"/>
    <x v="730"/>
    <n v="35.97"/>
    <n v="3"/>
    <n v="9.7119"/>
    <s v="Online"/>
  </r>
  <r>
    <s v="CA-2019-162355"/>
    <d v="2019-06-30T00:00:00"/>
    <x v="158"/>
    <s v="Second Class"/>
    <s v="PF-19165"/>
    <x v="350"/>
    <s v="Consumer"/>
    <x v="0"/>
    <x v="3"/>
    <s v="FUR-BO-10004695"/>
    <x v="0"/>
    <x v="731"/>
    <n v="1266.8599999999999"/>
    <n v="7"/>
    <n v="291.37779999999998"/>
    <s v="Cards"/>
  </r>
  <r>
    <s v="CA-2019-135594"/>
    <d v="2019-06-30T00:00:00"/>
    <x v="159"/>
    <s v="Second Class"/>
    <s v="AH-10120"/>
    <x v="351"/>
    <s v="Home Office"/>
    <x v="0"/>
    <x v="2"/>
    <s v="TEC-AC-10003038"/>
    <x v="1"/>
    <x v="214"/>
    <n v="50.12"/>
    <n v="7"/>
    <n v="-0.62649999999999995"/>
    <s v="COD"/>
  </r>
  <r>
    <s v="CA-2019-152163"/>
    <d v="2019-07-01T00:00:00"/>
    <x v="160"/>
    <s v="Same Day"/>
    <s v="JF-15355"/>
    <x v="352"/>
    <s v="Consumer"/>
    <x v="0"/>
    <x v="3"/>
    <s v="OFF-BI-10002215"/>
    <x v="2"/>
    <x v="285"/>
    <n v="14.2"/>
    <n v="2"/>
    <n v="6.532"/>
    <s v="Cards"/>
  </r>
  <r>
    <s v="CA-2019-152163"/>
    <d v="2019-07-01T00:00:00"/>
    <x v="160"/>
    <s v="Same Day"/>
    <s v="JF-15355"/>
    <x v="352"/>
    <s v="Consumer"/>
    <x v="0"/>
    <x v="3"/>
    <s v="OFF-PA-10000788"/>
    <x v="2"/>
    <x v="732"/>
    <n v="12.96"/>
    <n v="2"/>
    <n v="6.2207999999999997"/>
    <s v="COD"/>
  </r>
  <r>
    <s v="CA-2019-152163"/>
    <d v="2019-07-01T00:00:00"/>
    <x v="160"/>
    <s v="Same Day"/>
    <s v="JF-15355"/>
    <x v="352"/>
    <s v="Consumer"/>
    <x v="0"/>
    <x v="3"/>
    <s v="OFF-BI-10003364"/>
    <x v="2"/>
    <x v="733"/>
    <n v="58.34"/>
    <n v="2"/>
    <n v="28.0032"/>
    <s v="COD"/>
  </r>
  <r>
    <s v="CA-2019-139997"/>
    <d v="2019-07-01T00:00:00"/>
    <x v="159"/>
    <s v="First Class"/>
    <s v="EM-14140"/>
    <x v="296"/>
    <s v="Home Office"/>
    <x v="0"/>
    <x v="1"/>
    <s v="TEC-CO-10000971"/>
    <x v="1"/>
    <x v="8"/>
    <n v="1499.95"/>
    <n v="5"/>
    <n v="449.98500000000001"/>
    <s v="COD"/>
  </r>
  <r>
    <s v="US-2019-126431"/>
    <d v="2019-07-01T00:00:00"/>
    <x v="160"/>
    <s v="Same Day"/>
    <s v="SU-20665"/>
    <x v="353"/>
    <s v="Home Office"/>
    <x v="0"/>
    <x v="0"/>
    <s v="OFF-LA-10001474"/>
    <x v="2"/>
    <x v="734"/>
    <n v="30.53"/>
    <n v="1"/>
    <n v="14.043799999999999"/>
    <s v="COD"/>
  </r>
  <r>
    <s v="US-2019-126431"/>
    <d v="2019-07-01T00:00:00"/>
    <x v="160"/>
    <s v="Same Day"/>
    <s v="SU-20665"/>
    <x v="353"/>
    <s v="Home Office"/>
    <x v="0"/>
    <x v="0"/>
    <s v="TEC-AC-10001635"/>
    <x v="1"/>
    <x v="735"/>
    <n v="30.84"/>
    <n v="3"/>
    <n v="6.1680000000000001"/>
    <s v="COD"/>
  </r>
  <r>
    <s v="US-2019-126431"/>
    <d v="2019-07-01T00:00:00"/>
    <x v="160"/>
    <s v="Same Day"/>
    <s v="SU-20665"/>
    <x v="353"/>
    <s v="Home Office"/>
    <x v="0"/>
    <x v="0"/>
    <s v="OFF-PA-10001950"/>
    <x v="2"/>
    <x v="736"/>
    <n v="75.06"/>
    <n v="9"/>
    <n v="33.777000000000001"/>
    <s v="Cards"/>
  </r>
  <r>
    <s v="US-2019-158680"/>
    <d v="2019-07-01T00:00:00"/>
    <x v="158"/>
    <s v="First Class"/>
    <s v="NZ-18565"/>
    <x v="354"/>
    <s v="Home Office"/>
    <x v="0"/>
    <x v="1"/>
    <s v="OFF-BI-10000145"/>
    <x v="2"/>
    <x v="737"/>
    <n v="2.496"/>
    <n v="1"/>
    <n v="0.90480000000000005"/>
    <s v="Online"/>
  </r>
  <r>
    <s v="CA-2019-149314"/>
    <d v="2019-07-02T00:00:00"/>
    <x v="161"/>
    <s v="Second Class"/>
    <s v="GB-14530"/>
    <x v="243"/>
    <s v="Corporate"/>
    <x v="0"/>
    <x v="1"/>
    <s v="FUR-CH-10002126"/>
    <x v="0"/>
    <x v="738"/>
    <n v="195.184"/>
    <n v="1"/>
    <n v="19.5184"/>
    <s v="COD"/>
  </r>
  <r>
    <s v="CA-2019-101469"/>
    <d v="2019-07-02T00:00:00"/>
    <x v="162"/>
    <s v="Standard Class"/>
    <s v="KH-16360"/>
    <x v="355"/>
    <s v="Consumer"/>
    <x v="0"/>
    <x v="3"/>
    <s v="OFF-AR-10003986"/>
    <x v="2"/>
    <x v="739"/>
    <n v="7.7"/>
    <n v="2"/>
    <n v="3.157"/>
    <s v="Online"/>
  </r>
  <r>
    <s v="CA-2019-102813"/>
    <d v="2019-07-02T00:00:00"/>
    <x v="159"/>
    <s v="First Class"/>
    <s v="EA-14035"/>
    <x v="69"/>
    <s v="Corporate"/>
    <x v="0"/>
    <x v="2"/>
    <s v="FUR-CH-10000665"/>
    <x v="0"/>
    <x v="271"/>
    <n v="528.42999999999995"/>
    <n v="5"/>
    <n v="0"/>
    <s v="Online"/>
  </r>
  <r>
    <s v="CA-2019-102813"/>
    <d v="2019-07-02T00:00:00"/>
    <x v="159"/>
    <s v="First Class"/>
    <s v="EA-14035"/>
    <x v="69"/>
    <s v="Corporate"/>
    <x v="0"/>
    <x v="2"/>
    <s v="OFF-PA-10000520"/>
    <x v="2"/>
    <x v="740"/>
    <n v="41.472000000000001"/>
    <n v="8"/>
    <n v="14.5152"/>
    <s v="Online"/>
  </r>
  <r>
    <s v="CA-2019-130029"/>
    <d v="2019-07-03T00:00:00"/>
    <x v="163"/>
    <s v="First Class"/>
    <s v="GT-14755"/>
    <x v="356"/>
    <s v="Consumer"/>
    <x v="0"/>
    <x v="1"/>
    <s v="OFF-PA-10000552"/>
    <x v="2"/>
    <x v="741"/>
    <n v="12.96"/>
    <n v="2"/>
    <n v="6.2207999999999997"/>
    <s v="Cards"/>
  </r>
  <r>
    <s v="CA-2019-130029"/>
    <d v="2019-07-03T00:00:00"/>
    <x v="163"/>
    <s v="First Class"/>
    <s v="GT-14755"/>
    <x v="356"/>
    <s v="Consumer"/>
    <x v="0"/>
    <x v="1"/>
    <s v="OFF-FA-10001135"/>
    <x v="2"/>
    <x v="742"/>
    <n v="3.96"/>
    <n v="2"/>
    <n v="7.9200000000000007E-2"/>
    <s v="Cards"/>
  </r>
  <r>
    <s v="CA-2019-168543"/>
    <d v="2019-07-03T00:00:00"/>
    <x v="161"/>
    <s v="Standard Class"/>
    <s v="DK-13225"/>
    <x v="119"/>
    <s v="Corporate"/>
    <x v="0"/>
    <x v="0"/>
    <s v="OFF-AP-10000938"/>
    <x v="2"/>
    <x v="743"/>
    <n v="706.86"/>
    <n v="7"/>
    <n v="197.92080000000001"/>
    <s v="COD"/>
  </r>
  <r>
    <s v="CA-2019-104983"/>
    <d v="2019-07-03T00:00:00"/>
    <x v="159"/>
    <s v="Same Day"/>
    <s v="FM-14215"/>
    <x v="187"/>
    <s v="Corporate"/>
    <x v="0"/>
    <x v="0"/>
    <s v="OFF-PA-10000167"/>
    <x v="2"/>
    <x v="744"/>
    <n v="123.92"/>
    <n v="5"/>
    <n v="38.725000000000001"/>
    <s v="Cards"/>
  </r>
  <r>
    <s v="CA-2019-147137"/>
    <d v="2019-07-04T00:00:00"/>
    <x v="163"/>
    <s v="First Class"/>
    <s v="AA-10645"/>
    <x v="357"/>
    <s v="Consumer"/>
    <x v="0"/>
    <x v="1"/>
    <s v="FUR-FU-10000221"/>
    <x v="0"/>
    <x v="263"/>
    <n v="25.4"/>
    <n v="5"/>
    <n v="8.6359999999999992"/>
    <s v="Cards"/>
  </r>
  <r>
    <s v="CA-2019-147137"/>
    <d v="2019-07-04T00:00:00"/>
    <x v="163"/>
    <s v="First Class"/>
    <s v="AA-10645"/>
    <x v="357"/>
    <s v="Consumer"/>
    <x v="0"/>
    <x v="1"/>
    <s v="OFF-EN-10003567"/>
    <x v="2"/>
    <x v="745"/>
    <n v="43.96"/>
    <n v="2"/>
    <n v="20.661200000000001"/>
    <s v="COD"/>
  </r>
  <r>
    <s v="CA-2019-147137"/>
    <d v="2019-07-04T00:00:00"/>
    <x v="163"/>
    <s v="First Class"/>
    <s v="AA-10645"/>
    <x v="357"/>
    <s v="Consumer"/>
    <x v="0"/>
    <x v="1"/>
    <s v="FUR-BO-10001811"/>
    <x v="0"/>
    <x v="746"/>
    <n v="1279.165"/>
    <n v="5"/>
    <n v="225.73500000000001"/>
    <s v="COD"/>
  </r>
  <r>
    <s v="CA-2019-147137"/>
    <d v="2019-07-04T00:00:00"/>
    <x v="163"/>
    <s v="First Class"/>
    <s v="AA-10645"/>
    <x v="357"/>
    <s v="Consumer"/>
    <x v="0"/>
    <x v="1"/>
    <s v="OFF-ST-10002486"/>
    <x v="2"/>
    <x v="747"/>
    <n v="27.92"/>
    <n v="4"/>
    <n v="0.55840000000000001"/>
    <s v="Cards"/>
  </r>
  <r>
    <s v="CA-2019-103107"/>
    <d v="2019-07-04T00:00:00"/>
    <x v="164"/>
    <s v="Same Day"/>
    <s v="RB-19465"/>
    <x v="107"/>
    <s v="Home Office"/>
    <x v="0"/>
    <x v="1"/>
    <s v="FUR-FU-10000221"/>
    <x v="0"/>
    <x v="263"/>
    <n v="25.4"/>
    <n v="5"/>
    <n v="8.6359999999999992"/>
    <s v="Cards"/>
  </r>
  <r>
    <s v="CA-2019-103107"/>
    <d v="2019-07-04T00:00:00"/>
    <x v="164"/>
    <s v="Same Day"/>
    <s v="RB-19465"/>
    <x v="107"/>
    <s v="Home Office"/>
    <x v="0"/>
    <x v="1"/>
    <s v="TEC-PH-10001198"/>
    <x v="1"/>
    <x v="478"/>
    <n v="177.48"/>
    <n v="3"/>
    <n v="19.9665"/>
    <s v="Online"/>
  </r>
  <r>
    <s v="CA-2019-103107"/>
    <d v="2019-07-04T00:00:00"/>
    <x v="164"/>
    <s v="Same Day"/>
    <s v="RB-19465"/>
    <x v="107"/>
    <s v="Home Office"/>
    <x v="0"/>
    <x v="1"/>
    <s v="TEC-PH-10002564"/>
    <x v="1"/>
    <x v="748"/>
    <n v="71.975999999999999"/>
    <n v="3"/>
    <n v="8.9969999999999999"/>
    <s v="Online"/>
  </r>
  <r>
    <s v="CA-2019-114713"/>
    <d v="2019-07-07T00:00:00"/>
    <x v="165"/>
    <s v="Standard Class"/>
    <s v="SC-20695"/>
    <x v="358"/>
    <s v="Corporate"/>
    <x v="0"/>
    <x v="3"/>
    <s v="OFF-SU-10004664"/>
    <x v="2"/>
    <x v="749"/>
    <n v="45.584000000000003"/>
    <n v="7"/>
    <n v="5.1281999999999996"/>
    <s v="Online"/>
  </r>
  <r>
    <s v="CA-2019-100965"/>
    <d v="2019-07-07T00:00:00"/>
    <x v="166"/>
    <s v="Standard Class"/>
    <s v="RM-19375"/>
    <x v="182"/>
    <s v="Consumer"/>
    <x v="0"/>
    <x v="1"/>
    <s v="FUR-FU-10003039"/>
    <x v="0"/>
    <x v="750"/>
    <n v="215.65"/>
    <n v="5"/>
    <n v="73.320999999999998"/>
    <s v="COD"/>
  </r>
  <r>
    <s v="CA-2019-159940"/>
    <d v="2019-07-07T00:00:00"/>
    <x v="166"/>
    <s v="Second Class"/>
    <s v="BF-11020"/>
    <x v="359"/>
    <s v="Corporate"/>
    <x v="0"/>
    <x v="2"/>
    <s v="FUR-FU-10004973"/>
    <x v="0"/>
    <x v="443"/>
    <n v="60.287999999999997"/>
    <n v="8"/>
    <n v="-27.1296"/>
    <s v="COD"/>
  </r>
  <r>
    <s v="CA-2019-159940"/>
    <d v="2019-07-07T00:00:00"/>
    <x v="166"/>
    <s v="Second Class"/>
    <s v="BF-11020"/>
    <x v="359"/>
    <s v="Corporate"/>
    <x v="0"/>
    <x v="2"/>
    <s v="OFF-FA-10000936"/>
    <x v="2"/>
    <x v="531"/>
    <n v="2.6320000000000001"/>
    <n v="1"/>
    <n v="0.82250000000000001"/>
    <s v="COD"/>
  </r>
  <r>
    <s v="CA-2019-159940"/>
    <d v="2019-07-07T00:00:00"/>
    <x v="166"/>
    <s v="Second Class"/>
    <s v="BF-11020"/>
    <x v="359"/>
    <s v="Corporate"/>
    <x v="0"/>
    <x v="2"/>
    <s v="OFF-PA-10001609"/>
    <x v="2"/>
    <x v="751"/>
    <n v="23.687999999999999"/>
    <n v="9"/>
    <n v="7.6985999999999999"/>
    <s v="Online"/>
  </r>
  <r>
    <s v="CA-2019-159940"/>
    <d v="2019-07-07T00:00:00"/>
    <x v="166"/>
    <s v="Second Class"/>
    <s v="BF-11020"/>
    <x v="359"/>
    <s v="Corporate"/>
    <x v="0"/>
    <x v="2"/>
    <s v="FUR-CH-10000785"/>
    <x v="0"/>
    <x v="49"/>
    <n v="253.37200000000001"/>
    <n v="2"/>
    <n v="-14.478400000000001"/>
    <s v="Online"/>
  </r>
  <r>
    <s v="CA-2019-135265"/>
    <d v="2019-07-07T00:00:00"/>
    <x v="167"/>
    <s v="Second Class"/>
    <s v="CC-12370"/>
    <x v="282"/>
    <s v="Consumer"/>
    <x v="0"/>
    <x v="1"/>
    <s v="FUR-CH-10003061"/>
    <x v="0"/>
    <x v="752"/>
    <n v="287.96800000000002"/>
    <n v="4"/>
    <n v="-3.5996000000000001"/>
    <s v="COD"/>
  </r>
  <r>
    <s v="CA-2019-135265"/>
    <d v="2019-07-07T00:00:00"/>
    <x v="167"/>
    <s v="Second Class"/>
    <s v="CC-12370"/>
    <x v="282"/>
    <s v="Consumer"/>
    <x v="0"/>
    <x v="1"/>
    <s v="TEC-CO-10003763"/>
    <x v="1"/>
    <x v="753"/>
    <n v="2799.96"/>
    <n v="5"/>
    <n v="944.98649999999998"/>
    <s v="COD"/>
  </r>
  <r>
    <s v="CA-2019-135265"/>
    <d v="2019-07-07T00:00:00"/>
    <x v="167"/>
    <s v="Second Class"/>
    <s v="CC-12370"/>
    <x v="282"/>
    <s v="Consumer"/>
    <x v="0"/>
    <x v="1"/>
    <s v="OFF-PA-10002923"/>
    <x v="2"/>
    <x v="429"/>
    <n v="48.94"/>
    <n v="1"/>
    <n v="24.47"/>
    <s v="COD"/>
  </r>
  <r>
    <s v="CA-2019-129308"/>
    <d v="2019-07-07T00:00:00"/>
    <x v="168"/>
    <s v="Standard Class"/>
    <s v="CC-12100"/>
    <x v="360"/>
    <s v="Home Office"/>
    <x v="0"/>
    <x v="0"/>
    <s v="OFF-LA-10002945"/>
    <x v="2"/>
    <x v="754"/>
    <n v="10.08"/>
    <n v="2"/>
    <n v="3.2759999999999998"/>
    <s v="Online"/>
  </r>
  <r>
    <s v="CA-2019-129308"/>
    <d v="2019-07-07T00:00:00"/>
    <x v="168"/>
    <s v="Standard Class"/>
    <s v="CC-12100"/>
    <x v="360"/>
    <s v="Home Office"/>
    <x v="0"/>
    <x v="0"/>
    <s v="TEC-PH-10002310"/>
    <x v="1"/>
    <x v="755"/>
    <n v="59.994"/>
    <n v="1"/>
    <n v="-12.998699999999999"/>
    <s v="COD"/>
  </r>
  <r>
    <s v="CA-2019-129308"/>
    <d v="2019-07-07T00:00:00"/>
    <x v="168"/>
    <s v="Standard Class"/>
    <s v="CC-12100"/>
    <x v="360"/>
    <s v="Home Office"/>
    <x v="0"/>
    <x v="0"/>
    <s v="OFF-BI-10001525"/>
    <x v="2"/>
    <x v="663"/>
    <n v="5.7149999999999999"/>
    <n v="5"/>
    <n v="-4.7625000000000002"/>
    <s v="COD"/>
  </r>
  <r>
    <s v="CA-2019-129308"/>
    <d v="2019-07-07T00:00:00"/>
    <x v="168"/>
    <s v="Standard Class"/>
    <s v="CC-12100"/>
    <x v="360"/>
    <s v="Home Office"/>
    <x v="0"/>
    <x v="0"/>
    <s v="OFF-BI-10001308"/>
    <x v="2"/>
    <x v="756"/>
    <n v="9.42"/>
    <n v="5"/>
    <n v="-7.85"/>
    <s v="COD"/>
  </r>
  <r>
    <s v="CA-2019-106397"/>
    <d v="2019-07-07T00:00:00"/>
    <x v="168"/>
    <s v="Standard Class"/>
    <s v="MJ-17740"/>
    <x v="219"/>
    <s v="Consumer"/>
    <x v="0"/>
    <x v="1"/>
    <s v="OFF-PA-10003441"/>
    <x v="2"/>
    <x v="433"/>
    <n v="12.96"/>
    <n v="2"/>
    <n v="6.2207999999999997"/>
    <s v="Online"/>
  </r>
  <r>
    <s v="CA-2019-106397"/>
    <d v="2019-07-07T00:00:00"/>
    <x v="168"/>
    <s v="Standard Class"/>
    <s v="MJ-17740"/>
    <x v="219"/>
    <s v="Consumer"/>
    <x v="0"/>
    <x v="1"/>
    <s v="OFF-AR-10004602"/>
    <x v="2"/>
    <x v="520"/>
    <n v="45.98"/>
    <n v="2"/>
    <n v="12.8744"/>
    <s v="Online"/>
  </r>
  <r>
    <s v="CA-2019-156685"/>
    <d v="2019-07-08T00:00:00"/>
    <x v="169"/>
    <s v="Second Class"/>
    <s v="SC-20230"/>
    <x v="304"/>
    <s v="Corporate"/>
    <x v="0"/>
    <x v="2"/>
    <s v="TEC-PH-10004345"/>
    <x v="1"/>
    <x v="757"/>
    <n v="863.64"/>
    <n v="9"/>
    <n v="107.955"/>
    <s v="Online"/>
  </r>
  <r>
    <s v="CA-2019-156685"/>
    <d v="2019-07-08T00:00:00"/>
    <x v="169"/>
    <s v="Second Class"/>
    <s v="SC-20230"/>
    <x v="304"/>
    <s v="Corporate"/>
    <x v="0"/>
    <x v="2"/>
    <s v="OFF-AR-10000588"/>
    <x v="2"/>
    <x v="72"/>
    <n v="47.616"/>
    <n v="3"/>
    <n v="3.5712000000000002"/>
    <s v="Online"/>
  </r>
  <r>
    <s v="CA-2019-112109"/>
    <d v="2019-07-08T00:00:00"/>
    <x v="165"/>
    <s v="Standard Class"/>
    <s v="JE-15715"/>
    <x v="361"/>
    <s v="Consumer"/>
    <x v="0"/>
    <x v="1"/>
    <s v="OFF-BI-10002082"/>
    <x v="2"/>
    <x v="670"/>
    <n v="19.968"/>
    <n v="2"/>
    <n v="-13.311999999999999"/>
    <s v="COD"/>
  </r>
  <r>
    <s v="CA-2019-112109"/>
    <d v="2019-07-08T00:00:00"/>
    <x v="165"/>
    <s v="Standard Class"/>
    <s v="JE-15715"/>
    <x v="361"/>
    <s v="Consumer"/>
    <x v="0"/>
    <x v="1"/>
    <s v="OFF-ST-10001505"/>
    <x v="2"/>
    <x v="469"/>
    <n v="33.488"/>
    <n v="7"/>
    <n v="-1.2558"/>
    <s v="COD"/>
  </r>
  <r>
    <s v="CA-2019-112109"/>
    <d v="2019-07-08T00:00:00"/>
    <x v="165"/>
    <s v="Standard Class"/>
    <s v="JE-15715"/>
    <x v="361"/>
    <s v="Consumer"/>
    <x v="0"/>
    <x v="1"/>
    <s v="OFF-BI-10001634"/>
    <x v="2"/>
    <x v="42"/>
    <n v="8.7360000000000007"/>
    <n v="4"/>
    <n v="-6.1151999999999997"/>
    <s v="Online"/>
  </r>
  <r>
    <s v="CA-2019-112109"/>
    <d v="2019-07-08T00:00:00"/>
    <x v="165"/>
    <s v="Standard Class"/>
    <s v="JE-15715"/>
    <x v="361"/>
    <s v="Consumer"/>
    <x v="0"/>
    <x v="1"/>
    <s v="FUR-CH-10004287"/>
    <x v="0"/>
    <x v="233"/>
    <n v="662.88"/>
    <n v="3"/>
    <n v="74.573999999999998"/>
    <s v="COD"/>
  </r>
  <r>
    <s v="CA-2019-155474"/>
    <d v="2019-07-08T00:00:00"/>
    <x v="170"/>
    <s v="Standard Class"/>
    <s v="CC-12220"/>
    <x v="92"/>
    <s v="Consumer"/>
    <x v="0"/>
    <x v="1"/>
    <s v="TEC-PH-10001580"/>
    <x v="1"/>
    <x v="758"/>
    <n v="107.98399999999999"/>
    <n v="1"/>
    <n v="9.4486000000000008"/>
    <s v="Online"/>
  </r>
  <r>
    <s v="CA-2019-155474"/>
    <d v="2019-07-08T00:00:00"/>
    <x v="170"/>
    <s v="Standard Class"/>
    <s v="CC-12220"/>
    <x v="92"/>
    <s v="Consumer"/>
    <x v="0"/>
    <x v="1"/>
    <s v="OFF-BI-10004209"/>
    <x v="2"/>
    <x v="759"/>
    <n v="19.295999999999999"/>
    <n v="3"/>
    <n v="6.03"/>
    <s v="Online"/>
  </r>
  <r>
    <s v="CA-2019-152471"/>
    <d v="2019-07-08T00:00:00"/>
    <x v="162"/>
    <s v="Same Day"/>
    <s v="ZD-21925"/>
    <x v="167"/>
    <s v="Consumer"/>
    <x v="0"/>
    <x v="3"/>
    <s v="TEC-PH-10002824"/>
    <x v="1"/>
    <x v="760"/>
    <n v="823.96"/>
    <n v="5"/>
    <n v="51.497500000000002"/>
    <s v="COD"/>
  </r>
  <r>
    <s v="CA-2019-152471"/>
    <d v="2019-07-08T00:00:00"/>
    <x v="162"/>
    <s v="Same Day"/>
    <s v="ZD-21925"/>
    <x v="167"/>
    <s v="Consumer"/>
    <x v="0"/>
    <x v="3"/>
    <s v="OFF-PA-10004965"/>
    <x v="2"/>
    <x v="761"/>
    <n v="15.984"/>
    <n v="2"/>
    <n v="4.9950000000000001"/>
    <s v="Online"/>
  </r>
  <r>
    <s v="CA-2019-152520"/>
    <d v="2019-07-08T00:00:00"/>
    <x v="165"/>
    <s v="Standard Class"/>
    <s v="TH-21115"/>
    <x v="208"/>
    <s v="Corporate"/>
    <x v="0"/>
    <x v="0"/>
    <s v="OFF-PA-10000289"/>
    <x v="2"/>
    <x v="762"/>
    <n v="12.96"/>
    <n v="2"/>
    <n v="6.2207999999999997"/>
    <s v="COD"/>
  </r>
  <r>
    <s v="CA-2019-136329"/>
    <d v="2019-07-09T00:00:00"/>
    <x v="168"/>
    <s v="Standard Class"/>
    <s v="JD-15895"/>
    <x v="36"/>
    <s v="Corporate"/>
    <x v="0"/>
    <x v="0"/>
    <s v="FUR-CH-10002335"/>
    <x v="0"/>
    <x v="763"/>
    <n v="408.00599999999997"/>
    <n v="2"/>
    <n v="72.534400000000005"/>
    <s v="Online"/>
  </r>
  <r>
    <s v="CA-2019-136329"/>
    <d v="2019-07-09T00:00:00"/>
    <x v="168"/>
    <s v="Standard Class"/>
    <s v="JD-15895"/>
    <x v="36"/>
    <s v="Corporate"/>
    <x v="0"/>
    <x v="0"/>
    <s v="FUR-FU-10000723"/>
    <x v="0"/>
    <x v="112"/>
    <n v="165.28"/>
    <n v="4"/>
    <n v="14.8752"/>
    <s v="COD"/>
  </r>
  <r>
    <s v="CA-2019-126613"/>
    <d v="2019-07-10T00:00:00"/>
    <x v="171"/>
    <s v="Standard Class"/>
    <s v="AA-10375"/>
    <x v="362"/>
    <s v="Consumer"/>
    <x v="0"/>
    <x v="1"/>
    <s v="OFF-ST-10001325"/>
    <x v="2"/>
    <x v="764"/>
    <n v="16.768000000000001"/>
    <n v="2"/>
    <n v="1.4672000000000001"/>
    <s v="COD"/>
  </r>
  <r>
    <s v="US-2019-131149"/>
    <d v="2019-07-10T00:00:00"/>
    <x v="170"/>
    <s v="Standard Class"/>
    <s v="LH-17155"/>
    <x v="256"/>
    <s v="Consumer"/>
    <x v="0"/>
    <x v="2"/>
    <s v="OFF-ST-10000689"/>
    <x v="2"/>
    <x v="559"/>
    <n v="338.04"/>
    <n v="3"/>
    <n v="-33.804000000000002"/>
    <s v="COD"/>
  </r>
  <r>
    <s v="US-2019-131149"/>
    <d v="2019-07-10T00:00:00"/>
    <x v="170"/>
    <s v="Standard Class"/>
    <s v="LH-17155"/>
    <x v="256"/>
    <s v="Consumer"/>
    <x v="0"/>
    <x v="2"/>
    <s v="OFF-AR-10002135"/>
    <x v="2"/>
    <x v="765"/>
    <n v="154.24"/>
    <n v="4"/>
    <n v="17.352"/>
    <s v="COD"/>
  </r>
  <r>
    <s v="CA-2019-134222"/>
    <d v="2019-07-10T00:00:00"/>
    <x v="166"/>
    <s v="Same Day"/>
    <s v="NZ-18565"/>
    <x v="354"/>
    <s v="Home Office"/>
    <x v="0"/>
    <x v="1"/>
    <s v="OFF-BI-10001658"/>
    <x v="2"/>
    <x v="588"/>
    <n v="44.856000000000002"/>
    <n v="6"/>
    <n v="-35.884799999999998"/>
    <s v="COD"/>
  </r>
  <r>
    <s v="CA-2019-164924"/>
    <d v="2019-07-10T00:00:00"/>
    <x v="169"/>
    <s v="Same Day"/>
    <s v="EA-14035"/>
    <x v="69"/>
    <s v="Corporate"/>
    <x v="0"/>
    <x v="0"/>
    <s v="TEC-MA-10000904"/>
    <x v="1"/>
    <x v="766"/>
    <n v="341.99099999999999"/>
    <n v="3"/>
    <n v="-319.19159999999999"/>
    <s v="COD"/>
  </r>
  <r>
    <s v="CA-2019-103891"/>
    <d v="2019-07-12T00:00:00"/>
    <x v="172"/>
    <s v="Standard Class"/>
    <s v="KH-16690"/>
    <x v="363"/>
    <s v="Corporate"/>
    <x v="0"/>
    <x v="1"/>
    <s v="TEC-PH-10000149"/>
    <x v="1"/>
    <x v="767"/>
    <n v="95.76"/>
    <n v="6"/>
    <n v="7.1820000000000004"/>
    <s v="COD"/>
  </r>
  <r>
    <s v="CA-2019-136924"/>
    <d v="2019-07-14T00:00:00"/>
    <x v="173"/>
    <s v="First Class"/>
    <s v="ES-14080"/>
    <x v="177"/>
    <s v="Corporate"/>
    <x v="0"/>
    <x v="1"/>
    <s v="TEC-PH-10002262"/>
    <x v="1"/>
    <x v="768"/>
    <n v="380.86399999999998"/>
    <n v="8"/>
    <n v="38.086399999999998"/>
    <s v="COD"/>
  </r>
  <r>
    <s v="CA-2019-120200"/>
    <d v="2019-07-14T00:00:00"/>
    <x v="171"/>
    <s v="First Class"/>
    <s v="TP-21130"/>
    <x v="364"/>
    <s v="Consumer"/>
    <x v="0"/>
    <x v="0"/>
    <s v="OFF-SU-10004115"/>
    <x v="2"/>
    <x v="769"/>
    <n v="11.632"/>
    <n v="2"/>
    <n v="1.0178"/>
    <s v="Online"/>
  </r>
  <r>
    <s v="CA-2019-137050"/>
    <d v="2019-07-14T00:00:00"/>
    <x v="174"/>
    <s v="Second Class"/>
    <s v="SW-20755"/>
    <x v="365"/>
    <s v="Corporate"/>
    <x v="0"/>
    <x v="0"/>
    <s v="OFF-ST-10004634"/>
    <x v="2"/>
    <x v="206"/>
    <n v="11.21"/>
    <n v="1"/>
    <n v="3.363"/>
    <s v="Online"/>
  </r>
  <r>
    <s v="CA-2019-137050"/>
    <d v="2019-07-14T00:00:00"/>
    <x v="174"/>
    <s v="Second Class"/>
    <s v="SW-20755"/>
    <x v="365"/>
    <s v="Corporate"/>
    <x v="0"/>
    <x v="0"/>
    <s v="OFF-BI-10002160"/>
    <x v="2"/>
    <x v="770"/>
    <n v="9.1440000000000001"/>
    <n v="3"/>
    <n v="3.2004000000000001"/>
    <s v="Online"/>
  </r>
  <r>
    <s v="CA-2019-137050"/>
    <d v="2019-07-14T00:00:00"/>
    <x v="174"/>
    <s v="Second Class"/>
    <s v="SW-20755"/>
    <x v="365"/>
    <s v="Corporate"/>
    <x v="0"/>
    <x v="0"/>
    <s v="OFF-FA-10002988"/>
    <x v="2"/>
    <x v="373"/>
    <n v="14.07"/>
    <n v="7"/>
    <n v="6.8943000000000003"/>
    <s v="Online"/>
  </r>
  <r>
    <s v="CA-2019-137050"/>
    <d v="2019-07-14T00:00:00"/>
    <x v="174"/>
    <s v="Second Class"/>
    <s v="SW-20755"/>
    <x v="365"/>
    <s v="Corporate"/>
    <x v="0"/>
    <x v="0"/>
    <s v="OFF-AR-10004999"/>
    <x v="2"/>
    <x v="771"/>
    <n v="41.86"/>
    <n v="7"/>
    <n v="10.465"/>
    <s v="Online"/>
  </r>
  <r>
    <s v="CA-2019-137050"/>
    <d v="2019-07-14T00:00:00"/>
    <x v="174"/>
    <s v="Second Class"/>
    <s v="SW-20755"/>
    <x v="365"/>
    <s v="Corporate"/>
    <x v="0"/>
    <x v="0"/>
    <s v="OFF-BI-10001031"/>
    <x v="2"/>
    <x v="772"/>
    <n v="8.5440000000000005"/>
    <n v="2"/>
    <n v="2.8835999999999999"/>
    <s v="COD"/>
  </r>
  <r>
    <s v="CA-2019-137050"/>
    <d v="2019-07-14T00:00:00"/>
    <x v="174"/>
    <s v="Second Class"/>
    <s v="SW-20755"/>
    <x v="365"/>
    <s v="Corporate"/>
    <x v="0"/>
    <x v="0"/>
    <s v="FUR-BO-10004695"/>
    <x v="0"/>
    <x v="731"/>
    <n v="579.13599999999997"/>
    <n v="4"/>
    <n v="21.717600000000001"/>
    <s v="Online"/>
  </r>
  <r>
    <s v="CA-2019-101966"/>
    <d v="2019-07-14T00:00:00"/>
    <x v="171"/>
    <s v="Second Class"/>
    <s v="BM-11785"/>
    <x v="202"/>
    <s v="Consumer"/>
    <x v="0"/>
    <x v="2"/>
    <s v="TEC-PH-10003437"/>
    <x v="1"/>
    <x v="773"/>
    <n v="419.94400000000002"/>
    <n v="7"/>
    <n v="52.493000000000002"/>
    <s v="COD"/>
  </r>
  <r>
    <s v="CA-2019-117282"/>
    <d v="2019-07-14T00:00:00"/>
    <x v="174"/>
    <s v="Standard Class"/>
    <s v="DR-12880"/>
    <x v="148"/>
    <s v="Corporate"/>
    <x v="0"/>
    <x v="0"/>
    <s v="OFF-BI-10004094"/>
    <x v="2"/>
    <x v="774"/>
    <n v="14.16"/>
    <n v="2"/>
    <n v="5.133"/>
    <s v="COD"/>
  </r>
  <r>
    <s v="CA-2019-101378"/>
    <d v="2019-07-14T00:00:00"/>
    <x v="170"/>
    <s v="Same Day"/>
    <s v="RH-19600"/>
    <x v="366"/>
    <s v="Consumer"/>
    <x v="0"/>
    <x v="3"/>
    <s v="TEC-AC-10002345"/>
    <x v="1"/>
    <x v="775"/>
    <n v="29"/>
    <n v="2"/>
    <n v="7.25"/>
    <s v="COD"/>
  </r>
  <r>
    <s v="CA-2019-169215"/>
    <d v="2019-07-14T00:00:00"/>
    <x v="174"/>
    <s v="Second Class"/>
    <s v="RE-19450"/>
    <x v="367"/>
    <s v="Consumer"/>
    <x v="0"/>
    <x v="0"/>
    <s v="OFF-FA-10000936"/>
    <x v="2"/>
    <x v="531"/>
    <n v="29.61"/>
    <n v="9"/>
    <n v="13.3245"/>
    <s v="COD"/>
  </r>
  <r>
    <s v="CA-2019-115483"/>
    <d v="2019-07-14T00:00:00"/>
    <x v="174"/>
    <s v="Second Class"/>
    <s v="JS-15880"/>
    <x v="64"/>
    <s v="Consumer"/>
    <x v="0"/>
    <x v="2"/>
    <s v="OFF-PA-10001497"/>
    <x v="2"/>
    <x v="448"/>
    <n v="219.84"/>
    <n v="5"/>
    <n v="79.691999999999993"/>
    <s v="Online"/>
  </r>
  <r>
    <s v="CA-2019-157588"/>
    <d v="2019-07-14T00:00:00"/>
    <x v="172"/>
    <s v="Standard Class"/>
    <s v="AR-10570"/>
    <x v="368"/>
    <s v="Consumer"/>
    <x v="0"/>
    <x v="3"/>
    <s v="OFF-BI-10003963"/>
    <x v="2"/>
    <x v="776"/>
    <n v="36.4"/>
    <n v="5"/>
    <n v="17.108000000000001"/>
    <s v="COD"/>
  </r>
  <r>
    <s v="CA-2019-157588"/>
    <d v="2019-07-14T00:00:00"/>
    <x v="172"/>
    <s v="Standard Class"/>
    <s v="AR-10570"/>
    <x v="368"/>
    <s v="Consumer"/>
    <x v="0"/>
    <x v="3"/>
    <s v="FUR-FU-10004848"/>
    <x v="0"/>
    <x v="294"/>
    <n v="51.75"/>
    <n v="1"/>
    <n v="15.525"/>
    <s v="COD"/>
  </r>
  <r>
    <s v="CA-2019-109953"/>
    <d v="2019-07-14T00:00:00"/>
    <x v="174"/>
    <s v="Standard Class"/>
    <s v="RB-19360"/>
    <x v="162"/>
    <s v="Consumer"/>
    <x v="0"/>
    <x v="1"/>
    <s v="TEC-PH-10004093"/>
    <x v="1"/>
    <x v="58"/>
    <n v="110.376"/>
    <n v="3"/>
    <n v="12.417299999999999"/>
    <s v="COD"/>
  </r>
  <r>
    <s v="CA-2019-109953"/>
    <d v="2019-07-14T00:00:00"/>
    <x v="174"/>
    <s v="Standard Class"/>
    <s v="RB-19360"/>
    <x v="162"/>
    <s v="Consumer"/>
    <x v="0"/>
    <x v="1"/>
    <s v="OFF-AP-10002998"/>
    <x v="2"/>
    <x v="777"/>
    <n v="151.62"/>
    <n v="7"/>
    <n v="50.034599999999998"/>
    <s v="COD"/>
  </r>
  <r>
    <s v="CA-2019-109953"/>
    <d v="2019-07-14T00:00:00"/>
    <x v="174"/>
    <s v="Standard Class"/>
    <s v="RB-19360"/>
    <x v="162"/>
    <s v="Consumer"/>
    <x v="0"/>
    <x v="1"/>
    <s v="FUR-FU-10000073"/>
    <x v="0"/>
    <x v="778"/>
    <n v="30.8"/>
    <n v="4"/>
    <n v="10.164"/>
    <s v="COD"/>
  </r>
  <r>
    <s v="CA-2019-122322"/>
    <d v="2019-07-15T00:00:00"/>
    <x v="175"/>
    <s v="Standard Class"/>
    <s v="RH-19510"/>
    <x v="112"/>
    <s v="Home Office"/>
    <x v="0"/>
    <x v="1"/>
    <s v="OFF-SU-10000952"/>
    <x v="2"/>
    <x v="779"/>
    <n v="44.4"/>
    <n v="5"/>
    <n v="12.432"/>
    <s v="COD"/>
  </r>
  <r>
    <s v="US-2019-168095"/>
    <d v="2019-07-15T00:00:00"/>
    <x v="176"/>
    <s v="Standard Class"/>
    <s v="MC-17425"/>
    <x v="369"/>
    <s v="Corporate"/>
    <x v="0"/>
    <x v="1"/>
    <s v="FUR-CH-10004886"/>
    <x v="0"/>
    <x v="364"/>
    <n v="230.28"/>
    <n v="3"/>
    <n v="23.027999999999999"/>
    <s v="COD"/>
  </r>
  <r>
    <s v="US-2019-168095"/>
    <d v="2019-07-15T00:00:00"/>
    <x v="176"/>
    <s v="Standard Class"/>
    <s v="MC-17425"/>
    <x v="369"/>
    <s v="Corporate"/>
    <x v="0"/>
    <x v="1"/>
    <s v="OFF-PA-10003641"/>
    <x v="2"/>
    <x v="467"/>
    <n v="105.52"/>
    <n v="5"/>
    <n v="34.293999999999997"/>
    <s v="COD"/>
  </r>
  <r>
    <s v="CA-2019-157000"/>
    <d v="2019-07-16T00:00:00"/>
    <x v="177"/>
    <s v="Standard Class"/>
    <s v="AM-10360"/>
    <x v="370"/>
    <s v="Corporate"/>
    <x v="0"/>
    <x v="2"/>
    <s v="OFF-ST-10001328"/>
    <x v="2"/>
    <x v="780"/>
    <n v="37.223999999999997"/>
    <n v="3"/>
    <n v="3.7223999999999999"/>
    <s v="COD"/>
  </r>
  <r>
    <s v="CA-2019-157000"/>
    <d v="2019-07-16T00:00:00"/>
    <x v="177"/>
    <s v="Standard Class"/>
    <s v="AM-10360"/>
    <x v="370"/>
    <s v="Corporate"/>
    <x v="0"/>
    <x v="2"/>
    <s v="OFF-PA-10001950"/>
    <x v="2"/>
    <x v="736"/>
    <n v="20.015999999999998"/>
    <n v="3"/>
    <n v="6.2549999999999999"/>
    <s v="Online"/>
  </r>
  <r>
    <s v="US-2019-100720"/>
    <d v="2019-07-16T00:00:00"/>
    <x v="175"/>
    <s v="Standard Class"/>
    <s v="CK-12205"/>
    <x v="302"/>
    <s v="Consumer"/>
    <x v="0"/>
    <x v="0"/>
    <s v="TEC-PH-10001425"/>
    <x v="1"/>
    <x v="781"/>
    <n v="143.982"/>
    <n v="3"/>
    <n v="-28.796399999999998"/>
    <s v="COD"/>
  </r>
  <r>
    <s v="US-2019-100720"/>
    <d v="2019-07-16T00:00:00"/>
    <x v="175"/>
    <s v="Standard Class"/>
    <s v="CK-12205"/>
    <x v="302"/>
    <s v="Consumer"/>
    <x v="0"/>
    <x v="0"/>
    <s v="TEC-PH-10003963"/>
    <x v="1"/>
    <x v="782"/>
    <n v="494.37599999999998"/>
    <n v="4"/>
    <n v="-115.3544"/>
    <s v="COD"/>
  </r>
  <r>
    <s v="US-2019-100720"/>
    <d v="2019-07-16T00:00:00"/>
    <x v="175"/>
    <s v="Standard Class"/>
    <s v="CK-12205"/>
    <x v="302"/>
    <s v="Consumer"/>
    <x v="0"/>
    <x v="0"/>
    <s v="OFF-SU-10001574"/>
    <x v="2"/>
    <x v="308"/>
    <n v="5.84"/>
    <n v="2"/>
    <n v="0.73"/>
    <s v="COD"/>
  </r>
  <r>
    <s v="CA-2019-130050"/>
    <d v="2019-07-16T00:00:00"/>
    <x v="174"/>
    <s v="Second Class"/>
    <s v="MC-17425"/>
    <x v="369"/>
    <s v="Corporate"/>
    <x v="0"/>
    <x v="2"/>
    <s v="FUR-FU-10001940"/>
    <x v="0"/>
    <x v="490"/>
    <n v="9.5519999999999996"/>
    <n v="3"/>
    <n v="-3.8208000000000002"/>
    <s v="Online"/>
  </r>
  <r>
    <s v="CA-2019-157161"/>
    <d v="2019-07-16T00:00:00"/>
    <x v="176"/>
    <s v="Second Class"/>
    <s v="JD-15895"/>
    <x v="36"/>
    <s v="Corporate"/>
    <x v="0"/>
    <x v="3"/>
    <s v="OFF-EN-10001509"/>
    <x v="2"/>
    <x v="363"/>
    <n v="10.199999999999999"/>
    <n v="5"/>
    <n v="4.7939999999999996"/>
    <s v="COD"/>
  </r>
  <r>
    <s v="CA-2019-157161"/>
    <d v="2019-07-16T00:00:00"/>
    <x v="176"/>
    <s v="Second Class"/>
    <s v="JD-15895"/>
    <x v="36"/>
    <s v="Corporate"/>
    <x v="0"/>
    <x v="3"/>
    <s v="OFF-AR-10003338"/>
    <x v="2"/>
    <x v="783"/>
    <n v="22.32"/>
    <n v="3"/>
    <n v="5.58"/>
    <s v="COD"/>
  </r>
  <r>
    <s v="CA-2019-157161"/>
    <d v="2019-07-16T00:00:00"/>
    <x v="176"/>
    <s v="Second Class"/>
    <s v="JD-15895"/>
    <x v="36"/>
    <s v="Corporate"/>
    <x v="0"/>
    <x v="3"/>
    <s v="OFF-BI-10004728"/>
    <x v="2"/>
    <x v="539"/>
    <n v="24.1"/>
    <n v="5"/>
    <n v="11.086"/>
    <s v="COD"/>
  </r>
  <r>
    <s v="CA-2019-157161"/>
    <d v="2019-07-16T00:00:00"/>
    <x v="176"/>
    <s v="Second Class"/>
    <s v="JD-15895"/>
    <x v="36"/>
    <s v="Corporate"/>
    <x v="0"/>
    <x v="3"/>
    <s v="TEC-AC-10000358"/>
    <x v="1"/>
    <x v="784"/>
    <n v="75.98"/>
    <n v="2"/>
    <n v="18.235199999999999"/>
    <s v="COD"/>
  </r>
  <r>
    <s v="CA-2019-157161"/>
    <d v="2019-07-16T00:00:00"/>
    <x v="176"/>
    <s v="Second Class"/>
    <s v="JD-15895"/>
    <x v="36"/>
    <s v="Corporate"/>
    <x v="0"/>
    <x v="3"/>
    <s v="OFF-BI-10002764"/>
    <x v="2"/>
    <x v="430"/>
    <n v="6.46"/>
    <n v="2"/>
    <n v="3.1654"/>
    <s v="Online"/>
  </r>
  <r>
    <s v="CA-2019-157161"/>
    <d v="2019-07-16T00:00:00"/>
    <x v="176"/>
    <s v="Second Class"/>
    <s v="JD-15895"/>
    <x v="36"/>
    <s v="Corporate"/>
    <x v="0"/>
    <x v="3"/>
    <s v="OFF-PA-10001461"/>
    <x v="2"/>
    <x v="785"/>
    <n v="60.12"/>
    <n v="9"/>
    <n v="28.857600000000001"/>
    <s v="COD"/>
  </r>
  <r>
    <s v="CA-2019-101343"/>
    <d v="2019-07-17T00:00:00"/>
    <x v="177"/>
    <s v="Standard Class"/>
    <s v="RA-19885"/>
    <x v="371"/>
    <s v="Corporate"/>
    <x v="0"/>
    <x v="1"/>
    <s v="OFF-ST-10003479"/>
    <x v="2"/>
    <x v="620"/>
    <n v="77.88"/>
    <n v="2"/>
    <n v="3.8940000000000001"/>
    <s v="COD"/>
  </r>
  <r>
    <s v="CA-2019-131835"/>
    <d v="2019-07-17T00:00:00"/>
    <x v="175"/>
    <s v="Standard Class"/>
    <s v="MC-17590"/>
    <x v="372"/>
    <s v="Corporate"/>
    <x v="0"/>
    <x v="0"/>
    <s v="OFF-AP-10004487"/>
    <x v="2"/>
    <x v="409"/>
    <n v="162.63999999999999"/>
    <n v="2"/>
    <n v="45.539200000000001"/>
    <s v="Online"/>
  </r>
  <r>
    <s v="CA-2019-131835"/>
    <d v="2019-07-17T00:00:00"/>
    <x v="175"/>
    <s v="Standard Class"/>
    <s v="MC-17590"/>
    <x v="372"/>
    <s v="Corporate"/>
    <x v="0"/>
    <x v="0"/>
    <s v="TEC-PH-10001760"/>
    <x v="1"/>
    <x v="633"/>
    <n v="597"/>
    <n v="3"/>
    <n v="280.58999999999997"/>
    <s v="COD"/>
  </r>
  <r>
    <s v="CA-2019-131835"/>
    <d v="2019-07-17T00:00:00"/>
    <x v="175"/>
    <s v="Standard Class"/>
    <s v="MC-17590"/>
    <x v="372"/>
    <s v="Corporate"/>
    <x v="0"/>
    <x v="0"/>
    <s v="OFF-PA-10004071"/>
    <x v="2"/>
    <x v="786"/>
    <n v="55.48"/>
    <n v="1"/>
    <n v="26.630400000000002"/>
    <s v="Online"/>
  </r>
  <r>
    <s v="CA-2019-121671"/>
    <d v="2019-07-17T00:00:00"/>
    <x v="177"/>
    <s v="Standard Class"/>
    <s v="AA-10480"/>
    <x v="373"/>
    <s v="Consumer"/>
    <x v="0"/>
    <x v="2"/>
    <s v="OFF-PA-10001471"/>
    <x v="2"/>
    <x v="787"/>
    <n v="21.93"/>
    <n v="3"/>
    <n v="10.0878"/>
    <s v="COD"/>
  </r>
  <r>
    <s v="CA-2019-121671"/>
    <d v="2019-07-17T00:00:00"/>
    <x v="177"/>
    <s v="Standard Class"/>
    <s v="AA-10480"/>
    <x v="373"/>
    <s v="Consumer"/>
    <x v="0"/>
    <x v="2"/>
    <s v="OFF-ST-10002344"/>
    <x v="2"/>
    <x v="99"/>
    <n v="242.94"/>
    <n v="3"/>
    <n v="4.8587999999999996"/>
    <s v="COD"/>
  </r>
  <r>
    <s v="CA-2019-121671"/>
    <d v="2019-07-17T00:00:00"/>
    <x v="177"/>
    <s v="Standard Class"/>
    <s v="AA-10480"/>
    <x v="373"/>
    <s v="Consumer"/>
    <x v="0"/>
    <x v="2"/>
    <s v="OFF-PA-10001892"/>
    <x v="2"/>
    <x v="170"/>
    <n v="7.64"/>
    <n v="1"/>
    <n v="3.7435999999999998"/>
    <s v="COD"/>
  </r>
  <r>
    <s v="CA-2019-121671"/>
    <d v="2019-07-17T00:00:00"/>
    <x v="177"/>
    <s v="Standard Class"/>
    <s v="AA-10480"/>
    <x v="373"/>
    <s v="Consumer"/>
    <x v="0"/>
    <x v="2"/>
    <s v="OFF-PA-10001934"/>
    <x v="2"/>
    <x v="199"/>
    <n v="51.84"/>
    <n v="8"/>
    <n v="25.401599999999998"/>
    <s v="COD"/>
  </r>
  <r>
    <s v="CA-2019-121671"/>
    <d v="2019-07-17T00:00:00"/>
    <x v="177"/>
    <s v="Standard Class"/>
    <s v="AA-10480"/>
    <x v="373"/>
    <s v="Consumer"/>
    <x v="0"/>
    <x v="2"/>
    <s v="OFF-ST-10000078"/>
    <x v="2"/>
    <x v="788"/>
    <n v="265.17"/>
    <n v="1"/>
    <n v="47.730600000000003"/>
    <s v="Online"/>
  </r>
  <r>
    <s v="US-2019-139087"/>
    <d v="2019-07-17T00:00:00"/>
    <x v="177"/>
    <s v="Second Class"/>
    <s v="DK-13375"/>
    <x v="374"/>
    <s v="Consumer"/>
    <x v="0"/>
    <x v="1"/>
    <s v="FUR-FU-10001847"/>
    <x v="0"/>
    <x v="789"/>
    <n v="12.42"/>
    <n v="3"/>
    <n v="4.4711999999999996"/>
    <s v="COD"/>
  </r>
  <r>
    <s v="US-2019-139087"/>
    <d v="2019-07-17T00:00:00"/>
    <x v="177"/>
    <s v="Second Class"/>
    <s v="DK-13375"/>
    <x v="374"/>
    <s v="Consumer"/>
    <x v="0"/>
    <x v="1"/>
    <s v="TEC-AC-10004595"/>
    <x v="1"/>
    <x v="790"/>
    <n v="428.4"/>
    <n v="3"/>
    <n v="89.963999999999999"/>
    <s v="COD"/>
  </r>
  <r>
    <s v="US-2019-139087"/>
    <d v="2019-07-17T00:00:00"/>
    <x v="177"/>
    <s v="Second Class"/>
    <s v="DK-13375"/>
    <x v="374"/>
    <s v="Consumer"/>
    <x v="0"/>
    <x v="1"/>
    <s v="FUR-FU-10004164"/>
    <x v="0"/>
    <x v="791"/>
    <n v="24.75"/>
    <n v="5"/>
    <n v="10.89"/>
    <s v="COD"/>
  </r>
  <r>
    <s v="US-2019-139087"/>
    <d v="2019-07-17T00:00:00"/>
    <x v="177"/>
    <s v="Second Class"/>
    <s v="DK-13375"/>
    <x v="374"/>
    <s v="Consumer"/>
    <x v="0"/>
    <x v="1"/>
    <s v="OFF-LA-10001074"/>
    <x v="2"/>
    <x v="792"/>
    <n v="87.71"/>
    <n v="7"/>
    <n v="41.223700000000001"/>
    <s v="Online"/>
  </r>
  <r>
    <s v="US-2019-139087"/>
    <d v="2019-07-17T00:00:00"/>
    <x v="177"/>
    <s v="Second Class"/>
    <s v="DK-13375"/>
    <x v="374"/>
    <s v="Consumer"/>
    <x v="0"/>
    <x v="1"/>
    <s v="OFF-ST-10000604"/>
    <x v="2"/>
    <x v="532"/>
    <n v="69.52"/>
    <n v="2"/>
    <n v="17.38"/>
    <s v="Online"/>
  </r>
  <r>
    <s v="US-2019-139087"/>
    <d v="2019-07-17T00:00:00"/>
    <x v="177"/>
    <s v="Second Class"/>
    <s v="DK-13375"/>
    <x v="374"/>
    <s v="Consumer"/>
    <x v="0"/>
    <x v="1"/>
    <s v="TEC-PH-10000148"/>
    <x v="1"/>
    <x v="30"/>
    <n v="20.783999999999999"/>
    <n v="2"/>
    <n v="-4.6764000000000001"/>
    <s v="Online"/>
  </r>
  <r>
    <s v="US-2019-139087"/>
    <d v="2019-07-17T00:00:00"/>
    <x v="177"/>
    <s v="Second Class"/>
    <s v="DK-13375"/>
    <x v="374"/>
    <s v="Consumer"/>
    <x v="0"/>
    <x v="1"/>
    <s v="OFF-BI-10000042"/>
    <x v="2"/>
    <x v="793"/>
    <n v="12.816000000000001"/>
    <n v="3"/>
    <n v="4.1651999999999996"/>
    <s v="Online"/>
  </r>
  <r>
    <s v="CA-2019-116603"/>
    <d v="2019-07-17T00:00:00"/>
    <x v="177"/>
    <s v="Standard Class"/>
    <s v="AT-10735"/>
    <x v="297"/>
    <s v="Consumer"/>
    <x v="0"/>
    <x v="0"/>
    <s v="OFF-AP-10002892"/>
    <x v="2"/>
    <x v="794"/>
    <n v="45.96"/>
    <n v="2"/>
    <n v="13.788"/>
    <s v="COD"/>
  </r>
  <r>
    <s v="CA-2019-114727"/>
    <d v="2019-07-18T00:00:00"/>
    <x v="178"/>
    <s v="Standard Class"/>
    <s v="LS-16945"/>
    <x v="375"/>
    <s v="Corporate"/>
    <x v="0"/>
    <x v="1"/>
    <s v="FUR-CH-10002335"/>
    <x v="0"/>
    <x v="763"/>
    <n v="544.00800000000004"/>
    <n v="3"/>
    <n v="40.800600000000003"/>
    <s v="COD"/>
  </r>
  <r>
    <s v="CA-2019-114727"/>
    <d v="2019-07-18T00:00:00"/>
    <x v="178"/>
    <s v="Standard Class"/>
    <s v="LS-16945"/>
    <x v="375"/>
    <s v="Corporate"/>
    <x v="0"/>
    <x v="1"/>
    <s v="OFF-BI-10004967"/>
    <x v="2"/>
    <x v="411"/>
    <n v="1.8720000000000001"/>
    <n v="3"/>
    <n v="-1.4352"/>
    <s v="COD"/>
  </r>
  <r>
    <s v="CA-2019-114727"/>
    <d v="2019-07-18T00:00:00"/>
    <x v="178"/>
    <s v="Standard Class"/>
    <s v="LS-16945"/>
    <x v="375"/>
    <s v="Corporate"/>
    <x v="0"/>
    <x v="1"/>
    <s v="FUR-CH-10002331"/>
    <x v="0"/>
    <x v="795"/>
    <n v="854.35199999999998"/>
    <n v="3"/>
    <n v="10.679399999999999"/>
    <s v="COD"/>
  </r>
  <r>
    <s v="CA-2019-114727"/>
    <d v="2019-07-18T00:00:00"/>
    <x v="178"/>
    <s v="Standard Class"/>
    <s v="LS-16945"/>
    <x v="375"/>
    <s v="Corporate"/>
    <x v="0"/>
    <x v="1"/>
    <s v="OFF-ST-10002292"/>
    <x v="2"/>
    <x v="796"/>
    <n v="593.56799999999998"/>
    <n v="2"/>
    <n v="0"/>
    <s v="COD"/>
  </r>
  <r>
    <s v="CA-2019-114727"/>
    <d v="2019-07-18T00:00:00"/>
    <x v="178"/>
    <s v="Standard Class"/>
    <s v="LS-16945"/>
    <x v="375"/>
    <s v="Corporate"/>
    <x v="0"/>
    <x v="1"/>
    <s v="OFF-ST-10000689"/>
    <x v="2"/>
    <x v="559"/>
    <n v="338.04"/>
    <n v="3"/>
    <n v="-33.804000000000002"/>
    <s v="Online"/>
  </r>
  <r>
    <s v="CA-2019-157763"/>
    <d v="2019-07-18T00:00:00"/>
    <x v="179"/>
    <s v="Standard Class"/>
    <s v="KH-16330"/>
    <x v="345"/>
    <s v="Corporate"/>
    <x v="0"/>
    <x v="3"/>
    <s v="FUR-CH-10000988"/>
    <x v="0"/>
    <x v="797"/>
    <n v="140.81"/>
    <n v="1"/>
    <n v="39.4268"/>
    <s v="COD"/>
  </r>
  <r>
    <s v="CA-2019-161676"/>
    <d v="2019-07-18T00:00:00"/>
    <x v="179"/>
    <s v="Standard Class"/>
    <s v="JP-15460"/>
    <x v="376"/>
    <s v="Corporate"/>
    <x v="0"/>
    <x v="1"/>
    <s v="OFF-SU-10004782"/>
    <x v="2"/>
    <x v="176"/>
    <n v="33.799999999999997"/>
    <n v="5"/>
    <n v="4.2249999999999996"/>
    <s v="COD"/>
  </r>
  <r>
    <s v="CA-2019-124681"/>
    <d v="2019-07-18T00:00:00"/>
    <x v="179"/>
    <s v="Second Class"/>
    <s v="SV-20935"/>
    <x v="140"/>
    <s v="Consumer"/>
    <x v="0"/>
    <x v="2"/>
    <s v="TEC-AC-10000487"/>
    <x v="1"/>
    <x v="798"/>
    <n v="15.576000000000001"/>
    <n v="3"/>
    <n v="3.3098999999999998"/>
    <s v="COD"/>
  </r>
  <r>
    <s v="CA-2019-162110"/>
    <d v="2019-07-18T00:00:00"/>
    <x v="177"/>
    <s v="Standard Class"/>
    <s v="NP-18670"/>
    <x v="377"/>
    <s v="Consumer"/>
    <x v="0"/>
    <x v="1"/>
    <s v="TEC-PH-10001924"/>
    <x v="1"/>
    <x v="799"/>
    <n v="55.991999999999997"/>
    <n v="1"/>
    <n v="3.4994999999999998"/>
    <s v="Online"/>
  </r>
  <r>
    <s v="CA-2019-102561"/>
    <d v="2019-07-18T00:00:00"/>
    <x v="177"/>
    <s v="Standard Class"/>
    <s v="NK-18490"/>
    <x v="378"/>
    <s v="Home Office"/>
    <x v="0"/>
    <x v="0"/>
    <s v="OFF-AR-10001545"/>
    <x v="2"/>
    <x v="667"/>
    <n v="11.263999999999999"/>
    <n v="8"/>
    <n v="1.2672000000000001"/>
    <s v="Online"/>
  </r>
  <r>
    <s v="CA-2019-102561"/>
    <d v="2019-07-18T00:00:00"/>
    <x v="177"/>
    <s v="Standard Class"/>
    <s v="NK-18490"/>
    <x v="378"/>
    <s v="Home Office"/>
    <x v="0"/>
    <x v="0"/>
    <s v="OFF-ST-10001476"/>
    <x v="2"/>
    <x v="800"/>
    <n v="284.08"/>
    <n v="10"/>
    <n v="24.856999999999999"/>
    <s v="COD"/>
  </r>
  <r>
    <s v="CA-2019-102561"/>
    <d v="2019-07-18T00:00:00"/>
    <x v="177"/>
    <s v="Standard Class"/>
    <s v="NK-18490"/>
    <x v="378"/>
    <s v="Home Office"/>
    <x v="0"/>
    <x v="0"/>
    <s v="OFF-PA-10004971"/>
    <x v="2"/>
    <x v="525"/>
    <n v="18.495999999999999"/>
    <n v="4"/>
    <n v="6.7047999999999996"/>
    <s v="Online"/>
  </r>
  <r>
    <s v="CA-2019-163776"/>
    <d v="2019-07-19T00:00:00"/>
    <x v="180"/>
    <s v="Standard Class"/>
    <s v="JS-16030"/>
    <x v="379"/>
    <s v="Consumer"/>
    <x v="0"/>
    <x v="3"/>
    <s v="FUR-FU-10001185"/>
    <x v="0"/>
    <x v="801"/>
    <n v="185.58"/>
    <n v="6"/>
    <n v="76.087800000000001"/>
    <s v="COD"/>
  </r>
  <r>
    <s v="CA-2019-163776"/>
    <d v="2019-07-19T00:00:00"/>
    <x v="180"/>
    <s v="Standard Class"/>
    <s v="JS-16030"/>
    <x v="379"/>
    <s v="Consumer"/>
    <x v="0"/>
    <x v="3"/>
    <s v="OFF-BI-10003007"/>
    <x v="2"/>
    <x v="698"/>
    <n v="77.56"/>
    <n v="2"/>
    <n v="35.677599999999998"/>
    <s v="Online"/>
  </r>
  <r>
    <s v="CA-2019-163776"/>
    <d v="2019-07-19T00:00:00"/>
    <x v="180"/>
    <s v="Standard Class"/>
    <s v="JS-16030"/>
    <x v="379"/>
    <s v="Consumer"/>
    <x v="0"/>
    <x v="3"/>
    <s v="OFF-ST-10002485"/>
    <x v="2"/>
    <x v="288"/>
    <n v="87.92"/>
    <n v="4"/>
    <n v="0.87919999999999998"/>
    <s v="COD"/>
  </r>
  <r>
    <s v="CA-2019-163776"/>
    <d v="2019-07-19T00:00:00"/>
    <x v="180"/>
    <s v="Standard Class"/>
    <s v="JS-16030"/>
    <x v="379"/>
    <s v="Consumer"/>
    <x v="0"/>
    <x v="3"/>
    <s v="OFF-PA-10001033"/>
    <x v="2"/>
    <x v="41"/>
    <n v="245.94"/>
    <n v="6"/>
    <n v="120.5106"/>
    <s v="COD"/>
  </r>
  <r>
    <s v="CA-2019-163776"/>
    <d v="2019-07-19T00:00:00"/>
    <x v="180"/>
    <s v="Standard Class"/>
    <s v="JS-16030"/>
    <x v="379"/>
    <s v="Consumer"/>
    <x v="0"/>
    <x v="3"/>
    <s v="OFF-BI-10000404"/>
    <x v="2"/>
    <x v="802"/>
    <n v="8.6"/>
    <n v="1"/>
    <n v="4.0419999999999998"/>
    <s v="Online"/>
  </r>
  <r>
    <s v="CA-2019-163776"/>
    <d v="2019-07-19T00:00:00"/>
    <x v="180"/>
    <s v="Standard Class"/>
    <s v="JS-16030"/>
    <x v="379"/>
    <s v="Consumer"/>
    <x v="0"/>
    <x v="3"/>
    <s v="FUR-BO-10003546"/>
    <x v="0"/>
    <x v="803"/>
    <n v="504.9"/>
    <n v="5"/>
    <n v="126.22499999999999"/>
    <s v="COD"/>
  </r>
  <r>
    <s v="CA-2019-157217"/>
    <d v="2019-07-19T00:00:00"/>
    <x v="175"/>
    <s v="First Class"/>
    <s v="TC-21535"/>
    <x v="380"/>
    <s v="Home Office"/>
    <x v="0"/>
    <x v="1"/>
    <s v="TEC-PH-10002070"/>
    <x v="1"/>
    <x v="804"/>
    <n v="35.984000000000002"/>
    <n v="2"/>
    <n v="4.4980000000000002"/>
    <s v="Online"/>
  </r>
  <r>
    <s v="CA-2019-157217"/>
    <d v="2019-07-19T00:00:00"/>
    <x v="175"/>
    <s v="First Class"/>
    <s v="TC-21535"/>
    <x v="380"/>
    <s v="Home Office"/>
    <x v="0"/>
    <x v="1"/>
    <s v="TEC-AC-10003095"/>
    <x v="1"/>
    <x v="644"/>
    <n v="389.97"/>
    <n v="3"/>
    <n v="132.5898"/>
    <s v="COD"/>
  </r>
  <r>
    <s v="CA-2019-137939"/>
    <d v="2019-07-20T00:00:00"/>
    <x v="179"/>
    <s v="Second Class"/>
    <s v="PJ-19015"/>
    <x v="381"/>
    <s v="Consumer"/>
    <x v="0"/>
    <x v="0"/>
    <s v="TEC-PH-10003589"/>
    <x v="1"/>
    <x v="805"/>
    <n v="89.95"/>
    <n v="5"/>
    <n v="43.176000000000002"/>
    <s v="COD"/>
  </r>
  <r>
    <s v="CA-2019-146521"/>
    <d v="2019-07-21T00:00:00"/>
    <x v="179"/>
    <s v="Second Class"/>
    <s v="CC-12610"/>
    <x v="141"/>
    <s v="Corporate"/>
    <x v="0"/>
    <x v="0"/>
    <s v="OFF-BI-10000301"/>
    <x v="2"/>
    <x v="523"/>
    <n v="1.9410000000000001"/>
    <n v="1"/>
    <n v="-1.294"/>
    <s v="COD"/>
  </r>
  <r>
    <s v="CA-2019-141957"/>
    <d v="2019-07-21T00:00:00"/>
    <x v="175"/>
    <s v="Same Day"/>
    <s v="JG-15310"/>
    <x v="90"/>
    <s v="Corporate"/>
    <x v="0"/>
    <x v="0"/>
    <s v="OFF-AR-10000914"/>
    <x v="2"/>
    <x v="806"/>
    <n v="18.655999999999999"/>
    <n v="2"/>
    <n v="1.3992"/>
    <s v="COD"/>
  </r>
  <r>
    <s v="CA-2019-141957"/>
    <d v="2019-07-21T00:00:00"/>
    <x v="175"/>
    <s v="Same Day"/>
    <s v="JG-15310"/>
    <x v="90"/>
    <s v="Corporate"/>
    <x v="0"/>
    <x v="0"/>
    <s v="OFF-BI-10001116"/>
    <x v="2"/>
    <x v="807"/>
    <n v="11.087999999999999"/>
    <n v="7"/>
    <n v="-8.1311999999999998"/>
    <s v="Online"/>
  </r>
  <r>
    <s v="CA-2019-141957"/>
    <d v="2019-07-21T00:00:00"/>
    <x v="175"/>
    <s v="Same Day"/>
    <s v="JG-15310"/>
    <x v="90"/>
    <s v="Corporate"/>
    <x v="0"/>
    <x v="0"/>
    <s v="OFF-ST-10002276"/>
    <x v="2"/>
    <x v="808"/>
    <n v="66.688000000000002"/>
    <n v="1"/>
    <n v="4.1680000000000001"/>
    <s v="COD"/>
  </r>
  <r>
    <s v="CA-2019-141957"/>
    <d v="2019-07-21T00:00:00"/>
    <x v="175"/>
    <s v="Same Day"/>
    <s v="JG-15310"/>
    <x v="90"/>
    <s v="Corporate"/>
    <x v="0"/>
    <x v="0"/>
    <s v="OFF-ST-10004340"/>
    <x v="2"/>
    <x v="110"/>
    <n v="99.488"/>
    <n v="2"/>
    <n v="8.7051999999999996"/>
    <s v="COD"/>
  </r>
  <r>
    <s v="CA-2019-142895"/>
    <d v="2019-07-21T00:00:00"/>
    <x v="181"/>
    <s v="Standard Class"/>
    <s v="BP-11290"/>
    <x v="191"/>
    <s v="Consumer"/>
    <x v="0"/>
    <x v="3"/>
    <s v="OFF-LA-10000262"/>
    <x v="2"/>
    <x v="809"/>
    <n v="6.2640000000000002"/>
    <n v="3"/>
    <n v="2.0358000000000001"/>
    <s v="COD"/>
  </r>
  <r>
    <s v="CA-2019-142895"/>
    <d v="2019-07-21T00:00:00"/>
    <x v="181"/>
    <s v="Standard Class"/>
    <s v="BP-11290"/>
    <x v="191"/>
    <s v="Consumer"/>
    <x v="0"/>
    <x v="3"/>
    <s v="FUR-CH-10002961"/>
    <x v="0"/>
    <x v="810"/>
    <n v="363.92"/>
    <n v="5"/>
    <n v="0"/>
    <s v="COD"/>
  </r>
  <r>
    <s v="CA-2019-160941"/>
    <d v="2019-07-21T00:00:00"/>
    <x v="181"/>
    <s v="Standard Class"/>
    <s v="DK-12835"/>
    <x v="151"/>
    <s v="Corporate"/>
    <x v="0"/>
    <x v="1"/>
    <s v="OFF-EN-10003001"/>
    <x v="2"/>
    <x v="104"/>
    <n v="419.9"/>
    <n v="5"/>
    <n v="197.35300000000001"/>
    <s v="COD"/>
  </r>
  <r>
    <s v="CA-2019-160941"/>
    <d v="2019-07-21T00:00:00"/>
    <x v="181"/>
    <s v="Standard Class"/>
    <s v="DK-12835"/>
    <x v="151"/>
    <s v="Corporate"/>
    <x v="0"/>
    <x v="1"/>
    <s v="OFF-LA-10003766"/>
    <x v="2"/>
    <x v="811"/>
    <n v="3.15"/>
    <n v="1"/>
    <n v="1.512"/>
    <s v="Online"/>
  </r>
  <r>
    <s v="CA-2019-144855"/>
    <d v="2019-07-22T00:00:00"/>
    <x v="178"/>
    <s v="Second Class"/>
    <s v="DL-13495"/>
    <x v="24"/>
    <s v="Corporate"/>
    <x v="0"/>
    <x v="1"/>
    <s v="OFF-LA-10003766"/>
    <x v="2"/>
    <x v="811"/>
    <n v="6.3"/>
    <n v="2"/>
    <n v="3.024"/>
    <s v="Online"/>
  </r>
  <r>
    <s v="CA-2019-122392"/>
    <d v="2019-07-22T00:00:00"/>
    <x v="182"/>
    <s v="Standard Class"/>
    <s v="CJ-12010"/>
    <x v="109"/>
    <s v="Consumer"/>
    <x v="0"/>
    <x v="0"/>
    <s v="OFF-AR-10002221"/>
    <x v="2"/>
    <x v="812"/>
    <n v="4.16"/>
    <n v="2"/>
    <n v="0.36399999999999999"/>
    <s v="COD"/>
  </r>
  <r>
    <s v="CA-2019-122392"/>
    <d v="2019-07-22T00:00:00"/>
    <x v="182"/>
    <s v="Standard Class"/>
    <s v="CJ-12010"/>
    <x v="109"/>
    <s v="Consumer"/>
    <x v="0"/>
    <x v="0"/>
    <s v="FUR-FU-10002456"/>
    <x v="0"/>
    <x v="813"/>
    <n v="11.648"/>
    <n v="2"/>
    <n v="3.3488000000000002"/>
    <s v="COD"/>
  </r>
  <r>
    <s v="US-2019-111290"/>
    <d v="2019-07-22T00:00:00"/>
    <x v="181"/>
    <s v="Standard Class"/>
    <s v="DK-13375"/>
    <x v="374"/>
    <s v="Consumer"/>
    <x v="0"/>
    <x v="2"/>
    <s v="TEC-AC-10004975"/>
    <x v="1"/>
    <x v="814"/>
    <n v="109.95"/>
    <n v="1"/>
    <n v="36.283499999999997"/>
    <s v="COD"/>
  </r>
  <r>
    <s v="US-2019-111290"/>
    <d v="2019-07-22T00:00:00"/>
    <x v="181"/>
    <s v="Standard Class"/>
    <s v="DK-13375"/>
    <x v="374"/>
    <s v="Consumer"/>
    <x v="0"/>
    <x v="2"/>
    <s v="OFF-ST-10001932"/>
    <x v="2"/>
    <x v="351"/>
    <n v="965.85"/>
    <n v="5"/>
    <n v="135.21899999999999"/>
    <s v="COD"/>
  </r>
  <r>
    <s v="US-2019-111290"/>
    <d v="2019-07-22T00:00:00"/>
    <x v="181"/>
    <s v="Standard Class"/>
    <s v="DK-13375"/>
    <x v="374"/>
    <s v="Consumer"/>
    <x v="0"/>
    <x v="2"/>
    <s v="OFF-AR-10001761"/>
    <x v="2"/>
    <x v="815"/>
    <n v="29.2"/>
    <n v="5"/>
    <n v="10.512"/>
    <s v="COD"/>
  </r>
  <r>
    <s v="US-2019-111290"/>
    <d v="2019-07-22T00:00:00"/>
    <x v="181"/>
    <s v="Standard Class"/>
    <s v="DK-13375"/>
    <x v="374"/>
    <s v="Consumer"/>
    <x v="0"/>
    <x v="2"/>
    <s v="OFF-PA-10002262"/>
    <x v="2"/>
    <x v="816"/>
    <n v="32.4"/>
    <n v="5"/>
    <n v="15.552"/>
    <s v="Online"/>
  </r>
  <r>
    <s v="CA-2019-140613"/>
    <d v="2019-07-22T00:00:00"/>
    <x v="183"/>
    <s v="Standard Class"/>
    <s v="KN-16705"/>
    <x v="382"/>
    <s v="Home Office"/>
    <x v="0"/>
    <x v="1"/>
    <s v="OFF-SU-10004261"/>
    <x v="2"/>
    <x v="817"/>
    <n v="86.2"/>
    <n v="5"/>
    <n v="24.998000000000001"/>
    <s v="COD"/>
  </r>
  <r>
    <s v="CA-2019-114307"/>
    <d v="2019-07-22T00:00:00"/>
    <x v="181"/>
    <s v="Standard Class"/>
    <s v="MF-17665"/>
    <x v="12"/>
    <s v="Corporate"/>
    <x v="0"/>
    <x v="0"/>
    <s v="OFF-AP-10002350"/>
    <x v="2"/>
    <x v="305"/>
    <n v="37.68"/>
    <n v="2"/>
    <n v="10.5504"/>
    <s v="COD"/>
  </r>
  <r>
    <s v="CA-2019-114307"/>
    <d v="2019-07-22T00:00:00"/>
    <x v="181"/>
    <s v="Standard Class"/>
    <s v="MF-17665"/>
    <x v="12"/>
    <s v="Corporate"/>
    <x v="0"/>
    <x v="0"/>
    <s v="OFF-PA-10004100"/>
    <x v="2"/>
    <x v="818"/>
    <n v="51.84"/>
    <n v="8"/>
    <n v="24.883199999999999"/>
    <s v="COD"/>
  </r>
  <r>
    <s v="CA-2019-114307"/>
    <d v="2019-07-22T00:00:00"/>
    <x v="181"/>
    <s v="Standard Class"/>
    <s v="MF-17665"/>
    <x v="12"/>
    <s v="Corporate"/>
    <x v="0"/>
    <x v="0"/>
    <s v="FUR-FU-10000794"/>
    <x v="0"/>
    <x v="819"/>
    <n v="27.42"/>
    <n v="3"/>
    <n v="9.3228000000000009"/>
    <s v="Online"/>
  </r>
  <r>
    <s v="CA-2019-114307"/>
    <d v="2019-07-22T00:00:00"/>
    <x v="181"/>
    <s v="Standard Class"/>
    <s v="MF-17665"/>
    <x v="12"/>
    <s v="Corporate"/>
    <x v="0"/>
    <x v="0"/>
    <s v="OFF-BI-10002012"/>
    <x v="2"/>
    <x v="820"/>
    <n v="5.4"/>
    <n v="3"/>
    <n v="2.5920000000000001"/>
    <s v="COD"/>
  </r>
  <r>
    <s v="CA-2019-165316"/>
    <d v="2019-07-23T00:00:00"/>
    <x v="182"/>
    <s v="Standard Class"/>
    <s v="JB-15400"/>
    <x v="54"/>
    <s v="Corporate"/>
    <x v="0"/>
    <x v="3"/>
    <s v="OFF-AR-10002956"/>
    <x v="2"/>
    <x v="306"/>
    <n v="35.216000000000001"/>
    <n v="2"/>
    <n v="2.6412"/>
    <s v="COD"/>
  </r>
  <r>
    <s v="CA-2019-165316"/>
    <d v="2019-07-23T00:00:00"/>
    <x v="182"/>
    <s v="Standard Class"/>
    <s v="JB-15400"/>
    <x v="54"/>
    <s v="Corporate"/>
    <x v="0"/>
    <x v="3"/>
    <s v="OFF-AP-10003266"/>
    <x v="2"/>
    <x v="821"/>
    <n v="23.696000000000002"/>
    <n v="2"/>
    <n v="6.5164"/>
    <s v="COD"/>
  </r>
  <r>
    <s v="CA-2019-165316"/>
    <d v="2019-07-23T00:00:00"/>
    <x v="182"/>
    <s v="Standard Class"/>
    <s v="JB-15400"/>
    <x v="54"/>
    <s v="Corporate"/>
    <x v="0"/>
    <x v="3"/>
    <s v="TEC-MA-10004002"/>
    <x v="1"/>
    <x v="822"/>
    <n v="265.47500000000002"/>
    <n v="1"/>
    <n v="-111.4995"/>
    <s v="COD"/>
  </r>
  <r>
    <s v="CA-2019-162404"/>
    <d v="2019-07-23T00:00:00"/>
    <x v="182"/>
    <s v="Standard Class"/>
    <s v="NF-18475"/>
    <x v="383"/>
    <s v="Home Office"/>
    <x v="0"/>
    <x v="2"/>
    <s v="OFF-BI-10000948"/>
    <x v="2"/>
    <x v="823"/>
    <n v="11.416"/>
    <n v="4"/>
    <n v="-18.836400000000001"/>
    <s v="COD"/>
  </r>
  <r>
    <s v="CA-2019-112256"/>
    <d v="2019-07-23T00:00:00"/>
    <x v="184"/>
    <s v="Standard Class"/>
    <s v="CK-12205"/>
    <x v="302"/>
    <s v="Consumer"/>
    <x v="0"/>
    <x v="2"/>
    <s v="OFF-AR-10001216"/>
    <x v="2"/>
    <x v="824"/>
    <n v="4.4480000000000004"/>
    <n v="2"/>
    <n v="0.33360000000000001"/>
    <s v="COD"/>
  </r>
  <r>
    <s v="CA-2019-112256"/>
    <d v="2019-07-23T00:00:00"/>
    <x v="184"/>
    <s v="Standard Class"/>
    <s v="CK-12205"/>
    <x v="302"/>
    <s v="Consumer"/>
    <x v="0"/>
    <x v="2"/>
    <s v="OFF-PA-10004355"/>
    <x v="2"/>
    <x v="825"/>
    <n v="5.1840000000000002"/>
    <n v="1"/>
    <n v="1.8144"/>
    <s v="COD"/>
  </r>
  <r>
    <s v="CA-2019-112256"/>
    <d v="2019-07-23T00:00:00"/>
    <x v="184"/>
    <s v="Standard Class"/>
    <s v="CK-12205"/>
    <x v="302"/>
    <s v="Consumer"/>
    <x v="0"/>
    <x v="2"/>
    <s v="OFF-AR-10001953"/>
    <x v="2"/>
    <x v="302"/>
    <n v="175.92"/>
    <n v="5"/>
    <n v="15.393000000000001"/>
    <s v="Online"/>
  </r>
  <r>
    <s v="CA-2019-112256"/>
    <d v="2019-07-23T00:00:00"/>
    <x v="184"/>
    <s v="Standard Class"/>
    <s v="CK-12205"/>
    <x v="302"/>
    <s v="Consumer"/>
    <x v="0"/>
    <x v="2"/>
    <s v="OFF-BI-10004364"/>
    <x v="2"/>
    <x v="7"/>
    <n v="4.7519999999999998"/>
    <n v="4"/>
    <n v="-8.3160000000000007"/>
    <s v="COD"/>
  </r>
  <r>
    <s v="CA-2019-112256"/>
    <d v="2019-07-23T00:00:00"/>
    <x v="184"/>
    <s v="Standard Class"/>
    <s v="CK-12205"/>
    <x v="302"/>
    <s v="Consumer"/>
    <x v="0"/>
    <x v="2"/>
    <s v="OFF-SU-10001165"/>
    <x v="2"/>
    <x v="826"/>
    <n v="13.343999999999999"/>
    <n v="2"/>
    <n v="1.0007999999999999"/>
    <s v="Online"/>
  </r>
  <r>
    <s v="CA-2019-111318"/>
    <d v="2019-07-23T00:00:00"/>
    <x v="181"/>
    <s v="First Class"/>
    <s v="IL-15100"/>
    <x v="384"/>
    <s v="Consumer"/>
    <x v="0"/>
    <x v="2"/>
    <s v="TEC-PH-10004100"/>
    <x v="1"/>
    <x v="827"/>
    <n v="115.136"/>
    <n v="8"/>
    <n v="11.5136"/>
    <s v="COD"/>
  </r>
  <r>
    <s v="CA-2019-162943"/>
    <d v="2019-07-24T00:00:00"/>
    <x v="181"/>
    <s v="Second Class"/>
    <s v="DB-12970"/>
    <x v="385"/>
    <s v="Corporate"/>
    <x v="0"/>
    <x v="0"/>
    <s v="FUR-CH-10001708"/>
    <x v="0"/>
    <x v="828"/>
    <n v="253.76400000000001"/>
    <n v="2"/>
    <n v="31.015599999999999"/>
    <s v="COD"/>
  </r>
  <r>
    <s v="CA-2019-102498"/>
    <d v="2019-07-24T00:00:00"/>
    <x v="180"/>
    <s v="First Class"/>
    <s v="JG-15160"/>
    <x v="386"/>
    <s v="Consumer"/>
    <x v="0"/>
    <x v="3"/>
    <s v="OFF-AR-10004456"/>
    <x v="2"/>
    <x v="398"/>
    <n v="73.2"/>
    <n v="5"/>
    <n v="21.228000000000002"/>
    <s v="COD"/>
  </r>
  <r>
    <s v="CA-2019-126158"/>
    <d v="2019-07-25T00:00:00"/>
    <x v="185"/>
    <s v="Standard Class"/>
    <s v="SC-20095"/>
    <x v="265"/>
    <s v="Consumer"/>
    <x v="0"/>
    <x v="1"/>
    <s v="OFF-BI-10002498"/>
    <x v="2"/>
    <x v="266"/>
    <n v="119.616"/>
    <n v="8"/>
    <n v="40.370399999999997"/>
    <s v="COD"/>
  </r>
  <r>
    <s v="CA-2019-126158"/>
    <d v="2019-07-25T00:00:00"/>
    <x v="185"/>
    <s v="Standard Class"/>
    <s v="SC-20095"/>
    <x v="265"/>
    <s v="Consumer"/>
    <x v="0"/>
    <x v="1"/>
    <s v="FUR-FU-10004864"/>
    <x v="0"/>
    <x v="229"/>
    <n v="255.76"/>
    <n v="4"/>
    <n v="81.843199999999996"/>
    <s v="Online"/>
  </r>
  <r>
    <s v="CA-2019-126158"/>
    <d v="2019-07-25T00:00:00"/>
    <x v="185"/>
    <s v="Standard Class"/>
    <s v="SC-20095"/>
    <x v="265"/>
    <s v="Consumer"/>
    <x v="0"/>
    <x v="1"/>
    <s v="FUR-CH-10002602"/>
    <x v="0"/>
    <x v="829"/>
    <n v="241.56800000000001"/>
    <n v="2"/>
    <n v="18.117599999999999"/>
    <s v="COD"/>
  </r>
  <r>
    <s v="CA-2019-126158"/>
    <d v="2019-07-25T00:00:00"/>
    <x v="185"/>
    <s v="Standard Class"/>
    <s v="SC-20095"/>
    <x v="265"/>
    <s v="Consumer"/>
    <x v="0"/>
    <x v="1"/>
    <s v="FUR-FU-10000073"/>
    <x v="0"/>
    <x v="778"/>
    <n v="69.3"/>
    <n v="9"/>
    <n v="22.869"/>
    <s v="Online"/>
  </r>
  <r>
    <s v="CA-2019-147417"/>
    <d v="2019-07-25T00:00:00"/>
    <x v="182"/>
    <s v="First Class"/>
    <s v="CB-12415"/>
    <x v="32"/>
    <s v="Consumer"/>
    <x v="0"/>
    <x v="0"/>
    <s v="TEC-CO-10001449"/>
    <x v="1"/>
    <x v="830"/>
    <n v="1439.9760000000001"/>
    <n v="4"/>
    <n v="191.99680000000001"/>
    <s v="Cards"/>
  </r>
  <r>
    <s v="CA-2019-111115"/>
    <d v="2019-07-25T00:00:00"/>
    <x v="182"/>
    <s v="Second Class"/>
    <s v="LB-16735"/>
    <x v="387"/>
    <s v="Consumer"/>
    <x v="0"/>
    <x v="1"/>
    <s v="OFF-FA-10000624"/>
    <x v="2"/>
    <x v="717"/>
    <n v="21.48"/>
    <n v="6"/>
    <n v="10.74"/>
    <s v="COD"/>
  </r>
  <r>
    <s v="CA-2019-115525"/>
    <d v="2019-07-25T00:00:00"/>
    <x v="183"/>
    <s v="Standard Class"/>
    <s v="RR-19525"/>
    <x v="86"/>
    <s v="Corporate"/>
    <x v="0"/>
    <x v="0"/>
    <s v="OFF-AP-10000026"/>
    <x v="2"/>
    <x v="831"/>
    <n v="243.88"/>
    <n v="5"/>
    <n v="27.436499999999999"/>
    <s v="Online"/>
  </r>
  <r>
    <s v="CA-2019-103037"/>
    <d v="2019-07-25T00:00:00"/>
    <x v="183"/>
    <s v="Standard Class"/>
    <s v="KH-16630"/>
    <x v="388"/>
    <s v="Corporate"/>
    <x v="0"/>
    <x v="2"/>
    <s v="OFF-LA-10004345"/>
    <x v="2"/>
    <x v="438"/>
    <n v="15.712"/>
    <n v="4"/>
    <n v="5.6955999999999998"/>
    <s v="Cards"/>
  </r>
  <r>
    <s v="CA-2019-104157"/>
    <d v="2019-07-25T00:00:00"/>
    <x v="183"/>
    <s v="Standard Class"/>
    <s v="MT-17815"/>
    <x v="389"/>
    <s v="Consumer"/>
    <x v="0"/>
    <x v="3"/>
    <s v="OFF-ST-10000321"/>
    <x v="2"/>
    <x v="451"/>
    <n v="7.89"/>
    <n v="1"/>
    <n v="0.31559999999999999"/>
    <s v="Cards"/>
  </r>
  <r>
    <s v="CA-2019-104157"/>
    <d v="2019-07-25T00:00:00"/>
    <x v="183"/>
    <s v="Standard Class"/>
    <s v="MT-17815"/>
    <x v="389"/>
    <s v="Consumer"/>
    <x v="0"/>
    <x v="3"/>
    <s v="OFF-PA-10004665"/>
    <x v="2"/>
    <x v="832"/>
    <n v="65.5"/>
    <n v="5"/>
    <n v="32.094999999999999"/>
    <s v="Online"/>
  </r>
  <r>
    <s v="CA-2019-104157"/>
    <d v="2019-07-25T00:00:00"/>
    <x v="183"/>
    <s v="Standard Class"/>
    <s v="MT-17815"/>
    <x v="389"/>
    <s v="Consumer"/>
    <x v="0"/>
    <x v="3"/>
    <s v="FUR-TA-10004915"/>
    <x v="0"/>
    <x v="173"/>
    <n v="2430.08"/>
    <n v="8"/>
    <n v="388.81279999999998"/>
    <s v="Online"/>
  </r>
  <r>
    <s v="CA-2019-149454"/>
    <d v="2019-07-25T00:00:00"/>
    <x v="181"/>
    <s v="First Class"/>
    <s v="KM-16375"/>
    <x v="390"/>
    <s v="Home Office"/>
    <x v="0"/>
    <x v="3"/>
    <s v="OFF-BI-10003694"/>
    <x v="2"/>
    <x v="833"/>
    <n v="10.44"/>
    <n v="1"/>
    <n v="4.8023999999999996"/>
    <s v="Online"/>
  </r>
  <r>
    <s v="CA-2019-128307"/>
    <d v="2019-07-25T00:00:00"/>
    <x v="183"/>
    <s v="Standard Class"/>
    <s v="BE-11335"/>
    <x v="21"/>
    <s v="Home Office"/>
    <x v="0"/>
    <x v="2"/>
    <s v="OFF-EN-10003040"/>
    <x v="2"/>
    <x v="34"/>
    <n v="20.936"/>
    <n v="1"/>
    <n v="7.0659000000000001"/>
    <s v="COD"/>
  </r>
  <r>
    <s v="CA-2019-149335"/>
    <d v="2019-07-25T00:00:00"/>
    <x v="180"/>
    <s v="Same Day"/>
    <s v="BC-11125"/>
    <x v="170"/>
    <s v="Home Office"/>
    <x v="0"/>
    <x v="1"/>
    <s v="OFF-AR-10001419"/>
    <x v="2"/>
    <x v="834"/>
    <n v="37.17"/>
    <n v="9"/>
    <n v="11.151"/>
    <s v="Cards"/>
  </r>
  <r>
    <s v="US-2019-115441"/>
    <d v="2019-07-25T00:00:00"/>
    <x v="184"/>
    <s v="Second Class"/>
    <s v="SH-19975"/>
    <x v="277"/>
    <s v="Corporate"/>
    <x v="0"/>
    <x v="2"/>
    <s v="OFF-PA-10004996"/>
    <x v="2"/>
    <x v="143"/>
    <n v="20.62"/>
    <n v="2"/>
    <n v="9.6913999999999998"/>
    <s v="COD"/>
  </r>
  <r>
    <s v="US-2019-115441"/>
    <d v="2019-07-25T00:00:00"/>
    <x v="184"/>
    <s v="Second Class"/>
    <s v="SH-19975"/>
    <x v="277"/>
    <s v="Corporate"/>
    <x v="0"/>
    <x v="2"/>
    <s v="TEC-AC-10003116"/>
    <x v="1"/>
    <x v="835"/>
    <n v="124.25"/>
    <n v="7"/>
    <n v="48.457500000000003"/>
    <s v="Cards"/>
  </r>
  <r>
    <s v="US-2019-115441"/>
    <d v="2019-07-25T00:00:00"/>
    <x v="184"/>
    <s v="Second Class"/>
    <s v="SH-19975"/>
    <x v="277"/>
    <s v="Corporate"/>
    <x v="0"/>
    <x v="2"/>
    <s v="TEC-PH-10002262"/>
    <x v="1"/>
    <x v="768"/>
    <n v="297.55"/>
    <n v="5"/>
    <n v="83.313999999999993"/>
    <s v="Online"/>
  </r>
  <r>
    <s v="US-2019-115441"/>
    <d v="2019-07-25T00:00:00"/>
    <x v="184"/>
    <s v="Second Class"/>
    <s v="SH-19975"/>
    <x v="277"/>
    <s v="Corporate"/>
    <x v="0"/>
    <x v="2"/>
    <s v="FUR-CH-10004626"/>
    <x v="0"/>
    <x v="836"/>
    <n v="403.56"/>
    <n v="4"/>
    <n v="96.854399999999998"/>
    <s v="COD"/>
  </r>
  <r>
    <s v="US-2019-115441"/>
    <d v="2019-07-25T00:00:00"/>
    <x v="184"/>
    <s v="Second Class"/>
    <s v="SH-19975"/>
    <x v="277"/>
    <s v="Corporate"/>
    <x v="0"/>
    <x v="2"/>
    <s v="FUR-FU-10001756"/>
    <x v="0"/>
    <x v="837"/>
    <n v="95.2"/>
    <n v="5"/>
    <n v="27.608000000000001"/>
    <s v="Online"/>
  </r>
  <r>
    <s v="CA-2019-143924"/>
    <d v="2019-07-28T00:00:00"/>
    <x v="186"/>
    <s v="Standard Class"/>
    <s v="SC-20680"/>
    <x v="391"/>
    <s v="Home Office"/>
    <x v="0"/>
    <x v="2"/>
    <s v="OFF-FA-10000735"/>
    <x v="2"/>
    <x v="163"/>
    <n v="20.440000000000001"/>
    <n v="7"/>
    <n v="9.1980000000000004"/>
    <s v="COD"/>
  </r>
  <r>
    <s v="CA-2019-143924"/>
    <d v="2019-07-28T00:00:00"/>
    <x v="186"/>
    <s v="Standard Class"/>
    <s v="SC-20680"/>
    <x v="391"/>
    <s v="Home Office"/>
    <x v="0"/>
    <x v="2"/>
    <s v="OFF-PA-10002120"/>
    <x v="2"/>
    <x v="838"/>
    <n v="109.92"/>
    <n v="2"/>
    <n v="53.860799999999998"/>
    <s v="Cards"/>
  </r>
  <r>
    <s v="CA-2019-140046"/>
    <d v="2019-07-28T00:00:00"/>
    <x v="186"/>
    <s v="Standard Class"/>
    <s v="KM-16660"/>
    <x v="392"/>
    <s v="Consumer"/>
    <x v="0"/>
    <x v="1"/>
    <s v="OFF-LA-10000305"/>
    <x v="2"/>
    <x v="839"/>
    <n v="18.899999999999999"/>
    <n v="3"/>
    <n v="8.6940000000000008"/>
    <s v="COD"/>
  </r>
  <r>
    <s v="CA-2019-107783"/>
    <d v="2019-07-28T00:00:00"/>
    <x v="183"/>
    <s v="First Class"/>
    <s v="OT-18730"/>
    <x v="311"/>
    <s v="Consumer"/>
    <x v="0"/>
    <x v="0"/>
    <s v="FUR-BO-10004409"/>
    <x v="0"/>
    <x v="243"/>
    <n v="177.45"/>
    <n v="5"/>
    <n v="-78.078000000000003"/>
    <s v="Online"/>
  </r>
  <r>
    <s v="CA-2019-107783"/>
    <d v="2019-07-28T00:00:00"/>
    <x v="183"/>
    <s v="First Class"/>
    <s v="OT-18730"/>
    <x v="311"/>
    <s v="Consumer"/>
    <x v="0"/>
    <x v="0"/>
    <s v="OFF-BI-10000545"/>
    <x v="2"/>
    <x v="840"/>
    <n v="1369.7639999999999"/>
    <n v="6"/>
    <n v="-913.17600000000004"/>
    <s v="Online"/>
  </r>
  <r>
    <s v="CA-2019-107783"/>
    <d v="2019-07-28T00:00:00"/>
    <x v="183"/>
    <s v="First Class"/>
    <s v="OT-18730"/>
    <x v="311"/>
    <s v="Consumer"/>
    <x v="0"/>
    <x v="0"/>
    <s v="OFF-AP-10004052"/>
    <x v="2"/>
    <x v="841"/>
    <n v="9.48"/>
    <n v="3"/>
    <n v="0.71099999999999997"/>
    <s v="Online"/>
  </r>
  <r>
    <s v="US-2019-105452"/>
    <d v="2019-07-28T00:00:00"/>
    <x v="187"/>
    <s v="Standard Class"/>
    <s v="BF-11005"/>
    <x v="237"/>
    <s v="Home Office"/>
    <x v="0"/>
    <x v="2"/>
    <s v="FUR-FU-10003691"/>
    <x v="0"/>
    <x v="269"/>
    <n v="24.7"/>
    <n v="5"/>
    <n v="-9.8800000000000008"/>
    <s v="Cards"/>
  </r>
  <r>
    <s v="US-2019-105452"/>
    <d v="2019-07-28T00:00:00"/>
    <x v="187"/>
    <s v="Standard Class"/>
    <s v="BF-11005"/>
    <x v="237"/>
    <s v="Home Office"/>
    <x v="0"/>
    <x v="2"/>
    <s v="FUR-FU-10003806"/>
    <x v="0"/>
    <x v="842"/>
    <n v="302.72000000000003"/>
    <n v="5"/>
    <n v="-378.4"/>
    <s v="Online"/>
  </r>
  <r>
    <s v="CA-2019-116344"/>
    <d v="2019-07-29T00:00:00"/>
    <x v="188"/>
    <s v="Standard Class"/>
    <s v="JO-15145"/>
    <x v="9"/>
    <s v="Corporate"/>
    <x v="0"/>
    <x v="0"/>
    <s v="OFF-ST-10001713"/>
    <x v="2"/>
    <x v="709"/>
    <n v="84.784000000000006"/>
    <n v="2"/>
    <n v="-16.956800000000001"/>
    <s v="Cards"/>
  </r>
  <r>
    <s v="US-2019-131891"/>
    <d v="2019-07-29T00:00:00"/>
    <x v="185"/>
    <s v="First Class"/>
    <s v="PW-19240"/>
    <x v="393"/>
    <s v="Consumer"/>
    <x v="0"/>
    <x v="3"/>
    <s v="OFF-BI-10000201"/>
    <x v="2"/>
    <x v="843"/>
    <n v="2.214"/>
    <n v="3"/>
    <n v="-1.476"/>
    <s v="Cards"/>
  </r>
  <r>
    <s v="CA-2019-164574"/>
    <d v="2019-07-29T00:00:00"/>
    <x v="186"/>
    <s v="Standard Class"/>
    <s v="RH-19555"/>
    <x v="394"/>
    <s v="Consumer"/>
    <x v="0"/>
    <x v="3"/>
    <s v="OFF-ST-10003816"/>
    <x v="2"/>
    <x v="844"/>
    <n v="704.76"/>
    <n v="5"/>
    <n v="26.4285"/>
    <s v="Online"/>
  </r>
  <r>
    <s v="CA-2019-164574"/>
    <d v="2019-07-29T00:00:00"/>
    <x v="186"/>
    <s v="Standard Class"/>
    <s v="RH-19555"/>
    <x v="394"/>
    <s v="Consumer"/>
    <x v="0"/>
    <x v="3"/>
    <s v="OFF-BI-10002429"/>
    <x v="2"/>
    <x v="845"/>
    <n v="27.396000000000001"/>
    <n v="3"/>
    <n v="-20.090399999999999"/>
    <s v="Cards"/>
  </r>
  <r>
    <s v="CA-2019-112025"/>
    <d v="2019-07-30T00:00:00"/>
    <x v="189"/>
    <s v="Standard Class"/>
    <s v="LS-16975"/>
    <x v="395"/>
    <s v="Home Office"/>
    <x v="0"/>
    <x v="2"/>
    <s v="OFF-BI-10002353"/>
    <x v="2"/>
    <x v="238"/>
    <n v="9.2639999999999993"/>
    <n v="3"/>
    <n v="-13.896000000000001"/>
    <s v="COD"/>
  </r>
  <r>
    <s v="CA-2019-137743"/>
    <d v="2019-07-30T00:00:00"/>
    <x v="189"/>
    <s v="Standard Class"/>
    <s v="KH-16360"/>
    <x v="355"/>
    <s v="Consumer"/>
    <x v="0"/>
    <x v="2"/>
    <s v="OFF-LA-10003663"/>
    <x v="2"/>
    <x v="846"/>
    <n v="9.2479999999999993"/>
    <n v="4"/>
    <n v="3.1212"/>
    <s v="COD"/>
  </r>
  <r>
    <s v="CA-2019-137743"/>
    <d v="2019-07-30T00:00:00"/>
    <x v="189"/>
    <s v="Standard Class"/>
    <s v="KH-16360"/>
    <x v="355"/>
    <s v="Consumer"/>
    <x v="0"/>
    <x v="2"/>
    <s v="OFF-ST-10001780"/>
    <x v="2"/>
    <x v="391"/>
    <n v="1036.624"/>
    <n v="2"/>
    <n v="51.831200000000003"/>
    <s v="COD"/>
  </r>
  <r>
    <s v="CA-2019-112585"/>
    <d v="2019-07-30T00:00:00"/>
    <x v="188"/>
    <s v="First Class"/>
    <s v="RW-19630"/>
    <x v="99"/>
    <s v="Corporate"/>
    <x v="0"/>
    <x v="1"/>
    <s v="OFF-AP-10003849"/>
    <x v="2"/>
    <x v="847"/>
    <n v="715.64"/>
    <n v="2"/>
    <n v="178.91"/>
    <s v="COD"/>
  </r>
  <r>
    <s v="CA-2019-133550"/>
    <d v="2019-07-31T00:00:00"/>
    <x v="190"/>
    <s v="Standard Class"/>
    <s v="KL-16645"/>
    <x v="280"/>
    <s v="Consumer"/>
    <x v="0"/>
    <x v="2"/>
    <s v="OFF-AP-10001005"/>
    <x v="2"/>
    <x v="848"/>
    <n v="283.14"/>
    <n v="4"/>
    <n v="72.358000000000004"/>
    <s v="Online"/>
  </r>
  <r>
    <s v="CA-2019-133550"/>
    <d v="2019-07-31T00:00:00"/>
    <x v="190"/>
    <s v="Standard Class"/>
    <s v="KL-16645"/>
    <x v="280"/>
    <s v="Consumer"/>
    <x v="0"/>
    <x v="2"/>
    <s v="TEC-PH-10004042"/>
    <x v="1"/>
    <x v="849"/>
    <n v="635.96"/>
    <n v="4"/>
    <n v="165.34960000000001"/>
    <s v="Online"/>
  </r>
  <r>
    <s v="CA-2019-133550"/>
    <d v="2019-07-31T00:00:00"/>
    <x v="190"/>
    <s v="Standard Class"/>
    <s v="KL-16645"/>
    <x v="280"/>
    <s v="Consumer"/>
    <x v="0"/>
    <x v="2"/>
    <s v="TEC-PH-10001079"/>
    <x v="1"/>
    <x v="850"/>
    <n v="118.99"/>
    <n v="1"/>
    <n v="33.3172"/>
    <s v="COD"/>
  </r>
  <r>
    <s v="CA-2019-133550"/>
    <d v="2019-07-31T00:00:00"/>
    <x v="190"/>
    <s v="Standard Class"/>
    <s v="KL-16645"/>
    <x v="280"/>
    <s v="Consumer"/>
    <x v="0"/>
    <x v="2"/>
    <s v="FUR-FU-10002918"/>
    <x v="0"/>
    <x v="851"/>
    <n v="272.94"/>
    <n v="3"/>
    <n v="30.023399999999999"/>
    <s v="Cards"/>
  </r>
  <r>
    <s v="CA-2019-144148"/>
    <d v="2019-07-31T00:00:00"/>
    <x v="191"/>
    <s v="Standard Class"/>
    <s v="AH-10690"/>
    <x v="272"/>
    <s v="Corporate"/>
    <x v="0"/>
    <x v="1"/>
    <s v="FUR-TA-10002774"/>
    <x v="0"/>
    <x v="852"/>
    <n v="863.12800000000004"/>
    <n v="7"/>
    <n v="-32.3673"/>
    <s v="Online"/>
  </r>
  <r>
    <s v="CA-2019-144337"/>
    <d v="2019-08-01T00:00:00"/>
    <x v="191"/>
    <s v="Second Class"/>
    <s v="SG-20890"/>
    <x v="396"/>
    <s v="Corporate"/>
    <x v="0"/>
    <x v="2"/>
    <s v="OFF-PA-10000249"/>
    <x v="2"/>
    <x v="84"/>
    <n v="19.648"/>
    <n v="2"/>
    <n v="6.6311999999999998"/>
    <s v="Online"/>
  </r>
  <r>
    <s v="CA-2019-155978"/>
    <d v="2019-08-01T00:00:00"/>
    <x v="187"/>
    <s v="Same Day"/>
    <s v="TS-21205"/>
    <x v="397"/>
    <s v="Corporate"/>
    <x v="0"/>
    <x v="1"/>
    <s v="TEC-PH-10002885"/>
    <x v="1"/>
    <x v="213"/>
    <n v="1039.7280000000001"/>
    <n v="2"/>
    <n v="90.976200000000006"/>
    <s v="COD"/>
  </r>
  <r>
    <s v="CA-2019-155978"/>
    <d v="2019-08-01T00:00:00"/>
    <x v="187"/>
    <s v="Same Day"/>
    <s v="TS-21205"/>
    <x v="397"/>
    <s v="Corporate"/>
    <x v="0"/>
    <x v="1"/>
    <s v="OFF-AP-10002892"/>
    <x v="2"/>
    <x v="794"/>
    <n v="45.96"/>
    <n v="2"/>
    <n v="13.788"/>
    <s v="Online"/>
  </r>
  <r>
    <s v="CA-2019-132990"/>
    <d v="2019-08-01T00:00:00"/>
    <x v="186"/>
    <s v="Second Class"/>
    <s v="KM-16660"/>
    <x v="392"/>
    <s v="Consumer"/>
    <x v="0"/>
    <x v="0"/>
    <s v="FUR-FU-10004864"/>
    <x v="0"/>
    <x v="853"/>
    <n v="19.312000000000001"/>
    <n v="2"/>
    <n v="3.1381999999999999"/>
    <s v="Cards"/>
  </r>
  <r>
    <s v="CA-2019-156265"/>
    <d v="2019-08-02T00:00:00"/>
    <x v="189"/>
    <s v="Second Class"/>
    <s v="BF-11020"/>
    <x v="359"/>
    <s v="Corporate"/>
    <x v="0"/>
    <x v="1"/>
    <s v="FUR-TA-10001691"/>
    <x v="0"/>
    <x v="854"/>
    <n v="136.464"/>
    <n v="2"/>
    <n v="15.3522"/>
    <s v="Online"/>
  </r>
  <r>
    <s v="CA-2019-156265"/>
    <d v="2019-08-02T00:00:00"/>
    <x v="189"/>
    <s v="Second Class"/>
    <s v="BF-11020"/>
    <x v="359"/>
    <s v="Corporate"/>
    <x v="0"/>
    <x v="1"/>
    <s v="TEC-PH-10001918"/>
    <x v="1"/>
    <x v="549"/>
    <n v="333.57600000000002"/>
    <n v="3"/>
    <n v="33.357599999999998"/>
    <s v="Online"/>
  </r>
  <r>
    <s v="CA-2019-156265"/>
    <d v="2019-08-02T00:00:00"/>
    <x v="189"/>
    <s v="Second Class"/>
    <s v="BF-11020"/>
    <x v="359"/>
    <s v="Corporate"/>
    <x v="0"/>
    <x v="1"/>
    <s v="OFF-BI-10000285"/>
    <x v="2"/>
    <x v="65"/>
    <n v="12.544"/>
    <n v="2"/>
    <n v="4.7039999999999997"/>
    <s v="Online"/>
  </r>
  <r>
    <s v="CA-2019-104150"/>
    <d v="2019-08-03T00:00:00"/>
    <x v="191"/>
    <s v="Second Class"/>
    <s v="AG-10330"/>
    <x v="398"/>
    <s v="Consumer"/>
    <x v="0"/>
    <x v="2"/>
    <s v="OFF-EN-10002504"/>
    <x v="2"/>
    <x v="855"/>
    <n v="81.540000000000006"/>
    <n v="3"/>
    <n v="38.323799999999999"/>
    <s v="COD"/>
  </r>
  <r>
    <s v="CA-2019-104150"/>
    <d v="2019-08-03T00:00:00"/>
    <x v="191"/>
    <s v="Second Class"/>
    <s v="AG-10330"/>
    <x v="398"/>
    <s v="Consumer"/>
    <x v="0"/>
    <x v="2"/>
    <s v="TEC-AC-10004803"/>
    <x v="1"/>
    <x v="856"/>
    <n v="167.28"/>
    <n v="12"/>
    <n v="23.4192"/>
    <s v="Cards"/>
  </r>
  <r>
    <s v="CA-2019-110254"/>
    <d v="2019-08-04T00:00:00"/>
    <x v="192"/>
    <s v="Standard Class"/>
    <s v="ML-17755"/>
    <x v="399"/>
    <s v="Home Office"/>
    <x v="0"/>
    <x v="3"/>
    <s v="OFF-SU-10002573"/>
    <x v="2"/>
    <x v="857"/>
    <n v="35.06"/>
    <n v="2"/>
    <n v="10.518000000000001"/>
    <s v="Online"/>
  </r>
  <r>
    <s v="CA-2019-110254"/>
    <d v="2019-08-04T00:00:00"/>
    <x v="192"/>
    <s v="Standard Class"/>
    <s v="ML-17755"/>
    <x v="399"/>
    <s v="Home Office"/>
    <x v="0"/>
    <x v="3"/>
    <s v="OFF-LA-10004484"/>
    <x v="2"/>
    <x v="57"/>
    <n v="4.13"/>
    <n v="1"/>
    <n v="1.8997999999999999"/>
    <s v="COD"/>
  </r>
  <r>
    <s v="CA-2019-110254"/>
    <d v="2019-08-04T00:00:00"/>
    <x v="192"/>
    <s v="Standard Class"/>
    <s v="ML-17755"/>
    <x v="399"/>
    <s v="Home Office"/>
    <x v="0"/>
    <x v="3"/>
    <s v="FUR-FU-10001591"/>
    <x v="0"/>
    <x v="858"/>
    <n v="109.8"/>
    <n v="9"/>
    <n v="46.116"/>
    <s v="COD"/>
  </r>
  <r>
    <s v="CA-2019-110254"/>
    <d v="2019-08-04T00:00:00"/>
    <x v="192"/>
    <s v="Standard Class"/>
    <s v="ML-17755"/>
    <x v="399"/>
    <s v="Home Office"/>
    <x v="0"/>
    <x v="3"/>
    <s v="OFF-LA-10002034"/>
    <x v="2"/>
    <x v="859"/>
    <n v="9.82"/>
    <n v="2"/>
    <n v="4.8117999999999999"/>
    <s v="Online"/>
  </r>
  <r>
    <s v="US-2019-128195"/>
    <d v="2019-08-04T00:00:00"/>
    <x v="191"/>
    <s v="First Class"/>
    <s v="RA-19285"/>
    <x v="400"/>
    <s v="Consumer"/>
    <x v="0"/>
    <x v="2"/>
    <s v="OFF-BI-10002003"/>
    <x v="2"/>
    <x v="682"/>
    <n v="3.98"/>
    <n v="5"/>
    <n v="-6.5670000000000002"/>
    <s v="COD"/>
  </r>
  <r>
    <s v="CA-2019-111913"/>
    <d v="2019-08-04T00:00:00"/>
    <x v="190"/>
    <s v="Second Class"/>
    <s v="LC-16930"/>
    <x v="274"/>
    <s v="Corporate"/>
    <x v="0"/>
    <x v="1"/>
    <s v="TEC-PH-10002275"/>
    <x v="1"/>
    <x v="860"/>
    <n v="302.38400000000001"/>
    <n v="2"/>
    <n v="30.238399999999999"/>
    <s v="Cards"/>
  </r>
  <r>
    <s v="CA-2019-111913"/>
    <d v="2019-08-04T00:00:00"/>
    <x v="190"/>
    <s v="Second Class"/>
    <s v="LC-16930"/>
    <x v="274"/>
    <s v="Corporate"/>
    <x v="0"/>
    <x v="1"/>
    <s v="OFF-BI-10003291"/>
    <x v="2"/>
    <x v="217"/>
    <n v="20.952000000000002"/>
    <n v="3"/>
    <n v="7.0712999999999999"/>
    <s v="COD"/>
  </r>
  <r>
    <s v="CA-2019-111913"/>
    <d v="2019-08-04T00:00:00"/>
    <x v="190"/>
    <s v="Second Class"/>
    <s v="LC-16930"/>
    <x v="274"/>
    <s v="Corporate"/>
    <x v="0"/>
    <x v="1"/>
    <s v="OFF-BI-10000343"/>
    <x v="2"/>
    <x v="543"/>
    <n v="11.784000000000001"/>
    <n v="3"/>
    <n v="3.9771000000000001"/>
    <s v="Cards"/>
  </r>
  <r>
    <s v="US-2019-102232"/>
    <d v="2019-08-05T00:00:00"/>
    <x v="193"/>
    <s v="Standard Class"/>
    <s v="MF-17665"/>
    <x v="12"/>
    <s v="Corporate"/>
    <x v="0"/>
    <x v="3"/>
    <s v="OFF-AR-10000538"/>
    <x v="2"/>
    <x v="861"/>
    <n v="197.05"/>
    <n v="7"/>
    <n v="59.115000000000002"/>
    <s v="Online"/>
  </r>
  <r>
    <s v="CA-2019-158869"/>
    <d v="2019-08-06T00:00:00"/>
    <x v="194"/>
    <s v="First Class"/>
    <s v="AH-10690"/>
    <x v="272"/>
    <s v="Corporate"/>
    <x v="0"/>
    <x v="0"/>
    <s v="OFF-PA-10000474"/>
    <x v="2"/>
    <x v="84"/>
    <n v="70.88"/>
    <n v="2"/>
    <n v="33.313600000000001"/>
    <s v="Cards"/>
  </r>
  <r>
    <s v="CA-2019-151092"/>
    <d v="2019-08-06T00:00:00"/>
    <x v="195"/>
    <s v="Standard Class"/>
    <s v="VG-21790"/>
    <x v="401"/>
    <s v="Consumer"/>
    <x v="0"/>
    <x v="1"/>
    <s v="TEC-PH-10001700"/>
    <x v="1"/>
    <x v="862"/>
    <n v="211.16800000000001"/>
    <n v="4"/>
    <n v="18.4772"/>
    <s v="Cards"/>
  </r>
  <r>
    <s v="CA-2019-105263"/>
    <d v="2019-08-06T00:00:00"/>
    <x v="193"/>
    <s v="Standard Class"/>
    <s v="LM-17065"/>
    <x v="402"/>
    <s v="Consumer"/>
    <x v="0"/>
    <x v="0"/>
    <s v="OFF-AR-10002399"/>
    <x v="2"/>
    <x v="330"/>
    <n v="38.340000000000003"/>
    <n v="9"/>
    <n v="15.7194"/>
    <s v="Cards"/>
  </r>
  <r>
    <s v="CA-2019-148516"/>
    <d v="2019-08-07T00:00:00"/>
    <x v="193"/>
    <s v="Standard Class"/>
    <s v="DW-13585"/>
    <x v="403"/>
    <s v="Corporate"/>
    <x v="0"/>
    <x v="1"/>
    <s v="TEC-AC-10003610"/>
    <x v="1"/>
    <x v="863"/>
    <n v="179.97"/>
    <n v="3"/>
    <n v="86.385599999999997"/>
    <s v="Cards"/>
  </r>
  <r>
    <s v="CA-2019-121034"/>
    <d v="2019-08-08T00:00:00"/>
    <x v="196"/>
    <s v="Second Class"/>
    <s v="JF-15565"/>
    <x v="72"/>
    <s v="Consumer"/>
    <x v="0"/>
    <x v="2"/>
    <s v="OFF-FA-10000585"/>
    <x v="2"/>
    <x v="864"/>
    <n v="11.167999999999999"/>
    <n v="4"/>
    <n v="3.6295999999999999"/>
    <s v="COD"/>
  </r>
  <r>
    <s v="CA-2019-121034"/>
    <d v="2019-08-08T00:00:00"/>
    <x v="196"/>
    <s v="Second Class"/>
    <s v="JF-15565"/>
    <x v="72"/>
    <s v="Consumer"/>
    <x v="0"/>
    <x v="2"/>
    <s v="OFF-PA-10001994"/>
    <x v="2"/>
    <x v="277"/>
    <n v="53.951999999999998"/>
    <n v="3"/>
    <n v="17.534400000000002"/>
    <s v="Cards"/>
  </r>
  <r>
    <s v="CA-2019-169026"/>
    <d v="2019-08-08T00:00:00"/>
    <x v="195"/>
    <s v="Standard Class"/>
    <s v="CM-12655"/>
    <x v="404"/>
    <s v="Home Office"/>
    <x v="0"/>
    <x v="3"/>
    <s v="OFF-FA-10001883"/>
    <x v="2"/>
    <x v="865"/>
    <n v="23.34"/>
    <n v="3"/>
    <n v="0.2334"/>
    <s v="COD"/>
  </r>
  <r>
    <s v="CA-2019-107328"/>
    <d v="2019-08-08T00:00:00"/>
    <x v="197"/>
    <s v="Standard Class"/>
    <s v="CA-12055"/>
    <x v="221"/>
    <s v="Home Office"/>
    <x v="0"/>
    <x v="1"/>
    <s v="FUR-TA-10001932"/>
    <x v="0"/>
    <x v="866"/>
    <n v="513.024"/>
    <n v="2"/>
    <n v="12.8256"/>
    <s v="Cards"/>
  </r>
  <r>
    <s v="CA-2019-107328"/>
    <d v="2019-08-08T00:00:00"/>
    <x v="197"/>
    <s v="Standard Class"/>
    <s v="CA-12055"/>
    <x v="221"/>
    <s v="Home Office"/>
    <x v="0"/>
    <x v="1"/>
    <s v="OFF-AP-10004487"/>
    <x v="2"/>
    <x v="409"/>
    <n v="487.92"/>
    <n v="6"/>
    <n v="136.61760000000001"/>
    <s v="Cards"/>
  </r>
  <r>
    <s v="CA-2019-107328"/>
    <d v="2019-08-08T00:00:00"/>
    <x v="197"/>
    <s v="Standard Class"/>
    <s v="CA-12055"/>
    <x v="221"/>
    <s v="Home Office"/>
    <x v="0"/>
    <x v="1"/>
    <s v="OFF-BI-10002160"/>
    <x v="2"/>
    <x v="770"/>
    <n v="15.24"/>
    <n v="5"/>
    <n v="5.3339999999999996"/>
    <s v="Online"/>
  </r>
  <r>
    <s v="CA-2019-130078"/>
    <d v="2019-08-08T00:00:00"/>
    <x v="198"/>
    <s v="Standard Class"/>
    <s v="CC-12145"/>
    <x v="405"/>
    <s v="Consumer"/>
    <x v="0"/>
    <x v="2"/>
    <s v="OFF-PA-10003270"/>
    <x v="2"/>
    <x v="867"/>
    <n v="10.56"/>
    <n v="2"/>
    <n v="4.7519999999999998"/>
    <s v="COD"/>
  </r>
  <r>
    <s v="US-2019-113649"/>
    <d v="2019-08-09T00:00:00"/>
    <x v="199"/>
    <s v="First Class"/>
    <s v="HA-14920"/>
    <x v="406"/>
    <s v="Consumer"/>
    <x v="0"/>
    <x v="3"/>
    <s v="OFF-PA-10000130"/>
    <x v="2"/>
    <x v="868"/>
    <n v="30.815999999999999"/>
    <n v="9"/>
    <n v="9.6300000000000008"/>
    <s v="Cards"/>
  </r>
  <r>
    <s v="US-2019-113649"/>
    <d v="2019-08-09T00:00:00"/>
    <x v="199"/>
    <s v="First Class"/>
    <s v="HA-14920"/>
    <x v="406"/>
    <s v="Consumer"/>
    <x v="0"/>
    <x v="3"/>
    <s v="TEC-PH-10002350"/>
    <x v="1"/>
    <x v="869"/>
    <n v="44.783999999999999"/>
    <n v="2"/>
    <n v="4.4783999999999997"/>
    <s v="COD"/>
  </r>
  <r>
    <s v="US-2019-113649"/>
    <d v="2019-08-09T00:00:00"/>
    <x v="199"/>
    <s v="First Class"/>
    <s v="HA-14920"/>
    <x v="406"/>
    <s v="Consumer"/>
    <x v="0"/>
    <x v="3"/>
    <s v="OFF-AP-10002518"/>
    <x v="2"/>
    <x v="870"/>
    <n v="569.53599999999994"/>
    <n v="4"/>
    <n v="64.072800000000001"/>
    <s v="Online"/>
  </r>
  <r>
    <s v="CA-2019-118934"/>
    <d v="2019-08-09T00:00:00"/>
    <x v="198"/>
    <s v="Standard Class"/>
    <s v="GH-14410"/>
    <x v="407"/>
    <s v="Home Office"/>
    <x v="0"/>
    <x v="3"/>
    <s v="OFF-BI-10003314"/>
    <x v="2"/>
    <x v="442"/>
    <n v="4.3380000000000001"/>
    <n v="3"/>
    <n v="-3.0366"/>
    <s v="COD"/>
  </r>
  <r>
    <s v="CA-2019-118934"/>
    <d v="2019-08-09T00:00:00"/>
    <x v="198"/>
    <s v="Standard Class"/>
    <s v="GH-14410"/>
    <x v="407"/>
    <s v="Home Office"/>
    <x v="0"/>
    <x v="3"/>
    <s v="OFF-BI-10004465"/>
    <x v="2"/>
    <x v="270"/>
    <n v="11.88"/>
    <n v="5"/>
    <n v="-7.92"/>
    <s v="COD"/>
  </r>
  <r>
    <s v="CA-2019-128671"/>
    <d v="2019-08-11T00:00:00"/>
    <x v="200"/>
    <s v="Standard Class"/>
    <s v="MT-18070"/>
    <x v="408"/>
    <s v="Home Office"/>
    <x v="0"/>
    <x v="2"/>
    <s v="OFF-PA-10001870"/>
    <x v="2"/>
    <x v="691"/>
    <n v="32.4"/>
    <n v="5"/>
    <n v="15.552"/>
    <s v="Cards"/>
  </r>
  <r>
    <s v="CA-2019-128671"/>
    <d v="2019-08-11T00:00:00"/>
    <x v="200"/>
    <s v="Standard Class"/>
    <s v="MT-18070"/>
    <x v="408"/>
    <s v="Home Office"/>
    <x v="0"/>
    <x v="2"/>
    <s v="OFF-BI-10003305"/>
    <x v="2"/>
    <x v="309"/>
    <n v="41.86"/>
    <n v="7"/>
    <n v="19.255600000000001"/>
    <s v="COD"/>
  </r>
  <r>
    <s v="CA-2019-128671"/>
    <d v="2019-08-11T00:00:00"/>
    <x v="200"/>
    <s v="Standard Class"/>
    <s v="MT-18070"/>
    <x v="408"/>
    <s v="Home Office"/>
    <x v="0"/>
    <x v="2"/>
    <s v="OFF-BI-10003007"/>
    <x v="2"/>
    <x v="698"/>
    <n v="77.56"/>
    <n v="2"/>
    <n v="35.677599999999998"/>
    <s v="Online"/>
  </r>
  <r>
    <s v="CA-2019-167584"/>
    <d v="2019-08-12T00:00:00"/>
    <x v="199"/>
    <s v="Same Day"/>
    <s v="LC-16870"/>
    <x v="85"/>
    <s v="Consumer"/>
    <x v="0"/>
    <x v="2"/>
    <s v="OFF-PA-10000029"/>
    <x v="2"/>
    <x v="554"/>
    <n v="6.48"/>
    <n v="1"/>
    <n v="3.1103999999999998"/>
    <s v="Cards"/>
  </r>
  <r>
    <s v="CA-2019-155845"/>
    <d v="2019-08-12T00:00:00"/>
    <x v="197"/>
    <s v="Second Class"/>
    <s v="CM-12235"/>
    <x v="230"/>
    <s v="Consumer"/>
    <x v="0"/>
    <x v="2"/>
    <s v="TEC-AC-10004145"/>
    <x v="1"/>
    <x v="871"/>
    <n v="1399.944"/>
    <n v="7"/>
    <n v="52.497900000000001"/>
    <s v="Cards"/>
  </r>
  <r>
    <s v="CA-2019-143910"/>
    <d v="2019-08-12T00:00:00"/>
    <x v="200"/>
    <s v="Standard Class"/>
    <s v="BC-11125"/>
    <x v="170"/>
    <s v="Home Office"/>
    <x v="0"/>
    <x v="0"/>
    <s v="FUR-CH-10000225"/>
    <x v="0"/>
    <x v="359"/>
    <n v="145.76400000000001"/>
    <n v="2"/>
    <n v="-8.0980000000000008"/>
    <s v="Cards"/>
  </r>
  <r>
    <s v="CA-2019-118073"/>
    <d v="2019-08-12T00:00:00"/>
    <x v="200"/>
    <s v="Standard Class"/>
    <s v="CS-12490"/>
    <x v="209"/>
    <s v="Corporate"/>
    <x v="0"/>
    <x v="3"/>
    <s v="FUR-TA-10002533"/>
    <x v="0"/>
    <x v="872"/>
    <n v="562.29250000000002"/>
    <n v="7"/>
    <n v="-255.58750000000001"/>
    <s v="Cards"/>
  </r>
  <r>
    <s v="CA-2019-105459"/>
    <d v="2019-08-12T00:00:00"/>
    <x v="201"/>
    <s v="Second Class"/>
    <s v="NP-18700"/>
    <x v="409"/>
    <s v="Consumer"/>
    <x v="0"/>
    <x v="0"/>
    <s v="FUR-TA-10001095"/>
    <x v="0"/>
    <x v="69"/>
    <n v="209.148"/>
    <n v="2"/>
    <n v="-66.230199999999996"/>
    <s v="COD"/>
  </r>
  <r>
    <s v="CA-2019-105459"/>
    <d v="2019-08-12T00:00:00"/>
    <x v="201"/>
    <s v="Second Class"/>
    <s v="NP-18700"/>
    <x v="409"/>
    <s v="Consumer"/>
    <x v="0"/>
    <x v="0"/>
    <s v="OFF-ST-10000078"/>
    <x v="2"/>
    <x v="788"/>
    <n v="1591.02"/>
    <n v="6"/>
    <n v="286.3836"/>
    <s v="COD"/>
  </r>
  <r>
    <s v="US-2019-144477"/>
    <d v="2019-08-12T00:00:00"/>
    <x v="198"/>
    <s v="Second Class"/>
    <s v="DB-13270"/>
    <x v="410"/>
    <s v="Home Office"/>
    <x v="0"/>
    <x v="0"/>
    <s v="OFF-AR-10000914"/>
    <x v="2"/>
    <x v="806"/>
    <n v="37.311999999999998"/>
    <n v="4"/>
    <n v="2.7984"/>
    <s v="Cards"/>
  </r>
  <r>
    <s v="CA-2019-155670"/>
    <d v="2019-08-13T00:00:00"/>
    <x v="201"/>
    <s v="Second Class"/>
    <s v="EM-14065"/>
    <x v="411"/>
    <s v="Consumer"/>
    <x v="0"/>
    <x v="3"/>
    <s v="OFF-BI-10000138"/>
    <x v="2"/>
    <x v="610"/>
    <n v="11.231999999999999"/>
    <n v="8"/>
    <n v="-8.2368000000000006"/>
    <s v="COD"/>
  </r>
  <r>
    <s v="CA-2019-155670"/>
    <d v="2019-08-13T00:00:00"/>
    <x v="201"/>
    <s v="Second Class"/>
    <s v="EM-14065"/>
    <x v="411"/>
    <s v="Consumer"/>
    <x v="0"/>
    <x v="3"/>
    <s v="OFF-PA-10004947"/>
    <x v="2"/>
    <x v="84"/>
    <n v="10.272"/>
    <n v="3"/>
    <n v="3.21"/>
    <s v="Cards"/>
  </r>
  <r>
    <s v="CA-2019-156251"/>
    <d v="2019-08-13T00:00:00"/>
    <x v="202"/>
    <s v="Second Class"/>
    <s v="TS-21160"/>
    <x v="93"/>
    <s v="Corporate"/>
    <x v="0"/>
    <x v="2"/>
    <s v="FUR-BO-10001337"/>
    <x v="0"/>
    <x v="873"/>
    <n v="241.96"/>
    <n v="2"/>
    <n v="24.196000000000002"/>
    <s v="Online"/>
  </r>
  <r>
    <s v="CA-2019-156251"/>
    <d v="2019-08-13T00:00:00"/>
    <x v="202"/>
    <s v="Second Class"/>
    <s v="TS-21160"/>
    <x v="93"/>
    <s v="Corporate"/>
    <x v="0"/>
    <x v="2"/>
    <s v="OFF-BI-10003529"/>
    <x v="2"/>
    <x v="248"/>
    <n v="8.52"/>
    <n v="3"/>
    <n v="4.1748000000000003"/>
    <s v="Online"/>
  </r>
  <r>
    <s v="US-2019-156692"/>
    <d v="2019-08-13T00:00:00"/>
    <x v="195"/>
    <s v="Same Day"/>
    <s v="HG-15025"/>
    <x v="412"/>
    <s v="Consumer"/>
    <x v="0"/>
    <x v="3"/>
    <s v="OFF-AP-10002222"/>
    <x v="2"/>
    <x v="512"/>
    <n v="17.34"/>
    <n v="2"/>
    <n v="4.6818"/>
    <s v="COD"/>
  </r>
  <r>
    <s v="US-2019-156692"/>
    <d v="2019-08-13T00:00:00"/>
    <x v="195"/>
    <s v="Same Day"/>
    <s v="HG-15025"/>
    <x v="412"/>
    <s v="Consumer"/>
    <x v="0"/>
    <x v="3"/>
    <s v="TEC-AC-10000158"/>
    <x v="1"/>
    <x v="874"/>
    <n v="71.98"/>
    <n v="2"/>
    <n v="15.1158"/>
    <s v="Cards"/>
  </r>
  <r>
    <s v="CA-2019-125843"/>
    <d v="2019-08-13T00:00:00"/>
    <x v="200"/>
    <s v="First Class"/>
    <s v="RF-19840"/>
    <x v="207"/>
    <s v="Consumer"/>
    <x v="0"/>
    <x v="3"/>
    <s v="OFF-BI-10002309"/>
    <x v="2"/>
    <x v="147"/>
    <n v="22.32"/>
    <n v="4"/>
    <n v="10.7136"/>
    <s v="Cards"/>
  </r>
  <r>
    <s v="CA-2019-125843"/>
    <d v="2019-08-13T00:00:00"/>
    <x v="200"/>
    <s v="First Class"/>
    <s v="RF-19840"/>
    <x v="207"/>
    <s v="Consumer"/>
    <x v="0"/>
    <x v="3"/>
    <s v="OFF-LA-10003923"/>
    <x v="2"/>
    <x v="486"/>
    <n v="103.6"/>
    <n v="7"/>
    <n v="51.8"/>
    <s v="Cards"/>
  </r>
  <r>
    <s v="US-2019-141264"/>
    <d v="2019-08-13T00:00:00"/>
    <x v="203"/>
    <s v="Standard Class"/>
    <s v="CT-11995"/>
    <x v="413"/>
    <s v="Consumer"/>
    <x v="0"/>
    <x v="2"/>
    <s v="OFF-SU-10003505"/>
    <x v="2"/>
    <x v="417"/>
    <n v="185.376"/>
    <n v="2"/>
    <n v="-34.758000000000003"/>
    <s v="Cards"/>
  </r>
  <r>
    <s v="US-2019-141264"/>
    <d v="2019-08-13T00:00:00"/>
    <x v="203"/>
    <s v="Standard Class"/>
    <s v="CT-11995"/>
    <x v="413"/>
    <s v="Consumer"/>
    <x v="0"/>
    <x v="2"/>
    <s v="OFF-AP-10002534"/>
    <x v="2"/>
    <x v="875"/>
    <n v="58.923999999999999"/>
    <n v="1"/>
    <n v="-153.20240000000001"/>
    <s v="COD"/>
  </r>
  <r>
    <s v="CA-2019-136021"/>
    <d v="2019-08-14T00:00:00"/>
    <x v="202"/>
    <s v="Standard Class"/>
    <s v="JM-15580"/>
    <x v="196"/>
    <s v="Consumer"/>
    <x v="0"/>
    <x v="1"/>
    <s v="OFF-PA-10000551"/>
    <x v="2"/>
    <x v="876"/>
    <n v="15.54"/>
    <n v="3"/>
    <n v="7.6146000000000003"/>
    <s v="Online"/>
  </r>
  <r>
    <s v="CA-2019-136021"/>
    <d v="2019-08-14T00:00:00"/>
    <x v="202"/>
    <s v="Standard Class"/>
    <s v="JM-15580"/>
    <x v="196"/>
    <s v="Consumer"/>
    <x v="0"/>
    <x v="1"/>
    <s v="TEC-MA-10000423"/>
    <x v="1"/>
    <x v="877"/>
    <n v="105.55200000000001"/>
    <n v="6"/>
    <n v="35.623800000000003"/>
    <s v="COD"/>
  </r>
  <r>
    <s v="CA-2019-119515"/>
    <d v="2019-08-14T00:00:00"/>
    <x v="200"/>
    <s v="First Class"/>
    <s v="TR-21325"/>
    <x v="414"/>
    <s v="Consumer"/>
    <x v="0"/>
    <x v="3"/>
    <s v="OFF-PA-10000552"/>
    <x v="2"/>
    <x v="741"/>
    <n v="15.552"/>
    <n v="3"/>
    <n v="5.4432"/>
    <s v="COD"/>
  </r>
  <r>
    <s v="CA-2019-136770"/>
    <d v="2019-08-14T00:00:00"/>
    <x v="202"/>
    <s v="Standard Class"/>
    <s v="SP-20650"/>
    <x v="106"/>
    <s v="Corporate"/>
    <x v="0"/>
    <x v="0"/>
    <s v="TEC-PH-10003580"/>
    <x v="1"/>
    <x v="878"/>
    <n v="259.89600000000002"/>
    <n v="2"/>
    <n v="-56.3108"/>
    <s v="Online"/>
  </r>
  <r>
    <s v="CA-2019-136770"/>
    <d v="2019-08-14T00:00:00"/>
    <x v="202"/>
    <s v="Standard Class"/>
    <s v="SP-20650"/>
    <x v="106"/>
    <s v="Corporate"/>
    <x v="0"/>
    <x v="0"/>
    <s v="TEC-PH-10001530"/>
    <x v="1"/>
    <x v="879"/>
    <n v="247.18799999999999"/>
    <n v="2"/>
    <n v="-49.437600000000003"/>
    <s v="Cards"/>
  </r>
  <r>
    <s v="CA-2019-136770"/>
    <d v="2019-08-14T00:00:00"/>
    <x v="202"/>
    <s v="Standard Class"/>
    <s v="SP-20650"/>
    <x v="106"/>
    <s v="Corporate"/>
    <x v="0"/>
    <x v="0"/>
    <s v="TEC-AC-10000420"/>
    <x v="1"/>
    <x v="22"/>
    <n v="279.95999999999998"/>
    <n v="5"/>
    <n v="48.993000000000002"/>
    <s v="Online"/>
  </r>
  <r>
    <s v="US-2019-123470"/>
    <d v="2019-08-15T00:00:00"/>
    <x v="204"/>
    <s v="Standard Class"/>
    <s v="ME-17725"/>
    <x v="415"/>
    <s v="Consumer"/>
    <x v="0"/>
    <x v="1"/>
    <s v="OFF-BI-10001989"/>
    <x v="2"/>
    <x v="666"/>
    <n v="18.882000000000001"/>
    <n v="3"/>
    <n v="-13.8468"/>
    <s v="COD"/>
  </r>
  <r>
    <s v="US-2019-123470"/>
    <d v="2019-08-15T00:00:00"/>
    <x v="204"/>
    <s v="Standard Class"/>
    <s v="ME-17725"/>
    <x v="415"/>
    <s v="Consumer"/>
    <x v="0"/>
    <x v="1"/>
    <s v="OFF-AP-10003287"/>
    <x v="2"/>
    <x v="880"/>
    <n v="122.328"/>
    <n v="3"/>
    <n v="12.232799999999999"/>
    <s v="Cards"/>
  </r>
  <r>
    <s v="CA-2019-166163"/>
    <d v="2019-08-15T00:00:00"/>
    <x v="205"/>
    <s v="Second Class"/>
    <s v="CY-12745"/>
    <x v="416"/>
    <s v="Corporate"/>
    <x v="0"/>
    <x v="1"/>
    <s v="TEC-PH-10004896"/>
    <x v="1"/>
    <x v="881"/>
    <n v="71.975999999999999"/>
    <n v="3"/>
    <n v="7.1976000000000004"/>
    <s v="Cards"/>
  </r>
  <r>
    <s v="CA-2019-166163"/>
    <d v="2019-08-15T00:00:00"/>
    <x v="205"/>
    <s v="Second Class"/>
    <s v="CY-12745"/>
    <x v="416"/>
    <s v="Corporate"/>
    <x v="0"/>
    <x v="1"/>
    <s v="OFF-LA-10000452"/>
    <x v="2"/>
    <x v="629"/>
    <n v="3.15"/>
    <n v="1"/>
    <n v="1.512"/>
    <s v="Online"/>
  </r>
  <r>
    <s v="CA-2019-118626"/>
    <d v="2019-08-15T00:00:00"/>
    <x v="205"/>
    <s v="Standard Class"/>
    <s v="JC-15775"/>
    <x v="417"/>
    <s v="Consumer"/>
    <x v="0"/>
    <x v="3"/>
    <s v="TEC-PH-10000369"/>
    <x v="1"/>
    <x v="882"/>
    <n v="705.54399999999998"/>
    <n v="7"/>
    <n v="70.554400000000001"/>
    <s v="COD"/>
  </r>
  <r>
    <s v="CA-2019-154690"/>
    <d v="2019-08-15T00:00:00"/>
    <x v="201"/>
    <s v="Second Class"/>
    <s v="CC-12370"/>
    <x v="282"/>
    <s v="Consumer"/>
    <x v="0"/>
    <x v="3"/>
    <s v="FUR-CH-10000988"/>
    <x v="0"/>
    <x v="797"/>
    <n v="225.29599999999999"/>
    <n v="2"/>
    <n v="22.529599999999999"/>
    <s v="COD"/>
  </r>
  <r>
    <s v="CA-2019-167241"/>
    <d v="2019-08-15T00:00:00"/>
    <x v="206"/>
    <s v="Standard Class"/>
    <s v="BD-11320"/>
    <x v="198"/>
    <s v="Consumer"/>
    <x v="0"/>
    <x v="1"/>
    <s v="FUR-FU-10004071"/>
    <x v="0"/>
    <x v="883"/>
    <n v="312.02999999999997"/>
    <n v="3"/>
    <n v="43.684199999999997"/>
    <s v="COD"/>
  </r>
  <r>
    <s v="CA-2019-167241"/>
    <d v="2019-08-15T00:00:00"/>
    <x v="206"/>
    <s v="Standard Class"/>
    <s v="BD-11320"/>
    <x v="198"/>
    <s v="Consumer"/>
    <x v="0"/>
    <x v="1"/>
    <s v="OFF-ST-10001505"/>
    <x v="2"/>
    <x v="469"/>
    <n v="17.940000000000001"/>
    <n v="3"/>
    <n v="3.0497999999999998"/>
    <s v="Cards"/>
  </r>
  <r>
    <s v="CA-2019-167241"/>
    <d v="2019-08-15T00:00:00"/>
    <x v="206"/>
    <s v="Standard Class"/>
    <s v="BD-11320"/>
    <x v="198"/>
    <s v="Consumer"/>
    <x v="0"/>
    <x v="1"/>
    <s v="TEC-PH-10004614"/>
    <x v="1"/>
    <x v="435"/>
    <n v="165.6"/>
    <n v="3"/>
    <n v="10.35"/>
    <s v="Online"/>
  </r>
  <r>
    <s v="CA-2019-167241"/>
    <d v="2019-08-15T00:00:00"/>
    <x v="206"/>
    <s v="Standard Class"/>
    <s v="BD-11320"/>
    <x v="198"/>
    <s v="Consumer"/>
    <x v="0"/>
    <x v="1"/>
    <s v="OFF-PA-10004911"/>
    <x v="2"/>
    <x v="884"/>
    <n v="37.520000000000003"/>
    <n v="4"/>
    <n v="18.009599999999999"/>
    <s v="COD"/>
  </r>
  <r>
    <s v="CA-2019-150343"/>
    <d v="2019-08-16T00:00:00"/>
    <x v="205"/>
    <s v="Standard Class"/>
    <s v="PK-19075"/>
    <x v="203"/>
    <s v="Consumer"/>
    <x v="0"/>
    <x v="1"/>
    <s v="OFF-EN-10004030"/>
    <x v="2"/>
    <x v="885"/>
    <n v="10.86"/>
    <n v="3"/>
    <n v="5.1041999999999996"/>
    <s v="Cards"/>
  </r>
  <r>
    <s v="CA-2019-148096"/>
    <d v="2019-08-16T00:00:00"/>
    <x v="203"/>
    <s v="First Class"/>
    <s v="AO-10810"/>
    <x v="418"/>
    <s v="Corporate"/>
    <x v="0"/>
    <x v="1"/>
    <s v="FUR-TA-10004152"/>
    <x v="0"/>
    <x v="886"/>
    <n v="161.28"/>
    <n v="2"/>
    <n v="12.096"/>
    <s v="Online"/>
  </r>
  <r>
    <s v="CA-2019-113117"/>
    <d v="2019-08-16T00:00:00"/>
    <x v="206"/>
    <s v="Standard Class"/>
    <s v="JP-15520"/>
    <x v="419"/>
    <s v="Consumer"/>
    <x v="0"/>
    <x v="1"/>
    <s v="OFF-PA-10000019"/>
    <x v="2"/>
    <x v="334"/>
    <n v="32.4"/>
    <n v="5"/>
    <n v="15.552"/>
    <s v="Online"/>
  </r>
  <r>
    <s v="US-2019-157308"/>
    <d v="2019-08-17T00:00:00"/>
    <x v="204"/>
    <s v="Standard Class"/>
    <s v="NM-18520"/>
    <x v="8"/>
    <s v="Consumer"/>
    <x v="0"/>
    <x v="1"/>
    <s v="OFF-BI-10003712"/>
    <x v="2"/>
    <x v="345"/>
    <n v="15.712"/>
    <n v="4"/>
    <n v="5.6955999999999998"/>
    <s v="COD"/>
  </r>
  <r>
    <s v="CA-2019-136133"/>
    <d v="2019-08-18T00:00:00"/>
    <x v="207"/>
    <s v="Second Class"/>
    <s v="HW-14935"/>
    <x v="420"/>
    <s v="Corporate"/>
    <x v="0"/>
    <x v="0"/>
    <s v="OFF-AP-10000576"/>
    <x v="2"/>
    <x v="887"/>
    <n v="355.32"/>
    <n v="9"/>
    <n v="99.489599999999996"/>
    <s v="COD"/>
  </r>
  <r>
    <s v="CA-2019-153353"/>
    <d v="2019-08-18T00:00:00"/>
    <x v="208"/>
    <s v="Standard Class"/>
    <s v="GG-14650"/>
    <x v="421"/>
    <s v="Corporate"/>
    <x v="0"/>
    <x v="0"/>
    <s v="TEC-PH-10000439"/>
    <x v="1"/>
    <x v="888"/>
    <n v="39.99"/>
    <n v="1"/>
    <n v="11.597099999999999"/>
    <s v="COD"/>
  </r>
  <r>
    <s v="CA-2019-113551"/>
    <d v="2019-08-18T00:00:00"/>
    <x v="205"/>
    <s v="First Class"/>
    <s v="NF-18385"/>
    <x v="422"/>
    <s v="Consumer"/>
    <x v="0"/>
    <x v="2"/>
    <s v="OFF-BI-10001617"/>
    <x v="2"/>
    <x v="640"/>
    <n v="2.0680000000000001"/>
    <n v="1"/>
    <n v="-3.4121999999999999"/>
    <s v="Cards"/>
  </r>
  <r>
    <s v="CA-2019-113551"/>
    <d v="2019-08-18T00:00:00"/>
    <x v="205"/>
    <s v="First Class"/>
    <s v="NF-18385"/>
    <x v="422"/>
    <s v="Consumer"/>
    <x v="0"/>
    <x v="2"/>
    <s v="OFF-PA-10004665"/>
    <x v="2"/>
    <x v="832"/>
    <n v="83.84"/>
    <n v="8"/>
    <n v="30.391999999999999"/>
    <s v="Online"/>
  </r>
  <r>
    <s v="CA-2019-128916"/>
    <d v="2019-08-18T00:00:00"/>
    <x v="205"/>
    <s v="Second Class"/>
    <s v="MA-17560"/>
    <x v="423"/>
    <s v="Home Office"/>
    <x v="0"/>
    <x v="2"/>
    <s v="FUR-FU-10001940"/>
    <x v="0"/>
    <x v="490"/>
    <n v="9.5519999999999996"/>
    <n v="3"/>
    <n v="-3.8208000000000002"/>
    <s v="Online"/>
  </r>
  <r>
    <s v="CA-2019-128916"/>
    <d v="2019-08-18T00:00:00"/>
    <x v="205"/>
    <s v="Second Class"/>
    <s v="MA-17560"/>
    <x v="423"/>
    <s v="Home Office"/>
    <x v="0"/>
    <x v="2"/>
    <s v="FUR-FU-10000320"/>
    <x v="0"/>
    <x v="509"/>
    <n v="5.3440000000000003"/>
    <n v="4"/>
    <n v="-2.1375999999999999"/>
    <s v="Online"/>
  </r>
  <r>
    <s v="CA-2019-101980"/>
    <d v="2019-08-19T00:00:00"/>
    <x v="205"/>
    <s v="First Class"/>
    <s v="RP-19390"/>
    <x v="424"/>
    <s v="Consumer"/>
    <x v="0"/>
    <x v="0"/>
    <s v="OFF-BI-10000666"/>
    <x v="2"/>
    <x v="889"/>
    <n v="146.68799999999999"/>
    <n v="6"/>
    <n v="55.008000000000003"/>
    <s v="Online"/>
  </r>
  <r>
    <s v="CA-2019-101980"/>
    <d v="2019-08-19T00:00:00"/>
    <x v="205"/>
    <s v="First Class"/>
    <s v="RP-19390"/>
    <x v="424"/>
    <s v="Consumer"/>
    <x v="0"/>
    <x v="0"/>
    <s v="OFF-BI-10004318"/>
    <x v="2"/>
    <x v="236"/>
    <n v="276.78399999999999"/>
    <n v="2"/>
    <n v="89.954800000000006"/>
    <s v="Cards"/>
  </r>
  <r>
    <s v="CA-2019-101980"/>
    <d v="2019-08-19T00:00:00"/>
    <x v="205"/>
    <s v="First Class"/>
    <s v="RP-19390"/>
    <x v="424"/>
    <s v="Consumer"/>
    <x v="0"/>
    <x v="0"/>
    <s v="OFF-BI-10003429"/>
    <x v="2"/>
    <x v="545"/>
    <n v="25.32"/>
    <n v="5"/>
    <n v="9.1784999999999997"/>
    <s v="Online"/>
  </r>
  <r>
    <s v="CA-2019-151141"/>
    <d v="2019-08-20T00:00:00"/>
    <x v="207"/>
    <s v="First Class"/>
    <s v="DW-13480"/>
    <x v="7"/>
    <s v="Home Office"/>
    <x v="0"/>
    <x v="2"/>
    <s v="TEC-PH-10004924"/>
    <x v="1"/>
    <x v="390"/>
    <n v="14.78"/>
    <n v="2"/>
    <n v="3.9906000000000001"/>
    <s v="COD"/>
  </r>
  <r>
    <s v="CA-2019-123414"/>
    <d v="2019-08-21T00:00:00"/>
    <x v="209"/>
    <s v="Standard Class"/>
    <s v="SU-20665"/>
    <x v="353"/>
    <s v="Home Office"/>
    <x v="0"/>
    <x v="3"/>
    <s v="OFF-LA-10004559"/>
    <x v="2"/>
    <x v="890"/>
    <n v="9.2159999999999993"/>
    <n v="4"/>
    <n v="3.3408000000000002"/>
    <s v="Online"/>
  </r>
  <r>
    <s v="CA-2019-123414"/>
    <d v="2019-08-21T00:00:00"/>
    <x v="209"/>
    <s v="Standard Class"/>
    <s v="SU-20665"/>
    <x v="353"/>
    <s v="Home Office"/>
    <x v="0"/>
    <x v="3"/>
    <s v="OFF-SU-10002573"/>
    <x v="2"/>
    <x v="857"/>
    <n v="28.047999999999998"/>
    <n v="2"/>
    <n v="3.5059999999999998"/>
    <s v="Cards"/>
  </r>
  <r>
    <s v="US-2019-146066"/>
    <d v="2019-08-21T00:00:00"/>
    <x v="207"/>
    <s v="Second Class"/>
    <s v="RB-19465"/>
    <x v="107"/>
    <s v="Home Office"/>
    <x v="0"/>
    <x v="0"/>
    <s v="FUR-TA-10002530"/>
    <x v="0"/>
    <x v="891"/>
    <n v="815.29200000000003"/>
    <n v="9"/>
    <n v="-339.70499999999998"/>
    <s v="COD"/>
  </r>
  <r>
    <s v="US-2019-126452"/>
    <d v="2019-08-21T00:00:00"/>
    <x v="210"/>
    <s v="Standard Class"/>
    <s v="SC-20230"/>
    <x v="304"/>
    <s v="Corporate"/>
    <x v="0"/>
    <x v="1"/>
    <s v="OFF-BI-10004465"/>
    <x v="2"/>
    <x v="270"/>
    <n v="12.672000000000001"/>
    <n v="2"/>
    <n v="4.7519999999999998"/>
    <s v="Cards"/>
  </r>
  <r>
    <s v="US-2019-126452"/>
    <d v="2019-08-21T00:00:00"/>
    <x v="210"/>
    <s v="Standard Class"/>
    <s v="SC-20230"/>
    <x v="304"/>
    <s v="Corporate"/>
    <x v="0"/>
    <x v="1"/>
    <s v="TEC-PH-10003555"/>
    <x v="1"/>
    <x v="541"/>
    <n v="91.96"/>
    <n v="5"/>
    <n v="-20.690999999999999"/>
    <s v="Cards"/>
  </r>
  <r>
    <s v="US-2019-126452"/>
    <d v="2019-08-21T00:00:00"/>
    <x v="210"/>
    <s v="Standard Class"/>
    <s v="SC-20230"/>
    <x v="304"/>
    <s v="Corporate"/>
    <x v="0"/>
    <x v="1"/>
    <s v="TEC-AC-10000844"/>
    <x v="1"/>
    <x v="36"/>
    <n v="254.97"/>
    <n v="3"/>
    <n v="91.789199999999994"/>
    <s v="COD"/>
  </r>
  <r>
    <s v="US-2019-126452"/>
    <d v="2019-08-21T00:00:00"/>
    <x v="210"/>
    <s v="Standard Class"/>
    <s v="SC-20230"/>
    <x v="304"/>
    <s v="Corporate"/>
    <x v="0"/>
    <x v="1"/>
    <s v="TEC-PH-10003187"/>
    <x v="1"/>
    <x v="892"/>
    <n v="31.984000000000002"/>
    <n v="2"/>
    <n v="-7.9960000000000004"/>
    <s v="Cards"/>
  </r>
  <r>
    <s v="US-2019-126452"/>
    <d v="2019-08-21T00:00:00"/>
    <x v="210"/>
    <s v="Standard Class"/>
    <s v="SC-20230"/>
    <x v="304"/>
    <s v="Corporate"/>
    <x v="0"/>
    <x v="1"/>
    <s v="FUR-TA-10003569"/>
    <x v="0"/>
    <x v="893"/>
    <n v="2887.056"/>
    <n v="9"/>
    <n v="180.441"/>
    <s v="COD"/>
  </r>
  <r>
    <s v="US-2019-126452"/>
    <d v="2019-08-21T00:00:00"/>
    <x v="210"/>
    <s v="Standard Class"/>
    <s v="SC-20230"/>
    <x v="304"/>
    <s v="Corporate"/>
    <x v="0"/>
    <x v="1"/>
    <s v="OFF-PA-10003848"/>
    <x v="2"/>
    <x v="894"/>
    <n v="12.96"/>
    <n v="2"/>
    <n v="6.2207999999999997"/>
    <s v="Cards"/>
  </r>
  <r>
    <s v="US-2019-126452"/>
    <d v="2019-08-21T00:00:00"/>
    <x v="210"/>
    <s v="Standard Class"/>
    <s v="SC-20230"/>
    <x v="304"/>
    <s v="Corporate"/>
    <x v="0"/>
    <x v="1"/>
    <s v="OFF-PA-10002606"/>
    <x v="2"/>
    <x v="895"/>
    <n v="47.52"/>
    <n v="9"/>
    <n v="21.384"/>
    <s v="COD"/>
  </r>
  <r>
    <s v="CA-2019-167983"/>
    <d v="2019-08-21T00:00:00"/>
    <x v="208"/>
    <s v="Second Class"/>
    <s v="RP-19270"/>
    <x v="425"/>
    <s v="Corporate"/>
    <x v="0"/>
    <x v="1"/>
    <s v="OFF-BI-10003727"/>
    <x v="2"/>
    <x v="151"/>
    <n v="33.44"/>
    <n v="10"/>
    <n v="11.704000000000001"/>
    <s v="COD"/>
  </r>
  <r>
    <s v="CA-2019-122581"/>
    <d v="2019-08-21T00:00:00"/>
    <x v="211"/>
    <s v="Standard Class"/>
    <s v="JK-15370"/>
    <x v="426"/>
    <s v="Consumer"/>
    <x v="0"/>
    <x v="0"/>
    <s v="FUR-CH-10002961"/>
    <x v="0"/>
    <x v="810"/>
    <n v="573.17399999999998"/>
    <n v="7"/>
    <n v="63.686"/>
    <s v="Online"/>
  </r>
  <r>
    <s v="CA-2019-137239"/>
    <d v="2019-08-22T00:00:00"/>
    <x v="210"/>
    <s v="Standard Class"/>
    <s v="CR-12730"/>
    <x v="317"/>
    <s v="Consumer"/>
    <x v="0"/>
    <x v="0"/>
    <s v="OFF-AP-10002439"/>
    <x v="2"/>
    <x v="896"/>
    <n v="113.55200000000001"/>
    <n v="2"/>
    <n v="8.5164000000000009"/>
    <s v="Online"/>
  </r>
  <r>
    <s v="CA-2019-137239"/>
    <d v="2019-08-22T00:00:00"/>
    <x v="210"/>
    <s v="Standard Class"/>
    <s v="CR-12730"/>
    <x v="317"/>
    <s v="Consumer"/>
    <x v="0"/>
    <x v="0"/>
    <s v="OFF-BI-10002827"/>
    <x v="2"/>
    <x v="897"/>
    <n v="3.3180000000000001"/>
    <n v="2"/>
    <n v="-2.6543999999999999"/>
    <s v="Cards"/>
  </r>
  <r>
    <s v="CA-2019-137239"/>
    <d v="2019-08-22T00:00:00"/>
    <x v="210"/>
    <s v="Standard Class"/>
    <s v="CR-12730"/>
    <x v="317"/>
    <s v="Consumer"/>
    <x v="0"/>
    <x v="0"/>
    <s v="OFF-EN-10002230"/>
    <x v="2"/>
    <x v="898"/>
    <n v="134.28800000000001"/>
    <n v="2"/>
    <n v="45.322200000000002"/>
    <s v="Online"/>
  </r>
  <r>
    <s v="US-2019-148334"/>
    <d v="2019-08-22T00:00:00"/>
    <x v="212"/>
    <s v="Standard Class"/>
    <s v="DD-13570"/>
    <x v="427"/>
    <s v="Consumer"/>
    <x v="0"/>
    <x v="2"/>
    <s v="OFF-BI-10003676"/>
    <x v="2"/>
    <x v="68"/>
    <n v="4.3120000000000003"/>
    <n v="2"/>
    <n v="-6.8992000000000004"/>
    <s v="Online"/>
  </r>
  <r>
    <s v="CA-2019-130484"/>
    <d v="2019-08-22T00:00:00"/>
    <x v="209"/>
    <s v="Standard Class"/>
    <s v="SG-20470"/>
    <x v="428"/>
    <s v="Consumer"/>
    <x v="0"/>
    <x v="1"/>
    <s v="OFF-BI-10000088"/>
    <x v="2"/>
    <x v="899"/>
    <n v="26.352"/>
    <n v="8"/>
    <n v="-18.446400000000001"/>
    <s v="Cards"/>
  </r>
  <r>
    <s v="US-2019-106313"/>
    <d v="2019-08-22T00:00:00"/>
    <x v="212"/>
    <s v="Standard Class"/>
    <s v="DG-13300"/>
    <x v="429"/>
    <s v="Corporate"/>
    <x v="0"/>
    <x v="1"/>
    <s v="OFF-PA-10001870"/>
    <x v="2"/>
    <x v="691"/>
    <n v="19.440000000000001"/>
    <n v="3"/>
    <n v="9.3312000000000008"/>
    <s v="COD"/>
  </r>
  <r>
    <s v="US-2019-141880"/>
    <d v="2019-08-22T00:00:00"/>
    <x v="207"/>
    <s v="First Class"/>
    <s v="TC-21475"/>
    <x v="430"/>
    <s v="Home Office"/>
    <x v="0"/>
    <x v="1"/>
    <s v="FUR-FU-10001979"/>
    <x v="0"/>
    <x v="900"/>
    <n v="98.328000000000003"/>
    <n v="3"/>
    <n v="9.8328000000000007"/>
    <s v="COD"/>
  </r>
  <r>
    <s v="CA-2019-140256"/>
    <d v="2019-08-22T00:00:00"/>
    <x v="213"/>
    <s v="Standard Class"/>
    <s v="PW-19030"/>
    <x v="431"/>
    <s v="Corporate"/>
    <x v="0"/>
    <x v="1"/>
    <s v="OFF-AR-10002255"/>
    <x v="2"/>
    <x v="668"/>
    <n v="5.76"/>
    <n v="2"/>
    <n v="1.6704000000000001"/>
    <s v="COD"/>
  </r>
  <r>
    <s v="US-2019-160528"/>
    <d v="2019-08-23T00:00:00"/>
    <x v="214"/>
    <s v="Standard Class"/>
    <s v="MH-18115"/>
    <x v="432"/>
    <s v="Home Office"/>
    <x v="0"/>
    <x v="2"/>
    <s v="OFF-ST-10002743"/>
    <x v="2"/>
    <x v="901"/>
    <n v="727.29600000000005"/>
    <n v="8"/>
    <n v="-172.7328"/>
    <s v="Online"/>
  </r>
  <r>
    <s v="US-2019-160528"/>
    <d v="2019-08-23T00:00:00"/>
    <x v="214"/>
    <s v="Standard Class"/>
    <s v="MH-18115"/>
    <x v="432"/>
    <s v="Home Office"/>
    <x v="0"/>
    <x v="2"/>
    <s v="FUR-FU-10004973"/>
    <x v="0"/>
    <x v="443"/>
    <n v="22.608000000000001"/>
    <n v="3"/>
    <n v="-10.1736"/>
    <s v="COD"/>
  </r>
  <r>
    <s v="US-2019-160528"/>
    <d v="2019-08-23T00:00:00"/>
    <x v="214"/>
    <s v="Standard Class"/>
    <s v="MH-18115"/>
    <x v="432"/>
    <s v="Home Office"/>
    <x v="0"/>
    <x v="2"/>
    <s v="TEC-AC-10002842"/>
    <x v="1"/>
    <x v="902"/>
    <n v="666.4"/>
    <n v="7"/>
    <n v="-33.32"/>
    <s v="COD"/>
  </r>
  <r>
    <s v="CA-2019-150350"/>
    <d v="2019-08-23T00:00:00"/>
    <x v="214"/>
    <s v="Standard Class"/>
    <s v="MS-17770"/>
    <x v="433"/>
    <s v="Consumer"/>
    <x v="0"/>
    <x v="1"/>
    <s v="TEC-MA-10001972"/>
    <x v="1"/>
    <x v="583"/>
    <n v="837.6"/>
    <n v="3"/>
    <n v="62.82"/>
    <s v="COD"/>
  </r>
  <r>
    <s v="CA-2019-150350"/>
    <d v="2019-08-23T00:00:00"/>
    <x v="214"/>
    <s v="Standard Class"/>
    <s v="MS-17770"/>
    <x v="433"/>
    <s v="Consumer"/>
    <x v="0"/>
    <x v="1"/>
    <s v="OFF-EN-10002504"/>
    <x v="2"/>
    <x v="855"/>
    <n v="135.9"/>
    <n v="5"/>
    <n v="63.872999999999998"/>
    <s v="COD"/>
  </r>
  <r>
    <s v="CA-2019-150350"/>
    <d v="2019-08-23T00:00:00"/>
    <x v="214"/>
    <s v="Standard Class"/>
    <s v="MS-17770"/>
    <x v="433"/>
    <s v="Consumer"/>
    <x v="0"/>
    <x v="1"/>
    <s v="OFF-PA-10002160"/>
    <x v="2"/>
    <x v="654"/>
    <n v="34.68"/>
    <n v="6"/>
    <n v="16.993200000000002"/>
    <s v="Online"/>
  </r>
  <r>
    <s v="CA-2019-150350"/>
    <d v="2019-08-23T00:00:00"/>
    <x v="214"/>
    <s v="Standard Class"/>
    <s v="MS-17770"/>
    <x v="433"/>
    <s v="Consumer"/>
    <x v="0"/>
    <x v="1"/>
    <s v="FUR-CH-10001973"/>
    <x v="0"/>
    <x v="560"/>
    <n v="532.70399999999995"/>
    <n v="6"/>
    <n v="-39.952800000000003"/>
    <s v="COD"/>
  </r>
  <r>
    <s v="CA-2019-150350"/>
    <d v="2019-08-23T00:00:00"/>
    <x v="214"/>
    <s v="Standard Class"/>
    <s v="MS-17770"/>
    <x v="433"/>
    <s v="Consumer"/>
    <x v="0"/>
    <x v="1"/>
    <s v="OFF-AP-10001492"/>
    <x v="2"/>
    <x v="903"/>
    <n v="43.1"/>
    <n v="5"/>
    <n v="11.206"/>
    <s v="Online"/>
  </r>
  <r>
    <s v="CA-2019-150350"/>
    <d v="2019-08-23T00:00:00"/>
    <x v="214"/>
    <s v="Standard Class"/>
    <s v="MS-17770"/>
    <x v="433"/>
    <s v="Consumer"/>
    <x v="0"/>
    <x v="1"/>
    <s v="OFF-SU-10002189"/>
    <x v="2"/>
    <x v="904"/>
    <n v="15.88"/>
    <n v="4"/>
    <n v="0.1588"/>
    <s v="COD"/>
  </r>
  <r>
    <s v="CA-2019-158001"/>
    <d v="2019-08-23T00:00:00"/>
    <x v="209"/>
    <s v="Standard Class"/>
    <s v="JP-15460"/>
    <x v="376"/>
    <s v="Corporate"/>
    <x v="0"/>
    <x v="0"/>
    <s v="OFF-AR-10002399"/>
    <x v="2"/>
    <x v="330"/>
    <n v="21.3"/>
    <n v="5"/>
    <n v="8.7330000000000005"/>
    <s v="Online"/>
  </r>
  <r>
    <s v="CA-2019-158001"/>
    <d v="2019-08-23T00:00:00"/>
    <x v="209"/>
    <s v="Standard Class"/>
    <s v="JP-15460"/>
    <x v="376"/>
    <s v="Corporate"/>
    <x v="0"/>
    <x v="0"/>
    <s v="OFF-AP-10002118"/>
    <x v="2"/>
    <x v="647"/>
    <n v="1040.8"/>
    <n v="5"/>
    <n v="281.01600000000002"/>
    <s v="COD"/>
  </r>
  <r>
    <s v="CA-2019-158001"/>
    <d v="2019-08-23T00:00:00"/>
    <x v="209"/>
    <s v="Standard Class"/>
    <s v="JP-15460"/>
    <x v="376"/>
    <s v="Corporate"/>
    <x v="0"/>
    <x v="0"/>
    <s v="OFF-AR-10001954"/>
    <x v="2"/>
    <x v="905"/>
    <n v="29.34"/>
    <n v="6"/>
    <n v="7.9218000000000002"/>
    <s v="COD"/>
  </r>
  <r>
    <s v="US-2019-117793"/>
    <d v="2019-08-23T00:00:00"/>
    <x v="213"/>
    <s v="Standard Class"/>
    <s v="MA-17560"/>
    <x v="423"/>
    <s v="Home Office"/>
    <x v="0"/>
    <x v="2"/>
    <s v="OFF-LA-10002945"/>
    <x v="2"/>
    <x v="754"/>
    <n v="25.2"/>
    <n v="4"/>
    <n v="11.592000000000001"/>
    <s v="COD"/>
  </r>
  <r>
    <s v="US-2019-117793"/>
    <d v="2019-08-23T00:00:00"/>
    <x v="213"/>
    <s v="Standard Class"/>
    <s v="MA-17560"/>
    <x v="423"/>
    <s v="Home Office"/>
    <x v="0"/>
    <x v="2"/>
    <s v="OFF-LA-10003537"/>
    <x v="2"/>
    <x v="906"/>
    <n v="37.590000000000003"/>
    <n v="3"/>
    <n v="17.667300000000001"/>
    <s v="COD"/>
  </r>
  <r>
    <s v="US-2019-117793"/>
    <d v="2019-08-23T00:00:00"/>
    <x v="213"/>
    <s v="Standard Class"/>
    <s v="MA-17560"/>
    <x v="423"/>
    <s v="Home Office"/>
    <x v="0"/>
    <x v="2"/>
    <s v="OFF-ST-10002406"/>
    <x v="2"/>
    <x v="420"/>
    <n v="14.97"/>
    <n v="1"/>
    <n v="4.1916000000000002"/>
    <s v="COD"/>
  </r>
  <r>
    <s v="US-2019-117793"/>
    <d v="2019-08-23T00:00:00"/>
    <x v="213"/>
    <s v="Standard Class"/>
    <s v="MA-17560"/>
    <x v="423"/>
    <s v="Home Office"/>
    <x v="0"/>
    <x v="2"/>
    <s v="TEC-AC-10003433"/>
    <x v="1"/>
    <x v="907"/>
    <n v="1.98"/>
    <n v="2"/>
    <n v="0.89100000000000001"/>
    <s v="COD"/>
  </r>
  <r>
    <s v="CA-2019-105585"/>
    <d v="2019-08-26T00:00:00"/>
    <x v="209"/>
    <s v="First Class"/>
    <s v="RF-19735"/>
    <x v="346"/>
    <s v="Consumer"/>
    <x v="0"/>
    <x v="1"/>
    <s v="OFF-FA-10002983"/>
    <x v="2"/>
    <x v="908"/>
    <n v="10.23"/>
    <n v="3"/>
    <n v="4.9104000000000001"/>
    <s v="Online"/>
  </r>
  <r>
    <s v="CA-2019-105585"/>
    <d v="2019-08-26T00:00:00"/>
    <x v="209"/>
    <s v="First Class"/>
    <s v="RF-19735"/>
    <x v="346"/>
    <s v="Consumer"/>
    <x v="0"/>
    <x v="1"/>
    <s v="OFF-PA-10003625"/>
    <x v="2"/>
    <x v="909"/>
    <n v="154.9"/>
    <n v="5"/>
    <n v="69.704999999999998"/>
    <s v="COD"/>
  </r>
  <r>
    <s v="CA-2019-152289"/>
    <d v="2019-08-26T00:00:00"/>
    <x v="210"/>
    <s v="First Class"/>
    <s v="LC-16930"/>
    <x v="274"/>
    <s v="Corporate"/>
    <x v="0"/>
    <x v="2"/>
    <s v="TEC-AC-10004571"/>
    <x v="1"/>
    <x v="910"/>
    <n v="159.98400000000001"/>
    <n v="2"/>
    <n v="43.995600000000003"/>
    <s v="COD"/>
  </r>
  <r>
    <s v="CA-2019-152289"/>
    <d v="2019-08-26T00:00:00"/>
    <x v="210"/>
    <s v="First Class"/>
    <s v="LC-16930"/>
    <x v="274"/>
    <s v="Corporate"/>
    <x v="0"/>
    <x v="2"/>
    <s v="FUR-CH-10002126"/>
    <x v="0"/>
    <x v="738"/>
    <n v="1024.7159999999999"/>
    <n v="6"/>
    <n v="-29.2776"/>
    <s v="Online"/>
  </r>
  <r>
    <s v="CA-2019-148201"/>
    <d v="2019-08-26T00:00:00"/>
    <x v="213"/>
    <s v="Second Class"/>
    <s v="CC-12145"/>
    <x v="405"/>
    <s v="Consumer"/>
    <x v="0"/>
    <x v="1"/>
    <s v="OFF-PA-10000019"/>
    <x v="2"/>
    <x v="334"/>
    <n v="6.48"/>
    <n v="1"/>
    <n v="3.1103999999999998"/>
    <s v="Online"/>
  </r>
  <r>
    <s v="CA-2019-128594"/>
    <d v="2019-08-26T00:00:00"/>
    <x v="213"/>
    <s v="First Class"/>
    <s v="DJ-13510"/>
    <x v="434"/>
    <s v="Corporate"/>
    <x v="0"/>
    <x v="1"/>
    <s v="FUR-CH-10001215"/>
    <x v="0"/>
    <x v="589"/>
    <n v="1603.136"/>
    <n v="4"/>
    <n v="100.196"/>
    <s v="Online"/>
  </r>
  <r>
    <s v="CA-2019-132094"/>
    <d v="2019-08-26T00:00:00"/>
    <x v="215"/>
    <s v="Standard Class"/>
    <s v="VG-21805"/>
    <x v="149"/>
    <s v="Corporate"/>
    <x v="0"/>
    <x v="0"/>
    <s v="OFF-AR-10004165"/>
    <x v="2"/>
    <x v="911"/>
    <n v="5.4720000000000004"/>
    <n v="3"/>
    <n v="1.6415999999999999"/>
    <s v="Online"/>
  </r>
  <r>
    <s v="CA-2019-132094"/>
    <d v="2019-08-26T00:00:00"/>
    <x v="215"/>
    <s v="Standard Class"/>
    <s v="VG-21805"/>
    <x v="149"/>
    <s v="Corporate"/>
    <x v="0"/>
    <x v="0"/>
    <s v="TEC-AC-10001109"/>
    <x v="1"/>
    <x v="320"/>
    <n v="47.984000000000002"/>
    <n v="2"/>
    <n v="13.195600000000001"/>
    <s v="Online"/>
  </r>
  <r>
    <s v="US-2019-100405"/>
    <d v="2019-08-26T00:00:00"/>
    <x v="210"/>
    <s v="Second Class"/>
    <s v="TS-21430"/>
    <x v="435"/>
    <s v="Corporate"/>
    <x v="0"/>
    <x v="1"/>
    <s v="OFF-AR-10000390"/>
    <x v="2"/>
    <x v="912"/>
    <n v="8.26"/>
    <n v="2"/>
    <n v="3.7995999999999999"/>
    <s v="Online"/>
  </r>
  <r>
    <s v="US-2019-127425"/>
    <d v="2019-08-26T00:00:00"/>
    <x v="216"/>
    <s v="Standard Class"/>
    <s v="DR-12880"/>
    <x v="148"/>
    <s v="Corporate"/>
    <x v="0"/>
    <x v="0"/>
    <s v="TEC-PH-10003442"/>
    <x v="1"/>
    <x v="913"/>
    <n v="33"/>
    <n v="6"/>
    <n v="8.25"/>
    <s v="Online"/>
  </r>
  <r>
    <s v="US-2019-127425"/>
    <d v="2019-08-26T00:00:00"/>
    <x v="216"/>
    <s v="Standard Class"/>
    <s v="DR-12880"/>
    <x v="148"/>
    <s v="Corporate"/>
    <x v="0"/>
    <x v="0"/>
    <s v="TEC-AC-10002800"/>
    <x v="1"/>
    <x v="211"/>
    <n v="249.95"/>
    <n v="5"/>
    <n v="87.482500000000002"/>
    <s v="Online"/>
  </r>
  <r>
    <s v="US-2019-163538"/>
    <d v="2019-08-26T00:00:00"/>
    <x v="214"/>
    <s v="Standard Class"/>
    <s v="SS-20515"/>
    <x v="436"/>
    <s v="Home Office"/>
    <x v="0"/>
    <x v="2"/>
    <s v="TEC-AC-10002006"/>
    <x v="1"/>
    <x v="914"/>
    <n v="47.97"/>
    <n v="3"/>
    <n v="14.870699999999999"/>
    <s v="Online"/>
  </r>
  <r>
    <s v="CA-2019-114601"/>
    <d v="2019-08-26T00:00:00"/>
    <x v="215"/>
    <s v="Standard Class"/>
    <s v="AA-10480"/>
    <x v="373"/>
    <s v="Consumer"/>
    <x v="0"/>
    <x v="2"/>
    <s v="OFF-PA-10000605"/>
    <x v="2"/>
    <x v="915"/>
    <n v="11.56"/>
    <n v="2"/>
    <n v="5.6643999999999997"/>
    <s v="COD"/>
  </r>
  <r>
    <s v="CA-2019-114601"/>
    <d v="2019-08-26T00:00:00"/>
    <x v="215"/>
    <s v="Standard Class"/>
    <s v="AA-10480"/>
    <x v="373"/>
    <s v="Consumer"/>
    <x v="0"/>
    <x v="2"/>
    <s v="TEC-PH-10002170"/>
    <x v="1"/>
    <x v="916"/>
    <n v="209.97"/>
    <n v="3"/>
    <n v="58.791600000000003"/>
    <s v="Online"/>
  </r>
  <r>
    <s v="CA-2019-114601"/>
    <d v="2019-08-26T00:00:00"/>
    <x v="215"/>
    <s v="Standard Class"/>
    <s v="AA-10480"/>
    <x v="373"/>
    <s v="Consumer"/>
    <x v="0"/>
    <x v="2"/>
    <s v="FUR-TA-10004147"/>
    <x v="0"/>
    <x v="917"/>
    <n v="447.84"/>
    <n v="4"/>
    <n v="98.524799999999999"/>
    <s v="Online"/>
  </r>
  <r>
    <s v="CA-2019-114601"/>
    <d v="2019-08-26T00:00:00"/>
    <x v="215"/>
    <s v="Standard Class"/>
    <s v="AA-10480"/>
    <x v="373"/>
    <s v="Consumer"/>
    <x v="0"/>
    <x v="2"/>
    <s v="TEC-AC-10003911"/>
    <x v="1"/>
    <x v="918"/>
    <n v="479.97"/>
    <n v="3"/>
    <n v="163.18979999999999"/>
    <s v="COD"/>
  </r>
  <r>
    <s v="CA-2019-114601"/>
    <d v="2019-08-26T00:00:00"/>
    <x v="215"/>
    <s v="Standard Class"/>
    <s v="AA-10480"/>
    <x v="373"/>
    <s v="Consumer"/>
    <x v="0"/>
    <x v="2"/>
    <s v="OFF-AR-10002578"/>
    <x v="2"/>
    <x v="919"/>
    <n v="8.64"/>
    <n v="3"/>
    <n v="2.5055999999999998"/>
    <s v="COD"/>
  </r>
  <r>
    <s v="CA-2019-163174"/>
    <d v="2019-08-26T00:00:00"/>
    <x v="214"/>
    <s v="Standard Class"/>
    <s v="XP-21865"/>
    <x v="437"/>
    <s v="Consumer"/>
    <x v="0"/>
    <x v="3"/>
    <s v="FUR-FU-10000308"/>
    <x v="0"/>
    <x v="920"/>
    <n v="186.54"/>
    <n v="3"/>
    <n v="41.038800000000002"/>
    <s v="COD"/>
  </r>
  <r>
    <s v="US-2019-102141"/>
    <d v="2019-08-26T00:00:00"/>
    <x v="216"/>
    <s v="Standard Class"/>
    <s v="KD-16615"/>
    <x v="229"/>
    <s v="Corporate"/>
    <x v="0"/>
    <x v="0"/>
    <s v="OFF-BI-10001510"/>
    <x v="2"/>
    <x v="921"/>
    <n v="146.68799999999999"/>
    <n v="8"/>
    <n v="45.84"/>
    <s v="COD"/>
  </r>
  <r>
    <s v="CA-2019-160598"/>
    <d v="2019-08-26T00:00:00"/>
    <x v="210"/>
    <s v="First Class"/>
    <s v="SV-20815"/>
    <x v="438"/>
    <s v="Corporate"/>
    <x v="0"/>
    <x v="3"/>
    <s v="OFF-PA-10002319"/>
    <x v="2"/>
    <x v="922"/>
    <n v="31.007999999999999"/>
    <n v="1"/>
    <n v="11.240399999999999"/>
    <s v="COD"/>
  </r>
  <r>
    <s v="US-2019-146710"/>
    <d v="2019-08-27T00:00:00"/>
    <x v="217"/>
    <s v="Standard Class"/>
    <s v="SS-20875"/>
    <x v="439"/>
    <s v="Consumer"/>
    <x v="0"/>
    <x v="2"/>
    <s v="OFF-SU-10004498"/>
    <x v="2"/>
    <x v="923"/>
    <n v="51.52"/>
    <n v="5"/>
    <n v="-10.948"/>
    <s v="Online"/>
  </r>
  <r>
    <s v="US-2019-146710"/>
    <d v="2019-08-27T00:00:00"/>
    <x v="217"/>
    <s v="Standard Class"/>
    <s v="SS-20875"/>
    <x v="439"/>
    <s v="Consumer"/>
    <x v="0"/>
    <x v="2"/>
    <s v="OFF-PA-10002615"/>
    <x v="2"/>
    <x v="924"/>
    <n v="3.528"/>
    <n v="1"/>
    <n v="1.1466000000000001"/>
    <s v="COD"/>
  </r>
  <r>
    <s v="US-2019-146710"/>
    <d v="2019-08-27T00:00:00"/>
    <x v="217"/>
    <s v="Standard Class"/>
    <s v="SS-20875"/>
    <x v="439"/>
    <s v="Consumer"/>
    <x v="0"/>
    <x v="2"/>
    <s v="OFF-PA-10004971"/>
    <x v="2"/>
    <x v="525"/>
    <n v="4.6239999999999997"/>
    <n v="1"/>
    <n v="1.6761999999999999"/>
    <s v="Online"/>
  </r>
  <r>
    <s v="US-2019-146710"/>
    <d v="2019-08-27T00:00:00"/>
    <x v="217"/>
    <s v="Standard Class"/>
    <s v="SS-20875"/>
    <x v="439"/>
    <s v="Consumer"/>
    <x v="0"/>
    <x v="2"/>
    <s v="OFF-SU-10004261"/>
    <x v="2"/>
    <x v="817"/>
    <n v="55.167999999999999"/>
    <n v="4"/>
    <n v="6.2064000000000004"/>
    <s v="COD"/>
  </r>
  <r>
    <s v="CA-2019-145982"/>
    <d v="2019-08-27T00:00:00"/>
    <x v="217"/>
    <s v="Second Class"/>
    <s v="TB-21055"/>
    <x v="324"/>
    <s v="Consumer"/>
    <x v="0"/>
    <x v="0"/>
    <s v="OFF-PA-10000675"/>
    <x v="2"/>
    <x v="925"/>
    <n v="122.97"/>
    <n v="3"/>
    <n v="60.255299999999998"/>
    <s v="Online"/>
  </r>
  <r>
    <s v="CA-2019-145982"/>
    <d v="2019-08-27T00:00:00"/>
    <x v="217"/>
    <s v="Second Class"/>
    <s v="TB-21055"/>
    <x v="324"/>
    <s v="Consumer"/>
    <x v="0"/>
    <x v="0"/>
    <s v="FUR-TA-10001307"/>
    <x v="0"/>
    <x v="926"/>
    <n v="244.61500000000001"/>
    <n v="1"/>
    <n v="20.966999999999999"/>
    <s v="Online"/>
  </r>
  <r>
    <s v="CA-2019-145982"/>
    <d v="2019-08-27T00:00:00"/>
    <x v="217"/>
    <s v="Second Class"/>
    <s v="TB-21055"/>
    <x v="324"/>
    <s v="Consumer"/>
    <x v="0"/>
    <x v="0"/>
    <s v="TEC-PH-10000011"/>
    <x v="1"/>
    <x v="613"/>
    <n v="59.97"/>
    <n v="3"/>
    <n v="28.785599999999999"/>
    <s v="Online"/>
  </r>
  <r>
    <s v="CA-2019-145982"/>
    <d v="2019-08-27T00:00:00"/>
    <x v="217"/>
    <s v="Second Class"/>
    <s v="TB-21055"/>
    <x v="324"/>
    <s v="Consumer"/>
    <x v="0"/>
    <x v="0"/>
    <s v="OFF-PA-10002666"/>
    <x v="2"/>
    <x v="426"/>
    <n v="81.540000000000006"/>
    <n v="9"/>
    <n v="36.692999999999998"/>
    <s v="COD"/>
  </r>
  <r>
    <s v="CA-2019-145982"/>
    <d v="2019-08-27T00:00:00"/>
    <x v="217"/>
    <s v="Second Class"/>
    <s v="TB-21055"/>
    <x v="324"/>
    <s v="Consumer"/>
    <x v="0"/>
    <x v="0"/>
    <s v="OFF-FA-10000735"/>
    <x v="2"/>
    <x v="163"/>
    <n v="11.68"/>
    <n v="4"/>
    <n v="5.2560000000000002"/>
    <s v="Online"/>
  </r>
  <r>
    <s v="CA-2019-145982"/>
    <d v="2019-08-27T00:00:00"/>
    <x v="217"/>
    <s v="Second Class"/>
    <s v="TB-21055"/>
    <x v="324"/>
    <s v="Consumer"/>
    <x v="0"/>
    <x v="0"/>
    <s v="OFF-BI-10000174"/>
    <x v="2"/>
    <x v="145"/>
    <n v="29"/>
    <n v="5"/>
    <n v="13.92"/>
    <s v="Online"/>
  </r>
  <r>
    <s v="CA-2019-117919"/>
    <d v="2019-08-27T00:00:00"/>
    <x v="213"/>
    <s v="Second Class"/>
    <s v="TB-21355"/>
    <x v="35"/>
    <s v="Corporate"/>
    <x v="0"/>
    <x v="2"/>
    <s v="OFF-ST-10003572"/>
    <x v="2"/>
    <x v="927"/>
    <n v="14.16"/>
    <n v="1"/>
    <n v="1.0620000000000001"/>
    <s v="COD"/>
  </r>
  <r>
    <s v="CA-2019-117919"/>
    <d v="2019-08-27T00:00:00"/>
    <x v="213"/>
    <s v="Second Class"/>
    <s v="TB-21355"/>
    <x v="35"/>
    <s v="Corporate"/>
    <x v="0"/>
    <x v="2"/>
    <s v="OFF-PA-10004353"/>
    <x v="2"/>
    <x v="928"/>
    <n v="79.92"/>
    <n v="5"/>
    <n v="27.972000000000001"/>
    <s v="COD"/>
  </r>
  <r>
    <s v="CA-2019-116764"/>
    <d v="2019-08-27T00:00:00"/>
    <x v="215"/>
    <s v="Standard Class"/>
    <s v="EM-13825"/>
    <x v="440"/>
    <s v="Corporate"/>
    <x v="0"/>
    <x v="3"/>
    <s v="OFF-LA-10002473"/>
    <x v="2"/>
    <x v="929"/>
    <n v="9.2159999999999993"/>
    <n v="4"/>
    <n v="3.3408000000000002"/>
    <s v="COD"/>
  </r>
  <r>
    <s v="US-2019-144211"/>
    <d v="2019-08-28T00:00:00"/>
    <x v="215"/>
    <s v="Standard Class"/>
    <s v="CS-12130"/>
    <x v="441"/>
    <s v="Consumer"/>
    <x v="0"/>
    <x v="1"/>
    <s v="OFF-PA-10002246"/>
    <x v="2"/>
    <x v="930"/>
    <n v="15.48"/>
    <n v="3"/>
    <n v="5.6115000000000004"/>
    <s v="Online"/>
  </r>
  <r>
    <s v="US-2019-144211"/>
    <d v="2019-08-28T00:00:00"/>
    <x v="215"/>
    <s v="Standard Class"/>
    <s v="CS-12130"/>
    <x v="441"/>
    <s v="Consumer"/>
    <x v="0"/>
    <x v="1"/>
    <s v="TEC-PH-10002890"/>
    <x v="1"/>
    <x v="5"/>
    <n v="108.57599999999999"/>
    <n v="3"/>
    <n v="8.1432000000000002"/>
    <s v="COD"/>
  </r>
  <r>
    <s v="CA-2019-145303"/>
    <d v="2019-08-28T00:00:00"/>
    <x v="216"/>
    <s v="First Class"/>
    <s v="TP-21415"/>
    <x v="442"/>
    <s v="Consumer"/>
    <x v="0"/>
    <x v="2"/>
    <s v="OFF-BI-10000050"/>
    <x v="2"/>
    <x v="399"/>
    <n v="13.14"/>
    <n v="9"/>
    <n v="-21.681000000000001"/>
    <s v="Online"/>
  </r>
  <r>
    <s v="CA-2019-145303"/>
    <d v="2019-08-28T00:00:00"/>
    <x v="216"/>
    <s v="First Class"/>
    <s v="TP-21415"/>
    <x v="442"/>
    <s v="Consumer"/>
    <x v="0"/>
    <x v="2"/>
    <s v="OFF-BI-10002414"/>
    <x v="2"/>
    <x v="367"/>
    <n v="10.023999999999999"/>
    <n v="4"/>
    <n v="-16.5396"/>
    <s v="Online"/>
  </r>
  <r>
    <s v="CA-2019-145303"/>
    <d v="2019-08-28T00:00:00"/>
    <x v="216"/>
    <s v="First Class"/>
    <s v="TP-21415"/>
    <x v="442"/>
    <s v="Consumer"/>
    <x v="0"/>
    <x v="2"/>
    <s v="FUR-BO-10003159"/>
    <x v="0"/>
    <x v="931"/>
    <n v="156.37280000000001"/>
    <n v="2"/>
    <n v="-52.890799999999999"/>
    <s v="COD"/>
  </r>
  <r>
    <s v="CA-2019-137652"/>
    <d v="2019-08-28T00:00:00"/>
    <x v="214"/>
    <s v="First Class"/>
    <s v="EB-13750"/>
    <x v="184"/>
    <s v="Corporate"/>
    <x v="0"/>
    <x v="0"/>
    <s v="OFF-BI-10004099"/>
    <x v="2"/>
    <x v="932"/>
    <n v="18.431999999999999"/>
    <n v="8"/>
    <n v="-12.288"/>
    <s v="COD"/>
  </r>
  <r>
    <s v="CA-2019-158568"/>
    <d v="2019-08-29T00:00:00"/>
    <x v="215"/>
    <s v="Standard Class"/>
    <s v="RB-19465"/>
    <x v="107"/>
    <s v="Home Office"/>
    <x v="0"/>
    <x v="2"/>
    <s v="OFF-PA-10003256"/>
    <x v="2"/>
    <x v="933"/>
    <n v="64.623999999999995"/>
    <n v="7"/>
    <n v="22.618400000000001"/>
    <s v="COD"/>
  </r>
  <r>
    <s v="CA-2019-158568"/>
    <d v="2019-08-29T00:00:00"/>
    <x v="215"/>
    <s v="Standard Class"/>
    <s v="RB-19465"/>
    <x v="107"/>
    <s v="Home Office"/>
    <x v="0"/>
    <x v="2"/>
    <s v="TEC-AC-10001767"/>
    <x v="1"/>
    <x v="489"/>
    <n v="95.975999999999999"/>
    <n v="3"/>
    <n v="-10.7973"/>
    <s v="COD"/>
  </r>
  <r>
    <s v="CA-2019-158568"/>
    <d v="2019-08-29T00:00:00"/>
    <x v="215"/>
    <s v="Standard Class"/>
    <s v="RB-19465"/>
    <x v="107"/>
    <s v="Home Office"/>
    <x v="0"/>
    <x v="2"/>
    <s v="OFF-BI-10002609"/>
    <x v="2"/>
    <x v="606"/>
    <n v="1.788"/>
    <n v="3"/>
    <n v="-3.0396000000000001"/>
    <s v="Cards"/>
  </r>
  <r>
    <s v="CA-2019-161207"/>
    <d v="2019-08-29T00:00:00"/>
    <x v="218"/>
    <s v="Standard Class"/>
    <s v="AB-10060"/>
    <x v="123"/>
    <s v="Home Office"/>
    <x v="0"/>
    <x v="0"/>
    <s v="OFF-SU-10000381"/>
    <x v="2"/>
    <x v="528"/>
    <n v="27.93"/>
    <n v="3"/>
    <n v="8.0997000000000003"/>
    <s v="Cards"/>
  </r>
  <r>
    <s v="CA-2019-128727"/>
    <d v="2019-08-29T00:00:00"/>
    <x v="219"/>
    <s v="Standard Class"/>
    <s v="MO-17800"/>
    <x v="443"/>
    <s v="Home Office"/>
    <x v="0"/>
    <x v="0"/>
    <s v="TEC-PH-10003442"/>
    <x v="1"/>
    <x v="913"/>
    <n v="22"/>
    <n v="4"/>
    <n v="5.5"/>
    <s v="Online"/>
  </r>
  <r>
    <s v="CA-2019-159912"/>
    <d v="2019-08-29T00:00:00"/>
    <x v="218"/>
    <s v="Standard Class"/>
    <s v="GB-14530"/>
    <x v="243"/>
    <s v="Corporate"/>
    <x v="0"/>
    <x v="0"/>
    <s v="FUR-TA-10004152"/>
    <x v="0"/>
    <x v="886"/>
    <n v="241.92"/>
    <n v="4"/>
    <n v="-56.448"/>
    <s v="COD"/>
  </r>
  <r>
    <s v="CA-2019-159912"/>
    <d v="2019-08-29T00:00:00"/>
    <x v="218"/>
    <s v="Standard Class"/>
    <s v="GB-14530"/>
    <x v="243"/>
    <s v="Corporate"/>
    <x v="0"/>
    <x v="0"/>
    <s v="FUR-BO-10002853"/>
    <x v="0"/>
    <x v="934"/>
    <n v="163.88"/>
    <n v="4"/>
    <n v="-81.94"/>
    <s v="Cards"/>
  </r>
  <r>
    <s v="CA-2019-159912"/>
    <d v="2019-08-29T00:00:00"/>
    <x v="218"/>
    <s v="Standard Class"/>
    <s v="GB-14530"/>
    <x v="243"/>
    <s v="Corporate"/>
    <x v="0"/>
    <x v="0"/>
    <s v="OFF-BI-10002071"/>
    <x v="2"/>
    <x v="935"/>
    <n v="3.4860000000000002"/>
    <n v="2"/>
    <n v="-2.7888000000000002"/>
    <s v="Online"/>
  </r>
  <r>
    <s v="CA-2019-159912"/>
    <d v="2019-08-29T00:00:00"/>
    <x v="218"/>
    <s v="Standard Class"/>
    <s v="GB-14530"/>
    <x v="243"/>
    <s v="Corporate"/>
    <x v="0"/>
    <x v="0"/>
    <s v="OFF-FA-10000053"/>
    <x v="2"/>
    <x v="101"/>
    <n v="10.584"/>
    <n v="7"/>
    <n v="-2.3814000000000002"/>
    <s v="Online"/>
  </r>
  <r>
    <s v="US-2019-141544"/>
    <d v="2019-08-30T00:00:00"/>
    <x v="217"/>
    <s v="First Class"/>
    <s v="PO-18850"/>
    <x v="444"/>
    <s v="Consumer"/>
    <x v="0"/>
    <x v="0"/>
    <s v="TEC-PH-10003645"/>
    <x v="1"/>
    <x v="106"/>
    <n v="290.89800000000002"/>
    <n v="3"/>
    <n v="-67.876199999999997"/>
    <s v="COD"/>
  </r>
  <r>
    <s v="US-2019-141544"/>
    <d v="2019-08-30T00:00:00"/>
    <x v="217"/>
    <s v="First Class"/>
    <s v="PO-18850"/>
    <x v="444"/>
    <s v="Consumer"/>
    <x v="0"/>
    <x v="0"/>
    <s v="OFF-ST-10000675"/>
    <x v="2"/>
    <x v="74"/>
    <n v="54.223999999999997"/>
    <n v="2"/>
    <n v="3.3889999999999998"/>
    <s v="Cards"/>
  </r>
  <r>
    <s v="US-2019-141544"/>
    <d v="2019-08-30T00:00:00"/>
    <x v="217"/>
    <s v="First Class"/>
    <s v="PO-18850"/>
    <x v="444"/>
    <s v="Consumer"/>
    <x v="0"/>
    <x v="0"/>
    <s v="FUR-CH-10003312"/>
    <x v="0"/>
    <x v="936"/>
    <n v="786.74400000000003"/>
    <n v="4"/>
    <n v="-258.5016"/>
    <s v="COD"/>
  </r>
  <r>
    <s v="US-2019-141544"/>
    <d v="2019-08-30T00:00:00"/>
    <x v="217"/>
    <s v="First Class"/>
    <s v="PO-18850"/>
    <x v="444"/>
    <s v="Consumer"/>
    <x v="0"/>
    <x v="0"/>
    <s v="OFF-LA-10001074"/>
    <x v="2"/>
    <x v="792"/>
    <n v="100.24"/>
    <n v="10"/>
    <n v="33.831000000000003"/>
    <s v="Cards"/>
  </r>
  <r>
    <s v="US-2019-141544"/>
    <d v="2019-08-30T00:00:00"/>
    <x v="217"/>
    <s v="First Class"/>
    <s v="PO-18850"/>
    <x v="444"/>
    <s v="Consumer"/>
    <x v="0"/>
    <x v="0"/>
    <s v="OFF-BI-10001524"/>
    <x v="2"/>
    <x v="725"/>
    <n v="37.764000000000003"/>
    <n v="6"/>
    <n v="-27.6936"/>
    <s v="Online"/>
  </r>
  <r>
    <s v="CA-2019-165995"/>
    <d v="2019-08-30T00:00:00"/>
    <x v="220"/>
    <s v="Standard Class"/>
    <s v="BG-11740"/>
    <x v="445"/>
    <s v="Consumer"/>
    <x v="0"/>
    <x v="1"/>
    <s v="FUR-FU-10000672"/>
    <x v="0"/>
    <x v="177"/>
    <n v="47.04"/>
    <n v="4"/>
    <n v="15.993600000000001"/>
    <s v="Online"/>
  </r>
  <r>
    <s v="CA-2019-165995"/>
    <d v="2019-08-30T00:00:00"/>
    <x v="220"/>
    <s v="Standard Class"/>
    <s v="BG-11740"/>
    <x v="445"/>
    <s v="Consumer"/>
    <x v="0"/>
    <x v="1"/>
    <s v="TEC-PH-10004908"/>
    <x v="1"/>
    <x v="937"/>
    <n v="339.96"/>
    <n v="5"/>
    <n v="42.494999999999997"/>
    <s v="Online"/>
  </r>
  <r>
    <s v="CA-2019-117408"/>
    <d v="2019-08-31T00:00:00"/>
    <x v="220"/>
    <s v="Standard Class"/>
    <s v="TP-21130"/>
    <x v="364"/>
    <s v="Consumer"/>
    <x v="0"/>
    <x v="2"/>
    <s v="OFF-ST-10001580"/>
    <x v="2"/>
    <x v="450"/>
    <n v="23.968"/>
    <n v="2"/>
    <n v="2.3967999999999998"/>
    <s v="Cards"/>
  </r>
  <r>
    <s v="CA-2019-129714"/>
    <d v="2019-09-01T00:00:00"/>
    <x v="218"/>
    <s v="First Class"/>
    <s v="AB-10060"/>
    <x v="123"/>
    <s v="Home Office"/>
    <x v="0"/>
    <x v="0"/>
    <s v="TEC-AC-10000290"/>
    <x v="1"/>
    <x v="938"/>
    <n v="6.79"/>
    <n v="1"/>
    <n v="2.3086000000000002"/>
    <s v="Cards"/>
  </r>
  <r>
    <s v="CA-2019-129714"/>
    <d v="2019-09-01T00:00:00"/>
    <x v="218"/>
    <s v="First Class"/>
    <s v="AB-10060"/>
    <x v="123"/>
    <s v="Home Office"/>
    <x v="0"/>
    <x v="0"/>
    <s v="OFF-PA-10001970"/>
    <x v="2"/>
    <x v="439"/>
    <n v="24.56"/>
    <n v="2"/>
    <n v="11.543200000000001"/>
    <s v="Online"/>
  </r>
  <r>
    <s v="CA-2019-129714"/>
    <d v="2019-09-01T00:00:00"/>
    <x v="218"/>
    <s v="First Class"/>
    <s v="AB-10060"/>
    <x v="123"/>
    <s v="Home Office"/>
    <x v="0"/>
    <x v="0"/>
    <s v="OFF-BI-10002160"/>
    <x v="2"/>
    <x v="770"/>
    <n v="3.048"/>
    <n v="1"/>
    <n v="1.0668"/>
    <s v="Cards"/>
  </r>
  <r>
    <s v="CA-2019-129714"/>
    <d v="2019-09-01T00:00:00"/>
    <x v="218"/>
    <s v="First Class"/>
    <s v="AB-10060"/>
    <x v="123"/>
    <s v="Home Office"/>
    <x v="0"/>
    <x v="0"/>
    <s v="OFF-PA-10001970"/>
    <x v="2"/>
    <x v="439"/>
    <n v="49.12"/>
    <n v="4"/>
    <n v="23.086400000000001"/>
    <s v="COD"/>
  </r>
  <r>
    <s v="CA-2019-129714"/>
    <d v="2019-09-01T00:00:00"/>
    <x v="218"/>
    <s v="First Class"/>
    <s v="AB-10060"/>
    <x v="123"/>
    <s v="Home Office"/>
    <x v="0"/>
    <x v="0"/>
    <s v="OFF-BI-10004995"/>
    <x v="2"/>
    <x v="337"/>
    <n v="4355.1679999999997"/>
    <n v="4"/>
    <n v="1415.4295999999999"/>
    <s v="Cards"/>
  </r>
  <r>
    <s v="CA-2019-120859"/>
    <d v="2019-09-01T00:00:00"/>
    <x v="219"/>
    <s v="First Class"/>
    <s v="CV-12805"/>
    <x v="251"/>
    <s v="Corporate"/>
    <x v="0"/>
    <x v="1"/>
    <s v="OFF-EN-10001335"/>
    <x v="2"/>
    <x v="939"/>
    <n v="21.88"/>
    <n v="2"/>
    <n v="10.94"/>
    <s v="Online"/>
  </r>
  <r>
    <s v="CA-2019-155481"/>
    <d v="2019-09-01T00:00:00"/>
    <x v="221"/>
    <s v="Standard Class"/>
    <s v="DK-13225"/>
    <x v="119"/>
    <s v="Corporate"/>
    <x v="0"/>
    <x v="0"/>
    <s v="OFF-PA-10004675"/>
    <x v="2"/>
    <x v="563"/>
    <n v="30.48"/>
    <n v="6"/>
    <n v="9.9060000000000006"/>
    <s v="Online"/>
  </r>
  <r>
    <s v="CA-2019-155481"/>
    <d v="2019-09-01T00:00:00"/>
    <x v="221"/>
    <s v="Standard Class"/>
    <s v="DK-13225"/>
    <x v="119"/>
    <s v="Corporate"/>
    <x v="0"/>
    <x v="0"/>
    <s v="TEC-PH-10002293"/>
    <x v="1"/>
    <x v="602"/>
    <n v="23.988"/>
    <n v="2"/>
    <n v="-4.7976000000000001"/>
    <s v="Cards"/>
  </r>
  <r>
    <s v="CA-2019-155481"/>
    <d v="2019-09-01T00:00:00"/>
    <x v="221"/>
    <s v="Standard Class"/>
    <s v="DK-13225"/>
    <x v="119"/>
    <s v="Corporate"/>
    <x v="0"/>
    <x v="0"/>
    <s v="OFF-FA-10002780"/>
    <x v="2"/>
    <x v="163"/>
    <n v="16.687999999999999"/>
    <n v="7"/>
    <n v="5.4236000000000004"/>
    <s v="COD"/>
  </r>
  <r>
    <s v="CA-2019-151561"/>
    <d v="2019-09-01T00:00:00"/>
    <x v="222"/>
    <s v="Standard Class"/>
    <s v="PG-18820"/>
    <x v="68"/>
    <s v="Consumer"/>
    <x v="0"/>
    <x v="0"/>
    <s v="TEC-AC-10001432"/>
    <x v="1"/>
    <x v="940"/>
    <n v="468.9"/>
    <n v="6"/>
    <n v="206.316"/>
    <s v="COD"/>
  </r>
  <r>
    <s v="CA-2019-151561"/>
    <d v="2019-09-01T00:00:00"/>
    <x v="222"/>
    <s v="Standard Class"/>
    <s v="PG-18820"/>
    <x v="68"/>
    <s v="Consumer"/>
    <x v="0"/>
    <x v="0"/>
    <s v="TEC-AC-10003399"/>
    <x v="1"/>
    <x v="156"/>
    <n v="72.48"/>
    <n v="2"/>
    <n v="30.441600000000001"/>
    <s v="Cards"/>
  </r>
  <r>
    <s v="CA-2019-151561"/>
    <d v="2019-09-01T00:00:00"/>
    <x v="222"/>
    <s v="Standard Class"/>
    <s v="PG-18820"/>
    <x v="68"/>
    <s v="Consumer"/>
    <x v="0"/>
    <x v="0"/>
    <s v="OFF-SU-10001574"/>
    <x v="2"/>
    <x v="308"/>
    <n v="10.95"/>
    <n v="3"/>
    <n v="3.2850000000000001"/>
    <s v="Online"/>
  </r>
  <r>
    <s v="CA-2019-151561"/>
    <d v="2019-09-01T00:00:00"/>
    <x v="222"/>
    <s v="Standard Class"/>
    <s v="PG-18820"/>
    <x v="68"/>
    <s v="Consumer"/>
    <x v="0"/>
    <x v="0"/>
    <s v="FUR-FU-10004864"/>
    <x v="0"/>
    <x v="229"/>
    <n v="191.82"/>
    <n v="3"/>
    <n v="61.382399999999997"/>
    <s v="COD"/>
  </r>
  <r>
    <s v="CA-2019-116526"/>
    <d v="2019-09-01T00:00:00"/>
    <x v="221"/>
    <s v="Standard Class"/>
    <s v="JA-15970"/>
    <x v="446"/>
    <s v="Consumer"/>
    <x v="0"/>
    <x v="2"/>
    <s v="OFF-BI-10004728"/>
    <x v="2"/>
    <x v="539"/>
    <n v="24.1"/>
    <n v="5"/>
    <n v="11.086"/>
    <s v="COD"/>
  </r>
  <r>
    <s v="CA-2019-116526"/>
    <d v="2019-09-01T00:00:00"/>
    <x v="221"/>
    <s v="Standard Class"/>
    <s v="JA-15970"/>
    <x v="446"/>
    <s v="Consumer"/>
    <x v="0"/>
    <x v="2"/>
    <s v="TEC-PH-10002365"/>
    <x v="1"/>
    <x v="194"/>
    <n v="8.7799999999999994"/>
    <n v="1"/>
    <n v="2.2827999999999999"/>
    <s v="COD"/>
  </r>
  <r>
    <s v="CA-2019-116526"/>
    <d v="2019-09-01T00:00:00"/>
    <x v="221"/>
    <s v="Standard Class"/>
    <s v="JA-15970"/>
    <x v="446"/>
    <s v="Consumer"/>
    <x v="0"/>
    <x v="2"/>
    <s v="OFF-AP-10002457"/>
    <x v="2"/>
    <x v="941"/>
    <n v="376.74"/>
    <n v="4"/>
    <n v="71.162000000000006"/>
    <s v="Online"/>
  </r>
  <r>
    <s v="CA-2019-116526"/>
    <d v="2019-09-01T00:00:00"/>
    <x v="221"/>
    <s v="Standard Class"/>
    <s v="JA-15970"/>
    <x v="446"/>
    <s v="Consumer"/>
    <x v="0"/>
    <x v="2"/>
    <s v="OFF-BI-10000320"/>
    <x v="2"/>
    <x v="295"/>
    <n v="29.52"/>
    <n v="4"/>
    <n v="14.4648"/>
    <s v="Online"/>
  </r>
  <r>
    <s v="CA-2019-116526"/>
    <d v="2019-09-01T00:00:00"/>
    <x v="221"/>
    <s v="Standard Class"/>
    <s v="JA-15970"/>
    <x v="446"/>
    <s v="Consumer"/>
    <x v="0"/>
    <x v="2"/>
    <s v="OFF-AR-10004999"/>
    <x v="2"/>
    <x v="771"/>
    <n v="11.96"/>
    <n v="2"/>
    <n v="2.99"/>
    <s v="COD"/>
  </r>
  <r>
    <s v="CA-2019-116526"/>
    <d v="2019-09-01T00:00:00"/>
    <x v="221"/>
    <s v="Standard Class"/>
    <s v="JA-15970"/>
    <x v="446"/>
    <s v="Consumer"/>
    <x v="0"/>
    <x v="2"/>
    <s v="OFF-BI-10001116"/>
    <x v="2"/>
    <x v="807"/>
    <n v="26.4"/>
    <n v="5"/>
    <n v="12.672000000000001"/>
    <s v="Online"/>
  </r>
  <r>
    <s v="CA-2019-124583"/>
    <d v="2019-09-01T00:00:00"/>
    <x v="218"/>
    <s v="Second Class"/>
    <s v="LB-16795"/>
    <x v="447"/>
    <s v="Home Office"/>
    <x v="0"/>
    <x v="1"/>
    <s v="OFF-EN-10002500"/>
    <x v="2"/>
    <x v="357"/>
    <n v="12.78"/>
    <n v="1"/>
    <n v="5.7510000000000003"/>
    <s v="Online"/>
  </r>
  <r>
    <s v="CA-2019-130407"/>
    <d v="2019-09-02T00:00:00"/>
    <x v="220"/>
    <s v="Standard Class"/>
    <s v="KD-16270"/>
    <x v="87"/>
    <s v="Consumer"/>
    <x v="0"/>
    <x v="0"/>
    <s v="OFF-AR-10002240"/>
    <x v="2"/>
    <x v="128"/>
    <n v="75.48"/>
    <n v="2"/>
    <n v="19.6248"/>
    <s v="Online"/>
  </r>
  <r>
    <s v="CA-2019-130407"/>
    <d v="2019-09-02T00:00:00"/>
    <x v="220"/>
    <s v="Standard Class"/>
    <s v="KD-16270"/>
    <x v="87"/>
    <s v="Consumer"/>
    <x v="0"/>
    <x v="0"/>
    <s v="FUR-FU-10001967"/>
    <x v="0"/>
    <x v="942"/>
    <n v="39.979999999999997"/>
    <n v="2"/>
    <n v="9.9949999999999992"/>
    <s v="COD"/>
  </r>
  <r>
    <s v="CA-2019-116540"/>
    <d v="2019-09-02T00:00:00"/>
    <x v="215"/>
    <s v="Same Day"/>
    <s v="SS-20590"/>
    <x v="246"/>
    <s v="Consumer"/>
    <x v="0"/>
    <x v="2"/>
    <s v="OFF-FA-10002676"/>
    <x v="2"/>
    <x v="943"/>
    <n v="1.81"/>
    <n v="1"/>
    <n v="0.65159999999999996"/>
    <s v="Online"/>
  </r>
  <r>
    <s v="CA-2019-116540"/>
    <d v="2019-09-02T00:00:00"/>
    <x v="215"/>
    <s v="Same Day"/>
    <s v="SS-20590"/>
    <x v="246"/>
    <s v="Consumer"/>
    <x v="0"/>
    <x v="2"/>
    <s v="OFF-BI-10004970"/>
    <x v="2"/>
    <x v="944"/>
    <n v="8.26"/>
    <n v="2"/>
    <n v="3.8822000000000001"/>
    <s v="Cards"/>
  </r>
  <r>
    <s v="CA-2019-113096"/>
    <d v="2019-09-02T00:00:00"/>
    <x v="219"/>
    <s v="First Class"/>
    <s v="SZ-20035"/>
    <x v="448"/>
    <s v="Home Office"/>
    <x v="0"/>
    <x v="1"/>
    <s v="OFF-ST-10003455"/>
    <x v="2"/>
    <x v="319"/>
    <n v="46.53"/>
    <n v="3"/>
    <n v="12.097799999999999"/>
    <s v="Cards"/>
  </r>
  <r>
    <s v="CA-2019-144764"/>
    <d v="2019-09-02T00:00:00"/>
    <x v="223"/>
    <s v="Standard Class"/>
    <s v="RL-19615"/>
    <x v="290"/>
    <s v="Consumer"/>
    <x v="0"/>
    <x v="2"/>
    <s v="OFF-LA-10000240"/>
    <x v="2"/>
    <x v="646"/>
    <n v="29.24"/>
    <n v="5"/>
    <n v="9.8684999999999992"/>
    <s v="COD"/>
  </r>
  <r>
    <s v="CA-2019-144764"/>
    <d v="2019-09-02T00:00:00"/>
    <x v="223"/>
    <s v="Standard Class"/>
    <s v="RL-19615"/>
    <x v="290"/>
    <s v="Consumer"/>
    <x v="0"/>
    <x v="2"/>
    <s v="OFF-ST-10002485"/>
    <x v="2"/>
    <x v="288"/>
    <n v="35.167999999999999"/>
    <n v="2"/>
    <n v="-8.3523999999999994"/>
    <s v="COD"/>
  </r>
  <r>
    <s v="CA-2019-144764"/>
    <d v="2019-09-02T00:00:00"/>
    <x v="223"/>
    <s v="Standard Class"/>
    <s v="RL-19615"/>
    <x v="290"/>
    <s v="Consumer"/>
    <x v="0"/>
    <x v="2"/>
    <s v="TEC-MA-10003230"/>
    <x v="1"/>
    <x v="945"/>
    <n v="1362.9"/>
    <n v="3"/>
    <n v="-19.47"/>
    <s v="COD"/>
  </r>
  <r>
    <s v="CA-2019-129847"/>
    <d v="2019-09-02T00:00:00"/>
    <x v="219"/>
    <s v="First Class"/>
    <s v="TA-21385"/>
    <x v="449"/>
    <s v="Home Office"/>
    <x v="0"/>
    <x v="2"/>
    <s v="FUR-FU-10000277"/>
    <x v="0"/>
    <x v="946"/>
    <n v="84.272000000000006"/>
    <n v="2"/>
    <n v="-75.844800000000006"/>
    <s v="Cards"/>
  </r>
  <r>
    <s v="CA-2019-106950"/>
    <d v="2019-09-02T00:00:00"/>
    <x v="220"/>
    <s v="Standard Class"/>
    <s v="JE-15715"/>
    <x v="361"/>
    <s v="Consumer"/>
    <x v="0"/>
    <x v="3"/>
    <s v="OFF-BI-10000014"/>
    <x v="2"/>
    <x v="73"/>
    <n v="22.911000000000001"/>
    <n v="7"/>
    <n v="-17.565100000000001"/>
    <s v="Online"/>
  </r>
  <r>
    <s v="CA-2019-106950"/>
    <d v="2019-09-02T00:00:00"/>
    <x v="220"/>
    <s v="Standard Class"/>
    <s v="JE-15715"/>
    <x v="361"/>
    <s v="Consumer"/>
    <x v="0"/>
    <x v="3"/>
    <s v="OFF-AP-10000159"/>
    <x v="2"/>
    <x v="947"/>
    <n v="309.45600000000002"/>
    <n v="9"/>
    <n v="34.813800000000001"/>
    <s v="COD"/>
  </r>
  <r>
    <s v="CA-2019-106950"/>
    <d v="2019-09-02T00:00:00"/>
    <x v="220"/>
    <s v="Standard Class"/>
    <s v="JE-15715"/>
    <x v="361"/>
    <s v="Consumer"/>
    <x v="0"/>
    <x v="3"/>
    <s v="OFF-AR-10003560"/>
    <x v="2"/>
    <x v="948"/>
    <n v="19.456"/>
    <n v="4"/>
    <n v="3.4047999999999998"/>
    <s v="COD"/>
  </r>
  <r>
    <s v="CA-2019-106950"/>
    <d v="2019-09-02T00:00:00"/>
    <x v="220"/>
    <s v="Standard Class"/>
    <s v="JE-15715"/>
    <x v="361"/>
    <s v="Consumer"/>
    <x v="0"/>
    <x v="3"/>
    <s v="FUR-TA-10001768"/>
    <x v="0"/>
    <x v="949"/>
    <n v="472.51799999999997"/>
    <n v="3"/>
    <n v="-149.63069999999999"/>
    <s v="Cards"/>
  </r>
  <r>
    <s v="CA-2019-106950"/>
    <d v="2019-09-02T00:00:00"/>
    <x v="220"/>
    <s v="Standard Class"/>
    <s v="JE-15715"/>
    <x v="361"/>
    <s v="Consumer"/>
    <x v="0"/>
    <x v="3"/>
    <s v="TEC-AC-10002049"/>
    <x v="1"/>
    <x v="950"/>
    <n v="1012.68"/>
    <n v="3"/>
    <n v="303.80399999999997"/>
    <s v="COD"/>
  </r>
  <r>
    <s v="CA-2019-106950"/>
    <d v="2019-09-02T00:00:00"/>
    <x v="220"/>
    <s v="Standard Class"/>
    <s v="JE-15715"/>
    <x v="361"/>
    <s v="Consumer"/>
    <x v="0"/>
    <x v="3"/>
    <s v="OFF-BI-10003166"/>
    <x v="2"/>
    <x v="951"/>
    <n v="17.22"/>
    <n v="5"/>
    <n v="-12.628"/>
    <s v="Cards"/>
  </r>
  <r>
    <s v="CA-2019-166429"/>
    <d v="2019-09-02T00:00:00"/>
    <x v="223"/>
    <s v="Standard Class"/>
    <s v="TG-21310"/>
    <x v="450"/>
    <s v="Consumer"/>
    <x v="0"/>
    <x v="1"/>
    <s v="TEC-CO-10002095"/>
    <x v="1"/>
    <x v="324"/>
    <n v="999.98"/>
    <n v="2"/>
    <n v="449.99099999999999"/>
    <s v="Online"/>
  </r>
  <r>
    <s v="CA-2019-112739"/>
    <d v="2019-09-02T00:00:00"/>
    <x v="222"/>
    <s v="Second Class"/>
    <s v="RD-19810"/>
    <x v="65"/>
    <s v="Home Office"/>
    <x v="0"/>
    <x v="2"/>
    <s v="OFF-BI-10001132"/>
    <x v="2"/>
    <x v="952"/>
    <n v="8.6080000000000005"/>
    <n v="8"/>
    <n v="-13.3424"/>
    <s v="Cards"/>
  </r>
  <r>
    <s v="CA-2019-112739"/>
    <d v="2019-09-02T00:00:00"/>
    <x v="222"/>
    <s v="Second Class"/>
    <s v="RD-19810"/>
    <x v="65"/>
    <s v="Home Office"/>
    <x v="0"/>
    <x v="2"/>
    <s v="TEC-AC-10001714"/>
    <x v="1"/>
    <x v="11"/>
    <n v="159.56"/>
    <n v="5"/>
    <n v="33.906500000000001"/>
    <s v="COD"/>
  </r>
  <r>
    <s v="CA-2019-106278"/>
    <d v="2019-09-02T00:00:00"/>
    <x v="221"/>
    <s v="Second Class"/>
    <s v="BM-11140"/>
    <x v="451"/>
    <s v="Consumer"/>
    <x v="0"/>
    <x v="1"/>
    <s v="FUR-CH-10003061"/>
    <x v="0"/>
    <x v="752"/>
    <n v="215.976"/>
    <n v="3"/>
    <n v="-2.6997"/>
    <s v="COD"/>
  </r>
  <r>
    <s v="CA-2019-106278"/>
    <d v="2019-09-02T00:00:00"/>
    <x v="221"/>
    <s v="Second Class"/>
    <s v="BM-11140"/>
    <x v="451"/>
    <s v="Consumer"/>
    <x v="0"/>
    <x v="1"/>
    <s v="OFF-EN-10003567"/>
    <x v="2"/>
    <x v="745"/>
    <n v="65.94"/>
    <n v="3"/>
    <n v="30.991800000000001"/>
    <s v="Cards"/>
  </r>
  <r>
    <s v="CA-2019-126732"/>
    <d v="2019-09-02T00:00:00"/>
    <x v="220"/>
    <s v="Standard Class"/>
    <s v="LR-16915"/>
    <x v="1"/>
    <s v="Consumer"/>
    <x v="0"/>
    <x v="1"/>
    <s v="FUR-FU-10001889"/>
    <x v="0"/>
    <x v="421"/>
    <n v="94.68"/>
    <n v="9"/>
    <n v="31.244399999999999"/>
    <s v="COD"/>
  </r>
  <r>
    <s v="CA-2019-126732"/>
    <d v="2019-09-02T00:00:00"/>
    <x v="220"/>
    <s v="Standard Class"/>
    <s v="LR-16915"/>
    <x v="1"/>
    <s v="Consumer"/>
    <x v="0"/>
    <x v="1"/>
    <s v="OFF-ST-10000321"/>
    <x v="2"/>
    <x v="451"/>
    <n v="23.67"/>
    <n v="3"/>
    <n v="0.94679999999999997"/>
    <s v="Online"/>
  </r>
  <r>
    <s v="CA-2019-126732"/>
    <d v="2019-09-02T00:00:00"/>
    <x v="220"/>
    <s v="Standard Class"/>
    <s v="LR-16915"/>
    <x v="1"/>
    <s v="Consumer"/>
    <x v="0"/>
    <x v="1"/>
    <s v="TEC-PH-10001530"/>
    <x v="1"/>
    <x v="195"/>
    <n v="1091.1679999999999"/>
    <n v="4"/>
    <n v="68.197999999999993"/>
    <s v="Cards"/>
  </r>
  <r>
    <s v="CA-2019-126732"/>
    <d v="2019-09-02T00:00:00"/>
    <x v="220"/>
    <s v="Standard Class"/>
    <s v="LR-16915"/>
    <x v="1"/>
    <s v="Consumer"/>
    <x v="0"/>
    <x v="1"/>
    <s v="OFF-AR-10004752"/>
    <x v="2"/>
    <x v="953"/>
    <n v="18.690000000000001"/>
    <n v="7"/>
    <n v="5.2332000000000001"/>
    <s v="Cards"/>
  </r>
  <r>
    <s v="CA-2019-126732"/>
    <d v="2019-09-02T00:00:00"/>
    <x v="220"/>
    <s v="Standard Class"/>
    <s v="LR-16915"/>
    <x v="1"/>
    <s v="Consumer"/>
    <x v="0"/>
    <x v="1"/>
    <s v="FUR-TA-10001539"/>
    <x v="0"/>
    <x v="954"/>
    <n v="568.72799999999995"/>
    <n v="3"/>
    <n v="28.436399999999999"/>
    <s v="COD"/>
  </r>
  <r>
    <s v="CA-2019-126732"/>
    <d v="2019-09-02T00:00:00"/>
    <x v="220"/>
    <s v="Standard Class"/>
    <s v="LR-16915"/>
    <x v="1"/>
    <s v="Consumer"/>
    <x v="0"/>
    <x v="1"/>
    <s v="OFF-BI-10001553"/>
    <x v="2"/>
    <x v="697"/>
    <n v="7.3120000000000003"/>
    <n v="1"/>
    <n v="2.5592000000000001"/>
    <s v="COD"/>
  </r>
  <r>
    <s v="CA-2019-158099"/>
    <d v="2019-09-03T00:00:00"/>
    <x v="221"/>
    <s v="First Class"/>
    <s v="PK-18910"/>
    <x v="452"/>
    <s v="Home Office"/>
    <x v="0"/>
    <x v="0"/>
    <s v="OFF-BI-10000545"/>
    <x v="2"/>
    <x v="840"/>
    <n v="1141.47"/>
    <n v="5"/>
    <n v="-760.98"/>
    <s v="Cards"/>
  </r>
  <r>
    <s v="CA-2019-158099"/>
    <d v="2019-09-03T00:00:00"/>
    <x v="221"/>
    <s v="First Class"/>
    <s v="PK-18910"/>
    <x v="452"/>
    <s v="Home Office"/>
    <x v="0"/>
    <x v="0"/>
    <s v="TEC-PH-10002496"/>
    <x v="1"/>
    <x v="955"/>
    <n v="280.78199999999998"/>
    <n v="3"/>
    <n v="-46.796999999999997"/>
    <s v="COD"/>
  </r>
  <r>
    <s v="US-2019-100566"/>
    <d v="2019-09-03T00:00:00"/>
    <x v="224"/>
    <s v="Standard Class"/>
    <s v="JK-16120"/>
    <x v="199"/>
    <s v="Home Office"/>
    <x v="0"/>
    <x v="2"/>
    <s v="FUR-FU-10003394"/>
    <x v="0"/>
    <x v="956"/>
    <n v="83.951999999999998"/>
    <n v="3"/>
    <n v="-90.248400000000004"/>
    <s v="Online"/>
  </r>
  <r>
    <s v="CA-2019-159737"/>
    <d v="2019-09-03T00:00:00"/>
    <x v="224"/>
    <s v="Standard Class"/>
    <s v="CS-11950"/>
    <x v="160"/>
    <s v="Consumer"/>
    <x v="0"/>
    <x v="2"/>
    <s v="OFF-BI-10004236"/>
    <x v="2"/>
    <x v="19"/>
    <n v="8.8079999999999998"/>
    <n v="3"/>
    <n v="-14.973599999999999"/>
    <s v="Online"/>
  </r>
  <r>
    <s v="CA-2019-132143"/>
    <d v="2019-09-03T00:00:00"/>
    <x v="221"/>
    <s v="First Class"/>
    <s v="FM-14215"/>
    <x v="187"/>
    <s v="Corporate"/>
    <x v="0"/>
    <x v="0"/>
    <s v="OFF-PA-10002713"/>
    <x v="2"/>
    <x v="331"/>
    <n v="48.16"/>
    <n v="7"/>
    <n v="22.153600000000001"/>
    <s v="Online"/>
  </r>
  <r>
    <s v="CA-2019-163986"/>
    <d v="2019-09-03T00:00:00"/>
    <x v="225"/>
    <s v="Standard Class"/>
    <s v="JJ-15445"/>
    <x v="323"/>
    <s v="Consumer"/>
    <x v="0"/>
    <x v="2"/>
    <s v="OFF-ST-10000918"/>
    <x v="2"/>
    <x v="957"/>
    <n v="54.5"/>
    <n v="5"/>
    <n v="14.17"/>
    <s v="Online"/>
  </r>
  <r>
    <s v="US-2019-101616"/>
    <d v="2019-09-03T00:00:00"/>
    <x v="220"/>
    <s v="First Class"/>
    <s v="CY-12745"/>
    <x v="416"/>
    <s v="Corporate"/>
    <x v="0"/>
    <x v="3"/>
    <s v="OFF-BI-10000014"/>
    <x v="2"/>
    <x v="73"/>
    <n v="87.28"/>
    <n v="8"/>
    <n v="41.021599999999999"/>
    <s v="Online"/>
  </r>
  <r>
    <s v="US-2019-147711"/>
    <d v="2019-09-03T00:00:00"/>
    <x v="223"/>
    <s v="Second Class"/>
    <s v="HF-14995"/>
    <x v="186"/>
    <s v="Consumer"/>
    <x v="0"/>
    <x v="0"/>
    <s v="FUR-BO-10003159"/>
    <x v="0"/>
    <x v="931"/>
    <n v="344.94"/>
    <n v="3"/>
    <n v="31.044599999999999"/>
    <s v="Online"/>
  </r>
  <r>
    <s v="US-2019-147711"/>
    <d v="2019-09-03T00:00:00"/>
    <x v="223"/>
    <s v="Second Class"/>
    <s v="HF-14995"/>
    <x v="186"/>
    <s v="Consumer"/>
    <x v="0"/>
    <x v="0"/>
    <s v="FUR-FU-10002364"/>
    <x v="0"/>
    <x v="714"/>
    <n v="14.76"/>
    <n v="2"/>
    <n v="4.2804000000000002"/>
    <s v="Cards"/>
  </r>
  <r>
    <s v="US-2019-147711"/>
    <d v="2019-09-03T00:00:00"/>
    <x v="223"/>
    <s v="Second Class"/>
    <s v="HF-14995"/>
    <x v="186"/>
    <s v="Consumer"/>
    <x v="0"/>
    <x v="0"/>
    <s v="OFF-BI-10003350"/>
    <x v="2"/>
    <x v="958"/>
    <n v="12.76"/>
    <n v="2"/>
    <n v="5.8696000000000002"/>
    <s v="Online"/>
  </r>
  <r>
    <s v="US-2019-147711"/>
    <d v="2019-09-03T00:00:00"/>
    <x v="223"/>
    <s v="Second Class"/>
    <s v="HF-14995"/>
    <x v="186"/>
    <s v="Consumer"/>
    <x v="0"/>
    <x v="0"/>
    <s v="OFF-LA-10004093"/>
    <x v="2"/>
    <x v="643"/>
    <n v="58.48"/>
    <n v="8"/>
    <n v="27.485600000000002"/>
    <s v="Online"/>
  </r>
  <r>
    <s v="US-2019-104815"/>
    <d v="2019-09-03T00:00:00"/>
    <x v="222"/>
    <s v="Standard Class"/>
    <s v="RB-19570"/>
    <x v="227"/>
    <s v="Consumer"/>
    <x v="0"/>
    <x v="2"/>
    <s v="FUR-BO-10003894"/>
    <x v="0"/>
    <x v="959"/>
    <n v="198.744"/>
    <n v="4"/>
    <n v="0"/>
    <s v="Online"/>
  </r>
  <r>
    <s v="CA-2019-153185"/>
    <d v="2019-09-03T00:00:00"/>
    <x v="223"/>
    <s v="Standard Class"/>
    <s v="MH-17620"/>
    <x v="453"/>
    <s v="Corporate"/>
    <x v="0"/>
    <x v="0"/>
    <s v="OFF-PA-10002246"/>
    <x v="2"/>
    <x v="930"/>
    <n v="30.96"/>
    <n v="6"/>
    <n v="11.223000000000001"/>
    <s v="Cards"/>
  </r>
  <r>
    <s v="CA-2019-169971"/>
    <d v="2019-09-04T00:00:00"/>
    <x v="224"/>
    <s v="Standard Class"/>
    <s v="IL-15100"/>
    <x v="384"/>
    <s v="Consumer"/>
    <x v="0"/>
    <x v="2"/>
    <s v="OFF-AR-10002804"/>
    <x v="2"/>
    <x v="960"/>
    <n v="3.9119999999999999"/>
    <n v="1"/>
    <n v="1.0268999999999999"/>
    <s v="Cards"/>
  </r>
  <r>
    <s v="CA-2019-169971"/>
    <d v="2019-09-04T00:00:00"/>
    <x v="224"/>
    <s v="Standard Class"/>
    <s v="IL-15100"/>
    <x v="384"/>
    <s v="Consumer"/>
    <x v="0"/>
    <x v="2"/>
    <s v="OFF-AR-10001044"/>
    <x v="2"/>
    <x v="244"/>
    <n v="62.375999999999998"/>
    <n v="3"/>
    <n v="7.0172999999999996"/>
    <s v="COD"/>
  </r>
  <r>
    <s v="CA-2019-123120"/>
    <d v="2019-09-04T00:00:00"/>
    <x v="223"/>
    <s v="Standard Class"/>
    <s v="CV-12295"/>
    <x v="454"/>
    <s v="Consumer"/>
    <x v="0"/>
    <x v="0"/>
    <s v="FUR-FU-10004748"/>
    <x v="0"/>
    <x v="392"/>
    <n v="63.94"/>
    <n v="1"/>
    <n v="24.936599999999999"/>
    <s v="Cards"/>
  </r>
  <r>
    <s v="CA-2019-123120"/>
    <d v="2019-09-04T00:00:00"/>
    <x v="223"/>
    <s v="Standard Class"/>
    <s v="CV-12295"/>
    <x v="454"/>
    <s v="Consumer"/>
    <x v="0"/>
    <x v="0"/>
    <s v="OFF-BI-10001460"/>
    <x v="2"/>
    <x v="18"/>
    <n v="60.6"/>
    <n v="5"/>
    <n v="20.452500000000001"/>
    <s v="Online"/>
  </r>
  <r>
    <s v="CA-2019-123120"/>
    <d v="2019-09-04T00:00:00"/>
    <x v="223"/>
    <s v="Standard Class"/>
    <s v="CV-12295"/>
    <x v="454"/>
    <s v="Consumer"/>
    <x v="0"/>
    <x v="0"/>
    <s v="OFF-SU-10002503"/>
    <x v="2"/>
    <x v="961"/>
    <n v="22.72"/>
    <n v="4"/>
    <n v="6.5888"/>
    <s v="Online"/>
  </r>
  <r>
    <s v="CA-2019-149783"/>
    <d v="2019-09-04T00:00:00"/>
    <x v="222"/>
    <s v="Second Class"/>
    <s v="DL-13315"/>
    <x v="455"/>
    <s v="Consumer"/>
    <x v="0"/>
    <x v="3"/>
    <s v="OFF-PA-10002195"/>
    <x v="2"/>
    <x v="962"/>
    <n v="12.192"/>
    <n v="3"/>
    <n v="4.1147999999999998"/>
    <s v="Cards"/>
  </r>
  <r>
    <s v="CA-2019-149783"/>
    <d v="2019-09-04T00:00:00"/>
    <x v="222"/>
    <s v="Second Class"/>
    <s v="DL-13315"/>
    <x v="455"/>
    <s v="Consumer"/>
    <x v="0"/>
    <x v="3"/>
    <s v="OFF-AP-10001205"/>
    <x v="2"/>
    <x v="154"/>
    <n v="87.168000000000006"/>
    <n v="2"/>
    <n v="8.7167999999999992"/>
    <s v="Online"/>
  </r>
  <r>
    <s v="CA-2019-149783"/>
    <d v="2019-09-04T00:00:00"/>
    <x v="222"/>
    <s v="Second Class"/>
    <s v="DL-13315"/>
    <x v="455"/>
    <s v="Consumer"/>
    <x v="0"/>
    <x v="3"/>
    <s v="OFF-AR-10002987"/>
    <x v="2"/>
    <x v="963"/>
    <n v="31.744"/>
    <n v="2"/>
    <n v="8.3328000000000007"/>
    <s v="Online"/>
  </r>
  <r>
    <s v="CA-2019-131205"/>
    <d v="2019-09-04T00:00:00"/>
    <x v="223"/>
    <s v="Standard Class"/>
    <s v="AA-10645"/>
    <x v="357"/>
    <s v="Consumer"/>
    <x v="0"/>
    <x v="3"/>
    <s v="FUR-FU-10003347"/>
    <x v="0"/>
    <x v="198"/>
    <n v="42.6"/>
    <n v="3"/>
    <n v="16.614000000000001"/>
    <s v="Online"/>
  </r>
  <r>
    <s v="CA-2019-131205"/>
    <d v="2019-09-04T00:00:00"/>
    <x v="223"/>
    <s v="Standard Class"/>
    <s v="AA-10645"/>
    <x v="357"/>
    <s v="Consumer"/>
    <x v="0"/>
    <x v="3"/>
    <s v="OFF-BI-10000315"/>
    <x v="2"/>
    <x v="416"/>
    <n v="113.94"/>
    <n v="6"/>
    <n v="54.691200000000002"/>
    <s v="Cards"/>
  </r>
  <r>
    <s v="CA-2019-131205"/>
    <d v="2019-09-04T00:00:00"/>
    <x v="223"/>
    <s v="Standard Class"/>
    <s v="AA-10645"/>
    <x v="357"/>
    <s v="Consumer"/>
    <x v="0"/>
    <x v="3"/>
    <s v="OFF-ST-10002583"/>
    <x v="2"/>
    <x v="333"/>
    <n v="129.91999999999999"/>
    <n v="4"/>
    <n v="5.1967999999999996"/>
    <s v="Cards"/>
  </r>
  <r>
    <s v="CA-2019-131205"/>
    <d v="2019-09-04T00:00:00"/>
    <x v="223"/>
    <s v="Standard Class"/>
    <s v="AA-10645"/>
    <x v="357"/>
    <s v="Consumer"/>
    <x v="0"/>
    <x v="3"/>
    <s v="OFF-AR-10003469"/>
    <x v="2"/>
    <x v="659"/>
    <n v="5.28"/>
    <n v="3"/>
    <n v="2.5344000000000002"/>
    <s v="Cards"/>
  </r>
  <r>
    <s v="CA-2019-168774"/>
    <d v="2019-09-04T00:00:00"/>
    <x v="224"/>
    <s v="Standard Class"/>
    <s v="RP-19855"/>
    <x v="266"/>
    <s v="Corporate"/>
    <x v="0"/>
    <x v="2"/>
    <s v="OFF-ST-10001490"/>
    <x v="2"/>
    <x v="502"/>
    <n v="535.41"/>
    <n v="3"/>
    <n v="160.62299999999999"/>
    <s v="Online"/>
  </r>
  <r>
    <s v="CA-2019-142524"/>
    <d v="2019-09-04T00:00:00"/>
    <x v="223"/>
    <s v="Standard Class"/>
    <s v="MB-18085"/>
    <x v="114"/>
    <s v="Consumer"/>
    <x v="0"/>
    <x v="2"/>
    <s v="OFF-EN-10003286"/>
    <x v="2"/>
    <x v="86"/>
    <n v="16.559999999999999"/>
    <n v="2"/>
    <n v="7.7831999999999999"/>
    <s v="Online"/>
  </r>
  <r>
    <s v="CA-2019-142524"/>
    <d v="2019-09-04T00:00:00"/>
    <x v="223"/>
    <s v="Standard Class"/>
    <s v="MB-18085"/>
    <x v="114"/>
    <s v="Consumer"/>
    <x v="0"/>
    <x v="2"/>
    <s v="TEC-AC-10000109"/>
    <x v="1"/>
    <x v="601"/>
    <n v="279.95"/>
    <n v="5"/>
    <n v="67.188000000000002"/>
    <s v="COD"/>
  </r>
  <r>
    <s v="CA-2019-117604"/>
    <d v="2019-09-04T00:00:00"/>
    <x v="224"/>
    <s v="Standard Class"/>
    <s v="JP-15520"/>
    <x v="419"/>
    <s v="Consumer"/>
    <x v="0"/>
    <x v="3"/>
    <s v="OFF-PA-10001357"/>
    <x v="2"/>
    <x v="964"/>
    <n v="239.5"/>
    <n v="5"/>
    <n v="114.96"/>
    <s v="COD"/>
  </r>
  <r>
    <s v="CA-2019-129630"/>
    <d v="2019-09-04T00:00:00"/>
    <x v="219"/>
    <s v="Same Day"/>
    <s v="IM-15055"/>
    <x v="456"/>
    <s v="Consumer"/>
    <x v="0"/>
    <x v="1"/>
    <s v="FUR-FU-10000260"/>
    <x v="0"/>
    <x v="965"/>
    <n v="24.27"/>
    <n v="3"/>
    <n v="8.7371999999999996"/>
    <s v="Online"/>
  </r>
  <r>
    <s v="CA-2019-129630"/>
    <d v="2019-09-04T00:00:00"/>
    <x v="219"/>
    <s v="Same Day"/>
    <s v="IM-15055"/>
    <x v="456"/>
    <s v="Consumer"/>
    <x v="0"/>
    <x v="1"/>
    <s v="TEC-CO-10003763"/>
    <x v="1"/>
    <x v="753"/>
    <n v="2799.96"/>
    <n v="5"/>
    <n v="944.98649999999998"/>
    <s v="Cards"/>
  </r>
  <r>
    <s v="CA-2019-110366"/>
    <d v="2019-09-05T00:00:00"/>
    <x v="222"/>
    <s v="Second Class"/>
    <s v="JD-15895"/>
    <x v="36"/>
    <s v="Corporate"/>
    <x v="0"/>
    <x v="0"/>
    <s v="FUR-FU-10004848"/>
    <x v="0"/>
    <x v="294"/>
    <n v="82.8"/>
    <n v="2"/>
    <n v="10.35"/>
    <s v="COD"/>
  </r>
  <r>
    <s v="CA-2019-115756"/>
    <d v="2019-09-05T00:00:00"/>
    <x v="222"/>
    <s v="Second Class"/>
    <s v="PK-19075"/>
    <x v="203"/>
    <s v="Consumer"/>
    <x v="0"/>
    <x v="2"/>
    <s v="FUR-FU-10000246"/>
    <x v="0"/>
    <x v="966"/>
    <n v="12.22"/>
    <n v="1"/>
    <n v="3.6659999999999999"/>
    <s v="Online"/>
  </r>
  <r>
    <s v="CA-2019-115756"/>
    <d v="2019-09-05T00:00:00"/>
    <x v="222"/>
    <s v="Second Class"/>
    <s v="PK-19075"/>
    <x v="203"/>
    <s v="Consumer"/>
    <x v="0"/>
    <x v="2"/>
    <s v="OFF-ST-10000060"/>
    <x v="2"/>
    <x v="361"/>
    <n v="194.94"/>
    <n v="3"/>
    <n v="23.392800000000001"/>
    <s v="Online"/>
  </r>
  <r>
    <s v="CA-2019-115756"/>
    <d v="2019-09-05T00:00:00"/>
    <x v="222"/>
    <s v="Second Class"/>
    <s v="PK-19075"/>
    <x v="203"/>
    <s v="Consumer"/>
    <x v="0"/>
    <x v="2"/>
    <s v="OFF-ST-10003058"/>
    <x v="2"/>
    <x v="967"/>
    <n v="70.95"/>
    <n v="3"/>
    <n v="20.575500000000002"/>
    <s v="COD"/>
  </r>
  <r>
    <s v="CA-2019-115756"/>
    <d v="2019-09-05T00:00:00"/>
    <x v="222"/>
    <s v="Second Class"/>
    <s v="PK-19075"/>
    <x v="203"/>
    <s v="Consumer"/>
    <x v="0"/>
    <x v="2"/>
    <s v="OFF-PA-10002222"/>
    <x v="2"/>
    <x v="968"/>
    <n v="91.36"/>
    <n v="4"/>
    <n v="42.025599999999997"/>
    <s v="Online"/>
  </r>
  <r>
    <s v="CA-2019-115756"/>
    <d v="2019-09-05T00:00:00"/>
    <x v="222"/>
    <s v="Second Class"/>
    <s v="PK-19075"/>
    <x v="203"/>
    <s v="Consumer"/>
    <x v="0"/>
    <x v="2"/>
    <s v="FUR-CH-10002372"/>
    <x v="0"/>
    <x v="969"/>
    <n v="242.94"/>
    <n v="3"/>
    <n v="29.152799999999999"/>
    <s v="Cards"/>
  </r>
  <r>
    <s v="CA-2019-115756"/>
    <d v="2019-09-05T00:00:00"/>
    <x v="222"/>
    <s v="Second Class"/>
    <s v="PK-19075"/>
    <x v="203"/>
    <s v="Consumer"/>
    <x v="0"/>
    <x v="2"/>
    <s v="OFF-LA-10001317"/>
    <x v="2"/>
    <x v="970"/>
    <n v="22.05"/>
    <n v="7"/>
    <n v="10.584"/>
    <s v="Cards"/>
  </r>
  <r>
    <s v="CA-2019-160815"/>
    <d v="2019-09-05T00:00:00"/>
    <x v="220"/>
    <s v="First Class"/>
    <s v="TR-21325"/>
    <x v="414"/>
    <s v="Consumer"/>
    <x v="0"/>
    <x v="2"/>
    <s v="TEC-PH-10003505"/>
    <x v="1"/>
    <x v="971"/>
    <n v="278.39999999999998"/>
    <n v="3"/>
    <n v="80.736000000000004"/>
    <s v="Cards"/>
  </r>
  <r>
    <s v="CA-2019-140774"/>
    <d v="2019-09-05T00:00:00"/>
    <x v="225"/>
    <s v="Standard Class"/>
    <s v="BE-11455"/>
    <x v="241"/>
    <s v="Home Office"/>
    <x v="0"/>
    <x v="2"/>
    <s v="OFF-AR-10004022"/>
    <x v="2"/>
    <x v="406"/>
    <n v="107.94"/>
    <n v="3"/>
    <n v="26.984999999999999"/>
    <s v="Cards"/>
  </r>
  <r>
    <s v="US-2019-148110"/>
    <d v="2019-09-05T00:00:00"/>
    <x v="226"/>
    <s v="Standard Class"/>
    <s v="AR-10825"/>
    <x v="321"/>
    <s v="Corporate"/>
    <x v="0"/>
    <x v="2"/>
    <s v="FUR-CH-10002647"/>
    <x v="0"/>
    <x v="207"/>
    <n v="347.80200000000002"/>
    <n v="7"/>
    <n v="-24.843"/>
    <s v="Cards"/>
  </r>
  <r>
    <s v="CA-2019-137673"/>
    <d v="2019-09-05T00:00:00"/>
    <x v="225"/>
    <s v="Standard Class"/>
    <s v="ML-17395"/>
    <x v="457"/>
    <s v="Corporate"/>
    <x v="0"/>
    <x v="1"/>
    <s v="TEC-AC-10002345"/>
    <x v="1"/>
    <x v="775"/>
    <n v="116"/>
    <n v="8"/>
    <n v="29"/>
    <s v="Cards"/>
  </r>
  <r>
    <s v="CA-2019-154536"/>
    <d v="2019-09-05T00:00:00"/>
    <x v="224"/>
    <s v="Standard Class"/>
    <s v="JC-15340"/>
    <x v="458"/>
    <s v="Consumer"/>
    <x v="0"/>
    <x v="0"/>
    <s v="OFF-BI-10004410"/>
    <x v="2"/>
    <x v="972"/>
    <n v="9.5549999999999997"/>
    <n v="5"/>
    <n v="-7.3254999999999999"/>
    <s v="Cards"/>
  </r>
  <r>
    <s v="CA-2019-136231"/>
    <d v="2019-09-05T00:00:00"/>
    <x v="222"/>
    <s v="Second Class"/>
    <s v="DM-13015"/>
    <x v="238"/>
    <s v="Consumer"/>
    <x v="0"/>
    <x v="3"/>
    <s v="OFF-EN-10001099"/>
    <x v="2"/>
    <x v="86"/>
    <n v="23.472000000000001"/>
    <n v="3"/>
    <n v="7.6284000000000001"/>
    <s v="Cards"/>
  </r>
  <r>
    <s v="CA-2019-136231"/>
    <d v="2019-09-05T00:00:00"/>
    <x v="222"/>
    <s v="Second Class"/>
    <s v="DM-13015"/>
    <x v="238"/>
    <s v="Consumer"/>
    <x v="0"/>
    <x v="3"/>
    <s v="OFF-BI-10001597"/>
    <x v="2"/>
    <x v="973"/>
    <n v="86.058000000000007"/>
    <n v="7"/>
    <n v="-63.109200000000001"/>
    <s v="COD"/>
  </r>
  <r>
    <s v="CA-2019-136231"/>
    <d v="2019-09-05T00:00:00"/>
    <x v="222"/>
    <s v="Second Class"/>
    <s v="DM-13015"/>
    <x v="238"/>
    <s v="Consumer"/>
    <x v="0"/>
    <x v="3"/>
    <s v="TEC-PH-10002660"/>
    <x v="1"/>
    <x v="974"/>
    <n v="108.78400000000001"/>
    <n v="2"/>
    <n v="6.7990000000000004"/>
    <s v="Cards"/>
  </r>
  <r>
    <s v="CA-2019-136231"/>
    <d v="2019-09-05T00:00:00"/>
    <x v="222"/>
    <s v="Second Class"/>
    <s v="DM-13015"/>
    <x v="238"/>
    <s v="Consumer"/>
    <x v="0"/>
    <x v="3"/>
    <s v="OFF-PA-10000327"/>
    <x v="2"/>
    <x v="975"/>
    <n v="10.272"/>
    <n v="3"/>
    <n v="3.21"/>
    <s v="COD"/>
  </r>
  <r>
    <s v="CA-2019-144540"/>
    <d v="2019-09-05T00:00:00"/>
    <x v="225"/>
    <s v="Standard Class"/>
    <s v="GH-14410"/>
    <x v="407"/>
    <s v="Home Office"/>
    <x v="0"/>
    <x v="2"/>
    <s v="OFF-AP-10002457"/>
    <x v="2"/>
    <x v="941"/>
    <n v="62.79"/>
    <n v="3"/>
    <n v="-166.39349999999999"/>
    <s v="Online"/>
  </r>
  <r>
    <s v="CA-2019-144540"/>
    <d v="2019-09-05T00:00:00"/>
    <x v="225"/>
    <s v="Standard Class"/>
    <s v="GH-14410"/>
    <x v="407"/>
    <s v="Home Office"/>
    <x v="0"/>
    <x v="2"/>
    <s v="OFF-FA-10002763"/>
    <x v="2"/>
    <x v="976"/>
    <n v="28.44"/>
    <n v="9"/>
    <n v="4.266"/>
    <s v="COD"/>
  </r>
  <r>
    <s v="CA-2019-151372"/>
    <d v="2019-09-05T00:00:00"/>
    <x v="220"/>
    <s v="First Class"/>
    <s v="JH-15985"/>
    <x v="459"/>
    <s v="Consumer"/>
    <x v="0"/>
    <x v="1"/>
    <s v="OFF-PA-10004381"/>
    <x v="2"/>
    <x v="977"/>
    <n v="96.08"/>
    <n v="2"/>
    <n v="46.118400000000001"/>
    <s v="Online"/>
  </r>
  <r>
    <s v="CA-2019-151372"/>
    <d v="2019-09-05T00:00:00"/>
    <x v="220"/>
    <s v="First Class"/>
    <s v="JH-15985"/>
    <x v="459"/>
    <s v="Consumer"/>
    <x v="0"/>
    <x v="1"/>
    <s v="OFF-BI-10000050"/>
    <x v="2"/>
    <x v="399"/>
    <n v="11.68"/>
    <n v="2"/>
    <n v="3.9420000000000002"/>
    <s v="COD"/>
  </r>
  <r>
    <s v="CA-2019-151372"/>
    <d v="2019-09-05T00:00:00"/>
    <x v="220"/>
    <s v="First Class"/>
    <s v="JH-15985"/>
    <x v="459"/>
    <s v="Consumer"/>
    <x v="0"/>
    <x v="1"/>
    <s v="OFF-FA-10000304"/>
    <x v="2"/>
    <x v="130"/>
    <n v="4.3600000000000003"/>
    <n v="2"/>
    <n v="1.7876000000000001"/>
    <s v="Cards"/>
  </r>
  <r>
    <s v="CA-2019-149195"/>
    <d v="2019-09-05T00:00:00"/>
    <x v="222"/>
    <s v="Second Class"/>
    <s v="DM-13525"/>
    <x v="460"/>
    <s v="Corporate"/>
    <x v="0"/>
    <x v="2"/>
    <s v="OFF-PA-10001870"/>
    <x v="2"/>
    <x v="691"/>
    <n v="25.92"/>
    <n v="5"/>
    <n v="9.0719999999999992"/>
    <s v="Online"/>
  </r>
  <r>
    <s v="CA-2019-149195"/>
    <d v="2019-09-05T00:00:00"/>
    <x v="222"/>
    <s v="Second Class"/>
    <s v="DM-13525"/>
    <x v="460"/>
    <s v="Corporate"/>
    <x v="0"/>
    <x v="2"/>
    <s v="OFF-FA-10001843"/>
    <x v="2"/>
    <x v="163"/>
    <n v="15.808"/>
    <n v="8"/>
    <n v="5.3352000000000004"/>
    <s v="Online"/>
  </r>
  <r>
    <s v="CA-2019-149195"/>
    <d v="2019-09-05T00:00:00"/>
    <x v="222"/>
    <s v="Second Class"/>
    <s v="DM-13525"/>
    <x v="460"/>
    <s v="Corporate"/>
    <x v="0"/>
    <x v="2"/>
    <s v="OFF-PA-10002036"/>
    <x v="2"/>
    <x v="978"/>
    <n v="10.368"/>
    <n v="2"/>
    <n v="3.7584"/>
    <s v="COD"/>
  </r>
  <r>
    <s v="CA-2019-133319"/>
    <d v="2019-09-05T00:00:00"/>
    <x v="226"/>
    <s v="Standard Class"/>
    <s v="MV-17485"/>
    <x v="153"/>
    <s v="Consumer"/>
    <x v="0"/>
    <x v="0"/>
    <s v="OFF-PA-10001815"/>
    <x v="2"/>
    <x v="979"/>
    <n v="192.16"/>
    <n v="4"/>
    <n v="92.236800000000002"/>
    <s v="Cards"/>
  </r>
  <r>
    <s v="US-2019-152373"/>
    <d v="2019-09-05T00:00:00"/>
    <x v="226"/>
    <s v="Standard Class"/>
    <s v="PT-19090"/>
    <x v="461"/>
    <s v="Consumer"/>
    <x v="0"/>
    <x v="2"/>
    <s v="OFF-ST-10003479"/>
    <x v="2"/>
    <x v="620"/>
    <n v="93.456000000000003"/>
    <n v="3"/>
    <n v="-17.523"/>
    <s v="Cards"/>
  </r>
  <r>
    <s v="US-2019-121013"/>
    <d v="2019-09-05T00:00:00"/>
    <x v="225"/>
    <s v="Standard Class"/>
    <s v="MM-17920"/>
    <x v="216"/>
    <s v="Consumer"/>
    <x v="0"/>
    <x v="3"/>
    <s v="OFF-LA-10004545"/>
    <x v="2"/>
    <x v="980"/>
    <n v="25.06"/>
    <n v="2"/>
    <n v="11.7782"/>
    <s v="Cards"/>
  </r>
  <r>
    <s v="US-2019-121013"/>
    <d v="2019-09-05T00:00:00"/>
    <x v="225"/>
    <s v="Standard Class"/>
    <s v="MM-17920"/>
    <x v="216"/>
    <s v="Consumer"/>
    <x v="0"/>
    <x v="3"/>
    <s v="FUR-TA-10003238"/>
    <x v="0"/>
    <x v="981"/>
    <n v="1652.94"/>
    <n v="3"/>
    <n v="314.05860000000001"/>
    <s v="COD"/>
  </r>
  <r>
    <s v="CA-2019-164490"/>
    <d v="2019-09-05T00:00:00"/>
    <x v="225"/>
    <s v="Second Class"/>
    <s v="SU-20665"/>
    <x v="353"/>
    <s v="Home Office"/>
    <x v="0"/>
    <x v="2"/>
    <s v="OFF-PA-10004971"/>
    <x v="2"/>
    <x v="525"/>
    <n v="9.2479999999999993"/>
    <n v="2"/>
    <n v="3.3523999999999998"/>
    <s v="Cards"/>
  </r>
  <r>
    <s v="CA-2019-162383"/>
    <d v="2019-09-05T00:00:00"/>
    <x v="226"/>
    <s v="Standard Class"/>
    <s v="MD-17350"/>
    <x v="462"/>
    <s v="Consumer"/>
    <x v="0"/>
    <x v="0"/>
    <s v="OFF-BI-10002824"/>
    <x v="2"/>
    <x v="536"/>
    <n v="8.952"/>
    <n v="2"/>
    <n v="-7.46"/>
    <s v="COD"/>
  </r>
  <r>
    <s v="CA-2019-162383"/>
    <d v="2019-09-05T00:00:00"/>
    <x v="226"/>
    <s v="Standard Class"/>
    <s v="MD-17350"/>
    <x v="462"/>
    <s v="Consumer"/>
    <x v="0"/>
    <x v="0"/>
    <s v="OFF-BI-10001757"/>
    <x v="2"/>
    <x v="201"/>
    <n v="8.8559999999999999"/>
    <n v="6"/>
    <n v="-6.4943999999999997"/>
    <s v="Cards"/>
  </r>
  <r>
    <s v="CA-2019-162383"/>
    <d v="2019-09-05T00:00:00"/>
    <x v="226"/>
    <s v="Standard Class"/>
    <s v="MD-17350"/>
    <x v="462"/>
    <s v="Consumer"/>
    <x v="0"/>
    <x v="0"/>
    <s v="FUR-CH-10004477"/>
    <x v="0"/>
    <x v="982"/>
    <n v="85.245999999999995"/>
    <n v="2"/>
    <n v="-1.2178"/>
    <s v="COD"/>
  </r>
  <r>
    <s v="CA-2019-136595"/>
    <d v="2019-09-05T00:00:00"/>
    <x v="222"/>
    <s v="First Class"/>
    <s v="EM-13825"/>
    <x v="440"/>
    <s v="Corporate"/>
    <x v="0"/>
    <x v="2"/>
    <s v="FUR-FU-10004671"/>
    <x v="0"/>
    <x v="983"/>
    <n v="21.204000000000001"/>
    <n v="3"/>
    <n v="-11.6622"/>
    <s v="Online"/>
  </r>
  <r>
    <s v="CA-2019-158778"/>
    <d v="2019-09-05T00:00:00"/>
    <x v="224"/>
    <s v="Standard Class"/>
    <s v="DB-13210"/>
    <x v="152"/>
    <s v="Consumer"/>
    <x v="0"/>
    <x v="0"/>
    <s v="FUR-FU-10000260"/>
    <x v="0"/>
    <x v="965"/>
    <n v="58.247999999999998"/>
    <n v="9"/>
    <n v="11.6496"/>
    <s v="Cards"/>
  </r>
  <r>
    <s v="CA-2019-158778"/>
    <d v="2019-09-05T00:00:00"/>
    <x v="224"/>
    <s v="Standard Class"/>
    <s v="DB-13210"/>
    <x v="152"/>
    <s v="Consumer"/>
    <x v="0"/>
    <x v="0"/>
    <s v="FUR-CH-10001146"/>
    <x v="0"/>
    <x v="984"/>
    <n v="71.245999999999995"/>
    <n v="2"/>
    <n v="-19.338200000000001"/>
    <s v="COD"/>
  </r>
  <r>
    <s v="CA-2019-158778"/>
    <d v="2019-09-05T00:00:00"/>
    <x v="224"/>
    <s v="Standard Class"/>
    <s v="DB-13210"/>
    <x v="152"/>
    <s v="Consumer"/>
    <x v="0"/>
    <x v="0"/>
    <s v="OFF-AR-10000896"/>
    <x v="2"/>
    <x v="985"/>
    <n v="7.8719999999999999"/>
    <n v="3"/>
    <n v="0.59040000000000004"/>
    <s v="Cards"/>
  </r>
  <r>
    <s v="CA-2019-158778"/>
    <d v="2019-09-05T00:00:00"/>
    <x v="224"/>
    <s v="Standard Class"/>
    <s v="DB-13210"/>
    <x v="152"/>
    <s v="Consumer"/>
    <x v="0"/>
    <x v="0"/>
    <s v="FUR-CH-10000309"/>
    <x v="0"/>
    <x v="249"/>
    <n v="887.27099999999996"/>
    <n v="3"/>
    <n v="-63.3765"/>
    <s v="COD"/>
  </r>
  <r>
    <s v="CA-2019-139409"/>
    <d v="2019-09-05T00:00:00"/>
    <x v="222"/>
    <s v="First Class"/>
    <s v="FW-14395"/>
    <x v="463"/>
    <s v="Corporate"/>
    <x v="0"/>
    <x v="0"/>
    <s v="TEC-PH-10003988"/>
    <x v="1"/>
    <x v="517"/>
    <n v="43.6"/>
    <n v="4"/>
    <n v="12.208"/>
    <s v="COD"/>
  </r>
  <r>
    <s v="CA-2019-149223"/>
    <d v="2019-09-06T00:00:00"/>
    <x v="226"/>
    <s v="Standard Class"/>
    <s v="ER-13855"/>
    <x v="464"/>
    <s v="Corporate"/>
    <x v="0"/>
    <x v="2"/>
    <s v="OFF-AP-10000358"/>
    <x v="2"/>
    <x v="986"/>
    <n v="77.88"/>
    <n v="6"/>
    <n v="22.5852"/>
    <s v="Cards"/>
  </r>
  <r>
    <s v="CA-2019-102981"/>
    <d v="2019-09-06T00:00:00"/>
    <x v="224"/>
    <s v="Second Class"/>
    <s v="MO-17500"/>
    <x v="465"/>
    <s v="Consumer"/>
    <x v="0"/>
    <x v="0"/>
    <s v="TEC-AC-10004761"/>
    <x v="1"/>
    <x v="119"/>
    <n v="31.86"/>
    <n v="2"/>
    <n v="11.151"/>
    <s v="Online"/>
  </r>
  <r>
    <s v="CA-2019-102981"/>
    <d v="2019-09-06T00:00:00"/>
    <x v="224"/>
    <s v="Second Class"/>
    <s v="MO-17500"/>
    <x v="465"/>
    <s v="Consumer"/>
    <x v="0"/>
    <x v="0"/>
    <s v="FUR-BO-10001811"/>
    <x v="0"/>
    <x v="746"/>
    <n v="722.35199999999998"/>
    <n v="3"/>
    <n v="90.293999999999997"/>
    <s v="Cards"/>
  </r>
  <r>
    <s v="CA-2019-133123"/>
    <d v="2019-09-06T00:00:00"/>
    <x v="226"/>
    <s v="Standard Class"/>
    <s v="KB-16315"/>
    <x v="466"/>
    <s v="Consumer"/>
    <x v="0"/>
    <x v="3"/>
    <s v="OFF-EN-10003055"/>
    <x v="2"/>
    <x v="255"/>
    <n v="95.951999999999998"/>
    <n v="3"/>
    <n v="29.984999999999999"/>
    <s v="COD"/>
  </r>
  <r>
    <s v="CA-2019-133123"/>
    <d v="2019-09-06T00:00:00"/>
    <x v="226"/>
    <s v="Standard Class"/>
    <s v="KB-16315"/>
    <x v="466"/>
    <s v="Consumer"/>
    <x v="0"/>
    <x v="3"/>
    <s v="OFF-BI-10001031"/>
    <x v="2"/>
    <x v="772"/>
    <n v="3.2040000000000002"/>
    <n v="2"/>
    <n v="-2.4563999999999999"/>
    <s v="Online"/>
  </r>
  <r>
    <s v="CA-2019-145240"/>
    <d v="2019-09-06T00:00:00"/>
    <x v="223"/>
    <s v="First Class"/>
    <s v="BG-11740"/>
    <x v="445"/>
    <s v="Consumer"/>
    <x v="0"/>
    <x v="2"/>
    <s v="OFF-ST-10001590"/>
    <x v="2"/>
    <x v="987"/>
    <n v="10.784000000000001"/>
    <n v="1"/>
    <n v="0.80879999999999996"/>
    <s v="Cards"/>
  </r>
  <r>
    <s v="CA-2019-123932"/>
    <d v="2019-09-06T00:00:00"/>
    <x v="227"/>
    <s v="Standard Class"/>
    <s v="YC-21895"/>
    <x v="174"/>
    <s v="Corporate"/>
    <x v="0"/>
    <x v="2"/>
    <s v="OFF-PA-10004665"/>
    <x v="2"/>
    <x v="832"/>
    <n v="41.92"/>
    <n v="4"/>
    <n v="15.196"/>
    <s v="COD"/>
  </r>
  <r>
    <s v="CA-2019-123932"/>
    <d v="2019-09-06T00:00:00"/>
    <x v="227"/>
    <s v="Standard Class"/>
    <s v="YC-21895"/>
    <x v="174"/>
    <s v="Corporate"/>
    <x v="0"/>
    <x v="2"/>
    <s v="TEC-PH-10002447"/>
    <x v="1"/>
    <x v="988"/>
    <n v="329.584"/>
    <n v="2"/>
    <n v="37.078200000000002"/>
    <s v="Cards"/>
  </r>
  <r>
    <s v="CA-2019-108987"/>
    <d v="2019-09-08T00:00:00"/>
    <x v="225"/>
    <s v="Second Class"/>
    <s v="AG-10675"/>
    <x v="17"/>
    <s v="Consumer"/>
    <x v="0"/>
    <x v="2"/>
    <s v="OFF-ST-10001580"/>
    <x v="2"/>
    <x v="450"/>
    <n v="35.951999999999998"/>
    <n v="3"/>
    <n v="3.5952000000000002"/>
    <s v="Cards"/>
  </r>
  <r>
    <s v="CA-2019-108987"/>
    <d v="2019-09-08T00:00:00"/>
    <x v="225"/>
    <s v="Second Class"/>
    <s v="AG-10675"/>
    <x v="17"/>
    <s v="Consumer"/>
    <x v="0"/>
    <x v="2"/>
    <s v="FUR-BO-10004834"/>
    <x v="0"/>
    <x v="989"/>
    <n v="2396.2656000000002"/>
    <n v="4"/>
    <n v="-317.15280000000001"/>
    <s v="Cards"/>
  </r>
  <r>
    <s v="CA-2019-108987"/>
    <d v="2019-09-08T00:00:00"/>
    <x v="225"/>
    <s v="Second Class"/>
    <s v="AG-10675"/>
    <x v="17"/>
    <s v="Consumer"/>
    <x v="0"/>
    <x v="2"/>
    <s v="OFF-ST-10000934"/>
    <x v="2"/>
    <x v="990"/>
    <n v="131.136"/>
    <n v="4"/>
    <n v="-32.783999999999999"/>
    <s v="Cards"/>
  </r>
  <r>
    <s v="CA-2019-108987"/>
    <d v="2019-09-08T00:00:00"/>
    <x v="225"/>
    <s v="Second Class"/>
    <s v="AG-10675"/>
    <x v="17"/>
    <s v="Consumer"/>
    <x v="0"/>
    <x v="2"/>
    <s v="TEC-AC-10000158"/>
    <x v="1"/>
    <x v="874"/>
    <n v="57.584000000000003"/>
    <n v="2"/>
    <n v="0.7198"/>
    <s v="Online"/>
  </r>
  <r>
    <s v="CA-2019-113516"/>
    <d v="2019-09-08T00:00:00"/>
    <x v="225"/>
    <s v="Second Class"/>
    <s v="VM-21685"/>
    <x v="173"/>
    <s v="Home Office"/>
    <x v="0"/>
    <x v="1"/>
    <s v="OFF-BI-10002225"/>
    <x v="2"/>
    <x v="40"/>
    <n v="33.024000000000001"/>
    <n v="2"/>
    <n v="11.558400000000001"/>
    <s v="Cards"/>
  </r>
  <r>
    <s v="CA-2019-113516"/>
    <d v="2019-09-08T00:00:00"/>
    <x v="225"/>
    <s v="Second Class"/>
    <s v="VM-21685"/>
    <x v="173"/>
    <s v="Home Office"/>
    <x v="0"/>
    <x v="1"/>
    <s v="OFF-BI-10001989"/>
    <x v="2"/>
    <x v="666"/>
    <n v="67.135999999999996"/>
    <n v="4"/>
    <n v="23.497599999999998"/>
    <s v="COD"/>
  </r>
  <r>
    <s v="US-2019-114174"/>
    <d v="2019-09-08T00:00:00"/>
    <x v="228"/>
    <s v="Standard Class"/>
    <s v="AP-10720"/>
    <x v="281"/>
    <s v="Home Office"/>
    <x v="0"/>
    <x v="0"/>
    <s v="FUR-BO-10003450"/>
    <x v="0"/>
    <x v="991"/>
    <n v="173.94"/>
    <n v="3"/>
    <n v="13.9152"/>
    <s v="COD"/>
  </r>
  <r>
    <s v="US-2019-114174"/>
    <d v="2019-09-08T00:00:00"/>
    <x v="228"/>
    <s v="Standard Class"/>
    <s v="AP-10720"/>
    <x v="281"/>
    <s v="Home Office"/>
    <x v="0"/>
    <x v="0"/>
    <s v="OFF-LA-10000248"/>
    <x v="2"/>
    <x v="700"/>
    <n v="14.76"/>
    <n v="4"/>
    <n v="6.9371999999999998"/>
    <s v="Cards"/>
  </r>
  <r>
    <s v="US-2019-115455"/>
    <d v="2019-09-08T00:00:00"/>
    <x v="228"/>
    <s v="Standard Class"/>
    <s v="SE-20110"/>
    <x v="49"/>
    <s v="Consumer"/>
    <x v="0"/>
    <x v="2"/>
    <s v="FUR-FU-10004671"/>
    <x v="0"/>
    <x v="983"/>
    <n v="14.135999999999999"/>
    <n v="2"/>
    <n v="-7.7747999999999999"/>
    <s v="Cards"/>
  </r>
  <r>
    <s v="US-2019-115455"/>
    <d v="2019-09-08T00:00:00"/>
    <x v="228"/>
    <s v="Standard Class"/>
    <s v="SE-20110"/>
    <x v="49"/>
    <s v="Consumer"/>
    <x v="0"/>
    <x v="2"/>
    <s v="FUR-TA-10003569"/>
    <x v="0"/>
    <x v="893"/>
    <n v="601.47"/>
    <n v="3"/>
    <n v="-300.73500000000001"/>
    <s v="COD"/>
  </r>
  <r>
    <s v="CA-2019-131499"/>
    <d v="2019-09-08T00:00:00"/>
    <x v="225"/>
    <s v="First Class"/>
    <s v="MG-17875"/>
    <x v="467"/>
    <s v="Home Office"/>
    <x v="0"/>
    <x v="0"/>
    <s v="OFF-AP-10003779"/>
    <x v="2"/>
    <x v="992"/>
    <n v="207.48"/>
    <n v="1"/>
    <n v="62.244"/>
    <s v="COD"/>
  </r>
  <r>
    <s v="CA-2019-108868"/>
    <d v="2019-09-08T00:00:00"/>
    <x v="227"/>
    <s v="Standard Class"/>
    <s v="KB-16585"/>
    <x v="13"/>
    <s v="Corporate"/>
    <x v="0"/>
    <x v="2"/>
    <s v="OFF-AR-10001953"/>
    <x v="2"/>
    <x v="302"/>
    <n v="70.367999999999995"/>
    <n v="2"/>
    <n v="6.1571999999999996"/>
    <s v="COD"/>
  </r>
  <r>
    <s v="CA-2019-108868"/>
    <d v="2019-09-08T00:00:00"/>
    <x v="227"/>
    <s v="Standard Class"/>
    <s v="KB-16585"/>
    <x v="13"/>
    <s v="Corporate"/>
    <x v="0"/>
    <x v="2"/>
    <s v="TEC-PH-10000923"/>
    <x v="1"/>
    <x v="993"/>
    <n v="59.96"/>
    <n v="5"/>
    <n v="21.735499999999998"/>
    <s v="Cards"/>
  </r>
  <r>
    <s v="CA-2019-155138"/>
    <d v="2019-09-08T00:00:00"/>
    <x v="227"/>
    <s v="Standard Class"/>
    <s v="JM-15580"/>
    <x v="196"/>
    <s v="Consumer"/>
    <x v="0"/>
    <x v="3"/>
    <s v="TEC-AC-10004209"/>
    <x v="1"/>
    <x v="380"/>
    <n v="35.167999999999999"/>
    <n v="4"/>
    <n v="8.3523999999999994"/>
    <s v="Online"/>
  </r>
  <r>
    <s v="CA-2019-155138"/>
    <d v="2019-09-08T00:00:00"/>
    <x v="227"/>
    <s v="Standard Class"/>
    <s v="JM-15580"/>
    <x v="196"/>
    <s v="Consumer"/>
    <x v="0"/>
    <x v="3"/>
    <s v="OFF-PA-10000501"/>
    <x v="2"/>
    <x v="994"/>
    <n v="64.703999999999994"/>
    <n v="3"/>
    <n v="23.455200000000001"/>
    <s v="Cards"/>
  </r>
  <r>
    <s v="CA-2019-153101"/>
    <d v="2019-09-08T00:00:00"/>
    <x v="223"/>
    <s v="Same Day"/>
    <s v="PJ-19015"/>
    <x v="381"/>
    <s v="Consumer"/>
    <x v="0"/>
    <x v="1"/>
    <s v="FUR-TA-10003008"/>
    <x v="0"/>
    <x v="995"/>
    <n v="146.04"/>
    <n v="1"/>
    <n v="-12.778499999999999"/>
    <s v="COD"/>
  </r>
  <r>
    <s v="CA-2019-110009"/>
    <d v="2019-09-08T00:00:00"/>
    <x v="229"/>
    <s v="Standard Class"/>
    <s v="TR-21325"/>
    <x v="414"/>
    <s v="Consumer"/>
    <x v="0"/>
    <x v="1"/>
    <s v="FUR-FU-10003039"/>
    <x v="0"/>
    <x v="750"/>
    <n v="43.13"/>
    <n v="1"/>
    <n v="14.664199999999999"/>
    <s v="COD"/>
  </r>
  <r>
    <s v="CA-2019-110009"/>
    <d v="2019-09-08T00:00:00"/>
    <x v="229"/>
    <s v="Standard Class"/>
    <s v="TR-21325"/>
    <x v="414"/>
    <s v="Consumer"/>
    <x v="0"/>
    <x v="1"/>
    <s v="OFF-PA-10002615"/>
    <x v="2"/>
    <x v="924"/>
    <n v="30.87"/>
    <n v="7"/>
    <n v="14.200200000000001"/>
    <s v="Online"/>
  </r>
  <r>
    <s v="CA-2019-103709"/>
    <d v="2019-09-08T00:00:00"/>
    <x v="230"/>
    <s v="Standard Class"/>
    <s v="LP-17095"/>
    <x v="305"/>
    <s v="Consumer"/>
    <x v="0"/>
    <x v="1"/>
    <s v="OFF-AR-10003338"/>
    <x v="2"/>
    <x v="783"/>
    <n v="14.88"/>
    <n v="2"/>
    <n v="3.72"/>
    <s v="Cards"/>
  </r>
  <r>
    <s v="CA-2019-103709"/>
    <d v="2019-09-08T00:00:00"/>
    <x v="230"/>
    <s v="Standard Class"/>
    <s v="LP-17095"/>
    <x v="305"/>
    <s v="Consumer"/>
    <x v="0"/>
    <x v="1"/>
    <s v="OFF-PA-10004610"/>
    <x v="2"/>
    <x v="687"/>
    <n v="34.24"/>
    <n v="8"/>
    <n v="15.407999999999999"/>
    <s v="Online"/>
  </r>
  <r>
    <s v="CA-2019-103709"/>
    <d v="2019-09-08T00:00:00"/>
    <x v="230"/>
    <s v="Standard Class"/>
    <s v="LP-17095"/>
    <x v="305"/>
    <s v="Consumer"/>
    <x v="0"/>
    <x v="1"/>
    <s v="OFF-ST-10001272"/>
    <x v="2"/>
    <x v="216"/>
    <n v="261.74"/>
    <n v="2"/>
    <n v="65.435000000000002"/>
    <s v="Cards"/>
  </r>
  <r>
    <s v="CA-2019-110023"/>
    <d v="2019-09-09T00:00:00"/>
    <x v="226"/>
    <s v="First Class"/>
    <s v="TS-21610"/>
    <x v="468"/>
    <s v="Consumer"/>
    <x v="0"/>
    <x v="0"/>
    <s v="OFF-BI-10001036"/>
    <x v="2"/>
    <x v="241"/>
    <n v="14.624000000000001"/>
    <n v="2"/>
    <n v="5.484"/>
    <s v="Online"/>
  </r>
  <r>
    <s v="CA-2019-112893"/>
    <d v="2019-09-09T00:00:00"/>
    <x v="229"/>
    <s v="Second Class"/>
    <s v="AT-10735"/>
    <x v="297"/>
    <s v="Consumer"/>
    <x v="0"/>
    <x v="1"/>
    <s v="OFF-BI-10004654"/>
    <x v="2"/>
    <x v="996"/>
    <n v="55.36"/>
    <n v="4"/>
    <n v="18.684000000000001"/>
    <s v="Online"/>
  </r>
  <r>
    <s v="CA-2019-137176"/>
    <d v="2019-09-09T00:00:00"/>
    <x v="228"/>
    <s v="Second Class"/>
    <s v="DB-12910"/>
    <x v="165"/>
    <s v="Home Office"/>
    <x v="0"/>
    <x v="2"/>
    <s v="FUR-FU-10003832"/>
    <x v="0"/>
    <x v="997"/>
    <n v="15.007999999999999"/>
    <n v="4"/>
    <n v="-12.006399999999999"/>
    <s v="COD"/>
  </r>
  <r>
    <s v="US-2019-118780"/>
    <d v="2019-09-10T00:00:00"/>
    <x v="228"/>
    <s v="Second Class"/>
    <s v="PN-18775"/>
    <x v="469"/>
    <s v="Home Office"/>
    <x v="0"/>
    <x v="0"/>
    <s v="OFF-ST-10000352"/>
    <x v="2"/>
    <x v="998"/>
    <n v="59.48"/>
    <n v="2"/>
    <n v="8.9220000000000006"/>
    <s v="Cards"/>
  </r>
  <r>
    <s v="US-2019-118780"/>
    <d v="2019-09-10T00:00:00"/>
    <x v="228"/>
    <s v="Second Class"/>
    <s v="PN-18775"/>
    <x v="469"/>
    <s v="Home Office"/>
    <x v="0"/>
    <x v="0"/>
    <s v="OFF-PA-10000575"/>
    <x v="2"/>
    <x v="577"/>
    <n v="6.69"/>
    <n v="1"/>
    <n v="3.0773999999999999"/>
    <s v="Online"/>
  </r>
  <r>
    <s v="CA-2019-164350"/>
    <d v="2019-09-10T00:00:00"/>
    <x v="227"/>
    <s v="Second Class"/>
    <s v="CG-12040"/>
    <x v="331"/>
    <s v="Home Office"/>
    <x v="0"/>
    <x v="3"/>
    <s v="OFF-AR-10000538"/>
    <x v="2"/>
    <x v="861"/>
    <n v="67.56"/>
    <n v="3"/>
    <n v="8.4450000000000003"/>
    <s v="COD"/>
  </r>
  <r>
    <s v="CA-2019-146206"/>
    <d v="2019-09-10T00:00:00"/>
    <x v="228"/>
    <s v="Second Class"/>
    <s v="KT-16480"/>
    <x v="470"/>
    <s v="Consumer"/>
    <x v="0"/>
    <x v="2"/>
    <s v="FUR-TA-10004086"/>
    <x v="0"/>
    <x v="355"/>
    <n v="300.93"/>
    <n v="5"/>
    <n v="-34.392000000000003"/>
    <s v="Online"/>
  </r>
  <r>
    <s v="CA-2019-146206"/>
    <d v="2019-09-10T00:00:00"/>
    <x v="228"/>
    <s v="Second Class"/>
    <s v="KT-16480"/>
    <x v="470"/>
    <s v="Consumer"/>
    <x v="0"/>
    <x v="2"/>
    <s v="TEC-PH-10000895"/>
    <x v="1"/>
    <x v="180"/>
    <n v="719.96"/>
    <n v="5"/>
    <n v="53.997"/>
    <s v="Online"/>
  </r>
  <r>
    <s v="CA-2019-112277"/>
    <d v="2019-09-10T00:00:00"/>
    <x v="230"/>
    <s v="Standard Class"/>
    <s v="SC-20695"/>
    <x v="358"/>
    <s v="Corporate"/>
    <x v="0"/>
    <x v="3"/>
    <s v="TEC-PH-10003505"/>
    <x v="1"/>
    <x v="971"/>
    <n v="519.67999999999995"/>
    <n v="7"/>
    <n v="58.463999999999999"/>
    <s v="Online"/>
  </r>
  <r>
    <s v="CA-2019-165918"/>
    <d v="2019-09-10T00:00:00"/>
    <x v="228"/>
    <s v="Standard Class"/>
    <s v="BD-11770"/>
    <x v="110"/>
    <s v="Consumer"/>
    <x v="0"/>
    <x v="1"/>
    <s v="OFF-LA-10003720"/>
    <x v="2"/>
    <x v="639"/>
    <n v="7.38"/>
    <n v="2"/>
    <n v="3.4685999999999999"/>
    <s v="Online"/>
  </r>
  <r>
    <s v="CA-2019-165918"/>
    <d v="2019-09-10T00:00:00"/>
    <x v="228"/>
    <s v="Standard Class"/>
    <s v="BD-11770"/>
    <x v="110"/>
    <s v="Consumer"/>
    <x v="0"/>
    <x v="1"/>
    <s v="OFF-BI-10004364"/>
    <x v="2"/>
    <x v="7"/>
    <n v="14.256"/>
    <n v="3"/>
    <n v="4.4550000000000001"/>
    <s v="Online"/>
  </r>
  <r>
    <s v="CA-2019-165918"/>
    <d v="2019-09-10T00:00:00"/>
    <x v="228"/>
    <s v="Standard Class"/>
    <s v="BD-11770"/>
    <x v="110"/>
    <s v="Consumer"/>
    <x v="0"/>
    <x v="1"/>
    <s v="OFF-PA-10000100"/>
    <x v="2"/>
    <x v="356"/>
    <n v="81.98"/>
    <n v="2"/>
    <n v="40.170200000000001"/>
    <s v="COD"/>
  </r>
  <r>
    <s v="CA-2019-165918"/>
    <d v="2019-09-10T00:00:00"/>
    <x v="228"/>
    <s v="Standard Class"/>
    <s v="BD-11770"/>
    <x v="110"/>
    <s v="Consumer"/>
    <x v="0"/>
    <x v="1"/>
    <s v="OFF-BI-10004826"/>
    <x v="2"/>
    <x v="358"/>
    <n v="39.624000000000002"/>
    <n v="3"/>
    <n v="13.868399999999999"/>
    <s v="COD"/>
  </r>
  <r>
    <s v="CA-2019-126102"/>
    <d v="2019-09-10T00:00:00"/>
    <x v="227"/>
    <s v="Second Class"/>
    <s v="DV-13465"/>
    <x v="471"/>
    <s v="Consumer"/>
    <x v="0"/>
    <x v="1"/>
    <s v="OFF-BI-10004318"/>
    <x v="2"/>
    <x v="236"/>
    <n v="276.78399999999999"/>
    <n v="2"/>
    <n v="89.954800000000006"/>
    <s v="COD"/>
  </r>
  <r>
    <s v="CA-2019-145625"/>
    <d v="2019-09-11T00:00:00"/>
    <x v="231"/>
    <s v="Standard Class"/>
    <s v="KC-16540"/>
    <x v="472"/>
    <s v="Consumer"/>
    <x v="0"/>
    <x v="1"/>
    <s v="OFF-PA-10004569"/>
    <x v="2"/>
    <x v="999"/>
    <n v="7.61"/>
    <n v="1"/>
    <n v="3.5767000000000002"/>
    <s v="COD"/>
  </r>
  <r>
    <s v="CA-2019-145625"/>
    <d v="2019-09-11T00:00:00"/>
    <x v="231"/>
    <s v="Standard Class"/>
    <s v="KC-16540"/>
    <x v="472"/>
    <s v="Consumer"/>
    <x v="0"/>
    <x v="1"/>
    <s v="TEC-AC-10003832"/>
    <x v="1"/>
    <x v="280"/>
    <n v="3347.37"/>
    <n v="13"/>
    <n v="636.00030000000004"/>
    <s v="Online"/>
  </r>
  <r>
    <s v="CA-2019-121223"/>
    <d v="2019-09-11T00:00:00"/>
    <x v="229"/>
    <s v="Second Class"/>
    <s v="GD-14590"/>
    <x v="473"/>
    <s v="Corporate"/>
    <x v="0"/>
    <x v="0"/>
    <s v="OFF-PA-10001204"/>
    <x v="2"/>
    <x v="1000"/>
    <n v="8.4480000000000004"/>
    <n v="2"/>
    <n v="2.64"/>
    <s v="COD"/>
  </r>
  <r>
    <s v="CA-2019-121223"/>
    <d v="2019-09-11T00:00:00"/>
    <x v="229"/>
    <s v="Second Class"/>
    <s v="GD-14590"/>
    <x v="473"/>
    <s v="Corporate"/>
    <x v="0"/>
    <x v="0"/>
    <s v="TEC-PH-10004667"/>
    <x v="1"/>
    <x v="1001"/>
    <n v="728.94600000000003"/>
    <n v="9"/>
    <n v="-157.9383"/>
    <s v="Online"/>
  </r>
  <r>
    <s v="CA-2019-164154"/>
    <d v="2019-09-11T00:00:00"/>
    <x v="231"/>
    <s v="Standard Class"/>
    <s v="NZ-18565"/>
    <x v="354"/>
    <s v="Home Office"/>
    <x v="0"/>
    <x v="0"/>
    <s v="OFF-BI-10001658"/>
    <x v="2"/>
    <x v="588"/>
    <n v="22.428000000000001"/>
    <n v="3"/>
    <n v="-17.942399999999999"/>
    <s v="COD"/>
  </r>
  <r>
    <s v="CA-2019-164154"/>
    <d v="2019-09-11T00:00:00"/>
    <x v="231"/>
    <s v="Standard Class"/>
    <s v="NZ-18565"/>
    <x v="354"/>
    <s v="Home Office"/>
    <x v="0"/>
    <x v="0"/>
    <s v="OFF-ST-10002562"/>
    <x v="2"/>
    <x v="662"/>
    <n v="37.520000000000003"/>
    <n v="5"/>
    <n v="3.7519999999999998"/>
    <s v="COD"/>
  </r>
  <r>
    <s v="CA-2019-102162"/>
    <d v="2019-09-11T00:00:00"/>
    <x v="232"/>
    <s v="Standard Class"/>
    <s v="JF-15565"/>
    <x v="72"/>
    <s v="Consumer"/>
    <x v="0"/>
    <x v="3"/>
    <s v="TEC-CO-10001943"/>
    <x v="1"/>
    <x v="1002"/>
    <n v="1599.92"/>
    <n v="8"/>
    <n v="751.9624"/>
    <s v="COD"/>
  </r>
  <r>
    <s v="CA-2019-102162"/>
    <d v="2019-09-11T00:00:00"/>
    <x v="232"/>
    <s v="Standard Class"/>
    <s v="JF-15565"/>
    <x v="72"/>
    <s v="Consumer"/>
    <x v="0"/>
    <x v="3"/>
    <s v="OFF-EN-10002312"/>
    <x v="2"/>
    <x v="338"/>
    <n v="11.09"/>
    <n v="1"/>
    <n v="5.4340999999999999"/>
    <s v="Online"/>
  </r>
  <r>
    <s v="CA-2019-116561"/>
    <d v="2019-09-11T00:00:00"/>
    <x v="231"/>
    <s v="Standard Class"/>
    <s v="EB-14110"/>
    <x v="474"/>
    <s v="Consumer"/>
    <x v="0"/>
    <x v="1"/>
    <s v="OFF-ST-10004186"/>
    <x v="2"/>
    <x v="1003"/>
    <n v="332.94"/>
    <n v="3"/>
    <n v="6.6588000000000003"/>
    <s v="COD"/>
  </r>
  <r>
    <s v="CA-2019-116561"/>
    <d v="2019-09-11T00:00:00"/>
    <x v="231"/>
    <s v="Standard Class"/>
    <s v="EB-14110"/>
    <x v="474"/>
    <s v="Consumer"/>
    <x v="0"/>
    <x v="1"/>
    <s v="OFF-BI-10001658"/>
    <x v="2"/>
    <x v="588"/>
    <n v="39.872"/>
    <n v="2"/>
    <n v="12.958399999999999"/>
    <s v="COD"/>
  </r>
  <r>
    <s v="CA-2019-153157"/>
    <d v="2019-09-11T00:00:00"/>
    <x v="228"/>
    <s v="First Class"/>
    <s v="TB-21625"/>
    <x v="245"/>
    <s v="Consumer"/>
    <x v="0"/>
    <x v="2"/>
    <s v="TEC-PH-10003171"/>
    <x v="1"/>
    <x v="172"/>
    <n v="224.75"/>
    <n v="5"/>
    <n v="62.93"/>
    <s v="Online"/>
  </r>
  <r>
    <s v="CA-2019-150007"/>
    <d v="2019-09-11T00:00:00"/>
    <x v="232"/>
    <s v="Standard Class"/>
    <s v="AS-10090"/>
    <x v="232"/>
    <s v="Consumer"/>
    <x v="0"/>
    <x v="2"/>
    <s v="OFF-LA-10001982"/>
    <x v="2"/>
    <x v="1004"/>
    <n v="6"/>
    <n v="2"/>
    <n v="2.1"/>
    <s v="Online"/>
  </r>
  <r>
    <s v="CA-2019-150007"/>
    <d v="2019-09-11T00:00:00"/>
    <x v="232"/>
    <s v="Standard Class"/>
    <s v="AS-10090"/>
    <x v="232"/>
    <s v="Consumer"/>
    <x v="0"/>
    <x v="2"/>
    <s v="OFF-BI-10004141"/>
    <x v="2"/>
    <x v="227"/>
    <n v="1.9079999999999999"/>
    <n v="3"/>
    <n v="-3.2435999999999998"/>
    <s v="Online"/>
  </r>
  <r>
    <s v="CA-2019-143476"/>
    <d v="2019-09-11T00:00:00"/>
    <x v="229"/>
    <s v="First Class"/>
    <s v="LC-16930"/>
    <x v="274"/>
    <s v="Corporate"/>
    <x v="0"/>
    <x v="1"/>
    <s v="OFF-AR-10003759"/>
    <x v="2"/>
    <x v="1005"/>
    <n v="2.9119999999999999"/>
    <n v="2"/>
    <n v="0.91"/>
    <s v="COD"/>
  </r>
  <r>
    <s v="CA-2019-143476"/>
    <d v="2019-09-11T00:00:00"/>
    <x v="229"/>
    <s v="First Class"/>
    <s v="LC-16930"/>
    <x v="274"/>
    <s v="Corporate"/>
    <x v="0"/>
    <x v="1"/>
    <s v="OFF-PA-10001837"/>
    <x v="2"/>
    <x v="1006"/>
    <n v="20.736000000000001"/>
    <n v="4"/>
    <n v="7.2576000000000001"/>
    <s v="Online"/>
  </r>
  <r>
    <s v="CA-2019-143476"/>
    <d v="2019-09-11T00:00:00"/>
    <x v="229"/>
    <s v="First Class"/>
    <s v="LC-16930"/>
    <x v="274"/>
    <s v="Corporate"/>
    <x v="0"/>
    <x v="1"/>
    <s v="OFF-PA-10001667"/>
    <x v="2"/>
    <x v="580"/>
    <n v="9.5679999999999996"/>
    <n v="2"/>
    <n v="2.99"/>
    <s v="COD"/>
  </r>
  <r>
    <s v="CA-2019-130225"/>
    <d v="2019-09-11T00:00:00"/>
    <x v="231"/>
    <s v="Standard Class"/>
    <s v="RC-19960"/>
    <x v="475"/>
    <s v="Consumer"/>
    <x v="0"/>
    <x v="2"/>
    <s v="OFF-EN-10000056"/>
    <x v="2"/>
    <x v="186"/>
    <n v="99.567999999999998"/>
    <n v="2"/>
    <n v="33.604199999999999"/>
    <s v="Online"/>
  </r>
  <r>
    <s v="CA-2019-142902"/>
    <d v="2019-09-12T00:00:00"/>
    <x v="228"/>
    <s v="Second Class"/>
    <s v="BP-11185"/>
    <x v="5"/>
    <s v="Corporate"/>
    <x v="0"/>
    <x v="1"/>
    <s v="FUR-FU-10001918"/>
    <x v="0"/>
    <x v="1007"/>
    <n v="15.135999999999999"/>
    <n v="4"/>
    <n v="3.5948000000000002"/>
    <s v="Online"/>
  </r>
  <r>
    <s v="CA-2019-142902"/>
    <d v="2019-09-12T00:00:00"/>
    <x v="228"/>
    <s v="Second Class"/>
    <s v="BP-11185"/>
    <x v="5"/>
    <s v="Corporate"/>
    <x v="0"/>
    <x v="1"/>
    <s v="FUR-CH-10004086"/>
    <x v="0"/>
    <x v="365"/>
    <n v="466.76799999999997"/>
    <n v="2"/>
    <n v="52.511400000000002"/>
    <s v="Online"/>
  </r>
  <r>
    <s v="CA-2019-142902"/>
    <d v="2019-09-12T00:00:00"/>
    <x v="228"/>
    <s v="Second Class"/>
    <s v="BP-11185"/>
    <x v="5"/>
    <s v="Corporate"/>
    <x v="0"/>
    <x v="1"/>
    <s v="FUR-FU-10001756"/>
    <x v="0"/>
    <x v="837"/>
    <n v="15.231999999999999"/>
    <n v="1"/>
    <n v="1.7136"/>
    <s v="Online"/>
  </r>
  <r>
    <s v="CA-2019-142902"/>
    <d v="2019-09-12T00:00:00"/>
    <x v="228"/>
    <s v="Second Class"/>
    <s v="BP-11185"/>
    <x v="5"/>
    <s v="Corporate"/>
    <x v="0"/>
    <x v="1"/>
    <s v="OFF-LA-10000634"/>
    <x v="2"/>
    <x v="1008"/>
    <n v="6.2640000000000002"/>
    <n v="3"/>
    <n v="2.0358000000000001"/>
    <s v="Online"/>
  </r>
  <r>
    <s v="CA-2019-128811"/>
    <d v="2019-09-12T00:00:00"/>
    <x v="232"/>
    <s v="Standard Class"/>
    <s v="SF-20200"/>
    <x v="176"/>
    <s v="Consumer"/>
    <x v="0"/>
    <x v="1"/>
    <s v="OFF-FA-10000585"/>
    <x v="2"/>
    <x v="864"/>
    <n v="10.47"/>
    <n v="3"/>
    <n v="4.8162000000000003"/>
    <s v="Online"/>
  </r>
  <r>
    <s v="CA-2019-128811"/>
    <d v="2019-09-12T00:00:00"/>
    <x v="232"/>
    <s v="Standard Class"/>
    <s v="SF-20200"/>
    <x v="176"/>
    <s v="Consumer"/>
    <x v="0"/>
    <x v="1"/>
    <s v="OFF-LA-10003720"/>
    <x v="2"/>
    <x v="639"/>
    <n v="11.07"/>
    <n v="3"/>
    <n v="5.2028999999999996"/>
    <s v="COD"/>
  </r>
  <r>
    <s v="CA-2019-128811"/>
    <d v="2019-09-12T00:00:00"/>
    <x v="232"/>
    <s v="Standard Class"/>
    <s v="SF-20200"/>
    <x v="176"/>
    <s v="Consumer"/>
    <x v="0"/>
    <x v="1"/>
    <s v="OFF-BI-10000301"/>
    <x v="2"/>
    <x v="523"/>
    <n v="20.704000000000001"/>
    <n v="4"/>
    <n v="7.7640000000000002"/>
    <s v="Online"/>
  </r>
  <r>
    <s v="CA-2019-123946"/>
    <d v="2019-09-12T00:00:00"/>
    <x v="231"/>
    <s v="Standard Class"/>
    <s v="AJ-10795"/>
    <x v="6"/>
    <s v="Corporate"/>
    <x v="0"/>
    <x v="3"/>
    <s v="TEC-AC-10004877"/>
    <x v="1"/>
    <x v="696"/>
    <n v="20.7"/>
    <n v="3"/>
    <n v="1.6559999999999999"/>
    <s v="Online"/>
  </r>
  <r>
    <s v="CA-2019-123946"/>
    <d v="2019-09-12T00:00:00"/>
    <x v="231"/>
    <s v="Standard Class"/>
    <s v="AJ-10795"/>
    <x v="6"/>
    <s v="Corporate"/>
    <x v="0"/>
    <x v="3"/>
    <s v="OFF-FA-10002975"/>
    <x v="2"/>
    <x v="163"/>
    <n v="11.34"/>
    <n v="3"/>
    <n v="5.2164000000000001"/>
    <s v="Online"/>
  </r>
  <r>
    <s v="CA-2019-123946"/>
    <d v="2019-09-12T00:00:00"/>
    <x v="231"/>
    <s v="Standard Class"/>
    <s v="AJ-10795"/>
    <x v="6"/>
    <s v="Corporate"/>
    <x v="0"/>
    <x v="3"/>
    <s v="OFF-ST-10000419"/>
    <x v="2"/>
    <x v="679"/>
    <n v="67.900000000000006"/>
    <n v="5"/>
    <n v="0.67900000000000005"/>
    <s v="COD"/>
  </r>
  <r>
    <s v="CA-2019-123946"/>
    <d v="2019-09-12T00:00:00"/>
    <x v="231"/>
    <s v="Standard Class"/>
    <s v="AJ-10795"/>
    <x v="6"/>
    <s v="Corporate"/>
    <x v="0"/>
    <x v="3"/>
    <s v="FUR-CH-10002073"/>
    <x v="0"/>
    <x v="1009"/>
    <n v="1059.1199999999999"/>
    <n v="4"/>
    <n v="307.14479999999998"/>
    <s v="Online"/>
  </r>
  <r>
    <s v="CA-2019-152457"/>
    <d v="2019-09-12T00:00:00"/>
    <x v="233"/>
    <s v="Standard Class"/>
    <s v="SC-20695"/>
    <x v="358"/>
    <s v="Corporate"/>
    <x v="0"/>
    <x v="2"/>
    <s v="OFF-PA-10003790"/>
    <x v="2"/>
    <x v="582"/>
    <n v="68.52"/>
    <n v="3"/>
    <n v="31.519200000000001"/>
    <s v="Online"/>
  </r>
  <r>
    <s v="CA-2019-151148"/>
    <d v="2019-09-12T00:00:00"/>
    <x v="229"/>
    <s v="Same Day"/>
    <s v="PO-19180"/>
    <x v="316"/>
    <s v="Home Office"/>
    <x v="0"/>
    <x v="1"/>
    <s v="TEC-PH-10001870"/>
    <x v="1"/>
    <x v="1010"/>
    <n v="146.952"/>
    <n v="3"/>
    <n v="9.1844999999999999"/>
    <s v="Online"/>
  </r>
  <r>
    <s v="CA-2019-151148"/>
    <d v="2019-09-12T00:00:00"/>
    <x v="229"/>
    <s v="Same Day"/>
    <s v="PO-19180"/>
    <x v="316"/>
    <s v="Home Office"/>
    <x v="0"/>
    <x v="1"/>
    <s v="FUR-CH-10002304"/>
    <x v="0"/>
    <x v="440"/>
    <n v="83.135999999999996"/>
    <n v="4"/>
    <n v="5.1959999999999997"/>
    <s v="COD"/>
  </r>
  <r>
    <s v="CA-2019-113082"/>
    <d v="2019-09-12T00:00:00"/>
    <x v="232"/>
    <s v="Standard Class"/>
    <s v="MC-17590"/>
    <x v="372"/>
    <s v="Corporate"/>
    <x v="0"/>
    <x v="0"/>
    <s v="FUR-FU-10002813"/>
    <x v="0"/>
    <x v="1011"/>
    <n v="40.479999999999997"/>
    <n v="2"/>
    <n v="14.572800000000001"/>
    <s v="Online"/>
  </r>
  <r>
    <s v="CA-2019-105732"/>
    <d v="2019-09-13T00:00:00"/>
    <x v="233"/>
    <s v="Standard Class"/>
    <s v="AG-10270"/>
    <x v="476"/>
    <s v="Consumer"/>
    <x v="0"/>
    <x v="2"/>
    <s v="OFF-ST-10000419"/>
    <x v="2"/>
    <x v="679"/>
    <n v="40.74"/>
    <n v="3"/>
    <n v="0.40739999999999998"/>
    <s v="Online"/>
  </r>
  <r>
    <s v="CA-2019-105732"/>
    <d v="2019-09-13T00:00:00"/>
    <x v="233"/>
    <s v="Standard Class"/>
    <s v="AG-10270"/>
    <x v="476"/>
    <s v="Consumer"/>
    <x v="0"/>
    <x v="2"/>
    <s v="OFF-LA-10004559"/>
    <x v="2"/>
    <x v="890"/>
    <n v="14.4"/>
    <n v="5"/>
    <n v="7.056"/>
    <s v="Online"/>
  </r>
  <r>
    <s v="CA-2019-105732"/>
    <d v="2019-09-13T00:00:00"/>
    <x v="233"/>
    <s v="Standard Class"/>
    <s v="AG-10270"/>
    <x v="476"/>
    <s v="Consumer"/>
    <x v="0"/>
    <x v="2"/>
    <s v="TEC-PH-10001644"/>
    <x v="1"/>
    <x v="1012"/>
    <n v="149.94999999999999"/>
    <n v="5"/>
    <n v="41.985999999999997"/>
    <s v="Online"/>
  </r>
  <r>
    <s v="CA-2019-105732"/>
    <d v="2019-09-13T00:00:00"/>
    <x v="233"/>
    <s v="Standard Class"/>
    <s v="AG-10270"/>
    <x v="476"/>
    <s v="Consumer"/>
    <x v="0"/>
    <x v="2"/>
    <s v="OFF-SU-10004782"/>
    <x v="2"/>
    <x v="176"/>
    <n v="16.899999999999999"/>
    <n v="2"/>
    <n v="5.07"/>
    <s v="COD"/>
  </r>
  <r>
    <s v="CA-2019-105732"/>
    <d v="2019-09-13T00:00:00"/>
    <x v="233"/>
    <s v="Standard Class"/>
    <s v="AG-10270"/>
    <x v="476"/>
    <s v="Consumer"/>
    <x v="0"/>
    <x v="2"/>
    <s v="OFF-PA-10002250"/>
    <x v="2"/>
    <x v="1013"/>
    <n v="17.61"/>
    <n v="3"/>
    <n v="8.4527999999999999"/>
    <s v="Online"/>
  </r>
  <r>
    <s v="CA-2019-105732"/>
    <d v="2019-09-13T00:00:00"/>
    <x v="233"/>
    <s v="Standard Class"/>
    <s v="AG-10270"/>
    <x v="476"/>
    <s v="Consumer"/>
    <x v="0"/>
    <x v="2"/>
    <s v="OFF-AP-10001394"/>
    <x v="2"/>
    <x v="688"/>
    <n v="378"/>
    <n v="2"/>
    <n v="136.08000000000001"/>
    <s v="Online"/>
  </r>
  <r>
    <s v="CA-2019-105732"/>
    <d v="2019-09-13T00:00:00"/>
    <x v="233"/>
    <s v="Standard Class"/>
    <s v="AG-10270"/>
    <x v="476"/>
    <s v="Consumer"/>
    <x v="0"/>
    <x v="2"/>
    <s v="OFF-PA-10001838"/>
    <x v="2"/>
    <x v="284"/>
    <n v="17.64"/>
    <n v="3"/>
    <n v="8.6435999999999993"/>
    <s v="Online"/>
  </r>
  <r>
    <s v="CA-2019-105732"/>
    <d v="2019-09-13T00:00:00"/>
    <x v="233"/>
    <s v="Standard Class"/>
    <s v="AG-10270"/>
    <x v="476"/>
    <s v="Consumer"/>
    <x v="0"/>
    <x v="2"/>
    <s v="OFF-ST-10004340"/>
    <x v="2"/>
    <x v="110"/>
    <n v="373.08"/>
    <n v="6"/>
    <n v="100.7316"/>
    <s v="Online"/>
  </r>
  <r>
    <s v="CA-2019-105732"/>
    <d v="2019-09-13T00:00:00"/>
    <x v="233"/>
    <s v="Standard Class"/>
    <s v="AG-10270"/>
    <x v="476"/>
    <s v="Consumer"/>
    <x v="0"/>
    <x v="2"/>
    <s v="FUR-FU-10003664"/>
    <x v="0"/>
    <x v="1014"/>
    <n v="1336.44"/>
    <n v="14"/>
    <n v="387.56760000000003"/>
    <s v="COD"/>
  </r>
  <r>
    <s v="CA-2019-105732"/>
    <d v="2019-09-13T00:00:00"/>
    <x v="233"/>
    <s v="Standard Class"/>
    <s v="AG-10270"/>
    <x v="476"/>
    <s v="Consumer"/>
    <x v="0"/>
    <x v="2"/>
    <s v="TEC-PH-10004897"/>
    <x v="1"/>
    <x v="120"/>
    <n v="29.97"/>
    <n v="3"/>
    <n v="0.29970000000000002"/>
    <s v="Online"/>
  </r>
  <r>
    <s v="CA-2019-155439"/>
    <d v="2019-09-14T00:00:00"/>
    <x v="233"/>
    <s v="Standard Class"/>
    <s v="PN-18775"/>
    <x v="469"/>
    <s v="Home Office"/>
    <x v="0"/>
    <x v="3"/>
    <s v="OFF-PA-10000029"/>
    <x v="2"/>
    <x v="554"/>
    <n v="25.92"/>
    <n v="4"/>
    <n v="12.441599999999999"/>
    <s v="COD"/>
  </r>
  <r>
    <s v="CA-2019-153178"/>
    <d v="2019-09-14T00:00:00"/>
    <x v="233"/>
    <s v="Standard Class"/>
    <s v="CL-12565"/>
    <x v="244"/>
    <s v="Consumer"/>
    <x v="0"/>
    <x v="0"/>
    <s v="TEC-PH-10001944"/>
    <x v="1"/>
    <x v="1015"/>
    <n v="437.85"/>
    <n v="3"/>
    <n v="131.35499999999999"/>
    <s v="Online"/>
  </r>
  <r>
    <s v="CA-2019-153178"/>
    <d v="2019-09-14T00:00:00"/>
    <x v="233"/>
    <s v="Standard Class"/>
    <s v="CL-12565"/>
    <x v="244"/>
    <s v="Consumer"/>
    <x v="0"/>
    <x v="0"/>
    <s v="OFF-BI-10004390"/>
    <x v="2"/>
    <x v="1016"/>
    <n v="673.56799999999998"/>
    <n v="2"/>
    <n v="252.58799999999999"/>
    <s v="COD"/>
  </r>
  <r>
    <s v="CA-2019-149370"/>
    <d v="2019-09-15T00:00:00"/>
    <x v="234"/>
    <s v="Standard Class"/>
    <s v="DB-13210"/>
    <x v="152"/>
    <s v="Consumer"/>
    <x v="0"/>
    <x v="0"/>
    <s v="OFF-PA-10003651"/>
    <x v="2"/>
    <x v="1017"/>
    <n v="5.3440000000000003"/>
    <n v="1"/>
    <n v="1.8704000000000001"/>
    <s v="Online"/>
  </r>
  <r>
    <s v="CA-2019-149797"/>
    <d v="2019-09-15T00:00:00"/>
    <x v="235"/>
    <s v="Standard Class"/>
    <s v="AH-10075"/>
    <x v="342"/>
    <s v="Corporate"/>
    <x v="0"/>
    <x v="0"/>
    <s v="OFF-BI-10003650"/>
    <x v="2"/>
    <x v="1018"/>
    <n v="841.56799999999998"/>
    <n v="2"/>
    <n v="294.54880000000003"/>
    <s v="Online"/>
  </r>
  <r>
    <s v="US-2019-128678"/>
    <d v="2019-09-15T00:00:00"/>
    <x v="235"/>
    <s v="Standard Class"/>
    <s v="RB-19570"/>
    <x v="227"/>
    <s v="Consumer"/>
    <x v="0"/>
    <x v="1"/>
    <s v="OFF-PA-10000807"/>
    <x v="2"/>
    <x v="362"/>
    <n v="21.4"/>
    <n v="5"/>
    <n v="10.058"/>
    <s v="Online"/>
  </r>
  <r>
    <s v="US-2019-128678"/>
    <d v="2019-09-15T00:00:00"/>
    <x v="235"/>
    <s v="Standard Class"/>
    <s v="RB-19570"/>
    <x v="227"/>
    <s v="Consumer"/>
    <x v="0"/>
    <x v="1"/>
    <s v="OFF-BI-10002103"/>
    <x v="2"/>
    <x v="1019"/>
    <n v="48.664000000000001"/>
    <n v="7"/>
    <n v="15.815799999999999"/>
    <s v="Online"/>
  </r>
  <r>
    <s v="CA-2019-116911"/>
    <d v="2019-09-15T00:00:00"/>
    <x v="235"/>
    <s v="Standard Class"/>
    <s v="JD-16150"/>
    <x v="477"/>
    <s v="Corporate"/>
    <x v="0"/>
    <x v="1"/>
    <s v="OFF-BI-10001249"/>
    <x v="2"/>
    <x v="1020"/>
    <n v="20.416"/>
    <n v="4"/>
    <n v="6.6352000000000002"/>
    <s v="Online"/>
  </r>
  <r>
    <s v="CA-2019-116911"/>
    <d v="2019-09-15T00:00:00"/>
    <x v="235"/>
    <s v="Standard Class"/>
    <s v="JD-16150"/>
    <x v="477"/>
    <s v="Corporate"/>
    <x v="0"/>
    <x v="1"/>
    <s v="FUR-TA-10003473"/>
    <x v="0"/>
    <x v="645"/>
    <n v="1128.3900000000001"/>
    <n v="3"/>
    <n v="259.52969999999999"/>
    <s v="COD"/>
  </r>
  <r>
    <s v="CA-2019-160479"/>
    <d v="2019-09-15T00:00:00"/>
    <x v="235"/>
    <s v="Standard Class"/>
    <s v="AH-10585"/>
    <x v="478"/>
    <s v="Consumer"/>
    <x v="0"/>
    <x v="1"/>
    <s v="OFF-AR-10002445"/>
    <x v="2"/>
    <x v="1021"/>
    <n v="35.4"/>
    <n v="5"/>
    <n v="13.452"/>
    <s v="Online"/>
  </r>
  <r>
    <s v="US-2019-134369"/>
    <d v="2019-09-16T00:00:00"/>
    <x v="236"/>
    <s v="Standard Class"/>
    <s v="BC-11125"/>
    <x v="170"/>
    <s v="Home Office"/>
    <x v="0"/>
    <x v="1"/>
    <s v="OFF-PA-10002195"/>
    <x v="2"/>
    <x v="1022"/>
    <n v="12.96"/>
    <n v="2"/>
    <n v="6.3503999999999996"/>
    <s v="Online"/>
  </r>
  <r>
    <s v="CA-2019-123337"/>
    <d v="2019-09-16T00:00:00"/>
    <x v="236"/>
    <s v="Standard Class"/>
    <s v="KD-16495"/>
    <x v="479"/>
    <s v="Corporate"/>
    <x v="0"/>
    <x v="1"/>
    <s v="FUR-BO-10001918"/>
    <x v="0"/>
    <x v="1023"/>
    <n v="273.666"/>
    <n v="2"/>
    <n v="-12.878399999999999"/>
    <s v="COD"/>
  </r>
  <r>
    <s v="CA-2019-123337"/>
    <d v="2019-09-16T00:00:00"/>
    <x v="236"/>
    <s v="Standard Class"/>
    <s v="KD-16495"/>
    <x v="479"/>
    <s v="Corporate"/>
    <x v="0"/>
    <x v="1"/>
    <s v="OFF-AP-10002287"/>
    <x v="2"/>
    <x v="1024"/>
    <n v="17.48"/>
    <n v="4"/>
    <n v="4.5448000000000004"/>
    <s v="COD"/>
  </r>
  <r>
    <s v="CA-2019-162159"/>
    <d v="2019-09-16T00:00:00"/>
    <x v="233"/>
    <s v="First Class"/>
    <s v="CR-12625"/>
    <x v="480"/>
    <s v="Home Office"/>
    <x v="0"/>
    <x v="3"/>
    <s v="FUR-CH-10001146"/>
    <x v="0"/>
    <x v="710"/>
    <n v="121.78"/>
    <n v="2"/>
    <n v="30.445"/>
    <s v="Online"/>
  </r>
  <r>
    <s v="CA-2019-109806"/>
    <d v="2019-09-17T00:00:00"/>
    <x v="236"/>
    <s v="Standard Class"/>
    <s v="JS-15685"/>
    <x v="320"/>
    <s v="Corporate"/>
    <x v="0"/>
    <x v="1"/>
    <s v="OFF-AR-10004930"/>
    <x v="2"/>
    <x v="1025"/>
    <n v="20.100000000000001"/>
    <n v="3"/>
    <n v="6.633"/>
    <s v="Online"/>
  </r>
  <r>
    <s v="CA-2019-109806"/>
    <d v="2019-09-17T00:00:00"/>
    <x v="236"/>
    <s v="Standard Class"/>
    <s v="JS-15685"/>
    <x v="320"/>
    <s v="Corporate"/>
    <x v="0"/>
    <x v="1"/>
    <s v="TEC-PH-10004093"/>
    <x v="1"/>
    <x v="58"/>
    <n v="73.584000000000003"/>
    <n v="2"/>
    <n v="8.2782"/>
    <s v="Online"/>
  </r>
  <r>
    <s v="CA-2019-109806"/>
    <d v="2019-09-17T00:00:00"/>
    <x v="236"/>
    <s v="Standard Class"/>
    <s v="JS-15685"/>
    <x v="320"/>
    <s v="Corporate"/>
    <x v="0"/>
    <x v="1"/>
    <s v="OFF-PA-10000304"/>
    <x v="2"/>
    <x v="1026"/>
    <n v="6.48"/>
    <n v="1"/>
    <n v="3.1103999999999998"/>
    <s v="Online"/>
  </r>
  <r>
    <s v="CA-2019-134208"/>
    <d v="2019-09-17T00:00:00"/>
    <x v="237"/>
    <s v="Standard Class"/>
    <s v="CS-12505"/>
    <x v="481"/>
    <s v="Consumer"/>
    <x v="0"/>
    <x v="3"/>
    <s v="TEC-MA-10004458"/>
    <x v="1"/>
    <x v="1027"/>
    <n v="396"/>
    <n v="4"/>
    <n v="190.08"/>
    <s v="Online"/>
  </r>
  <r>
    <s v="CA-2019-164091"/>
    <d v="2019-09-17T00:00:00"/>
    <x v="236"/>
    <s v="Standard Class"/>
    <s v="LA-16780"/>
    <x v="11"/>
    <s v="Corporate"/>
    <x v="0"/>
    <x v="0"/>
    <s v="TEC-PH-10001944"/>
    <x v="1"/>
    <x v="1015"/>
    <n v="437.85"/>
    <n v="3"/>
    <n v="131.35499999999999"/>
    <s v="Online"/>
  </r>
  <r>
    <s v="CA-2019-164091"/>
    <d v="2019-09-17T00:00:00"/>
    <x v="236"/>
    <s v="Standard Class"/>
    <s v="LA-16780"/>
    <x v="11"/>
    <s v="Corporate"/>
    <x v="0"/>
    <x v="0"/>
    <s v="FUR-FU-10004952"/>
    <x v="0"/>
    <x v="1028"/>
    <n v="109.48"/>
    <n v="2"/>
    <n v="33.938800000000001"/>
    <s v="COD"/>
  </r>
  <r>
    <s v="CA-2019-159730"/>
    <d v="2019-09-17T00:00:00"/>
    <x v="238"/>
    <s v="Standard Class"/>
    <s v="SJ-20125"/>
    <x v="105"/>
    <s v="Home Office"/>
    <x v="0"/>
    <x v="1"/>
    <s v="FUR-CH-10004875"/>
    <x v="0"/>
    <x v="1029"/>
    <n v="113.88800000000001"/>
    <n v="2"/>
    <n v="9.9651999999999994"/>
    <s v="Online"/>
  </r>
  <r>
    <s v="CA-2019-159730"/>
    <d v="2019-09-17T00:00:00"/>
    <x v="238"/>
    <s v="Standard Class"/>
    <s v="SJ-20125"/>
    <x v="105"/>
    <s v="Home Office"/>
    <x v="0"/>
    <x v="1"/>
    <s v="TEC-PH-10002085"/>
    <x v="1"/>
    <x v="1030"/>
    <n v="105.584"/>
    <n v="2"/>
    <n v="7.9188000000000001"/>
    <s v="COD"/>
  </r>
  <r>
    <s v="CA-2019-111416"/>
    <d v="2019-09-17T00:00:00"/>
    <x v="236"/>
    <s v="Standard Class"/>
    <s v="LW-17215"/>
    <x v="268"/>
    <s v="Consumer"/>
    <x v="0"/>
    <x v="0"/>
    <s v="OFF-BI-10002026"/>
    <x v="2"/>
    <x v="10"/>
    <n v="232.4"/>
    <n v="5"/>
    <n v="78.435000000000002"/>
    <s v="Online"/>
  </r>
  <r>
    <s v="CA-2019-105900"/>
    <d v="2019-09-17T00:00:00"/>
    <x v="237"/>
    <s v="Standard Class"/>
    <s v="BS-11590"/>
    <x v="482"/>
    <s v="Corporate"/>
    <x v="0"/>
    <x v="2"/>
    <s v="OFF-AR-10002656"/>
    <x v="2"/>
    <x v="1031"/>
    <n v="33.4"/>
    <n v="5"/>
    <n v="12.358000000000001"/>
    <s v="Online"/>
  </r>
  <r>
    <s v="US-2019-152415"/>
    <d v="2019-09-17T00:00:00"/>
    <x v="236"/>
    <s v="Standard Class"/>
    <s v="PO-18865"/>
    <x v="483"/>
    <s v="Consumer"/>
    <x v="0"/>
    <x v="0"/>
    <s v="FUR-FU-10002597"/>
    <x v="0"/>
    <x v="340"/>
    <n v="14.82"/>
    <n v="3"/>
    <n v="6.2244000000000002"/>
    <s v="Online"/>
  </r>
  <r>
    <s v="US-2019-152415"/>
    <d v="2019-09-17T00:00:00"/>
    <x v="236"/>
    <s v="Standard Class"/>
    <s v="PO-18865"/>
    <x v="483"/>
    <s v="Consumer"/>
    <x v="0"/>
    <x v="0"/>
    <s v="FUR-FU-10004864"/>
    <x v="0"/>
    <x v="229"/>
    <n v="191.82"/>
    <n v="3"/>
    <n v="61.382399999999997"/>
    <s v="COD"/>
  </r>
  <r>
    <s v="CA-2019-131093"/>
    <d v="2019-09-17T00:00:00"/>
    <x v="235"/>
    <s v="Second Class"/>
    <s v="TS-21610"/>
    <x v="468"/>
    <s v="Consumer"/>
    <x v="0"/>
    <x v="0"/>
    <s v="OFF-ST-10002790"/>
    <x v="2"/>
    <x v="1032"/>
    <n v="295.39999999999998"/>
    <n v="5"/>
    <n v="-62.772500000000001"/>
    <s v="Online"/>
  </r>
  <r>
    <s v="US-2019-148957"/>
    <d v="2019-09-17T00:00:00"/>
    <x v="237"/>
    <s v="Standard Class"/>
    <s v="CC-12430"/>
    <x v="23"/>
    <s v="Home Office"/>
    <x v="0"/>
    <x v="1"/>
    <s v="OFF-LA-10002195"/>
    <x v="2"/>
    <x v="527"/>
    <n v="12.32"/>
    <n v="4"/>
    <n v="5.9135999999999997"/>
    <s v="Online"/>
  </r>
  <r>
    <s v="CA-2019-106075"/>
    <d v="2019-09-18T00:00:00"/>
    <x v="237"/>
    <s v="Standard Class"/>
    <s v="HM-14980"/>
    <x v="484"/>
    <s v="Consumer"/>
    <x v="0"/>
    <x v="0"/>
    <s v="OFF-BI-10004654"/>
    <x v="2"/>
    <x v="1033"/>
    <n v="4.6159999999999997"/>
    <n v="1"/>
    <n v="1.7310000000000001"/>
    <s v="Online"/>
  </r>
  <r>
    <s v="CA-2019-140928"/>
    <d v="2019-09-18T00:00:00"/>
    <x v="236"/>
    <s v="Standard Class"/>
    <s v="NB-18655"/>
    <x v="225"/>
    <s v="Corporate"/>
    <x v="0"/>
    <x v="3"/>
    <s v="FUR-TA-10001095"/>
    <x v="0"/>
    <x v="69"/>
    <n v="383.43799999999999"/>
    <n v="4"/>
    <n v="-167.3184"/>
    <s v="Online"/>
  </r>
  <r>
    <s v="CA-2019-145905"/>
    <d v="2019-09-18T00:00:00"/>
    <x v="237"/>
    <s v="Standard Class"/>
    <s v="AM-10705"/>
    <x v="485"/>
    <s v="Consumer"/>
    <x v="0"/>
    <x v="3"/>
    <s v="FUR-CH-10001854"/>
    <x v="0"/>
    <x v="1034"/>
    <n v="350.98"/>
    <n v="1"/>
    <n v="84.235200000000006"/>
    <s v="Online"/>
  </r>
  <r>
    <s v="CA-2019-145905"/>
    <d v="2019-09-18T00:00:00"/>
    <x v="237"/>
    <s v="Standard Class"/>
    <s v="AM-10705"/>
    <x v="485"/>
    <s v="Consumer"/>
    <x v="0"/>
    <x v="3"/>
    <s v="OFF-PA-10000533"/>
    <x v="2"/>
    <x v="457"/>
    <n v="13.08"/>
    <n v="2"/>
    <n v="6.0167999999999999"/>
    <s v="COD"/>
  </r>
  <r>
    <s v="CA-2019-145905"/>
    <d v="2019-09-18T00:00:00"/>
    <x v="237"/>
    <s v="Standard Class"/>
    <s v="AM-10705"/>
    <x v="485"/>
    <s v="Consumer"/>
    <x v="0"/>
    <x v="3"/>
    <s v="OFF-ST-10003716"/>
    <x v="2"/>
    <x v="121"/>
    <n v="900.08"/>
    <n v="4"/>
    <n v="117.0104"/>
    <s v="Cards"/>
  </r>
  <r>
    <s v="CA-2019-157511"/>
    <d v="2019-09-18T00:00:00"/>
    <x v="235"/>
    <s v="First Class"/>
    <s v="SV-20365"/>
    <x v="314"/>
    <s v="Consumer"/>
    <x v="0"/>
    <x v="0"/>
    <s v="FUR-FU-10002107"/>
    <x v="0"/>
    <x v="51"/>
    <n v="5.3520000000000003"/>
    <n v="3"/>
    <n v="1.6055999999999999"/>
    <s v="COD"/>
  </r>
  <r>
    <s v="CA-2019-157511"/>
    <d v="2019-09-18T00:00:00"/>
    <x v="235"/>
    <s v="First Class"/>
    <s v="SV-20365"/>
    <x v="314"/>
    <s v="Consumer"/>
    <x v="0"/>
    <x v="0"/>
    <s v="FUR-CH-10002647"/>
    <x v="0"/>
    <x v="207"/>
    <n v="99.372"/>
    <n v="2"/>
    <n v="-7.0979999999999999"/>
    <s v="Cards"/>
  </r>
  <r>
    <s v="CA-2019-157511"/>
    <d v="2019-09-18T00:00:00"/>
    <x v="235"/>
    <s v="First Class"/>
    <s v="SV-20365"/>
    <x v="314"/>
    <s v="Consumer"/>
    <x v="0"/>
    <x v="0"/>
    <s v="OFF-AR-10002257"/>
    <x v="2"/>
    <x v="1035"/>
    <n v="2.6720000000000002"/>
    <n v="1"/>
    <n v="0.3674"/>
    <s v="Cards"/>
  </r>
  <r>
    <s v="CA-2019-120355"/>
    <d v="2019-09-18T00:00:00"/>
    <x v="239"/>
    <s v="Standard Class"/>
    <s v="MM-17260"/>
    <x v="486"/>
    <s v="Consumer"/>
    <x v="0"/>
    <x v="0"/>
    <s v="FUR-CH-10001394"/>
    <x v="0"/>
    <x v="1036"/>
    <n v="631.78200000000004"/>
    <n v="2"/>
    <n v="140.39599999999999"/>
    <s v="Cards"/>
  </r>
  <r>
    <s v="CA-2019-120355"/>
    <d v="2019-09-18T00:00:00"/>
    <x v="239"/>
    <s v="Standard Class"/>
    <s v="MM-17260"/>
    <x v="486"/>
    <s v="Consumer"/>
    <x v="0"/>
    <x v="0"/>
    <s v="FUR-FU-10004053"/>
    <x v="0"/>
    <x v="161"/>
    <n v="60.72"/>
    <n v="3"/>
    <n v="26.1096"/>
    <s v="Online"/>
  </r>
  <r>
    <s v="CA-2019-111409"/>
    <d v="2019-09-18T00:00:00"/>
    <x v="236"/>
    <s v="Standard Class"/>
    <s v="PO-18850"/>
    <x v="444"/>
    <s v="Consumer"/>
    <x v="0"/>
    <x v="3"/>
    <s v="OFF-LA-10002787"/>
    <x v="2"/>
    <x v="1037"/>
    <n v="3"/>
    <n v="1"/>
    <n v="1.05"/>
    <s v="Online"/>
  </r>
  <r>
    <s v="CA-2019-133935"/>
    <d v="2019-09-18T00:00:00"/>
    <x v="236"/>
    <s v="Standard Class"/>
    <s v="JW-15220"/>
    <x v="487"/>
    <s v="Corporate"/>
    <x v="0"/>
    <x v="1"/>
    <s v="FUR-CH-10001215"/>
    <x v="0"/>
    <x v="589"/>
    <n v="801.56799999999998"/>
    <n v="2"/>
    <n v="50.097999999999999"/>
    <s v="Online"/>
  </r>
  <r>
    <s v="CA-2019-133935"/>
    <d v="2019-09-18T00:00:00"/>
    <x v="236"/>
    <s v="Standard Class"/>
    <s v="JW-15220"/>
    <x v="487"/>
    <s v="Corporate"/>
    <x v="0"/>
    <x v="1"/>
    <s v="OFF-PA-10000100"/>
    <x v="2"/>
    <x v="356"/>
    <n v="368.91"/>
    <n v="9"/>
    <n v="180.76589999999999"/>
    <s v="COD"/>
  </r>
  <r>
    <s v="CA-2019-133935"/>
    <d v="2019-09-18T00:00:00"/>
    <x v="236"/>
    <s v="Standard Class"/>
    <s v="JW-15220"/>
    <x v="487"/>
    <s v="Corporate"/>
    <x v="0"/>
    <x v="1"/>
    <s v="FUR-CH-10002880"/>
    <x v="0"/>
    <x v="245"/>
    <n v="885.52800000000002"/>
    <n v="9"/>
    <n v="-99.621899999999997"/>
    <s v="Online"/>
  </r>
  <r>
    <s v="CA-2019-110086"/>
    <d v="2019-09-18T00:00:00"/>
    <x v="236"/>
    <s v="Standard Class"/>
    <s v="BD-11320"/>
    <x v="198"/>
    <s v="Consumer"/>
    <x v="0"/>
    <x v="1"/>
    <s v="TEC-PH-10001299"/>
    <x v="1"/>
    <x v="724"/>
    <n v="239.98400000000001"/>
    <n v="2"/>
    <n v="23.9984"/>
    <s v="Cards"/>
  </r>
  <r>
    <s v="US-2019-156097"/>
    <d v="2019-09-19T00:00:00"/>
    <x v="234"/>
    <s v="Same Day"/>
    <s v="EH-14125"/>
    <x v="181"/>
    <s v="Home Office"/>
    <x v="0"/>
    <x v="2"/>
    <s v="FUR-CH-10001215"/>
    <x v="0"/>
    <x v="589"/>
    <n v="701.37199999999996"/>
    <n v="2"/>
    <n v="-50.097999999999999"/>
    <s v="Online"/>
  </r>
  <r>
    <s v="US-2019-156097"/>
    <d v="2019-09-19T00:00:00"/>
    <x v="234"/>
    <s v="Same Day"/>
    <s v="EH-14125"/>
    <x v="181"/>
    <s v="Home Office"/>
    <x v="0"/>
    <x v="2"/>
    <s v="OFF-BI-10004654"/>
    <x v="2"/>
    <x v="1033"/>
    <n v="2.3079999999999998"/>
    <n v="2"/>
    <n v="-3.4620000000000002"/>
    <s v="COD"/>
  </r>
  <r>
    <s v="CA-2019-168354"/>
    <d v="2019-09-19T00:00:00"/>
    <x v="238"/>
    <s v="First Class"/>
    <s v="RH-19510"/>
    <x v="112"/>
    <s v="Home Office"/>
    <x v="0"/>
    <x v="0"/>
    <s v="OFF-ST-10001490"/>
    <x v="2"/>
    <x v="502"/>
    <n v="1606.23"/>
    <n v="9"/>
    <n v="481.86900000000003"/>
    <s v="Online"/>
  </r>
  <r>
    <s v="CA-2019-168354"/>
    <d v="2019-09-19T00:00:00"/>
    <x v="238"/>
    <s v="First Class"/>
    <s v="RH-19510"/>
    <x v="112"/>
    <s v="Home Office"/>
    <x v="0"/>
    <x v="0"/>
    <s v="OFF-PA-10002377"/>
    <x v="2"/>
    <x v="400"/>
    <n v="17.04"/>
    <n v="3"/>
    <n v="7.6680000000000001"/>
    <s v="Cards"/>
  </r>
  <r>
    <s v="CA-2019-168354"/>
    <d v="2019-09-19T00:00:00"/>
    <x v="238"/>
    <s v="First Class"/>
    <s v="RH-19510"/>
    <x v="112"/>
    <s v="Home Office"/>
    <x v="0"/>
    <x v="0"/>
    <s v="OFF-BI-10004826"/>
    <x v="2"/>
    <x v="358"/>
    <n v="49.53"/>
    <n v="3"/>
    <n v="23.7744"/>
    <s v="Online"/>
  </r>
  <r>
    <s v="CA-2019-168354"/>
    <d v="2019-09-19T00:00:00"/>
    <x v="238"/>
    <s v="First Class"/>
    <s v="RH-19510"/>
    <x v="112"/>
    <s v="Home Office"/>
    <x v="0"/>
    <x v="0"/>
    <s v="FUR-CH-10004675"/>
    <x v="0"/>
    <x v="1038"/>
    <n v="872.32"/>
    <n v="4"/>
    <n v="244.24959999999999"/>
    <s v="Cards"/>
  </r>
  <r>
    <s v="CA-2019-130267"/>
    <d v="2019-09-19T00:00:00"/>
    <x v="237"/>
    <s v="Standard Class"/>
    <s v="SW-20245"/>
    <x v="120"/>
    <s v="Consumer"/>
    <x v="0"/>
    <x v="1"/>
    <s v="OFF-PA-10002222"/>
    <x v="2"/>
    <x v="968"/>
    <n v="159.88"/>
    <n v="7"/>
    <n v="73.544799999999995"/>
    <s v="Cards"/>
  </r>
  <r>
    <s v="CA-2019-102932"/>
    <d v="2019-09-19T00:00:00"/>
    <x v="237"/>
    <s v="Second Class"/>
    <s v="SD-20485"/>
    <x v="488"/>
    <s v="Home Office"/>
    <x v="0"/>
    <x v="0"/>
    <s v="OFF-BI-10000756"/>
    <x v="2"/>
    <x v="1039"/>
    <n v="25.44"/>
    <n v="6"/>
    <n v="12.72"/>
    <s v="Online"/>
  </r>
  <r>
    <s v="CA-2019-102932"/>
    <d v="2019-09-19T00:00:00"/>
    <x v="237"/>
    <s v="Second Class"/>
    <s v="SD-20485"/>
    <x v="488"/>
    <s v="Home Office"/>
    <x v="0"/>
    <x v="0"/>
    <s v="OFF-SU-10000381"/>
    <x v="2"/>
    <x v="528"/>
    <n v="27.93"/>
    <n v="3"/>
    <n v="8.0997000000000003"/>
    <s v="Online"/>
  </r>
  <r>
    <s v="CA-2019-142370"/>
    <d v="2019-09-19T00:00:00"/>
    <x v="237"/>
    <s v="Standard Class"/>
    <s v="TP-21130"/>
    <x v="364"/>
    <s v="Consumer"/>
    <x v="0"/>
    <x v="3"/>
    <s v="OFF-SU-10003002"/>
    <x v="2"/>
    <x v="1040"/>
    <n v="5.04"/>
    <n v="2"/>
    <n v="0.1512"/>
    <s v="Cards"/>
  </r>
  <r>
    <s v="CA-2019-142370"/>
    <d v="2019-09-19T00:00:00"/>
    <x v="237"/>
    <s v="Standard Class"/>
    <s v="TP-21130"/>
    <x v="364"/>
    <s v="Consumer"/>
    <x v="0"/>
    <x v="3"/>
    <s v="TEC-AC-10002926"/>
    <x v="1"/>
    <x v="62"/>
    <n v="249.95"/>
    <n v="5"/>
    <n v="107.4785"/>
    <s v="Online"/>
  </r>
  <r>
    <s v="CA-2019-120250"/>
    <d v="2019-09-19T00:00:00"/>
    <x v="236"/>
    <s v="First Class"/>
    <s v="AP-10720"/>
    <x v="281"/>
    <s v="Home Office"/>
    <x v="0"/>
    <x v="0"/>
    <s v="FUR-FU-10003424"/>
    <x v="0"/>
    <x v="1041"/>
    <n v="25.632000000000001"/>
    <n v="3"/>
    <n v="3.8448000000000002"/>
    <s v="Cards"/>
  </r>
  <r>
    <s v="US-2019-114888"/>
    <d v="2019-09-19T00:00:00"/>
    <x v="240"/>
    <s v="Second Class"/>
    <s v="CC-12430"/>
    <x v="23"/>
    <s v="Home Office"/>
    <x v="0"/>
    <x v="1"/>
    <s v="OFF-BI-10003355"/>
    <x v="2"/>
    <x v="432"/>
    <n v="11.952"/>
    <n v="3"/>
    <n v="4.1832000000000003"/>
    <s v="Cards"/>
  </r>
  <r>
    <s v="US-2019-114888"/>
    <d v="2019-09-19T00:00:00"/>
    <x v="240"/>
    <s v="Second Class"/>
    <s v="CC-12430"/>
    <x v="23"/>
    <s v="Home Office"/>
    <x v="0"/>
    <x v="1"/>
    <s v="OFF-SU-10001212"/>
    <x v="2"/>
    <x v="1042"/>
    <n v="6.24"/>
    <n v="3"/>
    <n v="1.8720000000000001"/>
    <s v="COD"/>
  </r>
  <r>
    <s v="CA-2019-158610"/>
    <d v="2019-09-19T00:00:00"/>
    <x v="236"/>
    <s v="First Class"/>
    <s v="CK-12595"/>
    <x v="118"/>
    <s v="Consumer"/>
    <x v="0"/>
    <x v="0"/>
    <s v="OFF-ST-10000604"/>
    <x v="2"/>
    <x v="532"/>
    <n v="69.52"/>
    <n v="2"/>
    <n v="17.38"/>
    <s v="COD"/>
  </r>
  <r>
    <s v="CA-2019-168557"/>
    <d v="2019-09-19T00:00:00"/>
    <x v="237"/>
    <s v="Standard Class"/>
    <s v="FH-14275"/>
    <x v="489"/>
    <s v="Corporate"/>
    <x v="0"/>
    <x v="1"/>
    <s v="OFF-BI-10002309"/>
    <x v="2"/>
    <x v="147"/>
    <n v="8.9280000000000008"/>
    <n v="2"/>
    <n v="3.1248"/>
    <s v="COD"/>
  </r>
  <r>
    <s v="CA-2019-100244"/>
    <d v="2019-09-20T00:00:00"/>
    <x v="240"/>
    <s v="Standard Class"/>
    <s v="GM-14695"/>
    <x v="490"/>
    <s v="Corporate"/>
    <x v="0"/>
    <x v="1"/>
    <s v="OFF-PA-10001471"/>
    <x v="2"/>
    <x v="787"/>
    <n v="65.790000000000006"/>
    <n v="9"/>
    <n v="30.263400000000001"/>
    <s v="COD"/>
  </r>
  <r>
    <s v="CA-2019-100244"/>
    <d v="2019-09-20T00:00:00"/>
    <x v="240"/>
    <s v="Standard Class"/>
    <s v="GM-14695"/>
    <x v="490"/>
    <s v="Corporate"/>
    <x v="0"/>
    <x v="1"/>
    <s v="OFF-BI-10003656"/>
    <x v="2"/>
    <x v="1043"/>
    <n v="271.98399999999998"/>
    <n v="2"/>
    <n v="88.394800000000004"/>
    <s v="Online"/>
  </r>
  <r>
    <s v="CA-2019-100244"/>
    <d v="2019-09-20T00:00:00"/>
    <x v="240"/>
    <s v="Standard Class"/>
    <s v="GM-14695"/>
    <x v="490"/>
    <s v="Corporate"/>
    <x v="0"/>
    <x v="1"/>
    <s v="OFF-AR-10000940"/>
    <x v="2"/>
    <x v="597"/>
    <n v="11.76"/>
    <n v="4"/>
    <n v="3.1751999999999998"/>
    <s v="Cards"/>
  </r>
  <r>
    <s v="CA-2019-100244"/>
    <d v="2019-09-20T00:00:00"/>
    <x v="240"/>
    <s v="Standard Class"/>
    <s v="GM-14695"/>
    <x v="490"/>
    <s v="Corporate"/>
    <x v="0"/>
    <x v="1"/>
    <s v="OFF-PA-10002319"/>
    <x v="2"/>
    <x v="922"/>
    <n v="77.52"/>
    <n v="2"/>
    <n v="37.9848"/>
    <s v="Online"/>
  </r>
  <r>
    <s v="CA-2019-100244"/>
    <d v="2019-09-20T00:00:00"/>
    <x v="240"/>
    <s v="Standard Class"/>
    <s v="GM-14695"/>
    <x v="490"/>
    <s v="Corporate"/>
    <x v="0"/>
    <x v="1"/>
    <s v="OFF-BI-10000977"/>
    <x v="2"/>
    <x v="1044"/>
    <n v="48.64"/>
    <n v="2"/>
    <n v="15.808"/>
    <s v="COD"/>
  </r>
  <r>
    <s v="CA-2019-134516"/>
    <d v="2019-09-20T00:00:00"/>
    <x v="239"/>
    <s v="Standard Class"/>
    <s v="FM-14215"/>
    <x v="187"/>
    <s v="Corporate"/>
    <x v="0"/>
    <x v="3"/>
    <s v="FUR-FU-10001546"/>
    <x v="0"/>
    <x v="1045"/>
    <n v="17.088000000000001"/>
    <n v="2"/>
    <n v="1.0680000000000001"/>
    <s v="Online"/>
  </r>
  <r>
    <s v="CA-2019-134516"/>
    <d v="2019-09-20T00:00:00"/>
    <x v="239"/>
    <s v="Standard Class"/>
    <s v="FM-14215"/>
    <x v="187"/>
    <s v="Corporate"/>
    <x v="0"/>
    <x v="3"/>
    <s v="FUR-CH-10002880"/>
    <x v="0"/>
    <x v="245"/>
    <n v="98.391999999999996"/>
    <n v="1"/>
    <n v="-11.069100000000001"/>
    <s v="Online"/>
  </r>
  <r>
    <s v="CA-2019-145611"/>
    <d v="2019-09-20T00:00:00"/>
    <x v="240"/>
    <s v="Standard Class"/>
    <s v="HA-14905"/>
    <x v="491"/>
    <s v="Consumer"/>
    <x v="0"/>
    <x v="0"/>
    <s v="OFF-AP-10001005"/>
    <x v="2"/>
    <x v="848"/>
    <n v="393.25"/>
    <n v="5"/>
    <n v="129.77250000000001"/>
    <s v="COD"/>
  </r>
  <r>
    <s v="CA-2019-126284"/>
    <d v="2019-09-20T00:00:00"/>
    <x v="240"/>
    <s v="Standard Class"/>
    <s v="EN-13780"/>
    <x v="299"/>
    <s v="Consumer"/>
    <x v="0"/>
    <x v="2"/>
    <s v="OFF-BI-10004828"/>
    <x v="2"/>
    <x v="1046"/>
    <n v="83.7"/>
    <n v="5"/>
    <n v="41.012999999999998"/>
    <s v="Cards"/>
  </r>
  <r>
    <s v="CA-2019-166772"/>
    <d v="2019-09-20T00:00:00"/>
    <x v="240"/>
    <s v="Standard Class"/>
    <s v="HJ-14875"/>
    <x v="492"/>
    <s v="Home Office"/>
    <x v="0"/>
    <x v="1"/>
    <s v="FUR-BO-10002853"/>
    <x v="0"/>
    <x v="934"/>
    <n v="163.88"/>
    <n v="2"/>
    <n v="40.97"/>
    <s v="Online"/>
  </r>
  <r>
    <s v="CA-2019-109743"/>
    <d v="2019-09-22T00:00:00"/>
    <x v="241"/>
    <s v="Standard Class"/>
    <s v="SH-19975"/>
    <x v="277"/>
    <s v="Corporate"/>
    <x v="0"/>
    <x v="3"/>
    <s v="OFF-AR-10003727"/>
    <x v="2"/>
    <x v="182"/>
    <n v="40.776000000000003"/>
    <n v="3"/>
    <n v="4.5872999999999999"/>
    <s v="COD"/>
  </r>
  <r>
    <s v="CA-2019-109743"/>
    <d v="2019-09-22T00:00:00"/>
    <x v="241"/>
    <s v="Standard Class"/>
    <s v="SH-19975"/>
    <x v="277"/>
    <s v="Corporate"/>
    <x v="0"/>
    <x v="3"/>
    <s v="TEC-PH-10004071"/>
    <x v="1"/>
    <x v="1047"/>
    <n v="63.936"/>
    <n v="8"/>
    <n v="5.5944000000000003"/>
    <s v="Cards"/>
  </r>
  <r>
    <s v="CA-2019-120257"/>
    <d v="2019-09-22T00:00:00"/>
    <x v="242"/>
    <s v="Standard Class"/>
    <s v="PW-19240"/>
    <x v="393"/>
    <s v="Consumer"/>
    <x v="0"/>
    <x v="0"/>
    <s v="OFF-AR-10003481"/>
    <x v="2"/>
    <x v="1048"/>
    <n v="7.8719999999999999"/>
    <n v="3"/>
    <n v="0.88560000000000005"/>
    <s v="Cards"/>
  </r>
  <r>
    <s v="CA-2019-116232"/>
    <d v="2019-09-22T00:00:00"/>
    <x v="243"/>
    <s v="Standard Class"/>
    <s v="AC-10450"/>
    <x v="493"/>
    <s v="Consumer"/>
    <x v="0"/>
    <x v="3"/>
    <s v="OFF-BI-10004022"/>
    <x v="2"/>
    <x v="1049"/>
    <n v="7.5060000000000002"/>
    <n v="9"/>
    <n v="-6.0048000000000004"/>
    <s v="Online"/>
  </r>
  <r>
    <s v="CA-2019-116232"/>
    <d v="2019-09-22T00:00:00"/>
    <x v="243"/>
    <s v="Standard Class"/>
    <s v="AC-10450"/>
    <x v="493"/>
    <s v="Consumer"/>
    <x v="0"/>
    <x v="3"/>
    <s v="OFF-LA-10001158"/>
    <x v="2"/>
    <x v="1050"/>
    <n v="16.559999999999999"/>
    <n v="2"/>
    <n v="5.7960000000000003"/>
    <s v="Cards"/>
  </r>
  <r>
    <s v="US-2019-155404"/>
    <d v="2019-09-22T00:00:00"/>
    <x v="242"/>
    <s v="Standard Class"/>
    <s v="AS-10630"/>
    <x v="494"/>
    <s v="Home Office"/>
    <x v="0"/>
    <x v="3"/>
    <s v="FUR-FU-10004586"/>
    <x v="0"/>
    <x v="1051"/>
    <n v="13.28"/>
    <n v="2"/>
    <n v="6.3743999999999996"/>
    <s v="Cards"/>
  </r>
  <r>
    <s v="CA-2019-151974"/>
    <d v="2019-09-22T00:00:00"/>
    <x v="241"/>
    <s v="Standard Class"/>
    <s v="RD-19660"/>
    <x v="143"/>
    <s v="Home Office"/>
    <x v="0"/>
    <x v="0"/>
    <s v="OFF-LA-10004484"/>
    <x v="2"/>
    <x v="57"/>
    <n v="16.52"/>
    <n v="5"/>
    <n v="5.3689999999999998"/>
    <s v="COD"/>
  </r>
  <r>
    <s v="CA-2019-135965"/>
    <d v="2019-09-22T00:00:00"/>
    <x v="239"/>
    <s v="First Class"/>
    <s v="SZ-20035"/>
    <x v="448"/>
    <s v="Home Office"/>
    <x v="0"/>
    <x v="0"/>
    <s v="OFF-ST-10002370"/>
    <x v="2"/>
    <x v="1052"/>
    <n v="128.34"/>
    <n v="6"/>
    <n v="37.218600000000002"/>
    <s v="Cards"/>
  </r>
  <r>
    <s v="CA-2019-158617"/>
    <d v="2019-09-22T00:00:00"/>
    <x v="242"/>
    <s v="Standard Class"/>
    <s v="AC-10660"/>
    <x v="136"/>
    <s v="Consumer"/>
    <x v="0"/>
    <x v="2"/>
    <s v="OFF-PA-10002245"/>
    <x v="2"/>
    <x v="1053"/>
    <n v="35.880000000000003"/>
    <n v="6"/>
    <n v="16.146000000000001"/>
    <s v="Cards"/>
  </r>
  <r>
    <s v="CA-2019-125724"/>
    <d v="2019-09-22T00:00:00"/>
    <x v="244"/>
    <s v="Standard Class"/>
    <s v="SM-20950"/>
    <x v="47"/>
    <s v="Corporate"/>
    <x v="0"/>
    <x v="1"/>
    <s v="FUR-FU-10000246"/>
    <x v="0"/>
    <x v="966"/>
    <n v="68.432000000000002"/>
    <n v="7"/>
    <n v="8.5540000000000003"/>
    <s v="COD"/>
  </r>
  <r>
    <s v="CA-2019-119641"/>
    <d v="2019-09-22T00:00:00"/>
    <x v="243"/>
    <s v="Standard Class"/>
    <s v="CS-12250"/>
    <x v="347"/>
    <s v="Corporate"/>
    <x v="0"/>
    <x v="2"/>
    <s v="FUR-FU-10002445"/>
    <x v="0"/>
    <x v="24"/>
    <n v="18.96"/>
    <n v="2"/>
    <n v="7.5839999999999996"/>
    <s v="COD"/>
  </r>
  <r>
    <s v="CA-2019-166653"/>
    <d v="2019-09-22T00:00:00"/>
    <x v="240"/>
    <s v="Second Class"/>
    <s v="NP-18685"/>
    <x v="495"/>
    <s v="Home Office"/>
    <x v="0"/>
    <x v="0"/>
    <s v="OFF-EN-10003055"/>
    <x v="2"/>
    <x v="255"/>
    <n v="63.968000000000004"/>
    <n v="2"/>
    <n v="19.989999999999998"/>
    <s v="Cards"/>
  </r>
  <r>
    <s v="US-2019-157728"/>
    <d v="2019-09-22T00:00:00"/>
    <x v="242"/>
    <s v="Standard Class"/>
    <s v="RC-19960"/>
    <x v="475"/>
    <s v="Consumer"/>
    <x v="0"/>
    <x v="2"/>
    <s v="OFF-PA-10002195"/>
    <x v="2"/>
    <x v="962"/>
    <n v="35.56"/>
    <n v="7"/>
    <n v="16.713200000000001"/>
    <s v="COD"/>
  </r>
  <r>
    <s v="US-2019-157728"/>
    <d v="2019-09-22T00:00:00"/>
    <x v="242"/>
    <s v="Standard Class"/>
    <s v="RC-19960"/>
    <x v="475"/>
    <s v="Consumer"/>
    <x v="0"/>
    <x v="2"/>
    <s v="TEC-PH-10001305"/>
    <x v="1"/>
    <x v="708"/>
    <n v="97.98"/>
    <n v="2"/>
    <n v="27.4344"/>
    <s v="Cards"/>
  </r>
  <r>
    <s v="US-2019-129469"/>
    <d v="2019-09-23T00:00:00"/>
    <x v="244"/>
    <s v="Standard Class"/>
    <s v="KL-16555"/>
    <x v="496"/>
    <s v="Corporate"/>
    <x v="0"/>
    <x v="0"/>
    <s v="FUR-FU-10002298"/>
    <x v="0"/>
    <x v="680"/>
    <n v="532.70399999999995"/>
    <n v="6"/>
    <n v="-26.635200000000001"/>
    <s v="Cards"/>
  </r>
  <r>
    <s v="US-2019-129469"/>
    <d v="2019-09-23T00:00:00"/>
    <x v="244"/>
    <s v="Standard Class"/>
    <s v="KL-16555"/>
    <x v="496"/>
    <s v="Corporate"/>
    <x v="0"/>
    <x v="0"/>
    <s v="OFF-AR-10000315"/>
    <x v="2"/>
    <x v="66"/>
    <n v="4.9119999999999999"/>
    <n v="2"/>
    <n v="0.307"/>
    <s v="Online"/>
  </r>
  <r>
    <s v="CA-2019-149979"/>
    <d v="2019-09-23T00:00:00"/>
    <x v="242"/>
    <s v="Second Class"/>
    <s v="RA-19915"/>
    <x v="497"/>
    <s v="Consumer"/>
    <x v="0"/>
    <x v="3"/>
    <s v="OFF-ST-10003058"/>
    <x v="2"/>
    <x v="967"/>
    <n v="118.25"/>
    <n v="5"/>
    <n v="34.292499999999997"/>
    <s v="Cards"/>
  </r>
  <r>
    <s v="CA-2019-149979"/>
    <d v="2019-09-23T00:00:00"/>
    <x v="242"/>
    <s v="Second Class"/>
    <s v="RA-19915"/>
    <x v="497"/>
    <s v="Consumer"/>
    <x v="0"/>
    <x v="3"/>
    <s v="FUR-CH-10002084"/>
    <x v="0"/>
    <x v="487"/>
    <n v="368.97"/>
    <n v="3"/>
    <n v="81.173400000000001"/>
    <s v="COD"/>
  </r>
  <r>
    <s v="CA-2019-110730"/>
    <d v="2019-09-23T00:00:00"/>
    <x v="243"/>
    <s v="Second Class"/>
    <s v="CM-11815"/>
    <x v="498"/>
    <s v="Corporate"/>
    <x v="0"/>
    <x v="1"/>
    <s v="OFF-SU-10004737"/>
    <x v="2"/>
    <x v="1054"/>
    <n v="13.68"/>
    <n v="2"/>
    <n v="3.6936"/>
    <s v="COD"/>
  </r>
  <r>
    <s v="CA-2019-106656"/>
    <d v="2019-09-23T00:00:00"/>
    <x v="243"/>
    <s v="First Class"/>
    <s v="DV-13045"/>
    <x v="315"/>
    <s v="Corporate"/>
    <x v="0"/>
    <x v="1"/>
    <s v="OFF-EN-10001509"/>
    <x v="2"/>
    <x v="363"/>
    <n v="4.08"/>
    <n v="2"/>
    <n v="1.9176"/>
    <s v="COD"/>
  </r>
  <r>
    <s v="CA-2019-106656"/>
    <d v="2019-09-23T00:00:00"/>
    <x v="243"/>
    <s v="First Class"/>
    <s v="DV-13045"/>
    <x v="315"/>
    <s v="Corporate"/>
    <x v="0"/>
    <x v="1"/>
    <s v="OFF-LA-10003148"/>
    <x v="2"/>
    <x v="665"/>
    <n v="18.899999999999999"/>
    <n v="3"/>
    <n v="8.6940000000000008"/>
    <s v="Cards"/>
  </r>
  <r>
    <s v="CA-2019-101742"/>
    <d v="2019-09-23T00:00:00"/>
    <x v="242"/>
    <s v="Second Class"/>
    <s v="CR-12580"/>
    <x v="206"/>
    <s v="Home Office"/>
    <x v="0"/>
    <x v="0"/>
    <s v="OFF-BI-10004187"/>
    <x v="2"/>
    <x v="1055"/>
    <n v="10.528"/>
    <n v="7"/>
    <n v="3.6848000000000001"/>
    <s v="Cards"/>
  </r>
  <r>
    <s v="CA-2019-124016"/>
    <d v="2019-09-23T00:00:00"/>
    <x v="243"/>
    <s v="Second Class"/>
    <s v="JS-15940"/>
    <x v="300"/>
    <s v="Home Office"/>
    <x v="0"/>
    <x v="0"/>
    <s v="OFF-PA-10002586"/>
    <x v="2"/>
    <x v="1056"/>
    <n v="11.952"/>
    <n v="3"/>
    <n v="4.0338000000000003"/>
    <s v="Cards"/>
  </r>
  <r>
    <s v="CA-2019-124016"/>
    <d v="2019-09-23T00:00:00"/>
    <x v="243"/>
    <s v="Second Class"/>
    <s v="JS-15940"/>
    <x v="300"/>
    <s v="Home Office"/>
    <x v="0"/>
    <x v="0"/>
    <s v="FUR-FU-10004963"/>
    <x v="0"/>
    <x v="1057"/>
    <n v="28"/>
    <n v="4"/>
    <n v="7.7"/>
    <s v="Online"/>
  </r>
  <r>
    <s v="CA-2019-124016"/>
    <d v="2019-09-23T00:00:00"/>
    <x v="243"/>
    <s v="Second Class"/>
    <s v="JS-15940"/>
    <x v="300"/>
    <s v="Home Office"/>
    <x v="0"/>
    <x v="0"/>
    <s v="OFF-BI-10002071"/>
    <x v="2"/>
    <x v="935"/>
    <n v="12.201000000000001"/>
    <n v="7"/>
    <n v="-9.7607999999999997"/>
    <s v="Cards"/>
  </r>
  <r>
    <s v="CA-2019-159009"/>
    <d v="2019-09-23T00:00:00"/>
    <x v="244"/>
    <s v="Standard Class"/>
    <s v="DP-13105"/>
    <x v="330"/>
    <s v="Corporate"/>
    <x v="0"/>
    <x v="1"/>
    <s v="OFF-BI-10004970"/>
    <x v="2"/>
    <x v="944"/>
    <n v="13.215999999999999"/>
    <n v="4"/>
    <n v="4.4603999999999999"/>
    <s v="Cards"/>
  </r>
  <r>
    <s v="CA-2019-159009"/>
    <d v="2019-09-23T00:00:00"/>
    <x v="244"/>
    <s v="Standard Class"/>
    <s v="DP-13105"/>
    <x v="330"/>
    <s v="Corporate"/>
    <x v="0"/>
    <x v="1"/>
    <s v="FUR-CH-10003396"/>
    <x v="0"/>
    <x v="1058"/>
    <n v="184.75200000000001"/>
    <n v="3"/>
    <n v="-20.784600000000001"/>
    <s v="Cards"/>
  </r>
  <r>
    <s v="US-2019-134488"/>
    <d v="2019-09-24T00:00:00"/>
    <x v="245"/>
    <s v="Standard Class"/>
    <s v="PK-19075"/>
    <x v="203"/>
    <s v="Consumer"/>
    <x v="0"/>
    <x v="0"/>
    <s v="FUR-CH-10003199"/>
    <x v="0"/>
    <x v="1059"/>
    <n v="155.37200000000001"/>
    <n v="2"/>
    <n v="-13.317600000000001"/>
    <s v="COD"/>
  </r>
  <r>
    <s v="CA-2019-155187"/>
    <d v="2019-09-24T00:00:00"/>
    <x v="243"/>
    <s v="Second Class"/>
    <s v="LA-16780"/>
    <x v="11"/>
    <s v="Corporate"/>
    <x v="0"/>
    <x v="1"/>
    <s v="OFF-ST-10000642"/>
    <x v="2"/>
    <x v="1060"/>
    <n v="41.96"/>
    <n v="2"/>
    <n v="2.9371999999999998"/>
    <s v="Online"/>
  </r>
  <r>
    <s v="CA-2019-155187"/>
    <d v="2019-09-24T00:00:00"/>
    <x v="243"/>
    <s v="Second Class"/>
    <s v="LA-16780"/>
    <x v="11"/>
    <s v="Corporate"/>
    <x v="0"/>
    <x v="1"/>
    <s v="OFF-PA-10000380"/>
    <x v="2"/>
    <x v="1061"/>
    <n v="41.7"/>
    <n v="5"/>
    <n v="20.85"/>
    <s v="Online"/>
  </r>
  <r>
    <s v="US-2019-147340"/>
    <d v="2019-09-24T00:00:00"/>
    <x v="240"/>
    <s v="Same Day"/>
    <s v="EB-13750"/>
    <x v="184"/>
    <s v="Corporate"/>
    <x v="0"/>
    <x v="1"/>
    <s v="FUR-FU-10002501"/>
    <x v="0"/>
    <x v="1062"/>
    <n v="63.2"/>
    <n v="5"/>
    <n v="23.384"/>
    <s v="Online"/>
  </r>
  <r>
    <s v="CA-2019-108875"/>
    <d v="2019-09-24T00:00:00"/>
    <x v="245"/>
    <s v="Standard Class"/>
    <s v="CL-12700"/>
    <x v="223"/>
    <s v="Home Office"/>
    <x v="0"/>
    <x v="1"/>
    <s v="FUR-FU-10002671"/>
    <x v="0"/>
    <x v="1063"/>
    <n v="21.44"/>
    <n v="2"/>
    <n v="7.5039999999999996"/>
    <s v="Cards"/>
  </r>
  <r>
    <s v="CA-2019-108875"/>
    <d v="2019-09-24T00:00:00"/>
    <x v="245"/>
    <s v="Standard Class"/>
    <s v="CL-12700"/>
    <x v="223"/>
    <s v="Home Office"/>
    <x v="0"/>
    <x v="1"/>
    <s v="OFF-ST-10001370"/>
    <x v="2"/>
    <x v="1064"/>
    <n v="511.05599999999998"/>
    <n v="9"/>
    <n v="-95.822999999999993"/>
    <s v="Online"/>
  </r>
  <r>
    <s v="CA-2019-141551"/>
    <d v="2019-09-24T00:00:00"/>
    <x v="246"/>
    <s v="Standard Class"/>
    <s v="BP-11230"/>
    <x v="499"/>
    <s v="Consumer"/>
    <x v="0"/>
    <x v="2"/>
    <s v="OFF-BI-10001249"/>
    <x v="2"/>
    <x v="1020"/>
    <n v="6.38"/>
    <n v="1"/>
    <n v="2.9348000000000001"/>
    <s v="Cards"/>
  </r>
  <r>
    <s v="CA-2019-141551"/>
    <d v="2019-09-24T00:00:00"/>
    <x v="246"/>
    <s v="Standard Class"/>
    <s v="BP-11230"/>
    <x v="499"/>
    <s v="Consumer"/>
    <x v="0"/>
    <x v="2"/>
    <s v="OFF-PA-10001569"/>
    <x v="2"/>
    <x v="674"/>
    <n v="6.48"/>
    <n v="1"/>
    <n v="3.1103999999999998"/>
    <s v="Cards"/>
  </r>
  <r>
    <s v="CA-2019-154235"/>
    <d v="2019-09-24T00:00:00"/>
    <x v="242"/>
    <s v="Standard Class"/>
    <s v="RD-19900"/>
    <x v="334"/>
    <s v="Consumer"/>
    <x v="0"/>
    <x v="2"/>
    <s v="FUR-FU-10004006"/>
    <x v="0"/>
    <x v="196"/>
    <n v="127.95"/>
    <n v="3"/>
    <n v="21.7515"/>
    <s v="Online"/>
  </r>
  <r>
    <s v="CA-2019-132479"/>
    <d v="2019-09-24T00:00:00"/>
    <x v="243"/>
    <s v="First Class"/>
    <s v="MK-17905"/>
    <x v="257"/>
    <s v="Corporate"/>
    <x v="0"/>
    <x v="2"/>
    <s v="OFF-BI-10004584"/>
    <x v="2"/>
    <x v="368"/>
    <n v="442.37200000000001"/>
    <n v="7"/>
    <n v="-729.91380000000004"/>
    <s v="Online"/>
  </r>
  <r>
    <s v="CA-2019-100944"/>
    <d v="2019-09-24T00:00:00"/>
    <x v="242"/>
    <s v="Standard Class"/>
    <s v="EH-13765"/>
    <x v="124"/>
    <s v="Corporate"/>
    <x v="0"/>
    <x v="1"/>
    <s v="OFF-EN-10001453"/>
    <x v="2"/>
    <x v="203"/>
    <n v="304.89999999999998"/>
    <n v="5"/>
    <n v="143.303"/>
    <s v="Online"/>
  </r>
  <r>
    <s v="CA-2019-100944"/>
    <d v="2019-09-24T00:00:00"/>
    <x v="242"/>
    <s v="Standard Class"/>
    <s v="EH-13765"/>
    <x v="124"/>
    <s v="Corporate"/>
    <x v="0"/>
    <x v="1"/>
    <s v="FUR-CH-10000988"/>
    <x v="0"/>
    <x v="797"/>
    <n v="563.24"/>
    <n v="5"/>
    <n v="56.323999999999998"/>
    <s v="Cards"/>
  </r>
  <r>
    <s v="US-2019-122245"/>
    <d v="2019-09-25T00:00:00"/>
    <x v="246"/>
    <s v="Standard Class"/>
    <s v="AB-10105"/>
    <x v="48"/>
    <s v="Consumer"/>
    <x v="0"/>
    <x v="1"/>
    <s v="FUR-TA-10002356"/>
    <x v="0"/>
    <x v="126"/>
    <n v="393.16500000000002"/>
    <n v="3"/>
    <n v="-204.44579999999999"/>
    <s v="Online"/>
  </r>
  <r>
    <s v="CA-2019-123722"/>
    <d v="2019-09-25T00:00:00"/>
    <x v="245"/>
    <s v="Standard Class"/>
    <s v="NH-18610"/>
    <x v="500"/>
    <s v="Corporate"/>
    <x v="0"/>
    <x v="2"/>
    <s v="OFF-LA-10001569"/>
    <x v="2"/>
    <x v="445"/>
    <n v="15.936"/>
    <n v="4"/>
    <n v="5.1791999999999998"/>
    <s v="COD"/>
  </r>
  <r>
    <s v="CA-2019-140417"/>
    <d v="2019-09-25T00:00:00"/>
    <x v="241"/>
    <s v="Standard Class"/>
    <s v="KE-16420"/>
    <x v="501"/>
    <s v="Corporate"/>
    <x v="0"/>
    <x v="1"/>
    <s v="OFF-PA-10000380"/>
    <x v="2"/>
    <x v="1061"/>
    <n v="60.048000000000002"/>
    <n v="9"/>
    <n v="22.518000000000001"/>
    <s v="Cards"/>
  </r>
  <r>
    <s v="CA-2019-140417"/>
    <d v="2019-09-25T00:00:00"/>
    <x v="241"/>
    <s v="Standard Class"/>
    <s v="KE-16420"/>
    <x v="501"/>
    <s v="Corporate"/>
    <x v="0"/>
    <x v="1"/>
    <s v="OFF-BI-10004828"/>
    <x v="2"/>
    <x v="1046"/>
    <n v="5.0220000000000002"/>
    <n v="1"/>
    <n v="-3.5154000000000001"/>
    <s v="Online"/>
  </r>
  <r>
    <s v="CA-2019-101385"/>
    <d v="2019-09-25T00:00:00"/>
    <x v="245"/>
    <s v="Standard Class"/>
    <s v="JW-16075"/>
    <x v="247"/>
    <s v="Consumer"/>
    <x v="0"/>
    <x v="1"/>
    <s v="OFF-AR-10004441"/>
    <x v="2"/>
    <x v="1065"/>
    <n v="16.559999999999999"/>
    <n v="4"/>
    <n v="6.9551999999999996"/>
    <s v="Cards"/>
  </r>
  <r>
    <s v="US-2019-124163"/>
    <d v="2019-09-25T00:00:00"/>
    <x v="246"/>
    <s v="Standard Class"/>
    <s v="SC-20695"/>
    <x v="358"/>
    <s v="Corporate"/>
    <x v="0"/>
    <x v="2"/>
    <s v="TEC-AC-10001908"/>
    <x v="1"/>
    <x v="425"/>
    <n v="499.95"/>
    <n v="5"/>
    <n v="174.98249999999999"/>
    <s v="Cards"/>
  </r>
  <r>
    <s v="US-2019-124163"/>
    <d v="2019-09-25T00:00:00"/>
    <x v="246"/>
    <s v="Standard Class"/>
    <s v="SC-20695"/>
    <x v="358"/>
    <s v="Corporate"/>
    <x v="0"/>
    <x v="2"/>
    <s v="OFF-AR-10000817"/>
    <x v="2"/>
    <x v="1066"/>
    <n v="3.04"/>
    <n v="1"/>
    <n v="1.0336000000000001"/>
    <s v="Online"/>
  </r>
  <r>
    <s v="US-2019-124163"/>
    <d v="2019-09-25T00:00:00"/>
    <x v="246"/>
    <s v="Standard Class"/>
    <s v="SC-20695"/>
    <x v="358"/>
    <s v="Corporate"/>
    <x v="0"/>
    <x v="2"/>
    <s v="FUR-CH-10004218"/>
    <x v="0"/>
    <x v="1067"/>
    <n v="201.96"/>
    <n v="2"/>
    <n v="50.49"/>
    <s v="Online"/>
  </r>
  <r>
    <s v="US-2019-124163"/>
    <d v="2019-09-25T00:00:00"/>
    <x v="246"/>
    <s v="Standard Class"/>
    <s v="SC-20695"/>
    <x v="358"/>
    <s v="Corporate"/>
    <x v="0"/>
    <x v="2"/>
    <s v="FUR-FU-10000755"/>
    <x v="0"/>
    <x v="557"/>
    <n v="68.64"/>
    <n v="11"/>
    <n v="17.16"/>
    <s v="Cards"/>
  </r>
  <r>
    <s v="CA-2019-113978"/>
    <d v="2019-09-25T00:00:00"/>
    <x v="241"/>
    <s v="Standard Class"/>
    <s v="TS-21505"/>
    <x v="502"/>
    <s v="Consumer"/>
    <x v="0"/>
    <x v="0"/>
    <s v="OFF-AP-10003849"/>
    <x v="2"/>
    <x v="847"/>
    <n v="286.25599999999997"/>
    <n v="1"/>
    <n v="17.890999999999998"/>
    <s v="COD"/>
  </r>
  <r>
    <s v="CA-2019-113978"/>
    <d v="2019-09-25T00:00:00"/>
    <x v="241"/>
    <s v="Standard Class"/>
    <s v="TS-21505"/>
    <x v="502"/>
    <s v="Consumer"/>
    <x v="0"/>
    <x v="0"/>
    <s v="OFF-ST-10004963"/>
    <x v="2"/>
    <x v="1068"/>
    <n v="24.224"/>
    <n v="2"/>
    <n v="-4.8448000000000002"/>
    <s v="Cards"/>
  </r>
  <r>
    <s v="CA-2019-113978"/>
    <d v="2019-09-25T00:00:00"/>
    <x v="241"/>
    <s v="Standard Class"/>
    <s v="TS-21505"/>
    <x v="502"/>
    <s v="Consumer"/>
    <x v="0"/>
    <x v="0"/>
    <s v="OFF-ST-10002574"/>
    <x v="2"/>
    <x v="237"/>
    <n v="331.536"/>
    <n v="3"/>
    <n v="-82.884"/>
    <s v="Cards"/>
  </r>
  <r>
    <s v="CA-2019-148747"/>
    <d v="2019-09-25T00:00:00"/>
    <x v="244"/>
    <s v="First Class"/>
    <s v="AS-10045"/>
    <x v="155"/>
    <s v="Corporate"/>
    <x v="0"/>
    <x v="1"/>
    <s v="FUR-BO-10002613"/>
    <x v="0"/>
    <x v="1069"/>
    <n v="477.666"/>
    <n v="2"/>
    <n v="84.293999999999997"/>
    <s v="COD"/>
  </r>
  <r>
    <s v="US-2019-125402"/>
    <d v="2019-09-25T00:00:00"/>
    <x v="245"/>
    <s v="Standard Class"/>
    <s v="DL-12865"/>
    <x v="82"/>
    <s v="Consumer"/>
    <x v="0"/>
    <x v="1"/>
    <s v="OFF-PA-10000141"/>
    <x v="2"/>
    <x v="1070"/>
    <n v="10.9"/>
    <n v="5"/>
    <n v="5.1230000000000002"/>
    <s v="COD"/>
  </r>
  <r>
    <s v="US-2019-125402"/>
    <d v="2019-09-25T00:00:00"/>
    <x v="245"/>
    <s v="Standard Class"/>
    <s v="DL-12865"/>
    <x v="82"/>
    <s v="Consumer"/>
    <x v="0"/>
    <x v="1"/>
    <s v="OFF-LA-10003923"/>
    <x v="2"/>
    <x v="486"/>
    <n v="29.6"/>
    <n v="2"/>
    <n v="14.8"/>
    <s v="COD"/>
  </r>
  <r>
    <s v="US-2019-125402"/>
    <d v="2019-09-25T00:00:00"/>
    <x v="245"/>
    <s v="Standard Class"/>
    <s v="DL-12865"/>
    <x v="82"/>
    <s v="Consumer"/>
    <x v="0"/>
    <x v="1"/>
    <s v="OFF-LA-10001771"/>
    <x v="2"/>
    <x v="1071"/>
    <n v="4.9800000000000004"/>
    <n v="1"/>
    <n v="2.2907999999999999"/>
    <s v="COD"/>
  </r>
  <r>
    <s v="US-2019-125402"/>
    <d v="2019-09-25T00:00:00"/>
    <x v="245"/>
    <s v="Standard Class"/>
    <s v="DL-12865"/>
    <x v="82"/>
    <s v="Consumer"/>
    <x v="0"/>
    <x v="1"/>
    <s v="TEC-CO-10001943"/>
    <x v="1"/>
    <x v="1002"/>
    <n v="479.976"/>
    <n v="3"/>
    <n v="161.99189999999999"/>
    <s v="COD"/>
  </r>
  <r>
    <s v="US-2019-125402"/>
    <d v="2019-09-25T00:00:00"/>
    <x v="245"/>
    <s v="Standard Class"/>
    <s v="DL-12865"/>
    <x v="82"/>
    <s v="Consumer"/>
    <x v="0"/>
    <x v="1"/>
    <s v="TEC-PH-10003356"/>
    <x v="1"/>
    <x v="1072"/>
    <n v="44.735999999999997"/>
    <n v="8"/>
    <n v="4.4736000000000002"/>
    <s v="COD"/>
  </r>
  <r>
    <s v="US-2019-125402"/>
    <d v="2019-09-25T00:00:00"/>
    <x v="245"/>
    <s v="Standard Class"/>
    <s v="DL-12865"/>
    <x v="82"/>
    <s v="Consumer"/>
    <x v="0"/>
    <x v="1"/>
    <s v="OFF-AR-10002255"/>
    <x v="2"/>
    <x v="668"/>
    <n v="5.76"/>
    <n v="2"/>
    <n v="1.6704000000000001"/>
    <s v="Online"/>
  </r>
  <r>
    <s v="US-2019-125402"/>
    <d v="2019-09-25T00:00:00"/>
    <x v="245"/>
    <s v="Standard Class"/>
    <s v="DL-12865"/>
    <x v="82"/>
    <s v="Consumer"/>
    <x v="0"/>
    <x v="1"/>
    <s v="FUR-CH-10000665"/>
    <x v="0"/>
    <x v="271"/>
    <n v="483.13600000000002"/>
    <n v="4"/>
    <n v="60.392000000000003"/>
    <s v="Online"/>
  </r>
  <r>
    <s v="US-2019-157945"/>
    <d v="2019-09-26T00:00:00"/>
    <x v="245"/>
    <s v="Standard Class"/>
    <s v="NF-18385"/>
    <x v="422"/>
    <s v="Consumer"/>
    <x v="0"/>
    <x v="2"/>
    <s v="FUR-CH-10002331"/>
    <x v="0"/>
    <x v="795"/>
    <n v="747.55799999999999"/>
    <n v="3"/>
    <n v="-96.114599999999996"/>
    <s v="COD"/>
  </r>
  <r>
    <s v="US-2019-157945"/>
    <d v="2019-09-26T00:00:00"/>
    <x v="245"/>
    <s v="Standard Class"/>
    <s v="NF-18385"/>
    <x v="422"/>
    <s v="Consumer"/>
    <x v="0"/>
    <x v="2"/>
    <s v="OFF-EN-10001415"/>
    <x v="2"/>
    <x v="86"/>
    <n v="8.9280000000000008"/>
    <n v="2"/>
    <n v="3.3479999999999999"/>
    <s v="COD"/>
  </r>
  <r>
    <s v="US-2019-146794"/>
    <d v="2019-09-26T00:00:00"/>
    <x v="245"/>
    <s v="Standard Class"/>
    <s v="SH-19975"/>
    <x v="277"/>
    <s v="Corporate"/>
    <x v="0"/>
    <x v="1"/>
    <s v="FUR-BO-10004467"/>
    <x v="0"/>
    <x v="1073"/>
    <n v="424.95749999999998"/>
    <n v="5"/>
    <n v="19.998000000000001"/>
    <s v="Cards"/>
  </r>
  <r>
    <s v="CA-2019-169957"/>
    <d v="2019-09-26T00:00:00"/>
    <x v="246"/>
    <s v="Standard Class"/>
    <s v="SN-20710"/>
    <x v="259"/>
    <s v="Home Office"/>
    <x v="0"/>
    <x v="1"/>
    <s v="OFF-AP-10000576"/>
    <x v="2"/>
    <x v="887"/>
    <n v="236.88"/>
    <n v="6"/>
    <n v="66.326400000000007"/>
    <s v="Online"/>
  </r>
  <r>
    <s v="CA-2019-169957"/>
    <d v="2019-09-26T00:00:00"/>
    <x v="246"/>
    <s v="Standard Class"/>
    <s v="SN-20710"/>
    <x v="259"/>
    <s v="Home Office"/>
    <x v="0"/>
    <x v="1"/>
    <s v="OFF-PA-10004040"/>
    <x v="2"/>
    <x v="533"/>
    <n v="29.9"/>
    <n v="5"/>
    <n v="14.651"/>
    <s v="Online"/>
  </r>
  <r>
    <s v="CA-2019-169957"/>
    <d v="2019-09-26T00:00:00"/>
    <x v="246"/>
    <s v="Standard Class"/>
    <s v="SN-20710"/>
    <x v="259"/>
    <s v="Home Office"/>
    <x v="0"/>
    <x v="1"/>
    <s v="TEC-AC-10003063"/>
    <x v="1"/>
    <x v="113"/>
    <n v="100"/>
    <n v="4"/>
    <n v="21"/>
    <s v="Cards"/>
  </r>
  <r>
    <s v="CA-2019-157714"/>
    <d v="2019-09-26T00:00:00"/>
    <x v="245"/>
    <s v="Second Class"/>
    <s v="CS-12175"/>
    <x v="205"/>
    <s v="Corporate"/>
    <x v="0"/>
    <x v="2"/>
    <s v="OFF-PA-10004022"/>
    <x v="2"/>
    <x v="223"/>
    <n v="9.99"/>
    <n v="1"/>
    <n v="4.4954999999999998"/>
    <s v="COD"/>
  </r>
  <r>
    <s v="CA-2019-145898"/>
    <d v="2019-09-26T00:00:00"/>
    <x v="243"/>
    <s v="Same Day"/>
    <s v="CM-12445"/>
    <x v="503"/>
    <s v="Consumer"/>
    <x v="0"/>
    <x v="1"/>
    <s v="OFF-ST-10004507"/>
    <x v="2"/>
    <x v="1074"/>
    <n v="51.45"/>
    <n v="3"/>
    <n v="13.891500000000001"/>
    <s v="Online"/>
  </r>
  <r>
    <s v="CA-2019-145898"/>
    <d v="2019-09-26T00:00:00"/>
    <x v="243"/>
    <s v="Same Day"/>
    <s v="CM-12445"/>
    <x v="503"/>
    <s v="Consumer"/>
    <x v="0"/>
    <x v="1"/>
    <s v="OFF-LA-10000262"/>
    <x v="2"/>
    <x v="809"/>
    <n v="7.83"/>
    <n v="3"/>
    <n v="3.6017999999999999"/>
    <s v="COD"/>
  </r>
  <r>
    <s v="CA-2019-145898"/>
    <d v="2019-09-26T00:00:00"/>
    <x v="243"/>
    <s v="Same Day"/>
    <s v="CM-12445"/>
    <x v="503"/>
    <s v="Consumer"/>
    <x v="0"/>
    <x v="1"/>
    <s v="OFF-AR-10002445"/>
    <x v="2"/>
    <x v="1021"/>
    <n v="35.4"/>
    <n v="5"/>
    <n v="13.452"/>
    <s v="COD"/>
  </r>
  <r>
    <s v="CA-2019-145898"/>
    <d v="2019-09-26T00:00:00"/>
    <x v="243"/>
    <s v="Same Day"/>
    <s v="CM-12445"/>
    <x v="503"/>
    <s v="Consumer"/>
    <x v="0"/>
    <x v="1"/>
    <s v="OFF-PA-10001667"/>
    <x v="2"/>
    <x v="580"/>
    <n v="29.9"/>
    <n v="5"/>
    <n v="13.455"/>
    <s v="Cards"/>
  </r>
  <r>
    <s v="CA-2019-165820"/>
    <d v="2019-09-26T00:00:00"/>
    <x v="246"/>
    <s v="Standard Class"/>
    <s v="DW-13585"/>
    <x v="403"/>
    <s v="Corporate"/>
    <x v="0"/>
    <x v="1"/>
    <s v="OFF-PA-10004735"/>
    <x v="2"/>
    <x v="1075"/>
    <n v="12.96"/>
    <n v="2"/>
    <n v="6.2207999999999997"/>
    <s v="Online"/>
  </r>
  <r>
    <s v="US-2019-109260"/>
    <d v="2019-09-26T00:00:00"/>
    <x v="245"/>
    <s v="Standard Class"/>
    <s v="TN-21040"/>
    <x v="213"/>
    <s v="Home Office"/>
    <x v="0"/>
    <x v="3"/>
    <s v="TEC-AC-10002637"/>
    <x v="1"/>
    <x v="464"/>
    <n v="431.976"/>
    <n v="3"/>
    <n v="-75.595799999999997"/>
    <s v="Cards"/>
  </r>
  <r>
    <s v="US-2019-149790"/>
    <d v="2019-09-26T00:00:00"/>
    <x v="245"/>
    <s v="Standard Class"/>
    <s v="SC-20380"/>
    <x v="504"/>
    <s v="Consumer"/>
    <x v="0"/>
    <x v="2"/>
    <s v="OFF-BI-10002026"/>
    <x v="2"/>
    <x v="1076"/>
    <n v="15.624000000000001"/>
    <n v="2"/>
    <n v="-24.9984"/>
    <s v="Online"/>
  </r>
  <r>
    <s v="CA-2019-143406"/>
    <d v="2019-09-26T00:00:00"/>
    <x v="246"/>
    <s v="Standard Class"/>
    <s v="LR-17035"/>
    <x v="505"/>
    <s v="Corporate"/>
    <x v="0"/>
    <x v="2"/>
    <s v="OFF-AP-10001564"/>
    <x v="2"/>
    <x v="1077"/>
    <n v="93.031999999999996"/>
    <n v="2"/>
    <n v="-251.18639999999999"/>
    <s v="Cards"/>
  </r>
  <r>
    <s v="CA-2019-143406"/>
    <d v="2019-09-26T00:00:00"/>
    <x v="246"/>
    <s v="Standard Class"/>
    <s v="LR-17035"/>
    <x v="505"/>
    <s v="Corporate"/>
    <x v="0"/>
    <x v="2"/>
    <s v="FUR-CH-10000513"/>
    <x v="0"/>
    <x v="1078"/>
    <n v="454.96499999999997"/>
    <n v="5"/>
    <n v="-136.48949999999999"/>
    <s v="COD"/>
  </r>
  <r>
    <s v="CA-2019-132019"/>
    <d v="2019-09-26T00:00:00"/>
    <x v="244"/>
    <s v="First Class"/>
    <s v="MH-17620"/>
    <x v="453"/>
    <s v="Corporate"/>
    <x v="0"/>
    <x v="2"/>
    <s v="OFF-BI-10004001"/>
    <x v="2"/>
    <x v="1079"/>
    <n v="6.8159999999999998"/>
    <n v="2"/>
    <n v="-11.587199999999999"/>
    <s v="Online"/>
  </r>
  <r>
    <s v="US-2019-110170"/>
    <d v="2019-09-27T00:00:00"/>
    <x v="247"/>
    <s v="Standard Class"/>
    <s v="HM-14860"/>
    <x v="255"/>
    <s v="Corporate"/>
    <x v="0"/>
    <x v="2"/>
    <s v="FUR-BO-10000780"/>
    <x v="0"/>
    <x v="1080"/>
    <n v="956.66480000000001"/>
    <n v="7"/>
    <n v="-225.0976"/>
    <s v="Cards"/>
  </r>
  <r>
    <s v="CA-2019-163202"/>
    <d v="2019-09-27T00:00:00"/>
    <x v="248"/>
    <s v="Standard Class"/>
    <s v="BM-11650"/>
    <x v="506"/>
    <s v="Corporate"/>
    <x v="0"/>
    <x v="0"/>
    <s v="OFF-BI-10002764"/>
    <x v="2"/>
    <x v="430"/>
    <n v="2.907"/>
    <n v="3"/>
    <n v="-2.0348999999999999"/>
    <s v="Cards"/>
  </r>
  <r>
    <s v="CA-2019-140249"/>
    <d v="2019-09-27T00:00:00"/>
    <x v="247"/>
    <s v="Standard Class"/>
    <s v="SW-20455"/>
    <x v="507"/>
    <s v="Consumer"/>
    <x v="0"/>
    <x v="1"/>
    <s v="TEC-PH-10002584"/>
    <x v="1"/>
    <x v="1081"/>
    <n v="1001.5839999999999"/>
    <n v="2"/>
    <n v="125.19799999999999"/>
    <s v="Online"/>
  </r>
  <r>
    <s v="CA-2019-123176"/>
    <d v="2019-09-27T00:00:00"/>
    <x v="241"/>
    <s v="Second Class"/>
    <s v="JG-15160"/>
    <x v="386"/>
    <s v="Consumer"/>
    <x v="0"/>
    <x v="3"/>
    <s v="OFF-PA-10003971"/>
    <x v="2"/>
    <x v="468"/>
    <n v="17.940000000000001"/>
    <n v="3"/>
    <n v="8.7905999999999995"/>
    <s v="Cards"/>
  </r>
  <r>
    <s v="CA-2019-123176"/>
    <d v="2019-09-27T00:00:00"/>
    <x v="241"/>
    <s v="Second Class"/>
    <s v="JG-15160"/>
    <x v="386"/>
    <s v="Consumer"/>
    <x v="0"/>
    <x v="3"/>
    <s v="OFF-AR-10004685"/>
    <x v="2"/>
    <x v="616"/>
    <n v="13.89"/>
    <n v="3"/>
    <n v="4.5837000000000003"/>
    <s v="COD"/>
  </r>
  <r>
    <s v="US-2019-134656"/>
    <d v="2019-09-28T00:00:00"/>
    <x v="245"/>
    <s v="First Class"/>
    <s v="MM-18280"/>
    <x v="128"/>
    <s v="Corporate"/>
    <x v="0"/>
    <x v="2"/>
    <s v="OFF-PA-10003039"/>
    <x v="2"/>
    <x v="728"/>
    <n v="99.135999999999996"/>
    <n v="4"/>
    <n v="30.98"/>
    <s v="COD"/>
  </r>
  <r>
    <s v="CA-2019-134362"/>
    <d v="2019-09-29T00:00:00"/>
    <x v="248"/>
    <s v="First Class"/>
    <s v="LS-16945"/>
    <x v="375"/>
    <s v="Corporate"/>
    <x v="0"/>
    <x v="0"/>
    <s v="OFF-LA-10004853"/>
    <x v="2"/>
    <x v="1082"/>
    <n v="15.936"/>
    <n v="4"/>
    <n v="5.1791999999999998"/>
    <s v="COD"/>
  </r>
  <r>
    <s v="CA-2019-161781"/>
    <d v="2019-09-29T00:00:00"/>
    <x v="246"/>
    <s v="First Class"/>
    <s v="CC-12100"/>
    <x v="360"/>
    <s v="Home Office"/>
    <x v="0"/>
    <x v="2"/>
    <s v="OFF-AR-10000255"/>
    <x v="2"/>
    <x v="1083"/>
    <n v="40.880000000000003"/>
    <n v="7"/>
    <n v="10.6288"/>
    <s v="COD"/>
  </r>
  <r>
    <s v="US-2019-101497"/>
    <d v="2019-09-29T00:00:00"/>
    <x v="245"/>
    <s v="Second Class"/>
    <s v="PS-18760"/>
    <x v="108"/>
    <s v="Consumer"/>
    <x v="0"/>
    <x v="1"/>
    <s v="OFF-PA-10000176"/>
    <x v="2"/>
    <x v="1084"/>
    <n v="18.97"/>
    <n v="1"/>
    <n v="9.1056000000000008"/>
    <s v="Online"/>
  </r>
  <r>
    <s v="CA-2019-108616"/>
    <d v="2019-09-29T00:00:00"/>
    <x v="247"/>
    <s v="Standard Class"/>
    <s v="JK-15730"/>
    <x v="273"/>
    <s v="Consumer"/>
    <x v="0"/>
    <x v="3"/>
    <s v="TEC-AC-10000420"/>
    <x v="1"/>
    <x v="22"/>
    <n v="209.97"/>
    <n v="3"/>
    <n v="71.389799999999994"/>
    <s v="Online"/>
  </r>
  <r>
    <s v="CA-2019-108616"/>
    <d v="2019-09-29T00:00:00"/>
    <x v="247"/>
    <s v="Standard Class"/>
    <s v="JK-15730"/>
    <x v="273"/>
    <s v="Consumer"/>
    <x v="0"/>
    <x v="3"/>
    <s v="OFF-BI-10001989"/>
    <x v="2"/>
    <x v="666"/>
    <n v="62.94"/>
    <n v="3"/>
    <n v="30.211200000000002"/>
    <s v="Online"/>
  </r>
  <r>
    <s v="CA-2019-108616"/>
    <d v="2019-09-29T00:00:00"/>
    <x v="247"/>
    <s v="Standard Class"/>
    <s v="JK-15730"/>
    <x v="273"/>
    <s v="Consumer"/>
    <x v="0"/>
    <x v="3"/>
    <s v="OFF-AR-10001149"/>
    <x v="2"/>
    <x v="1085"/>
    <n v="25.92"/>
    <n v="9"/>
    <n v="7.7759999999999998"/>
    <s v="COD"/>
  </r>
  <r>
    <s v="CA-2019-138037"/>
    <d v="2019-09-29T00:00:00"/>
    <x v="247"/>
    <s v="Standard Class"/>
    <s v="AR-10540"/>
    <x v="508"/>
    <s v="Consumer"/>
    <x v="0"/>
    <x v="1"/>
    <s v="OFF-BI-10002982"/>
    <x v="2"/>
    <x v="189"/>
    <n v="27.24"/>
    <n v="5"/>
    <n v="9.5340000000000007"/>
    <s v="Cards"/>
  </r>
  <r>
    <s v="CA-2019-106621"/>
    <d v="2019-09-29T00:00:00"/>
    <x v="245"/>
    <s v="Second Class"/>
    <s v="DM-12955"/>
    <x v="146"/>
    <s v="Corporate"/>
    <x v="0"/>
    <x v="1"/>
    <s v="OFF-AR-10002375"/>
    <x v="2"/>
    <x v="1086"/>
    <n v="10.496"/>
    <n v="4"/>
    <n v="1.1808000000000001"/>
    <s v="Cards"/>
  </r>
  <r>
    <s v="CA-2019-108056"/>
    <d v="2019-09-29T00:00:00"/>
    <x v="247"/>
    <s v="Standard Class"/>
    <s v="ES-14080"/>
    <x v="177"/>
    <s v="Corporate"/>
    <x v="0"/>
    <x v="1"/>
    <s v="TEC-PH-10001817"/>
    <x v="1"/>
    <x v="584"/>
    <n v="859.2"/>
    <n v="3"/>
    <n v="75.180000000000007"/>
    <s v="Online"/>
  </r>
  <r>
    <s v="CA-2019-125794"/>
    <d v="2019-09-29T00:00:00"/>
    <x v="247"/>
    <s v="Standard Class"/>
    <s v="ML-17410"/>
    <x v="509"/>
    <s v="Consumer"/>
    <x v="0"/>
    <x v="1"/>
    <s v="TEC-AC-10003399"/>
    <x v="1"/>
    <x v="156"/>
    <n v="36.24"/>
    <n v="1"/>
    <n v="15.220800000000001"/>
    <s v="Online"/>
  </r>
  <r>
    <s v="CA-2019-108644"/>
    <d v="2019-09-30T00:00:00"/>
    <x v="247"/>
    <s v="First Class"/>
    <s v="SJ-20215"/>
    <x v="510"/>
    <s v="Consumer"/>
    <x v="0"/>
    <x v="2"/>
    <s v="OFF-BI-10000343"/>
    <x v="2"/>
    <x v="543"/>
    <n v="1.964"/>
    <n v="2"/>
    <n v="-3.2406000000000001"/>
    <s v="Online"/>
  </r>
  <r>
    <s v="CA-2019-106243"/>
    <d v="2019-09-30T00:00:00"/>
    <x v="249"/>
    <s v="Standard Class"/>
    <s v="GM-14680"/>
    <x v="308"/>
    <s v="Consumer"/>
    <x v="0"/>
    <x v="0"/>
    <s v="FUR-BO-10003034"/>
    <x v="0"/>
    <x v="1087"/>
    <n v="523.91999999999996"/>
    <n v="5"/>
    <n v="-26.196000000000002"/>
    <s v="Online"/>
  </r>
  <r>
    <s v="CA-2019-157686"/>
    <d v="2019-10-01T00:00:00"/>
    <x v="248"/>
    <s v="First Class"/>
    <s v="BD-11620"/>
    <x v="103"/>
    <s v="Consumer"/>
    <x v="0"/>
    <x v="1"/>
    <s v="FUR-CH-10001146"/>
    <x v="0"/>
    <x v="710"/>
    <n v="194.84800000000001"/>
    <n v="4"/>
    <n v="12.178000000000001"/>
    <s v="COD"/>
  </r>
  <r>
    <s v="CA-2019-155992"/>
    <d v="2019-10-01T00:00:00"/>
    <x v="248"/>
    <s v="First Class"/>
    <s v="CC-12220"/>
    <x v="92"/>
    <s v="Consumer"/>
    <x v="0"/>
    <x v="2"/>
    <s v="TEC-PH-10000215"/>
    <x v="1"/>
    <x v="105"/>
    <n v="69.900000000000006"/>
    <n v="2"/>
    <n v="18.873000000000001"/>
    <s v="Online"/>
  </r>
  <r>
    <s v="CA-2019-155992"/>
    <d v="2019-10-01T00:00:00"/>
    <x v="248"/>
    <s v="First Class"/>
    <s v="CC-12220"/>
    <x v="92"/>
    <s v="Consumer"/>
    <x v="0"/>
    <x v="2"/>
    <s v="FUR-FU-10003724"/>
    <x v="0"/>
    <x v="246"/>
    <n v="41.85"/>
    <n v="5"/>
    <n v="10.881"/>
    <s v="Online"/>
  </r>
  <r>
    <s v="CA-2019-139157"/>
    <d v="2019-10-01T00:00:00"/>
    <x v="250"/>
    <s v="Standard Class"/>
    <s v="GM-14680"/>
    <x v="308"/>
    <s v="Consumer"/>
    <x v="0"/>
    <x v="0"/>
    <s v="FUR-TA-10003238"/>
    <x v="0"/>
    <x v="981"/>
    <n v="330.58800000000002"/>
    <n v="1"/>
    <n v="-115.7058"/>
    <s v="Cards"/>
  </r>
  <r>
    <s v="CA-2019-111794"/>
    <d v="2019-10-01T00:00:00"/>
    <x v="245"/>
    <s v="Same Day"/>
    <s v="HG-15025"/>
    <x v="412"/>
    <s v="Consumer"/>
    <x v="0"/>
    <x v="2"/>
    <s v="TEC-AC-10003832"/>
    <x v="1"/>
    <x v="461"/>
    <n v="79.512"/>
    <n v="3"/>
    <n v="20.8719"/>
    <s v="Cards"/>
  </r>
  <r>
    <s v="CA-2019-111794"/>
    <d v="2019-10-01T00:00:00"/>
    <x v="245"/>
    <s v="Same Day"/>
    <s v="HG-15025"/>
    <x v="412"/>
    <s v="Consumer"/>
    <x v="0"/>
    <x v="2"/>
    <s v="OFF-PA-10000474"/>
    <x v="2"/>
    <x v="84"/>
    <n v="28.352"/>
    <n v="1"/>
    <n v="9.5687999999999995"/>
    <s v="Online"/>
  </r>
  <r>
    <s v="CA-2019-116918"/>
    <d v="2019-10-01T00:00:00"/>
    <x v="251"/>
    <s v="Second Class"/>
    <s v="JK-15205"/>
    <x v="511"/>
    <s v="Consumer"/>
    <x v="0"/>
    <x v="3"/>
    <s v="OFF-BI-10004140"/>
    <x v="2"/>
    <x v="312"/>
    <n v="5.3879999999999999"/>
    <n v="4"/>
    <n v="-4.49"/>
    <s v="Online"/>
  </r>
  <r>
    <s v="CA-2019-116918"/>
    <d v="2019-10-01T00:00:00"/>
    <x v="251"/>
    <s v="Second Class"/>
    <s v="JK-15205"/>
    <x v="511"/>
    <s v="Consumer"/>
    <x v="0"/>
    <x v="3"/>
    <s v="OFF-AR-10003631"/>
    <x v="2"/>
    <x v="1088"/>
    <n v="30.975999999999999"/>
    <n v="8"/>
    <n v="5.0335999999999999"/>
    <s v="COD"/>
  </r>
  <r>
    <s v="CA-2019-134376"/>
    <d v="2019-10-02T00:00:00"/>
    <x v="251"/>
    <s v="Standard Class"/>
    <s v="TT-21265"/>
    <x v="512"/>
    <s v="Corporate"/>
    <x v="0"/>
    <x v="0"/>
    <s v="OFF-AP-10004532"/>
    <x v="2"/>
    <x v="1089"/>
    <n v="61.44"/>
    <n v="3"/>
    <n v="16.588799999999999"/>
    <s v="Cards"/>
  </r>
  <r>
    <s v="CA-2019-118969"/>
    <d v="2019-10-02T00:00:00"/>
    <x v="247"/>
    <s v="First Class"/>
    <s v="LP-17095"/>
    <x v="305"/>
    <s v="Consumer"/>
    <x v="0"/>
    <x v="1"/>
    <s v="OFF-BI-10002429"/>
    <x v="2"/>
    <x v="845"/>
    <n v="54.792000000000002"/>
    <n v="6"/>
    <n v="-40.180799999999998"/>
    <s v="Online"/>
  </r>
  <r>
    <s v="CA-2019-118689"/>
    <d v="2019-10-02T00:00:00"/>
    <x v="252"/>
    <s v="Standard Class"/>
    <s v="TC-20980"/>
    <x v="513"/>
    <s v="Corporate"/>
    <x v="0"/>
    <x v="2"/>
    <s v="OFF-ST-10001558"/>
    <x v="2"/>
    <x v="187"/>
    <n v="32.479999999999997"/>
    <n v="2"/>
    <n v="4.8719999999999999"/>
    <s v="COD"/>
  </r>
  <r>
    <s v="CA-2019-118689"/>
    <d v="2019-10-02T00:00:00"/>
    <x v="252"/>
    <s v="Standard Class"/>
    <s v="TC-20980"/>
    <x v="513"/>
    <s v="Corporate"/>
    <x v="0"/>
    <x v="2"/>
    <s v="TEC-CO-10004722"/>
    <x v="1"/>
    <x v="552"/>
    <n v="499.95"/>
    <n v="5"/>
    <n v="8399.9760000000006"/>
    <s v="Cards"/>
  </r>
  <r>
    <s v="CA-2019-118689"/>
    <d v="2019-10-02T00:00:00"/>
    <x v="252"/>
    <s v="Standard Class"/>
    <s v="TC-20980"/>
    <x v="513"/>
    <s v="Corporate"/>
    <x v="0"/>
    <x v="2"/>
    <s v="OFF-BI-10004600"/>
    <x v="2"/>
    <x v="318"/>
    <n v="735.98"/>
    <n v="2"/>
    <n v="331.19099999999997"/>
    <s v="Cards"/>
  </r>
  <r>
    <s v="CA-2019-118689"/>
    <d v="2019-10-02T00:00:00"/>
    <x v="252"/>
    <s v="Standard Class"/>
    <s v="TC-20980"/>
    <x v="513"/>
    <s v="Corporate"/>
    <x v="0"/>
    <x v="2"/>
    <s v="OFF-BI-10003712"/>
    <x v="2"/>
    <x v="345"/>
    <n v="34.369999999999997"/>
    <n v="7"/>
    <n v="16.8413"/>
    <s v="Online"/>
  </r>
  <r>
    <s v="CA-2019-118689"/>
    <d v="2019-10-02T00:00:00"/>
    <x v="252"/>
    <s v="Standard Class"/>
    <s v="TC-20980"/>
    <x v="513"/>
    <s v="Corporate"/>
    <x v="0"/>
    <x v="2"/>
    <s v="OFF-AR-10001958"/>
    <x v="2"/>
    <x v="1090"/>
    <n v="33.96"/>
    <n v="2"/>
    <n v="9.5088000000000008"/>
    <s v="COD"/>
  </r>
  <r>
    <s v="CA-2019-140634"/>
    <d v="2019-10-03T00:00:00"/>
    <x v="251"/>
    <s v="Second Class"/>
    <s v="HL-15040"/>
    <x v="336"/>
    <s v="Consumer"/>
    <x v="0"/>
    <x v="2"/>
    <s v="OFF-EN-10001099"/>
    <x v="2"/>
    <x v="86"/>
    <n v="15.648"/>
    <n v="2"/>
    <n v="5.0856000000000003"/>
    <s v="Cards"/>
  </r>
  <r>
    <s v="CA-2019-144939"/>
    <d v="2019-10-03T00:00:00"/>
    <x v="253"/>
    <s v="Standard Class"/>
    <s v="EB-13870"/>
    <x v="514"/>
    <s v="Consumer"/>
    <x v="0"/>
    <x v="0"/>
    <s v="FUR-CH-10003199"/>
    <x v="0"/>
    <x v="1059"/>
    <n v="599.29200000000003"/>
    <n v="6"/>
    <n v="93.223200000000006"/>
    <s v="Online"/>
  </r>
  <r>
    <s v="CA-2019-103919"/>
    <d v="2019-10-03T00:00:00"/>
    <x v="254"/>
    <s v="Standard Class"/>
    <s v="TP-21565"/>
    <x v="515"/>
    <s v="Corporate"/>
    <x v="0"/>
    <x v="2"/>
    <s v="FUR-FU-10001756"/>
    <x v="0"/>
    <x v="837"/>
    <n v="38.08"/>
    <n v="5"/>
    <n v="-29.512"/>
    <s v="Online"/>
  </r>
  <r>
    <s v="CA-2019-101672"/>
    <d v="2019-10-03T00:00:00"/>
    <x v="254"/>
    <s v="Standard Class"/>
    <s v="DB-12910"/>
    <x v="165"/>
    <s v="Home Office"/>
    <x v="0"/>
    <x v="1"/>
    <s v="OFF-LA-10002271"/>
    <x v="2"/>
    <x v="1091"/>
    <n v="6.16"/>
    <n v="2"/>
    <n v="2.9567999999999999"/>
    <s v="COD"/>
  </r>
  <r>
    <s v="CA-2019-101672"/>
    <d v="2019-10-03T00:00:00"/>
    <x v="254"/>
    <s v="Standard Class"/>
    <s v="DB-12910"/>
    <x v="165"/>
    <s v="Home Office"/>
    <x v="0"/>
    <x v="1"/>
    <s v="FUR-CH-10004063"/>
    <x v="0"/>
    <x v="1092"/>
    <n v="915.13599999999997"/>
    <n v="4"/>
    <n v="102.9528"/>
    <s v="Online"/>
  </r>
  <r>
    <s v="CA-2019-101672"/>
    <d v="2019-10-03T00:00:00"/>
    <x v="254"/>
    <s v="Standard Class"/>
    <s v="DB-12910"/>
    <x v="165"/>
    <s v="Home Office"/>
    <x v="0"/>
    <x v="1"/>
    <s v="OFF-PA-10004610"/>
    <x v="2"/>
    <x v="687"/>
    <n v="8.56"/>
    <n v="2"/>
    <n v="3.8519999999999999"/>
    <s v="COD"/>
  </r>
  <r>
    <s v="CA-2019-101672"/>
    <d v="2019-10-03T00:00:00"/>
    <x v="254"/>
    <s v="Standard Class"/>
    <s v="DB-12910"/>
    <x v="165"/>
    <s v="Home Office"/>
    <x v="0"/>
    <x v="1"/>
    <s v="OFF-PA-10001878"/>
    <x v="2"/>
    <x v="1093"/>
    <n v="97.82"/>
    <n v="2"/>
    <n v="45.9754"/>
    <s v="COD"/>
  </r>
  <r>
    <s v="CA-2019-121601"/>
    <d v="2019-10-04T00:00:00"/>
    <x v="249"/>
    <s v="Same Day"/>
    <s v="MO-17500"/>
    <x v="465"/>
    <s v="Consumer"/>
    <x v="0"/>
    <x v="2"/>
    <s v="OFF-EN-10003862"/>
    <x v="2"/>
    <x v="1094"/>
    <n v="59.752000000000002"/>
    <n v="7"/>
    <n v="19.4194"/>
    <s v="Cards"/>
  </r>
  <r>
    <s v="US-2019-140158"/>
    <d v="2019-10-04T00:00:00"/>
    <x v="253"/>
    <s v="Standard Class"/>
    <s v="DR-12940"/>
    <x v="516"/>
    <s v="Home Office"/>
    <x v="0"/>
    <x v="0"/>
    <s v="OFF-BI-10000977"/>
    <x v="2"/>
    <x v="1044"/>
    <n v="30.4"/>
    <n v="1"/>
    <n v="13.984"/>
    <s v="Online"/>
  </r>
  <r>
    <s v="US-2019-140158"/>
    <d v="2019-10-04T00:00:00"/>
    <x v="253"/>
    <s v="Standard Class"/>
    <s v="DR-12940"/>
    <x v="516"/>
    <s v="Home Office"/>
    <x v="0"/>
    <x v="0"/>
    <s v="TEC-CO-10001449"/>
    <x v="1"/>
    <x v="830"/>
    <n v="5399.91"/>
    <n v="9"/>
    <n v="2591.9567999999999"/>
    <s v="Cards"/>
  </r>
  <r>
    <s v="US-2019-140158"/>
    <d v="2019-10-04T00:00:00"/>
    <x v="253"/>
    <s v="Standard Class"/>
    <s v="DR-12940"/>
    <x v="516"/>
    <s v="Home Office"/>
    <x v="0"/>
    <x v="0"/>
    <s v="OFF-ST-10000136"/>
    <x v="2"/>
    <x v="1095"/>
    <n v="119.1"/>
    <n v="3"/>
    <n v="34.539000000000001"/>
    <s v="COD"/>
  </r>
  <r>
    <s v="CA-2019-131296"/>
    <d v="2019-10-04T00:00:00"/>
    <x v="252"/>
    <s v="Standard Class"/>
    <s v="MS-17830"/>
    <x v="517"/>
    <s v="Consumer"/>
    <x v="0"/>
    <x v="0"/>
    <s v="FUR-TA-10002622"/>
    <x v="0"/>
    <x v="394"/>
    <n v="239.37200000000001"/>
    <n v="2"/>
    <n v="-23.937200000000001"/>
    <s v="Online"/>
  </r>
  <r>
    <s v="CA-2019-145709"/>
    <d v="2019-10-04T00:00:00"/>
    <x v="253"/>
    <s v="Standard Class"/>
    <s v="AH-10690"/>
    <x v="272"/>
    <s v="Corporate"/>
    <x v="0"/>
    <x v="3"/>
    <s v="TEC-PH-10003095"/>
    <x v="1"/>
    <x v="1096"/>
    <n v="52.68"/>
    <n v="3"/>
    <n v="19.754999999999999"/>
    <s v="COD"/>
  </r>
  <r>
    <s v="CA-2019-145709"/>
    <d v="2019-10-04T00:00:00"/>
    <x v="253"/>
    <s v="Standard Class"/>
    <s v="AH-10690"/>
    <x v="272"/>
    <s v="Corporate"/>
    <x v="0"/>
    <x v="3"/>
    <s v="FUR-FU-10002885"/>
    <x v="0"/>
    <x v="1097"/>
    <n v="11.568"/>
    <n v="3"/>
    <n v="2.6027999999999998"/>
    <s v="COD"/>
  </r>
  <r>
    <s v="US-2019-115952"/>
    <d v="2019-10-06T00:00:00"/>
    <x v="251"/>
    <s v="Same Day"/>
    <s v="JH-15910"/>
    <x v="518"/>
    <s v="Consumer"/>
    <x v="0"/>
    <x v="2"/>
    <s v="OFF-BI-10004654"/>
    <x v="2"/>
    <x v="1033"/>
    <n v="28.85"/>
    <n v="5"/>
    <n v="14.425000000000001"/>
    <s v="Cards"/>
  </r>
  <r>
    <s v="US-2019-157490"/>
    <d v="2019-10-06T00:00:00"/>
    <x v="254"/>
    <s v="First Class"/>
    <s v="LB-16795"/>
    <x v="447"/>
    <s v="Home Office"/>
    <x v="0"/>
    <x v="1"/>
    <s v="TEC-MA-10001695"/>
    <x v="1"/>
    <x v="1098"/>
    <n v="703.71"/>
    <n v="6"/>
    <n v="-938.28"/>
    <s v="Online"/>
  </r>
  <r>
    <s v="US-2019-157490"/>
    <d v="2019-10-06T00:00:00"/>
    <x v="254"/>
    <s v="First Class"/>
    <s v="LB-16795"/>
    <x v="447"/>
    <s v="Home Office"/>
    <x v="0"/>
    <x v="1"/>
    <s v="OFF-BI-10002824"/>
    <x v="2"/>
    <x v="536"/>
    <n v="17.904"/>
    <n v="4"/>
    <n v="-14.92"/>
    <s v="Online"/>
  </r>
  <r>
    <s v="US-2019-157490"/>
    <d v="2019-10-06T00:00:00"/>
    <x v="254"/>
    <s v="First Class"/>
    <s v="LB-16795"/>
    <x v="447"/>
    <s v="Home Office"/>
    <x v="0"/>
    <x v="1"/>
    <s v="OFF-BI-10002571"/>
    <x v="2"/>
    <x v="1099"/>
    <n v="11.976000000000001"/>
    <n v="4"/>
    <n v="-9.1815999999999995"/>
    <s v="Online"/>
  </r>
  <r>
    <s v="US-2019-157490"/>
    <d v="2019-10-06T00:00:00"/>
    <x v="254"/>
    <s v="First Class"/>
    <s v="LB-16795"/>
    <x v="447"/>
    <s v="Home Office"/>
    <x v="0"/>
    <x v="1"/>
    <s v="TEC-AC-10001553"/>
    <x v="1"/>
    <x v="1100"/>
    <n v="67.959999999999994"/>
    <n v="5"/>
    <n v="0.84950000000000003"/>
    <s v="Online"/>
  </r>
  <r>
    <s v="CA-2019-162614"/>
    <d v="2019-10-07T00:00:00"/>
    <x v="255"/>
    <s v="Standard Class"/>
    <s v="TB-21250"/>
    <x v="39"/>
    <s v="Consumer"/>
    <x v="0"/>
    <x v="1"/>
    <s v="OFF-BI-10004001"/>
    <x v="2"/>
    <x v="1079"/>
    <n v="27.263999999999999"/>
    <n v="2"/>
    <n v="8.8607999999999993"/>
    <s v="Online"/>
  </r>
  <r>
    <s v="CA-2019-127649"/>
    <d v="2019-10-07T00:00:00"/>
    <x v="252"/>
    <s v="First Class"/>
    <s v="DL-13495"/>
    <x v="24"/>
    <s v="Corporate"/>
    <x v="0"/>
    <x v="1"/>
    <s v="TEC-MA-10001972"/>
    <x v="1"/>
    <x v="583"/>
    <n v="837.6"/>
    <n v="3"/>
    <n v="62.82"/>
    <s v="COD"/>
  </r>
  <r>
    <s v="CA-2019-155033"/>
    <d v="2019-10-07T00:00:00"/>
    <x v="256"/>
    <s v="Standard Class"/>
    <s v="CC-12475"/>
    <x v="231"/>
    <s v="Consumer"/>
    <x v="0"/>
    <x v="1"/>
    <s v="OFF-PA-10000143"/>
    <x v="2"/>
    <x v="1101"/>
    <n v="10.56"/>
    <n v="2"/>
    <n v="5.0688000000000004"/>
    <s v="COD"/>
  </r>
  <r>
    <s v="CA-2019-163216"/>
    <d v="2019-10-07T00:00:00"/>
    <x v="257"/>
    <s v="First Class"/>
    <s v="AW-10930"/>
    <x v="318"/>
    <s v="Home Office"/>
    <x v="0"/>
    <x v="0"/>
    <s v="OFF-LA-10000134"/>
    <x v="2"/>
    <x v="1102"/>
    <n v="4.9279999999999999"/>
    <n v="2"/>
    <n v="1.7248000000000001"/>
    <s v="Online"/>
  </r>
  <r>
    <s v="CA-2019-139808"/>
    <d v="2019-10-07T00:00:00"/>
    <x v="258"/>
    <s v="Standard Class"/>
    <s v="MC-18100"/>
    <x v="519"/>
    <s v="Consumer"/>
    <x v="0"/>
    <x v="1"/>
    <s v="OFF-FA-10001883"/>
    <x v="2"/>
    <x v="865"/>
    <n v="93.36"/>
    <n v="12"/>
    <n v="0.93359999999999999"/>
    <s v="Online"/>
  </r>
  <r>
    <s v="US-2019-126844"/>
    <d v="2019-10-08T00:00:00"/>
    <x v="259"/>
    <s v="Standard Class"/>
    <s v="BW-11110"/>
    <x v="520"/>
    <s v="Corporate"/>
    <x v="0"/>
    <x v="2"/>
    <s v="FUR-FU-10004909"/>
    <x v="0"/>
    <x v="1103"/>
    <n v="51.712000000000003"/>
    <n v="8"/>
    <n v="-32.32"/>
    <s v="Online"/>
  </r>
  <r>
    <s v="US-2019-162026"/>
    <d v="2019-10-08T00:00:00"/>
    <x v="253"/>
    <s v="Same Day"/>
    <s v="JE-15745"/>
    <x v="521"/>
    <s v="Consumer"/>
    <x v="0"/>
    <x v="1"/>
    <s v="OFF-PA-10000167"/>
    <x v="2"/>
    <x v="744"/>
    <n v="61.96"/>
    <n v="2"/>
    <n v="27.882000000000001"/>
    <s v="COD"/>
  </r>
  <r>
    <s v="CA-2019-149685"/>
    <d v="2019-10-08T00:00:00"/>
    <x v="260"/>
    <s v="Standard Class"/>
    <s v="PM-19135"/>
    <x v="522"/>
    <s v="Home Office"/>
    <x v="0"/>
    <x v="2"/>
    <s v="OFF-LA-10004545"/>
    <x v="2"/>
    <x v="980"/>
    <n v="60.143999999999998"/>
    <n v="6"/>
    <n v="20.2986"/>
    <s v="Online"/>
  </r>
  <r>
    <s v="CA-2019-135636"/>
    <d v="2019-10-08T00:00:00"/>
    <x v="255"/>
    <s v="Standard Class"/>
    <s v="DB-13615"/>
    <x v="523"/>
    <s v="Consumer"/>
    <x v="0"/>
    <x v="3"/>
    <s v="OFF-ST-10000676"/>
    <x v="2"/>
    <x v="1104"/>
    <n v="387.72"/>
    <n v="5"/>
    <n v="-67.850999999999999"/>
    <s v="COD"/>
  </r>
  <r>
    <s v="CA-2019-116974"/>
    <d v="2019-10-09T00:00:00"/>
    <x v="260"/>
    <s v="Standard Class"/>
    <s v="MP-17965"/>
    <x v="524"/>
    <s v="Corporate"/>
    <x v="0"/>
    <x v="0"/>
    <s v="TEC-PH-10004897"/>
    <x v="1"/>
    <x v="120"/>
    <n v="23.975999999999999"/>
    <n v="4"/>
    <n v="-15.5844"/>
    <s v="COD"/>
  </r>
  <r>
    <s v="US-2019-128909"/>
    <d v="2019-10-09T00:00:00"/>
    <x v="258"/>
    <s v="Second Class"/>
    <s v="SP-20545"/>
    <x v="129"/>
    <s v="Corporate"/>
    <x v="0"/>
    <x v="0"/>
    <s v="OFF-PA-10001593"/>
    <x v="2"/>
    <x v="1105"/>
    <n v="19.135999999999999"/>
    <n v="4"/>
    <n v="5.98"/>
    <s v="Online"/>
  </r>
  <r>
    <s v="US-2019-128909"/>
    <d v="2019-10-09T00:00:00"/>
    <x v="258"/>
    <s v="Second Class"/>
    <s v="SP-20545"/>
    <x v="129"/>
    <s v="Corporate"/>
    <x v="0"/>
    <x v="0"/>
    <s v="FUR-FU-10004071"/>
    <x v="0"/>
    <x v="883"/>
    <n v="332.83199999999999"/>
    <n v="4"/>
    <n v="-24.962399999999999"/>
    <s v="Online"/>
  </r>
  <r>
    <s v="CA-2019-114748"/>
    <d v="2019-10-09T00:00:00"/>
    <x v="259"/>
    <s v="Standard Class"/>
    <s v="MZ-17335"/>
    <x v="525"/>
    <s v="Home Office"/>
    <x v="0"/>
    <x v="1"/>
    <s v="OFF-AR-10001315"/>
    <x v="2"/>
    <x v="1106"/>
    <n v="1.4079999999999999"/>
    <n v="1"/>
    <n v="0.15840000000000001"/>
    <s v="COD"/>
  </r>
  <r>
    <s v="CA-2019-114748"/>
    <d v="2019-10-09T00:00:00"/>
    <x v="259"/>
    <s v="Standard Class"/>
    <s v="MZ-17335"/>
    <x v="525"/>
    <s v="Home Office"/>
    <x v="0"/>
    <x v="1"/>
    <s v="FUR-FU-10001488"/>
    <x v="0"/>
    <x v="491"/>
    <n v="169.56800000000001"/>
    <n v="2"/>
    <n v="0"/>
    <s v="Online"/>
  </r>
  <r>
    <s v="US-2019-150357"/>
    <d v="2019-10-10T00:00:00"/>
    <x v="259"/>
    <s v="Standard Class"/>
    <s v="EB-13975"/>
    <x v="4"/>
    <s v="Corporate"/>
    <x v="0"/>
    <x v="3"/>
    <s v="OFF-SU-10004498"/>
    <x v="2"/>
    <x v="923"/>
    <n v="20.608000000000001"/>
    <n v="2"/>
    <n v="-4.3792"/>
    <s v="Online"/>
  </r>
  <r>
    <s v="US-2019-150357"/>
    <d v="2019-10-10T00:00:00"/>
    <x v="259"/>
    <s v="Standard Class"/>
    <s v="EB-13975"/>
    <x v="4"/>
    <s v="Corporate"/>
    <x v="0"/>
    <x v="3"/>
    <s v="OFF-BI-10002557"/>
    <x v="2"/>
    <x v="93"/>
    <n v="4.0949999999999998"/>
    <n v="3"/>
    <n v="-2.73"/>
    <s v="COD"/>
  </r>
  <r>
    <s v="CA-2019-157707"/>
    <d v="2019-10-10T00:00:00"/>
    <x v="256"/>
    <s v="First Class"/>
    <s v="CC-12610"/>
    <x v="141"/>
    <s v="Corporate"/>
    <x v="0"/>
    <x v="1"/>
    <s v="FUR-BO-10001567"/>
    <x v="0"/>
    <x v="1107"/>
    <n v="90.882000000000005"/>
    <n v="3"/>
    <n v="-190.85220000000001"/>
    <s v="Online"/>
  </r>
  <r>
    <s v="CA-2019-157707"/>
    <d v="2019-10-10T00:00:00"/>
    <x v="256"/>
    <s v="First Class"/>
    <s v="CC-12610"/>
    <x v="141"/>
    <s v="Corporate"/>
    <x v="0"/>
    <x v="1"/>
    <s v="TEC-PH-10002583"/>
    <x v="1"/>
    <x v="150"/>
    <n v="15.992000000000001"/>
    <n v="1"/>
    <n v="-2.9984999999999999"/>
    <s v="Online"/>
  </r>
  <r>
    <s v="CA-2019-157707"/>
    <d v="2019-10-10T00:00:00"/>
    <x v="256"/>
    <s v="First Class"/>
    <s v="CC-12610"/>
    <x v="141"/>
    <s v="Corporate"/>
    <x v="0"/>
    <x v="1"/>
    <s v="FUR-CH-10004853"/>
    <x v="0"/>
    <x v="681"/>
    <n v="120.78400000000001"/>
    <n v="1"/>
    <n v="13.588200000000001"/>
    <s v="Online"/>
  </r>
  <r>
    <s v="CA-2019-126627"/>
    <d v="2019-10-10T00:00:00"/>
    <x v="256"/>
    <s v="First Class"/>
    <s v="WB-21850"/>
    <x v="20"/>
    <s v="Consumer"/>
    <x v="0"/>
    <x v="2"/>
    <s v="FUR-FU-10004963"/>
    <x v="0"/>
    <x v="1057"/>
    <n v="14"/>
    <n v="4"/>
    <n v="-6.3"/>
    <s v="COD"/>
  </r>
  <r>
    <s v="CA-2019-126627"/>
    <d v="2019-10-10T00:00:00"/>
    <x v="256"/>
    <s v="First Class"/>
    <s v="WB-21850"/>
    <x v="20"/>
    <s v="Consumer"/>
    <x v="0"/>
    <x v="2"/>
    <s v="OFF-BI-10001597"/>
    <x v="2"/>
    <x v="973"/>
    <n v="16.391999999999999"/>
    <n v="2"/>
    <n v="-26.2272"/>
    <s v="Online"/>
  </r>
  <r>
    <s v="CA-2019-113390"/>
    <d v="2019-10-11T00:00:00"/>
    <x v="260"/>
    <s v="Standard Class"/>
    <s v="EP-13915"/>
    <x v="526"/>
    <s v="Consumer"/>
    <x v="0"/>
    <x v="2"/>
    <s v="OFF-AR-10003183"/>
    <x v="2"/>
    <x v="1108"/>
    <n v="5.3440000000000003"/>
    <n v="2"/>
    <n v="0.66800000000000004"/>
    <s v="COD"/>
  </r>
  <r>
    <s v="CA-2019-113390"/>
    <d v="2019-10-11T00:00:00"/>
    <x v="260"/>
    <s v="Standard Class"/>
    <s v="EP-13915"/>
    <x v="526"/>
    <s v="Consumer"/>
    <x v="0"/>
    <x v="2"/>
    <s v="OFF-AR-10001446"/>
    <x v="2"/>
    <x v="1109"/>
    <n v="27.72"/>
    <n v="3"/>
    <n v="3.4649999999999999"/>
    <s v="Online"/>
  </r>
  <r>
    <s v="CA-2019-145583"/>
    <d v="2019-10-13T00:00:00"/>
    <x v="261"/>
    <s v="Standard Class"/>
    <s v="LC-16885"/>
    <x v="327"/>
    <s v="Consumer"/>
    <x v="0"/>
    <x v="1"/>
    <s v="OFF-PA-10001804"/>
    <x v="2"/>
    <x v="1110"/>
    <n v="20.04"/>
    <n v="3"/>
    <n v="9.6191999999999993"/>
    <s v="COD"/>
  </r>
  <r>
    <s v="CA-2019-145583"/>
    <d v="2019-10-13T00:00:00"/>
    <x v="261"/>
    <s v="Standard Class"/>
    <s v="LC-16885"/>
    <x v="327"/>
    <s v="Consumer"/>
    <x v="0"/>
    <x v="1"/>
    <s v="OFF-PA-10001736"/>
    <x v="2"/>
    <x v="142"/>
    <n v="35.44"/>
    <n v="1"/>
    <n v="16.6568"/>
    <s v="Online"/>
  </r>
  <r>
    <s v="CA-2019-145583"/>
    <d v="2019-10-13T00:00:00"/>
    <x v="261"/>
    <s v="Standard Class"/>
    <s v="LC-16885"/>
    <x v="327"/>
    <s v="Consumer"/>
    <x v="0"/>
    <x v="1"/>
    <s v="OFF-AR-10001149"/>
    <x v="2"/>
    <x v="1085"/>
    <n v="11.52"/>
    <n v="4"/>
    <n v="3.456"/>
    <s v="COD"/>
  </r>
  <r>
    <s v="CA-2019-145583"/>
    <d v="2019-10-13T00:00:00"/>
    <x v="261"/>
    <s v="Standard Class"/>
    <s v="LC-16885"/>
    <x v="327"/>
    <s v="Consumer"/>
    <x v="0"/>
    <x v="1"/>
    <s v="OFF-FA-10002988"/>
    <x v="2"/>
    <x v="373"/>
    <n v="4.0199999999999996"/>
    <n v="2"/>
    <n v="1.9698"/>
    <s v="Online"/>
  </r>
  <r>
    <s v="CA-2019-145583"/>
    <d v="2019-10-13T00:00:00"/>
    <x v="261"/>
    <s v="Standard Class"/>
    <s v="LC-16885"/>
    <x v="327"/>
    <s v="Consumer"/>
    <x v="0"/>
    <x v="1"/>
    <s v="OFF-BI-10004781"/>
    <x v="2"/>
    <x v="75"/>
    <n v="76.176000000000002"/>
    <n v="3"/>
    <n v="26.6616"/>
    <s v="Online"/>
  </r>
  <r>
    <s v="CA-2019-145583"/>
    <d v="2019-10-13T00:00:00"/>
    <x v="261"/>
    <s v="Standard Class"/>
    <s v="LC-16885"/>
    <x v="327"/>
    <s v="Consumer"/>
    <x v="0"/>
    <x v="1"/>
    <s v="OFF-SU-10001218"/>
    <x v="2"/>
    <x v="407"/>
    <n v="65.88"/>
    <n v="6"/>
    <n v="18.446400000000001"/>
    <s v="Online"/>
  </r>
  <r>
    <s v="CA-2019-145583"/>
    <d v="2019-10-13T00:00:00"/>
    <x v="261"/>
    <s v="Standard Class"/>
    <s v="LC-16885"/>
    <x v="327"/>
    <s v="Consumer"/>
    <x v="0"/>
    <x v="1"/>
    <s v="FUR-FU-10001706"/>
    <x v="0"/>
    <x v="1111"/>
    <n v="43.12"/>
    <n v="14"/>
    <n v="20.697600000000001"/>
    <s v="Online"/>
  </r>
  <r>
    <s v="US-2019-100839"/>
    <d v="2019-10-13T00:00:00"/>
    <x v="262"/>
    <s v="Standard Class"/>
    <s v="NC-18625"/>
    <x v="527"/>
    <s v="Corporate"/>
    <x v="0"/>
    <x v="1"/>
    <s v="FUR-TA-10004575"/>
    <x v="0"/>
    <x v="1112"/>
    <n v="727.45"/>
    <n v="5"/>
    <n v="-465.56799999999998"/>
    <s v="Online"/>
  </r>
  <r>
    <s v="US-2019-100839"/>
    <d v="2019-10-13T00:00:00"/>
    <x v="262"/>
    <s v="Standard Class"/>
    <s v="NC-18625"/>
    <x v="527"/>
    <s v="Corporate"/>
    <x v="0"/>
    <x v="1"/>
    <s v="FUR-FU-10001617"/>
    <x v="0"/>
    <x v="484"/>
    <n v="24.96"/>
    <n v="3"/>
    <n v="4.3680000000000003"/>
    <s v="COD"/>
  </r>
  <r>
    <s v="CA-2019-154018"/>
    <d v="2019-10-13T00:00:00"/>
    <x v="261"/>
    <s v="Standard Class"/>
    <s v="HA-14920"/>
    <x v="406"/>
    <s v="Consumer"/>
    <x v="0"/>
    <x v="2"/>
    <s v="TEC-AC-10002402"/>
    <x v="1"/>
    <x v="642"/>
    <n v="191.976"/>
    <n v="3"/>
    <n v="23.997"/>
    <s v="Online"/>
  </r>
  <r>
    <s v="CA-2019-154018"/>
    <d v="2019-10-13T00:00:00"/>
    <x v="261"/>
    <s v="Standard Class"/>
    <s v="HA-14920"/>
    <x v="406"/>
    <s v="Consumer"/>
    <x v="0"/>
    <x v="2"/>
    <s v="OFF-PA-10000551"/>
    <x v="2"/>
    <x v="876"/>
    <n v="8.2880000000000003"/>
    <n v="2"/>
    <n v="3.0044"/>
    <s v="Online"/>
  </r>
  <r>
    <s v="CA-2019-154018"/>
    <d v="2019-10-13T00:00:00"/>
    <x v="261"/>
    <s v="Standard Class"/>
    <s v="HA-14920"/>
    <x v="406"/>
    <s v="Consumer"/>
    <x v="0"/>
    <x v="2"/>
    <s v="FUR-FU-10003394"/>
    <x v="0"/>
    <x v="956"/>
    <n v="139.91999999999999"/>
    <n v="5"/>
    <n v="-150.41399999999999"/>
    <s v="Online"/>
  </r>
  <r>
    <s v="CA-2019-154018"/>
    <d v="2019-10-13T00:00:00"/>
    <x v="261"/>
    <s v="Standard Class"/>
    <s v="HA-14920"/>
    <x v="406"/>
    <s v="Consumer"/>
    <x v="0"/>
    <x v="2"/>
    <s v="OFF-AR-10002067"/>
    <x v="2"/>
    <x v="1113"/>
    <n v="15.872"/>
    <n v="1"/>
    <n v="1.1903999999999999"/>
    <s v="Online"/>
  </r>
  <r>
    <s v="CA-2019-154018"/>
    <d v="2019-10-13T00:00:00"/>
    <x v="261"/>
    <s v="Standard Class"/>
    <s v="HA-14920"/>
    <x v="406"/>
    <s v="Consumer"/>
    <x v="0"/>
    <x v="2"/>
    <s v="OFF-BI-10004140"/>
    <x v="2"/>
    <x v="312"/>
    <n v="6.2859999999999996"/>
    <n v="7"/>
    <n v="-11.000500000000001"/>
    <s v="Online"/>
  </r>
  <r>
    <s v="CA-2019-101161"/>
    <d v="2019-10-13T00:00:00"/>
    <x v="263"/>
    <s v="Standard Class"/>
    <s v="BW-11110"/>
    <x v="520"/>
    <s v="Corporate"/>
    <x v="0"/>
    <x v="0"/>
    <s v="OFF-AR-10001860"/>
    <x v="2"/>
    <x v="556"/>
    <n v="34.700000000000003"/>
    <n v="5"/>
    <n v="12.492000000000001"/>
    <s v="COD"/>
  </r>
  <r>
    <s v="CA-2019-101161"/>
    <d v="2019-10-13T00:00:00"/>
    <x v="263"/>
    <s v="Standard Class"/>
    <s v="BW-11110"/>
    <x v="520"/>
    <s v="Corporate"/>
    <x v="0"/>
    <x v="0"/>
    <s v="OFF-ST-10003123"/>
    <x v="2"/>
    <x v="1114"/>
    <n v="99.87"/>
    <n v="3"/>
    <n v="23.968800000000002"/>
    <s v="COD"/>
  </r>
  <r>
    <s v="CA-2019-101161"/>
    <d v="2019-10-13T00:00:00"/>
    <x v="263"/>
    <s v="Standard Class"/>
    <s v="BW-11110"/>
    <x v="520"/>
    <s v="Corporate"/>
    <x v="0"/>
    <x v="0"/>
    <s v="OFF-PA-10001295"/>
    <x v="2"/>
    <x v="290"/>
    <n v="37.94"/>
    <n v="2"/>
    <n v="18.211200000000002"/>
    <s v="COD"/>
  </r>
  <r>
    <s v="CA-2019-101161"/>
    <d v="2019-10-13T00:00:00"/>
    <x v="263"/>
    <s v="Standard Class"/>
    <s v="BW-11110"/>
    <x v="520"/>
    <s v="Corporate"/>
    <x v="0"/>
    <x v="0"/>
    <s v="OFF-LA-10000407"/>
    <x v="2"/>
    <x v="622"/>
    <n v="24.9"/>
    <n v="5"/>
    <n v="11.454000000000001"/>
    <s v="COD"/>
  </r>
  <r>
    <s v="CA-2019-101161"/>
    <d v="2019-10-13T00:00:00"/>
    <x v="263"/>
    <s v="Standard Class"/>
    <s v="BW-11110"/>
    <x v="520"/>
    <s v="Corporate"/>
    <x v="0"/>
    <x v="0"/>
    <s v="FUR-FU-10003535"/>
    <x v="0"/>
    <x v="1115"/>
    <n v="82.26"/>
    <n v="3"/>
    <n v="33.726599999999998"/>
    <s v="Online"/>
  </r>
  <r>
    <s v="US-2019-108098"/>
    <d v="2019-10-14T00:00:00"/>
    <x v="264"/>
    <s v="Standard Class"/>
    <s v="CP-12340"/>
    <x v="275"/>
    <s v="Corporate"/>
    <x v="0"/>
    <x v="1"/>
    <s v="TEC-AC-10000865"/>
    <x v="1"/>
    <x v="1116"/>
    <n v="177"/>
    <n v="3"/>
    <n v="30.09"/>
    <s v="Online"/>
  </r>
  <r>
    <s v="CA-2019-156503"/>
    <d v="2019-10-14T00:00:00"/>
    <x v="263"/>
    <s v="Standard Class"/>
    <s v="NC-18415"/>
    <x v="528"/>
    <s v="Consumer"/>
    <x v="0"/>
    <x v="3"/>
    <s v="FUR-CH-10003606"/>
    <x v="0"/>
    <x v="1117"/>
    <n v="102.592"/>
    <n v="1"/>
    <n v="10.2592"/>
    <s v="Online"/>
  </r>
  <r>
    <s v="CA-2019-156503"/>
    <d v="2019-10-14T00:00:00"/>
    <x v="263"/>
    <s v="Standard Class"/>
    <s v="NC-18415"/>
    <x v="528"/>
    <s v="Consumer"/>
    <x v="0"/>
    <x v="3"/>
    <s v="TEC-AC-10002473"/>
    <x v="1"/>
    <x v="1118"/>
    <n v="22.704000000000001"/>
    <n v="1"/>
    <n v="5.9598000000000004"/>
    <s v="COD"/>
  </r>
  <r>
    <s v="CA-2019-156503"/>
    <d v="2019-10-14T00:00:00"/>
    <x v="263"/>
    <s v="Standard Class"/>
    <s v="NC-18415"/>
    <x v="528"/>
    <s v="Consumer"/>
    <x v="0"/>
    <x v="3"/>
    <s v="OFF-PA-10002319"/>
    <x v="2"/>
    <x v="922"/>
    <n v="93.024000000000001"/>
    <n v="3"/>
    <n v="33.721200000000003"/>
    <s v="COD"/>
  </r>
  <r>
    <s v="CA-2019-156503"/>
    <d v="2019-10-14T00:00:00"/>
    <x v="263"/>
    <s v="Standard Class"/>
    <s v="NC-18415"/>
    <x v="528"/>
    <s v="Consumer"/>
    <x v="0"/>
    <x v="3"/>
    <s v="OFF-SU-10000946"/>
    <x v="2"/>
    <x v="311"/>
    <n v="12.768000000000001"/>
    <n v="2"/>
    <n v="1.4363999999999999"/>
    <s v="Online"/>
  </r>
  <r>
    <s v="CA-2019-156503"/>
    <d v="2019-10-14T00:00:00"/>
    <x v="263"/>
    <s v="Standard Class"/>
    <s v="NC-18415"/>
    <x v="528"/>
    <s v="Consumer"/>
    <x v="0"/>
    <x v="3"/>
    <s v="OFF-EN-10001335"/>
    <x v="2"/>
    <x v="939"/>
    <n v="35.008000000000003"/>
    <n v="4"/>
    <n v="13.128"/>
    <s v="COD"/>
  </r>
  <r>
    <s v="CA-2019-156503"/>
    <d v="2019-10-14T00:00:00"/>
    <x v="263"/>
    <s v="Standard Class"/>
    <s v="NC-18415"/>
    <x v="528"/>
    <s v="Consumer"/>
    <x v="0"/>
    <x v="3"/>
    <s v="OFF-PA-10002377"/>
    <x v="2"/>
    <x v="1119"/>
    <n v="39.152000000000001"/>
    <n v="1"/>
    <n v="14.682"/>
    <s v="COD"/>
  </r>
  <r>
    <s v="CA-2019-113607"/>
    <d v="2019-10-14T00:00:00"/>
    <x v="264"/>
    <s v="Standard Class"/>
    <s v="PW-19030"/>
    <x v="431"/>
    <s v="Corporate"/>
    <x v="0"/>
    <x v="0"/>
    <s v="TEC-PH-10004094"/>
    <x v="1"/>
    <x v="116"/>
    <n v="1091.93"/>
    <n v="7"/>
    <n v="272.98250000000002"/>
    <s v="Online"/>
  </r>
  <r>
    <s v="CA-2019-113607"/>
    <d v="2019-10-14T00:00:00"/>
    <x v="264"/>
    <s v="Standard Class"/>
    <s v="PW-19030"/>
    <x v="431"/>
    <s v="Corporate"/>
    <x v="0"/>
    <x v="0"/>
    <s v="OFF-PA-10001970"/>
    <x v="2"/>
    <x v="653"/>
    <n v="111.96"/>
    <n v="2"/>
    <n v="54.860399999999998"/>
    <s v="Online"/>
  </r>
  <r>
    <s v="CA-2019-125220"/>
    <d v="2019-10-14T00:00:00"/>
    <x v="261"/>
    <s v="Standard Class"/>
    <s v="BE-11410"/>
    <x v="59"/>
    <s v="Consumer"/>
    <x v="0"/>
    <x v="2"/>
    <s v="TEC-AC-10003033"/>
    <x v="1"/>
    <x v="593"/>
    <n v="1649.75"/>
    <n v="5"/>
    <n v="544.41750000000002"/>
    <s v="COD"/>
  </r>
  <r>
    <s v="CA-2019-125738"/>
    <d v="2019-10-15T00:00:00"/>
    <x v="265"/>
    <s v="Standard Class"/>
    <s v="PB-18805"/>
    <x v="529"/>
    <s v="Home Office"/>
    <x v="0"/>
    <x v="1"/>
    <s v="OFF-PA-10000740"/>
    <x v="2"/>
    <x v="1120"/>
    <n v="45.68"/>
    <n v="2"/>
    <n v="21.012799999999999"/>
    <s v="Online"/>
  </r>
  <r>
    <s v="CA-2019-125738"/>
    <d v="2019-10-15T00:00:00"/>
    <x v="265"/>
    <s v="Standard Class"/>
    <s v="PB-18805"/>
    <x v="529"/>
    <s v="Home Office"/>
    <x v="0"/>
    <x v="1"/>
    <s v="OFF-PA-10003001"/>
    <x v="2"/>
    <x v="1121"/>
    <n v="60.12"/>
    <n v="9"/>
    <n v="28.857600000000001"/>
    <s v="COD"/>
  </r>
  <r>
    <s v="CA-2019-125738"/>
    <d v="2019-10-15T00:00:00"/>
    <x v="265"/>
    <s v="Standard Class"/>
    <s v="PB-18805"/>
    <x v="529"/>
    <s v="Home Office"/>
    <x v="0"/>
    <x v="1"/>
    <s v="OFF-BI-10001628"/>
    <x v="2"/>
    <x v="1122"/>
    <n v="41.72"/>
    <n v="5"/>
    <n v="13.0375"/>
    <s v="Online"/>
  </r>
  <r>
    <s v="CA-2019-125738"/>
    <d v="2019-10-15T00:00:00"/>
    <x v="265"/>
    <s v="Standard Class"/>
    <s v="PB-18805"/>
    <x v="529"/>
    <s v="Home Office"/>
    <x v="0"/>
    <x v="1"/>
    <s v="OFF-PA-10001509"/>
    <x v="2"/>
    <x v="1123"/>
    <n v="71.599999999999994"/>
    <n v="8"/>
    <n v="32.936"/>
    <s v="Online"/>
  </r>
  <r>
    <s v="CA-2019-124352"/>
    <d v="2019-10-15T00:00:00"/>
    <x v="265"/>
    <s v="Standard Class"/>
    <s v="CD-12790"/>
    <x v="530"/>
    <s v="Home Office"/>
    <x v="0"/>
    <x v="2"/>
    <s v="OFF-LA-10004559"/>
    <x v="2"/>
    <x v="890"/>
    <n v="20.16"/>
    <n v="7"/>
    <n v="9.8783999999999992"/>
    <s v="COD"/>
  </r>
  <r>
    <s v="CA-2019-124352"/>
    <d v="2019-10-15T00:00:00"/>
    <x v="265"/>
    <s v="Standard Class"/>
    <s v="CD-12790"/>
    <x v="530"/>
    <s v="Home Office"/>
    <x v="0"/>
    <x v="2"/>
    <s v="OFF-LA-10003223"/>
    <x v="2"/>
    <x v="109"/>
    <n v="29.46"/>
    <n v="6"/>
    <n v="14.4354"/>
    <s v="Online"/>
  </r>
  <r>
    <s v="CA-2019-124352"/>
    <d v="2019-10-15T00:00:00"/>
    <x v="265"/>
    <s v="Standard Class"/>
    <s v="CD-12790"/>
    <x v="530"/>
    <s v="Home Office"/>
    <x v="0"/>
    <x v="2"/>
    <s v="OFF-AP-10002651"/>
    <x v="2"/>
    <x v="1124"/>
    <n v="868.59"/>
    <n v="3"/>
    <n v="251.89109999999999"/>
    <s v="COD"/>
  </r>
  <r>
    <s v="CA-2019-124352"/>
    <d v="2019-10-15T00:00:00"/>
    <x v="265"/>
    <s v="Standard Class"/>
    <s v="CD-12790"/>
    <x v="530"/>
    <s v="Home Office"/>
    <x v="0"/>
    <x v="2"/>
    <s v="OFF-PA-10003177"/>
    <x v="2"/>
    <x v="1125"/>
    <n v="12.96"/>
    <n v="2"/>
    <n v="6.2207999999999997"/>
    <s v="Online"/>
  </r>
  <r>
    <s v="CA-2019-124352"/>
    <d v="2019-10-15T00:00:00"/>
    <x v="265"/>
    <s v="Standard Class"/>
    <s v="CD-12790"/>
    <x v="530"/>
    <s v="Home Office"/>
    <x v="0"/>
    <x v="2"/>
    <s v="TEC-PH-10003442"/>
    <x v="1"/>
    <x v="913"/>
    <n v="5.5"/>
    <n v="1"/>
    <n v="1.375"/>
    <s v="Online"/>
  </r>
  <r>
    <s v="CA-2019-124352"/>
    <d v="2019-10-15T00:00:00"/>
    <x v="265"/>
    <s v="Standard Class"/>
    <s v="CD-12790"/>
    <x v="530"/>
    <s v="Home Office"/>
    <x v="0"/>
    <x v="2"/>
    <s v="OFF-BI-10000977"/>
    <x v="2"/>
    <x v="1044"/>
    <n v="121.6"/>
    <n v="4"/>
    <n v="55.936"/>
    <s v="Online"/>
  </r>
  <r>
    <s v="CA-2019-142097"/>
    <d v="2019-10-15T00:00:00"/>
    <x v="263"/>
    <s v="Standard Class"/>
    <s v="QJ-19255"/>
    <x v="189"/>
    <s v="Corporate"/>
    <x v="0"/>
    <x v="3"/>
    <s v="OFF-BI-10002082"/>
    <x v="2"/>
    <x v="670"/>
    <n v="232.96"/>
    <n v="7"/>
    <n v="116.48"/>
    <s v="Online"/>
  </r>
  <r>
    <s v="CA-2019-142097"/>
    <d v="2019-10-15T00:00:00"/>
    <x v="263"/>
    <s v="Standard Class"/>
    <s v="QJ-19255"/>
    <x v="189"/>
    <s v="Corporate"/>
    <x v="0"/>
    <x v="3"/>
    <s v="OFF-EN-10002312"/>
    <x v="2"/>
    <x v="338"/>
    <n v="66.540000000000006"/>
    <n v="6"/>
    <n v="32.604599999999998"/>
    <s v="Online"/>
  </r>
  <r>
    <s v="CA-2019-142097"/>
    <d v="2019-10-15T00:00:00"/>
    <x v="263"/>
    <s v="Standard Class"/>
    <s v="QJ-19255"/>
    <x v="189"/>
    <s v="Corporate"/>
    <x v="0"/>
    <x v="3"/>
    <s v="OFF-AP-10000696"/>
    <x v="2"/>
    <x v="1126"/>
    <n v="43.26"/>
    <n v="3"/>
    <n v="14.2758"/>
    <s v="Online"/>
  </r>
  <r>
    <s v="CA-2019-132066"/>
    <d v="2019-10-16T00:00:00"/>
    <x v="263"/>
    <s v="Standard Class"/>
    <s v="NB-18655"/>
    <x v="225"/>
    <s v="Corporate"/>
    <x v="0"/>
    <x v="0"/>
    <s v="FUR-TA-10001539"/>
    <x v="0"/>
    <x v="954"/>
    <n v="142.18199999999999"/>
    <n v="1"/>
    <n v="-37.915199999999999"/>
    <s v="Online"/>
  </r>
  <r>
    <s v="CA-2019-141586"/>
    <d v="2019-10-17T00:00:00"/>
    <x v="263"/>
    <s v="First Class"/>
    <s v="NK-18490"/>
    <x v="378"/>
    <s v="Home Office"/>
    <x v="0"/>
    <x v="1"/>
    <s v="OFF-BI-10003981"/>
    <x v="2"/>
    <x v="1127"/>
    <n v="18.16"/>
    <n v="5"/>
    <n v="6.5830000000000002"/>
    <s v="Online"/>
  </r>
  <r>
    <s v="CA-2019-163972"/>
    <d v="2019-10-17T00:00:00"/>
    <x v="265"/>
    <s v="Standard Class"/>
    <s v="MG-17890"/>
    <x v="95"/>
    <s v="Home Office"/>
    <x v="0"/>
    <x v="1"/>
    <s v="FUR-BO-10003894"/>
    <x v="0"/>
    <x v="959"/>
    <n v="120.666"/>
    <n v="2"/>
    <n v="21.294"/>
    <s v="Online"/>
  </r>
  <r>
    <s v="CA-2019-147256"/>
    <d v="2019-10-17T00:00:00"/>
    <x v="265"/>
    <s v="Second Class"/>
    <s v="FC-14245"/>
    <x v="531"/>
    <s v="Home Office"/>
    <x v="0"/>
    <x v="2"/>
    <s v="TEC-PH-10003072"/>
    <x v="1"/>
    <x v="1128"/>
    <n v="449.97"/>
    <n v="3"/>
    <n v="220.4853"/>
    <s v="COD"/>
  </r>
  <r>
    <s v="CA-2019-147256"/>
    <d v="2019-10-17T00:00:00"/>
    <x v="265"/>
    <s v="Second Class"/>
    <s v="FC-14245"/>
    <x v="531"/>
    <s v="Home Office"/>
    <x v="0"/>
    <x v="2"/>
    <s v="OFF-AP-10003057"/>
    <x v="2"/>
    <x v="1129"/>
    <n v="1927.59"/>
    <n v="7"/>
    <n v="751.76009999999997"/>
    <s v="Online"/>
  </r>
  <r>
    <s v="CA-2019-152688"/>
    <d v="2019-10-17T00:00:00"/>
    <x v="263"/>
    <s v="First Class"/>
    <s v="NR-18550"/>
    <x v="233"/>
    <s v="Consumer"/>
    <x v="0"/>
    <x v="0"/>
    <s v="FUR-BO-10001337"/>
    <x v="0"/>
    <x v="873"/>
    <n v="120.98"/>
    <n v="1"/>
    <n v="12.098000000000001"/>
    <s v="COD"/>
  </r>
  <r>
    <s v="CA-2019-152688"/>
    <d v="2019-10-17T00:00:00"/>
    <x v="263"/>
    <s v="First Class"/>
    <s v="NR-18550"/>
    <x v="233"/>
    <s v="Consumer"/>
    <x v="0"/>
    <x v="0"/>
    <s v="OFF-BI-10004584"/>
    <x v="2"/>
    <x v="368"/>
    <n v="315.98"/>
    <n v="1"/>
    <n v="148.51060000000001"/>
    <s v="COD"/>
  </r>
  <r>
    <s v="US-2019-159856"/>
    <d v="2019-10-18T00:00:00"/>
    <x v="266"/>
    <s v="Standard Class"/>
    <s v="EP-13915"/>
    <x v="526"/>
    <s v="Consumer"/>
    <x v="0"/>
    <x v="1"/>
    <s v="FUR-CH-10003396"/>
    <x v="0"/>
    <x v="1058"/>
    <n v="307.92"/>
    <n v="5"/>
    <n v="-34.640999999999998"/>
    <s v="Online"/>
  </r>
  <r>
    <s v="CA-2019-106341"/>
    <d v="2019-10-20T00:00:00"/>
    <x v="267"/>
    <s v="First Class"/>
    <s v="LF-17185"/>
    <x v="532"/>
    <s v="Consumer"/>
    <x v="0"/>
    <x v="0"/>
    <s v="OFF-AR-10002053"/>
    <x v="2"/>
    <x v="1130"/>
    <n v="7.1520000000000001"/>
    <n v="3"/>
    <n v="0.71519999999999995"/>
    <s v="Online"/>
  </r>
  <r>
    <s v="CA-2019-133697"/>
    <d v="2019-10-20T00:00:00"/>
    <x v="268"/>
    <s v="Second Class"/>
    <s v="CM-12445"/>
    <x v="503"/>
    <s v="Consumer"/>
    <x v="0"/>
    <x v="2"/>
    <s v="OFF-PA-10000726"/>
    <x v="2"/>
    <x v="1131"/>
    <n v="51.015999999999998"/>
    <n v="7"/>
    <n v="15.942500000000001"/>
    <s v="COD"/>
  </r>
  <r>
    <s v="CA-2019-133697"/>
    <d v="2019-10-20T00:00:00"/>
    <x v="268"/>
    <s v="Second Class"/>
    <s v="CM-12445"/>
    <x v="503"/>
    <s v="Consumer"/>
    <x v="0"/>
    <x v="2"/>
    <s v="OFF-FA-10003112"/>
    <x v="2"/>
    <x v="163"/>
    <n v="25.248000000000001"/>
    <n v="4"/>
    <n v="7.89"/>
    <s v="Online"/>
  </r>
  <r>
    <s v="CA-2019-133697"/>
    <d v="2019-10-20T00:00:00"/>
    <x v="268"/>
    <s v="Second Class"/>
    <s v="CM-12445"/>
    <x v="503"/>
    <s v="Consumer"/>
    <x v="0"/>
    <x v="2"/>
    <s v="FUR-CH-10002372"/>
    <x v="0"/>
    <x v="969"/>
    <n v="56.686"/>
    <n v="1"/>
    <n v="-14.5764"/>
    <s v="Online"/>
  </r>
  <r>
    <s v="CA-2019-160220"/>
    <d v="2019-10-20T00:00:00"/>
    <x v="269"/>
    <s v="Standard Class"/>
    <s v="JS-16030"/>
    <x v="379"/>
    <s v="Consumer"/>
    <x v="0"/>
    <x v="2"/>
    <s v="TEC-PH-10001300"/>
    <x v="1"/>
    <x v="1132"/>
    <n v="125.7"/>
    <n v="6"/>
    <n v="35.195999999999998"/>
    <s v="Online"/>
  </r>
  <r>
    <s v="CA-2019-160220"/>
    <d v="2019-10-20T00:00:00"/>
    <x v="269"/>
    <s v="Standard Class"/>
    <s v="JS-16030"/>
    <x v="379"/>
    <s v="Consumer"/>
    <x v="0"/>
    <x v="2"/>
    <s v="TEC-PH-10001557"/>
    <x v="1"/>
    <x v="168"/>
    <n v="191.98"/>
    <n v="2"/>
    <n v="51.834600000000002"/>
    <s v="Online"/>
  </r>
  <r>
    <s v="CA-2019-160220"/>
    <d v="2019-10-20T00:00:00"/>
    <x v="269"/>
    <s v="Standard Class"/>
    <s v="JS-16030"/>
    <x v="379"/>
    <s v="Consumer"/>
    <x v="0"/>
    <x v="2"/>
    <s v="OFF-ST-10000617"/>
    <x v="2"/>
    <x v="370"/>
    <n v="20.86"/>
    <n v="7"/>
    <n v="1.4601999999999999"/>
    <s v="Online"/>
  </r>
  <r>
    <s v="CA-2019-168921"/>
    <d v="2019-10-20T00:00:00"/>
    <x v="266"/>
    <s v="First Class"/>
    <s v="AG-10495"/>
    <x v="533"/>
    <s v="Corporate"/>
    <x v="0"/>
    <x v="1"/>
    <s v="OFF-BI-10004209"/>
    <x v="2"/>
    <x v="759"/>
    <n v="19.295999999999999"/>
    <n v="3"/>
    <n v="6.03"/>
    <s v="COD"/>
  </r>
  <r>
    <s v="CA-2019-105753"/>
    <d v="2019-10-20T00:00:00"/>
    <x v="269"/>
    <s v="Standard Class"/>
    <s v="LC-16960"/>
    <x v="77"/>
    <s v="Home Office"/>
    <x v="0"/>
    <x v="3"/>
    <s v="FUR-FU-10000246"/>
    <x v="0"/>
    <x v="966"/>
    <n v="61.1"/>
    <n v="5"/>
    <n v="18.329999999999998"/>
    <s v="Online"/>
  </r>
  <r>
    <s v="CA-2019-139549"/>
    <d v="2019-10-20T00:00:00"/>
    <x v="270"/>
    <s v="Standard Class"/>
    <s v="MY-18295"/>
    <x v="132"/>
    <s v="Corporate"/>
    <x v="0"/>
    <x v="1"/>
    <s v="FUR-CH-10001802"/>
    <x v="0"/>
    <x v="137"/>
    <n v="387.13600000000002"/>
    <n v="4"/>
    <n v="4.8391999999999999"/>
    <s v="Online"/>
  </r>
  <r>
    <s v="CA-2019-155516"/>
    <d v="2019-10-21T00:00:00"/>
    <x v="265"/>
    <s v="Same Day"/>
    <s v="MK-17905"/>
    <x v="257"/>
    <s v="Corporate"/>
    <x v="0"/>
    <x v="0"/>
    <s v="OFF-BI-10002412"/>
    <x v="2"/>
    <x v="136"/>
    <n v="23.2"/>
    <n v="4"/>
    <n v="10.44"/>
    <s v="COD"/>
  </r>
  <r>
    <s v="CA-2019-155516"/>
    <d v="2019-10-21T00:00:00"/>
    <x v="265"/>
    <s v="Same Day"/>
    <s v="MK-17905"/>
    <x v="257"/>
    <s v="Corporate"/>
    <x v="0"/>
    <x v="0"/>
    <s v="OFF-SU-10001225"/>
    <x v="2"/>
    <x v="311"/>
    <n v="7.36"/>
    <n v="2"/>
    <n v="0.1472"/>
    <s v="Online"/>
  </r>
  <r>
    <s v="CA-2019-155516"/>
    <d v="2019-10-21T00:00:00"/>
    <x v="265"/>
    <s v="Same Day"/>
    <s v="MK-17905"/>
    <x v="257"/>
    <s v="Corporate"/>
    <x v="0"/>
    <x v="0"/>
    <s v="OFF-ST-10002406"/>
    <x v="2"/>
    <x v="420"/>
    <n v="104.79"/>
    <n v="7"/>
    <n v="29.341200000000001"/>
    <s v="COD"/>
  </r>
  <r>
    <s v="CA-2019-155516"/>
    <d v="2019-10-21T00:00:00"/>
    <x v="265"/>
    <s v="Same Day"/>
    <s v="MK-17905"/>
    <x v="257"/>
    <s v="Corporate"/>
    <x v="0"/>
    <x v="0"/>
    <s v="FUR-BO-10002545"/>
    <x v="0"/>
    <x v="17"/>
    <n v="1043.92"/>
    <n v="4"/>
    <n v="271.41919999999999"/>
    <s v="COD"/>
  </r>
  <r>
    <s v="CA-2019-112340"/>
    <d v="2019-10-21T00:00:00"/>
    <x v="271"/>
    <s v="Standard Class"/>
    <s v="NM-18520"/>
    <x v="8"/>
    <s v="Consumer"/>
    <x v="0"/>
    <x v="1"/>
    <s v="OFF-PA-10001892"/>
    <x v="2"/>
    <x v="170"/>
    <n v="22.92"/>
    <n v="3"/>
    <n v="11.2308"/>
    <s v="Cards"/>
  </r>
  <r>
    <s v="CA-2019-144729"/>
    <d v="2019-10-21T00:00:00"/>
    <x v="270"/>
    <s v="Standard Class"/>
    <s v="JE-15745"/>
    <x v="521"/>
    <s v="Consumer"/>
    <x v="0"/>
    <x v="1"/>
    <s v="OFF-ST-10004804"/>
    <x v="2"/>
    <x v="108"/>
    <n v="154.44"/>
    <n v="3"/>
    <n v="1.5444"/>
    <s v="Online"/>
  </r>
  <r>
    <s v="CA-2019-151169"/>
    <d v="2019-10-21T00:00:00"/>
    <x v="269"/>
    <s v="Standard Class"/>
    <s v="MY-18295"/>
    <x v="132"/>
    <s v="Corporate"/>
    <x v="0"/>
    <x v="0"/>
    <s v="OFF-BI-10002813"/>
    <x v="2"/>
    <x v="1133"/>
    <n v="7.92"/>
    <n v="4"/>
    <n v="3.5640000000000001"/>
    <s v="Cards"/>
  </r>
  <r>
    <s v="CA-2019-111493"/>
    <d v="2019-10-21T00:00:00"/>
    <x v="266"/>
    <s v="First Class"/>
    <s v="CM-12160"/>
    <x v="534"/>
    <s v="Consumer"/>
    <x v="0"/>
    <x v="0"/>
    <s v="TEC-AC-10004510"/>
    <x v="1"/>
    <x v="483"/>
    <n v="98.16"/>
    <n v="6"/>
    <n v="9.8160000000000007"/>
    <s v="Cards"/>
  </r>
  <r>
    <s v="CA-2019-133669"/>
    <d v="2019-10-21T00:00:00"/>
    <x v="271"/>
    <s v="Standard Class"/>
    <s v="SV-20935"/>
    <x v="140"/>
    <s v="Consumer"/>
    <x v="0"/>
    <x v="0"/>
    <s v="TEC-PH-10001305"/>
    <x v="1"/>
    <x v="708"/>
    <n v="235.15199999999999"/>
    <n v="8"/>
    <n v="-47.0304"/>
    <s v="COD"/>
  </r>
  <r>
    <s v="CA-2019-125080"/>
    <d v="2019-10-21T00:00:00"/>
    <x v="269"/>
    <s v="Standard Class"/>
    <s v="VW-21775"/>
    <x v="535"/>
    <s v="Corporate"/>
    <x v="0"/>
    <x v="0"/>
    <s v="FUR-TA-10003238"/>
    <x v="0"/>
    <x v="981"/>
    <n v="661.17600000000004"/>
    <n v="2"/>
    <n v="-231.41159999999999"/>
    <s v="COD"/>
  </r>
  <r>
    <s v="CA-2019-138478"/>
    <d v="2019-10-21T00:00:00"/>
    <x v="269"/>
    <s v="Second Class"/>
    <s v="DP-13390"/>
    <x v="283"/>
    <s v="Home Office"/>
    <x v="0"/>
    <x v="1"/>
    <s v="OFF-AR-10002240"/>
    <x v="2"/>
    <x v="128"/>
    <n v="113.22"/>
    <n v="3"/>
    <n v="29.437200000000001"/>
    <s v="Cards"/>
  </r>
  <r>
    <s v="CA-2019-138478"/>
    <d v="2019-10-21T00:00:00"/>
    <x v="269"/>
    <s v="Second Class"/>
    <s v="DP-13390"/>
    <x v="283"/>
    <s v="Home Office"/>
    <x v="0"/>
    <x v="1"/>
    <s v="OFF-PA-10001801"/>
    <x v="2"/>
    <x v="208"/>
    <n v="35.880000000000003"/>
    <n v="6"/>
    <n v="17.581199999999999"/>
    <s v="COD"/>
  </r>
  <r>
    <s v="CA-2019-138478"/>
    <d v="2019-10-21T00:00:00"/>
    <x v="269"/>
    <s v="Second Class"/>
    <s v="DP-13390"/>
    <x v="283"/>
    <s v="Home Office"/>
    <x v="0"/>
    <x v="1"/>
    <s v="OFF-BI-10001120"/>
    <x v="2"/>
    <x v="1134"/>
    <n v="4535.9759999999997"/>
    <n v="3"/>
    <n v="1644.2913000000001"/>
    <s v="COD"/>
  </r>
  <r>
    <s v="CA-2019-169334"/>
    <d v="2019-10-21T00:00:00"/>
    <x v="268"/>
    <s v="Second Class"/>
    <s v="GW-14605"/>
    <x v="71"/>
    <s v="Consumer"/>
    <x v="0"/>
    <x v="3"/>
    <s v="OFF-ST-10004950"/>
    <x v="2"/>
    <x v="1135"/>
    <n v="111.672"/>
    <n v="9"/>
    <n v="6.9794999999999998"/>
    <s v="Cards"/>
  </r>
  <r>
    <s v="CA-2019-166373"/>
    <d v="2019-10-21T00:00:00"/>
    <x v="270"/>
    <s v="Standard Class"/>
    <s v="JF-15565"/>
    <x v="72"/>
    <s v="Consumer"/>
    <x v="0"/>
    <x v="2"/>
    <s v="TEC-AC-10002323"/>
    <x v="1"/>
    <x v="1136"/>
    <n v="106.08"/>
    <n v="6"/>
    <n v="-9.282"/>
    <s v="COD"/>
  </r>
  <r>
    <s v="CA-2019-161746"/>
    <d v="2019-10-21T00:00:00"/>
    <x v="271"/>
    <s v="Standard Class"/>
    <s v="CS-11950"/>
    <x v="160"/>
    <s v="Consumer"/>
    <x v="0"/>
    <x v="1"/>
    <s v="FUR-CH-10004626"/>
    <x v="0"/>
    <x v="836"/>
    <n v="242.136"/>
    <n v="3"/>
    <n v="12.1068"/>
    <s v="COD"/>
  </r>
  <r>
    <s v="CA-2019-161746"/>
    <d v="2019-10-21T00:00:00"/>
    <x v="271"/>
    <s v="Standard Class"/>
    <s v="CS-11950"/>
    <x v="160"/>
    <s v="Consumer"/>
    <x v="0"/>
    <x v="1"/>
    <s v="OFF-AR-10000390"/>
    <x v="2"/>
    <x v="912"/>
    <n v="12.39"/>
    <n v="3"/>
    <n v="5.6993999999999998"/>
    <s v="Online"/>
  </r>
  <r>
    <s v="CA-2019-161746"/>
    <d v="2019-10-21T00:00:00"/>
    <x v="271"/>
    <s v="Standard Class"/>
    <s v="CS-11950"/>
    <x v="160"/>
    <s v="Consumer"/>
    <x v="0"/>
    <x v="1"/>
    <s v="FUR-FU-10003731"/>
    <x v="0"/>
    <x v="286"/>
    <n v="19.96"/>
    <n v="2"/>
    <n v="5.5888"/>
    <s v="COD"/>
  </r>
  <r>
    <s v="CA-2019-161746"/>
    <d v="2019-10-21T00:00:00"/>
    <x v="271"/>
    <s v="Standard Class"/>
    <s v="CS-11950"/>
    <x v="160"/>
    <s v="Consumer"/>
    <x v="0"/>
    <x v="1"/>
    <s v="OFF-ST-10002743"/>
    <x v="2"/>
    <x v="901"/>
    <n v="340.92"/>
    <n v="3"/>
    <n v="3.4091999999999998"/>
    <s v="Cards"/>
  </r>
  <r>
    <s v="CA-2019-136322"/>
    <d v="2019-10-21T00:00:00"/>
    <x v="269"/>
    <s v="Standard Class"/>
    <s v="AP-10720"/>
    <x v="281"/>
    <s v="Home Office"/>
    <x v="0"/>
    <x v="3"/>
    <s v="FUR-FU-10002878"/>
    <x v="0"/>
    <x v="1137"/>
    <n v="45.567999999999998"/>
    <n v="2"/>
    <n v="9.6831999999999994"/>
    <s v="COD"/>
  </r>
  <r>
    <s v="CA-2019-136322"/>
    <d v="2019-10-21T00:00:00"/>
    <x v="269"/>
    <s v="Standard Class"/>
    <s v="AP-10720"/>
    <x v="281"/>
    <s v="Home Office"/>
    <x v="0"/>
    <x v="3"/>
    <s v="OFF-BI-10004817"/>
    <x v="2"/>
    <x v="537"/>
    <n v="28.751999999999999"/>
    <n v="8"/>
    <n v="-21.084800000000001"/>
    <s v="COD"/>
  </r>
  <r>
    <s v="CA-2019-165148"/>
    <d v="2019-10-22T00:00:00"/>
    <x v="268"/>
    <s v="First Class"/>
    <s v="PM-19135"/>
    <x v="522"/>
    <s v="Home Office"/>
    <x v="0"/>
    <x v="2"/>
    <s v="FUR-FU-10000732"/>
    <x v="0"/>
    <x v="455"/>
    <n v="31.4"/>
    <n v="5"/>
    <n v="10.048"/>
    <s v="Cards"/>
  </r>
  <r>
    <s v="US-2019-116400"/>
    <d v="2019-10-22T00:00:00"/>
    <x v="268"/>
    <s v="First Class"/>
    <s v="EB-13930"/>
    <x v="83"/>
    <s v="Consumer"/>
    <x v="0"/>
    <x v="3"/>
    <s v="FUR-FU-10003731"/>
    <x v="0"/>
    <x v="286"/>
    <n v="39.92"/>
    <n v="4"/>
    <n v="11.1776"/>
    <s v="COD"/>
  </r>
  <r>
    <s v="CA-2019-169887"/>
    <d v="2019-10-22T00:00:00"/>
    <x v="266"/>
    <s v="Same Day"/>
    <s v="MS-17530"/>
    <x v="536"/>
    <s v="Consumer"/>
    <x v="0"/>
    <x v="1"/>
    <s v="OFF-PA-10003001"/>
    <x v="2"/>
    <x v="1121"/>
    <n v="6.68"/>
    <n v="1"/>
    <n v="3.2063999999999999"/>
    <s v="COD"/>
  </r>
  <r>
    <s v="CA-2019-169887"/>
    <d v="2019-10-22T00:00:00"/>
    <x v="266"/>
    <s v="Same Day"/>
    <s v="MS-17530"/>
    <x v="536"/>
    <s v="Consumer"/>
    <x v="0"/>
    <x v="1"/>
    <s v="OFF-AR-10002766"/>
    <x v="2"/>
    <x v="204"/>
    <n v="8.34"/>
    <n v="3"/>
    <n v="2.2517999999999998"/>
    <s v="Online"/>
  </r>
  <r>
    <s v="CA-2019-169887"/>
    <d v="2019-10-22T00:00:00"/>
    <x v="266"/>
    <s v="Same Day"/>
    <s v="MS-17530"/>
    <x v="536"/>
    <s v="Consumer"/>
    <x v="0"/>
    <x v="1"/>
    <s v="FUR-FU-10003095"/>
    <x v="0"/>
    <x v="1138"/>
    <n v="101.94"/>
    <n v="3"/>
    <n v="30.582000000000001"/>
    <s v="Cards"/>
  </r>
  <r>
    <s v="CA-2019-132661"/>
    <d v="2019-10-23T00:00:00"/>
    <x v="272"/>
    <s v="Standard Class"/>
    <s v="SR-20740"/>
    <x v="168"/>
    <s v="Home Office"/>
    <x v="0"/>
    <x v="0"/>
    <s v="OFF-PA-10000482"/>
    <x v="2"/>
    <x v="611"/>
    <n v="379.4"/>
    <n v="10"/>
    <n v="178.31800000000001"/>
    <s v="COD"/>
  </r>
  <r>
    <s v="CA-2019-165484"/>
    <d v="2019-10-23T00:00:00"/>
    <x v="272"/>
    <s v="Standard Class"/>
    <s v="HK-14890"/>
    <x v="218"/>
    <s v="Corporate"/>
    <x v="0"/>
    <x v="2"/>
    <s v="FUR-FU-10001196"/>
    <x v="0"/>
    <x v="1139"/>
    <n v="16.155999999999999"/>
    <n v="7"/>
    <n v="-12.117000000000001"/>
    <s v="COD"/>
  </r>
  <r>
    <s v="CA-2019-165484"/>
    <d v="2019-10-23T00:00:00"/>
    <x v="272"/>
    <s v="Standard Class"/>
    <s v="HK-14890"/>
    <x v="218"/>
    <s v="Corporate"/>
    <x v="0"/>
    <x v="2"/>
    <s v="OFF-PA-10000595"/>
    <x v="2"/>
    <x v="1140"/>
    <n v="54.816000000000003"/>
    <n v="3"/>
    <n v="17.815200000000001"/>
    <s v="Cards"/>
  </r>
  <r>
    <s v="CA-2019-151323"/>
    <d v="2019-10-23T00:00:00"/>
    <x v="273"/>
    <s v="Standard Class"/>
    <s v="AB-10255"/>
    <x v="339"/>
    <s v="Home Office"/>
    <x v="0"/>
    <x v="1"/>
    <s v="OFF-FA-10002983"/>
    <x v="2"/>
    <x v="908"/>
    <n v="17.05"/>
    <n v="5"/>
    <n v="8.1839999999999993"/>
    <s v="Cards"/>
  </r>
  <r>
    <s v="CA-2019-121748"/>
    <d v="2019-10-24T00:00:00"/>
    <x v="273"/>
    <s v="Second Class"/>
    <s v="VW-21775"/>
    <x v="535"/>
    <s v="Corporate"/>
    <x v="0"/>
    <x v="1"/>
    <s v="TEC-AC-10003063"/>
    <x v="1"/>
    <x v="113"/>
    <n v="100"/>
    <n v="4"/>
    <n v="21"/>
    <s v="COD"/>
  </r>
  <r>
    <s v="CA-2019-121748"/>
    <d v="2019-10-24T00:00:00"/>
    <x v="273"/>
    <s v="Second Class"/>
    <s v="VW-21775"/>
    <x v="535"/>
    <s v="Corporate"/>
    <x v="0"/>
    <x v="1"/>
    <s v="TEC-AC-10002637"/>
    <x v="1"/>
    <x v="464"/>
    <n v="359.98"/>
    <n v="2"/>
    <n v="21.598800000000001"/>
    <s v="COD"/>
  </r>
  <r>
    <s v="CA-2019-121020"/>
    <d v="2019-10-24T00:00:00"/>
    <x v="274"/>
    <s v="Standard Class"/>
    <s v="CG-12040"/>
    <x v="331"/>
    <s v="Home Office"/>
    <x v="0"/>
    <x v="3"/>
    <s v="TEC-PH-10001061"/>
    <x v="1"/>
    <x v="1141"/>
    <n v="239.976"/>
    <n v="3"/>
    <n v="17.998200000000001"/>
    <s v="COD"/>
  </r>
  <r>
    <s v="CA-2019-166275"/>
    <d v="2019-10-24T00:00:00"/>
    <x v="268"/>
    <s v="Same Day"/>
    <s v="SS-20590"/>
    <x v="246"/>
    <s v="Consumer"/>
    <x v="0"/>
    <x v="1"/>
    <s v="TEC-AC-10001838"/>
    <x v="1"/>
    <x v="1142"/>
    <n v="199.99"/>
    <n v="1"/>
    <n v="85.995699999999999"/>
    <s v="Online"/>
  </r>
  <r>
    <s v="CA-2019-158925"/>
    <d v="2019-10-24T00:00:00"/>
    <x v="273"/>
    <s v="Standard Class"/>
    <s v="JP-15460"/>
    <x v="376"/>
    <s v="Corporate"/>
    <x v="0"/>
    <x v="2"/>
    <s v="OFF-PA-10003072"/>
    <x v="2"/>
    <x v="1143"/>
    <n v="15.552"/>
    <n v="3"/>
    <n v="5.4432"/>
    <s v="Online"/>
  </r>
  <r>
    <s v="CA-2019-118311"/>
    <d v="2019-10-24T00:00:00"/>
    <x v="273"/>
    <s v="Standard Class"/>
    <s v="ED-13885"/>
    <x v="537"/>
    <s v="Home Office"/>
    <x v="0"/>
    <x v="1"/>
    <s v="TEC-AC-10000892"/>
    <x v="1"/>
    <x v="1144"/>
    <n v="450"/>
    <n v="5"/>
    <n v="162"/>
    <s v="Online"/>
  </r>
  <r>
    <s v="CA-2019-153318"/>
    <d v="2019-10-25T00:00:00"/>
    <x v="273"/>
    <s v="First Class"/>
    <s v="JS-15595"/>
    <x v="538"/>
    <s v="Corporate"/>
    <x v="0"/>
    <x v="3"/>
    <s v="TEC-PH-10000984"/>
    <x v="1"/>
    <x v="585"/>
    <n v="783.96"/>
    <n v="5"/>
    <n v="78.396000000000001"/>
    <s v="Online"/>
  </r>
  <r>
    <s v="CA-2019-152632"/>
    <d v="2019-10-27T00:00:00"/>
    <x v="275"/>
    <s v="Standard Class"/>
    <s v="JE-15475"/>
    <x v="539"/>
    <s v="Consumer"/>
    <x v="0"/>
    <x v="0"/>
    <s v="FUR-FU-10002671"/>
    <x v="0"/>
    <x v="1063"/>
    <n v="40.200000000000003"/>
    <n v="3"/>
    <n v="19.295999999999999"/>
    <s v="Cards"/>
  </r>
  <r>
    <s v="CA-2019-156811"/>
    <d v="2019-10-27T00:00:00"/>
    <x v="275"/>
    <s v="Standard Class"/>
    <s v="BP-11095"/>
    <x v="540"/>
    <s v="Corporate"/>
    <x v="0"/>
    <x v="1"/>
    <s v="OFF-AP-10001366"/>
    <x v="2"/>
    <x v="512"/>
    <n v="43.92"/>
    <n v="4"/>
    <n v="11.8584"/>
    <s v="COD"/>
  </r>
  <r>
    <s v="CA-2019-156811"/>
    <d v="2019-10-27T00:00:00"/>
    <x v="275"/>
    <s v="Standard Class"/>
    <s v="BP-11095"/>
    <x v="540"/>
    <s v="Corporate"/>
    <x v="0"/>
    <x v="1"/>
    <s v="OFF-BI-10001628"/>
    <x v="2"/>
    <x v="1122"/>
    <n v="25.032"/>
    <n v="3"/>
    <n v="7.8224999999999998"/>
    <s v="Online"/>
  </r>
  <r>
    <s v="CA-2019-120873"/>
    <d v="2019-10-27T00:00:00"/>
    <x v="276"/>
    <s v="Second Class"/>
    <s v="BW-11200"/>
    <x v="541"/>
    <s v="Consumer"/>
    <x v="0"/>
    <x v="3"/>
    <s v="FUR-CH-10000847"/>
    <x v="0"/>
    <x v="313"/>
    <n v="290.98"/>
    <n v="1"/>
    <n v="75.654799999999994"/>
    <s v="COD"/>
  </r>
  <r>
    <s v="US-2019-117387"/>
    <d v="2019-10-27T00:00:00"/>
    <x v="274"/>
    <s v="Standard Class"/>
    <s v="PA-19060"/>
    <x v="542"/>
    <s v="Home Office"/>
    <x v="0"/>
    <x v="1"/>
    <s v="OFF-BI-10004308"/>
    <x v="2"/>
    <x v="553"/>
    <n v="67.135999999999996"/>
    <n v="4"/>
    <n v="25.175999999999998"/>
    <s v="Online"/>
  </r>
  <r>
    <s v="CA-2019-116596"/>
    <d v="2019-10-27T00:00:00"/>
    <x v="274"/>
    <s v="Standard Class"/>
    <s v="BW-11200"/>
    <x v="541"/>
    <s v="Consumer"/>
    <x v="0"/>
    <x v="0"/>
    <s v="FUR-CH-10000553"/>
    <x v="0"/>
    <x v="1145"/>
    <n v="427.64400000000001"/>
    <n v="14"/>
    <n v="80.777199999999993"/>
    <s v="Cards"/>
  </r>
  <r>
    <s v="CA-2019-116596"/>
    <d v="2019-10-27T00:00:00"/>
    <x v="274"/>
    <s v="Standard Class"/>
    <s v="BW-11200"/>
    <x v="541"/>
    <s v="Consumer"/>
    <x v="0"/>
    <x v="0"/>
    <s v="OFF-FA-10000134"/>
    <x v="2"/>
    <x v="384"/>
    <n v="40.67"/>
    <n v="7"/>
    <n v="12.607699999999999"/>
    <s v="Online"/>
  </r>
  <r>
    <s v="CA-2019-116596"/>
    <d v="2019-10-27T00:00:00"/>
    <x v="274"/>
    <s v="Standard Class"/>
    <s v="BW-11200"/>
    <x v="541"/>
    <s v="Consumer"/>
    <x v="0"/>
    <x v="0"/>
    <s v="OFF-ST-10000636"/>
    <x v="2"/>
    <x v="352"/>
    <n v="33.479999999999997"/>
    <n v="2"/>
    <n v="1.3391999999999999"/>
    <s v="COD"/>
  </r>
  <r>
    <s v="CA-2019-116596"/>
    <d v="2019-10-27T00:00:00"/>
    <x v="274"/>
    <s v="Standard Class"/>
    <s v="BW-11200"/>
    <x v="541"/>
    <s v="Consumer"/>
    <x v="0"/>
    <x v="0"/>
    <s v="OFF-BI-10002949"/>
    <x v="2"/>
    <x v="1146"/>
    <n v="9.7279999999999998"/>
    <n v="2"/>
    <n v="3.2831999999999999"/>
    <s v="COD"/>
  </r>
  <r>
    <s v="CA-2019-130162"/>
    <d v="2019-10-28T00:00:00"/>
    <x v="276"/>
    <s v="Standard Class"/>
    <s v="JH-15910"/>
    <x v="518"/>
    <s v="Consumer"/>
    <x v="0"/>
    <x v="1"/>
    <s v="OFF-ST-10001328"/>
    <x v="2"/>
    <x v="780"/>
    <n v="93.06"/>
    <n v="6"/>
    <n v="26.056799999999999"/>
    <s v="Online"/>
  </r>
  <r>
    <s v="CA-2019-130162"/>
    <d v="2019-10-28T00:00:00"/>
    <x v="276"/>
    <s v="Standard Class"/>
    <s v="JH-15910"/>
    <x v="518"/>
    <s v="Consumer"/>
    <x v="0"/>
    <x v="1"/>
    <s v="TEC-PH-10002563"/>
    <x v="1"/>
    <x v="1147"/>
    <n v="302.37599999999998"/>
    <n v="3"/>
    <n v="22.6782"/>
    <s v="COD"/>
  </r>
  <r>
    <s v="CA-2019-142545"/>
    <d v="2019-10-28T00:00:00"/>
    <x v="277"/>
    <s v="Standard Class"/>
    <s v="JD-15895"/>
    <x v="36"/>
    <s v="Corporate"/>
    <x v="0"/>
    <x v="0"/>
    <s v="OFF-PA-10002105"/>
    <x v="2"/>
    <x v="1148"/>
    <n v="32.4"/>
    <n v="5"/>
    <n v="15.552"/>
    <s v="Cards"/>
  </r>
  <r>
    <s v="CA-2019-142545"/>
    <d v="2019-10-28T00:00:00"/>
    <x v="277"/>
    <s v="Standard Class"/>
    <s v="JD-15895"/>
    <x v="36"/>
    <s v="Corporate"/>
    <x v="0"/>
    <x v="0"/>
    <s v="OFF-ST-10002756"/>
    <x v="2"/>
    <x v="219"/>
    <n v="1082.48"/>
    <n v="8"/>
    <n v="10.8248"/>
    <s v="Online"/>
  </r>
  <r>
    <s v="CA-2019-142545"/>
    <d v="2019-10-28T00:00:00"/>
    <x v="277"/>
    <s v="Standard Class"/>
    <s v="JD-15895"/>
    <x v="36"/>
    <s v="Corporate"/>
    <x v="0"/>
    <x v="0"/>
    <s v="OFF-PA-10004243"/>
    <x v="2"/>
    <x v="326"/>
    <n v="56.91"/>
    <n v="3"/>
    <n v="27.316800000000001"/>
    <s v="Online"/>
  </r>
  <r>
    <s v="CA-2019-142545"/>
    <d v="2019-10-28T00:00:00"/>
    <x v="277"/>
    <s v="Standard Class"/>
    <s v="JD-15895"/>
    <x v="36"/>
    <s v="Corporate"/>
    <x v="0"/>
    <x v="0"/>
    <s v="FUR-FU-10001861"/>
    <x v="0"/>
    <x v="153"/>
    <n v="77.599999999999994"/>
    <n v="4"/>
    <n v="38.024000000000001"/>
    <s v="Cards"/>
  </r>
  <r>
    <s v="CA-2019-142545"/>
    <d v="2019-10-28T00:00:00"/>
    <x v="277"/>
    <s v="Standard Class"/>
    <s v="JD-15895"/>
    <x v="36"/>
    <s v="Corporate"/>
    <x v="0"/>
    <x v="0"/>
    <s v="OFF-BI-10002706"/>
    <x v="2"/>
    <x v="1149"/>
    <n v="14.28"/>
    <n v="1"/>
    <n v="6.5688000000000004"/>
    <s v="Online"/>
  </r>
  <r>
    <s v="CA-2019-134775"/>
    <d v="2019-10-28T00:00:00"/>
    <x v="272"/>
    <s v="First Class"/>
    <s v="AS-10285"/>
    <x v="276"/>
    <s v="Corporate"/>
    <x v="0"/>
    <x v="1"/>
    <s v="OFF-PA-10004734"/>
    <x v="2"/>
    <x v="1150"/>
    <n v="50.96"/>
    <n v="7"/>
    <n v="25.48"/>
    <s v="Online"/>
  </r>
  <r>
    <s v="CA-2019-134775"/>
    <d v="2019-10-28T00:00:00"/>
    <x v="272"/>
    <s v="First Class"/>
    <s v="AS-10285"/>
    <x v="276"/>
    <s v="Corporate"/>
    <x v="0"/>
    <x v="1"/>
    <s v="OFF-BI-10002225"/>
    <x v="2"/>
    <x v="40"/>
    <n v="49.536000000000001"/>
    <n v="3"/>
    <n v="17.337599999999998"/>
    <s v="Online"/>
  </r>
  <r>
    <s v="CA-2019-144344"/>
    <d v="2019-10-28T00:00:00"/>
    <x v="273"/>
    <s v="Same Day"/>
    <s v="PG-18820"/>
    <x v="68"/>
    <s v="Consumer"/>
    <x v="0"/>
    <x v="3"/>
    <s v="FUR-FU-10000076"/>
    <x v="0"/>
    <x v="25"/>
    <n v="47.951999999999998"/>
    <n v="3"/>
    <n v="13.786199999999999"/>
    <s v="Cards"/>
  </r>
  <r>
    <s v="CA-2019-144344"/>
    <d v="2019-10-28T00:00:00"/>
    <x v="273"/>
    <s v="Same Day"/>
    <s v="PG-18820"/>
    <x v="68"/>
    <s v="Consumer"/>
    <x v="0"/>
    <x v="3"/>
    <s v="OFF-BI-10003719"/>
    <x v="2"/>
    <x v="1151"/>
    <n v="37.424999999999997"/>
    <n v="5"/>
    <n v="-29.94"/>
    <s v="COD"/>
  </r>
  <r>
    <s v="CA-2019-144344"/>
    <d v="2019-10-28T00:00:00"/>
    <x v="273"/>
    <s v="Same Day"/>
    <s v="PG-18820"/>
    <x v="68"/>
    <s v="Consumer"/>
    <x v="0"/>
    <x v="3"/>
    <s v="FUR-FU-10003268"/>
    <x v="0"/>
    <x v="344"/>
    <n v="63.968000000000004"/>
    <n v="2"/>
    <n v="0"/>
    <s v="Cards"/>
  </r>
  <r>
    <s v="CA-2019-144344"/>
    <d v="2019-10-28T00:00:00"/>
    <x v="273"/>
    <s v="Same Day"/>
    <s v="PG-18820"/>
    <x v="68"/>
    <s v="Consumer"/>
    <x v="0"/>
    <x v="3"/>
    <s v="FUR-FU-10003553"/>
    <x v="0"/>
    <x v="1152"/>
    <n v="165.048"/>
    <n v="3"/>
    <n v="41.262"/>
    <s v="COD"/>
  </r>
  <r>
    <s v="US-2019-144393"/>
    <d v="2019-10-28T00:00:00"/>
    <x v="278"/>
    <s v="Standard Class"/>
    <s v="SM-20950"/>
    <x v="47"/>
    <s v="Corporate"/>
    <x v="0"/>
    <x v="3"/>
    <s v="OFF-BI-10004236"/>
    <x v="2"/>
    <x v="19"/>
    <n v="17.616"/>
    <n v="4"/>
    <n v="-14.0928"/>
    <s v="Online"/>
  </r>
  <r>
    <s v="CA-2019-140641"/>
    <d v="2019-10-28T00:00:00"/>
    <x v="275"/>
    <s v="Standard Class"/>
    <s v="EP-13915"/>
    <x v="526"/>
    <s v="Consumer"/>
    <x v="0"/>
    <x v="3"/>
    <s v="OFF-BI-10001191"/>
    <x v="2"/>
    <x v="1153"/>
    <n v="38.19"/>
    <n v="5"/>
    <n v="-26.733000000000001"/>
    <s v="COD"/>
  </r>
  <r>
    <s v="CA-2019-125815"/>
    <d v="2019-10-28T00:00:00"/>
    <x v="276"/>
    <s v="Second Class"/>
    <s v="DL-13330"/>
    <x v="543"/>
    <s v="Consumer"/>
    <x v="0"/>
    <x v="0"/>
    <s v="OFF-AR-10004441"/>
    <x v="2"/>
    <x v="1065"/>
    <n v="12.42"/>
    <n v="3"/>
    <n v="5.2164000000000001"/>
    <s v="Online"/>
  </r>
  <r>
    <s v="CA-2019-120369"/>
    <d v="2019-10-28T00:00:00"/>
    <x v="273"/>
    <s v="Same Day"/>
    <s v="VB-21745"/>
    <x v="544"/>
    <s v="Corporate"/>
    <x v="0"/>
    <x v="0"/>
    <s v="FUR-FU-10003806"/>
    <x v="0"/>
    <x v="842"/>
    <n v="756.8"/>
    <n v="5"/>
    <n v="75.680000000000007"/>
    <s v="Cards"/>
  </r>
  <r>
    <s v="CA-2019-112389"/>
    <d v="2019-10-29T00:00:00"/>
    <x v="275"/>
    <s v="Standard Class"/>
    <s v="JM-15655"/>
    <x v="545"/>
    <s v="Corporate"/>
    <x v="0"/>
    <x v="0"/>
    <s v="OFF-ST-10000419"/>
    <x v="2"/>
    <x v="679"/>
    <n v="40.74"/>
    <n v="3"/>
    <n v="0.40739999999999998"/>
    <s v="Cards"/>
  </r>
  <r>
    <s v="CA-2019-112389"/>
    <d v="2019-10-29T00:00:00"/>
    <x v="275"/>
    <s v="Standard Class"/>
    <s v="JM-15655"/>
    <x v="545"/>
    <s v="Corporate"/>
    <x v="0"/>
    <x v="0"/>
    <s v="OFF-AP-10001626"/>
    <x v="2"/>
    <x v="191"/>
    <n v="11.67"/>
    <n v="3"/>
    <n v="3.0341999999999998"/>
    <s v="COD"/>
  </r>
  <r>
    <s v="CA-2019-146682"/>
    <d v="2019-10-29T00:00:00"/>
    <x v="274"/>
    <s v="First Class"/>
    <s v="KW-16435"/>
    <x v="546"/>
    <s v="Consumer"/>
    <x v="0"/>
    <x v="2"/>
    <s v="FUR-FU-10002671"/>
    <x v="0"/>
    <x v="1063"/>
    <n v="67"/>
    <n v="5"/>
    <n v="32.159999999999997"/>
    <s v="Online"/>
  </r>
  <r>
    <s v="US-2019-131912"/>
    <d v="2019-10-29T00:00:00"/>
    <x v="276"/>
    <s v="Second Class"/>
    <s v="LH-17155"/>
    <x v="256"/>
    <s v="Consumer"/>
    <x v="0"/>
    <x v="1"/>
    <s v="OFF-BI-10004236"/>
    <x v="2"/>
    <x v="19"/>
    <n v="11.744"/>
    <n v="1"/>
    <n v="3.8168000000000002"/>
    <s v="Online"/>
  </r>
  <r>
    <s v="CA-2019-167290"/>
    <d v="2019-10-30T00:00:00"/>
    <x v="278"/>
    <s v="Standard Class"/>
    <s v="JF-15295"/>
    <x v="192"/>
    <s v="Consumer"/>
    <x v="0"/>
    <x v="2"/>
    <s v="OFF-AR-10004078"/>
    <x v="2"/>
    <x v="9"/>
    <n v="11.68"/>
    <n v="2"/>
    <n v="3.504"/>
    <s v="Online"/>
  </r>
  <r>
    <s v="CA-2019-153836"/>
    <d v="2019-10-30T00:00:00"/>
    <x v="277"/>
    <s v="Standard Class"/>
    <s v="EH-13765"/>
    <x v="124"/>
    <s v="Corporate"/>
    <x v="0"/>
    <x v="0"/>
    <s v="OFF-BI-10004817"/>
    <x v="2"/>
    <x v="537"/>
    <n v="28.751999999999999"/>
    <n v="3"/>
    <n v="10.0632"/>
    <s v="Cards"/>
  </r>
  <r>
    <s v="CA-2019-153836"/>
    <d v="2019-10-30T00:00:00"/>
    <x v="277"/>
    <s v="Standard Class"/>
    <s v="EH-13765"/>
    <x v="124"/>
    <s v="Corporate"/>
    <x v="0"/>
    <x v="0"/>
    <s v="OFF-AR-10004602"/>
    <x v="2"/>
    <x v="520"/>
    <n v="114.95"/>
    <n v="5"/>
    <n v="32.186"/>
    <s v="Online"/>
  </r>
  <r>
    <s v="CA-2019-105291"/>
    <d v="2019-10-30T00:00:00"/>
    <x v="278"/>
    <s v="Standard Class"/>
    <s v="SP-20920"/>
    <x v="193"/>
    <s v="Consumer"/>
    <x v="0"/>
    <x v="1"/>
    <s v="OFF-FA-10003059"/>
    <x v="2"/>
    <x v="1154"/>
    <n v="3.62"/>
    <n v="2"/>
    <n v="1.1946000000000001"/>
    <s v="Cards"/>
  </r>
  <r>
    <s v="CA-2019-119165"/>
    <d v="2019-10-31T00:00:00"/>
    <x v="279"/>
    <s v="Standard Class"/>
    <s v="BD-11320"/>
    <x v="198"/>
    <s v="Consumer"/>
    <x v="0"/>
    <x v="0"/>
    <s v="FUR-CH-10000988"/>
    <x v="0"/>
    <x v="797"/>
    <n v="492.83499999999998"/>
    <n v="5"/>
    <n v="-14.081"/>
    <s v="COD"/>
  </r>
  <r>
    <s v="CA-2019-144218"/>
    <d v="2019-10-31T00:00:00"/>
    <x v="278"/>
    <s v="Standard Class"/>
    <s v="JD-15895"/>
    <x v="36"/>
    <s v="Corporate"/>
    <x v="0"/>
    <x v="1"/>
    <s v="OFF-ST-10002615"/>
    <x v="2"/>
    <x v="1155"/>
    <n v="1085.42"/>
    <n v="7"/>
    <n v="282.20920000000001"/>
    <s v="COD"/>
  </r>
  <r>
    <s v="US-2019-142251"/>
    <d v="2019-10-31T00:00:00"/>
    <x v="278"/>
    <s v="Second Class"/>
    <s v="FO-14305"/>
    <x v="547"/>
    <s v="Consumer"/>
    <x v="0"/>
    <x v="3"/>
    <s v="OFF-PA-10002986"/>
    <x v="2"/>
    <x v="493"/>
    <n v="32.064"/>
    <n v="6"/>
    <n v="11.2224"/>
    <s v="Online"/>
  </r>
  <r>
    <s v="CA-2019-140130"/>
    <d v="2019-10-31T00:00:00"/>
    <x v="280"/>
    <s v="Standard Class"/>
    <s v="HW-14935"/>
    <x v="420"/>
    <s v="Corporate"/>
    <x v="0"/>
    <x v="2"/>
    <s v="OFF-SU-10001218"/>
    <x v="2"/>
    <x v="407"/>
    <n v="21.96"/>
    <n v="2"/>
    <n v="6.1487999999999996"/>
    <s v="COD"/>
  </r>
  <r>
    <s v="CA-2019-140130"/>
    <d v="2019-10-31T00:00:00"/>
    <x v="280"/>
    <s v="Standard Class"/>
    <s v="HW-14935"/>
    <x v="420"/>
    <s v="Corporate"/>
    <x v="0"/>
    <x v="2"/>
    <s v="FUR-CH-10002084"/>
    <x v="0"/>
    <x v="487"/>
    <n v="368.97"/>
    <n v="3"/>
    <n v="81.173400000000001"/>
    <s v="COD"/>
  </r>
  <r>
    <s v="CA-2019-140130"/>
    <d v="2019-10-31T00:00:00"/>
    <x v="280"/>
    <s v="Standard Class"/>
    <s v="HW-14935"/>
    <x v="420"/>
    <s v="Corporate"/>
    <x v="0"/>
    <x v="2"/>
    <s v="OFF-AR-10004269"/>
    <x v="2"/>
    <x v="1156"/>
    <n v="12.39"/>
    <n v="3"/>
    <n v="3.4691999999999998"/>
    <s v="COD"/>
  </r>
  <r>
    <s v="CA-2019-140130"/>
    <d v="2019-10-31T00:00:00"/>
    <x v="280"/>
    <s v="Standard Class"/>
    <s v="HW-14935"/>
    <x v="420"/>
    <s v="Corporate"/>
    <x v="0"/>
    <x v="2"/>
    <s v="OFF-ST-10001128"/>
    <x v="2"/>
    <x v="1157"/>
    <n v="332.94"/>
    <n v="3"/>
    <n v="9.9882000000000009"/>
    <s v="Cards"/>
  </r>
  <r>
    <s v="CA-2019-146913"/>
    <d v="2019-10-31T00:00:00"/>
    <x v="280"/>
    <s v="Standard Class"/>
    <s v="SF-20965"/>
    <x v="548"/>
    <s v="Corporate"/>
    <x v="0"/>
    <x v="1"/>
    <s v="FUR-CH-10001854"/>
    <x v="0"/>
    <x v="1034"/>
    <n v="1403.92"/>
    <n v="5"/>
    <n v="70.195999999999998"/>
    <s v="COD"/>
  </r>
  <r>
    <s v="CA-2019-159212"/>
    <d v="2019-11-01T00:00:00"/>
    <x v="280"/>
    <s v="Standard Class"/>
    <s v="KM-16375"/>
    <x v="390"/>
    <s v="Home Office"/>
    <x v="0"/>
    <x v="3"/>
    <s v="TEC-PH-10003988"/>
    <x v="1"/>
    <x v="517"/>
    <n v="21.8"/>
    <n v="2"/>
    <n v="6.1040000000000001"/>
    <s v="COD"/>
  </r>
  <r>
    <s v="CA-2019-159212"/>
    <d v="2019-11-01T00:00:00"/>
    <x v="280"/>
    <s v="Standard Class"/>
    <s v="KM-16375"/>
    <x v="390"/>
    <s v="Home Office"/>
    <x v="0"/>
    <x v="3"/>
    <s v="OFF-EN-10002230"/>
    <x v="2"/>
    <x v="898"/>
    <n v="251.79"/>
    <n v="3"/>
    <n v="118.3413"/>
    <s v="Online"/>
  </r>
  <r>
    <s v="CA-2019-100671"/>
    <d v="2019-11-01T00:00:00"/>
    <x v="278"/>
    <s v="First Class"/>
    <s v="CS-12490"/>
    <x v="209"/>
    <s v="Corporate"/>
    <x v="0"/>
    <x v="2"/>
    <s v="OFF-ST-10004950"/>
    <x v="2"/>
    <x v="1135"/>
    <n v="111.672"/>
    <n v="9"/>
    <n v="6.9794999999999998"/>
    <s v="Online"/>
  </r>
  <r>
    <s v="CA-2019-129196"/>
    <d v="2019-11-01T00:00:00"/>
    <x v="281"/>
    <s v="Standard Class"/>
    <s v="XP-21865"/>
    <x v="437"/>
    <s v="Consumer"/>
    <x v="0"/>
    <x v="2"/>
    <s v="TEC-AC-10002473"/>
    <x v="1"/>
    <x v="1118"/>
    <n v="68.111999999999995"/>
    <n v="3"/>
    <n v="17.8794"/>
    <s v="Online"/>
  </r>
  <r>
    <s v="CA-2019-128867"/>
    <d v="2019-11-03T00:00:00"/>
    <x v="282"/>
    <s v="Standard Class"/>
    <s v="CL-12565"/>
    <x v="244"/>
    <s v="Consumer"/>
    <x v="0"/>
    <x v="2"/>
    <s v="OFF-AR-10000380"/>
    <x v="2"/>
    <x v="1158"/>
    <n v="75.959999999999994"/>
    <n v="2"/>
    <n v="22.788"/>
    <s v="Online"/>
  </r>
  <r>
    <s v="CA-2019-128867"/>
    <d v="2019-11-03T00:00:00"/>
    <x v="282"/>
    <s v="Standard Class"/>
    <s v="CL-12565"/>
    <x v="244"/>
    <s v="Consumer"/>
    <x v="0"/>
    <x v="2"/>
    <s v="OFF-BI-10003981"/>
    <x v="2"/>
    <x v="1127"/>
    <n v="27.24"/>
    <n v="6"/>
    <n v="13.3476"/>
    <s v="Online"/>
  </r>
  <r>
    <s v="CA-2019-127250"/>
    <d v="2019-11-03T00:00:00"/>
    <x v="281"/>
    <s v="Standard Class"/>
    <s v="SF-20200"/>
    <x v="176"/>
    <s v="Consumer"/>
    <x v="0"/>
    <x v="1"/>
    <s v="OFF-AR-10003394"/>
    <x v="2"/>
    <x v="1159"/>
    <n v="8.82"/>
    <n v="3"/>
    <n v="2.3814000000000002"/>
    <s v="Online"/>
  </r>
  <r>
    <s v="CA-2019-114972"/>
    <d v="2019-11-03T00:00:00"/>
    <x v="279"/>
    <s v="First Class"/>
    <s v="PF-19225"/>
    <x v="344"/>
    <s v="Consumer"/>
    <x v="0"/>
    <x v="1"/>
    <s v="FUR-CH-10001190"/>
    <x v="0"/>
    <x v="77"/>
    <n v="217.584"/>
    <n v="2"/>
    <n v="-29.9178"/>
    <s v="Cards"/>
  </r>
  <r>
    <s v="CA-2019-114972"/>
    <d v="2019-11-03T00:00:00"/>
    <x v="279"/>
    <s v="First Class"/>
    <s v="PF-19225"/>
    <x v="344"/>
    <s v="Consumer"/>
    <x v="0"/>
    <x v="1"/>
    <s v="TEC-AC-10000682"/>
    <x v="1"/>
    <x v="1160"/>
    <n v="82.95"/>
    <n v="5"/>
    <n v="29.032499999999999"/>
    <s v="Cards"/>
  </r>
  <r>
    <s v="CA-2019-114972"/>
    <d v="2019-11-03T00:00:00"/>
    <x v="279"/>
    <s v="First Class"/>
    <s v="PF-19225"/>
    <x v="344"/>
    <s v="Consumer"/>
    <x v="0"/>
    <x v="1"/>
    <s v="OFF-LA-10004545"/>
    <x v="2"/>
    <x v="980"/>
    <n v="87.71"/>
    <n v="7"/>
    <n v="41.223700000000001"/>
    <s v="Online"/>
  </r>
  <r>
    <s v="CA-2019-114972"/>
    <d v="2019-11-03T00:00:00"/>
    <x v="279"/>
    <s v="First Class"/>
    <s v="PF-19225"/>
    <x v="344"/>
    <s v="Consumer"/>
    <x v="0"/>
    <x v="1"/>
    <s v="OFF-AP-10003057"/>
    <x v="2"/>
    <x v="1129"/>
    <n v="1101.48"/>
    <n v="4"/>
    <n v="429.5772"/>
    <s v="Cards"/>
  </r>
  <r>
    <s v="CA-2019-168893"/>
    <d v="2019-11-03T00:00:00"/>
    <x v="283"/>
    <s v="Second Class"/>
    <s v="AP-10915"/>
    <x v="200"/>
    <s v="Consumer"/>
    <x v="0"/>
    <x v="3"/>
    <s v="OFF-FA-10002280"/>
    <x v="2"/>
    <x v="343"/>
    <n v="20"/>
    <n v="4"/>
    <n v="9.6"/>
    <s v="Online"/>
  </r>
  <r>
    <s v="CA-2019-168893"/>
    <d v="2019-11-03T00:00:00"/>
    <x v="283"/>
    <s v="Second Class"/>
    <s v="AP-10915"/>
    <x v="200"/>
    <s v="Consumer"/>
    <x v="0"/>
    <x v="3"/>
    <s v="OFF-AR-10001770"/>
    <x v="2"/>
    <x v="125"/>
    <n v="7.98"/>
    <n v="3"/>
    <n v="2.0748000000000002"/>
    <s v="COD"/>
  </r>
  <r>
    <s v="CA-2019-168893"/>
    <d v="2019-11-03T00:00:00"/>
    <x v="283"/>
    <s v="Second Class"/>
    <s v="AP-10915"/>
    <x v="200"/>
    <s v="Consumer"/>
    <x v="0"/>
    <x v="3"/>
    <s v="FUR-FU-10002885"/>
    <x v="0"/>
    <x v="1097"/>
    <n v="24.1"/>
    <n v="5"/>
    <n v="9.1579999999999995"/>
    <s v="Cards"/>
  </r>
  <r>
    <s v="CA-2019-168893"/>
    <d v="2019-11-03T00:00:00"/>
    <x v="283"/>
    <s v="Second Class"/>
    <s v="AP-10915"/>
    <x v="200"/>
    <s v="Consumer"/>
    <x v="0"/>
    <x v="3"/>
    <s v="OFF-AR-10003772"/>
    <x v="2"/>
    <x v="1161"/>
    <n v="8.75"/>
    <n v="1"/>
    <n v="2.625"/>
    <s v="Online"/>
  </r>
  <r>
    <s v="CA-2019-168893"/>
    <d v="2019-11-03T00:00:00"/>
    <x v="283"/>
    <s v="Second Class"/>
    <s v="AP-10915"/>
    <x v="200"/>
    <s v="Consumer"/>
    <x v="0"/>
    <x v="3"/>
    <s v="FUR-TA-10003392"/>
    <x v="0"/>
    <x v="475"/>
    <n v="842.94"/>
    <n v="3"/>
    <n v="160.15860000000001"/>
    <s v="Online"/>
  </r>
  <r>
    <s v="CA-2019-109365"/>
    <d v="2019-11-03T00:00:00"/>
    <x v="283"/>
    <s v="Standard Class"/>
    <s v="XP-21865"/>
    <x v="437"/>
    <s v="Consumer"/>
    <x v="0"/>
    <x v="1"/>
    <s v="OFF-FA-10001561"/>
    <x v="2"/>
    <x v="1162"/>
    <n v="15.26"/>
    <n v="7"/>
    <n v="5.0358000000000001"/>
    <s v="Online"/>
  </r>
  <r>
    <s v="CA-2019-109365"/>
    <d v="2019-11-03T00:00:00"/>
    <x v="283"/>
    <s v="Standard Class"/>
    <s v="XP-21865"/>
    <x v="437"/>
    <s v="Consumer"/>
    <x v="0"/>
    <x v="1"/>
    <s v="OFF-AP-10002998"/>
    <x v="2"/>
    <x v="777"/>
    <n v="43.32"/>
    <n v="2"/>
    <n v="14.2956"/>
    <s v="Online"/>
  </r>
  <r>
    <s v="CA-2019-109365"/>
    <d v="2019-11-03T00:00:00"/>
    <x v="283"/>
    <s v="Standard Class"/>
    <s v="XP-21865"/>
    <x v="437"/>
    <s v="Consumer"/>
    <x v="0"/>
    <x v="1"/>
    <s v="OFF-BI-10003981"/>
    <x v="2"/>
    <x v="1127"/>
    <n v="43.584000000000003"/>
    <n v="12"/>
    <n v="15.799200000000001"/>
    <s v="Online"/>
  </r>
  <r>
    <s v="CA-2019-109365"/>
    <d v="2019-11-03T00:00:00"/>
    <x v="283"/>
    <s v="Standard Class"/>
    <s v="XP-21865"/>
    <x v="437"/>
    <s v="Consumer"/>
    <x v="0"/>
    <x v="1"/>
    <s v="OFF-PA-10001725"/>
    <x v="2"/>
    <x v="1163"/>
    <n v="116.28"/>
    <n v="3"/>
    <n v="56.977200000000003"/>
    <s v="Online"/>
  </r>
  <r>
    <s v="CA-2019-109365"/>
    <d v="2019-11-03T00:00:00"/>
    <x v="283"/>
    <s v="Standard Class"/>
    <s v="XP-21865"/>
    <x v="437"/>
    <s v="Consumer"/>
    <x v="0"/>
    <x v="1"/>
    <s v="OFF-BI-10002071"/>
    <x v="2"/>
    <x v="935"/>
    <n v="9.2959999999999994"/>
    <n v="2"/>
    <n v="3.0211999999999999"/>
    <s v="Online"/>
  </r>
  <r>
    <s v="CA-2019-109365"/>
    <d v="2019-11-03T00:00:00"/>
    <x v="283"/>
    <s v="Standard Class"/>
    <s v="XP-21865"/>
    <x v="437"/>
    <s v="Consumer"/>
    <x v="0"/>
    <x v="1"/>
    <s v="OFF-PA-10000477"/>
    <x v="2"/>
    <x v="1164"/>
    <n v="19.440000000000001"/>
    <n v="3"/>
    <n v="9.3312000000000008"/>
    <s v="Cards"/>
  </r>
  <r>
    <s v="CA-2019-109365"/>
    <d v="2019-11-03T00:00:00"/>
    <x v="283"/>
    <s v="Standard Class"/>
    <s v="XP-21865"/>
    <x v="437"/>
    <s v="Consumer"/>
    <x v="0"/>
    <x v="1"/>
    <s v="OFF-PA-10004359"/>
    <x v="2"/>
    <x v="1165"/>
    <n v="314.55"/>
    <n v="3"/>
    <n v="150.98400000000001"/>
    <s v="Cards"/>
  </r>
  <r>
    <s v="CA-2019-160136"/>
    <d v="2019-11-03T00:00:00"/>
    <x v="284"/>
    <s v="Standard Class"/>
    <s v="PJ-18835"/>
    <x v="236"/>
    <s v="Corporate"/>
    <x v="0"/>
    <x v="2"/>
    <s v="OFF-PA-10002160"/>
    <x v="2"/>
    <x v="654"/>
    <n v="9.2479999999999993"/>
    <n v="2"/>
    <n v="3.3523999999999998"/>
    <s v="Online"/>
  </r>
  <r>
    <s v="CA-2019-159023"/>
    <d v="2019-11-03T00:00:00"/>
    <x v="280"/>
    <s v="First Class"/>
    <s v="NW-18400"/>
    <x v="549"/>
    <s v="Consumer"/>
    <x v="0"/>
    <x v="1"/>
    <s v="OFF-BI-10002813"/>
    <x v="2"/>
    <x v="1133"/>
    <n v="4.1580000000000004"/>
    <n v="7"/>
    <n v="-3.4649999999999999"/>
    <s v="COD"/>
  </r>
  <r>
    <s v="CA-2019-159023"/>
    <d v="2019-11-03T00:00:00"/>
    <x v="280"/>
    <s v="First Class"/>
    <s v="NW-18400"/>
    <x v="549"/>
    <s v="Consumer"/>
    <x v="0"/>
    <x v="1"/>
    <s v="TEC-MA-10003337"/>
    <x v="1"/>
    <x v="1166"/>
    <n v="179.99100000000001"/>
    <n v="3"/>
    <n v="-251.98740000000001"/>
    <s v="COD"/>
  </r>
  <r>
    <s v="CA-2019-134180"/>
    <d v="2019-11-03T00:00:00"/>
    <x v="281"/>
    <s v="Standard Class"/>
    <s v="JP-16135"/>
    <x v="115"/>
    <s v="Home Office"/>
    <x v="0"/>
    <x v="0"/>
    <s v="TEC-AC-10000892"/>
    <x v="1"/>
    <x v="1144"/>
    <n v="72"/>
    <n v="1"/>
    <n v="14.4"/>
    <s v="COD"/>
  </r>
  <r>
    <s v="CA-2019-134180"/>
    <d v="2019-11-03T00:00:00"/>
    <x v="281"/>
    <s v="Standard Class"/>
    <s v="JP-16135"/>
    <x v="115"/>
    <s v="Home Office"/>
    <x v="0"/>
    <x v="0"/>
    <s v="FUR-CH-10004886"/>
    <x v="0"/>
    <x v="364"/>
    <n v="470.15499999999997"/>
    <n v="7"/>
    <n v="-13.433"/>
    <s v="Cards"/>
  </r>
  <r>
    <s v="CA-2019-143308"/>
    <d v="2019-11-04T00:00:00"/>
    <x v="278"/>
    <s v="Same Day"/>
    <s v="RC-19825"/>
    <x v="19"/>
    <s v="Consumer"/>
    <x v="0"/>
    <x v="3"/>
    <s v="OFF-FA-10000621"/>
    <x v="2"/>
    <x v="1167"/>
    <n v="10.74"/>
    <n v="3"/>
    <n v="5.2625999999999999"/>
    <s v="COD"/>
  </r>
  <r>
    <s v="CA-2019-163755"/>
    <d v="2019-11-04T00:00:00"/>
    <x v="283"/>
    <s v="Second Class"/>
    <s v="AS-10285"/>
    <x v="276"/>
    <s v="Corporate"/>
    <x v="0"/>
    <x v="1"/>
    <s v="FUR-FU-10003394"/>
    <x v="0"/>
    <x v="956"/>
    <n v="209.88"/>
    <n v="3"/>
    <n v="35.679600000000001"/>
    <s v="COD"/>
  </r>
  <r>
    <s v="CA-2019-166443"/>
    <d v="2019-11-04T00:00:00"/>
    <x v="280"/>
    <s v="First Class"/>
    <s v="LH-17020"/>
    <x v="550"/>
    <s v="Consumer"/>
    <x v="0"/>
    <x v="1"/>
    <s v="FUR-FU-10004020"/>
    <x v="0"/>
    <x v="242"/>
    <n v="38.29"/>
    <n v="7"/>
    <n v="16.464700000000001"/>
    <s v="COD"/>
  </r>
  <r>
    <s v="CA-2019-146766"/>
    <d v="2019-11-04T00:00:00"/>
    <x v="278"/>
    <s v="Same Day"/>
    <s v="TT-21220"/>
    <x v="260"/>
    <s v="Consumer"/>
    <x v="0"/>
    <x v="1"/>
    <s v="OFF-AR-10002135"/>
    <x v="2"/>
    <x v="765"/>
    <n v="192.8"/>
    <n v="4"/>
    <n v="55.911999999999999"/>
    <s v="Cards"/>
  </r>
  <r>
    <s v="CA-2019-163328"/>
    <d v="2019-11-04T00:00:00"/>
    <x v="279"/>
    <s v="Second Class"/>
    <s v="TP-21565"/>
    <x v="515"/>
    <s v="Corporate"/>
    <x v="0"/>
    <x v="1"/>
    <s v="OFF-SU-10002301"/>
    <x v="2"/>
    <x v="1168"/>
    <n v="17.584"/>
    <n v="7"/>
    <n v="-4.1761999999999997"/>
    <s v="Online"/>
  </r>
  <r>
    <s v="CA-2019-163328"/>
    <d v="2019-11-04T00:00:00"/>
    <x v="279"/>
    <s v="Second Class"/>
    <s v="TP-21565"/>
    <x v="515"/>
    <s v="Corporate"/>
    <x v="0"/>
    <x v="1"/>
    <s v="FUR-CH-10003298"/>
    <x v="0"/>
    <x v="454"/>
    <n v="104.78400000000001"/>
    <n v="1"/>
    <n v="-14.4078"/>
    <s v="Cards"/>
  </r>
  <r>
    <s v="CA-2019-163328"/>
    <d v="2019-11-04T00:00:00"/>
    <x v="279"/>
    <s v="Second Class"/>
    <s v="TP-21565"/>
    <x v="515"/>
    <s v="Corporate"/>
    <x v="0"/>
    <x v="1"/>
    <s v="OFF-PA-10004353"/>
    <x v="2"/>
    <x v="928"/>
    <n v="47.951999999999998"/>
    <n v="3"/>
    <n v="16.783200000000001"/>
    <s v="Online"/>
  </r>
  <r>
    <s v="CA-2019-163328"/>
    <d v="2019-11-04T00:00:00"/>
    <x v="279"/>
    <s v="Second Class"/>
    <s v="TP-21565"/>
    <x v="515"/>
    <s v="Corporate"/>
    <x v="0"/>
    <x v="1"/>
    <s v="FUR-CH-10000229"/>
    <x v="0"/>
    <x v="661"/>
    <n v="650.35199999999998"/>
    <n v="3"/>
    <n v="-97.552800000000005"/>
    <s v="Cards"/>
  </r>
  <r>
    <s v="CA-2019-163328"/>
    <d v="2019-11-04T00:00:00"/>
    <x v="279"/>
    <s v="Second Class"/>
    <s v="TP-21565"/>
    <x v="515"/>
    <s v="Corporate"/>
    <x v="0"/>
    <x v="1"/>
    <s v="OFF-LA-10003930"/>
    <x v="2"/>
    <x v="1169"/>
    <n v="629.18399999999997"/>
    <n v="8"/>
    <n v="228.07919999999999"/>
    <s v="COD"/>
  </r>
  <r>
    <s v="CA-2019-163328"/>
    <d v="2019-11-04T00:00:00"/>
    <x v="279"/>
    <s v="Second Class"/>
    <s v="TP-21565"/>
    <x v="515"/>
    <s v="Corporate"/>
    <x v="0"/>
    <x v="1"/>
    <s v="OFF-PA-10000176"/>
    <x v="2"/>
    <x v="1084"/>
    <n v="15.176"/>
    <n v="1"/>
    <n v="5.3116000000000003"/>
    <s v="Online"/>
  </r>
  <r>
    <s v="CA-2019-165827"/>
    <d v="2019-11-04T00:00:00"/>
    <x v="284"/>
    <s v="Standard Class"/>
    <s v="MF-17665"/>
    <x v="12"/>
    <s v="Corporate"/>
    <x v="0"/>
    <x v="3"/>
    <s v="FUR-FU-10001889"/>
    <x v="0"/>
    <x v="421"/>
    <n v="50.496000000000002"/>
    <n v="6"/>
    <n v="8.2056000000000004"/>
    <s v="COD"/>
  </r>
  <r>
    <s v="CA-2019-119018"/>
    <d v="2019-11-04T00:00:00"/>
    <x v="283"/>
    <s v="Standard Class"/>
    <s v="CW-11905"/>
    <x v="551"/>
    <s v="Home Office"/>
    <x v="0"/>
    <x v="1"/>
    <s v="OFF-BI-10003314"/>
    <x v="2"/>
    <x v="442"/>
    <n v="7.7119999999999997"/>
    <n v="2"/>
    <n v="2.7955999999999999"/>
    <s v="COD"/>
  </r>
  <r>
    <s v="CA-2019-119018"/>
    <d v="2019-11-04T00:00:00"/>
    <x v="283"/>
    <s v="Standard Class"/>
    <s v="CW-11905"/>
    <x v="551"/>
    <s v="Home Office"/>
    <x v="0"/>
    <x v="1"/>
    <s v="OFF-BI-10000494"/>
    <x v="2"/>
    <x v="1170"/>
    <n v="4.1760000000000002"/>
    <n v="1"/>
    <n v="1.3049999999999999"/>
    <s v="Online"/>
  </r>
  <r>
    <s v="CA-2019-119018"/>
    <d v="2019-11-04T00:00:00"/>
    <x v="283"/>
    <s v="Standard Class"/>
    <s v="CW-11905"/>
    <x v="551"/>
    <s v="Home Office"/>
    <x v="0"/>
    <x v="1"/>
    <s v="OFF-PA-10000295"/>
    <x v="2"/>
    <x v="1171"/>
    <n v="38.880000000000003"/>
    <n v="6"/>
    <n v="18.662400000000002"/>
    <s v="COD"/>
  </r>
  <r>
    <s v="CA-2019-162236"/>
    <d v="2019-11-04T00:00:00"/>
    <x v="279"/>
    <s v="Second Class"/>
    <s v="ER-13855"/>
    <x v="464"/>
    <s v="Corporate"/>
    <x v="0"/>
    <x v="3"/>
    <s v="OFF-ST-10003442"/>
    <x v="2"/>
    <x v="321"/>
    <n v="45.247999999999998"/>
    <n v="2"/>
    <n v="3.9592000000000001"/>
    <s v="Cards"/>
  </r>
  <r>
    <s v="CA-2019-162236"/>
    <d v="2019-11-04T00:00:00"/>
    <x v="279"/>
    <s v="Second Class"/>
    <s v="ER-13855"/>
    <x v="464"/>
    <s v="Corporate"/>
    <x v="0"/>
    <x v="3"/>
    <s v="FUR-TA-10002533"/>
    <x v="0"/>
    <x v="872"/>
    <n v="876.3"/>
    <n v="10"/>
    <n v="-292.10000000000002"/>
    <s v="Cards"/>
  </r>
  <r>
    <s v="CA-2019-162236"/>
    <d v="2019-11-04T00:00:00"/>
    <x v="279"/>
    <s v="Second Class"/>
    <s v="ER-13855"/>
    <x v="464"/>
    <s v="Corporate"/>
    <x v="0"/>
    <x v="3"/>
    <s v="OFF-SU-10003505"/>
    <x v="2"/>
    <x v="417"/>
    <n v="185.376"/>
    <n v="2"/>
    <n v="-34.758000000000003"/>
    <s v="Online"/>
  </r>
  <r>
    <s v="CA-2019-158260"/>
    <d v="2019-11-04T00:00:00"/>
    <x v="283"/>
    <s v="Standard Class"/>
    <s v="CC-12475"/>
    <x v="231"/>
    <s v="Consumer"/>
    <x v="0"/>
    <x v="1"/>
    <s v="TEC-MA-10003176"/>
    <x v="1"/>
    <x v="1172"/>
    <n v="686.4"/>
    <n v="2"/>
    <n v="77.22"/>
    <s v="COD"/>
  </r>
  <r>
    <s v="US-2019-111563"/>
    <d v="2019-11-04T00:00:00"/>
    <x v="283"/>
    <s v="Standard Class"/>
    <s v="SM-20005"/>
    <x v="335"/>
    <s v="Consumer"/>
    <x v="0"/>
    <x v="2"/>
    <s v="FUR-FU-10002445"/>
    <x v="0"/>
    <x v="24"/>
    <n v="11.375999999999999"/>
    <n v="3"/>
    <n v="-5.6879999999999997"/>
    <s v="COD"/>
  </r>
  <r>
    <s v="US-2019-111563"/>
    <d v="2019-11-04T00:00:00"/>
    <x v="283"/>
    <s v="Standard Class"/>
    <s v="SM-20005"/>
    <x v="335"/>
    <s v="Consumer"/>
    <x v="0"/>
    <x v="2"/>
    <s v="FUR-FU-10000723"/>
    <x v="0"/>
    <x v="112"/>
    <n v="66.111999999999995"/>
    <n v="4"/>
    <n v="-84.2928"/>
    <s v="Online"/>
  </r>
  <r>
    <s v="CA-2019-140207"/>
    <d v="2019-11-05T00:00:00"/>
    <x v="282"/>
    <s v="Standard Class"/>
    <s v="CS-12400"/>
    <x v="253"/>
    <s v="Home Office"/>
    <x v="0"/>
    <x v="1"/>
    <s v="OFF-BI-10003963"/>
    <x v="2"/>
    <x v="776"/>
    <n v="29.12"/>
    <n v="5"/>
    <n v="9.8279999999999994"/>
    <s v="Cards"/>
  </r>
  <r>
    <s v="US-2019-106677"/>
    <d v="2019-11-05T00:00:00"/>
    <x v="282"/>
    <s v="Standard Class"/>
    <s v="AS-10285"/>
    <x v="276"/>
    <s v="Corporate"/>
    <x v="0"/>
    <x v="0"/>
    <s v="TEC-PH-10003187"/>
    <x v="1"/>
    <x v="892"/>
    <n v="23.988"/>
    <n v="2"/>
    <n v="-15.992000000000001"/>
    <s v="Online"/>
  </r>
  <r>
    <s v="US-2019-131611"/>
    <d v="2019-11-05T00:00:00"/>
    <x v="284"/>
    <s v="Standard Class"/>
    <s v="EP-13915"/>
    <x v="526"/>
    <s v="Consumer"/>
    <x v="0"/>
    <x v="2"/>
    <s v="FUR-TA-10002774"/>
    <x v="0"/>
    <x v="852"/>
    <n v="863.12800000000004"/>
    <n v="8"/>
    <n v="-160.29519999999999"/>
    <s v="Online"/>
  </r>
  <r>
    <s v="US-2019-131611"/>
    <d v="2019-11-05T00:00:00"/>
    <x v="284"/>
    <s v="Standard Class"/>
    <s v="EP-13915"/>
    <x v="526"/>
    <s v="Consumer"/>
    <x v="0"/>
    <x v="2"/>
    <s v="OFF-BI-10004364"/>
    <x v="2"/>
    <x v="7"/>
    <n v="3.5640000000000001"/>
    <n v="3"/>
    <n v="-6.2370000000000001"/>
    <s v="COD"/>
  </r>
  <r>
    <s v="US-2019-131611"/>
    <d v="2019-11-05T00:00:00"/>
    <x v="284"/>
    <s v="Standard Class"/>
    <s v="EP-13915"/>
    <x v="526"/>
    <s v="Consumer"/>
    <x v="0"/>
    <x v="2"/>
    <s v="FUR-BO-10000780"/>
    <x v="0"/>
    <x v="1080"/>
    <n v="956.66480000000001"/>
    <n v="7"/>
    <n v="-225.0976"/>
    <s v="Online"/>
  </r>
  <r>
    <s v="US-2019-131611"/>
    <d v="2019-11-05T00:00:00"/>
    <x v="284"/>
    <s v="Standard Class"/>
    <s v="EP-13915"/>
    <x v="526"/>
    <s v="Consumer"/>
    <x v="0"/>
    <x v="2"/>
    <s v="OFF-BI-10001989"/>
    <x v="2"/>
    <x v="666"/>
    <n v="12.587999999999999"/>
    <n v="3"/>
    <n v="-20.140799999999999"/>
    <s v="Cards"/>
  </r>
  <r>
    <s v="US-2019-131611"/>
    <d v="2019-11-05T00:00:00"/>
    <x v="284"/>
    <s v="Standard Class"/>
    <s v="EP-13915"/>
    <x v="526"/>
    <s v="Consumer"/>
    <x v="0"/>
    <x v="2"/>
    <s v="TEC-AC-10004001"/>
    <x v="1"/>
    <x v="1173"/>
    <n v="171.96"/>
    <n v="5"/>
    <n v="45.139499999999998"/>
    <s v="Online"/>
  </r>
  <r>
    <s v="US-2019-165078"/>
    <d v="2019-11-05T00:00:00"/>
    <x v="282"/>
    <s v="Standard Class"/>
    <s v="MA-17995"/>
    <x v="552"/>
    <s v="Home Office"/>
    <x v="0"/>
    <x v="2"/>
    <s v="OFF-BI-10001989"/>
    <x v="2"/>
    <x v="666"/>
    <n v="104.9"/>
    <n v="5"/>
    <n v="50.351999999999997"/>
    <s v="Cards"/>
  </r>
  <r>
    <s v="US-2019-165078"/>
    <d v="2019-11-05T00:00:00"/>
    <x v="282"/>
    <s v="Standard Class"/>
    <s v="MA-17995"/>
    <x v="552"/>
    <s v="Home Office"/>
    <x v="0"/>
    <x v="2"/>
    <s v="OFF-AR-10002987"/>
    <x v="2"/>
    <x v="963"/>
    <n v="39.68"/>
    <n v="2"/>
    <n v="16.268799999999999"/>
    <s v="Cards"/>
  </r>
  <r>
    <s v="US-2019-165078"/>
    <d v="2019-11-05T00:00:00"/>
    <x v="282"/>
    <s v="Standard Class"/>
    <s v="MA-17995"/>
    <x v="552"/>
    <s v="Home Office"/>
    <x v="0"/>
    <x v="2"/>
    <s v="OFF-LA-10000414"/>
    <x v="2"/>
    <x v="1174"/>
    <n v="51.75"/>
    <n v="5"/>
    <n v="24.84"/>
    <s v="Cards"/>
  </r>
  <r>
    <s v="CA-2019-148908"/>
    <d v="2019-11-05T00:00:00"/>
    <x v="283"/>
    <s v="First Class"/>
    <s v="JH-15985"/>
    <x v="459"/>
    <s v="Consumer"/>
    <x v="0"/>
    <x v="1"/>
    <s v="OFF-BI-10002082"/>
    <x v="2"/>
    <x v="670"/>
    <n v="53.247999999999998"/>
    <n v="2"/>
    <n v="19.968"/>
    <s v="Online"/>
  </r>
  <r>
    <s v="CA-2019-143441"/>
    <d v="2019-11-05T00:00:00"/>
    <x v="280"/>
    <s v="Same Day"/>
    <s v="EB-14170"/>
    <x v="553"/>
    <s v="Consumer"/>
    <x v="0"/>
    <x v="2"/>
    <s v="OFF-LA-10002312"/>
    <x v="2"/>
    <x v="1175"/>
    <n v="11.84"/>
    <n v="1"/>
    <n v="4.4400000000000004"/>
    <s v="Online"/>
  </r>
  <r>
    <s v="CA-2019-125094"/>
    <d v="2019-11-05T00:00:00"/>
    <x v="284"/>
    <s v="Standard Class"/>
    <s v="NP-18700"/>
    <x v="409"/>
    <s v="Consumer"/>
    <x v="0"/>
    <x v="1"/>
    <s v="TEC-AC-10004420"/>
    <x v="1"/>
    <x v="1176"/>
    <n v="479.72"/>
    <n v="4"/>
    <n v="52.769199999999998"/>
    <s v="Online"/>
  </r>
  <r>
    <s v="CA-2019-144092"/>
    <d v="2019-11-05T00:00:00"/>
    <x v="281"/>
    <s v="Second Class"/>
    <s v="LH-17155"/>
    <x v="256"/>
    <s v="Consumer"/>
    <x v="0"/>
    <x v="1"/>
    <s v="TEC-AC-10002305"/>
    <x v="1"/>
    <x v="1177"/>
    <n v="72"/>
    <n v="4"/>
    <n v="12.96"/>
    <s v="Cards"/>
  </r>
  <r>
    <s v="CA-2019-144092"/>
    <d v="2019-11-05T00:00:00"/>
    <x v="281"/>
    <s v="Second Class"/>
    <s v="LH-17155"/>
    <x v="256"/>
    <s v="Consumer"/>
    <x v="0"/>
    <x v="1"/>
    <s v="FUR-CH-10004875"/>
    <x v="0"/>
    <x v="1029"/>
    <n v="113.88800000000001"/>
    <n v="2"/>
    <n v="9.9651999999999994"/>
    <s v="Online"/>
  </r>
  <r>
    <s v="CA-2019-144092"/>
    <d v="2019-11-05T00:00:00"/>
    <x v="281"/>
    <s v="Second Class"/>
    <s v="LH-17155"/>
    <x v="256"/>
    <s v="Consumer"/>
    <x v="0"/>
    <x v="1"/>
    <s v="OFF-EN-10001434"/>
    <x v="2"/>
    <x v="1178"/>
    <n v="158.13"/>
    <n v="3"/>
    <n v="77.483699999999999"/>
    <s v="COD"/>
  </r>
  <r>
    <s v="CA-2019-157280"/>
    <d v="2019-11-05T00:00:00"/>
    <x v="281"/>
    <s v="First Class"/>
    <s v="LW-17125"/>
    <x v="554"/>
    <s v="Consumer"/>
    <x v="0"/>
    <x v="3"/>
    <s v="FUR-FU-10004665"/>
    <x v="0"/>
    <x v="1179"/>
    <n v="273.95999999999998"/>
    <n v="2"/>
    <n v="71.229600000000005"/>
    <s v="Cards"/>
  </r>
  <r>
    <s v="CA-2019-157280"/>
    <d v="2019-11-05T00:00:00"/>
    <x v="281"/>
    <s v="First Class"/>
    <s v="LW-17125"/>
    <x v="554"/>
    <s v="Consumer"/>
    <x v="0"/>
    <x v="3"/>
    <s v="TEC-AC-10000057"/>
    <x v="1"/>
    <x v="1180"/>
    <n v="89.97"/>
    <n v="3"/>
    <n v="18.893699999999999"/>
    <s v="COD"/>
  </r>
  <r>
    <s v="CA-2019-157280"/>
    <d v="2019-11-05T00:00:00"/>
    <x v="281"/>
    <s v="First Class"/>
    <s v="LW-17125"/>
    <x v="554"/>
    <s v="Consumer"/>
    <x v="0"/>
    <x v="3"/>
    <s v="FUR-FU-10003806"/>
    <x v="0"/>
    <x v="842"/>
    <n v="756.8"/>
    <n v="5"/>
    <n v="75.680000000000007"/>
    <s v="Online"/>
  </r>
  <r>
    <s v="US-2019-125969"/>
    <d v="2019-11-06T00:00:00"/>
    <x v="282"/>
    <s v="Second Class"/>
    <s v="LS-16975"/>
    <x v="395"/>
    <s v="Home Office"/>
    <x v="0"/>
    <x v="1"/>
    <s v="FUR-CH-10001146"/>
    <x v="0"/>
    <x v="984"/>
    <n v="81.424000000000007"/>
    <n v="2"/>
    <n v="-9.1601999999999997"/>
    <s v="Cards"/>
  </r>
  <r>
    <s v="US-2019-125969"/>
    <d v="2019-11-06T00:00:00"/>
    <x v="282"/>
    <s v="Second Class"/>
    <s v="LS-16975"/>
    <x v="395"/>
    <s v="Home Office"/>
    <x v="0"/>
    <x v="1"/>
    <s v="FUR-FU-10003773"/>
    <x v="0"/>
    <x v="135"/>
    <n v="238.56"/>
    <n v="3"/>
    <n v="26.241599999999998"/>
    <s v="Cards"/>
  </r>
  <r>
    <s v="US-2019-153815"/>
    <d v="2019-11-06T00:00:00"/>
    <x v="284"/>
    <s v="First Class"/>
    <s v="KL-16555"/>
    <x v="496"/>
    <s v="Corporate"/>
    <x v="0"/>
    <x v="3"/>
    <s v="FUR-CH-10000513"/>
    <x v="0"/>
    <x v="1078"/>
    <n v="207.98400000000001"/>
    <n v="2"/>
    <n v="-28.597799999999999"/>
    <s v="Cards"/>
  </r>
  <r>
    <s v="US-2019-153815"/>
    <d v="2019-11-06T00:00:00"/>
    <x v="284"/>
    <s v="First Class"/>
    <s v="KL-16555"/>
    <x v="496"/>
    <s v="Corporate"/>
    <x v="0"/>
    <x v="3"/>
    <s v="OFF-PA-10002421"/>
    <x v="2"/>
    <x v="427"/>
    <n v="36.112000000000002"/>
    <n v="2"/>
    <n v="12.639200000000001"/>
    <s v="Cards"/>
  </r>
  <r>
    <s v="US-2019-153815"/>
    <d v="2019-11-06T00:00:00"/>
    <x v="284"/>
    <s v="First Class"/>
    <s v="KL-16555"/>
    <x v="496"/>
    <s v="Corporate"/>
    <x v="0"/>
    <x v="3"/>
    <s v="FUR-FU-10004090"/>
    <x v="0"/>
    <x v="138"/>
    <n v="35.567999999999998"/>
    <n v="2"/>
    <n v="5.7797999999999998"/>
    <s v="Cards"/>
  </r>
  <r>
    <s v="US-2019-153815"/>
    <d v="2019-11-06T00:00:00"/>
    <x v="284"/>
    <s v="First Class"/>
    <s v="KL-16555"/>
    <x v="496"/>
    <s v="Corporate"/>
    <x v="0"/>
    <x v="3"/>
    <s v="OFF-PA-10004071"/>
    <x v="2"/>
    <x v="786"/>
    <n v="88.768000000000001"/>
    <n v="2"/>
    <n v="31.0688"/>
    <s v="COD"/>
  </r>
  <r>
    <s v="CA-2019-109925"/>
    <d v="2019-11-06T00:00:00"/>
    <x v="282"/>
    <s v="Second Class"/>
    <s v="IM-15070"/>
    <x v="332"/>
    <s v="Consumer"/>
    <x v="0"/>
    <x v="1"/>
    <s v="OFF-ST-10003442"/>
    <x v="2"/>
    <x v="321"/>
    <n v="84.84"/>
    <n v="3"/>
    <n v="22.9068"/>
    <s v="Cards"/>
  </r>
  <r>
    <s v="CA-2019-113817"/>
    <d v="2019-11-07T00:00:00"/>
    <x v="285"/>
    <s v="Standard Class"/>
    <s v="MJ-17740"/>
    <x v="219"/>
    <s v="Consumer"/>
    <x v="0"/>
    <x v="1"/>
    <s v="OFF-BI-10004002"/>
    <x v="2"/>
    <x v="519"/>
    <n v="27.68"/>
    <n v="2"/>
    <n v="9.6880000000000006"/>
    <s v="COD"/>
  </r>
  <r>
    <s v="CA-2019-161669"/>
    <d v="2019-11-07T00:00:00"/>
    <x v="284"/>
    <s v="First Class"/>
    <s v="EM-14095"/>
    <x v="555"/>
    <s v="Corporate"/>
    <x v="0"/>
    <x v="1"/>
    <s v="OFF-BI-10001294"/>
    <x v="2"/>
    <x v="1181"/>
    <n v="37.44"/>
    <n v="4"/>
    <n v="11.7"/>
    <s v="COD"/>
  </r>
  <r>
    <s v="CA-2019-161669"/>
    <d v="2019-11-07T00:00:00"/>
    <x v="284"/>
    <s v="First Class"/>
    <s v="EM-14095"/>
    <x v="555"/>
    <s v="Corporate"/>
    <x v="0"/>
    <x v="1"/>
    <s v="OFF-BI-10001636"/>
    <x v="2"/>
    <x v="1182"/>
    <n v="26.975999999999999"/>
    <n v="4"/>
    <n v="8.7672000000000008"/>
    <s v="Online"/>
  </r>
  <r>
    <s v="CA-2019-161669"/>
    <d v="2019-11-07T00:00:00"/>
    <x v="284"/>
    <s v="First Class"/>
    <s v="EM-14095"/>
    <x v="555"/>
    <s v="Corporate"/>
    <x v="0"/>
    <x v="1"/>
    <s v="OFF-SU-10002503"/>
    <x v="2"/>
    <x v="961"/>
    <n v="11.36"/>
    <n v="2"/>
    <n v="3.2944"/>
    <s v="Cards"/>
  </r>
  <r>
    <s v="CA-2019-161669"/>
    <d v="2019-11-07T00:00:00"/>
    <x v="284"/>
    <s v="First Class"/>
    <s v="EM-14095"/>
    <x v="555"/>
    <s v="Corporate"/>
    <x v="0"/>
    <x v="1"/>
    <s v="OFF-LA-10004093"/>
    <x v="2"/>
    <x v="643"/>
    <n v="14.62"/>
    <n v="2"/>
    <n v="6.8714000000000004"/>
    <s v="Cards"/>
  </r>
  <r>
    <s v="CA-2019-147585"/>
    <d v="2019-11-07T00:00:00"/>
    <x v="286"/>
    <s v="Standard Class"/>
    <s v="CB-12535"/>
    <x v="33"/>
    <s v="Corporate"/>
    <x v="0"/>
    <x v="1"/>
    <s v="FUR-FU-10002597"/>
    <x v="0"/>
    <x v="340"/>
    <n v="14.82"/>
    <n v="3"/>
    <n v="6.2244000000000002"/>
    <s v="COD"/>
  </r>
  <r>
    <s v="CA-2019-144554"/>
    <d v="2019-11-07T00:00:00"/>
    <x v="286"/>
    <s v="Standard Class"/>
    <s v="DM-13345"/>
    <x v="328"/>
    <s v="Corporate"/>
    <x v="0"/>
    <x v="0"/>
    <s v="TEC-AC-10002800"/>
    <x v="1"/>
    <x v="211"/>
    <n v="119.976"/>
    <n v="3"/>
    <n v="22.4955"/>
    <s v="Online"/>
  </r>
  <r>
    <s v="US-2019-139388"/>
    <d v="2019-11-07T00:00:00"/>
    <x v="284"/>
    <s v="First Class"/>
    <s v="CC-12475"/>
    <x v="231"/>
    <s v="Consumer"/>
    <x v="0"/>
    <x v="0"/>
    <s v="OFF-FA-10004968"/>
    <x v="2"/>
    <x v="197"/>
    <n v="14.96"/>
    <n v="4"/>
    <n v="0.29920000000000002"/>
    <s v="Cards"/>
  </r>
  <r>
    <s v="CA-2019-164896"/>
    <d v="2019-11-07T00:00:00"/>
    <x v="286"/>
    <s v="Standard Class"/>
    <s v="PS-19045"/>
    <x v="556"/>
    <s v="Home Office"/>
    <x v="0"/>
    <x v="1"/>
    <s v="OFF-PA-10002246"/>
    <x v="2"/>
    <x v="930"/>
    <n v="12.9"/>
    <n v="2"/>
    <n v="6.3209999999999997"/>
    <s v="Cards"/>
  </r>
  <r>
    <s v="CA-2019-152247"/>
    <d v="2019-11-07T00:00:00"/>
    <x v="286"/>
    <s v="Standard Class"/>
    <s v="MA-17995"/>
    <x v="552"/>
    <s v="Home Office"/>
    <x v="0"/>
    <x v="1"/>
    <s v="FUR-CH-10001215"/>
    <x v="0"/>
    <x v="589"/>
    <n v="1603.136"/>
    <n v="4"/>
    <n v="100.196"/>
    <s v="Cards"/>
  </r>
  <r>
    <s v="CA-2019-132997"/>
    <d v="2019-11-07T00:00:00"/>
    <x v="284"/>
    <s v="First Class"/>
    <s v="LW-17215"/>
    <x v="268"/>
    <s v="Consumer"/>
    <x v="0"/>
    <x v="0"/>
    <s v="TEC-PH-10000586"/>
    <x v="1"/>
    <x v="1183"/>
    <n v="263.95999999999998"/>
    <n v="4"/>
    <n v="71.269199999999998"/>
    <s v="COD"/>
  </r>
  <r>
    <s v="CA-2019-132997"/>
    <d v="2019-11-07T00:00:00"/>
    <x v="284"/>
    <s v="First Class"/>
    <s v="LW-17215"/>
    <x v="268"/>
    <s v="Consumer"/>
    <x v="0"/>
    <x v="0"/>
    <s v="TEC-PH-10003811"/>
    <x v="1"/>
    <x v="1184"/>
    <n v="359.97"/>
    <n v="3"/>
    <n v="100.7916"/>
    <s v="Online"/>
  </r>
  <r>
    <s v="CA-2019-132997"/>
    <d v="2019-11-07T00:00:00"/>
    <x v="284"/>
    <s v="First Class"/>
    <s v="LW-17215"/>
    <x v="268"/>
    <s v="Consumer"/>
    <x v="0"/>
    <x v="0"/>
    <s v="OFF-PA-10004983"/>
    <x v="2"/>
    <x v="515"/>
    <n v="12.96"/>
    <n v="2"/>
    <n v="6.2207999999999997"/>
    <s v="Cards"/>
  </r>
  <r>
    <s v="CA-2019-132997"/>
    <d v="2019-11-07T00:00:00"/>
    <x v="284"/>
    <s v="First Class"/>
    <s v="LW-17215"/>
    <x v="268"/>
    <s v="Consumer"/>
    <x v="0"/>
    <x v="0"/>
    <s v="OFF-ST-10003479"/>
    <x v="2"/>
    <x v="620"/>
    <n v="116.82"/>
    <n v="3"/>
    <n v="5.8410000000000002"/>
    <s v="COD"/>
  </r>
  <r>
    <s v="CA-2019-132997"/>
    <d v="2019-11-07T00:00:00"/>
    <x v="284"/>
    <s v="First Class"/>
    <s v="LW-17215"/>
    <x v="268"/>
    <s v="Consumer"/>
    <x v="0"/>
    <x v="0"/>
    <s v="OFF-BI-10004318"/>
    <x v="2"/>
    <x v="236"/>
    <n v="276.78399999999999"/>
    <n v="2"/>
    <n v="89.954800000000006"/>
    <s v="Online"/>
  </r>
  <r>
    <s v="CA-2019-116337"/>
    <d v="2019-11-07T00:00:00"/>
    <x v="286"/>
    <s v="Standard Class"/>
    <s v="MC-17845"/>
    <x v="557"/>
    <s v="Consumer"/>
    <x v="0"/>
    <x v="2"/>
    <s v="FUR-FU-10002030"/>
    <x v="0"/>
    <x v="1185"/>
    <n v="44.46"/>
    <n v="5"/>
    <n v="-17.783999999999999"/>
    <s v="Cards"/>
  </r>
  <r>
    <s v="CA-2019-116337"/>
    <d v="2019-11-07T00:00:00"/>
    <x v="286"/>
    <s v="Standard Class"/>
    <s v="MC-17845"/>
    <x v="557"/>
    <s v="Consumer"/>
    <x v="0"/>
    <x v="2"/>
    <s v="OFF-ST-10001272"/>
    <x v="2"/>
    <x v="216"/>
    <n v="314.08800000000002"/>
    <n v="3"/>
    <n v="19.630500000000001"/>
    <s v="COD"/>
  </r>
  <r>
    <s v="CA-2019-168830"/>
    <d v="2019-11-07T00:00:00"/>
    <x v="287"/>
    <s v="Standard Class"/>
    <s v="ML-17395"/>
    <x v="457"/>
    <s v="Corporate"/>
    <x v="0"/>
    <x v="1"/>
    <s v="TEC-AC-10003911"/>
    <x v="1"/>
    <x v="918"/>
    <n v="479.97"/>
    <n v="3"/>
    <n v="163.18979999999999"/>
    <s v="COD"/>
  </r>
  <r>
    <s v="CA-2019-116379"/>
    <d v="2019-11-07T00:00:00"/>
    <x v="286"/>
    <s v="Standard Class"/>
    <s v="LD-17005"/>
    <x v="279"/>
    <s v="Consumer"/>
    <x v="0"/>
    <x v="1"/>
    <s v="OFF-BI-10001543"/>
    <x v="2"/>
    <x v="1186"/>
    <n v="57.584000000000003"/>
    <n v="2"/>
    <n v="20.154399999999999"/>
    <s v="Online"/>
  </r>
  <r>
    <s v="CA-2019-152156"/>
    <d v="2019-11-08T00:00:00"/>
    <x v="285"/>
    <s v="Second Class"/>
    <s v="CG-12520"/>
    <x v="558"/>
    <s v="Consumer"/>
    <x v="0"/>
    <x v="3"/>
    <s v="FUR-BO-10001798"/>
    <x v="0"/>
    <x v="347"/>
    <n v="261.95999999999998"/>
    <n v="2"/>
    <n v="41.913600000000002"/>
    <s v="Cards"/>
  </r>
  <r>
    <s v="CA-2019-152156"/>
    <d v="2019-11-08T00:00:00"/>
    <x v="285"/>
    <s v="Second Class"/>
    <s v="CG-12520"/>
    <x v="558"/>
    <s v="Consumer"/>
    <x v="0"/>
    <x v="3"/>
    <s v="FUR-CH-10000454"/>
    <x v="0"/>
    <x v="310"/>
    <n v="731.94"/>
    <n v="3"/>
    <n v="219.58199999999999"/>
    <s v="Cards"/>
  </r>
  <r>
    <s v="CA-2019-138233"/>
    <d v="2019-11-09T00:00:00"/>
    <x v="288"/>
    <s v="Standard Class"/>
    <s v="PF-19165"/>
    <x v="350"/>
    <s v="Consumer"/>
    <x v="0"/>
    <x v="1"/>
    <s v="TEC-AC-10002001"/>
    <x v="1"/>
    <x v="1187"/>
    <n v="479.97"/>
    <n v="3"/>
    <n v="177.5889"/>
    <s v="Online"/>
  </r>
  <r>
    <s v="CA-2019-105494"/>
    <d v="2019-11-10T00:00:00"/>
    <x v="286"/>
    <s v="First Class"/>
    <s v="PC-18745"/>
    <x v="559"/>
    <s v="Corporate"/>
    <x v="0"/>
    <x v="1"/>
    <s v="OFF-ST-10002205"/>
    <x v="2"/>
    <x v="1188"/>
    <n v="155.82"/>
    <n v="7"/>
    <n v="42.071399999999997"/>
    <s v="COD"/>
  </r>
  <r>
    <s v="CA-2019-105494"/>
    <d v="2019-11-10T00:00:00"/>
    <x v="286"/>
    <s v="First Class"/>
    <s v="PC-18745"/>
    <x v="559"/>
    <s v="Corporate"/>
    <x v="0"/>
    <x v="1"/>
    <s v="OFF-BI-10003364"/>
    <x v="2"/>
    <x v="733"/>
    <n v="70.007999999999996"/>
    <n v="3"/>
    <n v="24.502800000000001"/>
    <s v="Online"/>
  </r>
  <r>
    <s v="CA-2019-163384"/>
    <d v="2019-11-10T00:00:00"/>
    <x v="286"/>
    <s v="First Class"/>
    <s v="CC-12430"/>
    <x v="23"/>
    <s v="Home Office"/>
    <x v="0"/>
    <x v="1"/>
    <s v="OFF-BI-10004970"/>
    <x v="2"/>
    <x v="944"/>
    <n v="13.215999999999999"/>
    <n v="4"/>
    <n v="4.4603999999999999"/>
    <s v="COD"/>
  </r>
  <r>
    <s v="CA-2019-163384"/>
    <d v="2019-11-10T00:00:00"/>
    <x v="286"/>
    <s v="First Class"/>
    <s v="CC-12430"/>
    <x v="23"/>
    <s v="Home Office"/>
    <x v="0"/>
    <x v="1"/>
    <s v="OFF-PA-10003172"/>
    <x v="2"/>
    <x v="1189"/>
    <n v="32.4"/>
    <n v="5"/>
    <n v="15.552"/>
    <s v="Cards"/>
  </r>
  <r>
    <s v="CA-2019-137736"/>
    <d v="2019-11-10T00:00:00"/>
    <x v="289"/>
    <s v="Standard Class"/>
    <s v="DC-13285"/>
    <x v="560"/>
    <s v="Consumer"/>
    <x v="0"/>
    <x v="3"/>
    <s v="OFF-AR-10004999"/>
    <x v="2"/>
    <x v="771"/>
    <n v="41.86"/>
    <n v="7"/>
    <n v="10.465"/>
    <s v="Online"/>
  </r>
  <r>
    <s v="CA-2019-115588"/>
    <d v="2019-11-10T00:00:00"/>
    <x v="286"/>
    <s v="Second Class"/>
    <s v="AF-10885"/>
    <x v="561"/>
    <s v="Consumer"/>
    <x v="0"/>
    <x v="0"/>
    <s v="OFF-SU-10001225"/>
    <x v="2"/>
    <x v="311"/>
    <n v="14.72"/>
    <n v="5"/>
    <n v="-3.3119999999999998"/>
    <s v="Cards"/>
  </r>
  <r>
    <s v="CA-2019-115588"/>
    <d v="2019-11-10T00:00:00"/>
    <x v="286"/>
    <s v="Second Class"/>
    <s v="AF-10885"/>
    <x v="561"/>
    <s v="Consumer"/>
    <x v="0"/>
    <x v="0"/>
    <s v="OFF-ST-10001558"/>
    <x v="2"/>
    <x v="187"/>
    <n v="38.975999999999999"/>
    <n v="3"/>
    <n v="-2.4359999999999999"/>
    <s v="Cards"/>
  </r>
  <r>
    <s v="CA-2019-145177"/>
    <d v="2019-11-10T00:00:00"/>
    <x v="288"/>
    <s v="Standard Class"/>
    <s v="PP-18955"/>
    <x v="55"/>
    <s v="Home Office"/>
    <x v="0"/>
    <x v="0"/>
    <s v="OFF-LA-10001613"/>
    <x v="2"/>
    <x v="1190"/>
    <n v="9.2159999999999993"/>
    <n v="4"/>
    <n v="3.3408000000000002"/>
    <s v="Online"/>
  </r>
  <r>
    <s v="CA-2019-145177"/>
    <d v="2019-11-10T00:00:00"/>
    <x v="288"/>
    <s v="Standard Class"/>
    <s v="PP-18955"/>
    <x v="55"/>
    <s v="Home Office"/>
    <x v="0"/>
    <x v="0"/>
    <s v="TEC-PH-10000376"/>
    <x v="1"/>
    <x v="1191"/>
    <n v="41.957999999999998"/>
    <n v="7"/>
    <n v="-9.7902000000000005"/>
    <s v="COD"/>
  </r>
  <r>
    <s v="CA-2019-145177"/>
    <d v="2019-11-10T00:00:00"/>
    <x v="288"/>
    <s v="Standard Class"/>
    <s v="PP-18955"/>
    <x v="55"/>
    <s v="Home Office"/>
    <x v="0"/>
    <x v="0"/>
    <s v="OFF-PA-10004039"/>
    <x v="2"/>
    <x v="32"/>
    <n v="89.567999999999998"/>
    <n v="2"/>
    <n v="32.468400000000003"/>
    <s v="COD"/>
  </r>
  <r>
    <s v="CA-2019-145177"/>
    <d v="2019-11-10T00:00:00"/>
    <x v="288"/>
    <s v="Standard Class"/>
    <s v="PP-18955"/>
    <x v="55"/>
    <s v="Home Office"/>
    <x v="0"/>
    <x v="0"/>
    <s v="OFF-PA-10001776"/>
    <x v="2"/>
    <x v="317"/>
    <n v="22.248000000000001"/>
    <n v="3"/>
    <n v="7.5087000000000002"/>
    <s v="Cards"/>
  </r>
  <r>
    <s v="CA-2019-145177"/>
    <d v="2019-11-10T00:00:00"/>
    <x v="288"/>
    <s v="Standard Class"/>
    <s v="PP-18955"/>
    <x v="55"/>
    <s v="Home Office"/>
    <x v="0"/>
    <x v="0"/>
    <s v="OFF-AP-10002457"/>
    <x v="2"/>
    <x v="941"/>
    <n v="334.88"/>
    <n v="4"/>
    <n v="29.302"/>
    <s v="COD"/>
  </r>
  <r>
    <s v="CA-2019-145177"/>
    <d v="2019-11-10T00:00:00"/>
    <x v="288"/>
    <s v="Standard Class"/>
    <s v="PP-18955"/>
    <x v="55"/>
    <s v="Home Office"/>
    <x v="0"/>
    <x v="0"/>
    <s v="FUR-FU-10000758"/>
    <x v="0"/>
    <x v="1192"/>
    <n v="148.28800000000001"/>
    <n v="7"/>
    <n v="29.657599999999999"/>
    <s v="Cards"/>
  </r>
  <r>
    <s v="CA-2019-145177"/>
    <d v="2019-11-10T00:00:00"/>
    <x v="288"/>
    <s v="Standard Class"/>
    <s v="PP-18955"/>
    <x v="55"/>
    <s v="Home Office"/>
    <x v="0"/>
    <x v="0"/>
    <s v="OFF-PA-10000682"/>
    <x v="2"/>
    <x v="1193"/>
    <n v="4.6239999999999997"/>
    <n v="1"/>
    <n v="1.6761999999999999"/>
    <s v="COD"/>
  </r>
  <r>
    <s v="CA-2019-145177"/>
    <d v="2019-11-10T00:00:00"/>
    <x v="288"/>
    <s v="Standard Class"/>
    <s v="PP-18955"/>
    <x v="55"/>
    <s v="Home Office"/>
    <x v="0"/>
    <x v="0"/>
    <s v="TEC-AC-10002550"/>
    <x v="1"/>
    <x v="1194"/>
    <n v="178.92"/>
    <n v="7"/>
    <n v="-29.0745"/>
    <s v="Online"/>
  </r>
  <r>
    <s v="CA-2019-145177"/>
    <d v="2019-11-10T00:00:00"/>
    <x v="288"/>
    <s v="Standard Class"/>
    <s v="PP-18955"/>
    <x v="55"/>
    <s v="Home Office"/>
    <x v="0"/>
    <x v="0"/>
    <s v="OFF-BI-10002082"/>
    <x v="2"/>
    <x v="670"/>
    <n v="69.888000000000005"/>
    <n v="7"/>
    <n v="-46.591999999999999"/>
    <s v="Cards"/>
  </r>
  <r>
    <s v="US-2019-144547"/>
    <d v="2019-11-10T00:00:00"/>
    <x v="288"/>
    <s v="Standard Class"/>
    <s v="MS-17770"/>
    <x v="433"/>
    <s v="Consumer"/>
    <x v="0"/>
    <x v="2"/>
    <s v="TEC-AC-10004901"/>
    <x v="1"/>
    <x v="1195"/>
    <n v="279.94400000000002"/>
    <n v="7"/>
    <n v="48.990200000000002"/>
    <s v="COD"/>
  </r>
  <r>
    <s v="CA-2019-119935"/>
    <d v="2019-11-10T00:00:00"/>
    <x v="288"/>
    <s v="Standard Class"/>
    <s v="KM-16225"/>
    <x v="562"/>
    <s v="Corporate"/>
    <x v="0"/>
    <x v="2"/>
    <s v="FUR-FU-10001085"/>
    <x v="0"/>
    <x v="587"/>
    <n v="37.299999999999997"/>
    <n v="2"/>
    <n v="17.158000000000001"/>
    <s v="Cards"/>
  </r>
  <r>
    <s v="CA-2019-119935"/>
    <d v="2019-11-10T00:00:00"/>
    <x v="288"/>
    <s v="Standard Class"/>
    <s v="KM-16225"/>
    <x v="562"/>
    <s v="Corporate"/>
    <x v="0"/>
    <x v="2"/>
    <s v="OFF-BI-10001597"/>
    <x v="2"/>
    <x v="973"/>
    <n v="81.96"/>
    <n v="2"/>
    <n v="39.340800000000002"/>
    <s v="Online"/>
  </r>
  <r>
    <s v="CA-2019-125164"/>
    <d v="2019-11-10T00:00:00"/>
    <x v="288"/>
    <s v="Standard Class"/>
    <s v="SH-19975"/>
    <x v="277"/>
    <s v="Corporate"/>
    <x v="0"/>
    <x v="0"/>
    <s v="OFF-BI-10001191"/>
    <x v="2"/>
    <x v="1153"/>
    <n v="20.367999999999999"/>
    <n v="1"/>
    <n v="7.3834"/>
    <s v="Online"/>
  </r>
  <r>
    <s v="CA-2019-125164"/>
    <d v="2019-11-10T00:00:00"/>
    <x v="288"/>
    <s v="Standard Class"/>
    <s v="SH-19975"/>
    <x v="277"/>
    <s v="Corporate"/>
    <x v="0"/>
    <x v="0"/>
    <s v="OFF-BI-10003982"/>
    <x v="2"/>
    <x v="1196"/>
    <n v="49.847999999999999"/>
    <n v="3"/>
    <n v="16.823699999999999"/>
    <s v="Cards"/>
  </r>
  <r>
    <s v="CA-2019-158694"/>
    <d v="2019-11-10T00:00:00"/>
    <x v="287"/>
    <s v="Second Class"/>
    <s v="AI-10855"/>
    <x v="563"/>
    <s v="Consumer"/>
    <x v="0"/>
    <x v="1"/>
    <s v="OFF-PA-10002421"/>
    <x v="2"/>
    <x v="427"/>
    <n v="67.709999999999994"/>
    <n v="3"/>
    <n v="32.500799999999998"/>
    <s v="COD"/>
  </r>
  <r>
    <s v="CA-2019-158694"/>
    <d v="2019-11-10T00:00:00"/>
    <x v="287"/>
    <s v="Second Class"/>
    <s v="AI-10855"/>
    <x v="563"/>
    <s v="Consumer"/>
    <x v="0"/>
    <x v="1"/>
    <s v="OFF-AP-10000055"/>
    <x v="2"/>
    <x v="1197"/>
    <n v="129.91999999999999"/>
    <n v="4"/>
    <n v="38.975999999999999"/>
    <s v="Cards"/>
  </r>
  <r>
    <s v="CA-2019-158694"/>
    <d v="2019-11-10T00:00:00"/>
    <x v="287"/>
    <s v="Second Class"/>
    <s v="AI-10855"/>
    <x v="563"/>
    <s v="Consumer"/>
    <x v="0"/>
    <x v="1"/>
    <s v="FUR-FU-10000965"/>
    <x v="0"/>
    <x v="1198"/>
    <n v="467.46"/>
    <n v="9"/>
    <n v="191.65860000000001"/>
    <s v="Online"/>
  </r>
  <r>
    <s v="CA-2019-158694"/>
    <d v="2019-11-10T00:00:00"/>
    <x v="287"/>
    <s v="Second Class"/>
    <s v="AI-10855"/>
    <x v="563"/>
    <s v="Consumer"/>
    <x v="0"/>
    <x v="1"/>
    <s v="OFF-PA-10001363"/>
    <x v="2"/>
    <x v="1199"/>
    <n v="61.4"/>
    <n v="5"/>
    <n v="28.858000000000001"/>
    <s v="Online"/>
  </r>
  <r>
    <s v="CA-2019-158694"/>
    <d v="2019-11-10T00:00:00"/>
    <x v="287"/>
    <s v="Second Class"/>
    <s v="AI-10855"/>
    <x v="563"/>
    <s v="Consumer"/>
    <x v="0"/>
    <x v="1"/>
    <s v="OFF-ST-10001496"/>
    <x v="2"/>
    <x v="152"/>
    <n v="720.76"/>
    <n v="4"/>
    <n v="187.39760000000001"/>
    <s v="Online"/>
  </r>
  <r>
    <s v="CA-2019-158694"/>
    <d v="2019-11-10T00:00:00"/>
    <x v="287"/>
    <s v="Second Class"/>
    <s v="AI-10855"/>
    <x v="563"/>
    <s v="Consumer"/>
    <x v="0"/>
    <x v="1"/>
    <s v="OFF-BI-10004656"/>
    <x v="2"/>
    <x v="192"/>
    <n v="5.1840000000000002"/>
    <n v="3"/>
    <n v="1.8144"/>
    <s v="Online"/>
  </r>
  <r>
    <s v="CA-2019-158694"/>
    <d v="2019-11-10T00:00:00"/>
    <x v="287"/>
    <s v="Second Class"/>
    <s v="AI-10855"/>
    <x v="563"/>
    <s v="Consumer"/>
    <x v="0"/>
    <x v="1"/>
    <s v="OFF-AR-10001227"/>
    <x v="2"/>
    <x v="1200"/>
    <n v="14.7"/>
    <n v="5"/>
    <n v="3.9689999999999999"/>
    <s v="Online"/>
  </r>
  <r>
    <s v="CA-2019-162348"/>
    <d v="2019-11-10T00:00:00"/>
    <x v="289"/>
    <s v="Standard Class"/>
    <s v="BF-11170"/>
    <x v="45"/>
    <s v="Home Office"/>
    <x v="0"/>
    <x v="1"/>
    <s v="FUR-FU-10003731"/>
    <x v="0"/>
    <x v="286"/>
    <n v="9.98"/>
    <n v="1"/>
    <n v="2.7944"/>
    <s v="COD"/>
  </r>
  <r>
    <s v="CA-2019-152940"/>
    <d v="2019-11-10T00:00:00"/>
    <x v="287"/>
    <s v="First Class"/>
    <s v="RO-19780"/>
    <x v="137"/>
    <s v="Consumer"/>
    <x v="0"/>
    <x v="1"/>
    <s v="OFF-ST-10000352"/>
    <x v="2"/>
    <x v="998"/>
    <n v="29.74"/>
    <n v="1"/>
    <n v="4.4610000000000003"/>
    <s v="Cards"/>
  </r>
  <r>
    <s v="US-2019-136581"/>
    <d v="2019-11-10T00:00:00"/>
    <x v="286"/>
    <s v="First Class"/>
    <s v="SV-20365"/>
    <x v="314"/>
    <s v="Consumer"/>
    <x v="0"/>
    <x v="0"/>
    <s v="OFF-PA-10002787"/>
    <x v="2"/>
    <x v="349"/>
    <n v="31.103999999999999"/>
    <n v="6"/>
    <n v="10.8864"/>
    <s v="COD"/>
  </r>
  <r>
    <s v="CA-2019-140935"/>
    <d v="2019-11-10T00:00:00"/>
    <x v="286"/>
    <s v="First Class"/>
    <s v="AB-10015"/>
    <x v="564"/>
    <s v="Consumer"/>
    <x v="0"/>
    <x v="2"/>
    <s v="TEC-PH-10000562"/>
    <x v="1"/>
    <x v="1201"/>
    <n v="221.98"/>
    <n v="2"/>
    <n v="62.154400000000003"/>
    <s v="COD"/>
  </r>
  <r>
    <s v="CA-2019-140935"/>
    <d v="2019-11-10T00:00:00"/>
    <x v="286"/>
    <s v="First Class"/>
    <s v="AB-10015"/>
    <x v="564"/>
    <s v="Consumer"/>
    <x v="0"/>
    <x v="2"/>
    <s v="FUR-BO-10003966"/>
    <x v="0"/>
    <x v="1202"/>
    <n v="341.96"/>
    <n v="2"/>
    <n v="54.7136"/>
    <s v="COD"/>
  </r>
  <r>
    <s v="CA-2019-127761"/>
    <d v="2019-11-10T00:00:00"/>
    <x v="288"/>
    <s v="Standard Class"/>
    <s v="SW-20275"/>
    <x v="565"/>
    <s v="Consumer"/>
    <x v="0"/>
    <x v="0"/>
    <s v="OFF-BI-10002557"/>
    <x v="2"/>
    <x v="93"/>
    <n v="3.64"/>
    <n v="1"/>
    <n v="1.365"/>
    <s v="Online"/>
  </r>
  <r>
    <s v="CA-2019-127761"/>
    <d v="2019-11-10T00:00:00"/>
    <x v="288"/>
    <s v="Standard Class"/>
    <s v="SW-20275"/>
    <x v="565"/>
    <s v="Consumer"/>
    <x v="0"/>
    <x v="0"/>
    <s v="TEC-PH-10003691"/>
    <x v="1"/>
    <x v="276"/>
    <n v="881.93"/>
    <n v="7"/>
    <n v="220.48249999999999"/>
    <s v="COD"/>
  </r>
  <r>
    <s v="CA-2019-124667"/>
    <d v="2019-11-11T00:00:00"/>
    <x v="290"/>
    <s v="Standard Class"/>
    <s v="BD-11770"/>
    <x v="110"/>
    <s v="Consumer"/>
    <x v="0"/>
    <x v="0"/>
    <s v="TEC-AC-10003447"/>
    <x v="1"/>
    <x v="1203"/>
    <n v="59.97"/>
    <n v="3"/>
    <n v="14.9925"/>
    <s v="Online"/>
  </r>
  <r>
    <s v="CA-2019-124667"/>
    <d v="2019-11-11T00:00:00"/>
    <x v="290"/>
    <s v="Standard Class"/>
    <s v="BD-11770"/>
    <x v="110"/>
    <s v="Consumer"/>
    <x v="0"/>
    <x v="0"/>
    <s v="OFF-ST-10002276"/>
    <x v="2"/>
    <x v="808"/>
    <n v="83.36"/>
    <n v="1"/>
    <n v="20.84"/>
    <s v="COD"/>
  </r>
  <r>
    <s v="CA-2019-124506"/>
    <d v="2019-11-11T00:00:00"/>
    <x v="291"/>
    <s v="Standard Class"/>
    <s v="BB-11545"/>
    <x v="566"/>
    <s v="Corporate"/>
    <x v="0"/>
    <x v="2"/>
    <s v="TEC-AC-10003280"/>
    <x v="1"/>
    <x v="1204"/>
    <n v="95.968000000000004"/>
    <n v="4"/>
    <n v="1.1996"/>
    <s v="COD"/>
  </r>
  <r>
    <s v="CA-2019-124506"/>
    <d v="2019-11-11T00:00:00"/>
    <x v="291"/>
    <s v="Standard Class"/>
    <s v="BB-11545"/>
    <x v="566"/>
    <s v="Corporate"/>
    <x v="0"/>
    <x v="2"/>
    <s v="FUR-CH-10004540"/>
    <x v="0"/>
    <x v="336"/>
    <n v="47.991999999999997"/>
    <n v="2"/>
    <n v="-2.0568"/>
    <s v="Cards"/>
  </r>
  <r>
    <s v="CA-2019-139878"/>
    <d v="2019-11-11T00:00:00"/>
    <x v="290"/>
    <s v="Standard Class"/>
    <s v="LD-17005"/>
    <x v="279"/>
    <s v="Consumer"/>
    <x v="0"/>
    <x v="2"/>
    <s v="TEC-PH-10001336"/>
    <x v="1"/>
    <x v="548"/>
    <n v="257.98"/>
    <n v="2"/>
    <n v="74.8142"/>
    <s v="COD"/>
  </r>
  <r>
    <s v="CA-2019-130799"/>
    <d v="2019-11-11T00:00:00"/>
    <x v="290"/>
    <s v="Second Class"/>
    <s v="BK-11260"/>
    <x v="567"/>
    <s v="Consumer"/>
    <x v="0"/>
    <x v="1"/>
    <s v="FUR-FU-10001852"/>
    <x v="0"/>
    <x v="1205"/>
    <n v="6.96"/>
    <n v="4"/>
    <n v="2.2271999999999998"/>
    <s v="COD"/>
  </r>
  <r>
    <s v="CA-2019-131968"/>
    <d v="2019-11-11T00:00:00"/>
    <x v="289"/>
    <s v="Standard Class"/>
    <s v="LB-16795"/>
    <x v="447"/>
    <s v="Home Office"/>
    <x v="0"/>
    <x v="3"/>
    <s v="OFF-BI-10002852"/>
    <x v="2"/>
    <x v="503"/>
    <n v="9.8879999999999999"/>
    <n v="2"/>
    <n v="-6.9215999999999998"/>
    <s v="Online"/>
  </r>
  <r>
    <s v="CA-2019-131968"/>
    <d v="2019-11-11T00:00:00"/>
    <x v="289"/>
    <s v="Standard Class"/>
    <s v="LB-16795"/>
    <x v="447"/>
    <s v="Home Office"/>
    <x v="0"/>
    <x v="3"/>
    <s v="OFF-AP-10001058"/>
    <x v="2"/>
    <x v="693"/>
    <n v="671.54399999999998"/>
    <n v="3"/>
    <n v="50.3658"/>
    <s v="Cards"/>
  </r>
  <r>
    <s v="CA-2019-145548"/>
    <d v="2019-11-11T00:00:00"/>
    <x v="290"/>
    <s v="Standard Class"/>
    <s v="EB-13750"/>
    <x v="184"/>
    <s v="Corporate"/>
    <x v="0"/>
    <x v="0"/>
    <s v="OFF-ST-10002562"/>
    <x v="2"/>
    <x v="662"/>
    <n v="28.14"/>
    <n v="3"/>
    <n v="7.8792"/>
    <s v="Cards"/>
  </r>
  <r>
    <s v="CA-2019-145548"/>
    <d v="2019-11-11T00:00:00"/>
    <x v="290"/>
    <s v="Standard Class"/>
    <s v="EB-13750"/>
    <x v="184"/>
    <s v="Corporate"/>
    <x v="0"/>
    <x v="0"/>
    <s v="TEC-AC-10002305"/>
    <x v="1"/>
    <x v="1177"/>
    <n v="36"/>
    <n v="2"/>
    <n v="6.48"/>
    <s v="Cards"/>
  </r>
  <r>
    <s v="CA-2019-145548"/>
    <d v="2019-11-11T00:00:00"/>
    <x v="290"/>
    <s v="Standard Class"/>
    <s v="EB-13750"/>
    <x v="184"/>
    <s v="Corporate"/>
    <x v="0"/>
    <x v="0"/>
    <s v="OFF-AR-10003373"/>
    <x v="2"/>
    <x v="578"/>
    <n v="92.94"/>
    <n v="3"/>
    <n v="25.093800000000002"/>
    <s v="COD"/>
  </r>
  <r>
    <s v="CA-2019-145548"/>
    <d v="2019-11-11T00:00:00"/>
    <x v="290"/>
    <s v="Standard Class"/>
    <s v="EB-13750"/>
    <x v="184"/>
    <s v="Corporate"/>
    <x v="0"/>
    <x v="0"/>
    <s v="FUR-CH-10003774"/>
    <x v="0"/>
    <x v="1206"/>
    <n v="245.64599999999999"/>
    <n v="3"/>
    <n v="8.1882000000000001"/>
    <s v="Online"/>
  </r>
  <r>
    <s v="CA-2019-145548"/>
    <d v="2019-11-11T00:00:00"/>
    <x v="290"/>
    <s v="Standard Class"/>
    <s v="EB-13750"/>
    <x v="184"/>
    <s v="Corporate"/>
    <x v="0"/>
    <x v="0"/>
    <s v="OFF-BI-10001510"/>
    <x v="2"/>
    <x v="921"/>
    <n v="55.008000000000003"/>
    <n v="3"/>
    <n v="17.190000000000001"/>
    <s v="Online"/>
  </r>
  <r>
    <s v="CA-2019-145548"/>
    <d v="2019-11-11T00:00:00"/>
    <x v="290"/>
    <s v="Standard Class"/>
    <s v="EB-13750"/>
    <x v="184"/>
    <s v="Corporate"/>
    <x v="0"/>
    <x v="0"/>
    <s v="OFF-BI-10004236"/>
    <x v="2"/>
    <x v="19"/>
    <n v="35.231999999999999"/>
    <n v="3"/>
    <n v="11.4504"/>
    <s v="Online"/>
  </r>
  <r>
    <s v="CA-2019-116722"/>
    <d v="2019-11-11T00:00:00"/>
    <x v="290"/>
    <s v="Standard Class"/>
    <s v="LP-17080"/>
    <x v="568"/>
    <s v="Consumer"/>
    <x v="0"/>
    <x v="1"/>
    <s v="FUR-FU-10001934"/>
    <x v="0"/>
    <x v="1207"/>
    <n v="41.96"/>
    <n v="2"/>
    <n v="10.909599999999999"/>
    <s v="Cards"/>
  </r>
  <r>
    <s v="CA-2019-116722"/>
    <d v="2019-11-11T00:00:00"/>
    <x v="290"/>
    <s v="Standard Class"/>
    <s v="LP-17080"/>
    <x v="568"/>
    <s v="Consumer"/>
    <x v="0"/>
    <x v="1"/>
    <s v="FUR-CH-10004997"/>
    <x v="0"/>
    <x v="1208"/>
    <n v="451.15199999999999"/>
    <n v="3"/>
    <n v="0"/>
    <s v="Online"/>
  </r>
  <r>
    <s v="CA-2019-116722"/>
    <d v="2019-11-11T00:00:00"/>
    <x v="290"/>
    <s v="Standard Class"/>
    <s v="LP-17080"/>
    <x v="568"/>
    <s v="Consumer"/>
    <x v="0"/>
    <x v="1"/>
    <s v="OFF-BI-10001890"/>
    <x v="2"/>
    <x v="476"/>
    <n v="31.504000000000001"/>
    <n v="11"/>
    <n v="11.026400000000001"/>
    <s v="Online"/>
  </r>
  <r>
    <s v="US-2019-164196"/>
    <d v="2019-11-11T00:00:00"/>
    <x v="291"/>
    <s v="Standard Class"/>
    <s v="AS-10285"/>
    <x v="276"/>
    <s v="Corporate"/>
    <x v="0"/>
    <x v="2"/>
    <s v="FUR-TA-10001950"/>
    <x v="0"/>
    <x v="1209"/>
    <n v="2678.94"/>
    <n v="6"/>
    <n v="241.1046"/>
    <s v="Online"/>
  </r>
  <r>
    <s v="CA-2019-103128"/>
    <d v="2019-11-11T00:00:00"/>
    <x v="289"/>
    <s v="Standard Class"/>
    <s v="SC-20845"/>
    <x v="569"/>
    <s v="Consumer"/>
    <x v="0"/>
    <x v="2"/>
    <s v="OFF-AR-10003394"/>
    <x v="2"/>
    <x v="1159"/>
    <n v="14.112"/>
    <n v="6"/>
    <n v="1.2347999999999999"/>
    <s v="COD"/>
  </r>
  <r>
    <s v="CA-2019-134348"/>
    <d v="2019-11-12T00:00:00"/>
    <x v="292"/>
    <s v="Standard Class"/>
    <s v="MS-17710"/>
    <x v="284"/>
    <s v="Consumer"/>
    <x v="0"/>
    <x v="1"/>
    <s v="OFF-BI-10003727"/>
    <x v="2"/>
    <x v="151"/>
    <n v="6.27"/>
    <n v="5"/>
    <n v="-4.5979999999999999"/>
    <s v="Cards"/>
  </r>
  <r>
    <s v="CA-2019-134348"/>
    <d v="2019-11-12T00:00:00"/>
    <x v="292"/>
    <s v="Standard Class"/>
    <s v="MS-17710"/>
    <x v="284"/>
    <s v="Consumer"/>
    <x v="0"/>
    <x v="1"/>
    <s v="OFF-BI-10004967"/>
    <x v="2"/>
    <x v="411"/>
    <n v="4.3680000000000003"/>
    <n v="7"/>
    <n v="-3.3488000000000002"/>
    <s v="Online"/>
  </r>
  <r>
    <s v="CA-2019-134348"/>
    <d v="2019-11-12T00:00:00"/>
    <x v="292"/>
    <s v="Standard Class"/>
    <s v="MS-17710"/>
    <x v="284"/>
    <s v="Consumer"/>
    <x v="0"/>
    <x v="1"/>
    <s v="TEC-AC-10003447"/>
    <x v="1"/>
    <x v="1203"/>
    <n v="31.984000000000002"/>
    <n v="2"/>
    <n v="1.9990000000000001"/>
    <s v="COD"/>
  </r>
  <r>
    <s v="CA-2019-152170"/>
    <d v="2019-11-12T00:00:00"/>
    <x v="289"/>
    <s v="Second Class"/>
    <s v="FH-14275"/>
    <x v="489"/>
    <s v="Corporate"/>
    <x v="0"/>
    <x v="2"/>
    <s v="OFF-EN-10002831"/>
    <x v="2"/>
    <x v="1210"/>
    <n v="287.52"/>
    <n v="8"/>
    <n v="129.38399999999999"/>
    <s v="Online"/>
  </r>
  <r>
    <s v="CA-2019-152170"/>
    <d v="2019-11-12T00:00:00"/>
    <x v="289"/>
    <s v="Second Class"/>
    <s v="FH-14275"/>
    <x v="489"/>
    <s v="Corporate"/>
    <x v="0"/>
    <x v="2"/>
    <s v="OFF-AP-10002350"/>
    <x v="2"/>
    <x v="305"/>
    <n v="37.68"/>
    <n v="2"/>
    <n v="10.5504"/>
    <s v="Online"/>
  </r>
  <r>
    <s v="CA-2019-152170"/>
    <d v="2019-11-12T00:00:00"/>
    <x v="289"/>
    <s v="Second Class"/>
    <s v="FH-14275"/>
    <x v="489"/>
    <s v="Corporate"/>
    <x v="0"/>
    <x v="2"/>
    <s v="OFF-PA-10001763"/>
    <x v="2"/>
    <x v="1211"/>
    <n v="19.98"/>
    <n v="2"/>
    <n v="8.9909999999999997"/>
    <s v="Cards"/>
  </r>
  <r>
    <s v="CA-2019-152170"/>
    <d v="2019-11-12T00:00:00"/>
    <x v="289"/>
    <s v="Second Class"/>
    <s v="FH-14275"/>
    <x v="489"/>
    <s v="Corporate"/>
    <x v="0"/>
    <x v="2"/>
    <s v="OFF-AR-10003394"/>
    <x v="2"/>
    <x v="1159"/>
    <n v="20.58"/>
    <n v="7"/>
    <n v="5.5566000000000004"/>
    <s v="Cards"/>
  </r>
  <r>
    <s v="CA-2019-152170"/>
    <d v="2019-11-12T00:00:00"/>
    <x v="289"/>
    <s v="Second Class"/>
    <s v="FH-14275"/>
    <x v="489"/>
    <s v="Corporate"/>
    <x v="0"/>
    <x v="2"/>
    <s v="OFF-BI-10002072"/>
    <x v="2"/>
    <x v="1212"/>
    <n v="17.38"/>
    <n v="2"/>
    <n v="8.69"/>
    <s v="COD"/>
  </r>
  <r>
    <s v="CA-2019-124590"/>
    <d v="2019-11-12T00:00:00"/>
    <x v="290"/>
    <s v="Standard Class"/>
    <s v="SP-20920"/>
    <x v="193"/>
    <s v="Consumer"/>
    <x v="0"/>
    <x v="0"/>
    <s v="FUR-CH-10004495"/>
    <x v="0"/>
    <x v="1213"/>
    <n v="1474.8019999999999"/>
    <n v="7"/>
    <n v="-21.0686"/>
    <s v="Cards"/>
  </r>
  <r>
    <s v="CA-2019-124590"/>
    <d v="2019-11-12T00:00:00"/>
    <x v="290"/>
    <s v="Standard Class"/>
    <s v="SP-20920"/>
    <x v="193"/>
    <s v="Consumer"/>
    <x v="0"/>
    <x v="0"/>
    <s v="OFF-AP-10002311"/>
    <x v="2"/>
    <x v="729"/>
    <n v="110.096"/>
    <n v="2"/>
    <n v="33.028799999999997"/>
    <s v="Cards"/>
  </r>
  <r>
    <s v="CA-2019-124590"/>
    <d v="2019-11-12T00:00:00"/>
    <x v="290"/>
    <s v="Standard Class"/>
    <s v="SP-20920"/>
    <x v="193"/>
    <s v="Consumer"/>
    <x v="0"/>
    <x v="0"/>
    <s v="OFF-FA-10000585"/>
    <x v="2"/>
    <x v="864"/>
    <n v="16.751999999999999"/>
    <n v="6"/>
    <n v="5.4443999999999999"/>
    <s v="Online"/>
  </r>
  <r>
    <s v="CA-2019-124590"/>
    <d v="2019-11-12T00:00:00"/>
    <x v="290"/>
    <s v="Standard Class"/>
    <s v="SP-20920"/>
    <x v="193"/>
    <s v="Consumer"/>
    <x v="0"/>
    <x v="0"/>
    <s v="FUR-CH-10000454"/>
    <x v="0"/>
    <x v="310"/>
    <n v="1537.0740000000001"/>
    <n v="9"/>
    <n v="0"/>
    <s v="Cards"/>
  </r>
  <r>
    <s v="CA-2019-124590"/>
    <d v="2019-11-12T00:00:00"/>
    <x v="290"/>
    <s v="Standard Class"/>
    <s v="SP-20920"/>
    <x v="193"/>
    <s v="Consumer"/>
    <x v="0"/>
    <x v="0"/>
    <s v="FUR-CH-10003746"/>
    <x v="0"/>
    <x v="222"/>
    <n v="449.37200000000001"/>
    <n v="2"/>
    <n v="-12.8392"/>
    <s v="Online"/>
  </r>
  <r>
    <s v="CA-2019-164399"/>
    <d v="2019-11-12T00:00:00"/>
    <x v="289"/>
    <s v="First Class"/>
    <s v="DW-13480"/>
    <x v="7"/>
    <s v="Home Office"/>
    <x v="0"/>
    <x v="1"/>
    <s v="TEC-PH-10004908"/>
    <x v="1"/>
    <x v="937"/>
    <n v="203.976"/>
    <n v="3"/>
    <n v="25.497"/>
    <s v="Online"/>
  </r>
  <r>
    <s v="CA-2019-164399"/>
    <d v="2019-11-12T00:00:00"/>
    <x v="289"/>
    <s v="First Class"/>
    <s v="DW-13480"/>
    <x v="7"/>
    <s v="Home Office"/>
    <x v="0"/>
    <x v="1"/>
    <s v="FUR-TA-10003392"/>
    <x v="0"/>
    <x v="475"/>
    <n v="674.35199999999998"/>
    <n v="3"/>
    <n v="-8.4293999999999993"/>
    <s v="Online"/>
  </r>
  <r>
    <s v="CA-2019-149349"/>
    <d v="2019-11-12T00:00:00"/>
    <x v="287"/>
    <s v="First Class"/>
    <s v="SP-20650"/>
    <x v="106"/>
    <s v="Corporate"/>
    <x v="0"/>
    <x v="2"/>
    <s v="FUR-FU-10001037"/>
    <x v="0"/>
    <x v="218"/>
    <n v="22.751999999999999"/>
    <n v="6"/>
    <n v="-8.532"/>
    <s v="COD"/>
  </r>
  <r>
    <s v="CA-2019-155488"/>
    <d v="2019-11-13T00:00:00"/>
    <x v="291"/>
    <s v="Standard Class"/>
    <s v="FM-14290"/>
    <x v="306"/>
    <s v="Home Office"/>
    <x v="0"/>
    <x v="1"/>
    <s v="OFF-AR-10002956"/>
    <x v="2"/>
    <x v="306"/>
    <n v="44.02"/>
    <n v="2"/>
    <n v="11.4452"/>
    <s v="COD"/>
  </r>
  <r>
    <s v="CA-2019-121958"/>
    <d v="2019-11-13T00:00:00"/>
    <x v="291"/>
    <s v="Standard Class"/>
    <s v="CS-12505"/>
    <x v="481"/>
    <s v="Consumer"/>
    <x v="0"/>
    <x v="3"/>
    <s v="OFF-SU-10000381"/>
    <x v="2"/>
    <x v="528"/>
    <n v="52.136000000000003"/>
    <n v="7"/>
    <n v="5.8653000000000004"/>
    <s v="Cards"/>
  </r>
  <r>
    <s v="CA-2019-149461"/>
    <d v="2019-11-13T00:00:00"/>
    <x v="292"/>
    <s v="Standard Class"/>
    <s v="AS-10135"/>
    <x v="570"/>
    <s v="Home Office"/>
    <x v="0"/>
    <x v="1"/>
    <s v="FUR-FU-10004270"/>
    <x v="0"/>
    <x v="473"/>
    <n v="4.18"/>
    <n v="1"/>
    <n v="1.5047999999999999"/>
    <s v="Online"/>
  </r>
  <r>
    <s v="CA-2019-118570"/>
    <d v="2019-11-13T00:00:00"/>
    <x v="291"/>
    <s v="Standard Class"/>
    <s v="CC-12430"/>
    <x v="23"/>
    <s v="Home Office"/>
    <x v="0"/>
    <x v="0"/>
    <s v="OFF-PA-10001289"/>
    <x v="2"/>
    <x v="100"/>
    <n v="217.05600000000001"/>
    <n v="7"/>
    <n v="78.6828"/>
    <s v="COD"/>
  </r>
  <r>
    <s v="US-2019-162103"/>
    <d v="2019-11-13T00:00:00"/>
    <x v="291"/>
    <s v="Standard Class"/>
    <s v="LB-16795"/>
    <x v="447"/>
    <s v="Home Office"/>
    <x v="0"/>
    <x v="2"/>
    <s v="OFF-BI-10000285"/>
    <x v="2"/>
    <x v="65"/>
    <n v="3.1360000000000001"/>
    <n v="2"/>
    <n v="-4.7039999999999997"/>
    <s v="Online"/>
  </r>
  <r>
    <s v="CA-2019-101336"/>
    <d v="2019-11-13T00:00:00"/>
    <x v="293"/>
    <s v="Standard Class"/>
    <s v="CK-12760"/>
    <x v="46"/>
    <s v="Corporate"/>
    <x v="0"/>
    <x v="0"/>
    <s v="OFF-ST-10003455"/>
    <x v="2"/>
    <x v="319"/>
    <n v="77.55"/>
    <n v="5"/>
    <n v="20.163"/>
    <s v="Online"/>
  </r>
  <r>
    <s v="CA-2019-101336"/>
    <d v="2019-11-13T00:00:00"/>
    <x v="293"/>
    <s v="Standard Class"/>
    <s v="CK-12760"/>
    <x v="46"/>
    <s v="Corporate"/>
    <x v="0"/>
    <x v="0"/>
    <s v="OFF-ST-10000876"/>
    <x v="2"/>
    <x v="596"/>
    <n v="24.88"/>
    <n v="2"/>
    <n v="6.9664000000000001"/>
    <s v="Online"/>
  </r>
  <r>
    <s v="CA-2019-101336"/>
    <d v="2019-11-13T00:00:00"/>
    <x v="293"/>
    <s v="Standard Class"/>
    <s v="CK-12760"/>
    <x v="46"/>
    <s v="Corporate"/>
    <x v="0"/>
    <x v="0"/>
    <s v="OFF-AR-10003582"/>
    <x v="2"/>
    <x v="1214"/>
    <n v="140.75"/>
    <n v="5"/>
    <n v="39.409999999999997"/>
    <s v="Online"/>
  </r>
  <r>
    <s v="CA-2019-101336"/>
    <d v="2019-11-13T00:00:00"/>
    <x v="293"/>
    <s v="Standard Class"/>
    <s v="CK-12760"/>
    <x v="46"/>
    <s v="Corporate"/>
    <x v="0"/>
    <x v="0"/>
    <s v="OFF-ST-10004258"/>
    <x v="2"/>
    <x v="1215"/>
    <n v="36.630000000000003"/>
    <n v="3"/>
    <n v="9.8901000000000003"/>
    <s v="Online"/>
  </r>
  <r>
    <s v="CA-2019-128972"/>
    <d v="2019-11-13T00:00:00"/>
    <x v="291"/>
    <s v="Standard Class"/>
    <s v="TS-21430"/>
    <x v="435"/>
    <s v="Corporate"/>
    <x v="0"/>
    <x v="2"/>
    <s v="FUR-FU-10003096"/>
    <x v="0"/>
    <x v="1216"/>
    <n v="30.36"/>
    <n v="4"/>
    <n v="13.0548"/>
    <s v="Online"/>
  </r>
  <r>
    <s v="US-2019-113677"/>
    <d v="2019-11-13T00:00:00"/>
    <x v="292"/>
    <s v="Standard Class"/>
    <s v="CM-12655"/>
    <x v="404"/>
    <s v="Home Office"/>
    <x v="0"/>
    <x v="0"/>
    <s v="TEC-PH-10002114"/>
    <x v="1"/>
    <x v="1217"/>
    <n v="2279.96"/>
    <n v="4"/>
    <n v="592.78959999999995"/>
    <s v="COD"/>
  </r>
  <r>
    <s v="US-2019-113677"/>
    <d v="2019-11-13T00:00:00"/>
    <x v="292"/>
    <s v="Standard Class"/>
    <s v="CM-12655"/>
    <x v="404"/>
    <s v="Home Office"/>
    <x v="0"/>
    <x v="0"/>
    <s v="OFF-LA-10001569"/>
    <x v="2"/>
    <x v="445"/>
    <n v="14.94"/>
    <n v="3"/>
    <n v="6.8723999999999998"/>
    <s v="Online"/>
  </r>
  <r>
    <s v="CA-2019-147683"/>
    <d v="2019-11-13T00:00:00"/>
    <x v="291"/>
    <s v="Standard Class"/>
    <s v="PO-19180"/>
    <x v="316"/>
    <s v="Home Office"/>
    <x v="0"/>
    <x v="1"/>
    <s v="FUR-FU-10004848"/>
    <x v="0"/>
    <x v="481"/>
    <n v="19.54"/>
    <n v="2"/>
    <n v="7.2298"/>
    <s v="Online"/>
  </r>
  <r>
    <s v="CA-2019-131065"/>
    <d v="2019-11-14T00:00:00"/>
    <x v="290"/>
    <s v="Second Class"/>
    <s v="AA-10375"/>
    <x v="362"/>
    <s v="Consumer"/>
    <x v="0"/>
    <x v="3"/>
    <s v="TEC-AC-10004145"/>
    <x v="1"/>
    <x v="871"/>
    <n v="499.98"/>
    <n v="2"/>
    <n v="114.9954"/>
    <s v="Online"/>
  </r>
  <r>
    <s v="CA-2019-131065"/>
    <d v="2019-11-14T00:00:00"/>
    <x v="290"/>
    <s v="Second Class"/>
    <s v="AA-10375"/>
    <x v="362"/>
    <s v="Consumer"/>
    <x v="0"/>
    <x v="3"/>
    <s v="OFF-PA-10002479"/>
    <x v="2"/>
    <x v="1218"/>
    <n v="5.28"/>
    <n v="1"/>
    <n v="2.3759999999999999"/>
    <s v="Online"/>
  </r>
  <r>
    <s v="CA-2019-131065"/>
    <d v="2019-11-14T00:00:00"/>
    <x v="290"/>
    <s v="Second Class"/>
    <s v="AA-10375"/>
    <x v="362"/>
    <s v="Consumer"/>
    <x v="0"/>
    <x v="3"/>
    <s v="OFF-BI-10004970"/>
    <x v="2"/>
    <x v="944"/>
    <n v="8.26"/>
    <n v="2"/>
    <n v="3.8822000000000001"/>
    <s v="Online"/>
  </r>
  <r>
    <s v="CA-2019-149482"/>
    <d v="2019-11-14T00:00:00"/>
    <x v="292"/>
    <s v="Standard Class"/>
    <s v="RR-19315"/>
    <x v="571"/>
    <s v="Consumer"/>
    <x v="0"/>
    <x v="1"/>
    <s v="OFF-LA-10000248"/>
    <x v="2"/>
    <x v="700"/>
    <n v="7.38"/>
    <n v="2"/>
    <n v="3.4685999999999999"/>
    <s v="Online"/>
  </r>
  <r>
    <s v="CA-2019-134691"/>
    <d v="2019-11-14T00:00:00"/>
    <x v="293"/>
    <s v="Standard Class"/>
    <s v="KC-16540"/>
    <x v="472"/>
    <s v="Consumer"/>
    <x v="0"/>
    <x v="2"/>
    <s v="OFF-BI-10002393"/>
    <x v="2"/>
    <x v="522"/>
    <n v="2.2959999999999998"/>
    <n v="2"/>
    <n v="-3.9032"/>
    <s v="Online"/>
  </r>
  <r>
    <s v="CA-2019-118759"/>
    <d v="2019-11-14T00:00:00"/>
    <x v="291"/>
    <s v="First Class"/>
    <s v="MB-17305"/>
    <x v="572"/>
    <s v="Consumer"/>
    <x v="0"/>
    <x v="0"/>
    <s v="FUR-CH-10002335"/>
    <x v="0"/>
    <x v="763"/>
    <n v="408.00599999999997"/>
    <n v="2"/>
    <n v="72.534400000000005"/>
    <s v="Online"/>
  </r>
  <r>
    <s v="CA-2019-118759"/>
    <d v="2019-11-14T00:00:00"/>
    <x v="291"/>
    <s v="First Class"/>
    <s v="MB-17305"/>
    <x v="572"/>
    <s v="Consumer"/>
    <x v="0"/>
    <x v="0"/>
    <s v="OFF-ST-10001590"/>
    <x v="2"/>
    <x v="987"/>
    <n v="40.44"/>
    <n v="3"/>
    <n v="10.5144"/>
    <s v="COD"/>
  </r>
  <r>
    <s v="CA-2019-121370"/>
    <d v="2019-11-14T00:00:00"/>
    <x v="292"/>
    <s v="Second Class"/>
    <s v="EB-14110"/>
    <x v="474"/>
    <s v="Consumer"/>
    <x v="0"/>
    <x v="0"/>
    <s v="FUR-CH-10000785"/>
    <x v="0"/>
    <x v="49"/>
    <n v="380.05799999999999"/>
    <n v="3"/>
    <n v="-21.717600000000001"/>
    <s v="Online"/>
  </r>
  <r>
    <s v="CA-2019-121370"/>
    <d v="2019-11-14T00:00:00"/>
    <x v="292"/>
    <s v="Second Class"/>
    <s v="EB-14110"/>
    <x v="474"/>
    <s v="Consumer"/>
    <x v="0"/>
    <x v="0"/>
    <s v="TEC-CO-10004115"/>
    <x v="1"/>
    <x v="1219"/>
    <n v="1199.9760000000001"/>
    <n v="4"/>
    <n v="179.99639999999999"/>
    <s v="COD"/>
  </r>
  <r>
    <s v="CA-2019-121370"/>
    <d v="2019-11-14T00:00:00"/>
    <x v="292"/>
    <s v="Second Class"/>
    <s v="EB-14110"/>
    <x v="474"/>
    <s v="Consumer"/>
    <x v="0"/>
    <x v="0"/>
    <s v="FUR-FU-10002813"/>
    <x v="0"/>
    <x v="1011"/>
    <n v="48.576000000000001"/>
    <n v="3"/>
    <n v="9.7151999999999994"/>
    <s v="Online"/>
  </r>
  <r>
    <s v="US-2019-112970"/>
    <d v="2019-11-14T00:00:00"/>
    <x v="289"/>
    <s v="First Class"/>
    <s v="TB-21250"/>
    <x v="39"/>
    <s v="Consumer"/>
    <x v="0"/>
    <x v="1"/>
    <s v="OFF-AR-10003829"/>
    <x v="2"/>
    <x v="684"/>
    <n v="9.84"/>
    <n v="3"/>
    <n v="2.8536000000000001"/>
    <s v="Online"/>
  </r>
  <r>
    <s v="US-2019-117541"/>
    <d v="2019-11-14T00:00:00"/>
    <x v="294"/>
    <s v="Standard Class"/>
    <s v="JM-16195"/>
    <x v="294"/>
    <s v="Consumer"/>
    <x v="0"/>
    <x v="0"/>
    <s v="OFF-PA-10001609"/>
    <x v="2"/>
    <x v="751"/>
    <n v="16.45"/>
    <n v="5"/>
    <n v="7.5670000000000002"/>
    <s v="Online"/>
  </r>
  <r>
    <s v="US-2019-117541"/>
    <d v="2019-11-14T00:00:00"/>
    <x v="294"/>
    <s v="Standard Class"/>
    <s v="JM-16195"/>
    <x v="294"/>
    <s v="Consumer"/>
    <x v="0"/>
    <x v="0"/>
    <s v="FUR-FU-10000550"/>
    <x v="0"/>
    <x v="377"/>
    <n v="19.920000000000002"/>
    <n v="4"/>
    <n v="6.5735999999999999"/>
    <s v="COD"/>
  </r>
  <r>
    <s v="US-2019-144351"/>
    <d v="2019-11-14T00:00:00"/>
    <x v="293"/>
    <s v="Standard Class"/>
    <s v="RC-19960"/>
    <x v="475"/>
    <s v="Consumer"/>
    <x v="0"/>
    <x v="0"/>
    <s v="TEC-PH-10001644"/>
    <x v="1"/>
    <x v="1012"/>
    <n v="89.97"/>
    <n v="3"/>
    <n v="25.191600000000001"/>
    <s v="COD"/>
  </r>
  <r>
    <s v="CA-2019-166618"/>
    <d v="2019-11-14T00:00:00"/>
    <x v="293"/>
    <s v="Standard Class"/>
    <s v="DP-13000"/>
    <x v="261"/>
    <s v="Consumer"/>
    <x v="0"/>
    <x v="0"/>
    <s v="TEC-PH-10003356"/>
    <x v="1"/>
    <x v="1072"/>
    <n v="13.98"/>
    <n v="2"/>
    <n v="3.9144000000000001"/>
    <s v="COD"/>
  </r>
  <r>
    <s v="CA-2019-166618"/>
    <d v="2019-11-14T00:00:00"/>
    <x v="293"/>
    <s v="Standard Class"/>
    <s v="DP-13000"/>
    <x v="261"/>
    <s v="Consumer"/>
    <x v="0"/>
    <x v="0"/>
    <s v="OFF-AR-10001725"/>
    <x v="2"/>
    <x v="1220"/>
    <n v="23.65"/>
    <n v="1"/>
    <n v="6.149"/>
    <s v="Online"/>
  </r>
  <r>
    <s v="CA-2019-105963"/>
    <d v="2019-11-15T00:00:00"/>
    <x v="295"/>
    <s v="Standard Class"/>
    <s v="SC-20770"/>
    <x v="125"/>
    <s v="Corporate"/>
    <x v="0"/>
    <x v="1"/>
    <s v="TEC-AC-10003832"/>
    <x v="1"/>
    <x v="461"/>
    <n v="99.39"/>
    <n v="3"/>
    <n v="40.749899999999997"/>
    <s v="Online"/>
  </r>
  <r>
    <s v="CA-2019-146633"/>
    <d v="2019-11-15T00:00:00"/>
    <x v="291"/>
    <s v="Second Class"/>
    <s v="TG-21310"/>
    <x v="450"/>
    <s v="Consumer"/>
    <x v="0"/>
    <x v="1"/>
    <s v="OFF-BI-10003527"/>
    <x v="2"/>
    <x v="87"/>
    <n v="1016.792"/>
    <n v="1"/>
    <n v="381.29700000000003"/>
    <s v="COD"/>
  </r>
  <r>
    <s v="CA-2019-146633"/>
    <d v="2019-11-15T00:00:00"/>
    <x v="291"/>
    <s v="Second Class"/>
    <s v="TG-21310"/>
    <x v="450"/>
    <s v="Consumer"/>
    <x v="0"/>
    <x v="1"/>
    <s v="OFF-BI-10002982"/>
    <x v="2"/>
    <x v="189"/>
    <n v="38.136000000000003"/>
    <n v="7"/>
    <n v="13.3476"/>
    <s v="COD"/>
  </r>
  <r>
    <s v="CA-2019-148740"/>
    <d v="2019-11-15T00:00:00"/>
    <x v="292"/>
    <s v="Standard Class"/>
    <s v="AH-10690"/>
    <x v="272"/>
    <s v="Corporate"/>
    <x v="0"/>
    <x v="1"/>
    <s v="TEC-PH-10002549"/>
    <x v="1"/>
    <x v="1221"/>
    <n v="361.37599999999998"/>
    <n v="2"/>
    <n v="27.103200000000001"/>
    <s v="Online"/>
  </r>
  <r>
    <s v="CA-2019-130820"/>
    <d v="2019-11-15T00:00:00"/>
    <x v="289"/>
    <s v="Same Day"/>
    <s v="ON-18715"/>
    <x v="88"/>
    <s v="Corporate"/>
    <x v="0"/>
    <x v="3"/>
    <s v="FUR-TA-10001768"/>
    <x v="0"/>
    <x v="949"/>
    <n v="630.024"/>
    <n v="4"/>
    <n v="-199.5076"/>
    <s v="Online"/>
  </r>
  <r>
    <s v="CA-2019-154508"/>
    <d v="2019-11-16T00:00:00"/>
    <x v="294"/>
    <s v="Standard Class"/>
    <s v="RD-19900"/>
    <x v="334"/>
    <s v="Consumer"/>
    <x v="0"/>
    <x v="1"/>
    <s v="OFF-EN-10001990"/>
    <x v="2"/>
    <x v="86"/>
    <n v="28.4"/>
    <n v="5"/>
    <n v="13.348000000000001"/>
    <s v="Online"/>
  </r>
  <r>
    <s v="CA-2019-124527"/>
    <d v="2019-11-16T00:00:00"/>
    <x v="291"/>
    <s v="First Class"/>
    <s v="IM-15055"/>
    <x v="456"/>
    <s v="Consumer"/>
    <x v="0"/>
    <x v="1"/>
    <s v="OFF-BI-10004967"/>
    <x v="2"/>
    <x v="411"/>
    <n v="8.32"/>
    <n v="5"/>
    <n v="2.8079999999999998"/>
    <s v="Online"/>
  </r>
  <r>
    <s v="CA-2019-150658"/>
    <d v="2019-11-17T00:00:00"/>
    <x v="295"/>
    <s v="Standard Class"/>
    <s v="MS-17365"/>
    <x v="53"/>
    <s v="Consumer"/>
    <x v="0"/>
    <x v="1"/>
    <s v="OFF-BI-10004140"/>
    <x v="2"/>
    <x v="312"/>
    <n v="10.776"/>
    <n v="3"/>
    <n v="3.3675000000000002"/>
    <s v="Online"/>
  </r>
  <r>
    <s v="CA-2019-134110"/>
    <d v="2019-11-17T00:00:00"/>
    <x v="293"/>
    <s v="First Class"/>
    <s v="BG-11035"/>
    <x v="573"/>
    <s v="Consumer"/>
    <x v="0"/>
    <x v="2"/>
    <s v="TEC-PH-10002350"/>
    <x v="1"/>
    <x v="869"/>
    <n v="67.176000000000002"/>
    <n v="3"/>
    <n v="6.7176"/>
    <s v="Online"/>
  </r>
  <r>
    <s v="CA-2019-134110"/>
    <d v="2019-11-17T00:00:00"/>
    <x v="293"/>
    <s v="First Class"/>
    <s v="BG-11035"/>
    <x v="573"/>
    <s v="Consumer"/>
    <x v="0"/>
    <x v="2"/>
    <s v="OFF-PA-10000697"/>
    <x v="2"/>
    <x v="524"/>
    <n v="15.231999999999999"/>
    <n v="4"/>
    <n v="5.5216000000000003"/>
    <s v="Online"/>
  </r>
  <r>
    <s v="CA-2019-118500"/>
    <d v="2019-11-17T00:00:00"/>
    <x v="293"/>
    <s v="First Class"/>
    <s v="HJ-14875"/>
    <x v="492"/>
    <s v="Home Office"/>
    <x v="0"/>
    <x v="1"/>
    <s v="OFF-SU-10004231"/>
    <x v="2"/>
    <x v="1222"/>
    <n v="49.5"/>
    <n v="5"/>
    <n v="13.365"/>
    <s v="Online"/>
  </r>
  <r>
    <s v="CA-2019-136812"/>
    <d v="2019-11-18T00:00:00"/>
    <x v="296"/>
    <s v="Standard Class"/>
    <s v="AW-10930"/>
    <x v="318"/>
    <s v="Home Office"/>
    <x v="0"/>
    <x v="2"/>
    <s v="OFF-ST-10003470"/>
    <x v="2"/>
    <x v="1223"/>
    <n v="1117.92"/>
    <n v="4"/>
    <n v="55.896000000000001"/>
    <s v="Online"/>
  </r>
  <r>
    <s v="CA-2019-119963"/>
    <d v="2019-11-18T00:00:00"/>
    <x v="295"/>
    <s v="Standard Class"/>
    <s v="SN-20710"/>
    <x v="259"/>
    <s v="Home Office"/>
    <x v="0"/>
    <x v="2"/>
    <s v="OFF-AR-10003514"/>
    <x v="2"/>
    <x v="501"/>
    <n v="6.3680000000000003"/>
    <n v="2"/>
    <n v="1.0347999999999999"/>
    <s v="COD"/>
  </r>
  <r>
    <s v="CA-2019-119963"/>
    <d v="2019-11-18T00:00:00"/>
    <x v="295"/>
    <s v="Standard Class"/>
    <s v="SN-20710"/>
    <x v="259"/>
    <s v="Home Office"/>
    <x v="0"/>
    <x v="2"/>
    <s v="OFF-LA-10003510"/>
    <x v="2"/>
    <x v="699"/>
    <n v="48.847999999999999"/>
    <n v="2"/>
    <n v="15.8756"/>
    <s v="Online"/>
  </r>
  <r>
    <s v="CA-2019-119963"/>
    <d v="2019-11-18T00:00:00"/>
    <x v="295"/>
    <s v="Standard Class"/>
    <s v="SN-20710"/>
    <x v="259"/>
    <s v="Home Office"/>
    <x v="0"/>
    <x v="2"/>
    <s v="OFF-PA-10001970"/>
    <x v="2"/>
    <x v="439"/>
    <n v="19.648"/>
    <n v="2"/>
    <n v="6.6311999999999998"/>
    <s v="Online"/>
  </r>
  <r>
    <s v="CA-2019-119963"/>
    <d v="2019-11-18T00:00:00"/>
    <x v="295"/>
    <s v="Standard Class"/>
    <s v="SN-20710"/>
    <x v="259"/>
    <s v="Home Office"/>
    <x v="0"/>
    <x v="2"/>
    <s v="FUR-CH-10003817"/>
    <x v="0"/>
    <x v="300"/>
    <n v="255.108"/>
    <n v="6"/>
    <n v="-18.222000000000001"/>
    <s v="COD"/>
  </r>
  <r>
    <s v="CA-2019-158575"/>
    <d v="2019-11-18T00:00:00"/>
    <x v="297"/>
    <s v="Standard Class"/>
    <s v="SB-20290"/>
    <x v="574"/>
    <s v="Corporate"/>
    <x v="0"/>
    <x v="0"/>
    <s v="OFF-AP-10002998"/>
    <x v="2"/>
    <x v="777"/>
    <n v="103.968"/>
    <n v="6"/>
    <n v="16.8948"/>
    <s v="Online"/>
  </r>
  <r>
    <s v="CA-2019-166226"/>
    <d v="2019-11-18T00:00:00"/>
    <x v="295"/>
    <s v="Standard Class"/>
    <s v="TC-21535"/>
    <x v="380"/>
    <s v="Home Office"/>
    <x v="0"/>
    <x v="1"/>
    <s v="TEC-PH-10003357"/>
    <x v="1"/>
    <x v="1224"/>
    <n v="61.192"/>
    <n v="1"/>
    <n v="6.1192000000000002"/>
    <s v="Online"/>
  </r>
  <r>
    <s v="CA-2019-166226"/>
    <d v="2019-11-18T00:00:00"/>
    <x v="295"/>
    <s v="Standard Class"/>
    <s v="TC-21535"/>
    <x v="380"/>
    <s v="Home Office"/>
    <x v="0"/>
    <x v="1"/>
    <s v="OFF-AP-10002867"/>
    <x v="2"/>
    <x v="1225"/>
    <n v="67.84"/>
    <n v="1"/>
    <n v="18.316800000000001"/>
    <s v="COD"/>
  </r>
  <r>
    <s v="CA-2019-115378"/>
    <d v="2019-11-18T00:00:00"/>
    <x v="296"/>
    <s v="Second Class"/>
    <s v="AJ-10945"/>
    <x v="575"/>
    <s v="Consumer"/>
    <x v="0"/>
    <x v="2"/>
    <s v="FUR-CH-10000863"/>
    <x v="0"/>
    <x v="251"/>
    <n v="301.95999999999998"/>
    <n v="2"/>
    <n v="33.215600000000002"/>
    <s v="Online"/>
  </r>
  <r>
    <s v="US-2019-138408"/>
    <d v="2019-11-18T00:00:00"/>
    <x v="298"/>
    <s v="Second Class"/>
    <s v="KC-16255"/>
    <x v="298"/>
    <s v="Corporate"/>
    <x v="0"/>
    <x v="3"/>
    <s v="TEC-AC-10003870"/>
    <x v="1"/>
    <x v="1226"/>
    <n v="1319.96"/>
    <n v="4"/>
    <n v="527.98400000000004"/>
    <s v="COD"/>
  </r>
  <r>
    <s v="CA-2019-103464"/>
    <d v="2019-11-18T00:00:00"/>
    <x v="295"/>
    <s v="Standard Class"/>
    <s v="PG-18820"/>
    <x v="68"/>
    <s v="Consumer"/>
    <x v="0"/>
    <x v="1"/>
    <s v="TEC-AC-10002842"/>
    <x v="1"/>
    <x v="902"/>
    <n v="595"/>
    <n v="5"/>
    <n v="95.2"/>
    <s v="Online"/>
  </r>
  <r>
    <s v="CA-2019-108630"/>
    <d v="2019-11-18T00:00:00"/>
    <x v="293"/>
    <s v="Same Day"/>
    <s v="BE-11410"/>
    <x v="59"/>
    <s v="Consumer"/>
    <x v="0"/>
    <x v="1"/>
    <s v="OFF-BI-10002437"/>
    <x v="2"/>
    <x v="1227"/>
    <n v="61.12"/>
    <n v="5"/>
    <n v="22.155999999999999"/>
    <s v="Online"/>
  </r>
  <r>
    <s v="CA-2019-164511"/>
    <d v="2019-11-19T00:00:00"/>
    <x v="297"/>
    <s v="Standard Class"/>
    <s v="DJ-13630"/>
    <x v="576"/>
    <s v="Consumer"/>
    <x v="0"/>
    <x v="0"/>
    <s v="OFF-BI-10003305"/>
    <x v="2"/>
    <x v="309"/>
    <n v="14.352"/>
    <n v="3"/>
    <n v="4.6643999999999997"/>
    <s v="Online"/>
  </r>
  <r>
    <s v="CA-2019-164511"/>
    <d v="2019-11-19T00:00:00"/>
    <x v="297"/>
    <s v="Standard Class"/>
    <s v="DJ-13630"/>
    <x v="576"/>
    <s v="Consumer"/>
    <x v="0"/>
    <x v="0"/>
    <s v="OFF-ST-10002583"/>
    <x v="2"/>
    <x v="333"/>
    <n v="64.959999999999994"/>
    <n v="2"/>
    <n v="2.5983999999999998"/>
    <s v="Online"/>
  </r>
  <r>
    <s v="CA-2019-164511"/>
    <d v="2019-11-19T00:00:00"/>
    <x v="297"/>
    <s v="Standard Class"/>
    <s v="DJ-13630"/>
    <x v="576"/>
    <s v="Consumer"/>
    <x v="0"/>
    <x v="0"/>
    <s v="OFF-ST-10004507"/>
    <x v="2"/>
    <x v="1074"/>
    <n v="68.599999999999994"/>
    <n v="4"/>
    <n v="18.521999999999998"/>
    <s v="Online"/>
  </r>
  <r>
    <s v="US-2019-110156"/>
    <d v="2019-11-19T00:00:00"/>
    <x v="297"/>
    <s v="Standard Class"/>
    <s v="EH-13945"/>
    <x v="22"/>
    <s v="Consumer"/>
    <x v="0"/>
    <x v="2"/>
    <s v="OFF-ST-10000642"/>
    <x v="2"/>
    <x v="1060"/>
    <n v="100.70399999999999"/>
    <n v="6"/>
    <n v="-16.3644"/>
    <s v="COD"/>
  </r>
  <r>
    <s v="US-2019-110156"/>
    <d v="2019-11-19T00:00:00"/>
    <x v="297"/>
    <s v="Standard Class"/>
    <s v="EH-13945"/>
    <x v="22"/>
    <s v="Consumer"/>
    <x v="0"/>
    <x v="2"/>
    <s v="FUR-FU-10000206"/>
    <x v="0"/>
    <x v="383"/>
    <n v="2.3279999999999998"/>
    <n v="2"/>
    <n v="-0.75660000000000005"/>
    <s v="Online"/>
  </r>
  <r>
    <s v="US-2019-110156"/>
    <d v="2019-11-19T00:00:00"/>
    <x v="297"/>
    <s v="Standard Class"/>
    <s v="EH-13945"/>
    <x v="22"/>
    <s v="Consumer"/>
    <x v="0"/>
    <x v="2"/>
    <s v="OFF-BI-10003676"/>
    <x v="2"/>
    <x v="68"/>
    <n v="10.78"/>
    <n v="5"/>
    <n v="-17.248000000000001"/>
    <s v="COD"/>
  </r>
  <r>
    <s v="US-2019-110156"/>
    <d v="2019-11-19T00:00:00"/>
    <x v="297"/>
    <s v="Standard Class"/>
    <s v="EH-13945"/>
    <x v="22"/>
    <s v="Consumer"/>
    <x v="0"/>
    <x v="2"/>
    <s v="OFF-FA-10003495"/>
    <x v="2"/>
    <x v="163"/>
    <n v="58.368000000000002"/>
    <n v="12"/>
    <n v="21.888000000000002"/>
    <s v="Online"/>
  </r>
  <r>
    <s v="US-2019-110156"/>
    <d v="2019-11-19T00:00:00"/>
    <x v="297"/>
    <s v="Standard Class"/>
    <s v="EH-13945"/>
    <x v="22"/>
    <s v="Consumer"/>
    <x v="0"/>
    <x v="2"/>
    <s v="OFF-EN-10003798"/>
    <x v="2"/>
    <x v="1228"/>
    <n v="40.968000000000004"/>
    <n v="3"/>
    <n v="13.826700000000001"/>
    <s v="Online"/>
  </r>
  <r>
    <s v="US-2019-110156"/>
    <d v="2019-11-19T00:00:00"/>
    <x v="297"/>
    <s v="Standard Class"/>
    <s v="EH-13945"/>
    <x v="22"/>
    <s v="Consumer"/>
    <x v="0"/>
    <x v="2"/>
    <s v="TEC-PH-10003589"/>
    <x v="1"/>
    <x v="805"/>
    <n v="71.959999999999994"/>
    <n v="5"/>
    <n v="25.186"/>
    <s v="Online"/>
  </r>
  <r>
    <s v="US-2019-110156"/>
    <d v="2019-11-19T00:00:00"/>
    <x v="297"/>
    <s v="Standard Class"/>
    <s v="EH-13945"/>
    <x v="22"/>
    <s v="Consumer"/>
    <x v="0"/>
    <x v="2"/>
    <s v="OFF-PA-10004735"/>
    <x v="2"/>
    <x v="1075"/>
    <n v="10.368"/>
    <n v="2"/>
    <n v="3.6288"/>
    <s v="Cards"/>
  </r>
  <r>
    <s v="US-2019-110156"/>
    <d v="2019-11-19T00:00:00"/>
    <x v="297"/>
    <s v="Standard Class"/>
    <s v="EH-13945"/>
    <x v="22"/>
    <s v="Consumer"/>
    <x v="0"/>
    <x v="2"/>
    <s v="OFF-BI-10002609"/>
    <x v="2"/>
    <x v="606"/>
    <n v="1.1919999999999999"/>
    <n v="2"/>
    <n v="-2.0264000000000002"/>
    <s v="Cards"/>
  </r>
  <r>
    <s v="CA-2019-113138"/>
    <d v="2019-11-19T00:00:00"/>
    <x v="299"/>
    <s v="Standard Class"/>
    <s v="NP-18685"/>
    <x v="495"/>
    <s v="Home Office"/>
    <x v="0"/>
    <x v="0"/>
    <s v="OFF-AR-10003770"/>
    <x v="2"/>
    <x v="1229"/>
    <n v="17.28"/>
    <n v="6"/>
    <n v="5.0111999999999997"/>
    <s v="Online"/>
  </r>
  <r>
    <s v="CA-2019-113138"/>
    <d v="2019-11-19T00:00:00"/>
    <x v="299"/>
    <s v="Standard Class"/>
    <s v="NP-18685"/>
    <x v="495"/>
    <s v="Home Office"/>
    <x v="0"/>
    <x v="0"/>
    <s v="OFF-BI-10000320"/>
    <x v="2"/>
    <x v="295"/>
    <n v="17.712"/>
    <n v="3"/>
    <n v="6.4206000000000003"/>
    <s v="COD"/>
  </r>
  <r>
    <s v="CA-2019-111143"/>
    <d v="2019-11-19T00:00:00"/>
    <x v="295"/>
    <s v="First Class"/>
    <s v="TT-21265"/>
    <x v="512"/>
    <s v="Corporate"/>
    <x v="0"/>
    <x v="2"/>
    <s v="OFF-AP-10001947"/>
    <x v="2"/>
    <x v="1230"/>
    <n v="54.96"/>
    <n v="3"/>
    <n v="15.9384"/>
    <s v="Cards"/>
  </r>
  <r>
    <s v="CA-2019-157364"/>
    <d v="2019-11-19T00:00:00"/>
    <x v="298"/>
    <s v="First Class"/>
    <s v="LT-17110"/>
    <x v="122"/>
    <s v="Consumer"/>
    <x v="0"/>
    <x v="3"/>
    <s v="OFF-AR-10003752"/>
    <x v="2"/>
    <x v="1231"/>
    <n v="18.48"/>
    <n v="2"/>
    <n v="6.0060000000000002"/>
    <s v="Cards"/>
  </r>
  <r>
    <s v="CA-2019-130778"/>
    <d v="2019-11-19T00:00:00"/>
    <x v="299"/>
    <s v="Standard Class"/>
    <s v="ND-18370"/>
    <x v="235"/>
    <s v="Consumer"/>
    <x v="0"/>
    <x v="0"/>
    <s v="OFF-AP-10000595"/>
    <x v="2"/>
    <x v="727"/>
    <n v="8.74"/>
    <n v="2"/>
    <n v="2.2724000000000002"/>
    <s v="Online"/>
  </r>
  <r>
    <s v="CA-2019-130778"/>
    <d v="2019-11-19T00:00:00"/>
    <x v="299"/>
    <s v="Standard Class"/>
    <s v="ND-18370"/>
    <x v="235"/>
    <s v="Consumer"/>
    <x v="0"/>
    <x v="0"/>
    <s v="OFF-PA-10001509"/>
    <x v="2"/>
    <x v="1123"/>
    <n v="44.75"/>
    <n v="5"/>
    <n v="20.585000000000001"/>
    <s v="Online"/>
  </r>
  <r>
    <s v="CA-2019-126858"/>
    <d v="2019-11-19T00:00:00"/>
    <x v="296"/>
    <s v="Standard Class"/>
    <s v="JM-15265"/>
    <x v="577"/>
    <s v="Corporate"/>
    <x v="0"/>
    <x v="1"/>
    <s v="FUR-FU-10000448"/>
    <x v="0"/>
    <x v="1232"/>
    <n v="31.96"/>
    <n v="2"/>
    <n v="1.5980000000000001"/>
    <s v="Online"/>
  </r>
  <r>
    <s v="CA-2019-114104"/>
    <d v="2019-11-20T00:00:00"/>
    <x v="297"/>
    <s v="Standard Class"/>
    <s v="NP-18670"/>
    <x v="377"/>
    <s v="Consumer"/>
    <x v="0"/>
    <x v="2"/>
    <s v="OFF-LA-10002475"/>
    <x v="2"/>
    <x v="529"/>
    <n v="14.62"/>
    <n v="2"/>
    <n v="6.8714000000000004"/>
    <s v="Cards"/>
  </r>
  <r>
    <s v="CA-2019-114104"/>
    <d v="2019-11-20T00:00:00"/>
    <x v="297"/>
    <s v="Standard Class"/>
    <s v="NP-18670"/>
    <x v="377"/>
    <s v="Consumer"/>
    <x v="0"/>
    <x v="2"/>
    <s v="TEC-PH-10004536"/>
    <x v="1"/>
    <x v="1233"/>
    <n v="944.93"/>
    <n v="7"/>
    <n v="236.23249999999999"/>
    <s v="COD"/>
  </r>
  <r>
    <s v="CA-2019-110772"/>
    <d v="2019-11-20T00:00:00"/>
    <x v="297"/>
    <s v="Second Class"/>
    <s v="NZ-18565"/>
    <x v="354"/>
    <s v="Home Office"/>
    <x v="0"/>
    <x v="0"/>
    <s v="OFF-FA-10002983"/>
    <x v="2"/>
    <x v="908"/>
    <n v="19.096"/>
    <n v="7"/>
    <n v="6.6836000000000002"/>
    <s v="Cards"/>
  </r>
  <r>
    <s v="CA-2019-110772"/>
    <d v="2019-11-20T00:00:00"/>
    <x v="297"/>
    <s v="Second Class"/>
    <s v="NZ-18565"/>
    <x v="354"/>
    <s v="Home Office"/>
    <x v="0"/>
    <x v="0"/>
    <s v="OFF-LA-10004689"/>
    <x v="2"/>
    <x v="76"/>
    <n v="18.495999999999999"/>
    <n v="8"/>
    <n v="6.2423999999999999"/>
    <s v="Cards"/>
  </r>
  <r>
    <s v="CA-2019-110772"/>
    <d v="2019-11-20T00:00:00"/>
    <x v="297"/>
    <s v="Second Class"/>
    <s v="NZ-18565"/>
    <x v="354"/>
    <s v="Home Office"/>
    <x v="0"/>
    <x v="0"/>
    <s v="TEC-AC-10002001"/>
    <x v="1"/>
    <x v="1187"/>
    <n v="255.98400000000001"/>
    <n v="2"/>
    <n v="54.396599999999999"/>
    <s v="Cards"/>
  </r>
  <r>
    <s v="CA-2019-110772"/>
    <d v="2019-11-20T00:00:00"/>
    <x v="297"/>
    <s v="Second Class"/>
    <s v="NZ-18565"/>
    <x v="354"/>
    <s v="Home Office"/>
    <x v="0"/>
    <x v="0"/>
    <s v="FUR-BO-10004709"/>
    <x v="0"/>
    <x v="0"/>
    <n v="86.97"/>
    <n v="3"/>
    <n v="-48.703200000000002"/>
    <s v="COD"/>
  </r>
  <r>
    <s v="CA-2019-109820"/>
    <d v="2019-11-20T00:00:00"/>
    <x v="295"/>
    <s v="First Class"/>
    <s v="AG-10390"/>
    <x v="578"/>
    <s v="Consumer"/>
    <x v="0"/>
    <x v="0"/>
    <s v="OFF-PA-10000955"/>
    <x v="2"/>
    <x v="1234"/>
    <n v="15.696"/>
    <n v="3"/>
    <n v="5.1012000000000004"/>
    <s v="Online"/>
  </r>
  <r>
    <s v="CA-2019-109820"/>
    <d v="2019-11-20T00:00:00"/>
    <x v="295"/>
    <s v="First Class"/>
    <s v="AG-10390"/>
    <x v="578"/>
    <s v="Consumer"/>
    <x v="0"/>
    <x v="0"/>
    <s v="OFF-BI-10003460"/>
    <x v="2"/>
    <x v="1235"/>
    <n v="2.6280000000000001"/>
    <n v="2"/>
    <n v="-1.9272"/>
    <s v="Cards"/>
  </r>
  <r>
    <s v="CA-2019-109820"/>
    <d v="2019-11-20T00:00:00"/>
    <x v="295"/>
    <s v="First Class"/>
    <s v="AG-10390"/>
    <x v="578"/>
    <s v="Consumer"/>
    <x v="0"/>
    <x v="0"/>
    <s v="OFF-BI-10000474"/>
    <x v="2"/>
    <x v="1236"/>
    <n v="14.427"/>
    <n v="3"/>
    <n v="-10.579800000000001"/>
    <s v="COD"/>
  </r>
  <r>
    <s v="US-2019-127971"/>
    <d v="2019-11-20T00:00:00"/>
    <x v="300"/>
    <s v="Standard Class"/>
    <s v="DW-13195"/>
    <x v="579"/>
    <s v="Corporate"/>
    <x v="0"/>
    <x v="2"/>
    <s v="FUR-CH-10003774"/>
    <x v="0"/>
    <x v="1206"/>
    <n v="318.43"/>
    <n v="5"/>
    <n v="-77.332999999999998"/>
    <s v="Online"/>
  </r>
  <r>
    <s v="US-2019-127971"/>
    <d v="2019-11-20T00:00:00"/>
    <x v="300"/>
    <s v="Standard Class"/>
    <s v="DW-13195"/>
    <x v="579"/>
    <s v="Corporate"/>
    <x v="0"/>
    <x v="2"/>
    <s v="TEC-PH-10003095"/>
    <x v="1"/>
    <x v="1096"/>
    <n v="122.92"/>
    <n v="7"/>
    <n v="46.094999999999999"/>
    <s v="Cards"/>
  </r>
  <r>
    <s v="US-2019-127971"/>
    <d v="2019-11-20T00:00:00"/>
    <x v="300"/>
    <s v="Standard Class"/>
    <s v="DW-13195"/>
    <x v="579"/>
    <s v="Corporate"/>
    <x v="0"/>
    <x v="2"/>
    <s v="FUR-FU-10000023"/>
    <x v="0"/>
    <x v="414"/>
    <n v="7.0679999999999996"/>
    <n v="3"/>
    <n v="-2.8271999999999999"/>
    <s v="COD"/>
  </r>
  <r>
    <s v="CA-2019-100041"/>
    <d v="2019-11-20T00:00:00"/>
    <x v="299"/>
    <s v="Standard Class"/>
    <s v="BF-10975"/>
    <x v="580"/>
    <s v="Corporate"/>
    <x v="0"/>
    <x v="2"/>
    <s v="OFF-PA-10001622"/>
    <x v="2"/>
    <x v="1237"/>
    <n v="9.08"/>
    <n v="2"/>
    <n v="4.0860000000000003"/>
    <s v="Online"/>
  </r>
  <r>
    <s v="CA-2019-100041"/>
    <d v="2019-11-20T00:00:00"/>
    <x v="299"/>
    <s v="Standard Class"/>
    <s v="BF-10975"/>
    <x v="580"/>
    <s v="Corporate"/>
    <x v="0"/>
    <x v="2"/>
    <s v="OFF-PA-10000418"/>
    <x v="2"/>
    <x v="395"/>
    <n v="314.55"/>
    <n v="3"/>
    <n v="150.98400000000001"/>
    <s v="Cards"/>
  </r>
  <r>
    <s v="CA-2019-100041"/>
    <d v="2019-11-20T00:00:00"/>
    <x v="299"/>
    <s v="Standard Class"/>
    <s v="BF-10975"/>
    <x v="580"/>
    <s v="Corporate"/>
    <x v="0"/>
    <x v="2"/>
    <s v="OFF-BI-10000343"/>
    <x v="2"/>
    <x v="543"/>
    <n v="4.91"/>
    <n v="1"/>
    <n v="2.3077000000000001"/>
    <s v="Cards"/>
  </r>
  <r>
    <s v="CA-2019-107790"/>
    <d v="2019-11-20T00:00:00"/>
    <x v="297"/>
    <s v="Standard Class"/>
    <s v="EH-13990"/>
    <x v="161"/>
    <s v="Consumer"/>
    <x v="0"/>
    <x v="2"/>
    <s v="TEC-PH-10004539"/>
    <x v="1"/>
    <x v="683"/>
    <n v="151.19200000000001"/>
    <n v="1"/>
    <n v="13.2293"/>
    <s v="Cards"/>
  </r>
  <r>
    <s v="CA-2019-145492"/>
    <d v="2019-11-20T00:00:00"/>
    <x v="300"/>
    <s v="Standard Class"/>
    <s v="MC-17605"/>
    <x v="581"/>
    <s v="Corporate"/>
    <x v="0"/>
    <x v="1"/>
    <s v="OFF-AP-10003622"/>
    <x v="2"/>
    <x v="1238"/>
    <n v="39"/>
    <n v="12"/>
    <n v="11.31"/>
    <s v="Online"/>
  </r>
  <r>
    <s v="CA-2019-121356"/>
    <d v="2019-11-20T00:00:00"/>
    <x v="297"/>
    <s v="Standard Class"/>
    <s v="SJ-20500"/>
    <x v="582"/>
    <s v="Consumer"/>
    <x v="0"/>
    <x v="0"/>
    <s v="OFF-BI-10002133"/>
    <x v="2"/>
    <x v="1239"/>
    <n v="128.4"/>
    <n v="3"/>
    <n v="62.915999999999997"/>
    <s v="COD"/>
  </r>
  <r>
    <s v="CA-2019-113845"/>
    <d v="2019-11-20T00:00:00"/>
    <x v="299"/>
    <s v="Standard Class"/>
    <s v="FA-14230"/>
    <x v="583"/>
    <s v="Corporate"/>
    <x v="0"/>
    <x v="3"/>
    <s v="FUR-BO-10004695"/>
    <x v="0"/>
    <x v="731"/>
    <n v="289.56799999999998"/>
    <n v="2"/>
    <n v="10.8588"/>
    <s v="COD"/>
  </r>
  <r>
    <s v="CA-2019-113845"/>
    <d v="2019-11-20T00:00:00"/>
    <x v="299"/>
    <s v="Standard Class"/>
    <s v="FA-14230"/>
    <x v="583"/>
    <s v="Corporate"/>
    <x v="0"/>
    <x v="3"/>
    <s v="OFF-ST-10003327"/>
    <x v="2"/>
    <x v="1240"/>
    <n v="39.72"/>
    <n v="5"/>
    <n v="4.4684999999999997"/>
    <s v="Cards"/>
  </r>
  <r>
    <s v="CA-2019-113845"/>
    <d v="2019-11-20T00:00:00"/>
    <x v="299"/>
    <s v="Standard Class"/>
    <s v="FA-14230"/>
    <x v="583"/>
    <s v="Corporate"/>
    <x v="0"/>
    <x v="3"/>
    <s v="TEC-PH-10003357"/>
    <x v="1"/>
    <x v="1224"/>
    <n v="244.768"/>
    <n v="4"/>
    <n v="24.476800000000001"/>
    <s v="Online"/>
  </r>
  <r>
    <s v="CA-2019-142615"/>
    <d v="2019-11-20T00:00:00"/>
    <x v="297"/>
    <s v="Standard Class"/>
    <s v="BM-11575"/>
    <x v="0"/>
    <s v="Corporate"/>
    <x v="0"/>
    <x v="1"/>
    <s v="TEC-AC-10004803"/>
    <x v="1"/>
    <x v="856"/>
    <n v="27.88"/>
    <n v="2"/>
    <n v="3.9032"/>
    <s v="Cards"/>
  </r>
  <r>
    <s v="US-2019-114293"/>
    <d v="2019-11-21T00:00:00"/>
    <x v="301"/>
    <s v="Standard Class"/>
    <s v="JH-16180"/>
    <x v="172"/>
    <s v="Consumer"/>
    <x v="0"/>
    <x v="1"/>
    <s v="FUR-CH-10003833"/>
    <x v="0"/>
    <x v="579"/>
    <n v="195.136"/>
    <n v="4"/>
    <n v="-12.196"/>
    <s v="Cards"/>
  </r>
  <r>
    <s v="CA-2019-114482"/>
    <d v="2019-11-21T00:00:00"/>
    <x v="299"/>
    <s v="Second Class"/>
    <s v="DM-13345"/>
    <x v="328"/>
    <s v="Corporate"/>
    <x v="0"/>
    <x v="2"/>
    <s v="OFF-PA-10003845"/>
    <x v="2"/>
    <x v="1241"/>
    <n v="40.46"/>
    <n v="7"/>
    <n v="19.825399999999998"/>
    <s v="Online"/>
  </r>
  <r>
    <s v="CA-2019-114482"/>
    <d v="2019-11-21T00:00:00"/>
    <x v="299"/>
    <s v="Second Class"/>
    <s v="DM-13345"/>
    <x v="328"/>
    <s v="Corporate"/>
    <x v="0"/>
    <x v="2"/>
    <s v="TEC-PH-10001580"/>
    <x v="1"/>
    <x v="758"/>
    <n v="404.94"/>
    <n v="3"/>
    <n v="109.3338"/>
    <s v="Online"/>
  </r>
  <r>
    <s v="CA-2019-140018"/>
    <d v="2019-11-21T00:00:00"/>
    <x v="301"/>
    <s v="Standard Class"/>
    <s v="CK-12205"/>
    <x v="302"/>
    <s v="Consumer"/>
    <x v="0"/>
    <x v="0"/>
    <s v="TEC-MA-10000752"/>
    <x v="1"/>
    <x v="1242"/>
    <n v="30.344999999999999"/>
    <n v="7"/>
    <n v="-24.276"/>
    <s v="COD"/>
  </r>
  <r>
    <s v="CA-2019-140018"/>
    <d v="2019-11-21T00:00:00"/>
    <x v="301"/>
    <s v="Standard Class"/>
    <s v="CK-12205"/>
    <x v="302"/>
    <s v="Consumer"/>
    <x v="0"/>
    <x v="0"/>
    <s v="FUR-CH-10003817"/>
    <x v="0"/>
    <x v="300"/>
    <n v="127.554"/>
    <n v="3"/>
    <n v="-9.1110000000000007"/>
    <s v="Cards"/>
  </r>
  <r>
    <s v="CA-2019-140018"/>
    <d v="2019-11-21T00:00:00"/>
    <x v="301"/>
    <s v="Standard Class"/>
    <s v="CK-12205"/>
    <x v="302"/>
    <s v="Consumer"/>
    <x v="0"/>
    <x v="0"/>
    <s v="FUR-FU-10001876"/>
    <x v="0"/>
    <x v="463"/>
    <n v="77.951999999999998"/>
    <n v="3"/>
    <n v="15.590400000000001"/>
    <s v="Online"/>
  </r>
  <r>
    <s v="CA-2019-146157"/>
    <d v="2019-11-21T00:00:00"/>
    <x v="301"/>
    <s v="Standard Class"/>
    <s v="RD-19720"/>
    <x v="252"/>
    <s v="Consumer"/>
    <x v="0"/>
    <x v="2"/>
    <s v="OFF-PA-10001790"/>
    <x v="2"/>
    <x v="573"/>
    <n v="38.432000000000002"/>
    <n v="1"/>
    <n v="13.4512"/>
    <s v="COD"/>
  </r>
  <r>
    <s v="CA-2019-146157"/>
    <d v="2019-11-21T00:00:00"/>
    <x v="301"/>
    <s v="Standard Class"/>
    <s v="RD-19720"/>
    <x v="252"/>
    <s v="Consumer"/>
    <x v="0"/>
    <x v="2"/>
    <s v="OFF-ST-10001590"/>
    <x v="2"/>
    <x v="987"/>
    <n v="21.568000000000001"/>
    <n v="2"/>
    <n v="1.6175999999999999"/>
    <s v="Online"/>
  </r>
  <r>
    <s v="CA-2019-146157"/>
    <d v="2019-11-21T00:00:00"/>
    <x v="301"/>
    <s v="Standard Class"/>
    <s v="RD-19720"/>
    <x v="252"/>
    <s v="Consumer"/>
    <x v="0"/>
    <x v="2"/>
    <s v="TEC-AC-10003657"/>
    <x v="1"/>
    <x v="1243"/>
    <n v="81.575999999999993"/>
    <n v="3"/>
    <n v="2.0394000000000001"/>
    <s v="Cards"/>
  </r>
  <r>
    <s v="CA-2019-114895"/>
    <d v="2019-11-21T00:00:00"/>
    <x v="302"/>
    <s v="Standard Class"/>
    <s v="MV-18190"/>
    <x v="326"/>
    <s v="Consumer"/>
    <x v="0"/>
    <x v="0"/>
    <s v="OFF-PA-10000232"/>
    <x v="2"/>
    <x v="660"/>
    <n v="12.96"/>
    <n v="2"/>
    <n v="6.3503999999999996"/>
    <s v="Cards"/>
  </r>
  <r>
    <s v="CA-2019-113425"/>
    <d v="2019-11-21T00:00:00"/>
    <x v="298"/>
    <s v="Same Day"/>
    <s v="JK-16120"/>
    <x v="199"/>
    <s v="Home Office"/>
    <x v="0"/>
    <x v="0"/>
    <s v="FUR-BO-10002598"/>
    <x v="0"/>
    <x v="1244"/>
    <n v="113.568"/>
    <n v="2"/>
    <n v="12.776400000000001"/>
    <s v="Online"/>
  </r>
  <r>
    <s v="CA-2019-152646"/>
    <d v="2019-11-21T00:00:00"/>
    <x v="301"/>
    <s v="Standard Class"/>
    <s v="TH-21235"/>
    <x v="258"/>
    <s v="Corporate"/>
    <x v="0"/>
    <x v="1"/>
    <s v="OFF-PA-10004451"/>
    <x v="2"/>
    <x v="494"/>
    <n v="32.4"/>
    <n v="5"/>
    <n v="15.552"/>
    <s v="Cards"/>
  </r>
  <r>
    <s v="CA-2019-154711"/>
    <d v="2019-11-22T00:00:00"/>
    <x v="301"/>
    <s v="Standard Class"/>
    <s v="TB-21355"/>
    <x v="35"/>
    <s v="Corporate"/>
    <x v="0"/>
    <x v="0"/>
    <s v="FUR-FU-10000397"/>
    <x v="0"/>
    <x v="1245"/>
    <n v="39.880000000000003"/>
    <n v="2"/>
    <n v="11.166399999999999"/>
    <s v="COD"/>
  </r>
  <r>
    <s v="CA-2019-154711"/>
    <d v="2019-11-22T00:00:00"/>
    <x v="301"/>
    <s v="Standard Class"/>
    <s v="TB-21355"/>
    <x v="35"/>
    <s v="Corporate"/>
    <x v="0"/>
    <x v="0"/>
    <s v="OFF-BI-10000605"/>
    <x v="2"/>
    <x v="1246"/>
    <n v="12.192"/>
    <n v="4"/>
    <n v="4.1147999999999998"/>
    <s v="COD"/>
  </r>
  <r>
    <s v="CA-2019-154711"/>
    <d v="2019-11-22T00:00:00"/>
    <x v="301"/>
    <s v="Standard Class"/>
    <s v="TB-21355"/>
    <x v="35"/>
    <s v="Corporate"/>
    <x v="0"/>
    <x v="0"/>
    <s v="OFF-AR-10001860"/>
    <x v="2"/>
    <x v="556"/>
    <n v="20.82"/>
    <n v="3"/>
    <n v="7.4951999999999996"/>
    <s v="Online"/>
  </r>
  <r>
    <s v="CA-2019-131576"/>
    <d v="2019-11-22T00:00:00"/>
    <x v="301"/>
    <s v="Standard Class"/>
    <s v="RD-19585"/>
    <x v="584"/>
    <s v="Consumer"/>
    <x v="0"/>
    <x v="2"/>
    <s v="OFF-BI-10002852"/>
    <x v="2"/>
    <x v="503"/>
    <n v="49.44"/>
    <n v="3"/>
    <n v="24.2256"/>
    <s v="COD"/>
  </r>
  <r>
    <s v="US-2019-132577"/>
    <d v="2019-11-22T00:00:00"/>
    <x v="300"/>
    <s v="Standard Class"/>
    <s v="JE-15475"/>
    <x v="539"/>
    <s v="Consumer"/>
    <x v="0"/>
    <x v="2"/>
    <s v="OFF-BI-10004040"/>
    <x v="2"/>
    <x v="434"/>
    <n v="6.2160000000000002"/>
    <n v="6"/>
    <n v="-9.6348000000000003"/>
    <s v="COD"/>
  </r>
  <r>
    <s v="US-2019-132577"/>
    <d v="2019-11-22T00:00:00"/>
    <x v="300"/>
    <s v="Standard Class"/>
    <s v="JE-15475"/>
    <x v="539"/>
    <s v="Consumer"/>
    <x v="0"/>
    <x v="2"/>
    <s v="OFF-AR-10003481"/>
    <x v="2"/>
    <x v="1048"/>
    <n v="23.616"/>
    <n v="9"/>
    <n v="2.6568000000000001"/>
    <s v="Online"/>
  </r>
  <r>
    <s v="US-2019-132577"/>
    <d v="2019-11-22T00:00:00"/>
    <x v="300"/>
    <s v="Standard Class"/>
    <s v="JE-15475"/>
    <x v="539"/>
    <s v="Consumer"/>
    <x v="0"/>
    <x v="2"/>
    <s v="TEC-AC-10000387"/>
    <x v="1"/>
    <x v="1247"/>
    <n v="24.032"/>
    <n v="2"/>
    <n v="-0.6008"/>
    <s v="COD"/>
  </r>
  <r>
    <s v="US-2019-132577"/>
    <d v="2019-11-22T00:00:00"/>
    <x v="300"/>
    <s v="Standard Class"/>
    <s v="JE-15475"/>
    <x v="539"/>
    <s v="Consumer"/>
    <x v="0"/>
    <x v="2"/>
    <s v="OFF-LA-10000262"/>
    <x v="2"/>
    <x v="809"/>
    <n v="2.0880000000000001"/>
    <n v="1"/>
    <n v="0.67859999999999998"/>
    <s v="Online"/>
  </r>
  <r>
    <s v="US-2019-132577"/>
    <d v="2019-11-22T00:00:00"/>
    <x v="300"/>
    <s v="Standard Class"/>
    <s v="JE-15475"/>
    <x v="539"/>
    <s v="Consumer"/>
    <x v="0"/>
    <x v="2"/>
    <s v="OFF-BI-10003196"/>
    <x v="2"/>
    <x v="1248"/>
    <n v="4.4880000000000004"/>
    <n v="6"/>
    <n v="-6.7320000000000002"/>
    <s v="Cards"/>
  </r>
  <r>
    <s v="US-2019-164945"/>
    <d v="2019-11-22T00:00:00"/>
    <x v="300"/>
    <s v="Standard Class"/>
    <s v="CA-12055"/>
    <x v="221"/>
    <s v="Home Office"/>
    <x v="0"/>
    <x v="0"/>
    <s v="OFF-BI-10001524"/>
    <x v="2"/>
    <x v="725"/>
    <n v="134.27199999999999"/>
    <n v="8"/>
    <n v="46.995199999999997"/>
    <s v="Online"/>
  </r>
  <r>
    <s v="CA-2019-160129"/>
    <d v="2019-11-23T00:00:00"/>
    <x v="296"/>
    <s v="Same Day"/>
    <s v="LS-17200"/>
    <x v="585"/>
    <s v="Corporate"/>
    <x v="0"/>
    <x v="0"/>
    <s v="OFF-FA-10002763"/>
    <x v="2"/>
    <x v="976"/>
    <n v="15.8"/>
    <n v="5"/>
    <n v="2.37"/>
    <s v="COD"/>
  </r>
  <r>
    <s v="CA-2019-160129"/>
    <d v="2019-11-23T00:00:00"/>
    <x v="296"/>
    <s v="Same Day"/>
    <s v="LS-17200"/>
    <x v="585"/>
    <s v="Corporate"/>
    <x v="0"/>
    <x v="0"/>
    <s v="FUR-FU-10002088"/>
    <x v="0"/>
    <x v="97"/>
    <n v="14.368"/>
    <n v="2"/>
    <n v="3.9512"/>
    <s v="COD"/>
  </r>
  <r>
    <s v="CA-2019-160129"/>
    <d v="2019-11-23T00:00:00"/>
    <x v="296"/>
    <s v="Same Day"/>
    <s v="LS-17200"/>
    <x v="585"/>
    <s v="Corporate"/>
    <x v="0"/>
    <x v="0"/>
    <s v="FUR-FU-10003976"/>
    <x v="0"/>
    <x v="721"/>
    <n v="70.447999999999993"/>
    <n v="7"/>
    <n v="12.3284"/>
    <s v="Online"/>
  </r>
  <r>
    <s v="CA-2019-105284"/>
    <d v="2019-11-24T00:00:00"/>
    <x v="303"/>
    <s v="Standard Class"/>
    <s v="MG-17650"/>
    <x v="586"/>
    <s v="Home Office"/>
    <x v="0"/>
    <x v="0"/>
    <s v="OFF-FA-10001754"/>
    <x v="2"/>
    <x v="1249"/>
    <n v="4.4160000000000004"/>
    <n v="3"/>
    <n v="1.6008"/>
    <s v="COD"/>
  </r>
  <r>
    <s v="CA-2019-124485"/>
    <d v="2019-11-24T00:00:00"/>
    <x v="301"/>
    <s v="First Class"/>
    <s v="NC-18340"/>
    <x v="587"/>
    <s v="Consumer"/>
    <x v="0"/>
    <x v="0"/>
    <s v="OFF-BI-10000822"/>
    <x v="2"/>
    <x v="1250"/>
    <n v="17.216000000000001"/>
    <n v="4"/>
    <n v="6.0255999999999998"/>
    <s v="COD"/>
  </r>
  <r>
    <s v="CA-2019-124485"/>
    <d v="2019-11-24T00:00:00"/>
    <x v="301"/>
    <s v="First Class"/>
    <s v="NC-18340"/>
    <x v="587"/>
    <s v="Consumer"/>
    <x v="0"/>
    <x v="0"/>
    <s v="OFF-PA-10004971"/>
    <x v="2"/>
    <x v="525"/>
    <n v="11.56"/>
    <n v="2"/>
    <n v="5.6643999999999997"/>
    <s v="COD"/>
  </r>
  <r>
    <s v="CA-2019-124485"/>
    <d v="2019-11-24T00:00:00"/>
    <x v="301"/>
    <s v="First Class"/>
    <s v="NC-18340"/>
    <x v="587"/>
    <s v="Consumer"/>
    <x v="0"/>
    <x v="0"/>
    <s v="TEC-AC-10002323"/>
    <x v="1"/>
    <x v="1136"/>
    <n v="88.4"/>
    <n v="4"/>
    <n v="11.492000000000001"/>
    <s v="Cards"/>
  </r>
  <r>
    <s v="CA-2019-124485"/>
    <d v="2019-11-24T00:00:00"/>
    <x v="301"/>
    <s v="First Class"/>
    <s v="NC-18340"/>
    <x v="587"/>
    <s v="Consumer"/>
    <x v="0"/>
    <x v="0"/>
    <s v="OFF-PA-10004888"/>
    <x v="2"/>
    <x v="598"/>
    <n v="6.48"/>
    <n v="1"/>
    <n v="3.1103999999999998"/>
    <s v="COD"/>
  </r>
  <r>
    <s v="CA-2019-100468"/>
    <d v="2019-11-24T00:00:00"/>
    <x v="303"/>
    <s v="Standard Class"/>
    <s v="AT-10435"/>
    <x v="588"/>
    <s v="Home Office"/>
    <x v="0"/>
    <x v="1"/>
    <s v="TEC-PH-10001300"/>
    <x v="1"/>
    <x v="1132"/>
    <n v="33.520000000000003"/>
    <n v="2"/>
    <n v="3.3519999999999999"/>
    <s v="Online"/>
  </r>
  <r>
    <s v="CA-2019-100468"/>
    <d v="2019-11-24T00:00:00"/>
    <x v="303"/>
    <s v="Standard Class"/>
    <s v="AT-10435"/>
    <x v="588"/>
    <s v="Home Office"/>
    <x v="0"/>
    <x v="1"/>
    <s v="FUR-FU-10000010"/>
    <x v="0"/>
    <x v="27"/>
    <n v="9.94"/>
    <n v="2"/>
    <n v="3.0813999999999999"/>
    <s v="COD"/>
  </r>
  <r>
    <s v="CA-2019-128531"/>
    <d v="2019-11-24T00:00:00"/>
    <x v="301"/>
    <s v="Second Class"/>
    <s v="NS-18505"/>
    <x v="589"/>
    <s v="Consumer"/>
    <x v="0"/>
    <x v="2"/>
    <s v="OFF-ST-10001325"/>
    <x v="2"/>
    <x v="764"/>
    <n v="41.92"/>
    <n v="5"/>
    <n v="3.6680000000000001"/>
    <s v="Cards"/>
  </r>
  <r>
    <s v="CA-2019-128531"/>
    <d v="2019-11-24T00:00:00"/>
    <x v="301"/>
    <s v="Second Class"/>
    <s v="NS-18505"/>
    <x v="589"/>
    <s v="Consumer"/>
    <x v="0"/>
    <x v="2"/>
    <s v="TEC-AC-10002049"/>
    <x v="1"/>
    <x v="46"/>
    <n v="297.57600000000002"/>
    <n v="3"/>
    <n v="-7.4394"/>
    <s v="Cards"/>
  </r>
  <r>
    <s v="CA-2019-128531"/>
    <d v="2019-11-24T00:00:00"/>
    <x v="301"/>
    <s v="Second Class"/>
    <s v="NS-18505"/>
    <x v="589"/>
    <s v="Consumer"/>
    <x v="0"/>
    <x v="2"/>
    <s v="OFF-FA-10002676"/>
    <x v="2"/>
    <x v="943"/>
    <n v="4.3440000000000003"/>
    <n v="3"/>
    <n v="0.86880000000000002"/>
    <s v="Cards"/>
  </r>
  <r>
    <s v="CA-2019-128531"/>
    <d v="2019-11-24T00:00:00"/>
    <x v="301"/>
    <s v="Second Class"/>
    <s v="NS-18505"/>
    <x v="589"/>
    <s v="Consumer"/>
    <x v="0"/>
    <x v="2"/>
    <s v="TEC-AC-10003023"/>
    <x v="1"/>
    <x v="1251"/>
    <n v="94.992000000000004"/>
    <n v="2"/>
    <n v="-2.3748"/>
    <s v="Cards"/>
  </r>
  <r>
    <s v="CA-2019-128531"/>
    <d v="2019-11-24T00:00:00"/>
    <x v="301"/>
    <s v="Second Class"/>
    <s v="NS-18505"/>
    <x v="589"/>
    <s v="Consumer"/>
    <x v="0"/>
    <x v="2"/>
    <s v="OFF-PA-10000167"/>
    <x v="2"/>
    <x v="744"/>
    <n v="74.352000000000004"/>
    <n v="3"/>
    <n v="23.234999999999999"/>
    <s v="Cards"/>
  </r>
  <r>
    <s v="CA-2019-128531"/>
    <d v="2019-11-24T00:00:00"/>
    <x v="301"/>
    <s v="Second Class"/>
    <s v="NS-18505"/>
    <x v="589"/>
    <s v="Consumer"/>
    <x v="0"/>
    <x v="2"/>
    <s v="OFF-AR-10003405"/>
    <x v="2"/>
    <x v="1252"/>
    <n v="14.04"/>
    <n v="3"/>
    <n v="1.5794999999999999"/>
    <s v="Cards"/>
  </r>
  <r>
    <s v="CA-2019-100083"/>
    <d v="2019-11-24T00:00:00"/>
    <x v="304"/>
    <s v="Standard Class"/>
    <s v="CD-11980"/>
    <x v="590"/>
    <s v="Consumer"/>
    <x v="0"/>
    <x v="1"/>
    <s v="OFF-PA-10000241"/>
    <x v="2"/>
    <x v="655"/>
    <n v="24.783999999999999"/>
    <n v="1"/>
    <n v="7.7450000000000001"/>
    <s v="Cards"/>
  </r>
  <r>
    <s v="CA-2019-132731"/>
    <d v="2019-11-24T00:00:00"/>
    <x v="302"/>
    <s v="Standard Class"/>
    <s v="GA-14515"/>
    <x v="591"/>
    <s v="Consumer"/>
    <x v="0"/>
    <x v="2"/>
    <s v="TEC-PH-10004120"/>
    <x v="1"/>
    <x v="83"/>
    <n v="657.55200000000002"/>
    <n v="6"/>
    <n v="49.316400000000002"/>
    <s v="Cards"/>
  </r>
  <r>
    <s v="US-2019-163881"/>
    <d v="2019-11-24T00:00:00"/>
    <x v="305"/>
    <s v="Standard Class"/>
    <s v="SP-20860"/>
    <x v="592"/>
    <s v="Corporate"/>
    <x v="0"/>
    <x v="1"/>
    <s v="TEC-AC-10003033"/>
    <x v="1"/>
    <x v="593"/>
    <n v="659.9"/>
    <n v="2"/>
    <n v="217.767"/>
    <s v="Online"/>
  </r>
  <r>
    <s v="US-2019-163881"/>
    <d v="2019-11-24T00:00:00"/>
    <x v="305"/>
    <s v="Standard Class"/>
    <s v="SP-20860"/>
    <x v="592"/>
    <s v="Corporate"/>
    <x v="0"/>
    <x v="1"/>
    <s v="FUR-CH-10001394"/>
    <x v="0"/>
    <x v="1036"/>
    <n v="1684.752"/>
    <n v="6"/>
    <n v="210.59399999999999"/>
    <s v="Cards"/>
  </r>
  <r>
    <s v="US-2019-163881"/>
    <d v="2019-11-24T00:00:00"/>
    <x v="305"/>
    <s v="Standard Class"/>
    <s v="SP-20860"/>
    <x v="592"/>
    <s v="Corporate"/>
    <x v="0"/>
    <x v="1"/>
    <s v="TEC-AC-10000420"/>
    <x v="1"/>
    <x v="22"/>
    <n v="559.91999999999996"/>
    <n v="8"/>
    <n v="190.37280000000001"/>
    <s v="Online"/>
  </r>
  <r>
    <s v="CA-2019-163573"/>
    <d v="2019-11-24T00:00:00"/>
    <x v="300"/>
    <s v="First Class"/>
    <s v="AC-10450"/>
    <x v="493"/>
    <s v="Consumer"/>
    <x v="0"/>
    <x v="1"/>
    <s v="OFF-BI-10004632"/>
    <x v="2"/>
    <x v="1253"/>
    <n v="1219.96"/>
    <n v="5"/>
    <n v="381.23750000000001"/>
    <s v="Online"/>
  </r>
  <r>
    <s v="CA-2019-123806"/>
    <d v="2019-11-24T00:00:00"/>
    <x v="300"/>
    <s v="Second Class"/>
    <s v="LA-16780"/>
    <x v="11"/>
    <s v="Corporate"/>
    <x v="0"/>
    <x v="0"/>
    <s v="FUR-FU-10000965"/>
    <x v="0"/>
    <x v="1198"/>
    <n v="207.76"/>
    <n v="4"/>
    <n v="85.181600000000003"/>
    <s v="COD"/>
  </r>
  <r>
    <s v="CA-2019-125661"/>
    <d v="2019-11-24T00:00:00"/>
    <x v="301"/>
    <s v="First Class"/>
    <s v="CA-12055"/>
    <x v="221"/>
    <s v="Home Office"/>
    <x v="0"/>
    <x v="0"/>
    <s v="OFF-EN-10001532"/>
    <x v="2"/>
    <x v="1254"/>
    <n v="40.752000000000002"/>
    <n v="3"/>
    <n v="15.282"/>
    <s v="Cards"/>
  </r>
  <r>
    <s v="CA-2019-125661"/>
    <d v="2019-11-24T00:00:00"/>
    <x v="301"/>
    <s v="First Class"/>
    <s v="CA-12055"/>
    <x v="221"/>
    <s v="Home Office"/>
    <x v="0"/>
    <x v="0"/>
    <s v="TEC-AC-10004855"/>
    <x v="1"/>
    <x v="247"/>
    <n v="139.96"/>
    <n v="5"/>
    <n v="-22.743500000000001"/>
    <s v="Cards"/>
  </r>
  <r>
    <s v="CA-2019-165561"/>
    <d v="2019-11-24T00:00:00"/>
    <x v="302"/>
    <s v="Standard Class"/>
    <s v="CR-12580"/>
    <x v="206"/>
    <s v="Home Office"/>
    <x v="0"/>
    <x v="1"/>
    <s v="OFF-SU-10004782"/>
    <x v="2"/>
    <x v="176"/>
    <n v="25.35"/>
    <n v="3"/>
    <n v="7.6050000000000004"/>
    <s v="COD"/>
  </r>
  <r>
    <s v="CA-2019-113726"/>
    <d v="2019-11-24T00:00:00"/>
    <x v="303"/>
    <s v="Standard Class"/>
    <s v="SC-20680"/>
    <x v="391"/>
    <s v="Home Office"/>
    <x v="0"/>
    <x v="1"/>
    <s v="FUR-FU-10003535"/>
    <x v="0"/>
    <x v="1115"/>
    <n v="82.26"/>
    <n v="3"/>
    <n v="33.726599999999998"/>
    <s v="Online"/>
  </r>
  <r>
    <s v="CA-2019-123533"/>
    <d v="2019-11-24T00:00:00"/>
    <x v="305"/>
    <s v="Standard Class"/>
    <s v="SC-20050"/>
    <x v="42"/>
    <s v="Home Office"/>
    <x v="0"/>
    <x v="3"/>
    <s v="FUR-BO-10001619"/>
    <x v="0"/>
    <x v="1255"/>
    <n v="339.92"/>
    <n v="5"/>
    <n v="8.4979999999999993"/>
    <s v="COD"/>
  </r>
  <r>
    <s v="CA-2019-123533"/>
    <d v="2019-11-24T00:00:00"/>
    <x v="305"/>
    <s v="Standard Class"/>
    <s v="SC-20050"/>
    <x v="42"/>
    <s v="Home Office"/>
    <x v="0"/>
    <x v="3"/>
    <s v="OFF-PA-10001609"/>
    <x v="2"/>
    <x v="751"/>
    <n v="10.528"/>
    <n v="4"/>
    <n v="3.4216000000000002"/>
    <s v="Cards"/>
  </r>
  <r>
    <s v="CA-2019-123533"/>
    <d v="2019-11-24T00:00:00"/>
    <x v="305"/>
    <s v="Standard Class"/>
    <s v="SC-20050"/>
    <x v="42"/>
    <s v="Home Office"/>
    <x v="0"/>
    <x v="3"/>
    <s v="OFF-AP-10002765"/>
    <x v="2"/>
    <x v="1256"/>
    <n v="42.384"/>
    <n v="2"/>
    <n v="4.2384000000000004"/>
    <s v="COD"/>
  </r>
  <r>
    <s v="CA-2019-165470"/>
    <d v="2019-11-25T00:00:00"/>
    <x v="305"/>
    <s v="Standard Class"/>
    <s v="HJ-14875"/>
    <x v="492"/>
    <s v="Home Office"/>
    <x v="0"/>
    <x v="3"/>
    <s v="OFF-PA-10004675"/>
    <x v="2"/>
    <x v="563"/>
    <n v="5.08"/>
    <n v="1"/>
    <n v="1.651"/>
    <s v="COD"/>
  </r>
  <r>
    <s v="CA-2019-160535"/>
    <d v="2019-11-25T00:00:00"/>
    <x v="305"/>
    <s v="Standard Class"/>
    <s v="BP-11050"/>
    <x v="593"/>
    <s v="Corporate"/>
    <x v="0"/>
    <x v="0"/>
    <s v="OFF-ST-10000689"/>
    <x v="2"/>
    <x v="559"/>
    <n v="563.4"/>
    <n v="4"/>
    <n v="67.608000000000004"/>
    <s v="COD"/>
  </r>
  <r>
    <s v="CA-2019-160535"/>
    <d v="2019-11-25T00:00:00"/>
    <x v="305"/>
    <s v="Standard Class"/>
    <s v="BP-11050"/>
    <x v="593"/>
    <s v="Corporate"/>
    <x v="0"/>
    <x v="0"/>
    <s v="TEC-MA-10004255"/>
    <x v="1"/>
    <x v="1257"/>
    <n v="319.92"/>
    <n v="8"/>
    <n v="118.3704"/>
    <s v="Online"/>
  </r>
  <r>
    <s v="US-2019-119298"/>
    <d v="2019-11-25T00:00:00"/>
    <x v="302"/>
    <s v="First Class"/>
    <s v="EP-13915"/>
    <x v="526"/>
    <s v="Consumer"/>
    <x v="0"/>
    <x v="3"/>
    <s v="TEC-PH-10002564"/>
    <x v="1"/>
    <x v="748"/>
    <n v="59.98"/>
    <n v="2"/>
    <n v="17.994"/>
    <s v="COD"/>
  </r>
  <r>
    <s v="CA-2019-169838"/>
    <d v="2019-11-25T00:00:00"/>
    <x v="304"/>
    <s v="Standard Class"/>
    <s v="BB-11545"/>
    <x v="566"/>
    <s v="Corporate"/>
    <x v="0"/>
    <x v="2"/>
    <s v="FUR-TA-10001095"/>
    <x v="0"/>
    <x v="69"/>
    <n v="1568.61"/>
    <n v="9"/>
    <n v="329.40809999999999"/>
    <s v="Online"/>
  </r>
  <r>
    <s v="CA-2019-169838"/>
    <d v="2019-11-25T00:00:00"/>
    <x v="304"/>
    <s v="Standard Class"/>
    <s v="BB-11545"/>
    <x v="566"/>
    <s v="Corporate"/>
    <x v="0"/>
    <x v="2"/>
    <s v="OFF-BI-10004002"/>
    <x v="2"/>
    <x v="519"/>
    <n v="17.3"/>
    <n v="1"/>
    <n v="8.3040000000000003"/>
    <s v="Online"/>
  </r>
  <r>
    <s v="CA-2019-169838"/>
    <d v="2019-11-25T00:00:00"/>
    <x v="304"/>
    <s v="Standard Class"/>
    <s v="BB-11545"/>
    <x v="566"/>
    <s v="Corporate"/>
    <x v="0"/>
    <x v="2"/>
    <s v="TEC-AC-10004518"/>
    <x v="1"/>
    <x v="511"/>
    <n v="160"/>
    <n v="8"/>
    <n v="62.4"/>
    <s v="Online"/>
  </r>
  <r>
    <s v="CA-2019-108196"/>
    <d v="2019-11-25T00:00:00"/>
    <x v="306"/>
    <s v="Standard Class"/>
    <s v="CS-12505"/>
    <x v="481"/>
    <s v="Consumer"/>
    <x v="0"/>
    <x v="0"/>
    <s v="OFF-BI-10000545"/>
    <x v="2"/>
    <x v="840"/>
    <n v="456.58800000000002"/>
    <n v="2"/>
    <n v="-304.392"/>
    <s v="Cards"/>
  </r>
  <r>
    <s v="CA-2019-108196"/>
    <d v="2019-11-25T00:00:00"/>
    <x v="306"/>
    <s v="Standard Class"/>
    <s v="CS-12505"/>
    <x v="481"/>
    <s v="Consumer"/>
    <x v="0"/>
    <x v="0"/>
    <s v="TEC-MA-10000418"/>
    <x v="1"/>
    <x v="1258"/>
    <n v="4499.9849999999997"/>
    <n v="5"/>
    <n v="-6599.9780000000001"/>
    <s v="Cards"/>
  </r>
  <r>
    <s v="CA-2019-108196"/>
    <d v="2019-11-25T00:00:00"/>
    <x v="306"/>
    <s v="Standard Class"/>
    <s v="CS-12505"/>
    <x v="481"/>
    <s v="Consumer"/>
    <x v="0"/>
    <x v="0"/>
    <s v="TEC-AC-10000926"/>
    <x v="1"/>
    <x v="1259"/>
    <n v="59.975999999999999"/>
    <n v="3"/>
    <n v="11.995200000000001"/>
    <s v="Cards"/>
  </r>
  <r>
    <s v="CA-2019-132549"/>
    <d v="2019-11-25T00:00:00"/>
    <x v="305"/>
    <s v="Standard Class"/>
    <s v="JK-15370"/>
    <x v="426"/>
    <s v="Consumer"/>
    <x v="0"/>
    <x v="3"/>
    <s v="OFF-ST-10001325"/>
    <x v="2"/>
    <x v="764"/>
    <n v="73.36"/>
    <n v="7"/>
    <n v="19.807200000000002"/>
    <s v="COD"/>
  </r>
  <r>
    <s v="CA-2019-113341"/>
    <d v="2019-11-25T00:00:00"/>
    <x v="304"/>
    <s v="Standard Class"/>
    <s v="MH-17455"/>
    <x v="594"/>
    <s v="Consumer"/>
    <x v="0"/>
    <x v="1"/>
    <s v="FUR-CH-10004698"/>
    <x v="0"/>
    <x v="1260"/>
    <n v="194.352"/>
    <n v="3"/>
    <n v="19.435199999999998"/>
    <s v="Online"/>
  </r>
  <r>
    <s v="CA-2019-133711"/>
    <d v="2019-11-26T00:00:00"/>
    <x v="304"/>
    <s v="First Class"/>
    <s v="MC-17425"/>
    <x v="369"/>
    <s v="Corporate"/>
    <x v="0"/>
    <x v="3"/>
    <s v="OFF-PA-10001685"/>
    <x v="2"/>
    <x v="84"/>
    <n v="70.98"/>
    <n v="7"/>
    <n v="34.780200000000001"/>
    <s v="Online"/>
  </r>
  <r>
    <s v="CA-2019-133711"/>
    <d v="2019-11-26T00:00:00"/>
    <x v="304"/>
    <s v="First Class"/>
    <s v="MC-17425"/>
    <x v="369"/>
    <s v="Corporate"/>
    <x v="0"/>
    <x v="3"/>
    <s v="OFF-BI-10000666"/>
    <x v="2"/>
    <x v="889"/>
    <n v="91.68"/>
    <n v="3"/>
    <n v="45.84"/>
    <s v="COD"/>
  </r>
  <r>
    <s v="CA-2019-133711"/>
    <d v="2019-11-26T00:00:00"/>
    <x v="304"/>
    <s v="First Class"/>
    <s v="MC-17425"/>
    <x v="369"/>
    <s v="Corporate"/>
    <x v="0"/>
    <x v="3"/>
    <s v="OFF-BI-10004352"/>
    <x v="2"/>
    <x v="1261"/>
    <n v="33.75"/>
    <n v="5"/>
    <n v="16.875"/>
    <s v="Cards"/>
  </r>
  <r>
    <s v="CA-2019-133711"/>
    <d v="2019-11-26T00:00:00"/>
    <x v="304"/>
    <s v="First Class"/>
    <s v="MC-17425"/>
    <x v="369"/>
    <s v="Corporate"/>
    <x v="0"/>
    <x v="3"/>
    <s v="TEC-MA-10000010"/>
    <x v="1"/>
    <x v="1262"/>
    <n v="3040"/>
    <n v="8"/>
    <n v="1459.2"/>
    <s v="COD"/>
  </r>
  <r>
    <s v="CA-2019-129693"/>
    <d v="2019-11-26T00:00:00"/>
    <x v="306"/>
    <s v="Standard Class"/>
    <s v="TC-20980"/>
    <x v="513"/>
    <s v="Corporate"/>
    <x v="0"/>
    <x v="1"/>
    <s v="OFF-BI-10002954"/>
    <x v="2"/>
    <x v="447"/>
    <n v="7.3120000000000003"/>
    <n v="2"/>
    <n v="2.5592000000000001"/>
    <s v="Online"/>
  </r>
  <r>
    <s v="US-2019-126893"/>
    <d v="2019-11-26T00:00:00"/>
    <x v="303"/>
    <s v="Standard Class"/>
    <s v="CT-11995"/>
    <x v="413"/>
    <s v="Consumer"/>
    <x v="0"/>
    <x v="0"/>
    <s v="TEC-PH-10004165"/>
    <x v="1"/>
    <x v="550"/>
    <n v="494.98200000000003"/>
    <n v="3"/>
    <n v="-115.4958"/>
    <s v="COD"/>
  </r>
  <r>
    <s v="US-2019-158309"/>
    <d v="2019-11-26T00:00:00"/>
    <x v="304"/>
    <s v="First Class"/>
    <s v="PA-19060"/>
    <x v="542"/>
    <s v="Home Office"/>
    <x v="0"/>
    <x v="3"/>
    <s v="OFF-BI-10000145"/>
    <x v="2"/>
    <x v="737"/>
    <n v="3.7440000000000002"/>
    <n v="4"/>
    <n v="-2.6208"/>
    <s v="COD"/>
  </r>
  <r>
    <s v="CA-2019-130288"/>
    <d v="2019-11-26T00:00:00"/>
    <x v="305"/>
    <s v="Second Class"/>
    <s v="DK-13225"/>
    <x v="119"/>
    <s v="Corporate"/>
    <x v="0"/>
    <x v="0"/>
    <s v="FUR-TA-10002958"/>
    <x v="0"/>
    <x v="1263"/>
    <n v="313.17599999999999"/>
    <n v="2"/>
    <n v="-120.0508"/>
    <s v="COD"/>
  </r>
  <r>
    <s v="CA-2019-106915"/>
    <d v="2019-11-26T00:00:00"/>
    <x v="306"/>
    <s v="Standard Class"/>
    <s v="GA-14515"/>
    <x v="591"/>
    <s v="Consumer"/>
    <x v="0"/>
    <x v="2"/>
    <s v="OFF-AR-10000716"/>
    <x v="2"/>
    <x v="449"/>
    <n v="17.856000000000002"/>
    <n v="4"/>
    <n v="4.2408000000000001"/>
    <s v="Online"/>
  </r>
  <r>
    <s v="CA-2019-145135"/>
    <d v="2019-11-26T00:00:00"/>
    <x v="302"/>
    <s v="First Class"/>
    <s v="CD-12790"/>
    <x v="530"/>
    <s v="Home Office"/>
    <x v="0"/>
    <x v="0"/>
    <s v="TEC-AC-10003447"/>
    <x v="1"/>
    <x v="1203"/>
    <n v="59.97"/>
    <n v="3"/>
    <n v="14.9925"/>
    <s v="Cards"/>
  </r>
  <r>
    <s v="CA-2019-145135"/>
    <d v="2019-11-26T00:00:00"/>
    <x v="302"/>
    <s v="First Class"/>
    <s v="CD-12790"/>
    <x v="530"/>
    <s v="Home Office"/>
    <x v="0"/>
    <x v="0"/>
    <s v="OFF-PA-10004285"/>
    <x v="2"/>
    <x v="39"/>
    <n v="13.36"/>
    <n v="2"/>
    <n v="6.4127999999999998"/>
    <s v="COD"/>
  </r>
  <r>
    <s v="US-2019-158288"/>
    <d v="2019-11-26T00:00:00"/>
    <x v="302"/>
    <s v="Second Class"/>
    <s v="EH-13945"/>
    <x v="22"/>
    <s v="Consumer"/>
    <x v="0"/>
    <x v="0"/>
    <s v="OFF-BI-10003364"/>
    <x v="2"/>
    <x v="733"/>
    <n v="78.759"/>
    <n v="9"/>
    <n v="-57.756599999999999"/>
    <s v="Online"/>
  </r>
  <r>
    <s v="CA-2019-107104"/>
    <d v="2019-11-26T00:00:00"/>
    <x v="305"/>
    <s v="Standard Class"/>
    <s v="MS-17365"/>
    <x v="53"/>
    <s v="Consumer"/>
    <x v="0"/>
    <x v="1"/>
    <s v="FUR-BO-10002213"/>
    <x v="0"/>
    <x v="1264"/>
    <n v="3406.6640000000002"/>
    <n v="8"/>
    <n v="160.31360000000001"/>
    <s v="COD"/>
  </r>
  <r>
    <s v="CA-2019-107104"/>
    <d v="2019-11-26T00:00:00"/>
    <x v="305"/>
    <s v="Standard Class"/>
    <s v="MS-17365"/>
    <x v="53"/>
    <s v="Consumer"/>
    <x v="0"/>
    <x v="1"/>
    <s v="OFF-AR-10004269"/>
    <x v="2"/>
    <x v="1156"/>
    <n v="37.17"/>
    <n v="9"/>
    <n v="10.4076"/>
    <s v="Online"/>
  </r>
  <r>
    <s v="CA-2019-107104"/>
    <d v="2019-11-26T00:00:00"/>
    <x v="305"/>
    <s v="Standard Class"/>
    <s v="MS-17365"/>
    <x v="53"/>
    <s v="Consumer"/>
    <x v="0"/>
    <x v="1"/>
    <s v="OFF-AP-10000055"/>
    <x v="2"/>
    <x v="1197"/>
    <n v="64.959999999999994"/>
    <n v="2"/>
    <n v="19.488"/>
    <s v="Online"/>
  </r>
  <r>
    <s v="CA-2019-107104"/>
    <d v="2019-11-26T00:00:00"/>
    <x v="305"/>
    <s v="Standard Class"/>
    <s v="MS-17365"/>
    <x v="53"/>
    <s v="Consumer"/>
    <x v="0"/>
    <x v="1"/>
    <s v="FUR-FU-10002937"/>
    <x v="0"/>
    <x v="513"/>
    <n v="595.38"/>
    <n v="6"/>
    <n v="297.69"/>
    <s v="Online"/>
  </r>
  <r>
    <s v="CA-2019-129686"/>
    <d v="2019-11-27T00:00:00"/>
    <x v="304"/>
    <s v="Second Class"/>
    <s v="GG-14650"/>
    <x v="421"/>
    <s v="Corporate"/>
    <x v="0"/>
    <x v="2"/>
    <s v="OFF-ST-10004337"/>
    <x v="2"/>
    <x v="71"/>
    <n v="97.983999999999995"/>
    <n v="2"/>
    <n v="-24.495999999999999"/>
    <s v="COD"/>
  </r>
  <r>
    <s v="CA-2019-129686"/>
    <d v="2019-11-27T00:00:00"/>
    <x v="304"/>
    <s v="Second Class"/>
    <s v="GG-14650"/>
    <x v="421"/>
    <s v="Corporate"/>
    <x v="0"/>
    <x v="2"/>
    <s v="TEC-AC-10001266"/>
    <x v="1"/>
    <x v="1265"/>
    <n v="62.4"/>
    <n v="6"/>
    <n v="19.5"/>
    <s v="Cards"/>
  </r>
  <r>
    <s v="CA-2019-152121"/>
    <d v="2019-11-27T00:00:00"/>
    <x v="304"/>
    <s v="Second Class"/>
    <s v="CC-12670"/>
    <x v="91"/>
    <s v="Consumer"/>
    <x v="0"/>
    <x v="1"/>
    <s v="TEC-PH-10002483"/>
    <x v="1"/>
    <x v="1266"/>
    <n v="271.99200000000002"/>
    <n v="1"/>
    <n v="23.799299999999999"/>
    <s v="Online"/>
  </r>
  <r>
    <s v="CA-2019-162313"/>
    <d v="2019-11-27T00:00:00"/>
    <x v="305"/>
    <s v="First Class"/>
    <s v="VB-21745"/>
    <x v="544"/>
    <s v="Corporate"/>
    <x v="0"/>
    <x v="2"/>
    <s v="OFF-AP-10003842"/>
    <x v="2"/>
    <x v="220"/>
    <n v="167.292"/>
    <n v="6"/>
    <n v="29.7408"/>
    <s v="Cards"/>
  </r>
  <r>
    <s v="CA-2019-144911"/>
    <d v="2019-11-27T00:00:00"/>
    <x v="305"/>
    <s v="First Class"/>
    <s v="RW-19630"/>
    <x v="99"/>
    <s v="Corporate"/>
    <x v="0"/>
    <x v="2"/>
    <s v="TEC-AC-10004633"/>
    <x v="1"/>
    <x v="202"/>
    <n v="34.950000000000003"/>
    <n v="5"/>
    <n v="15.378"/>
    <s v="Cards"/>
  </r>
  <r>
    <s v="CA-2019-144911"/>
    <d v="2019-11-27T00:00:00"/>
    <x v="305"/>
    <s v="First Class"/>
    <s v="RW-19630"/>
    <x v="99"/>
    <s v="Corporate"/>
    <x v="0"/>
    <x v="2"/>
    <s v="OFF-BI-10000977"/>
    <x v="2"/>
    <x v="1044"/>
    <n v="152"/>
    <n v="5"/>
    <n v="69.92"/>
    <s v="Cards"/>
  </r>
  <r>
    <s v="CA-2019-159639"/>
    <d v="2019-11-27T00:00:00"/>
    <x v="306"/>
    <s v="Standard Class"/>
    <s v="PC-18745"/>
    <x v="559"/>
    <s v="Corporate"/>
    <x v="0"/>
    <x v="0"/>
    <s v="FUR-FU-10001889"/>
    <x v="0"/>
    <x v="421"/>
    <n v="31.56"/>
    <n v="3"/>
    <n v="10.4148"/>
    <s v="Cards"/>
  </r>
  <r>
    <s v="CA-2019-104276"/>
    <d v="2019-11-27T00:00:00"/>
    <x v="307"/>
    <s v="Standard Class"/>
    <s v="HF-14995"/>
    <x v="186"/>
    <s v="Consumer"/>
    <x v="0"/>
    <x v="3"/>
    <s v="TEC-PH-10001944"/>
    <x v="1"/>
    <x v="1015"/>
    <n v="116.76"/>
    <n v="1"/>
    <n v="14.595000000000001"/>
    <s v="Cards"/>
  </r>
  <r>
    <s v="CA-2019-104276"/>
    <d v="2019-11-27T00:00:00"/>
    <x v="307"/>
    <s v="Standard Class"/>
    <s v="HF-14995"/>
    <x v="186"/>
    <s v="Consumer"/>
    <x v="0"/>
    <x v="3"/>
    <s v="FUR-TA-10001039"/>
    <x v="0"/>
    <x v="355"/>
    <n v="331.02300000000002"/>
    <n v="7"/>
    <n v="-114.35339999999999"/>
    <s v="Online"/>
  </r>
  <r>
    <s v="US-2019-114230"/>
    <d v="2019-11-27T00:00:00"/>
    <x v="303"/>
    <s v="Standard Class"/>
    <s v="CM-12235"/>
    <x v="230"/>
    <s v="Consumer"/>
    <x v="0"/>
    <x v="1"/>
    <s v="OFF-ST-10000876"/>
    <x v="2"/>
    <x v="596"/>
    <n v="39.808"/>
    <n v="4"/>
    <n v="3.9807999999999999"/>
    <s v="COD"/>
  </r>
  <r>
    <s v="CA-2019-117583"/>
    <d v="2019-11-27T00:00:00"/>
    <x v="305"/>
    <s v="First Class"/>
    <s v="CB-12025"/>
    <x v="595"/>
    <s v="Consumer"/>
    <x v="0"/>
    <x v="0"/>
    <s v="OFF-PA-10001246"/>
    <x v="2"/>
    <x v="1267"/>
    <n v="25.92"/>
    <n v="4"/>
    <n v="12.441599999999999"/>
    <s v="COD"/>
  </r>
  <r>
    <s v="CA-2019-117583"/>
    <d v="2019-11-27T00:00:00"/>
    <x v="305"/>
    <s v="First Class"/>
    <s v="CB-12025"/>
    <x v="595"/>
    <s v="Consumer"/>
    <x v="0"/>
    <x v="0"/>
    <s v="OFF-AR-10000658"/>
    <x v="2"/>
    <x v="1268"/>
    <n v="34.65"/>
    <n v="3"/>
    <n v="9.702"/>
    <s v="Online"/>
  </r>
  <r>
    <s v="CA-2019-117583"/>
    <d v="2019-11-27T00:00:00"/>
    <x v="305"/>
    <s v="First Class"/>
    <s v="CB-12025"/>
    <x v="595"/>
    <s v="Consumer"/>
    <x v="0"/>
    <x v="0"/>
    <s v="OFF-PA-10000100"/>
    <x v="2"/>
    <x v="356"/>
    <n v="204.95"/>
    <n v="5"/>
    <n v="100.4255"/>
    <s v="Cards"/>
  </r>
  <r>
    <s v="CA-2019-117583"/>
    <d v="2019-11-27T00:00:00"/>
    <x v="305"/>
    <s v="First Class"/>
    <s v="CB-12025"/>
    <x v="595"/>
    <s v="Consumer"/>
    <x v="0"/>
    <x v="0"/>
    <s v="OFF-BI-10004233"/>
    <x v="2"/>
    <x v="252"/>
    <n v="79.95"/>
    <n v="5"/>
    <n v="38.375999999999998"/>
    <s v="Cards"/>
  </r>
  <r>
    <s v="CA-2019-105018"/>
    <d v="2019-11-28T00:00:00"/>
    <x v="306"/>
    <s v="Standard Class"/>
    <s v="SK-19990"/>
    <x v="596"/>
    <s v="Consumer"/>
    <x v="0"/>
    <x v="0"/>
    <s v="OFF-BI-10001890"/>
    <x v="2"/>
    <x v="476"/>
    <n v="7.16"/>
    <n v="2"/>
    <n v="3.4367999999999999"/>
    <s v="Cards"/>
  </r>
  <r>
    <s v="CA-2019-123617"/>
    <d v="2019-11-28T00:00:00"/>
    <x v="307"/>
    <s v="Standard Class"/>
    <s v="AJ-10780"/>
    <x v="597"/>
    <s v="Corporate"/>
    <x v="0"/>
    <x v="3"/>
    <s v="OFF-BI-10002976"/>
    <x v="2"/>
    <x v="1269"/>
    <n v="7.4340000000000002"/>
    <n v="6"/>
    <n v="-5.6993999999999998"/>
    <s v="Cards"/>
  </r>
  <r>
    <s v="CA-2019-163167"/>
    <d v="2019-11-28T00:00:00"/>
    <x v="303"/>
    <s v="Second Class"/>
    <s v="RF-19345"/>
    <x v="96"/>
    <s v="Corporate"/>
    <x v="0"/>
    <x v="3"/>
    <s v="FUR-CH-10004477"/>
    <x v="0"/>
    <x v="982"/>
    <n v="182.67"/>
    <n v="3"/>
    <n v="52.974299999999999"/>
    <s v="Online"/>
  </r>
  <r>
    <s v="CA-2019-163167"/>
    <d v="2019-11-28T00:00:00"/>
    <x v="303"/>
    <s v="Second Class"/>
    <s v="RF-19345"/>
    <x v="96"/>
    <s v="Corporate"/>
    <x v="0"/>
    <x v="3"/>
    <s v="TEC-AC-10003441"/>
    <x v="1"/>
    <x v="1270"/>
    <n v="101.7"/>
    <n v="6"/>
    <n v="6.1020000000000003"/>
    <s v="Cards"/>
  </r>
  <r>
    <s v="CA-2019-163167"/>
    <d v="2019-11-28T00:00:00"/>
    <x v="303"/>
    <s v="Second Class"/>
    <s v="RF-19345"/>
    <x v="96"/>
    <s v="Corporate"/>
    <x v="0"/>
    <x v="3"/>
    <s v="OFF-ST-10004459"/>
    <x v="2"/>
    <x v="1271"/>
    <n v="1126.02"/>
    <n v="3"/>
    <n v="56.301000000000002"/>
    <s v="COD"/>
  </r>
  <r>
    <s v="CA-2019-163167"/>
    <d v="2019-11-28T00:00:00"/>
    <x v="303"/>
    <s v="Second Class"/>
    <s v="RF-19345"/>
    <x v="96"/>
    <s v="Corporate"/>
    <x v="0"/>
    <x v="3"/>
    <s v="OFF-ST-10003805"/>
    <x v="2"/>
    <x v="1272"/>
    <n v="1263.3"/>
    <n v="6"/>
    <n v="315.82499999999999"/>
    <s v="Cards"/>
  </r>
  <r>
    <s v="CA-2019-127243"/>
    <d v="2019-11-28T00:00:00"/>
    <x v="308"/>
    <s v="Standard Class"/>
    <s v="DS-13180"/>
    <x v="154"/>
    <s v="Corporate"/>
    <x v="0"/>
    <x v="0"/>
    <s v="TEC-PH-10004539"/>
    <x v="1"/>
    <x v="683"/>
    <n v="340.18200000000002"/>
    <n v="3"/>
    <n v="-73.706100000000006"/>
    <s v="COD"/>
  </r>
  <r>
    <s v="CA-2019-127243"/>
    <d v="2019-11-28T00:00:00"/>
    <x v="308"/>
    <s v="Standard Class"/>
    <s v="DS-13180"/>
    <x v="154"/>
    <s v="Corporate"/>
    <x v="0"/>
    <x v="0"/>
    <s v="OFF-FA-10004076"/>
    <x v="2"/>
    <x v="702"/>
    <n v="12.672000000000001"/>
    <n v="8"/>
    <n v="2.6928000000000001"/>
    <s v="Online"/>
  </r>
  <r>
    <s v="CA-2019-127243"/>
    <d v="2019-11-28T00:00:00"/>
    <x v="308"/>
    <s v="Standard Class"/>
    <s v="DS-13180"/>
    <x v="154"/>
    <s v="Corporate"/>
    <x v="0"/>
    <x v="0"/>
    <s v="OFF-BI-10003166"/>
    <x v="2"/>
    <x v="951"/>
    <n v="6.8879999999999999"/>
    <n v="2"/>
    <n v="-5.0511999999999997"/>
    <s v="Cards"/>
  </r>
  <r>
    <s v="CA-2019-127243"/>
    <d v="2019-11-28T00:00:00"/>
    <x v="308"/>
    <s v="Standard Class"/>
    <s v="DS-13180"/>
    <x v="154"/>
    <s v="Corporate"/>
    <x v="0"/>
    <x v="0"/>
    <s v="OFF-ST-10002301"/>
    <x v="2"/>
    <x v="1273"/>
    <n v="32.543999999999997"/>
    <n v="2"/>
    <n v="-7.7291999999999996"/>
    <s v="Online"/>
  </r>
  <r>
    <s v="CA-2019-127243"/>
    <d v="2019-11-28T00:00:00"/>
    <x v="308"/>
    <s v="Standard Class"/>
    <s v="DS-13180"/>
    <x v="154"/>
    <s v="Corporate"/>
    <x v="0"/>
    <x v="0"/>
    <s v="FUR-CH-10002647"/>
    <x v="0"/>
    <x v="207"/>
    <n v="347.80200000000002"/>
    <n v="7"/>
    <n v="-24.843"/>
    <s v="Cards"/>
  </r>
  <r>
    <s v="US-2019-131674"/>
    <d v="2019-11-29T00:00:00"/>
    <x v="303"/>
    <s v="Second Class"/>
    <s v="NC-18535"/>
    <x v="598"/>
    <s v="Corporate"/>
    <x v="0"/>
    <x v="2"/>
    <s v="TEC-AC-10004864"/>
    <x v="1"/>
    <x v="1274"/>
    <n v="58.415999999999997"/>
    <n v="2"/>
    <n v="16.794599999999999"/>
    <s v="COD"/>
  </r>
  <r>
    <s v="CA-2019-160241"/>
    <d v="2019-11-29T00:00:00"/>
    <x v="308"/>
    <s v="Second Class"/>
    <s v="DR-12940"/>
    <x v="516"/>
    <s v="Home Office"/>
    <x v="0"/>
    <x v="2"/>
    <s v="FUR-FU-10003806"/>
    <x v="0"/>
    <x v="842"/>
    <n v="242.17599999999999"/>
    <n v="4"/>
    <n v="-302.72000000000003"/>
    <s v="Online"/>
  </r>
  <r>
    <s v="US-2019-134761"/>
    <d v="2019-11-30T00:00:00"/>
    <x v="305"/>
    <s v="Same Day"/>
    <s v="DB-13210"/>
    <x v="152"/>
    <s v="Consumer"/>
    <x v="0"/>
    <x v="3"/>
    <s v="TEC-PH-10002890"/>
    <x v="1"/>
    <x v="5"/>
    <n v="36.192"/>
    <n v="1"/>
    <n v="2.7143999999999999"/>
    <s v="Cards"/>
  </r>
  <r>
    <s v="CA-2019-156748"/>
    <d v="2019-11-30T00:00:00"/>
    <x v="309"/>
    <s v="Standard Class"/>
    <s v="BS-11755"/>
    <x v="599"/>
    <s v="Consumer"/>
    <x v="0"/>
    <x v="2"/>
    <s v="OFF-PA-10000380"/>
    <x v="2"/>
    <x v="1061"/>
    <n v="33.36"/>
    <n v="4"/>
    <n v="16.68"/>
    <s v="Online"/>
  </r>
  <r>
    <s v="CA-2019-156748"/>
    <d v="2019-11-30T00:00:00"/>
    <x v="309"/>
    <s v="Standard Class"/>
    <s v="BS-11755"/>
    <x v="599"/>
    <s v="Consumer"/>
    <x v="0"/>
    <x v="2"/>
    <s v="OFF-PA-10002713"/>
    <x v="2"/>
    <x v="331"/>
    <n v="13.76"/>
    <n v="2"/>
    <n v="6.3296000000000001"/>
    <s v="COD"/>
  </r>
  <r>
    <s v="CA-2019-156748"/>
    <d v="2019-11-30T00:00:00"/>
    <x v="309"/>
    <s v="Standard Class"/>
    <s v="BS-11755"/>
    <x v="599"/>
    <s v="Consumer"/>
    <x v="0"/>
    <x v="2"/>
    <s v="OFF-ST-10001370"/>
    <x v="2"/>
    <x v="1064"/>
    <n v="496.86"/>
    <n v="7"/>
    <n v="24.843"/>
    <s v="Cards"/>
  </r>
  <r>
    <s v="CA-2019-156748"/>
    <d v="2019-11-30T00:00:00"/>
    <x v="309"/>
    <s v="Standard Class"/>
    <s v="BS-11755"/>
    <x v="599"/>
    <s v="Consumer"/>
    <x v="0"/>
    <x v="2"/>
    <s v="FUR-CH-10000513"/>
    <x v="0"/>
    <x v="1078"/>
    <n v="389.97"/>
    <n v="3"/>
    <n v="35.097299999999997"/>
    <s v="Cards"/>
  </r>
  <r>
    <s v="CA-2019-143805"/>
    <d v="2019-12-01T00:00:00"/>
    <x v="307"/>
    <s v="Second Class"/>
    <s v="JD-15895"/>
    <x v="36"/>
    <s v="Corporate"/>
    <x v="0"/>
    <x v="3"/>
    <s v="OFF-AP-10002945"/>
    <x v="2"/>
    <x v="256"/>
    <n v="1104.55"/>
    <n v="7"/>
    <n v="694.50149999999996"/>
    <s v="COD"/>
  </r>
  <r>
    <s v="US-2019-155768"/>
    <d v="2019-12-01T00:00:00"/>
    <x v="303"/>
    <s v="Same Day"/>
    <s v="LB-16795"/>
    <x v="447"/>
    <s v="Home Office"/>
    <x v="0"/>
    <x v="1"/>
    <s v="OFF-ST-10002292"/>
    <x v="2"/>
    <x v="796"/>
    <n v="1112.94"/>
    <n v="3"/>
    <n v="222.58799999999999"/>
    <s v="COD"/>
  </r>
  <r>
    <s v="CA-2019-142594"/>
    <d v="2019-12-01T00:00:00"/>
    <x v="309"/>
    <s v="Second Class"/>
    <s v="EJ-14155"/>
    <x v="600"/>
    <s v="Consumer"/>
    <x v="0"/>
    <x v="0"/>
    <s v="OFF-AP-10002945"/>
    <x v="2"/>
    <x v="256"/>
    <n v="901.95"/>
    <n v="3"/>
    <n v="297.64350000000002"/>
    <s v="Online"/>
  </r>
  <r>
    <s v="CA-2019-127698"/>
    <d v="2019-12-01T00:00:00"/>
    <x v="303"/>
    <s v="Same Day"/>
    <s v="MV-18190"/>
    <x v="326"/>
    <s v="Consumer"/>
    <x v="0"/>
    <x v="3"/>
    <s v="TEC-PH-10003811"/>
    <x v="1"/>
    <x v="1184"/>
    <n v="863.928"/>
    <n v="9"/>
    <n v="86.392799999999994"/>
    <s v="Online"/>
  </r>
  <r>
    <s v="CA-2019-157336"/>
    <d v="2019-12-01T00:00:00"/>
    <x v="310"/>
    <s v="Second Class"/>
    <s v="SJ-20500"/>
    <x v="582"/>
    <s v="Consumer"/>
    <x v="0"/>
    <x v="0"/>
    <s v="FUR-CH-10004997"/>
    <x v="0"/>
    <x v="1208"/>
    <n v="751.92"/>
    <n v="4"/>
    <n v="150.38399999999999"/>
    <s v="Online"/>
  </r>
  <r>
    <s v="CA-2019-142594"/>
    <d v="2019-12-01T00:00:00"/>
    <x v="309"/>
    <s v="Second Class"/>
    <s v="EJ-14155"/>
    <x v="600"/>
    <s v="Consumer"/>
    <x v="0"/>
    <x v="0"/>
    <s v="FUR-TA-10001095"/>
    <x v="0"/>
    <x v="69"/>
    <n v="366.00900000000001"/>
    <n v="3"/>
    <n v="-47.058300000000003"/>
    <s v="COD"/>
  </r>
  <r>
    <s v="CA-2019-130393"/>
    <d v="2019-12-01T00:00:00"/>
    <x v="307"/>
    <s v="Second Class"/>
    <s v="JM-15865"/>
    <x v="601"/>
    <s v="Consumer"/>
    <x v="0"/>
    <x v="2"/>
    <s v="FUR-CH-10002647"/>
    <x v="0"/>
    <x v="207"/>
    <n v="248.43"/>
    <n v="5"/>
    <n v="-17.745000000000001"/>
    <s v="Online"/>
  </r>
  <r>
    <s v="CA-2019-113621"/>
    <d v="2019-12-01T00:00:00"/>
    <x v="310"/>
    <s v="Standard Class"/>
    <s v="JE-15745"/>
    <x v="521"/>
    <s v="Consumer"/>
    <x v="0"/>
    <x v="0"/>
    <s v="TEC-PH-10003931"/>
    <x v="1"/>
    <x v="1275"/>
    <n v="179.97"/>
    <n v="3"/>
    <n v="44.9925"/>
    <s v="COD"/>
  </r>
  <r>
    <s v="CA-2019-113621"/>
    <d v="2019-12-01T00:00:00"/>
    <x v="310"/>
    <s v="Standard Class"/>
    <s v="JE-15745"/>
    <x v="521"/>
    <s v="Consumer"/>
    <x v="0"/>
    <x v="0"/>
    <s v="FUR-CH-10001270"/>
    <x v="0"/>
    <x v="118"/>
    <n v="172.5"/>
    <n v="2"/>
    <n v="51.75"/>
    <s v="Cards"/>
  </r>
  <r>
    <s v="CA-2019-142594"/>
    <d v="2019-12-01T00:00:00"/>
    <x v="309"/>
    <s v="Second Class"/>
    <s v="EJ-14155"/>
    <x v="600"/>
    <s v="Consumer"/>
    <x v="0"/>
    <x v="0"/>
    <s v="TEC-PH-10000193"/>
    <x v="1"/>
    <x v="1276"/>
    <n v="137.94"/>
    <n v="3"/>
    <n v="35.864400000000003"/>
    <s v="Online"/>
  </r>
  <r>
    <s v="CA-2019-142594"/>
    <d v="2019-12-01T00:00:00"/>
    <x v="309"/>
    <s v="Second Class"/>
    <s v="EJ-14155"/>
    <x v="600"/>
    <s v="Consumer"/>
    <x v="0"/>
    <x v="0"/>
    <s v="FUR-FU-10002045"/>
    <x v="0"/>
    <x v="1277"/>
    <n v="111.15"/>
    <n v="5"/>
    <n v="48.905999999999999"/>
    <s v="Online"/>
  </r>
  <r>
    <s v="CA-2019-157336"/>
    <d v="2019-12-01T00:00:00"/>
    <x v="310"/>
    <s v="Second Class"/>
    <s v="SJ-20500"/>
    <x v="582"/>
    <s v="Consumer"/>
    <x v="0"/>
    <x v="0"/>
    <s v="OFF-BI-10004236"/>
    <x v="2"/>
    <x v="19"/>
    <n v="88.08"/>
    <n v="6"/>
    <n v="40.516800000000003"/>
    <s v="Online"/>
  </r>
  <r>
    <s v="CA-2019-130393"/>
    <d v="2019-12-01T00:00:00"/>
    <x v="307"/>
    <s v="Second Class"/>
    <s v="JM-15865"/>
    <x v="601"/>
    <s v="Consumer"/>
    <x v="0"/>
    <x v="2"/>
    <s v="FUR-CH-10004477"/>
    <x v="0"/>
    <x v="982"/>
    <n v="85.245999999999995"/>
    <n v="2"/>
    <n v="-1.2178"/>
    <s v="Online"/>
  </r>
  <r>
    <s v="US-2019-155768"/>
    <d v="2019-12-01T00:00:00"/>
    <x v="303"/>
    <s v="Same Day"/>
    <s v="LB-16795"/>
    <x v="447"/>
    <s v="Home Office"/>
    <x v="0"/>
    <x v="1"/>
    <s v="OFF-PA-10001357"/>
    <x v="2"/>
    <x v="964"/>
    <n v="47.9"/>
    <n v="1"/>
    <n v="22.992000000000001"/>
    <s v="COD"/>
  </r>
  <r>
    <s v="CA-2019-143805"/>
    <d v="2019-12-01T00:00:00"/>
    <x v="307"/>
    <s v="Second Class"/>
    <s v="JD-15895"/>
    <x v="36"/>
    <s v="Corporate"/>
    <x v="0"/>
    <x v="3"/>
    <s v="OFF-SU-10004664"/>
    <x v="2"/>
    <x v="749"/>
    <n v="40.700000000000003"/>
    <n v="5"/>
    <n v="11.803000000000001"/>
    <s v="COD"/>
  </r>
  <r>
    <s v="US-2019-155768"/>
    <d v="2019-12-01T00:00:00"/>
    <x v="303"/>
    <s v="Same Day"/>
    <s v="LB-16795"/>
    <x v="447"/>
    <s v="Home Office"/>
    <x v="0"/>
    <x v="1"/>
    <s v="FUR-FU-10000448"/>
    <x v="0"/>
    <x v="1232"/>
    <n v="31.96"/>
    <n v="2"/>
    <n v="1.5980000000000001"/>
    <s v="Online"/>
  </r>
  <r>
    <s v="CA-2019-129903"/>
    <d v="2019-12-01T00:00:00"/>
    <x v="308"/>
    <s v="Second Class"/>
    <s v="GZ-14470"/>
    <x v="135"/>
    <s v="Consumer"/>
    <x v="0"/>
    <x v="2"/>
    <s v="OFF-PA-10004040"/>
    <x v="2"/>
    <x v="533"/>
    <n v="23.92"/>
    <n v="4"/>
    <n v="11.720800000000001"/>
    <s v="Online"/>
  </r>
  <r>
    <s v="CA-2019-104689"/>
    <d v="2019-12-01T00:00:00"/>
    <x v="310"/>
    <s v="Standard Class"/>
    <s v="FH-14365"/>
    <x v="602"/>
    <s v="Corporate"/>
    <x v="0"/>
    <x v="1"/>
    <s v="OFF-AR-10001149"/>
    <x v="2"/>
    <x v="1085"/>
    <n v="23.04"/>
    <n v="8"/>
    <n v="6.9119999999999999"/>
    <s v="Cards"/>
  </r>
  <r>
    <s v="US-2019-155768"/>
    <d v="2019-12-01T00:00:00"/>
    <x v="303"/>
    <s v="Same Day"/>
    <s v="LB-16795"/>
    <x v="447"/>
    <s v="Home Office"/>
    <x v="0"/>
    <x v="1"/>
    <s v="OFF-EN-10001219"/>
    <x v="2"/>
    <x v="1278"/>
    <n v="22.92"/>
    <n v="3"/>
    <n v="11.2308"/>
    <s v="COD"/>
  </r>
  <r>
    <s v="CA-2019-136434"/>
    <d v="2019-12-01T00:00:00"/>
    <x v="311"/>
    <s v="Standard Class"/>
    <s v="RD-19480"/>
    <x v="97"/>
    <s v="Consumer"/>
    <x v="0"/>
    <x v="2"/>
    <s v="FUR-FU-10001196"/>
    <x v="0"/>
    <x v="1139"/>
    <n v="17.309999999999999"/>
    <n v="3"/>
    <n v="5.1929999999999996"/>
    <s v="Online"/>
  </r>
  <r>
    <s v="US-2019-150035"/>
    <d v="2019-12-01T00:00:00"/>
    <x v="310"/>
    <s v="Standard Class"/>
    <s v="CL-11890"/>
    <x v="603"/>
    <s v="Consumer"/>
    <x v="0"/>
    <x v="1"/>
    <s v="FUR-FU-10003724"/>
    <x v="0"/>
    <x v="246"/>
    <n v="16.739999999999998"/>
    <n v="2"/>
    <n v="4.3524000000000003"/>
    <s v="COD"/>
  </r>
  <r>
    <s v="CA-2019-130393"/>
    <d v="2019-12-01T00:00:00"/>
    <x v="307"/>
    <s v="Second Class"/>
    <s v="JM-15865"/>
    <x v="601"/>
    <s v="Consumer"/>
    <x v="0"/>
    <x v="2"/>
    <s v="OFF-AP-10004859"/>
    <x v="2"/>
    <x v="623"/>
    <n v="11.648"/>
    <n v="4"/>
    <n v="-30.8672"/>
    <s v="Cards"/>
  </r>
  <r>
    <s v="CA-2019-136483"/>
    <d v="2019-12-01T00:00:00"/>
    <x v="309"/>
    <s v="Standard Class"/>
    <s v="AG-10390"/>
    <x v="578"/>
    <s v="Consumer"/>
    <x v="0"/>
    <x v="3"/>
    <s v="OFF-AR-10000940"/>
    <x v="2"/>
    <x v="597"/>
    <n v="4.7039999999999997"/>
    <n v="2"/>
    <n v="0.41160000000000002"/>
    <s v="COD"/>
  </r>
  <r>
    <s v="CA-2019-163804"/>
    <d v="2019-12-02T00:00:00"/>
    <x v="312"/>
    <s v="Standard Class"/>
    <s v="DB-13270"/>
    <x v="410"/>
    <s v="Home Office"/>
    <x v="0"/>
    <x v="0"/>
    <s v="OFF-ST-10000142"/>
    <x v="2"/>
    <x v="1279"/>
    <n v="79.400000000000006"/>
    <n v="5"/>
    <n v="582.23199999999997"/>
    <s v="Cards"/>
  </r>
  <r>
    <s v="CA-2019-164770"/>
    <d v="2019-12-02T00:00:00"/>
    <x v="308"/>
    <s v="Second Class"/>
    <s v="MY-18295"/>
    <x v="132"/>
    <s v="Corporate"/>
    <x v="0"/>
    <x v="2"/>
    <s v="FUR-BO-10003893"/>
    <x v="0"/>
    <x v="1280"/>
    <n v="81.864000000000004"/>
    <n v="10"/>
    <n v="-137.976"/>
    <s v="COD"/>
  </r>
  <r>
    <s v="CA-2019-163804"/>
    <d v="2019-12-02T00:00:00"/>
    <x v="312"/>
    <s v="Standard Class"/>
    <s v="DB-13270"/>
    <x v="410"/>
    <s v="Home Office"/>
    <x v="0"/>
    <x v="0"/>
    <s v="TEC-PH-10000441"/>
    <x v="1"/>
    <x v="599"/>
    <n v="629.95000000000005"/>
    <n v="5"/>
    <n v="176.386"/>
    <s v="Cards"/>
  </r>
  <r>
    <s v="US-2019-155103"/>
    <d v="2019-12-02T00:00:00"/>
    <x v="311"/>
    <s v="Standard Class"/>
    <s v="JF-15190"/>
    <x v="604"/>
    <s v="Consumer"/>
    <x v="0"/>
    <x v="0"/>
    <s v="OFF-BI-10004318"/>
    <x v="2"/>
    <x v="236"/>
    <n v="415.17599999999999"/>
    <n v="3"/>
    <n v="134.93219999999999"/>
    <s v="Cards"/>
  </r>
  <r>
    <s v="CA-2019-143154"/>
    <d v="2019-12-02T00:00:00"/>
    <x v="312"/>
    <s v="Standard Class"/>
    <s v="AS-10225"/>
    <x v="605"/>
    <s v="Corporate"/>
    <x v="0"/>
    <x v="1"/>
    <s v="TEC-AC-10002942"/>
    <x v="1"/>
    <x v="4"/>
    <n v="165.6"/>
    <n v="3"/>
    <n v="-6.21"/>
    <s v="Cards"/>
  </r>
  <r>
    <s v="CA-2019-105354"/>
    <d v="2019-12-02T00:00:00"/>
    <x v="309"/>
    <s v="Standard Class"/>
    <s v="PW-19030"/>
    <x v="431"/>
    <s v="Corporate"/>
    <x v="0"/>
    <x v="2"/>
    <s v="OFF-BI-10001107"/>
    <x v="2"/>
    <x v="1281"/>
    <n v="115.84"/>
    <n v="8"/>
    <n v="54.444800000000001"/>
    <s v="COD"/>
  </r>
  <r>
    <s v="US-2019-113985"/>
    <d v="2019-12-02T00:00:00"/>
    <x v="311"/>
    <s v="Standard Class"/>
    <s v="KD-16495"/>
    <x v="479"/>
    <s v="Corporate"/>
    <x v="0"/>
    <x v="1"/>
    <s v="OFF-BI-10000632"/>
    <x v="2"/>
    <x v="200"/>
    <n v="104.184"/>
    <n v="3"/>
    <n v="33.8598"/>
    <s v="Online"/>
  </r>
  <r>
    <s v="CA-2019-163804"/>
    <d v="2019-12-02T00:00:00"/>
    <x v="312"/>
    <s v="Standard Class"/>
    <s v="DB-13270"/>
    <x v="410"/>
    <s v="Home Office"/>
    <x v="0"/>
    <x v="0"/>
    <s v="FUR-FU-10004864"/>
    <x v="0"/>
    <x v="853"/>
    <n v="72.42"/>
    <n v="6"/>
    <n v="23.898599999999998"/>
    <s v="Cards"/>
  </r>
  <r>
    <s v="US-2019-113985"/>
    <d v="2019-12-02T00:00:00"/>
    <x v="311"/>
    <s v="Standard Class"/>
    <s v="KD-16495"/>
    <x v="479"/>
    <s v="Corporate"/>
    <x v="0"/>
    <x v="1"/>
    <s v="OFF-AP-10001303"/>
    <x v="2"/>
    <x v="1282"/>
    <n v="59.7"/>
    <n v="3"/>
    <n v="26.864999999999998"/>
    <s v="COD"/>
  </r>
  <r>
    <s v="US-2019-155103"/>
    <d v="2019-12-02T00:00:00"/>
    <x v="311"/>
    <s v="Standard Class"/>
    <s v="JF-15190"/>
    <x v="604"/>
    <s v="Consumer"/>
    <x v="0"/>
    <x v="0"/>
    <s v="OFF-PA-10000062"/>
    <x v="2"/>
    <x v="1283"/>
    <n v="54.96"/>
    <n v="1"/>
    <n v="26.930399999999999"/>
    <s v="COD"/>
  </r>
  <r>
    <s v="US-2019-108455"/>
    <d v="2019-12-02T00:00:00"/>
    <x v="312"/>
    <s v="Standard Class"/>
    <s v="MK-18160"/>
    <x v="606"/>
    <s v="Consumer"/>
    <x v="0"/>
    <x v="1"/>
    <s v="OFF-PA-10002464"/>
    <x v="2"/>
    <x v="1284"/>
    <n v="40.46"/>
    <n v="7"/>
    <n v="19.825399999999998"/>
    <s v="Cards"/>
  </r>
  <r>
    <s v="US-2019-155103"/>
    <d v="2019-12-02T00:00:00"/>
    <x v="311"/>
    <s v="Standard Class"/>
    <s v="JF-15190"/>
    <x v="604"/>
    <s v="Consumer"/>
    <x v="0"/>
    <x v="0"/>
    <s v="OFF-BI-10004236"/>
    <x v="2"/>
    <x v="19"/>
    <n v="35.231999999999999"/>
    <n v="3"/>
    <n v="11.4504"/>
    <s v="COD"/>
  </r>
  <r>
    <s v="US-2019-108455"/>
    <d v="2019-12-02T00:00:00"/>
    <x v="312"/>
    <s v="Standard Class"/>
    <s v="MK-18160"/>
    <x v="606"/>
    <s v="Consumer"/>
    <x v="0"/>
    <x v="1"/>
    <s v="OFF-ST-10002214"/>
    <x v="2"/>
    <x v="89"/>
    <n v="33.869999999999997"/>
    <n v="3"/>
    <n v="8.8062000000000005"/>
    <s v="Online"/>
  </r>
  <r>
    <s v="CA-2019-164770"/>
    <d v="2019-12-02T00:00:00"/>
    <x v="308"/>
    <s v="Second Class"/>
    <s v="MY-18295"/>
    <x v="132"/>
    <s v="Corporate"/>
    <x v="0"/>
    <x v="2"/>
    <s v="OFF-PA-10003893"/>
    <x v="2"/>
    <x v="316"/>
    <n v="30.815999999999999"/>
    <n v="9"/>
    <n v="9.6300000000000008"/>
    <s v="Online"/>
  </r>
  <r>
    <s v="US-2019-108455"/>
    <d v="2019-12-02T00:00:00"/>
    <x v="312"/>
    <s v="Standard Class"/>
    <s v="MK-18160"/>
    <x v="606"/>
    <s v="Consumer"/>
    <x v="0"/>
    <x v="1"/>
    <s v="OFF-PA-10002262"/>
    <x v="2"/>
    <x v="816"/>
    <n v="25.92"/>
    <n v="4"/>
    <n v="12.441599999999999"/>
    <s v="Cards"/>
  </r>
  <r>
    <s v="US-2019-113985"/>
    <d v="2019-12-02T00:00:00"/>
    <x v="311"/>
    <s v="Standard Class"/>
    <s v="KD-16495"/>
    <x v="479"/>
    <s v="Corporate"/>
    <x v="0"/>
    <x v="1"/>
    <s v="OFF-BI-10002353"/>
    <x v="2"/>
    <x v="238"/>
    <n v="24.704000000000001"/>
    <n v="2"/>
    <n v="9.2639999999999993"/>
    <s v="Online"/>
  </r>
  <r>
    <s v="US-2019-113985"/>
    <d v="2019-12-02T00:00:00"/>
    <x v="311"/>
    <s v="Standard Class"/>
    <s v="KD-16495"/>
    <x v="479"/>
    <s v="Corporate"/>
    <x v="0"/>
    <x v="1"/>
    <s v="FUR-FU-10003026"/>
    <x v="0"/>
    <x v="1285"/>
    <n v="14.52"/>
    <n v="3"/>
    <n v="5.6627999999999998"/>
    <s v="Online"/>
  </r>
  <r>
    <s v="CA-2019-153598"/>
    <d v="2019-12-03T00:00:00"/>
    <x v="309"/>
    <s v="First Class"/>
    <s v="NM-18520"/>
    <x v="8"/>
    <s v="Consumer"/>
    <x v="0"/>
    <x v="1"/>
    <s v="TEC-AC-10003870"/>
    <x v="1"/>
    <x v="1226"/>
    <n v="1649.95"/>
    <n v="5"/>
    <n v="659.98"/>
    <s v="Online"/>
  </r>
  <r>
    <s v="CA-2019-161025"/>
    <d v="2019-12-03T00:00:00"/>
    <x v="313"/>
    <s v="Standard Class"/>
    <s v="GM-14440"/>
    <x v="607"/>
    <s v="Consumer"/>
    <x v="0"/>
    <x v="1"/>
    <s v="OFF-ST-10001932"/>
    <x v="2"/>
    <x v="351"/>
    <n v="772.68"/>
    <n v="4"/>
    <n v="108.1752"/>
    <s v="Online"/>
  </r>
  <r>
    <s v="CA-2019-122063"/>
    <d v="2019-12-03T00:00:00"/>
    <x v="311"/>
    <s v="Standard Class"/>
    <s v="MM-17920"/>
    <x v="216"/>
    <s v="Consumer"/>
    <x v="0"/>
    <x v="2"/>
    <s v="FUR-TA-10004575"/>
    <x v="0"/>
    <x v="1112"/>
    <n v="581.96"/>
    <n v="2"/>
    <n v="104.75279999999999"/>
    <s v="Cards"/>
  </r>
  <r>
    <s v="US-2019-150861"/>
    <d v="2019-12-03T00:00:00"/>
    <x v="309"/>
    <s v="First Class"/>
    <s v="EG-13900"/>
    <x v="608"/>
    <s v="Consumer"/>
    <x v="0"/>
    <x v="0"/>
    <s v="FUR-CH-10002965"/>
    <x v="0"/>
    <x v="291"/>
    <n v="542.64599999999996"/>
    <n v="3"/>
    <n v="102.49979999999999"/>
    <s v="COD"/>
  </r>
  <r>
    <s v="US-2019-150861"/>
    <d v="2019-12-03T00:00:00"/>
    <x v="309"/>
    <s v="First Class"/>
    <s v="EG-13900"/>
    <x v="608"/>
    <s v="Consumer"/>
    <x v="0"/>
    <x v="0"/>
    <s v="FUR-TA-10002228"/>
    <x v="0"/>
    <x v="1286"/>
    <n v="400.03199999999998"/>
    <n v="2"/>
    <n v="-153.34559999999999"/>
    <s v="Online"/>
  </r>
  <r>
    <s v="US-2019-161683"/>
    <d v="2019-12-03T00:00:00"/>
    <x v="312"/>
    <s v="Standard Class"/>
    <s v="CJ-12010"/>
    <x v="109"/>
    <s v="Consumer"/>
    <x v="0"/>
    <x v="0"/>
    <s v="OFF-AP-10000179"/>
    <x v="2"/>
    <x v="1287"/>
    <n v="394.81599999999997"/>
    <n v="4"/>
    <n v="93.768799999999999"/>
    <s v="Online"/>
  </r>
  <r>
    <s v="CA-2019-149762"/>
    <d v="2019-12-03T00:00:00"/>
    <x v="311"/>
    <s v="Standard Class"/>
    <s v="RD-19720"/>
    <x v="252"/>
    <s v="Consumer"/>
    <x v="0"/>
    <x v="1"/>
    <s v="FUR-TA-10004147"/>
    <x v="0"/>
    <x v="917"/>
    <n v="268.70400000000001"/>
    <n v="3"/>
    <n v="6.7176"/>
    <s v="COD"/>
  </r>
  <r>
    <s v="CA-2019-149762"/>
    <d v="2019-12-03T00:00:00"/>
    <x v="311"/>
    <s v="Standard Class"/>
    <s v="RD-19720"/>
    <x v="252"/>
    <s v="Consumer"/>
    <x v="0"/>
    <x v="1"/>
    <s v="FUR-BO-10001337"/>
    <x v="0"/>
    <x v="873"/>
    <n v="205.666"/>
    <n v="2"/>
    <n v="-12.098000000000001"/>
    <s v="Online"/>
  </r>
  <r>
    <s v="US-2019-150861"/>
    <d v="2019-12-03T00:00:00"/>
    <x v="309"/>
    <s v="First Class"/>
    <s v="EG-13900"/>
    <x v="608"/>
    <s v="Consumer"/>
    <x v="0"/>
    <x v="0"/>
    <s v="OFF-PA-10001954"/>
    <x v="2"/>
    <x v="250"/>
    <n v="182.72"/>
    <n v="8"/>
    <n v="84.051199999999994"/>
    <s v="Online"/>
  </r>
  <r>
    <s v="CA-2019-153598"/>
    <d v="2019-12-03T00:00:00"/>
    <x v="309"/>
    <s v="First Class"/>
    <s v="NM-18520"/>
    <x v="8"/>
    <s v="Consumer"/>
    <x v="0"/>
    <x v="1"/>
    <s v="FUR-FU-10001085"/>
    <x v="0"/>
    <x v="587"/>
    <n v="111.9"/>
    <n v="6"/>
    <n v="51.473999999999997"/>
    <s v="Online"/>
  </r>
  <r>
    <s v="CA-2019-149762"/>
    <d v="2019-12-03T00:00:00"/>
    <x v="311"/>
    <s v="Standard Class"/>
    <s v="RD-19720"/>
    <x v="252"/>
    <s v="Consumer"/>
    <x v="0"/>
    <x v="1"/>
    <s v="OFF-ST-10001558"/>
    <x v="2"/>
    <x v="187"/>
    <n v="48.72"/>
    <n v="3"/>
    <n v="7.3079999999999998"/>
    <s v="Online"/>
  </r>
  <r>
    <s v="US-2019-150861"/>
    <d v="2019-12-03T00:00:00"/>
    <x v="309"/>
    <s v="First Class"/>
    <s v="EG-13900"/>
    <x v="608"/>
    <s v="Consumer"/>
    <x v="0"/>
    <x v="0"/>
    <s v="OFF-ST-10004634"/>
    <x v="2"/>
    <x v="206"/>
    <n v="33.630000000000003"/>
    <n v="3"/>
    <n v="10.089"/>
    <s v="Online"/>
  </r>
  <r>
    <s v="CA-2019-122063"/>
    <d v="2019-12-03T00:00:00"/>
    <x v="311"/>
    <s v="Standard Class"/>
    <s v="MM-17920"/>
    <x v="216"/>
    <s v="Consumer"/>
    <x v="0"/>
    <x v="2"/>
    <s v="FUR-CH-10004754"/>
    <x v="0"/>
    <x v="132"/>
    <n v="29.98"/>
    <n v="1"/>
    <n v="8.0945999999999998"/>
    <s v="COD"/>
  </r>
  <r>
    <s v="CA-2019-149762"/>
    <d v="2019-12-03T00:00:00"/>
    <x v="311"/>
    <s v="Standard Class"/>
    <s v="RD-19720"/>
    <x v="252"/>
    <s v="Consumer"/>
    <x v="0"/>
    <x v="1"/>
    <s v="OFF-AR-10001662"/>
    <x v="2"/>
    <x v="507"/>
    <n v="21.92"/>
    <n v="8"/>
    <n v="5.9184000000000001"/>
    <s v="Online"/>
  </r>
  <r>
    <s v="US-2019-161683"/>
    <d v="2019-12-03T00:00:00"/>
    <x v="312"/>
    <s v="Standard Class"/>
    <s v="CJ-12010"/>
    <x v="109"/>
    <s v="Consumer"/>
    <x v="0"/>
    <x v="0"/>
    <s v="OFF-BI-10001072"/>
    <x v="2"/>
    <x v="1288"/>
    <n v="18.192"/>
    <n v="4"/>
    <n v="-14.553599999999999"/>
    <s v="Online"/>
  </r>
  <r>
    <s v="US-2019-150861"/>
    <d v="2019-12-03T00:00:00"/>
    <x v="309"/>
    <s v="First Class"/>
    <s v="EG-13900"/>
    <x v="608"/>
    <s v="Consumer"/>
    <x v="0"/>
    <x v="0"/>
    <s v="OFF-LA-10001317"/>
    <x v="2"/>
    <x v="970"/>
    <n v="6.3"/>
    <n v="2"/>
    <n v="3.024"/>
    <s v="COD"/>
  </r>
  <r>
    <s v="CA-2019-139885"/>
    <d v="2019-12-04T00:00:00"/>
    <x v="312"/>
    <s v="Standard Class"/>
    <s v="EB-13840"/>
    <x v="609"/>
    <s v="Corporate"/>
    <x v="0"/>
    <x v="0"/>
    <s v="OFF-ST-10003324"/>
    <x v="2"/>
    <x v="1289"/>
    <n v="212.88"/>
    <n v="6"/>
    <n v="0"/>
    <s v="COD"/>
  </r>
  <r>
    <s v="CA-2019-126004"/>
    <d v="2019-12-04T00:00:00"/>
    <x v="310"/>
    <s v="First Class"/>
    <s v="BM-11140"/>
    <x v="451"/>
    <s v="Consumer"/>
    <x v="0"/>
    <x v="0"/>
    <s v="OFF-ST-10000676"/>
    <x v="2"/>
    <x v="1104"/>
    <n v="193.86"/>
    <n v="2"/>
    <n v="11.631600000000001"/>
    <s v="COD"/>
  </r>
  <r>
    <s v="CA-2019-126004"/>
    <d v="2019-12-04T00:00:00"/>
    <x v="310"/>
    <s v="First Class"/>
    <s v="BM-11140"/>
    <x v="451"/>
    <s v="Consumer"/>
    <x v="0"/>
    <x v="0"/>
    <s v="OFF-ST-10001418"/>
    <x v="2"/>
    <x v="1290"/>
    <n v="182.94"/>
    <n v="3"/>
    <n v="3.6587999999999998"/>
    <s v="Online"/>
  </r>
  <r>
    <s v="CA-2019-126004"/>
    <d v="2019-12-04T00:00:00"/>
    <x v="310"/>
    <s v="First Class"/>
    <s v="BM-11140"/>
    <x v="451"/>
    <s v="Consumer"/>
    <x v="0"/>
    <x v="0"/>
    <s v="FUR-FU-10001602"/>
    <x v="0"/>
    <x v="441"/>
    <n v="113.79"/>
    <n v="3"/>
    <n v="20.482199999999999"/>
    <s v="Online"/>
  </r>
  <r>
    <s v="CA-2019-112060"/>
    <d v="2019-12-04T00:00:00"/>
    <x v="313"/>
    <s v="Standard Class"/>
    <s v="KT-16465"/>
    <x v="145"/>
    <s v="Consumer"/>
    <x v="0"/>
    <x v="1"/>
    <s v="OFF-PA-10000994"/>
    <x v="2"/>
    <x v="574"/>
    <n v="104.85"/>
    <n v="1"/>
    <n v="50.328000000000003"/>
    <s v="COD"/>
  </r>
  <r>
    <s v="CA-2019-126004"/>
    <d v="2019-12-04T00:00:00"/>
    <x v="310"/>
    <s v="First Class"/>
    <s v="BM-11140"/>
    <x v="451"/>
    <s v="Consumer"/>
    <x v="0"/>
    <x v="0"/>
    <s v="TEC-AC-10001432"/>
    <x v="1"/>
    <x v="940"/>
    <n v="78.150000000000006"/>
    <n v="1"/>
    <n v="34.386000000000003"/>
    <s v="Online"/>
  </r>
  <r>
    <s v="CA-2019-126004"/>
    <d v="2019-12-04T00:00:00"/>
    <x v="310"/>
    <s v="First Class"/>
    <s v="BM-11140"/>
    <x v="451"/>
    <s v="Consumer"/>
    <x v="0"/>
    <x v="0"/>
    <s v="OFF-PA-10001685"/>
    <x v="2"/>
    <x v="84"/>
    <n v="40.56"/>
    <n v="4"/>
    <n v="19.874400000000001"/>
    <s v="COD"/>
  </r>
  <r>
    <s v="CA-2019-105277"/>
    <d v="2019-12-04T00:00:00"/>
    <x v="312"/>
    <s v="Standard Class"/>
    <s v="LM-17065"/>
    <x v="402"/>
    <s v="Consumer"/>
    <x v="0"/>
    <x v="0"/>
    <s v="OFF-BI-10000301"/>
    <x v="2"/>
    <x v="523"/>
    <n v="15.528"/>
    <n v="3"/>
    <n v="5.8230000000000004"/>
    <s v="Online"/>
  </r>
  <r>
    <s v="CA-2019-126004"/>
    <d v="2019-12-04T00:00:00"/>
    <x v="310"/>
    <s v="First Class"/>
    <s v="BM-11140"/>
    <x v="451"/>
    <s v="Consumer"/>
    <x v="0"/>
    <x v="0"/>
    <s v="OFF-BI-10004656"/>
    <x v="2"/>
    <x v="192"/>
    <n v="1.728"/>
    <n v="1"/>
    <n v="0.6048"/>
    <s v="Online"/>
  </r>
  <r>
    <s v="CA-2019-114489"/>
    <d v="2019-12-05T00:00:00"/>
    <x v="313"/>
    <s v="Standard Class"/>
    <s v="JE-16165"/>
    <x v="610"/>
    <s v="Corporate"/>
    <x v="0"/>
    <x v="2"/>
    <s v="FUR-CH-10000454"/>
    <x v="0"/>
    <x v="310"/>
    <n v="951.84"/>
    <n v="8"/>
    <n v="585.55200000000002"/>
    <s v="Online"/>
  </r>
  <r>
    <s v="CA-2019-109722"/>
    <d v="2019-12-05T00:00:00"/>
    <x v="311"/>
    <s v="Second Class"/>
    <s v="TP-21130"/>
    <x v="364"/>
    <s v="Consumer"/>
    <x v="0"/>
    <x v="3"/>
    <s v="TEC-PH-10000560"/>
    <x v="1"/>
    <x v="1291"/>
    <n v="699.98"/>
    <n v="2"/>
    <n v="195.99440000000001"/>
    <s v="COD"/>
  </r>
  <r>
    <s v="CA-2019-109722"/>
    <d v="2019-12-05T00:00:00"/>
    <x v="311"/>
    <s v="Second Class"/>
    <s v="TP-21130"/>
    <x v="364"/>
    <s v="Consumer"/>
    <x v="0"/>
    <x v="3"/>
    <s v="OFF-ST-10000060"/>
    <x v="2"/>
    <x v="361"/>
    <n v="584.82000000000005"/>
    <n v="9"/>
    <n v="70.178399999999996"/>
    <s v="Online"/>
  </r>
  <r>
    <s v="CA-2019-108434"/>
    <d v="2019-12-05T00:00:00"/>
    <x v="311"/>
    <s v="Second Class"/>
    <s v="JG-15160"/>
    <x v="386"/>
    <s v="Consumer"/>
    <x v="0"/>
    <x v="0"/>
    <s v="OFF-ST-10002615"/>
    <x v="2"/>
    <x v="1155"/>
    <n v="465.18"/>
    <n v="3"/>
    <n v="120.9468"/>
    <s v="Online"/>
  </r>
  <r>
    <s v="CA-2019-161389"/>
    <d v="2019-12-05T00:00:00"/>
    <x v="314"/>
    <s v="Standard Class"/>
    <s v="IM-15070"/>
    <x v="332"/>
    <s v="Consumer"/>
    <x v="0"/>
    <x v="1"/>
    <s v="OFF-BI-10003656"/>
    <x v="2"/>
    <x v="1043"/>
    <n v="407.976"/>
    <n v="3"/>
    <n v="132.59219999999999"/>
    <s v="Online"/>
  </r>
  <r>
    <s v="CA-2019-114489"/>
    <d v="2019-12-05T00:00:00"/>
    <x v="313"/>
    <s v="Standard Class"/>
    <s v="JE-16165"/>
    <x v="610"/>
    <s v="Corporate"/>
    <x v="0"/>
    <x v="2"/>
    <s v="TEC-PH-10000215"/>
    <x v="1"/>
    <x v="105"/>
    <n v="384.45"/>
    <n v="11"/>
    <n v="103.8015"/>
    <s v="Online"/>
  </r>
  <r>
    <s v="CA-2019-124772"/>
    <d v="2019-12-05T00:00:00"/>
    <x v="309"/>
    <s v="First Class"/>
    <s v="JG-15160"/>
    <x v="386"/>
    <s v="Consumer"/>
    <x v="0"/>
    <x v="3"/>
    <s v="FUR-FU-10004748"/>
    <x v="0"/>
    <x v="392"/>
    <n v="191.82"/>
    <n v="3"/>
    <n v="74.809799999999996"/>
    <s v="Online"/>
  </r>
  <r>
    <s v="CA-2019-114489"/>
    <d v="2019-12-05T00:00:00"/>
    <x v="313"/>
    <s v="Standard Class"/>
    <s v="JE-16165"/>
    <x v="610"/>
    <s v="Corporate"/>
    <x v="0"/>
    <x v="2"/>
    <s v="OFF-BI-10002735"/>
    <x v="2"/>
    <x v="1292"/>
    <n v="171.55"/>
    <n v="5"/>
    <n v="80.628500000000003"/>
    <s v="Online"/>
  </r>
  <r>
    <s v="CA-2019-114489"/>
    <d v="2019-12-05T00:00:00"/>
    <x v="313"/>
    <s v="Standard Class"/>
    <s v="JE-16165"/>
    <x v="610"/>
    <s v="Corporate"/>
    <x v="0"/>
    <x v="2"/>
    <s v="TEC-PH-10001448"/>
    <x v="1"/>
    <x v="111"/>
    <n v="149.97"/>
    <n v="3"/>
    <n v="5.9988000000000001"/>
    <s v="Online"/>
  </r>
  <r>
    <s v="CA-2019-146374"/>
    <d v="2019-12-05T00:00:00"/>
    <x v="314"/>
    <s v="Second Class"/>
    <s v="HE-14800"/>
    <x v="40"/>
    <s v="Corporate"/>
    <x v="0"/>
    <x v="0"/>
    <s v="OFF-EN-10004483"/>
    <x v="2"/>
    <x v="88"/>
    <n v="109.69"/>
    <n v="7"/>
    <n v="51.554299999999998"/>
    <s v="Online"/>
  </r>
  <r>
    <s v="CA-2019-143749"/>
    <d v="2019-12-05T00:00:00"/>
    <x v="311"/>
    <s v="First Class"/>
    <s v="AG-10300"/>
    <x v="611"/>
    <s v="Corporate"/>
    <x v="0"/>
    <x v="0"/>
    <s v="FUR-BO-10002853"/>
    <x v="0"/>
    <x v="934"/>
    <n v="81.94"/>
    <n v="1"/>
    <n v="20.484999999999999"/>
    <s v="COD"/>
  </r>
  <r>
    <s v="CA-2019-140564"/>
    <d v="2019-12-05T00:00:00"/>
    <x v="314"/>
    <s v="Second Class"/>
    <s v="TC-21475"/>
    <x v="430"/>
    <s v="Home Office"/>
    <x v="0"/>
    <x v="0"/>
    <s v="OFF-AR-10000034"/>
    <x v="2"/>
    <x v="354"/>
    <n v="33.92"/>
    <n v="8"/>
    <n v="13.2288"/>
    <s v="Online"/>
  </r>
  <r>
    <s v="CA-2019-146374"/>
    <d v="2019-12-05T00:00:00"/>
    <x v="314"/>
    <s v="Second Class"/>
    <s v="HE-14800"/>
    <x v="40"/>
    <s v="Corporate"/>
    <x v="0"/>
    <x v="0"/>
    <s v="FUR-FU-10002671"/>
    <x v="0"/>
    <x v="1063"/>
    <n v="13.4"/>
    <n v="1"/>
    <n v="6.4320000000000004"/>
    <s v="Online"/>
  </r>
  <r>
    <s v="CA-2019-145009"/>
    <d v="2019-12-05T00:00:00"/>
    <x v="312"/>
    <s v="Second Class"/>
    <s v="RF-19345"/>
    <x v="96"/>
    <s v="Corporate"/>
    <x v="0"/>
    <x v="2"/>
    <s v="OFF-LA-10004853"/>
    <x v="2"/>
    <x v="1082"/>
    <n v="11.952"/>
    <n v="3"/>
    <n v="3.8843999999999999"/>
    <s v="Online"/>
  </r>
  <r>
    <s v="CA-2019-146374"/>
    <d v="2019-12-05T00:00:00"/>
    <x v="314"/>
    <s v="Second Class"/>
    <s v="HE-14800"/>
    <x v="40"/>
    <s v="Corporate"/>
    <x v="0"/>
    <x v="0"/>
    <s v="OFF-PA-10000349"/>
    <x v="2"/>
    <x v="84"/>
    <n v="4.9800000000000004"/>
    <n v="1"/>
    <n v="2.3405999999999998"/>
    <s v="Online"/>
  </r>
  <r>
    <s v="CA-2019-163636"/>
    <d v="2019-12-05T00:00:00"/>
    <x v="313"/>
    <s v="Second Class"/>
    <s v="MP-18175"/>
    <x v="612"/>
    <s v="Home Office"/>
    <x v="0"/>
    <x v="2"/>
    <s v="OFF-AR-10001547"/>
    <x v="2"/>
    <x v="715"/>
    <n v="3.536"/>
    <n v="2"/>
    <n v="0.30940000000000001"/>
    <s v="COD"/>
  </r>
  <r>
    <s v="CA-2019-162390"/>
    <d v="2019-12-06T00:00:00"/>
    <x v="315"/>
    <s v="Standard Class"/>
    <s v="DP-13105"/>
    <x v="330"/>
    <s v="Corporate"/>
    <x v="0"/>
    <x v="0"/>
    <s v="OFF-BI-10004318"/>
    <x v="2"/>
    <x v="236"/>
    <n v="968.74400000000003"/>
    <n v="7"/>
    <n v="314.84179999999998"/>
    <s v="COD"/>
  </r>
  <r>
    <s v="CA-2019-162390"/>
    <d v="2019-12-06T00:00:00"/>
    <x v="315"/>
    <s v="Standard Class"/>
    <s v="DP-13105"/>
    <x v="330"/>
    <s v="Corporate"/>
    <x v="0"/>
    <x v="0"/>
    <s v="TEC-CO-10004202"/>
    <x v="1"/>
    <x v="1293"/>
    <n v="479.98399999999998"/>
    <n v="2"/>
    <n v="89.997"/>
    <s v="COD"/>
  </r>
  <r>
    <s v="US-2019-103674"/>
    <d v="2019-12-06T00:00:00"/>
    <x v="314"/>
    <s v="Standard Class"/>
    <s v="AP-10720"/>
    <x v="281"/>
    <s v="Home Office"/>
    <x v="0"/>
    <x v="1"/>
    <s v="OFF-BI-10002026"/>
    <x v="2"/>
    <x v="1076"/>
    <n v="437.47199999999998"/>
    <n v="14"/>
    <n v="153.11519999999999"/>
    <s v="COD"/>
  </r>
  <r>
    <s v="US-2019-169040"/>
    <d v="2019-12-06T00:00:00"/>
    <x v="315"/>
    <s v="Standard Class"/>
    <s v="GT-14710"/>
    <x v="73"/>
    <s v="Consumer"/>
    <x v="0"/>
    <x v="1"/>
    <s v="TEC-PH-10002834"/>
    <x v="1"/>
    <x v="1294"/>
    <n v="431.976"/>
    <n v="3"/>
    <n v="26.9985"/>
    <s v="COD"/>
  </r>
  <r>
    <s v="US-2019-103674"/>
    <d v="2019-12-06T00:00:00"/>
    <x v="314"/>
    <s v="Standard Class"/>
    <s v="AP-10720"/>
    <x v="281"/>
    <s v="Home Office"/>
    <x v="0"/>
    <x v="1"/>
    <s v="TEC-PH-10004080"/>
    <x v="1"/>
    <x v="21"/>
    <n v="271.95999999999998"/>
    <n v="5"/>
    <n v="27.196000000000002"/>
    <s v="Online"/>
  </r>
  <r>
    <s v="US-2019-103674"/>
    <d v="2019-12-06T00:00:00"/>
    <x v="314"/>
    <s v="Standard Class"/>
    <s v="AP-10720"/>
    <x v="281"/>
    <s v="Home Office"/>
    <x v="0"/>
    <x v="1"/>
    <s v="TEC-PH-10002496"/>
    <x v="1"/>
    <x v="955"/>
    <n v="249.584"/>
    <n v="2"/>
    <n v="31.198"/>
    <s v="Online"/>
  </r>
  <r>
    <s v="US-2019-169040"/>
    <d v="2019-12-06T00:00:00"/>
    <x v="315"/>
    <s v="Standard Class"/>
    <s v="GT-14710"/>
    <x v="73"/>
    <s v="Consumer"/>
    <x v="0"/>
    <x v="1"/>
    <s v="OFF-PA-10001736"/>
    <x v="2"/>
    <x v="142"/>
    <n v="248.08"/>
    <n v="7"/>
    <n v="116.5976"/>
    <s v="Online"/>
  </r>
  <r>
    <s v="CA-2019-162390"/>
    <d v="2019-12-06T00:00:00"/>
    <x v="315"/>
    <s v="Standard Class"/>
    <s v="DP-13105"/>
    <x v="330"/>
    <s v="Corporate"/>
    <x v="0"/>
    <x v="0"/>
    <s v="OFF-BI-10001721"/>
    <x v="2"/>
    <x v="627"/>
    <n v="222.352"/>
    <n v="13"/>
    <n v="77.8232"/>
    <s v="Online"/>
  </r>
  <r>
    <s v="US-2019-169040"/>
    <d v="2019-12-06T00:00:00"/>
    <x v="315"/>
    <s v="Standard Class"/>
    <s v="GT-14710"/>
    <x v="73"/>
    <s v="Consumer"/>
    <x v="0"/>
    <x v="1"/>
    <s v="OFF-PA-10000482"/>
    <x v="2"/>
    <x v="611"/>
    <n v="189.7"/>
    <n v="5"/>
    <n v="89.159000000000006"/>
    <s v="Online"/>
  </r>
  <r>
    <s v="US-2019-169040"/>
    <d v="2019-12-06T00:00:00"/>
    <x v="315"/>
    <s v="Standard Class"/>
    <s v="GT-14710"/>
    <x v="73"/>
    <s v="Consumer"/>
    <x v="0"/>
    <x v="1"/>
    <s v="TEC-PH-10002310"/>
    <x v="1"/>
    <x v="1295"/>
    <n v="156.792"/>
    <n v="1"/>
    <n v="13.7193"/>
    <s v="COD"/>
  </r>
  <r>
    <s v="US-2019-169040"/>
    <d v="2019-12-06T00:00:00"/>
    <x v="315"/>
    <s v="Standard Class"/>
    <s v="GT-14710"/>
    <x v="73"/>
    <s v="Consumer"/>
    <x v="0"/>
    <x v="1"/>
    <s v="OFF-BI-10001658"/>
    <x v="2"/>
    <x v="588"/>
    <n v="59.808"/>
    <n v="3"/>
    <n v="19.4376"/>
    <s v="Online"/>
  </r>
  <r>
    <s v="US-2019-169040"/>
    <d v="2019-12-06T00:00:00"/>
    <x v="315"/>
    <s v="Standard Class"/>
    <s v="GT-14710"/>
    <x v="73"/>
    <s v="Consumer"/>
    <x v="0"/>
    <x v="1"/>
    <s v="OFF-BI-10001636"/>
    <x v="2"/>
    <x v="1182"/>
    <n v="47.207999999999998"/>
    <n v="7"/>
    <n v="15.342599999999999"/>
    <s v="Online"/>
  </r>
  <r>
    <s v="US-2019-169040"/>
    <d v="2019-12-06T00:00:00"/>
    <x v="315"/>
    <s v="Standard Class"/>
    <s v="GT-14710"/>
    <x v="73"/>
    <s v="Consumer"/>
    <x v="0"/>
    <x v="1"/>
    <s v="OFF-EN-10000927"/>
    <x v="2"/>
    <x v="1296"/>
    <n v="35.89"/>
    <n v="1"/>
    <n v="16.150500000000001"/>
    <s v="COD"/>
  </r>
  <r>
    <s v="US-2019-114776"/>
    <d v="2019-12-06T00:00:00"/>
    <x v="311"/>
    <s v="First Class"/>
    <s v="GG-14650"/>
    <x v="421"/>
    <s v="Corporate"/>
    <x v="0"/>
    <x v="1"/>
    <s v="OFF-PA-10004100"/>
    <x v="2"/>
    <x v="818"/>
    <n v="19.440000000000001"/>
    <n v="3"/>
    <n v="9.3312000000000008"/>
    <s v="COD"/>
  </r>
  <r>
    <s v="US-2019-103674"/>
    <d v="2019-12-06T00:00:00"/>
    <x v="314"/>
    <s v="Standard Class"/>
    <s v="AP-10720"/>
    <x v="281"/>
    <s v="Home Office"/>
    <x v="0"/>
    <x v="1"/>
    <s v="OFF-AR-10004752"/>
    <x v="2"/>
    <x v="953"/>
    <n v="18.690000000000001"/>
    <n v="7"/>
    <n v="5.2332000000000001"/>
    <s v="Online"/>
  </r>
  <r>
    <s v="US-2019-103674"/>
    <d v="2019-12-06T00:00:00"/>
    <x v="314"/>
    <s v="Standard Class"/>
    <s v="AP-10720"/>
    <x v="281"/>
    <s v="Home Office"/>
    <x v="0"/>
    <x v="1"/>
    <s v="OFF-FA-10003467"/>
    <x v="2"/>
    <x v="566"/>
    <n v="13.86"/>
    <n v="7"/>
    <n v="0"/>
    <s v="Online"/>
  </r>
  <r>
    <s v="US-2019-103674"/>
    <d v="2019-12-06T00:00:00"/>
    <x v="314"/>
    <s v="Standard Class"/>
    <s v="AP-10720"/>
    <x v="281"/>
    <s v="Home Office"/>
    <x v="0"/>
    <x v="1"/>
    <s v="OFF-BI-10003727"/>
    <x v="2"/>
    <x v="151"/>
    <n v="13.375999999999999"/>
    <n v="4"/>
    <n v="4.6816000000000004"/>
    <s v="COD"/>
  </r>
  <r>
    <s v="US-2019-103674"/>
    <d v="2019-12-06T00:00:00"/>
    <x v="314"/>
    <s v="Standard Class"/>
    <s v="AP-10720"/>
    <x v="281"/>
    <s v="Home Office"/>
    <x v="0"/>
    <x v="1"/>
    <s v="OFF-PA-10000743"/>
    <x v="2"/>
    <x v="1297"/>
    <n v="13.36"/>
    <n v="2"/>
    <n v="6.4127999999999998"/>
    <s v="COD"/>
  </r>
  <r>
    <s v="CA-2019-131289"/>
    <d v="2019-12-08T00:00:00"/>
    <x v="316"/>
    <s v="Standard Class"/>
    <s v="SP-20620"/>
    <x v="613"/>
    <s v="Corporate"/>
    <x v="0"/>
    <x v="1"/>
    <s v="FUR-TA-10003954"/>
    <x v="0"/>
    <x v="1298"/>
    <n v="1421.664"/>
    <n v="6"/>
    <n v="-195.47880000000001"/>
    <s v="Online"/>
  </r>
  <r>
    <s v="CA-2019-117590"/>
    <d v="2019-12-08T00:00:00"/>
    <x v="314"/>
    <s v="First Class"/>
    <s v="GH-14485"/>
    <x v="614"/>
    <s v="Corporate"/>
    <x v="0"/>
    <x v="2"/>
    <s v="TEC-PH-10004977"/>
    <x v="1"/>
    <x v="1299"/>
    <n v="97.543999999999997"/>
    <n v="7"/>
    <n v="123.47369999999999"/>
    <s v="Online"/>
  </r>
  <r>
    <s v="CA-2019-160108"/>
    <d v="2019-12-08T00:00:00"/>
    <x v="315"/>
    <s v="Standard Class"/>
    <s v="AG-10900"/>
    <x v="267"/>
    <s v="Consumer"/>
    <x v="0"/>
    <x v="2"/>
    <s v="FUR-CH-10002335"/>
    <x v="0"/>
    <x v="763"/>
    <n v="680.01"/>
    <n v="3"/>
    <n v="176.80260000000001"/>
    <s v="COD"/>
  </r>
  <r>
    <s v="CA-2019-160108"/>
    <d v="2019-12-08T00:00:00"/>
    <x v="315"/>
    <s v="Standard Class"/>
    <s v="AG-10900"/>
    <x v="267"/>
    <s v="Consumer"/>
    <x v="0"/>
    <x v="2"/>
    <s v="FUR-BO-10003450"/>
    <x v="0"/>
    <x v="991"/>
    <n v="405.86"/>
    <n v="7"/>
    <n v="32.468800000000002"/>
    <s v="Online"/>
  </r>
  <r>
    <s v="CA-2019-115224"/>
    <d v="2019-12-08T00:00:00"/>
    <x v="317"/>
    <s v="Second Class"/>
    <s v="DB-13615"/>
    <x v="523"/>
    <s v="Consumer"/>
    <x v="0"/>
    <x v="1"/>
    <s v="OFF-ST-10003816"/>
    <x v="2"/>
    <x v="844"/>
    <n v="352.38"/>
    <n v="2"/>
    <n v="81.047399999999996"/>
    <s v="Online"/>
  </r>
  <r>
    <s v="CA-2019-113733"/>
    <d v="2019-12-08T00:00:00"/>
    <x v="315"/>
    <s v="Standard Class"/>
    <s v="LH-16900"/>
    <x v="329"/>
    <s v="Consumer"/>
    <x v="0"/>
    <x v="3"/>
    <s v="TEC-PH-10002496"/>
    <x v="1"/>
    <x v="955"/>
    <n v="249.584"/>
    <n v="2"/>
    <n v="31.198"/>
    <s v="COD"/>
  </r>
  <r>
    <s v="CA-2019-117590"/>
    <d v="2019-12-08T00:00:00"/>
    <x v="314"/>
    <s v="First Class"/>
    <s v="GH-14485"/>
    <x v="614"/>
    <s v="Corporate"/>
    <x v="0"/>
    <x v="2"/>
    <s v="FUR-FU-10003664"/>
    <x v="0"/>
    <x v="1014"/>
    <n v="190.92"/>
    <n v="5"/>
    <n v="-147.96299999999999"/>
    <s v="COD"/>
  </r>
  <r>
    <s v="CA-2019-134425"/>
    <d v="2019-12-08T00:00:00"/>
    <x v="315"/>
    <s v="Second Class"/>
    <s v="QJ-19255"/>
    <x v="189"/>
    <s v="Corporate"/>
    <x v="0"/>
    <x v="2"/>
    <s v="TEC-PH-10003555"/>
    <x v="1"/>
    <x v="541"/>
    <n v="114.95"/>
    <n v="5"/>
    <n v="2.2989999999999999"/>
    <s v="Online"/>
  </r>
  <r>
    <s v="CA-2019-113733"/>
    <d v="2019-12-08T00:00:00"/>
    <x v="315"/>
    <s v="Standard Class"/>
    <s v="LH-16900"/>
    <x v="329"/>
    <s v="Consumer"/>
    <x v="0"/>
    <x v="3"/>
    <s v="TEC-AC-10002473"/>
    <x v="1"/>
    <x v="1118"/>
    <n v="68.111999999999995"/>
    <n v="3"/>
    <n v="17.8794"/>
    <s v="Online"/>
  </r>
  <r>
    <s v="CA-2019-131289"/>
    <d v="2019-12-08T00:00:00"/>
    <x v="316"/>
    <s v="Standard Class"/>
    <s v="SP-20620"/>
    <x v="613"/>
    <s v="Corporate"/>
    <x v="0"/>
    <x v="1"/>
    <s v="OFF-PA-10003363"/>
    <x v="2"/>
    <x v="1300"/>
    <n v="45.36"/>
    <n v="7"/>
    <n v="21.7728"/>
    <s v="Online"/>
  </r>
  <r>
    <s v="CA-2019-115224"/>
    <d v="2019-12-08T00:00:00"/>
    <x v="317"/>
    <s v="Second Class"/>
    <s v="DB-13615"/>
    <x v="523"/>
    <s v="Consumer"/>
    <x v="0"/>
    <x v="1"/>
    <s v="OFF-ST-10000615"/>
    <x v="2"/>
    <x v="1301"/>
    <n v="34.049999999999997"/>
    <n v="3"/>
    <n v="9.5340000000000007"/>
    <s v="Online"/>
  </r>
  <r>
    <s v="CA-2019-113733"/>
    <d v="2019-12-08T00:00:00"/>
    <x v="315"/>
    <s v="Standard Class"/>
    <s v="LH-16900"/>
    <x v="329"/>
    <s v="Consumer"/>
    <x v="0"/>
    <x v="3"/>
    <s v="TEC-AC-10004877"/>
    <x v="1"/>
    <x v="696"/>
    <n v="16.559999999999999"/>
    <n v="3"/>
    <n v="-2.484"/>
    <s v="Online"/>
  </r>
  <r>
    <s v="CA-2019-124562"/>
    <d v="2019-12-08T00:00:00"/>
    <x v="315"/>
    <s v="Standard Class"/>
    <s v="JP-16135"/>
    <x v="115"/>
    <s v="Home Office"/>
    <x v="0"/>
    <x v="0"/>
    <s v="OFF-BI-10001267"/>
    <x v="2"/>
    <x v="1302"/>
    <n v="12.957000000000001"/>
    <n v="7"/>
    <n v="-9.5017999999999994"/>
    <s v="Online"/>
  </r>
  <r>
    <s v="CA-2019-158302"/>
    <d v="2019-12-08T00:00:00"/>
    <x v="315"/>
    <s v="Second Class"/>
    <s v="JB-16045"/>
    <x v="100"/>
    <s v="Home Office"/>
    <x v="0"/>
    <x v="0"/>
    <s v="OFF-PA-10002615"/>
    <x v="2"/>
    <x v="924"/>
    <n v="10.584"/>
    <n v="3"/>
    <n v="3.4398"/>
    <s v="Online"/>
  </r>
  <r>
    <s v="CA-2019-131289"/>
    <d v="2019-12-08T00:00:00"/>
    <x v="316"/>
    <s v="Standard Class"/>
    <s v="SP-20620"/>
    <x v="613"/>
    <s v="Corporate"/>
    <x v="0"/>
    <x v="1"/>
    <s v="OFF-AR-10003056"/>
    <x v="2"/>
    <x v="375"/>
    <n v="8.56"/>
    <n v="2"/>
    <n v="2.4824000000000002"/>
    <s v="COD"/>
  </r>
  <r>
    <s v="CA-2019-102092"/>
    <d v="2019-12-09T00:00:00"/>
    <x v="317"/>
    <s v="First Class"/>
    <s v="PM-18940"/>
    <x v="615"/>
    <s v="Consumer"/>
    <x v="0"/>
    <x v="3"/>
    <s v="FUR-TA-10002530"/>
    <x v="0"/>
    <x v="891"/>
    <n v="1056.8599999999999"/>
    <n v="7"/>
    <n v="158.529"/>
    <s v="Online"/>
  </r>
  <r>
    <s v="CA-2019-149503"/>
    <d v="2019-12-09T00:00:00"/>
    <x v="315"/>
    <s v="First Class"/>
    <s v="SP-20650"/>
    <x v="106"/>
    <s v="Corporate"/>
    <x v="0"/>
    <x v="1"/>
    <s v="OFF-BI-10002133"/>
    <x v="2"/>
    <x v="1239"/>
    <n v="273.92"/>
    <n v="8"/>
    <n v="99.296000000000006"/>
    <s v="COD"/>
  </r>
  <r>
    <s v="CA-2019-141082"/>
    <d v="2019-12-09T00:00:00"/>
    <x v="318"/>
    <s v="Standard Class"/>
    <s v="FM-14380"/>
    <x v="67"/>
    <s v="Consumer"/>
    <x v="0"/>
    <x v="0"/>
    <s v="OFF-LA-10001474"/>
    <x v="2"/>
    <x v="734"/>
    <n v="122.12"/>
    <n v="4"/>
    <n v="56.175199999999997"/>
    <s v="COD"/>
  </r>
  <r>
    <s v="US-2019-161844"/>
    <d v="2019-12-09T00:00:00"/>
    <x v="316"/>
    <s v="Second Class"/>
    <s v="DK-12835"/>
    <x v="151"/>
    <s v="Corporate"/>
    <x v="0"/>
    <x v="3"/>
    <s v="FUR-TA-10001676"/>
    <x v="0"/>
    <x v="474"/>
    <n v="79.974000000000004"/>
    <n v="3"/>
    <n v="-29.323799999999999"/>
    <s v="COD"/>
  </r>
  <r>
    <s v="CA-2019-133340"/>
    <d v="2019-12-09T00:00:00"/>
    <x v="318"/>
    <s v="Standard Class"/>
    <s v="LH-17155"/>
    <x v="256"/>
    <s v="Consumer"/>
    <x v="0"/>
    <x v="2"/>
    <s v="OFF-AP-10002311"/>
    <x v="2"/>
    <x v="729"/>
    <n v="61.929000000000002"/>
    <n v="1"/>
    <n v="23.395399999999999"/>
    <s v="Online"/>
  </r>
  <r>
    <s v="CA-2019-137330"/>
    <d v="2019-12-09T00:00:00"/>
    <x v="318"/>
    <s v="Standard Class"/>
    <s v="KB-16585"/>
    <x v="13"/>
    <s v="Corporate"/>
    <x v="0"/>
    <x v="2"/>
    <s v="OFF-AP-10001492"/>
    <x v="2"/>
    <x v="903"/>
    <n v="60.34"/>
    <n v="7"/>
    <n v="15.6884"/>
    <s v="Online"/>
  </r>
  <r>
    <s v="CA-2019-133340"/>
    <d v="2019-12-09T00:00:00"/>
    <x v="318"/>
    <s v="Standard Class"/>
    <s v="LH-17155"/>
    <x v="256"/>
    <s v="Consumer"/>
    <x v="0"/>
    <x v="2"/>
    <s v="TEC-AC-10001109"/>
    <x v="1"/>
    <x v="320"/>
    <n v="59.98"/>
    <n v="2"/>
    <n v="25.191600000000001"/>
    <s v="COD"/>
  </r>
  <r>
    <s v="CA-2019-159989"/>
    <d v="2019-12-09T00:00:00"/>
    <x v="318"/>
    <s v="Standard Class"/>
    <s v="EB-13870"/>
    <x v="514"/>
    <s v="Consumer"/>
    <x v="0"/>
    <x v="3"/>
    <s v="TEC-PH-10000169"/>
    <x v="1"/>
    <x v="1303"/>
    <n v="40.68"/>
    <n v="3"/>
    <n v="-9.1530000000000005"/>
    <s v="Online"/>
  </r>
  <r>
    <s v="US-2019-131114"/>
    <d v="2019-12-09T00:00:00"/>
    <x v="318"/>
    <s v="Second Class"/>
    <s v="RW-19630"/>
    <x v="99"/>
    <s v="Corporate"/>
    <x v="0"/>
    <x v="2"/>
    <s v="OFF-SU-10001664"/>
    <x v="2"/>
    <x v="141"/>
    <n v="20.568000000000001"/>
    <n v="3"/>
    <n v="1.5426"/>
    <s v="Cards"/>
  </r>
  <r>
    <s v="CA-2019-137330"/>
    <d v="2019-12-09T00:00:00"/>
    <x v="318"/>
    <s v="Standard Class"/>
    <s v="KB-16585"/>
    <x v="13"/>
    <s v="Corporate"/>
    <x v="0"/>
    <x v="2"/>
    <s v="OFF-AR-10000246"/>
    <x v="2"/>
    <x v="1304"/>
    <n v="19.46"/>
    <n v="7"/>
    <n v="5.0595999999999997"/>
    <s v="Online"/>
  </r>
  <r>
    <s v="US-2019-131114"/>
    <d v="2019-12-09T00:00:00"/>
    <x v="318"/>
    <s v="Second Class"/>
    <s v="RW-19630"/>
    <x v="99"/>
    <s v="Corporate"/>
    <x v="0"/>
    <x v="2"/>
    <s v="TEC-AC-10000199"/>
    <x v="1"/>
    <x v="1305"/>
    <n v="19.04"/>
    <n v="4"/>
    <n v="-1.4279999999999999"/>
    <s v="Online"/>
  </r>
  <r>
    <s v="CA-2019-133340"/>
    <d v="2019-12-09T00:00:00"/>
    <x v="318"/>
    <s v="Standard Class"/>
    <s v="LH-17155"/>
    <x v="256"/>
    <s v="Consumer"/>
    <x v="0"/>
    <x v="2"/>
    <s v="TEC-PH-10003988"/>
    <x v="1"/>
    <x v="517"/>
    <n v="10.9"/>
    <n v="1"/>
    <n v="3.052"/>
    <s v="Cards"/>
  </r>
  <r>
    <s v="CA-2019-128923"/>
    <d v="2019-12-09T00:00:00"/>
    <x v="318"/>
    <s v="Standard Class"/>
    <s v="GB-14530"/>
    <x v="243"/>
    <s v="Corporate"/>
    <x v="0"/>
    <x v="2"/>
    <s v="OFF-PA-10002250"/>
    <x v="2"/>
    <x v="1013"/>
    <n v="9.3919999999999995"/>
    <n v="2"/>
    <n v="3.2871999999999999"/>
    <s v="COD"/>
  </r>
  <r>
    <s v="CA-2019-128923"/>
    <d v="2019-12-09T00:00:00"/>
    <x v="318"/>
    <s v="Standard Class"/>
    <s v="GB-14530"/>
    <x v="243"/>
    <s v="Corporate"/>
    <x v="0"/>
    <x v="2"/>
    <s v="OFF-AR-10000475"/>
    <x v="2"/>
    <x v="279"/>
    <n v="9.3279999999999994"/>
    <n v="1"/>
    <n v="0.81620000000000004"/>
    <s v="Cards"/>
  </r>
  <r>
    <s v="US-2019-131114"/>
    <d v="2019-12-09T00:00:00"/>
    <x v="318"/>
    <s v="Second Class"/>
    <s v="RW-19630"/>
    <x v="99"/>
    <s v="Corporate"/>
    <x v="0"/>
    <x v="2"/>
    <s v="OFF-AP-10003971"/>
    <x v="2"/>
    <x v="694"/>
    <n v="4.3559999999999999"/>
    <n v="2"/>
    <n v="-11.761200000000001"/>
    <s v="Cards"/>
  </r>
  <r>
    <s v="CA-2019-141082"/>
    <d v="2019-12-09T00:00:00"/>
    <x v="318"/>
    <s v="Standard Class"/>
    <s v="FM-14380"/>
    <x v="67"/>
    <s v="Consumer"/>
    <x v="0"/>
    <x v="0"/>
    <s v="OFF-LA-10001404"/>
    <x v="2"/>
    <x v="1306"/>
    <n v="3.69"/>
    <n v="1"/>
    <n v="1.7343"/>
    <s v="COD"/>
  </r>
  <r>
    <s v="US-2019-161844"/>
    <d v="2019-12-09T00:00:00"/>
    <x v="316"/>
    <s v="Second Class"/>
    <s v="DK-12835"/>
    <x v="151"/>
    <s v="Corporate"/>
    <x v="0"/>
    <x v="3"/>
    <s v="OFF-BI-10003712"/>
    <x v="2"/>
    <x v="345"/>
    <n v="2.9460000000000002"/>
    <n v="2"/>
    <n v="-2.0621999999999998"/>
    <s v="Cards"/>
  </r>
  <r>
    <s v="US-2019-143448"/>
    <d v="2019-12-10T00:00:00"/>
    <x v="314"/>
    <s v="Same Day"/>
    <s v="MH-17455"/>
    <x v="594"/>
    <s v="Consumer"/>
    <x v="0"/>
    <x v="2"/>
    <s v="FUR-CH-10003379"/>
    <x v="0"/>
    <x v="1307"/>
    <n v="1424.9"/>
    <n v="5"/>
    <n v="356.22500000000002"/>
    <s v="COD"/>
  </r>
  <r>
    <s v="CA-2019-144309"/>
    <d v="2019-12-10T00:00:00"/>
    <x v="319"/>
    <s v="Standard Class"/>
    <s v="CM-12235"/>
    <x v="230"/>
    <s v="Consumer"/>
    <x v="0"/>
    <x v="0"/>
    <s v="OFF-BI-10003656"/>
    <x v="2"/>
    <x v="1043"/>
    <n v="679.96"/>
    <n v="5"/>
    <n v="220.98699999999999"/>
    <s v="Cards"/>
  </r>
  <r>
    <s v="CA-2019-146941"/>
    <d v="2019-12-10T00:00:00"/>
    <x v="318"/>
    <s v="First Class"/>
    <s v="DL-13315"/>
    <x v="455"/>
    <s v="Consumer"/>
    <x v="0"/>
    <x v="0"/>
    <s v="OFF-EN-10003296"/>
    <x v="2"/>
    <x v="1308"/>
    <n v="361.92"/>
    <n v="4"/>
    <n v="162.864"/>
    <s v="COD"/>
  </r>
  <r>
    <s v="CA-2019-154739"/>
    <d v="2019-12-10T00:00:00"/>
    <x v="320"/>
    <s v="Second Class"/>
    <s v="LH-17155"/>
    <x v="256"/>
    <s v="Consumer"/>
    <x v="0"/>
    <x v="1"/>
    <s v="FUR-CH-10002965"/>
    <x v="0"/>
    <x v="291"/>
    <n v="321.56799999999998"/>
    <n v="2"/>
    <n v="28.1372"/>
    <s v="Online"/>
  </r>
  <r>
    <s v="CA-2019-128412"/>
    <d v="2019-12-10T00:00:00"/>
    <x v="321"/>
    <s v="Standard Class"/>
    <s v="AP-10915"/>
    <x v="200"/>
    <s v="Consumer"/>
    <x v="0"/>
    <x v="1"/>
    <s v="OFF-BI-10001718"/>
    <x v="2"/>
    <x v="514"/>
    <n v="153.55199999999999"/>
    <n v="3"/>
    <n v="51.823799999999999"/>
    <s v="Cards"/>
  </r>
  <r>
    <s v="CA-2019-128412"/>
    <d v="2019-12-10T00:00:00"/>
    <x v="321"/>
    <s v="Standard Class"/>
    <s v="AP-10915"/>
    <x v="200"/>
    <s v="Consumer"/>
    <x v="0"/>
    <x v="1"/>
    <s v="OFF-PA-10001125"/>
    <x v="2"/>
    <x v="1309"/>
    <n v="123.92"/>
    <n v="4"/>
    <n v="55.764000000000003"/>
    <s v="COD"/>
  </r>
  <r>
    <s v="CA-2019-146941"/>
    <d v="2019-12-10T00:00:00"/>
    <x v="318"/>
    <s v="First Class"/>
    <s v="DL-13315"/>
    <x v="455"/>
    <s v="Consumer"/>
    <x v="0"/>
    <x v="0"/>
    <s v="OFF-ST-10001228"/>
    <x v="2"/>
    <x v="366"/>
    <n v="80.58"/>
    <n v="6"/>
    <n v="22.5624"/>
    <s v="Cards"/>
  </r>
  <r>
    <s v="CA-2019-147123"/>
    <d v="2019-12-10T00:00:00"/>
    <x v="315"/>
    <s v="First Class"/>
    <s v="SJ-20125"/>
    <x v="105"/>
    <s v="Home Office"/>
    <x v="0"/>
    <x v="1"/>
    <s v="OFF-PA-10000575"/>
    <x v="2"/>
    <x v="577"/>
    <n v="80.28"/>
    <n v="12"/>
    <n v="36.928800000000003"/>
    <s v="Cards"/>
  </r>
  <r>
    <s v="CA-2019-128412"/>
    <d v="2019-12-10T00:00:00"/>
    <x v="321"/>
    <s v="Standard Class"/>
    <s v="AP-10915"/>
    <x v="200"/>
    <s v="Consumer"/>
    <x v="0"/>
    <x v="1"/>
    <s v="OFF-AP-10002082"/>
    <x v="2"/>
    <x v="565"/>
    <n v="65.34"/>
    <n v="3"/>
    <n v="22.869"/>
    <s v="COD"/>
  </r>
  <r>
    <s v="CA-2019-127194"/>
    <d v="2019-12-10T00:00:00"/>
    <x v="319"/>
    <s v="Standard Class"/>
    <s v="BW-11110"/>
    <x v="520"/>
    <s v="Corporate"/>
    <x v="0"/>
    <x v="0"/>
    <s v="OFF-PA-10000659"/>
    <x v="2"/>
    <x v="1310"/>
    <n v="62.82"/>
    <n v="9"/>
    <n v="29.525400000000001"/>
    <s v="Cards"/>
  </r>
  <r>
    <s v="CA-2019-128412"/>
    <d v="2019-12-10T00:00:00"/>
    <x v="321"/>
    <s v="Standard Class"/>
    <s v="AP-10915"/>
    <x v="200"/>
    <s v="Consumer"/>
    <x v="0"/>
    <x v="1"/>
    <s v="TEC-AC-10003038"/>
    <x v="1"/>
    <x v="214"/>
    <n v="44.75"/>
    <n v="5"/>
    <n v="8.5024999999999995"/>
    <s v="Cards"/>
  </r>
  <r>
    <s v="CA-2019-128412"/>
    <d v="2019-12-10T00:00:00"/>
    <x v="321"/>
    <s v="Standard Class"/>
    <s v="AP-10915"/>
    <x v="200"/>
    <s v="Consumer"/>
    <x v="0"/>
    <x v="1"/>
    <s v="OFF-AP-10000252"/>
    <x v="2"/>
    <x v="1311"/>
    <n v="35.1"/>
    <n v="3"/>
    <n v="12.285"/>
    <s v="COD"/>
  </r>
  <r>
    <s v="CA-2019-144309"/>
    <d v="2019-12-10T00:00:00"/>
    <x v="319"/>
    <s v="Standard Class"/>
    <s v="CM-12235"/>
    <x v="230"/>
    <s v="Consumer"/>
    <x v="0"/>
    <x v="0"/>
    <s v="OFF-PA-10001776"/>
    <x v="2"/>
    <x v="317"/>
    <n v="18.54"/>
    <n v="2"/>
    <n v="8.7138000000000009"/>
    <s v="COD"/>
  </r>
  <r>
    <s v="CA-2019-100587"/>
    <d v="2019-12-10T00:00:00"/>
    <x v="316"/>
    <s v="Standard Class"/>
    <s v="SL-20155"/>
    <x v="616"/>
    <s v="Home Office"/>
    <x v="0"/>
    <x v="0"/>
    <s v="OFF-PA-10004609"/>
    <x v="2"/>
    <x v="1312"/>
    <n v="6.48"/>
    <n v="1"/>
    <n v="3.1103999999999998"/>
    <s v="Online"/>
  </r>
  <r>
    <s v="CA-2019-105816"/>
    <d v="2019-12-11T00:00:00"/>
    <x v="321"/>
    <s v="Standard Class"/>
    <s v="JM-15265"/>
    <x v="577"/>
    <s v="Corporate"/>
    <x v="0"/>
    <x v="0"/>
    <s v="TEC-PH-10002447"/>
    <x v="1"/>
    <x v="988"/>
    <n v="1029.95"/>
    <n v="5"/>
    <n v="298.68549999999999"/>
    <s v="Cards"/>
  </r>
  <r>
    <s v="CA-2019-165330"/>
    <d v="2019-12-11T00:00:00"/>
    <x v="317"/>
    <s v="Same Day"/>
    <s v="WB-21850"/>
    <x v="20"/>
    <s v="Consumer"/>
    <x v="0"/>
    <x v="1"/>
    <s v="FUR-TA-10004619"/>
    <x v="0"/>
    <x v="228"/>
    <n v="892.13599999999997"/>
    <n v="7"/>
    <n v="111.517"/>
    <s v="COD"/>
  </r>
  <r>
    <s v="CA-2019-162187"/>
    <d v="2019-12-11T00:00:00"/>
    <x v="317"/>
    <s v="Same Day"/>
    <s v="NS-18640"/>
    <x v="50"/>
    <s v="Corporate"/>
    <x v="0"/>
    <x v="0"/>
    <s v="FUR-CH-10003298"/>
    <x v="0"/>
    <x v="454"/>
    <n v="458.43"/>
    <n v="5"/>
    <n v="-137.529"/>
    <s v="Cards"/>
  </r>
  <r>
    <s v="CA-2019-143609"/>
    <d v="2019-12-11T00:00:00"/>
    <x v="318"/>
    <s v="First Class"/>
    <s v="DB-13270"/>
    <x v="410"/>
    <s v="Home Office"/>
    <x v="0"/>
    <x v="1"/>
    <s v="FUR-CH-10004218"/>
    <x v="0"/>
    <x v="1067"/>
    <n v="403.92"/>
    <n v="5"/>
    <n v="25.245000000000001"/>
    <s v="Online"/>
  </r>
  <r>
    <s v="CA-2019-162187"/>
    <d v="2019-12-11T00:00:00"/>
    <x v="317"/>
    <s v="Same Day"/>
    <s v="NS-18640"/>
    <x v="50"/>
    <s v="Corporate"/>
    <x v="0"/>
    <x v="0"/>
    <s v="OFF-AP-10000576"/>
    <x v="2"/>
    <x v="1313"/>
    <n v="387.13600000000002"/>
    <n v="4"/>
    <n v="24.196000000000002"/>
    <s v="Cards"/>
  </r>
  <r>
    <s v="CA-2019-165330"/>
    <d v="2019-12-11T00:00:00"/>
    <x v="317"/>
    <s v="Same Day"/>
    <s v="WB-21850"/>
    <x v="20"/>
    <s v="Consumer"/>
    <x v="0"/>
    <x v="1"/>
    <s v="FUR-CH-10003774"/>
    <x v="0"/>
    <x v="1206"/>
    <n v="363.92"/>
    <n v="5"/>
    <n v="-31.843"/>
    <s v="COD"/>
  </r>
  <r>
    <s v="CA-2019-162187"/>
    <d v="2019-12-11T00:00:00"/>
    <x v="317"/>
    <s v="Same Day"/>
    <s v="NS-18640"/>
    <x v="50"/>
    <s v="Corporate"/>
    <x v="0"/>
    <x v="0"/>
    <s v="FUR-TA-10003008"/>
    <x v="0"/>
    <x v="995"/>
    <n v="328.59"/>
    <n v="3"/>
    <n v="-147.8655"/>
    <s v="Cards"/>
  </r>
  <r>
    <s v="CA-2019-160745"/>
    <d v="2019-12-11T00:00:00"/>
    <x v="319"/>
    <s v="Second Class"/>
    <s v="AR-10825"/>
    <x v="321"/>
    <s v="Corporate"/>
    <x v="0"/>
    <x v="1"/>
    <s v="TEC-AC-10001142"/>
    <x v="1"/>
    <x v="47"/>
    <n v="316"/>
    <n v="4"/>
    <n v="31.6"/>
    <s v="Cards"/>
  </r>
  <r>
    <s v="CA-2019-160745"/>
    <d v="2019-12-11T00:00:00"/>
    <x v="319"/>
    <s v="Second Class"/>
    <s v="AR-10825"/>
    <x v="321"/>
    <s v="Corporate"/>
    <x v="0"/>
    <x v="1"/>
    <s v="TEC-PH-10003273"/>
    <x v="1"/>
    <x v="1314"/>
    <n v="302.37599999999998"/>
    <n v="3"/>
    <n v="22.6782"/>
    <s v="Cards"/>
  </r>
  <r>
    <s v="US-2019-135720"/>
    <d v="2019-12-11T00:00:00"/>
    <x v="318"/>
    <s v="Second Class"/>
    <s v="FM-14380"/>
    <x v="67"/>
    <s v="Consumer"/>
    <x v="0"/>
    <x v="1"/>
    <s v="TEC-PH-10002103"/>
    <x v="1"/>
    <x v="1315"/>
    <n v="300.76799999999997"/>
    <n v="4"/>
    <n v="30.076799999999999"/>
    <s v="Online"/>
  </r>
  <r>
    <s v="US-2019-135720"/>
    <d v="2019-12-11T00:00:00"/>
    <x v="318"/>
    <s v="Second Class"/>
    <s v="FM-14380"/>
    <x v="67"/>
    <s v="Consumer"/>
    <x v="0"/>
    <x v="1"/>
    <s v="OFF-ST-10001963"/>
    <x v="2"/>
    <x v="1316"/>
    <n v="243.38399999999999"/>
    <n v="3"/>
    <n v="-51.719099999999997"/>
    <s v="Cards"/>
  </r>
  <r>
    <s v="CA-2019-165330"/>
    <d v="2019-12-11T00:00:00"/>
    <x v="317"/>
    <s v="Same Day"/>
    <s v="WB-21850"/>
    <x v="20"/>
    <s v="Consumer"/>
    <x v="0"/>
    <x v="1"/>
    <s v="OFF-BI-10004593"/>
    <x v="2"/>
    <x v="424"/>
    <n v="209.6"/>
    <n v="5"/>
    <n v="68.12"/>
    <s v="Online"/>
  </r>
  <r>
    <s v="CA-2019-165330"/>
    <d v="2019-12-11T00:00:00"/>
    <x v="317"/>
    <s v="Same Day"/>
    <s v="WB-21850"/>
    <x v="20"/>
    <s v="Consumer"/>
    <x v="0"/>
    <x v="1"/>
    <s v="OFF-BI-10004001"/>
    <x v="2"/>
    <x v="1079"/>
    <n v="122.688"/>
    <n v="9"/>
    <n v="39.873600000000003"/>
    <s v="Online"/>
  </r>
  <r>
    <s v="CA-2019-165330"/>
    <d v="2019-12-11T00:00:00"/>
    <x v="317"/>
    <s v="Same Day"/>
    <s v="WB-21850"/>
    <x v="20"/>
    <s v="Consumer"/>
    <x v="0"/>
    <x v="1"/>
    <s v="TEC-AC-10000057"/>
    <x v="1"/>
    <x v="1180"/>
    <n v="119.96"/>
    <n v="4"/>
    <n v="25.191600000000001"/>
    <s v="COD"/>
  </r>
  <r>
    <s v="US-2019-135720"/>
    <d v="2019-12-11T00:00:00"/>
    <x v="318"/>
    <s v="Second Class"/>
    <s v="FM-14380"/>
    <x v="67"/>
    <s v="Consumer"/>
    <x v="0"/>
    <x v="1"/>
    <s v="TEC-AC-10001267"/>
    <x v="1"/>
    <x v="572"/>
    <n v="119.8"/>
    <n v="5"/>
    <n v="29.95"/>
    <s v="COD"/>
  </r>
  <r>
    <s v="US-2019-148803"/>
    <d v="2019-12-11T00:00:00"/>
    <x v="317"/>
    <s v="Same Day"/>
    <s v="LR-16915"/>
    <x v="1"/>
    <s v="Consumer"/>
    <x v="0"/>
    <x v="3"/>
    <s v="OFF-ST-10001476"/>
    <x v="2"/>
    <x v="800"/>
    <n v="85.224000000000004"/>
    <n v="3"/>
    <n v="7.4570999999999996"/>
    <s v="Cards"/>
  </r>
  <r>
    <s v="CA-2019-165330"/>
    <d v="2019-12-11T00:00:00"/>
    <x v="317"/>
    <s v="Same Day"/>
    <s v="WB-21850"/>
    <x v="20"/>
    <s v="Consumer"/>
    <x v="0"/>
    <x v="1"/>
    <s v="OFF-AP-10001469"/>
    <x v="2"/>
    <x v="1317"/>
    <n v="83.42"/>
    <n v="2"/>
    <n v="24.191800000000001"/>
    <s v="COD"/>
  </r>
  <r>
    <s v="US-2019-151260"/>
    <d v="2019-12-11T00:00:00"/>
    <x v="316"/>
    <s v="First Class"/>
    <s v="SC-20695"/>
    <x v="358"/>
    <s v="Corporate"/>
    <x v="0"/>
    <x v="0"/>
    <s v="OFF-AP-10002892"/>
    <x v="2"/>
    <x v="794"/>
    <n v="73.536000000000001"/>
    <n v="4"/>
    <n v="9.1920000000000002"/>
    <s v="Online"/>
  </r>
  <r>
    <s v="CA-2019-162187"/>
    <d v="2019-12-11T00:00:00"/>
    <x v="317"/>
    <s v="Same Day"/>
    <s v="NS-18640"/>
    <x v="50"/>
    <s v="Corporate"/>
    <x v="0"/>
    <x v="0"/>
    <s v="OFF-ST-10001558"/>
    <x v="2"/>
    <x v="187"/>
    <n v="64.959999999999994"/>
    <n v="5"/>
    <n v="-4.0599999999999996"/>
    <s v="Online"/>
  </r>
  <r>
    <s v="CA-2019-165330"/>
    <d v="2019-12-11T00:00:00"/>
    <x v="317"/>
    <s v="Same Day"/>
    <s v="WB-21850"/>
    <x v="20"/>
    <s v="Consumer"/>
    <x v="0"/>
    <x v="1"/>
    <s v="OFF-ST-10000636"/>
    <x v="2"/>
    <x v="352"/>
    <n v="50.22"/>
    <n v="3"/>
    <n v="2.0087999999999999"/>
    <s v="Online"/>
  </r>
  <r>
    <s v="CA-2019-165330"/>
    <d v="2019-12-11T00:00:00"/>
    <x v="317"/>
    <s v="Same Day"/>
    <s v="WB-21850"/>
    <x v="20"/>
    <s v="Consumer"/>
    <x v="0"/>
    <x v="1"/>
    <s v="OFF-BI-10002824"/>
    <x v="2"/>
    <x v="536"/>
    <n v="35.808"/>
    <n v="3"/>
    <n v="11.19"/>
    <s v="Online"/>
  </r>
  <r>
    <s v="CA-2019-165330"/>
    <d v="2019-12-11T00:00:00"/>
    <x v="317"/>
    <s v="Same Day"/>
    <s v="WB-21850"/>
    <x v="20"/>
    <s v="Consumer"/>
    <x v="0"/>
    <x v="1"/>
    <s v="OFF-PA-10000241"/>
    <x v="2"/>
    <x v="655"/>
    <n v="30.98"/>
    <n v="1"/>
    <n v="13.941000000000001"/>
    <s v="Cards"/>
  </r>
  <r>
    <s v="CA-2019-165330"/>
    <d v="2019-12-11T00:00:00"/>
    <x v="317"/>
    <s v="Same Day"/>
    <s v="WB-21850"/>
    <x v="20"/>
    <s v="Consumer"/>
    <x v="0"/>
    <x v="1"/>
    <s v="OFF-AR-10000914"/>
    <x v="2"/>
    <x v="806"/>
    <n v="23.32"/>
    <n v="2"/>
    <n v="6.0632000000000001"/>
    <s v="Online"/>
  </r>
  <r>
    <s v="CA-2019-105816"/>
    <d v="2019-12-11T00:00:00"/>
    <x v="321"/>
    <s v="Standard Class"/>
    <s v="JM-15265"/>
    <x v="577"/>
    <s v="Corporate"/>
    <x v="0"/>
    <x v="0"/>
    <s v="OFF-FA-10000304"/>
    <x v="2"/>
    <x v="130"/>
    <n v="15.26"/>
    <n v="7"/>
    <n v="6.2565999999999997"/>
    <s v="COD"/>
  </r>
  <r>
    <s v="CA-2019-160745"/>
    <d v="2019-12-11T00:00:00"/>
    <x v="319"/>
    <s v="Second Class"/>
    <s v="AR-10825"/>
    <x v="321"/>
    <s v="Corporate"/>
    <x v="0"/>
    <x v="1"/>
    <s v="FUR-FU-10001935"/>
    <x v="0"/>
    <x v="1318"/>
    <n v="14.8"/>
    <n v="4"/>
    <n v="6.0679999999999996"/>
    <s v="COD"/>
  </r>
  <r>
    <s v="CA-2019-162187"/>
    <d v="2019-12-11T00:00:00"/>
    <x v="317"/>
    <s v="Same Day"/>
    <s v="NS-18640"/>
    <x v="50"/>
    <s v="Corporate"/>
    <x v="0"/>
    <x v="0"/>
    <s v="OFF-SU-10004782"/>
    <x v="2"/>
    <x v="176"/>
    <n v="13.52"/>
    <n v="2"/>
    <n v="1.69"/>
    <s v="Online"/>
  </r>
  <r>
    <s v="US-2019-132857"/>
    <d v="2019-12-11T00:00:00"/>
    <x v="321"/>
    <s v="Standard Class"/>
    <s v="CA-12775"/>
    <x v="617"/>
    <s v="Consumer"/>
    <x v="0"/>
    <x v="3"/>
    <s v="OFF-AR-10003251"/>
    <x v="2"/>
    <x v="204"/>
    <n v="6.6719999999999997"/>
    <n v="3"/>
    <n v="1.6679999999999999"/>
    <s v="Online"/>
  </r>
  <r>
    <s v="CA-2019-165330"/>
    <d v="2019-12-11T00:00:00"/>
    <x v="317"/>
    <s v="Same Day"/>
    <s v="WB-21850"/>
    <x v="20"/>
    <s v="Consumer"/>
    <x v="0"/>
    <x v="1"/>
    <s v="OFF-BI-10002897"/>
    <x v="2"/>
    <x v="1319"/>
    <n v="5.8719999999999999"/>
    <n v="2"/>
    <n v="2.1286"/>
    <s v="Cards"/>
  </r>
  <r>
    <s v="CA-2019-139395"/>
    <d v="2019-12-12T00:00:00"/>
    <x v="322"/>
    <s v="Standard Class"/>
    <s v="MG-17650"/>
    <x v="586"/>
    <s v="Home Office"/>
    <x v="0"/>
    <x v="2"/>
    <s v="TEC-PH-10002103"/>
    <x v="1"/>
    <x v="1315"/>
    <n v="657.93"/>
    <n v="7"/>
    <n v="184.22040000000001"/>
    <s v="Online"/>
  </r>
  <r>
    <s v="US-2019-108777"/>
    <d v="2019-12-12T00:00:00"/>
    <x v="315"/>
    <s v="Same Day"/>
    <s v="JM-15655"/>
    <x v="545"/>
    <s v="Corporate"/>
    <x v="0"/>
    <x v="0"/>
    <s v="TEC-AC-10002567"/>
    <x v="1"/>
    <x v="185"/>
    <n v="383.952"/>
    <n v="6"/>
    <n v="76.790400000000005"/>
    <s v="Cards"/>
  </r>
  <r>
    <s v="CA-2019-136686"/>
    <d v="2019-12-12T00:00:00"/>
    <x v="319"/>
    <s v="Standard Class"/>
    <s v="RF-19840"/>
    <x v="207"/>
    <s v="Consumer"/>
    <x v="0"/>
    <x v="1"/>
    <s v="FUR-FU-10004864"/>
    <x v="0"/>
    <x v="229"/>
    <n v="383.64"/>
    <n v="6"/>
    <n v="122.76479999999999"/>
    <s v="COD"/>
  </r>
  <r>
    <s v="US-2019-169369"/>
    <d v="2019-12-12T00:00:00"/>
    <x v="322"/>
    <s v="Standard Class"/>
    <s v="EC-14050"/>
    <x v="618"/>
    <s v="Consumer"/>
    <x v="0"/>
    <x v="3"/>
    <s v="TEC-AC-10001314"/>
    <x v="1"/>
    <x v="283"/>
    <n v="249.95"/>
    <n v="5"/>
    <n v="19.995999999999999"/>
    <s v="COD"/>
  </r>
  <r>
    <s v="CA-2019-169824"/>
    <d v="2019-12-12T00:00:00"/>
    <x v="321"/>
    <s v="Standard Class"/>
    <s v="NS-18640"/>
    <x v="50"/>
    <s v="Corporate"/>
    <x v="0"/>
    <x v="0"/>
    <s v="FUR-FU-10004864"/>
    <x v="0"/>
    <x v="853"/>
    <n v="60.35"/>
    <n v="5"/>
    <n v="19.915500000000002"/>
    <s v="Cards"/>
  </r>
  <r>
    <s v="CA-2019-136686"/>
    <d v="2019-12-12T00:00:00"/>
    <x v="319"/>
    <s v="Standard Class"/>
    <s v="RF-19840"/>
    <x v="207"/>
    <s v="Consumer"/>
    <x v="0"/>
    <x v="1"/>
    <s v="OFF-AP-10002350"/>
    <x v="2"/>
    <x v="305"/>
    <n v="56.52"/>
    <n v="3"/>
    <n v="15.8256"/>
    <s v="Online"/>
  </r>
  <r>
    <s v="US-2019-169369"/>
    <d v="2019-12-12T00:00:00"/>
    <x v="322"/>
    <s v="Standard Class"/>
    <s v="EC-14050"/>
    <x v="618"/>
    <s v="Consumer"/>
    <x v="0"/>
    <x v="3"/>
    <s v="OFF-PA-10004438"/>
    <x v="2"/>
    <x v="1320"/>
    <n v="49.12"/>
    <n v="4"/>
    <n v="23.086400000000001"/>
    <s v="Cards"/>
  </r>
  <r>
    <s v="CA-2019-169824"/>
    <d v="2019-12-12T00:00:00"/>
    <x v="321"/>
    <s v="Standard Class"/>
    <s v="NS-18640"/>
    <x v="50"/>
    <s v="Corporate"/>
    <x v="0"/>
    <x v="0"/>
    <s v="OFF-SU-10000952"/>
    <x v="2"/>
    <x v="779"/>
    <n v="35.520000000000003"/>
    <n v="4"/>
    <n v="9.9456000000000007"/>
    <s v="COD"/>
  </r>
  <r>
    <s v="CA-2019-139395"/>
    <d v="2019-12-12T00:00:00"/>
    <x v="322"/>
    <s v="Standard Class"/>
    <s v="MG-17650"/>
    <x v="586"/>
    <s v="Home Office"/>
    <x v="0"/>
    <x v="2"/>
    <s v="FUR-FU-10003724"/>
    <x v="0"/>
    <x v="246"/>
    <n v="33.479999999999997"/>
    <n v="4"/>
    <n v="8.7048000000000005"/>
    <s v="Online"/>
  </r>
  <r>
    <s v="CA-2019-139395"/>
    <d v="2019-12-12T00:00:00"/>
    <x v="322"/>
    <s v="Standard Class"/>
    <s v="MG-17650"/>
    <x v="586"/>
    <s v="Home Office"/>
    <x v="0"/>
    <x v="2"/>
    <s v="OFF-ST-10000885"/>
    <x v="2"/>
    <x v="1321"/>
    <n v="26.86"/>
    <n v="2"/>
    <n v="6.7149999999999999"/>
    <s v="Online"/>
  </r>
  <r>
    <s v="US-2019-108777"/>
    <d v="2019-12-12T00:00:00"/>
    <x v="315"/>
    <s v="Same Day"/>
    <s v="JM-15655"/>
    <x v="545"/>
    <s v="Corporate"/>
    <x v="0"/>
    <x v="0"/>
    <s v="OFF-BI-10003982"/>
    <x v="2"/>
    <x v="1196"/>
    <n v="18.693000000000001"/>
    <n v="3"/>
    <n v="-14.331300000000001"/>
    <s v="Cards"/>
  </r>
  <r>
    <s v="CA-2019-139395"/>
    <d v="2019-12-12T00:00:00"/>
    <x v="322"/>
    <s v="Standard Class"/>
    <s v="MG-17650"/>
    <x v="586"/>
    <s v="Home Office"/>
    <x v="0"/>
    <x v="2"/>
    <s v="OFF-AR-10003732"/>
    <x v="2"/>
    <x v="586"/>
    <n v="13.9"/>
    <n v="5"/>
    <n v="3.6139999999999999"/>
    <s v="COD"/>
  </r>
  <r>
    <s v="CA-2019-169824"/>
    <d v="2019-12-12T00:00:00"/>
    <x v="321"/>
    <s v="Standard Class"/>
    <s v="NS-18640"/>
    <x v="50"/>
    <s v="Corporate"/>
    <x v="0"/>
    <x v="0"/>
    <s v="OFF-AR-10000462"/>
    <x v="2"/>
    <x v="498"/>
    <n v="11.2"/>
    <n v="7"/>
    <n v="4.8159999999999998"/>
    <s v="Cards"/>
  </r>
  <r>
    <s v="CA-2019-142958"/>
    <d v="2019-12-13T00:00:00"/>
    <x v="323"/>
    <s v="Standard Class"/>
    <s v="RW-19630"/>
    <x v="99"/>
    <s v="Corporate"/>
    <x v="0"/>
    <x v="1"/>
    <s v="FUR-TA-10000577"/>
    <x v="0"/>
    <x v="1322"/>
    <n v="1114.2719999999999"/>
    <n v="4"/>
    <n v="41.785200000000003"/>
    <s v="Cards"/>
  </r>
  <r>
    <s v="CA-2019-100153"/>
    <d v="2019-12-13T00:00:00"/>
    <x v="321"/>
    <s v="Standard Class"/>
    <s v="KH-16630"/>
    <x v="388"/>
    <s v="Corporate"/>
    <x v="0"/>
    <x v="2"/>
    <s v="TEC-AC-10001772"/>
    <x v="1"/>
    <x v="1323"/>
    <n v="63.88"/>
    <n v="4"/>
    <n v="24.9132"/>
    <s v="Cards"/>
  </r>
  <r>
    <s v="CA-2019-102792"/>
    <d v="2019-12-13T00:00:00"/>
    <x v="324"/>
    <s v="Standard Class"/>
    <s v="JC-15340"/>
    <x v="458"/>
    <s v="Consumer"/>
    <x v="0"/>
    <x v="1"/>
    <s v="OFF-AR-10004757"/>
    <x v="2"/>
    <x v="1324"/>
    <n v="9.84"/>
    <n v="3"/>
    <n v="3.2471999999999999"/>
    <s v="COD"/>
  </r>
  <r>
    <s v="CA-2019-142958"/>
    <d v="2019-12-13T00:00:00"/>
    <x v="323"/>
    <s v="Standard Class"/>
    <s v="RW-19630"/>
    <x v="99"/>
    <s v="Corporate"/>
    <x v="0"/>
    <x v="1"/>
    <s v="OFF-BI-10001759"/>
    <x v="2"/>
    <x v="1325"/>
    <n v="6.0960000000000001"/>
    <n v="2"/>
    <n v="2.2098"/>
    <s v="COD"/>
  </r>
  <r>
    <s v="CA-2019-129126"/>
    <d v="2019-12-14T00:00:00"/>
    <x v="324"/>
    <s v="Standard Class"/>
    <s v="PK-19075"/>
    <x v="203"/>
    <s v="Consumer"/>
    <x v="0"/>
    <x v="0"/>
    <s v="FUR-FU-10002937"/>
    <x v="0"/>
    <x v="513"/>
    <n v="396.92"/>
    <n v="4"/>
    <n v="198.46"/>
    <s v="Cards"/>
  </r>
  <r>
    <s v="CA-2019-146325"/>
    <d v="2019-12-14T00:00:00"/>
    <x v="321"/>
    <s v="First Class"/>
    <s v="DS-13180"/>
    <x v="154"/>
    <s v="Corporate"/>
    <x v="0"/>
    <x v="1"/>
    <s v="OFF-ST-10001590"/>
    <x v="2"/>
    <x v="987"/>
    <n v="134.80000000000001"/>
    <n v="10"/>
    <n v="35.048000000000002"/>
    <s v="Online"/>
  </r>
  <r>
    <s v="CA-2019-146143"/>
    <d v="2019-12-14T00:00:00"/>
    <x v="324"/>
    <s v="Standard Class"/>
    <s v="MC-17845"/>
    <x v="557"/>
    <s v="Consumer"/>
    <x v="0"/>
    <x v="3"/>
    <s v="FUR-FU-10002045"/>
    <x v="0"/>
    <x v="1277"/>
    <n v="133.38"/>
    <n v="6"/>
    <n v="58.687199999999997"/>
    <s v="Cards"/>
  </r>
  <r>
    <s v="CA-2019-146325"/>
    <d v="2019-12-14T00:00:00"/>
    <x v="321"/>
    <s v="First Class"/>
    <s v="DS-13180"/>
    <x v="154"/>
    <s v="Corporate"/>
    <x v="0"/>
    <x v="1"/>
    <s v="FUR-CH-10001146"/>
    <x v="0"/>
    <x v="984"/>
    <n v="81.424000000000007"/>
    <n v="2"/>
    <n v="-9.1601999999999997"/>
    <s v="COD"/>
  </r>
  <r>
    <s v="CA-2019-129126"/>
    <d v="2019-12-14T00:00:00"/>
    <x v="324"/>
    <s v="Standard Class"/>
    <s v="PK-19075"/>
    <x v="203"/>
    <s v="Consumer"/>
    <x v="0"/>
    <x v="0"/>
    <s v="OFF-BI-10000279"/>
    <x v="2"/>
    <x v="530"/>
    <n v="23.12"/>
    <n v="2"/>
    <n v="7.8029999999999999"/>
    <s v="COD"/>
  </r>
  <r>
    <s v="CA-2019-129126"/>
    <d v="2019-12-14T00:00:00"/>
    <x v="324"/>
    <s v="Standard Class"/>
    <s v="PK-19075"/>
    <x v="203"/>
    <s v="Consumer"/>
    <x v="0"/>
    <x v="0"/>
    <s v="OFF-FA-10000621"/>
    <x v="2"/>
    <x v="1167"/>
    <n v="21.48"/>
    <n v="6"/>
    <n v="10.5252"/>
    <s v="Cards"/>
  </r>
  <r>
    <s v="CA-2019-129126"/>
    <d v="2019-12-14T00:00:00"/>
    <x v="324"/>
    <s v="Standard Class"/>
    <s v="PK-19075"/>
    <x v="203"/>
    <s v="Consumer"/>
    <x v="0"/>
    <x v="0"/>
    <s v="OFF-ST-10004507"/>
    <x v="2"/>
    <x v="1074"/>
    <n v="17.149999999999999"/>
    <n v="1"/>
    <n v="4.6304999999999996"/>
    <s v="COD"/>
  </r>
  <r>
    <s v="CA-2019-129126"/>
    <d v="2019-12-14T00:00:00"/>
    <x v="324"/>
    <s v="Standard Class"/>
    <s v="PK-19075"/>
    <x v="203"/>
    <s v="Consumer"/>
    <x v="0"/>
    <x v="0"/>
    <s v="OFF-PA-10001471"/>
    <x v="2"/>
    <x v="787"/>
    <n v="14.62"/>
    <n v="2"/>
    <n v="6.7252000000000001"/>
    <s v="Online"/>
  </r>
  <r>
    <s v="CA-2019-129126"/>
    <d v="2019-12-14T00:00:00"/>
    <x v="324"/>
    <s v="Standard Class"/>
    <s v="PK-19075"/>
    <x v="203"/>
    <s v="Consumer"/>
    <x v="0"/>
    <x v="0"/>
    <s v="OFF-LA-10003190"/>
    <x v="2"/>
    <x v="1326"/>
    <n v="5.76"/>
    <n v="2"/>
    <n v="2.8224"/>
    <s v="COD"/>
  </r>
  <r>
    <s v="CA-2019-142335"/>
    <d v="2019-12-15T00:00:00"/>
    <x v="324"/>
    <s v="Standard Class"/>
    <s v="MP-17965"/>
    <x v="524"/>
    <s v="Corporate"/>
    <x v="0"/>
    <x v="2"/>
    <s v="FUR-TA-10000198"/>
    <x v="0"/>
    <x v="1327"/>
    <n v="1652.94"/>
    <n v="3"/>
    <n v="231.41159999999999"/>
    <s v="Online"/>
  </r>
  <r>
    <s v="US-2019-127334"/>
    <d v="2019-12-15T00:00:00"/>
    <x v="325"/>
    <s v="Standard Class"/>
    <s v="MP-18175"/>
    <x v="612"/>
    <s v="Home Office"/>
    <x v="0"/>
    <x v="1"/>
    <s v="FUR-TA-10003473"/>
    <x v="0"/>
    <x v="645"/>
    <n v="564.19500000000005"/>
    <n v="3"/>
    <n v="-304.6653"/>
    <s v="COD"/>
  </r>
  <r>
    <s v="CA-2019-142335"/>
    <d v="2019-12-15T00:00:00"/>
    <x v="324"/>
    <s v="Standard Class"/>
    <s v="MP-17965"/>
    <x v="524"/>
    <s v="Corporate"/>
    <x v="0"/>
    <x v="2"/>
    <s v="OFF-ST-10000036"/>
    <x v="2"/>
    <x v="149"/>
    <n v="296.37"/>
    <n v="3"/>
    <n v="80.019900000000007"/>
    <s v="COD"/>
  </r>
  <r>
    <s v="US-2019-127334"/>
    <d v="2019-12-15T00:00:00"/>
    <x v="325"/>
    <s v="Standard Class"/>
    <s v="MP-18175"/>
    <x v="612"/>
    <s v="Home Office"/>
    <x v="0"/>
    <x v="1"/>
    <s v="OFF-AP-10001205"/>
    <x v="2"/>
    <x v="154"/>
    <n v="87.168000000000006"/>
    <n v="2"/>
    <n v="8.7167999999999992"/>
    <s v="Cards"/>
  </r>
  <r>
    <s v="CA-2019-100307"/>
    <d v="2019-12-15T00:00:00"/>
    <x v="324"/>
    <s v="Standard Class"/>
    <s v="TC-21475"/>
    <x v="430"/>
    <s v="Home Office"/>
    <x v="0"/>
    <x v="3"/>
    <s v="OFF-PA-10002552"/>
    <x v="2"/>
    <x v="1328"/>
    <n v="19.440000000000001"/>
    <n v="3"/>
    <n v="9.3312000000000008"/>
    <s v="Online"/>
  </r>
  <r>
    <s v="US-2019-116442"/>
    <d v="2019-12-15T00:00:00"/>
    <x v="326"/>
    <s v="Standard Class"/>
    <s v="BP-11230"/>
    <x v="499"/>
    <s v="Consumer"/>
    <x v="0"/>
    <x v="1"/>
    <s v="FUR-FU-10002364"/>
    <x v="0"/>
    <x v="714"/>
    <n v="14.76"/>
    <n v="2"/>
    <n v="4.2804000000000002"/>
    <s v="Cards"/>
  </r>
  <r>
    <s v="CA-2019-113600"/>
    <d v="2019-12-15T00:00:00"/>
    <x v="321"/>
    <s v="Second Class"/>
    <s v="SH-20395"/>
    <x v="619"/>
    <s v="Consumer"/>
    <x v="0"/>
    <x v="0"/>
    <s v="OFF-BI-10000201"/>
    <x v="2"/>
    <x v="843"/>
    <n v="2.214"/>
    <n v="3"/>
    <n v="-1.476"/>
    <s v="COD"/>
  </r>
  <r>
    <s v="CA-2019-118332"/>
    <d v="2019-12-16T00:00:00"/>
    <x v="327"/>
    <s v="Standard Class"/>
    <s v="PK-19075"/>
    <x v="203"/>
    <s v="Consumer"/>
    <x v="0"/>
    <x v="1"/>
    <s v="FUR-CH-10001708"/>
    <x v="0"/>
    <x v="828"/>
    <n v="563.91999999999996"/>
    <n v="5"/>
    <n v="7.0490000000000004"/>
    <s v="COD"/>
  </r>
  <r>
    <s v="CA-2019-130442"/>
    <d v="2019-12-16T00:00:00"/>
    <x v="324"/>
    <s v="First Class"/>
    <s v="SF-20065"/>
    <x v="620"/>
    <s v="Consumer"/>
    <x v="0"/>
    <x v="3"/>
    <s v="OFF-AP-10004859"/>
    <x v="2"/>
    <x v="623"/>
    <n v="34.944000000000003"/>
    <n v="3"/>
    <n v="3.0575999999999999"/>
    <s v="Online"/>
  </r>
  <r>
    <s v="CA-2019-155446"/>
    <d v="2019-12-16T00:00:00"/>
    <x v="327"/>
    <s v="Standard Class"/>
    <s v="TN-21040"/>
    <x v="213"/>
    <s v="Home Office"/>
    <x v="0"/>
    <x v="1"/>
    <s v="TEC-AC-10001445"/>
    <x v="1"/>
    <x v="1329"/>
    <n v="21.21"/>
    <n v="7"/>
    <n v="4.4541000000000004"/>
    <s v="COD"/>
  </r>
  <r>
    <s v="US-2019-100419"/>
    <d v="2019-12-16T00:00:00"/>
    <x v="323"/>
    <s v="Second Class"/>
    <s v="CC-12670"/>
    <x v="91"/>
    <s v="Consumer"/>
    <x v="0"/>
    <x v="2"/>
    <s v="OFF-BI-10002194"/>
    <x v="2"/>
    <x v="1330"/>
    <n v="4.7880000000000003"/>
    <n v="3"/>
    <n v="-7.9001999999999999"/>
    <s v="Cards"/>
  </r>
  <r>
    <s v="US-2019-104794"/>
    <d v="2019-12-16T00:00:00"/>
    <x v="324"/>
    <s v="First Class"/>
    <s v="KD-16495"/>
    <x v="479"/>
    <s v="Corporate"/>
    <x v="0"/>
    <x v="0"/>
    <s v="OFF-FA-10001754"/>
    <x v="2"/>
    <x v="1249"/>
    <n v="3.68"/>
    <n v="2"/>
    <n v="1.8031999999999999"/>
    <s v="Cards"/>
  </r>
  <r>
    <s v="CA-2019-117121"/>
    <d v="2019-12-17T00:00:00"/>
    <x v="325"/>
    <s v="Standard Class"/>
    <s v="AB-10105"/>
    <x v="48"/>
    <s v="Consumer"/>
    <x v="0"/>
    <x v="2"/>
    <s v="OFF-BI-10000545"/>
    <x v="2"/>
    <x v="840"/>
    <n v="2892.74"/>
    <n v="13"/>
    <n v="4946.37"/>
    <s v="Online"/>
  </r>
  <r>
    <s v="CA-2019-155530"/>
    <d v="2019-12-17T00:00:00"/>
    <x v="325"/>
    <s v="Standard Class"/>
    <s v="CM-12160"/>
    <x v="534"/>
    <s v="Consumer"/>
    <x v="0"/>
    <x v="1"/>
    <s v="FUR-TA-10004256"/>
    <x v="0"/>
    <x v="82"/>
    <n v="1003.52"/>
    <n v="6"/>
    <n v="-325.572"/>
    <s v="Cards"/>
  </r>
  <r>
    <s v="CA-2019-147109"/>
    <d v="2019-12-17T00:00:00"/>
    <x v="325"/>
    <s v="Standard Class"/>
    <s v="AH-10075"/>
    <x v="342"/>
    <s v="Corporate"/>
    <x v="0"/>
    <x v="2"/>
    <s v="TEC-AC-10002942"/>
    <x v="1"/>
    <x v="4"/>
    <n v="165.6"/>
    <n v="3"/>
    <n v="-6.21"/>
    <s v="Cards"/>
  </r>
  <r>
    <s v="CA-2019-147109"/>
    <d v="2019-12-17T00:00:00"/>
    <x v="325"/>
    <s v="Standard Class"/>
    <s v="AH-10075"/>
    <x v="342"/>
    <s v="Corporate"/>
    <x v="0"/>
    <x v="2"/>
    <s v="OFF-PA-10001972"/>
    <x v="2"/>
    <x v="1331"/>
    <n v="51.84"/>
    <n v="10"/>
    <n v="18.143999999999998"/>
    <s v="COD"/>
  </r>
  <r>
    <s v="CA-2019-155383"/>
    <d v="2019-12-17T00:00:00"/>
    <x v="326"/>
    <s v="Standard Class"/>
    <s v="SC-20680"/>
    <x v="391"/>
    <s v="Home Office"/>
    <x v="0"/>
    <x v="1"/>
    <s v="OFF-ST-10001328"/>
    <x v="2"/>
    <x v="780"/>
    <n v="46.53"/>
    <n v="3"/>
    <n v="13.0284"/>
    <s v="COD"/>
  </r>
  <r>
    <s v="CA-2019-131639"/>
    <d v="2019-12-17T00:00:00"/>
    <x v="327"/>
    <s v="Standard Class"/>
    <s v="NS-18640"/>
    <x v="50"/>
    <s v="Corporate"/>
    <x v="0"/>
    <x v="1"/>
    <s v="OFF-BI-10001636"/>
    <x v="2"/>
    <x v="1182"/>
    <n v="13.488"/>
    <n v="2"/>
    <n v="4.3836000000000004"/>
    <s v="Online"/>
  </r>
  <r>
    <s v="CA-2019-131639"/>
    <d v="2019-12-17T00:00:00"/>
    <x v="327"/>
    <s v="Standard Class"/>
    <s v="NS-18640"/>
    <x v="50"/>
    <s v="Corporate"/>
    <x v="0"/>
    <x v="1"/>
    <s v="OFF-BI-10000948"/>
    <x v="2"/>
    <x v="823"/>
    <n v="11.416"/>
    <n v="1"/>
    <n v="3.8529"/>
    <s v="Online"/>
  </r>
  <r>
    <s v="CA-2019-101546"/>
    <d v="2019-12-18T00:00:00"/>
    <x v="328"/>
    <s v="Standard Class"/>
    <s v="GK-14620"/>
    <x v="217"/>
    <s v="Corporate"/>
    <x v="0"/>
    <x v="0"/>
    <s v="OFF-BI-10001359"/>
    <x v="2"/>
    <x v="1332"/>
    <n v="1793.98"/>
    <n v="2"/>
    <n v="843.17060000000004"/>
    <s v="Cards"/>
  </r>
  <r>
    <s v="CA-2019-112697"/>
    <d v="2019-12-18T00:00:00"/>
    <x v="323"/>
    <s v="Second Class"/>
    <s v="AH-10195"/>
    <x v="621"/>
    <s v="Corporate"/>
    <x v="0"/>
    <x v="3"/>
    <s v="OFF-SU-10000646"/>
    <x v="2"/>
    <x v="322"/>
    <n v="961.48"/>
    <n v="5"/>
    <n v="-204.31450000000001"/>
    <s v="Cards"/>
  </r>
  <r>
    <s v="CA-2019-150945"/>
    <d v="2019-12-18T00:00:00"/>
    <x v="323"/>
    <s v="Second Class"/>
    <s v="JK-16120"/>
    <x v="199"/>
    <s v="Home Office"/>
    <x v="0"/>
    <x v="0"/>
    <s v="OFF-ST-10003716"/>
    <x v="2"/>
    <x v="121"/>
    <n v="900.08"/>
    <n v="4"/>
    <n v="117.0104"/>
    <s v="Cards"/>
  </r>
  <r>
    <s v="CA-2019-133795"/>
    <d v="2019-12-18T00:00:00"/>
    <x v="328"/>
    <s v="Standard Class"/>
    <s v="JE-15475"/>
    <x v="539"/>
    <s v="Consumer"/>
    <x v="0"/>
    <x v="1"/>
    <s v="TEC-AC-10003832"/>
    <x v="1"/>
    <x v="280"/>
    <n v="772.47"/>
    <n v="3"/>
    <n v="146.76929999999999"/>
    <s v="Online"/>
  </r>
  <r>
    <s v="CA-2019-145919"/>
    <d v="2019-12-18T00:00:00"/>
    <x v="327"/>
    <s v="Standard Class"/>
    <s v="HG-14965"/>
    <x v="34"/>
    <s v="Corporate"/>
    <x v="0"/>
    <x v="1"/>
    <s v="OFF-SU-10003505"/>
    <x v="2"/>
    <x v="417"/>
    <n v="579.29999999999995"/>
    <n v="5"/>
    <n v="28.965"/>
    <s v="COD"/>
  </r>
  <r>
    <s v="CA-2019-138597"/>
    <d v="2019-12-18T00:00:00"/>
    <x v="325"/>
    <s v="First Class"/>
    <s v="PN-18775"/>
    <x v="469"/>
    <s v="Home Office"/>
    <x v="0"/>
    <x v="2"/>
    <s v="FUR-CH-10004997"/>
    <x v="0"/>
    <x v="1208"/>
    <n v="563.94000000000005"/>
    <n v="3"/>
    <n v="112.788"/>
    <s v="Cards"/>
  </r>
  <r>
    <s v="CA-2019-145261"/>
    <d v="2019-12-18T00:00:00"/>
    <x v="325"/>
    <s v="First Class"/>
    <s v="AH-10120"/>
    <x v="351"/>
    <s v="Home Office"/>
    <x v="0"/>
    <x v="1"/>
    <s v="FUR-TA-10002530"/>
    <x v="0"/>
    <x v="891"/>
    <n v="377.45"/>
    <n v="5"/>
    <n v="-264.21499999999997"/>
    <s v="COD"/>
  </r>
  <r>
    <s v="CA-2019-112697"/>
    <d v="2019-12-18T00:00:00"/>
    <x v="323"/>
    <s v="Second Class"/>
    <s v="AH-10195"/>
    <x v="621"/>
    <s v="Corporate"/>
    <x v="0"/>
    <x v="3"/>
    <s v="OFF-BI-10000778"/>
    <x v="2"/>
    <x v="1333"/>
    <n v="254.05799999999999"/>
    <n v="7"/>
    <n v="-169.37200000000001"/>
    <s v="Cards"/>
  </r>
  <r>
    <s v="CA-2019-112697"/>
    <d v="2019-12-18T00:00:00"/>
    <x v="323"/>
    <s v="Second Class"/>
    <s v="AH-10195"/>
    <x v="621"/>
    <s v="Corporate"/>
    <x v="0"/>
    <x v="3"/>
    <s v="OFF-AP-10002684"/>
    <x v="2"/>
    <x v="595"/>
    <n v="194.52799999999999"/>
    <n v="2"/>
    <n v="24.315999999999999"/>
    <s v="Cards"/>
  </r>
  <r>
    <s v="CA-2019-145919"/>
    <d v="2019-12-18T00:00:00"/>
    <x v="327"/>
    <s v="Standard Class"/>
    <s v="HG-14965"/>
    <x v="34"/>
    <s v="Corporate"/>
    <x v="0"/>
    <x v="1"/>
    <s v="FUR-FU-10004960"/>
    <x v="0"/>
    <x v="1334"/>
    <n v="183.84"/>
    <n v="8"/>
    <n v="62.505600000000001"/>
    <s v="COD"/>
  </r>
  <r>
    <s v="CA-2019-145261"/>
    <d v="2019-12-18T00:00:00"/>
    <x v="325"/>
    <s v="First Class"/>
    <s v="AH-10120"/>
    <x v="351"/>
    <s v="Home Office"/>
    <x v="0"/>
    <x v="1"/>
    <s v="TEC-AC-10000991"/>
    <x v="1"/>
    <x v="497"/>
    <n v="112.776"/>
    <n v="3"/>
    <n v="-8.4581999999999997"/>
    <s v="Online"/>
  </r>
  <r>
    <s v="CA-2019-133795"/>
    <d v="2019-12-18T00:00:00"/>
    <x v="328"/>
    <s v="Standard Class"/>
    <s v="JE-15475"/>
    <x v="539"/>
    <s v="Consumer"/>
    <x v="0"/>
    <x v="1"/>
    <s v="TEC-AC-10001465"/>
    <x v="1"/>
    <x v="495"/>
    <n v="72.64"/>
    <n v="2"/>
    <n v="21.792000000000002"/>
    <s v="COD"/>
  </r>
  <r>
    <s v="CA-2019-139934"/>
    <d v="2019-12-18T00:00:00"/>
    <x v="323"/>
    <s v="First Class"/>
    <s v="AY-10555"/>
    <x v="622"/>
    <s v="Corporate"/>
    <x v="0"/>
    <x v="1"/>
    <s v="TEC-PH-10001552"/>
    <x v="1"/>
    <x v="500"/>
    <n v="66.975999999999999"/>
    <n v="7"/>
    <n v="6.6976000000000004"/>
    <s v="Cards"/>
  </r>
  <r>
    <s v="CA-2019-145261"/>
    <d v="2019-12-18T00:00:00"/>
    <x v="325"/>
    <s v="First Class"/>
    <s v="AH-10120"/>
    <x v="351"/>
    <s v="Home Office"/>
    <x v="0"/>
    <x v="1"/>
    <s v="OFF-BI-10001670"/>
    <x v="2"/>
    <x v="456"/>
    <n v="45.24"/>
    <n v="4"/>
    <n v="-30.16"/>
    <s v="Cards"/>
  </r>
  <r>
    <s v="CA-2019-133795"/>
    <d v="2019-12-18T00:00:00"/>
    <x v="328"/>
    <s v="Standard Class"/>
    <s v="JE-15475"/>
    <x v="539"/>
    <s v="Consumer"/>
    <x v="0"/>
    <x v="1"/>
    <s v="FUR-FU-10003731"/>
    <x v="0"/>
    <x v="286"/>
    <n v="39.92"/>
    <n v="4"/>
    <n v="11.1776"/>
    <s v="Cards"/>
  </r>
  <r>
    <s v="CA-2019-145919"/>
    <d v="2019-12-18T00:00:00"/>
    <x v="327"/>
    <s v="Standard Class"/>
    <s v="HG-14965"/>
    <x v="34"/>
    <s v="Corporate"/>
    <x v="0"/>
    <x v="1"/>
    <s v="OFF-PA-10003072"/>
    <x v="2"/>
    <x v="1143"/>
    <n v="38.880000000000003"/>
    <n v="6"/>
    <n v="18.662400000000002"/>
    <s v="Online"/>
  </r>
  <r>
    <s v="CA-2019-145261"/>
    <d v="2019-12-18T00:00:00"/>
    <x v="325"/>
    <s v="First Class"/>
    <s v="AH-10120"/>
    <x v="351"/>
    <s v="Home Office"/>
    <x v="0"/>
    <x v="1"/>
    <s v="TEC-PH-10004833"/>
    <x v="1"/>
    <x v="707"/>
    <n v="28.68"/>
    <n v="3"/>
    <n v="-7.17"/>
    <s v="Cards"/>
  </r>
  <r>
    <s v="CA-2019-147067"/>
    <d v="2019-12-18T00:00:00"/>
    <x v="326"/>
    <s v="Standard Class"/>
    <s v="JD-16150"/>
    <x v="477"/>
    <s v="Corporate"/>
    <x v="0"/>
    <x v="2"/>
    <s v="FUR-FU-10000732"/>
    <x v="0"/>
    <x v="455"/>
    <n v="18.84"/>
    <n v="3"/>
    <n v="6.0288000000000004"/>
    <s v="Online"/>
  </r>
  <r>
    <s v="CA-2019-145261"/>
    <d v="2019-12-18T00:00:00"/>
    <x v="325"/>
    <s v="First Class"/>
    <s v="AH-10120"/>
    <x v="351"/>
    <s v="Home Office"/>
    <x v="0"/>
    <x v="1"/>
    <s v="OFF-AR-10004078"/>
    <x v="2"/>
    <x v="9"/>
    <n v="18.687999999999999"/>
    <n v="4"/>
    <n v="2.3359999999999999"/>
    <s v="Online"/>
  </r>
  <r>
    <s v="CA-2019-145261"/>
    <d v="2019-12-18T00:00:00"/>
    <x v="325"/>
    <s v="First Class"/>
    <s v="AH-10120"/>
    <x v="351"/>
    <s v="Home Office"/>
    <x v="0"/>
    <x v="1"/>
    <s v="OFF-LA-10000407"/>
    <x v="2"/>
    <x v="622"/>
    <n v="15.936"/>
    <n v="4"/>
    <n v="5.1791999999999998"/>
    <s v="Cards"/>
  </r>
  <r>
    <s v="CA-2019-145261"/>
    <d v="2019-12-18T00:00:00"/>
    <x v="325"/>
    <s v="First Class"/>
    <s v="AH-10120"/>
    <x v="351"/>
    <s v="Home Office"/>
    <x v="0"/>
    <x v="1"/>
    <s v="OFF-PA-10003036"/>
    <x v="2"/>
    <x v="1335"/>
    <n v="11.648"/>
    <n v="2"/>
    <n v="3.7856000000000001"/>
    <s v="Online"/>
  </r>
  <r>
    <s v="CA-2019-134936"/>
    <d v="2019-12-19T00:00:00"/>
    <x v="329"/>
    <s v="Standard Class"/>
    <s v="ES-14080"/>
    <x v="177"/>
    <s v="Corporate"/>
    <x v="0"/>
    <x v="1"/>
    <s v="FUR-TA-10001086"/>
    <x v="0"/>
    <x v="1336"/>
    <n v="455.97"/>
    <n v="6"/>
    <n v="-218.8656"/>
    <s v="Online"/>
  </r>
  <r>
    <s v="CA-2019-118129"/>
    <d v="2019-12-19T00:00:00"/>
    <x v="325"/>
    <s v="Second Class"/>
    <s v="CL-12565"/>
    <x v="244"/>
    <s v="Consumer"/>
    <x v="0"/>
    <x v="0"/>
    <s v="FUR-FU-10004904"/>
    <x v="0"/>
    <x v="1337"/>
    <n v="303.92"/>
    <n v="5"/>
    <n v="-30.391999999999999"/>
    <s v="COD"/>
  </r>
  <r>
    <s v="CA-2019-141523"/>
    <d v="2019-12-19T00:00:00"/>
    <x v="328"/>
    <s v="Second Class"/>
    <s v="MH-17440"/>
    <x v="61"/>
    <s v="Corporate"/>
    <x v="0"/>
    <x v="0"/>
    <s v="OFF-BI-10000948"/>
    <x v="2"/>
    <x v="823"/>
    <n v="34.247999999999998"/>
    <n v="3"/>
    <n v="11.5587"/>
    <s v="COD"/>
  </r>
  <r>
    <s v="CA-2019-134936"/>
    <d v="2019-12-19T00:00:00"/>
    <x v="329"/>
    <s v="Standard Class"/>
    <s v="ES-14080"/>
    <x v="177"/>
    <s v="Corporate"/>
    <x v="0"/>
    <x v="1"/>
    <s v="OFF-BI-10000174"/>
    <x v="2"/>
    <x v="145"/>
    <n v="10.44"/>
    <n v="6"/>
    <n v="-7.6559999999999997"/>
    <s v="Online"/>
  </r>
  <r>
    <s v="CA-2019-134936"/>
    <d v="2019-12-19T00:00:00"/>
    <x v="329"/>
    <s v="Standard Class"/>
    <s v="ES-14080"/>
    <x v="177"/>
    <s v="Corporate"/>
    <x v="0"/>
    <x v="1"/>
    <s v="OFF-BI-10002103"/>
    <x v="2"/>
    <x v="1019"/>
    <n v="5.2140000000000004"/>
    <n v="2"/>
    <n v="-4.1711999999999998"/>
    <s v="COD"/>
  </r>
  <r>
    <s v="CA-2019-141523"/>
    <d v="2019-12-19T00:00:00"/>
    <x v="328"/>
    <s v="Second Class"/>
    <s v="MH-17440"/>
    <x v="61"/>
    <s v="Corporate"/>
    <x v="0"/>
    <x v="0"/>
    <s v="OFF-AR-10001545"/>
    <x v="2"/>
    <x v="667"/>
    <n v="3.52"/>
    <n v="2"/>
    <n v="1.0207999999999999"/>
    <s v="COD"/>
  </r>
  <r>
    <s v="CA-2019-108364"/>
    <d v="2019-12-19T00:00:00"/>
    <x v="328"/>
    <s v="Standard Class"/>
    <s v="BP-11050"/>
    <x v="593"/>
    <s v="Corporate"/>
    <x v="0"/>
    <x v="2"/>
    <s v="OFF-BI-10002012"/>
    <x v="2"/>
    <x v="820"/>
    <n v="1.8"/>
    <n v="5"/>
    <n v="-2.88"/>
    <s v="Cards"/>
  </r>
  <r>
    <s v="CA-2019-168536"/>
    <d v="2019-12-20T00:00:00"/>
    <x v="328"/>
    <s v="Standard Class"/>
    <s v="SC-20800"/>
    <x v="623"/>
    <s v="Consumer"/>
    <x v="0"/>
    <x v="3"/>
    <s v="TEC-AC-10002323"/>
    <x v="1"/>
    <x v="1136"/>
    <n v="66.3"/>
    <n v="3"/>
    <n v="8.6189999999999998"/>
    <s v="Cards"/>
  </r>
  <r>
    <s v="US-2019-157840"/>
    <d v="2019-12-20T00:00:00"/>
    <x v="327"/>
    <s v="Second Class"/>
    <s v="MC-17575"/>
    <x v="624"/>
    <s v="Consumer"/>
    <x v="0"/>
    <x v="2"/>
    <s v="OFF-PA-10003673"/>
    <x v="2"/>
    <x v="1338"/>
    <n v="33.9"/>
    <n v="5"/>
    <n v="15.593999999999999"/>
    <s v="Online"/>
  </r>
  <r>
    <s v="CA-2019-151155"/>
    <d v="2019-12-20T00:00:00"/>
    <x v="328"/>
    <s v="Standard Class"/>
    <s v="AB-10255"/>
    <x v="339"/>
    <s v="Home Office"/>
    <x v="0"/>
    <x v="3"/>
    <s v="FUR-FU-10001918"/>
    <x v="0"/>
    <x v="1007"/>
    <n v="18.920000000000002"/>
    <n v="4"/>
    <n v="7.3788"/>
    <s v="Cards"/>
  </r>
  <r>
    <s v="CA-2019-151155"/>
    <d v="2019-12-20T00:00:00"/>
    <x v="328"/>
    <s v="Standard Class"/>
    <s v="AB-10255"/>
    <x v="339"/>
    <s v="Home Office"/>
    <x v="0"/>
    <x v="3"/>
    <s v="OFF-BI-10003910"/>
    <x v="2"/>
    <x v="649"/>
    <n v="15.42"/>
    <n v="2"/>
    <n v="6.9390000000000001"/>
    <s v="COD"/>
  </r>
  <r>
    <s v="CA-2019-114860"/>
    <d v="2019-12-22T00:00:00"/>
    <x v="330"/>
    <s v="Standard Class"/>
    <s v="DN-13690"/>
    <x v="212"/>
    <s v="Consumer"/>
    <x v="0"/>
    <x v="1"/>
    <s v="FUR-FU-10000277"/>
    <x v="0"/>
    <x v="946"/>
    <n v="842.72"/>
    <n v="8"/>
    <n v="202.25280000000001"/>
    <s v="Cards"/>
  </r>
  <r>
    <s v="CA-2019-149916"/>
    <d v="2019-12-22T00:00:00"/>
    <x v="328"/>
    <s v="Second Class"/>
    <s v="ED-13885"/>
    <x v="537"/>
    <s v="Home Office"/>
    <x v="0"/>
    <x v="1"/>
    <s v="OFF-BI-10004002"/>
    <x v="2"/>
    <x v="519"/>
    <n v="55.36"/>
    <n v="4"/>
    <n v="19.376000000000001"/>
    <s v="COD"/>
  </r>
  <r>
    <s v="CA-2019-114860"/>
    <d v="2019-12-22T00:00:00"/>
    <x v="330"/>
    <s v="Standard Class"/>
    <s v="DN-13690"/>
    <x v="212"/>
    <s v="Consumer"/>
    <x v="0"/>
    <x v="1"/>
    <s v="FUR-FU-10001934"/>
    <x v="0"/>
    <x v="1207"/>
    <n v="41.96"/>
    <n v="2"/>
    <n v="10.909599999999999"/>
    <s v="COD"/>
  </r>
  <r>
    <s v="CA-2019-167507"/>
    <d v="2019-12-22T00:00:00"/>
    <x v="330"/>
    <s v="Standard Class"/>
    <s v="SA-20830"/>
    <x v="625"/>
    <s v="Consumer"/>
    <x v="0"/>
    <x v="1"/>
    <s v="OFF-BI-10003694"/>
    <x v="2"/>
    <x v="833"/>
    <n v="31.32"/>
    <n v="10"/>
    <n v="-25.056000000000001"/>
    <s v="COD"/>
  </r>
  <r>
    <s v="CA-2019-103359"/>
    <d v="2019-12-22T00:00:00"/>
    <x v="331"/>
    <s v="Standard Class"/>
    <s v="LC-16885"/>
    <x v="327"/>
    <s v="Consumer"/>
    <x v="0"/>
    <x v="0"/>
    <s v="OFF-BI-10004233"/>
    <x v="2"/>
    <x v="252"/>
    <n v="25.584"/>
    <n v="2"/>
    <n v="8.9543999999999997"/>
    <s v="COD"/>
  </r>
  <r>
    <s v="CA-2019-167507"/>
    <d v="2019-12-22T00:00:00"/>
    <x v="330"/>
    <s v="Standard Class"/>
    <s v="SA-20830"/>
    <x v="625"/>
    <s v="Consumer"/>
    <x v="0"/>
    <x v="1"/>
    <s v="FUR-FU-10002878"/>
    <x v="0"/>
    <x v="1137"/>
    <n v="22.783999999999999"/>
    <n v="1"/>
    <n v="4.8415999999999997"/>
    <s v="Cards"/>
  </r>
  <r>
    <s v="CA-2019-167507"/>
    <d v="2019-12-22T00:00:00"/>
    <x v="330"/>
    <s v="Standard Class"/>
    <s v="SA-20830"/>
    <x v="625"/>
    <s v="Consumer"/>
    <x v="0"/>
    <x v="1"/>
    <s v="FUR-FU-10001935"/>
    <x v="0"/>
    <x v="1318"/>
    <n v="11.84"/>
    <n v="4"/>
    <n v="3.1080000000000001"/>
    <s v="Cards"/>
  </r>
  <r>
    <s v="CA-2019-149916"/>
    <d v="2019-12-22T00:00:00"/>
    <x v="328"/>
    <s v="Second Class"/>
    <s v="ED-13885"/>
    <x v="537"/>
    <s v="Home Office"/>
    <x v="0"/>
    <x v="1"/>
    <s v="TEC-MA-10000752"/>
    <x v="1"/>
    <x v="1242"/>
    <n v="11.56"/>
    <n v="1"/>
    <n v="3.7570000000000001"/>
    <s v="COD"/>
  </r>
  <r>
    <s v="CA-2019-157791"/>
    <d v="2019-12-23T00:00:00"/>
    <x v="330"/>
    <s v="Second Class"/>
    <s v="CA-11965"/>
    <x v="626"/>
    <s v="Corporate"/>
    <x v="0"/>
    <x v="0"/>
    <s v="TEC-CO-10002095"/>
    <x v="1"/>
    <x v="324"/>
    <n v="99.96"/>
    <n v="4"/>
    <n v="899.98199999999997"/>
    <s v="Online"/>
  </r>
  <r>
    <s v="CA-2019-114867"/>
    <d v="2019-12-23T00:00:00"/>
    <x v="330"/>
    <s v="Standard Class"/>
    <s v="FM-14290"/>
    <x v="306"/>
    <s v="Home Office"/>
    <x v="0"/>
    <x v="0"/>
    <s v="TEC-PH-10002645"/>
    <x v="1"/>
    <x v="1339"/>
    <n v="1499.97"/>
    <n v="5"/>
    <n v="-374.99250000000001"/>
    <s v="Cards"/>
  </r>
  <r>
    <s v="CA-2019-135776"/>
    <d v="2019-12-23T00:00:00"/>
    <x v="332"/>
    <s v="Standard Class"/>
    <s v="EH-13765"/>
    <x v="124"/>
    <s v="Corporate"/>
    <x v="0"/>
    <x v="1"/>
    <s v="OFF-ST-10003470"/>
    <x v="2"/>
    <x v="1223"/>
    <n v="1117.92"/>
    <n v="4"/>
    <n v="55.896000000000001"/>
    <s v="Online"/>
  </r>
  <r>
    <s v="CA-2019-137043"/>
    <d v="2019-12-23T00:00:00"/>
    <x v="329"/>
    <s v="Second Class"/>
    <s v="LC-17140"/>
    <x v="180"/>
    <s v="Consumer"/>
    <x v="0"/>
    <x v="3"/>
    <s v="FUR-FU-10003664"/>
    <x v="0"/>
    <x v="1014"/>
    <n v="572.76"/>
    <n v="6"/>
    <n v="166.10040000000001"/>
    <s v="Online"/>
  </r>
  <r>
    <s v="CA-2019-132829"/>
    <d v="2019-12-23T00:00:00"/>
    <x v="331"/>
    <s v="Second Class"/>
    <s v="LA-16780"/>
    <x v="11"/>
    <s v="Corporate"/>
    <x v="0"/>
    <x v="2"/>
    <s v="TEC-PH-10004539"/>
    <x v="1"/>
    <x v="683"/>
    <n v="453.57600000000002"/>
    <n v="3"/>
    <n v="39.687899999999999"/>
    <s v="Online"/>
  </r>
  <r>
    <s v="CA-2019-132829"/>
    <d v="2019-12-23T00:00:00"/>
    <x v="331"/>
    <s v="Second Class"/>
    <s v="LA-16780"/>
    <x v="11"/>
    <s v="Corporate"/>
    <x v="0"/>
    <x v="2"/>
    <s v="TEC-PH-10004345"/>
    <x v="1"/>
    <x v="757"/>
    <n v="287.88"/>
    <n v="3"/>
    <n v="35.984999999999999"/>
    <s v="Online"/>
  </r>
  <r>
    <s v="CA-2019-137043"/>
    <d v="2019-12-23T00:00:00"/>
    <x v="329"/>
    <s v="Second Class"/>
    <s v="LC-17140"/>
    <x v="180"/>
    <s v="Consumer"/>
    <x v="0"/>
    <x v="3"/>
    <s v="FUR-FU-10003664"/>
    <x v="0"/>
    <x v="1014"/>
    <n v="286.38"/>
    <n v="3"/>
    <n v="83.050200000000004"/>
    <s v="Online"/>
  </r>
  <r>
    <s v="CA-2019-135776"/>
    <d v="2019-12-23T00:00:00"/>
    <x v="332"/>
    <s v="Standard Class"/>
    <s v="EH-13765"/>
    <x v="124"/>
    <s v="Corporate"/>
    <x v="0"/>
    <x v="1"/>
    <s v="OFF-ST-10002743"/>
    <x v="2"/>
    <x v="901"/>
    <n v="227.28"/>
    <n v="2"/>
    <n v="2.2728000000000002"/>
    <s v="Online"/>
  </r>
  <r>
    <s v="CA-2019-115574"/>
    <d v="2019-12-23T00:00:00"/>
    <x v="328"/>
    <s v="First Class"/>
    <s v="BP-11185"/>
    <x v="5"/>
    <s v="Corporate"/>
    <x v="0"/>
    <x v="2"/>
    <s v="FUR-BO-10003441"/>
    <x v="0"/>
    <x v="385"/>
    <n v="141.37200000000001"/>
    <n v="2"/>
    <n v="-14.1372"/>
    <s v="Online"/>
  </r>
  <r>
    <s v="CA-2019-132829"/>
    <d v="2019-12-23T00:00:00"/>
    <x v="331"/>
    <s v="Second Class"/>
    <s v="LA-16780"/>
    <x v="11"/>
    <s v="Corporate"/>
    <x v="0"/>
    <x v="2"/>
    <s v="TEC-PH-10004912"/>
    <x v="1"/>
    <x v="1340"/>
    <n v="131.88"/>
    <n v="3"/>
    <n v="14.836499999999999"/>
    <s v="Cards"/>
  </r>
  <r>
    <s v="CA-2019-135776"/>
    <d v="2019-12-23T00:00:00"/>
    <x v="332"/>
    <s v="Standard Class"/>
    <s v="EH-13765"/>
    <x v="124"/>
    <s v="Corporate"/>
    <x v="0"/>
    <x v="1"/>
    <s v="OFF-EN-10004773"/>
    <x v="2"/>
    <x v="86"/>
    <n v="61.96"/>
    <n v="2"/>
    <n v="30.360399999999998"/>
    <s v="Online"/>
  </r>
  <r>
    <s v="CA-2019-135776"/>
    <d v="2019-12-23T00:00:00"/>
    <x v="332"/>
    <s v="Standard Class"/>
    <s v="EH-13765"/>
    <x v="124"/>
    <s v="Corporate"/>
    <x v="0"/>
    <x v="1"/>
    <s v="OFF-PA-10004327"/>
    <x v="2"/>
    <x v="374"/>
    <n v="47.9"/>
    <n v="1"/>
    <n v="22.992000000000001"/>
    <s v="COD"/>
  </r>
  <r>
    <s v="CA-2019-132829"/>
    <d v="2019-12-23T00:00:00"/>
    <x v="331"/>
    <s v="Second Class"/>
    <s v="LA-16780"/>
    <x v="11"/>
    <s v="Corporate"/>
    <x v="0"/>
    <x v="2"/>
    <s v="OFF-LA-10002945"/>
    <x v="2"/>
    <x v="754"/>
    <n v="45.36"/>
    <n v="9"/>
    <n v="14.742000000000001"/>
    <s v="Cards"/>
  </r>
  <r>
    <s v="CA-2019-135776"/>
    <d v="2019-12-23T00:00:00"/>
    <x v="332"/>
    <s v="Standard Class"/>
    <s v="EH-13765"/>
    <x v="124"/>
    <s v="Corporate"/>
    <x v="0"/>
    <x v="1"/>
    <s v="OFF-PA-10001295"/>
    <x v="2"/>
    <x v="290"/>
    <n v="37.94"/>
    <n v="2"/>
    <n v="18.211200000000002"/>
    <s v="COD"/>
  </r>
  <r>
    <s v="CA-2019-157868"/>
    <d v="2019-12-23T00:00:00"/>
    <x v="333"/>
    <s v="Standard Class"/>
    <s v="MC-17590"/>
    <x v="372"/>
    <s v="Corporate"/>
    <x v="0"/>
    <x v="2"/>
    <s v="OFF-FA-10000992"/>
    <x v="2"/>
    <x v="157"/>
    <n v="24.85"/>
    <n v="7"/>
    <n v="11.679500000000001"/>
    <s v="COD"/>
  </r>
  <r>
    <s v="CA-2019-135776"/>
    <d v="2019-12-23T00:00:00"/>
    <x v="332"/>
    <s v="Standard Class"/>
    <s v="EH-13765"/>
    <x v="124"/>
    <s v="Corporate"/>
    <x v="0"/>
    <x v="1"/>
    <s v="OFF-AR-10001246"/>
    <x v="2"/>
    <x v="1341"/>
    <n v="8.82"/>
    <n v="3"/>
    <n v="2.5577999999999999"/>
    <s v="Online"/>
  </r>
  <r>
    <s v="CA-2019-114867"/>
    <d v="2019-12-23T00:00:00"/>
    <x v="330"/>
    <s v="Standard Class"/>
    <s v="FM-14290"/>
    <x v="306"/>
    <s v="Home Office"/>
    <x v="0"/>
    <x v="0"/>
    <s v="OFF-PA-10000477"/>
    <x v="2"/>
    <x v="1342"/>
    <n v="7.968"/>
    <n v="2"/>
    <n v="2.6892"/>
    <s v="Cards"/>
  </r>
  <r>
    <s v="CA-2019-136049"/>
    <d v="2019-12-23T00:00:00"/>
    <x v="330"/>
    <s v="Standard Class"/>
    <s v="NM-18520"/>
    <x v="8"/>
    <s v="Consumer"/>
    <x v="0"/>
    <x v="0"/>
    <s v="OFF-BI-10001267"/>
    <x v="2"/>
    <x v="1302"/>
    <n v="5.5529999999999999"/>
    <n v="3"/>
    <n v="-4.0721999999999996"/>
    <s v="Cards"/>
  </r>
  <r>
    <s v="CA-2019-135776"/>
    <d v="2019-12-23T00:00:00"/>
    <x v="332"/>
    <s v="Standard Class"/>
    <s v="EH-13765"/>
    <x v="124"/>
    <s v="Corporate"/>
    <x v="0"/>
    <x v="1"/>
    <s v="OFF-AR-10001231"/>
    <x v="2"/>
    <x v="1343"/>
    <n v="4.2"/>
    <n v="2"/>
    <n v="1.1759999999999999"/>
    <s v="Online"/>
  </r>
  <r>
    <s v="CA-2019-132829"/>
    <d v="2019-12-23T00:00:00"/>
    <x v="331"/>
    <s v="Second Class"/>
    <s v="LA-16780"/>
    <x v="11"/>
    <s v="Corporate"/>
    <x v="0"/>
    <x v="2"/>
    <s v="FUR-FU-10000206"/>
    <x v="0"/>
    <x v="383"/>
    <n v="2.3279999999999998"/>
    <n v="2"/>
    <n v="-0.75660000000000005"/>
    <s v="COD"/>
  </r>
  <r>
    <s v="CA-2019-157259"/>
    <d v="2019-12-24T00:00:00"/>
    <x v="330"/>
    <s v="Standard Class"/>
    <s v="JM-15535"/>
    <x v="204"/>
    <s v="Consumer"/>
    <x v="0"/>
    <x v="0"/>
    <s v="FUR-FU-10003192"/>
    <x v="0"/>
    <x v="1344"/>
    <n v="799.56"/>
    <n v="9"/>
    <n v="207.88560000000001"/>
    <s v="Online"/>
  </r>
  <r>
    <s v="US-2019-168620"/>
    <d v="2019-12-24T00:00:00"/>
    <x v="330"/>
    <s v="Second Class"/>
    <s v="RB-19795"/>
    <x v="197"/>
    <s v="Home Office"/>
    <x v="0"/>
    <x v="3"/>
    <s v="OFF-ST-10003716"/>
    <x v="2"/>
    <x v="121"/>
    <n v="540.048"/>
    <n v="3"/>
    <n v="-47.254199999999997"/>
    <s v="COD"/>
  </r>
  <r>
    <s v="US-2019-168620"/>
    <d v="2019-12-24T00:00:00"/>
    <x v="330"/>
    <s v="Second Class"/>
    <s v="RB-19795"/>
    <x v="197"/>
    <s v="Home Office"/>
    <x v="0"/>
    <x v="3"/>
    <s v="TEC-AC-10004469"/>
    <x v="1"/>
    <x v="205"/>
    <n v="255.68"/>
    <n v="8"/>
    <n v="76.703999999999994"/>
    <s v="COD"/>
  </r>
  <r>
    <s v="CA-2019-140438"/>
    <d v="2019-12-24T00:00:00"/>
    <x v="334"/>
    <s v="Second Class"/>
    <s v="PW-19030"/>
    <x v="431"/>
    <s v="Corporate"/>
    <x v="0"/>
    <x v="0"/>
    <s v="TEC-PH-10001750"/>
    <x v="1"/>
    <x v="1345"/>
    <n v="197.97"/>
    <n v="3"/>
    <n v="53.451900000000002"/>
    <s v="COD"/>
  </r>
  <r>
    <s v="CA-2019-101651"/>
    <d v="2019-12-24T00:00:00"/>
    <x v="332"/>
    <s v="Standard Class"/>
    <s v="SC-20305"/>
    <x v="627"/>
    <s v="Consumer"/>
    <x v="0"/>
    <x v="1"/>
    <s v="FUR-FU-10000771"/>
    <x v="0"/>
    <x v="1346"/>
    <n v="43.96"/>
    <n v="7"/>
    <n v="18.463200000000001"/>
    <s v="Online"/>
  </r>
  <r>
    <s v="CA-2019-101651"/>
    <d v="2019-12-24T00:00:00"/>
    <x v="332"/>
    <s v="Standard Class"/>
    <s v="SC-20305"/>
    <x v="627"/>
    <s v="Consumer"/>
    <x v="0"/>
    <x v="1"/>
    <s v="OFF-EN-10001990"/>
    <x v="2"/>
    <x v="86"/>
    <n v="39.76"/>
    <n v="7"/>
    <n v="18.687200000000001"/>
    <s v="COD"/>
  </r>
  <r>
    <s v="CA-2019-123526"/>
    <d v="2019-12-24T00:00:00"/>
    <x v="329"/>
    <s v="First Class"/>
    <s v="BV-11245"/>
    <x v="76"/>
    <s v="Corporate"/>
    <x v="0"/>
    <x v="1"/>
    <s v="OFF-PA-10002986"/>
    <x v="2"/>
    <x v="493"/>
    <n v="33.4"/>
    <n v="5"/>
    <n v="16.032"/>
    <s v="Online"/>
  </r>
  <r>
    <s v="US-2019-168620"/>
    <d v="2019-12-24T00:00:00"/>
    <x v="330"/>
    <s v="Second Class"/>
    <s v="RB-19795"/>
    <x v="197"/>
    <s v="Home Office"/>
    <x v="0"/>
    <x v="3"/>
    <s v="OFF-BI-10001575"/>
    <x v="2"/>
    <x v="1347"/>
    <n v="27.882000000000001"/>
    <n v="3"/>
    <n v="-20.4468"/>
    <s v="Online"/>
  </r>
  <r>
    <s v="US-2019-116729"/>
    <d v="2019-12-25T00:00:00"/>
    <x v="330"/>
    <s v="First Class"/>
    <s v="GK-14620"/>
    <x v="217"/>
    <s v="Corporate"/>
    <x v="0"/>
    <x v="1"/>
    <s v="TEC-PH-10002200"/>
    <x v="1"/>
    <x v="1348"/>
    <n v="575.94399999999996"/>
    <n v="7"/>
    <n v="257.59440000000001"/>
    <s v="Online"/>
  </r>
  <r>
    <s v="CA-2019-169670"/>
    <d v="2019-12-25T00:00:00"/>
    <x v="335"/>
    <s v="Standard Class"/>
    <s v="JE-15715"/>
    <x v="361"/>
    <s v="Consumer"/>
    <x v="0"/>
    <x v="0"/>
    <s v="FUR-CH-10002331"/>
    <x v="0"/>
    <x v="795"/>
    <n v="1563.056"/>
    <n v="8"/>
    <n v="313.26240000000001"/>
    <s v="COD"/>
  </r>
  <r>
    <s v="CA-2019-105081"/>
    <d v="2019-12-25T00:00:00"/>
    <x v="332"/>
    <s v="Standard Class"/>
    <s v="JE-15715"/>
    <x v="361"/>
    <s v="Consumer"/>
    <x v="0"/>
    <x v="1"/>
    <s v="FUR-TA-10001307"/>
    <x v="0"/>
    <x v="926"/>
    <n v="1747.25"/>
    <n v="5"/>
    <n v="629.01"/>
    <s v="Online"/>
  </r>
  <r>
    <s v="CA-2019-110975"/>
    <d v="2019-12-25T00:00:00"/>
    <x v="332"/>
    <s v="Standard Class"/>
    <s v="DB-12970"/>
    <x v="385"/>
    <s v="Corporate"/>
    <x v="0"/>
    <x v="0"/>
    <s v="FUR-CH-10003746"/>
    <x v="0"/>
    <x v="222"/>
    <n v="866.64599999999996"/>
    <n v="3"/>
    <n v="173.32919999999999"/>
    <s v="COD"/>
  </r>
  <r>
    <s v="CA-2019-105081"/>
    <d v="2019-12-25T00:00:00"/>
    <x v="332"/>
    <s v="Standard Class"/>
    <s v="JE-15715"/>
    <x v="361"/>
    <s v="Consumer"/>
    <x v="0"/>
    <x v="1"/>
    <s v="FUR-CH-10000847"/>
    <x v="0"/>
    <x v="313"/>
    <n v="698.35199999999998"/>
    <n v="3"/>
    <n v="52.376399999999997"/>
    <s v="Online"/>
  </r>
  <r>
    <s v="CA-2019-148684"/>
    <d v="2019-12-25T00:00:00"/>
    <x v="333"/>
    <s v="Standard Class"/>
    <s v="TS-21655"/>
    <x v="628"/>
    <s v="Consumer"/>
    <x v="0"/>
    <x v="3"/>
    <s v="TEC-AC-10001838"/>
    <x v="1"/>
    <x v="1142"/>
    <n v="399.98"/>
    <n v="2"/>
    <n v="171.9914"/>
    <s v="COD"/>
  </r>
  <r>
    <s v="CA-2019-148684"/>
    <d v="2019-12-25T00:00:00"/>
    <x v="333"/>
    <s v="Standard Class"/>
    <s v="TS-21655"/>
    <x v="628"/>
    <s v="Consumer"/>
    <x v="0"/>
    <x v="3"/>
    <s v="FUR-FU-10003553"/>
    <x v="0"/>
    <x v="1152"/>
    <n v="343.85"/>
    <n v="5"/>
    <n v="137.54"/>
    <s v="COD"/>
  </r>
  <r>
    <s v="CA-2019-110975"/>
    <d v="2019-12-25T00:00:00"/>
    <x v="332"/>
    <s v="Standard Class"/>
    <s v="DB-12970"/>
    <x v="385"/>
    <s v="Corporate"/>
    <x v="0"/>
    <x v="0"/>
    <s v="FUR-TA-10002958"/>
    <x v="0"/>
    <x v="1263"/>
    <n v="313.17599999999999"/>
    <n v="2"/>
    <n v="-120.0508"/>
    <s v="COD"/>
  </r>
  <r>
    <s v="CA-2019-109827"/>
    <d v="2019-12-25T00:00:00"/>
    <x v="336"/>
    <s v="Standard Class"/>
    <s v="LW-16825"/>
    <x v="629"/>
    <s v="Corporate"/>
    <x v="0"/>
    <x v="1"/>
    <s v="TEC-MA-10003356"/>
    <x v="1"/>
    <x v="617"/>
    <n v="269.97000000000003"/>
    <n v="2"/>
    <n v="-386.95699999999999"/>
    <s v="COD"/>
  </r>
  <r>
    <s v="US-2019-116729"/>
    <d v="2019-12-25T00:00:00"/>
    <x v="330"/>
    <s v="First Class"/>
    <s v="GK-14620"/>
    <x v="217"/>
    <s v="Corporate"/>
    <x v="0"/>
    <x v="1"/>
    <s v="TEC-AC-10001465"/>
    <x v="1"/>
    <x v="495"/>
    <n v="254.24"/>
    <n v="7"/>
    <n v="76.272000000000006"/>
    <s v="COD"/>
  </r>
  <r>
    <s v="CA-2019-148684"/>
    <d v="2019-12-25T00:00:00"/>
    <x v="333"/>
    <s v="Standard Class"/>
    <s v="TS-21655"/>
    <x v="628"/>
    <s v="Consumer"/>
    <x v="0"/>
    <x v="3"/>
    <s v="OFF-PA-10003302"/>
    <x v="2"/>
    <x v="1349"/>
    <n v="106.32"/>
    <n v="3"/>
    <n v="49.970399999999998"/>
    <s v="Online"/>
  </r>
  <r>
    <s v="CA-2019-109827"/>
    <d v="2019-12-25T00:00:00"/>
    <x v="336"/>
    <s v="Standard Class"/>
    <s v="LW-16825"/>
    <x v="629"/>
    <s v="Corporate"/>
    <x v="0"/>
    <x v="1"/>
    <s v="TEC-AC-10004353"/>
    <x v="1"/>
    <x v="1350"/>
    <n v="100.8"/>
    <n v="2"/>
    <n v="21.42"/>
    <s v="Online"/>
  </r>
  <r>
    <s v="CA-2019-109827"/>
    <d v="2019-12-25T00:00:00"/>
    <x v="336"/>
    <s v="Standard Class"/>
    <s v="LW-16825"/>
    <x v="629"/>
    <s v="Corporate"/>
    <x v="0"/>
    <x v="1"/>
    <s v="FUR-CH-10004754"/>
    <x v="0"/>
    <x v="132"/>
    <n v="47.968000000000004"/>
    <n v="2"/>
    <n v="4.1971999999999996"/>
    <s v="COD"/>
  </r>
  <r>
    <s v="US-2019-116729"/>
    <d v="2019-12-25T00:00:00"/>
    <x v="330"/>
    <s v="First Class"/>
    <s v="GK-14620"/>
    <x v="217"/>
    <s v="Corporate"/>
    <x v="0"/>
    <x v="1"/>
    <s v="OFF-PA-10002005"/>
    <x v="2"/>
    <x v="265"/>
    <n v="45.36"/>
    <n v="7"/>
    <n v="21.7728"/>
    <s v="COD"/>
  </r>
  <r>
    <s v="CA-2019-109827"/>
    <d v="2019-12-25T00:00:00"/>
    <x v="336"/>
    <s v="Standard Class"/>
    <s v="LW-16825"/>
    <x v="629"/>
    <s v="Corporate"/>
    <x v="0"/>
    <x v="1"/>
    <s v="TEC-AC-10002217"/>
    <x v="1"/>
    <x v="3"/>
    <n v="45.12"/>
    <n v="3"/>
    <n v="-7.8959999999999999"/>
    <s v="Online"/>
  </r>
  <r>
    <s v="CA-2019-109827"/>
    <d v="2019-12-25T00:00:00"/>
    <x v="336"/>
    <s v="Standard Class"/>
    <s v="LW-16825"/>
    <x v="629"/>
    <s v="Corporate"/>
    <x v="0"/>
    <x v="1"/>
    <s v="FUR-TA-10002607"/>
    <x v="0"/>
    <x v="614"/>
    <n v="35.445"/>
    <n v="1"/>
    <n v="-24.102599999999999"/>
    <s v="Online"/>
  </r>
  <r>
    <s v="CA-2019-111941"/>
    <d v="2019-12-25T00:00:00"/>
    <x v="330"/>
    <s v="Second Class"/>
    <s v="BD-11620"/>
    <x v="103"/>
    <s v="Consumer"/>
    <x v="0"/>
    <x v="0"/>
    <s v="OFF-BI-10001524"/>
    <x v="2"/>
    <x v="725"/>
    <n v="33.567999999999998"/>
    <n v="2"/>
    <n v="11.748799999999999"/>
    <s v="COD"/>
  </r>
  <r>
    <s v="CA-2019-101168"/>
    <d v="2019-12-25T00:00:00"/>
    <x v="336"/>
    <s v="Standard Class"/>
    <s v="SS-20140"/>
    <x v="630"/>
    <s v="Corporate"/>
    <x v="0"/>
    <x v="0"/>
    <s v="FUR-FU-10003142"/>
    <x v="0"/>
    <x v="1351"/>
    <n v="21.12"/>
    <n v="4"/>
    <n v="6.5472000000000001"/>
    <s v="COD"/>
  </r>
  <r>
    <s v="CA-2019-148684"/>
    <d v="2019-12-25T00:00:00"/>
    <x v="333"/>
    <s v="Standard Class"/>
    <s v="TS-21655"/>
    <x v="628"/>
    <s v="Consumer"/>
    <x v="0"/>
    <x v="3"/>
    <s v="OFF-AR-10003811"/>
    <x v="2"/>
    <x v="1352"/>
    <n v="19.89"/>
    <n v="9"/>
    <n v="5.3703000000000003"/>
    <s v="COD"/>
  </r>
  <r>
    <s v="CA-2019-129868"/>
    <d v="2019-12-26T00:00:00"/>
    <x v="335"/>
    <s v="Standard Class"/>
    <s v="MC-18130"/>
    <x v="117"/>
    <s v="Corporate"/>
    <x v="0"/>
    <x v="1"/>
    <s v="FUR-TA-10003473"/>
    <x v="0"/>
    <x v="645"/>
    <n v="902.71199999999999"/>
    <n v="3"/>
    <n v="33.851700000000001"/>
    <s v="Online"/>
  </r>
  <r>
    <s v="CA-2019-129868"/>
    <d v="2019-12-26T00:00:00"/>
    <x v="335"/>
    <s v="Standard Class"/>
    <s v="MC-18130"/>
    <x v="117"/>
    <s v="Corporate"/>
    <x v="0"/>
    <x v="1"/>
    <s v="TEC-PH-10002275"/>
    <x v="1"/>
    <x v="860"/>
    <n v="302.38400000000001"/>
    <n v="2"/>
    <n v="30.238399999999999"/>
    <s v="Online"/>
  </r>
  <r>
    <s v="CA-2019-155166"/>
    <d v="2019-12-26T00:00:00"/>
    <x v="337"/>
    <s v="Standard Class"/>
    <s v="BB-11545"/>
    <x v="566"/>
    <s v="Corporate"/>
    <x v="0"/>
    <x v="0"/>
    <s v="FUR-CH-10003968"/>
    <x v="0"/>
    <x v="675"/>
    <n v="212.94"/>
    <n v="3"/>
    <n v="25.552800000000001"/>
    <s v="COD"/>
  </r>
  <r>
    <s v="CA-2019-129868"/>
    <d v="2019-12-26T00:00:00"/>
    <x v="335"/>
    <s v="Standard Class"/>
    <s v="MC-18130"/>
    <x v="117"/>
    <s v="Corporate"/>
    <x v="0"/>
    <x v="1"/>
    <s v="FUR-CH-10003535"/>
    <x v="0"/>
    <x v="726"/>
    <n v="146.352"/>
    <n v="3"/>
    <n v="-5.4882"/>
    <s v="COD"/>
  </r>
  <r>
    <s v="CA-2019-147536"/>
    <d v="2019-12-26T00:00:00"/>
    <x v="335"/>
    <s v="Standard Class"/>
    <s v="AR-10510"/>
    <x v="631"/>
    <s v="Consumer"/>
    <x v="0"/>
    <x v="0"/>
    <s v="TEC-AC-10003280"/>
    <x v="1"/>
    <x v="1204"/>
    <n v="89.97"/>
    <n v="3"/>
    <n v="18.893699999999999"/>
    <s v="Online"/>
  </r>
  <r>
    <s v="CA-2019-129868"/>
    <d v="2019-12-26T00:00:00"/>
    <x v="335"/>
    <s v="Standard Class"/>
    <s v="MC-18130"/>
    <x v="117"/>
    <s v="Corporate"/>
    <x v="0"/>
    <x v="1"/>
    <s v="OFF-AR-10001897"/>
    <x v="2"/>
    <x v="1353"/>
    <n v="53.97"/>
    <n v="3"/>
    <n v="15.111599999999999"/>
    <s v="COD"/>
  </r>
  <r>
    <s v="US-2019-153129"/>
    <d v="2019-12-26T00:00:00"/>
    <x v="332"/>
    <s v="Standard Class"/>
    <s v="FP-14320"/>
    <x v="29"/>
    <s v="Consumer"/>
    <x v="0"/>
    <x v="1"/>
    <s v="OFF-PA-10003673"/>
    <x v="2"/>
    <x v="1338"/>
    <n v="33.9"/>
    <n v="5"/>
    <n v="15.593999999999999"/>
    <s v="Online"/>
  </r>
  <r>
    <s v="CA-2019-155166"/>
    <d v="2019-12-26T00:00:00"/>
    <x v="337"/>
    <s v="Standard Class"/>
    <s v="BB-11545"/>
    <x v="566"/>
    <s v="Corporate"/>
    <x v="0"/>
    <x v="0"/>
    <s v="OFF-AP-10002765"/>
    <x v="2"/>
    <x v="1256"/>
    <n v="26.49"/>
    <n v="1"/>
    <n v="7.4172000000000002"/>
    <s v="Online"/>
  </r>
  <r>
    <s v="CA-2019-151512"/>
    <d v="2019-12-26T00:00:00"/>
    <x v="337"/>
    <s v="Standard Class"/>
    <s v="SH-19975"/>
    <x v="277"/>
    <s v="Corporate"/>
    <x v="0"/>
    <x v="1"/>
    <s v="OFF-AP-10000252"/>
    <x v="2"/>
    <x v="1311"/>
    <n v="18.72"/>
    <n v="2"/>
    <n v="3.51"/>
    <s v="Online"/>
  </r>
  <r>
    <s v="CA-2019-129868"/>
    <d v="2019-12-26T00:00:00"/>
    <x v="335"/>
    <s v="Standard Class"/>
    <s v="MC-18130"/>
    <x v="117"/>
    <s v="Corporate"/>
    <x v="0"/>
    <x v="1"/>
    <s v="OFF-SU-10000952"/>
    <x v="2"/>
    <x v="779"/>
    <n v="17.760000000000002"/>
    <n v="2"/>
    <n v="4.9728000000000003"/>
    <s v="Online"/>
  </r>
  <r>
    <s v="CA-2019-114538"/>
    <d v="2019-12-26T00:00:00"/>
    <x v="334"/>
    <s v="First Class"/>
    <s v="RC-19825"/>
    <x v="19"/>
    <s v="Consumer"/>
    <x v="0"/>
    <x v="1"/>
    <s v="OFF-AR-10002445"/>
    <x v="2"/>
    <x v="1021"/>
    <n v="11.327999999999999"/>
    <n v="2"/>
    <n v="2.5488"/>
    <s v="Online"/>
  </r>
  <r>
    <s v="CA-2019-129868"/>
    <d v="2019-12-26T00:00:00"/>
    <x v="335"/>
    <s v="Standard Class"/>
    <s v="MC-18130"/>
    <x v="117"/>
    <s v="Corporate"/>
    <x v="0"/>
    <x v="1"/>
    <s v="OFF-AP-10004052"/>
    <x v="2"/>
    <x v="841"/>
    <n v="7.9"/>
    <n v="2"/>
    <n v="2.0539999999999998"/>
    <s v="Online"/>
  </r>
  <r>
    <s v="CA-2019-123015"/>
    <d v="2019-12-26T00:00:00"/>
    <x v="332"/>
    <s v="Standard Class"/>
    <s v="AJ-10795"/>
    <x v="6"/>
    <s v="Corporate"/>
    <x v="0"/>
    <x v="0"/>
    <s v="OFF-BI-10004967"/>
    <x v="2"/>
    <x v="411"/>
    <n v="4.992"/>
    <n v="3"/>
    <n v="1.6848000000000001"/>
    <s v="COD"/>
  </r>
  <r>
    <s v="US-2019-162852"/>
    <d v="2019-12-27T00:00:00"/>
    <x v="335"/>
    <s v="Standard Class"/>
    <s v="BG-11695"/>
    <x v="293"/>
    <s v="Corporate"/>
    <x v="0"/>
    <x v="2"/>
    <s v="FUR-CH-10004853"/>
    <x v="0"/>
    <x v="681"/>
    <n v="845.48800000000006"/>
    <n v="8"/>
    <n v="-12.0784"/>
    <s v="Online"/>
  </r>
  <r>
    <s v="CA-2019-138667"/>
    <d v="2019-12-27T00:00:00"/>
    <x v="332"/>
    <s v="Second Class"/>
    <s v="MW-18220"/>
    <x v="632"/>
    <s v="Consumer"/>
    <x v="0"/>
    <x v="0"/>
    <s v="TEC-AC-10003063"/>
    <x v="1"/>
    <x v="113"/>
    <n v="40"/>
    <n v="2"/>
    <n v="0.5"/>
    <s v="Online"/>
  </r>
  <r>
    <s v="CA-2019-162726"/>
    <d v="2019-12-27T00:00:00"/>
    <x v="337"/>
    <s v="Standard Class"/>
    <s v="MT-17815"/>
    <x v="389"/>
    <s v="Consumer"/>
    <x v="0"/>
    <x v="2"/>
    <s v="OFF-PA-10004041"/>
    <x v="2"/>
    <x v="1354"/>
    <n v="23.68"/>
    <n v="4"/>
    <n v="7.4"/>
    <s v="Online"/>
  </r>
  <r>
    <s v="US-2019-131058"/>
    <d v="2019-12-27T00:00:00"/>
    <x v="335"/>
    <s v="Standard Class"/>
    <s v="EM-14140"/>
    <x v="296"/>
    <s v="Home Office"/>
    <x v="0"/>
    <x v="1"/>
    <s v="OFF-LA-10001613"/>
    <x v="2"/>
    <x v="1190"/>
    <n v="20.16"/>
    <n v="7"/>
    <n v="9.8783999999999992"/>
    <s v="COD"/>
  </r>
  <r>
    <s v="CA-2019-102596"/>
    <d v="2019-12-27T00:00:00"/>
    <x v="332"/>
    <s v="First Class"/>
    <s v="RD-19810"/>
    <x v="65"/>
    <s v="Home Office"/>
    <x v="0"/>
    <x v="0"/>
    <s v="OFF-FA-10000621"/>
    <x v="2"/>
    <x v="1167"/>
    <n v="17.184000000000001"/>
    <n v="6"/>
    <n v="6.2291999999999996"/>
    <s v="COD"/>
  </r>
  <r>
    <s v="CA-2019-162726"/>
    <d v="2019-12-27T00:00:00"/>
    <x v="337"/>
    <s v="Standard Class"/>
    <s v="MT-17815"/>
    <x v="389"/>
    <s v="Consumer"/>
    <x v="0"/>
    <x v="2"/>
    <s v="OFF-PA-10001972"/>
    <x v="2"/>
    <x v="1331"/>
    <n v="10.368"/>
    <n v="2"/>
    <n v="3.6288"/>
    <s v="Online"/>
  </r>
  <r>
    <s v="CA-2019-111605"/>
    <d v="2019-12-27T00:00:00"/>
    <x v="337"/>
    <s v="Standard Class"/>
    <s v="JW-15955"/>
    <x v="633"/>
    <s v="Consumer"/>
    <x v="0"/>
    <x v="3"/>
    <s v="OFF-LA-10002368"/>
    <x v="2"/>
    <x v="1355"/>
    <n v="2.61"/>
    <n v="1"/>
    <n v="1.2005999999999999"/>
    <s v="COD"/>
  </r>
  <r>
    <s v="CA-2019-156300"/>
    <d v="2019-12-29T00:00:00"/>
    <x v="337"/>
    <s v="Standard Class"/>
    <s v="TB-21595"/>
    <x v="158"/>
    <s v="Consumer"/>
    <x v="0"/>
    <x v="2"/>
    <s v="FUR-CH-10001714"/>
    <x v="0"/>
    <x v="1356"/>
    <n v="754.45"/>
    <n v="5"/>
    <n v="60.356000000000002"/>
    <s v="Online"/>
  </r>
  <r>
    <s v="CA-2019-124051"/>
    <d v="2019-12-29T00:00:00"/>
    <x v="332"/>
    <s v="First Class"/>
    <s v="KA-16525"/>
    <x v="634"/>
    <s v="Consumer"/>
    <x v="0"/>
    <x v="2"/>
    <s v="OFF-PA-10001289"/>
    <x v="2"/>
    <x v="100"/>
    <n v="186.048"/>
    <n v="6"/>
    <n v="67.442400000000006"/>
    <s v="Online"/>
  </r>
  <r>
    <s v="CA-2019-122019"/>
    <d v="2019-12-29T00:00:00"/>
    <x v="337"/>
    <s v="Standard Class"/>
    <s v="CD-11920"/>
    <x v="635"/>
    <s v="Consumer"/>
    <x v="0"/>
    <x v="2"/>
    <s v="OFF-AP-10001293"/>
    <x v="2"/>
    <x v="1357"/>
    <n v="81.96"/>
    <n v="2"/>
    <n v="22.948799999999999"/>
    <s v="Online"/>
  </r>
  <r>
    <s v="CA-2019-122019"/>
    <d v="2019-12-29T00:00:00"/>
    <x v="337"/>
    <s v="Standard Class"/>
    <s v="CD-11920"/>
    <x v="635"/>
    <s v="Consumer"/>
    <x v="0"/>
    <x v="2"/>
    <s v="FUR-FU-10000672"/>
    <x v="0"/>
    <x v="177"/>
    <n v="70.56"/>
    <n v="6"/>
    <n v="23.990400000000001"/>
    <s v="COD"/>
  </r>
  <r>
    <s v="CA-2019-139689"/>
    <d v="2019-12-29T00:00:00"/>
    <x v="338"/>
    <s v="Standard Class"/>
    <s v="MP-17965"/>
    <x v="524"/>
    <s v="Corporate"/>
    <x v="0"/>
    <x v="3"/>
    <s v="OFF-BI-10004781"/>
    <x v="2"/>
    <x v="75"/>
    <n v="38.088000000000001"/>
    <n v="4"/>
    <n v="-27.9312"/>
    <s v="Online"/>
  </r>
  <r>
    <s v="US-2019-135209"/>
    <d v="2019-12-29T00:00:00"/>
    <x v="335"/>
    <s v="Second Class"/>
    <s v="MH-17290"/>
    <x v="319"/>
    <s v="Home Office"/>
    <x v="0"/>
    <x v="3"/>
    <s v="OFF-PA-10002986"/>
    <x v="2"/>
    <x v="493"/>
    <n v="37.408000000000001"/>
    <n v="7"/>
    <n v="13.0928"/>
    <s v="COD"/>
  </r>
  <r>
    <s v="CA-2019-112578"/>
    <d v="2019-12-29T00:00:00"/>
    <x v="337"/>
    <s v="Standard Class"/>
    <s v="FO-14305"/>
    <x v="547"/>
    <s v="Consumer"/>
    <x v="0"/>
    <x v="1"/>
    <s v="OFF-SU-10002557"/>
    <x v="2"/>
    <x v="1358"/>
    <n v="27.96"/>
    <n v="2"/>
    <n v="7.2695999999999996"/>
    <s v="Online"/>
  </r>
  <r>
    <s v="CA-2019-157742"/>
    <d v="2019-12-29T00:00:00"/>
    <x v="335"/>
    <s v="Second Class"/>
    <s v="KL-16645"/>
    <x v="280"/>
    <s v="Consumer"/>
    <x v="0"/>
    <x v="1"/>
    <s v="OFF-EN-10002592"/>
    <x v="2"/>
    <x v="1359"/>
    <n v="27.792000000000002"/>
    <n v="3"/>
    <n v="10.422000000000001"/>
    <s v="COD"/>
  </r>
  <r>
    <s v="US-2019-135209"/>
    <d v="2019-12-29T00:00:00"/>
    <x v="335"/>
    <s v="Second Class"/>
    <s v="MH-17290"/>
    <x v="319"/>
    <s v="Home Office"/>
    <x v="0"/>
    <x v="3"/>
    <s v="OFF-PA-10000143"/>
    <x v="2"/>
    <x v="1101"/>
    <n v="25.344000000000001"/>
    <n v="6"/>
    <n v="8.8704000000000001"/>
    <s v="Online"/>
  </r>
  <r>
    <s v="CA-2019-112578"/>
    <d v="2019-12-29T00:00:00"/>
    <x v="337"/>
    <s v="Standard Class"/>
    <s v="FO-14305"/>
    <x v="547"/>
    <s v="Consumer"/>
    <x v="0"/>
    <x v="1"/>
    <s v="OFF-ST-10003722"/>
    <x v="2"/>
    <x v="1360"/>
    <n v="14.03"/>
    <n v="1"/>
    <n v="4.0686999999999998"/>
    <s v="COD"/>
  </r>
  <r>
    <s v="US-2019-163258"/>
    <d v="2019-12-29T00:00:00"/>
    <x v="337"/>
    <s v="Standard Class"/>
    <s v="PF-19225"/>
    <x v="344"/>
    <s v="Consumer"/>
    <x v="0"/>
    <x v="1"/>
    <s v="OFF-BI-10000138"/>
    <x v="2"/>
    <x v="610"/>
    <n v="11.231999999999999"/>
    <n v="3"/>
    <n v="3.9312"/>
    <s v="Online"/>
  </r>
  <r>
    <s v="CA-2019-139689"/>
    <d v="2019-12-29T00:00:00"/>
    <x v="338"/>
    <s v="Standard Class"/>
    <s v="MP-17965"/>
    <x v="524"/>
    <s v="Corporate"/>
    <x v="0"/>
    <x v="3"/>
    <s v="OFF-BI-10000145"/>
    <x v="2"/>
    <x v="737"/>
    <n v="2.8079999999999998"/>
    <n v="3"/>
    <n v="-1.9656"/>
    <s v="COD"/>
  </r>
  <r>
    <s v="US-2019-111528"/>
    <d v="2019-12-30T00:00:00"/>
    <x v="332"/>
    <s v="Same Day"/>
    <s v="JP-16135"/>
    <x v="115"/>
    <s v="Home Office"/>
    <x v="0"/>
    <x v="1"/>
    <s v="OFF-ST-10001526"/>
    <x v="2"/>
    <x v="64"/>
    <n v="481.32"/>
    <n v="4"/>
    <n v="125.14319999999999"/>
    <s v="Online"/>
  </r>
  <r>
    <s v="CA-2019-105746"/>
    <d v="2019-12-30T00:00:00"/>
    <x v="336"/>
    <s v="First Class"/>
    <s v="BD-11605"/>
    <x v="190"/>
    <s v="Consumer"/>
    <x v="0"/>
    <x v="0"/>
    <s v="FUR-CH-10000454"/>
    <x v="0"/>
    <x v="310"/>
    <n v="170.786"/>
    <n v="1"/>
    <n v="0"/>
    <s v="Online"/>
  </r>
  <r>
    <s v="CA-2019-160486"/>
    <d v="2019-12-30T00:00:00"/>
    <x v="339"/>
    <s v="Standard Class"/>
    <s v="EH-14185"/>
    <x v="169"/>
    <s v="Consumer"/>
    <x v="0"/>
    <x v="3"/>
    <s v="OFF-PA-10002421"/>
    <x v="2"/>
    <x v="427"/>
    <n v="72.224000000000004"/>
    <n v="4"/>
    <n v="25.278400000000001"/>
    <s v="Online"/>
  </r>
  <r>
    <s v="CA-2019-163951"/>
    <d v="2019-12-30T00:00:00"/>
    <x v="337"/>
    <s v="First Class"/>
    <s v="CJ-11875"/>
    <x v="636"/>
    <s v="Corporate"/>
    <x v="0"/>
    <x v="0"/>
    <s v="OFF-AR-10004269"/>
    <x v="2"/>
    <x v="1156"/>
    <n v="16.52"/>
    <n v="5"/>
    <n v="1.6519999999999999"/>
    <s v="COD"/>
  </r>
  <r>
    <s v="CA-2019-117660"/>
    <d v="2019-12-30T00:00:00"/>
    <x v="339"/>
    <s v="Standard Class"/>
    <s v="BM-11785"/>
    <x v="202"/>
    <s v="Consumer"/>
    <x v="0"/>
    <x v="0"/>
    <s v="OFF-SU-10001664"/>
    <x v="2"/>
    <x v="141"/>
    <n v="13.712"/>
    <n v="2"/>
    <n v="1.0284"/>
    <s v="Online"/>
  </r>
  <r>
    <s v="CA-2019-117226"/>
    <d v="2019-12-30T00:00:00"/>
    <x v="336"/>
    <s v="First Class"/>
    <s v="KD-16495"/>
    <x v="479"/>
    <s v="Corporate"/>
    <x v="0"/>
    <x v="2"/>
    <s v="OFF-BI-10004654"/>
    <x v="2"/>
    <x v="1033"/>
    <n v="6.9240000000000004"/>
    <n v="6"/>
    <n v="-10.385999999999999"/>
    <s v="Online"/>
  </r>
  <r>
    <s v="US-2019-111528"/>
    <d v="2019-12-30T00:00:00"/>
    <x v="332"/>
    <s v="Same Day"/>
    <s v="JP-16135"/>
    <x v="115"/>
    <s v="Home Office"/>
    <x v="0"/>
    <x v="1"/>
    <s v="OFF-BI-10002194"/>
    <x v="2"/>
    <x v="1330"/>
    <n v="6.3840000000000003"/>
    <n v="1"/>
    <n v="2.1545999999999998"/>
    <s v="Online"/>
  </r>
  <r>
    <s v="CA-2019-117660"/>
    <d v="2019-12-30T00:00:00"/>
    <x v="339"/>
    <s v="Standard Class"/>
    <s v="BM-11785"/>
    <x v="202"/>
    <s v="Consumer"/>
    <x v="0"/>
    <x v="0"/>
    <s v="OFF-LA-10003720"/>
    <x v="2"/>
    <x v="639"/>
    <n v="5.9039999999999999"/>
    <n v="2"/>
    <n v="1.9925999999999999"/>
    <s v="Online"/>
  </r>
  <r>
    <s v="CA-2019-100202"/>
    <d v="2019-12-31T00:00:00"/>
    <x v="340"/>
    <s v="Standard Class"/>
    <s v="BD-11620"/>
    <x v="103"/>
    <s v="Consumer"/>
    <x v="0"/>
    <x v="1"/>
    <s v="TEC-PH-10002563"/>
    <x v="1"/>
    <x v="1147"/>
    <n v="302.37599999999998"/>
    <n v="3"/>
    <n v="22.6782"/>
    <s v="Online"/>
  </r>
  <r>
    <s v="CA-2019-160395"/>
    <d v="2019-12-31T00:00:00"/>
    <x v="341"/>
    <s v="Standard Class"/>
    <s v="KL-16555"/>
    <x v="496"/>
    <s v="Corporate"/>
    <x v="0"/>
    <x v="1"/>
    <s v="OFF-BI-10003984"/>
    <x v="2"/>
    <x v="1361"/>
    <n v="159.768"/>
    <n v="7"/>
    <n v="53.921700000000001"/>
    <s v="COD"/>
  </r>
  <r>
    <s v="US-2019-105830"/>
    <d v="2019-12-31T00:00:00"/>
    <x v="337"/>
    <s v="First Class"/>
    <s v="DB-13660"/>
    <x v="637"/>
    <s v="Consumer"/>
    <x v="0"/>
    <x v="0"/>
    <s v="OFF-ST-10002554"/>
    <x v="2"/>
    <x v="462"/>
    <n v="156.512"/>
    <n v="4"/>
    <n v="-35.215200000000003"/>
    <s v="Online"/>
  </r>
  <r>
    <s v="US-2019-165953"/>
    <d v="2019-12-31T00:00:00"/>
    <x v="341"/>
    <s v="Standard Class"/>
    <s v="EP-13915"/>
    <x v="526"/>
    <s v="Consumer"/>
    <x v="0"/>
    <x v="3"/>
    <s v="OFF-AR-10000588"/>
    <x v="2"/>
    <x v="72"/>
    <n v="47.616"/>
    <n v="3"/>
    <n v="3.5712000000000002"/>
    <s v="Online"/>
  </r>
  <r>
    <s v="CA-2019-156139"/>
    <d v="2019-12-31T00:00:00"/>
    <x v="341"/>
    <s v="Standard Class"/>
    <s v="BP-11155"/>
    <x v="348"/>
    <s v="Consumer"/>
    <x v="0"/>
    <x v="1"/>
    <s v="OFF-BI-10004233"/>
    <x v="2"/>
    <x v="252"/>
    <n v="38.375999999999998"/>
    <n v="3"/>
    <n v="13.4316"/>
    <s v="COD"/>
  </r>
  <r>
    <s v="US-2019-165953"/>
    <d v="2019-12-31T00:00:00"/>
    <x v="341"/>
    <s v="Standard Class"/>
    <s v="EP-13915"/>
    <x v="526"/>
    <s v="Consumer"/>
    <x v="0"/>
    <x v="3"/>
    <s v="OFF-PA-10002250"/>
    <x v="2"/>
    <x v="1013"/>
    <n v="23.48"/>
    <n v="5"/>
    <n v="8.218"/>
    <s v="Online"/>
  </r>
  <r>
    <s v="CA-2019-160395"/>
    <d v="2019-12-31T00:00:00"/>
    <x v="341"/>
    <s v="Standard Class"/>
    <s v="KL-16555"/>
    <x v="496"/>
    <s v="Corporate"/>
    <x v="0"/>
    <x v="1"/>
    <s v="OFF-AR-10003759"/>
    <x v="2"/>
    <x v="1005"/>
    <n v="3.64"/>
    <n v="2"/>
    <n v="1.6379999999999999"/>
    <s v="COD"/>
  </r>
  <r>
    <s v="CA-2020-151750"/>
    <d v="2020-01-01T00:00:00"/>
    <x v="340"/>
    <s v="Standard Class"/>
    <s v="JM-15250"/>
    <x v="157"/>
    <s v="Consumer"/>
    <x v="0"/>
    <x v="2"/>
    <s v="FUR-FU-10002116"/>
    <x v="0"/>
    <x v="526"/>
    <n v="164.42"/>
    <n v="5"/>
    <n v="-187.38149999999999"/>
    <s v="Online"/>
  </r>
  <r>
    <s v="CA-2020-151750"/>
    <d v="2020-01-01T00:00:00"/>
    <x v="340"/>
    <s v="Standard Class"/>
    <s v="JM-15250"/>
    <x v="157"/>
    <s v="Consumer"/>
    <x v="0"/>
    <x v="2"/>
    <s v="FUR-CH-10003199"/>
    <x v="0"/>
    <x v="1059"/>
    <n v="322.74400000000003"/>
    <n v="4"/>
    <n v="-26.635200000000001"/>
    <s v="COD"/>
  </r>
  <r>
    <s v="CA-2020-151750"/>
    <d v="2020-01-01T00:00:00"/>
    <x v="340"/>
    <s v="Standard Class"/>
    <s v="JM-15250"/>
    <x v="157"/>
    <s v="Consumer"/>
    <x v="0"/>
    <x v="2"/>
    <s v="OFF-ST-10002743"/>
    <x v="2"/>
    <x v="901"/>
    <n v="472.56"/>
    <n v="5"/>
    <n v="-107.958"/>
    <s v="COD"/>
  </r>
  <r>
    <s v="CA-2020-144463"/>
    <d v="2020-01-01T00:00:00"/>
    <x v="340"/>
    <s v="Standard Class"/>
    <s v="SC-20725"/>
    <x v="38"/>
    <s v="Consumer"/>
    <x v="0"/>
    <x v="1"/>
    <s v="FUR-FU-10001215"/>
    <x v="0"/>
    <x v="1362"/>
    <n v="487.43"/>
    <n v="11"/>
    <n v="199.26060000000001"/>
    <s v="Online"/>
  </r>
  <r>
    <s v="CA-2020-151750"/>
    <d v="2020-01-01T00:00:00"/>
    <x v="340"/>
    <s v="Standard Class"/>
    <s v="JM-15250"/>
    <x v="157"/>
    <s v="Consumer"/>
    <x v="0"/>
    <x v="2"/>
    <s v="OFF-AR-10003158"/>
    <x v="2"/>
    <x v="1363"/>
    <n v="93.736000000000004"/>
    <n v="4"/>
    <n v="2.2288000000000001"/>
    <s v="Online"/>
  </r>
  <r>
    <s v="CA-2020-151750"/>
    <d v="2020-01-01T00:00:00"/>
    <x v="340"/>
    <s v="Standard Class"/>
    <s v="JM-15250"/>
    <x v="157"/>
    <s v="Consumer"/>
    <x v="0"/>
    <x v="2"/>
    <s v="OFF-BI-10000301"/>
    <x v="2"/>
    <x v="523"/>
    <n v="120.47"/>
    <n v="5"/>
    <n v="-9.7050000000000001"/>
    <s v="Online"/>
  </r>
  <r>
    <s v="CA-2020-154466"/>
    <d v="2020-01-01T00:00:00"/>
    <x v="337"/>
    <s v="First Class"/>
    <s v="DP-13390"/>
    <x v="283"/>
    <s v="Home Office"/>
    <x v="0"/>
    <x v="2"/>
    <s v="OFF-BI-10002012"/>
    <x v="2"/>
    <x v="820"/>
    <n v="107.6"/>
    <n v="2"/>
    <n v="1.728"/>
    <s v="COD"/>
  </r>
  <r>
    <s v="CA-2020-151750"/>
    <d v="2020-01-01T00:00:00"/>
    <x v="340"/>
    <s v="Standard Class"/>
    <s v="JM-15250"/>
    <x v="157"/>
    <s v="Consumer"/>
    <x v="0"/>
    <x v="2"/>
    <s v="OFF-AP-10004708"/>
    <x v="2"/>
    <x v="1364"/>
    <n v="110.224"/>
    <n v="2"/>
    <n v="-38.821199999999997"/>
    <s v="Online"/>
  </r>
  <r>
    <s v="CA-2020-151750"/>
    <d v="2020-01-01T00:00:00"/>
    <x v="340"/>
    <s v="Standard Class"/>
    <s v="JM-15250"/>
    <x v="157"/>
    <s v="Consumer"/>
    <x v="0"/>
    <x v="2"/>
    <s v="OFF-BI-10000343"/>
    <x v="2"/>
    <x v="543"/>
    <n v="137.74799999999999"/>
    <n v="14"/>
    <n v="-22.684200000000001"/>
    <s v="Online"/>
  </r>
  <r>
    <s v="CA-2020-107503"/>
    <d v="2020-01-01T00:00:00"/>
    <x v="341"/>
    <s v="Standard Class"/>
    <s v="GA-14725"/>
    <x v="638"/>
    <s v="Consumer"/>
    <x v="0"/>
    <x v="0"/>
    <s v="FUR-FU-10003878"/>
    <x v="0"/>
    <x v="619"/>
    <n v="145.89599999999999"/>
    <n v="4"/>
    <n v="8.5568000000000008"/>
    <s v="Online"/>
  </r>
  <r>
    <s v="CA-2020-147207"/>
    <d v="2020-01-02T00:00:00"/>
    <x v="339"/>
    <s v="Second Class"/>
    <s v="TS-21655"/>
    <x v="628"/>
    <s v="Consumer"/>
    <x v="0"/>
    <x v="2"/>
    <s v="OFF-ST-10002615"/>
    <x v="2"/>
    <x v="1155"/>
    <n v="415.14400000000001"/>
    <n v="3"/>
    <n v="27.910799999999998"/>
    <s v="Online"/>
  </r>
  <r>
    <s v="CA-2020-113481"/>
    <d v="2020-01-02T00:00:00"/>
    <x v="339"/>
    <s v="First Class"/>
    <s v="AS-10045"/>
    <x v="155"/>
    <s v="Corporate"/>
    <x v="0"/>
    <x v="3"/>
    <s v="TEC-MA-10002178"/>
    <x v="1"/>
    <x v="636"/>
    <n v="708.7"/>
    <n v="2"/>
    <n v="-27.827999999999999"/>
    <s v="Online"/>
  </r>
  <r>
    <s v="CA-2020-147207"/>
    <d v="2020-01-02T00:00:00"/>
    <x v="339"/>
    <s v="Second Class"/>
    <s v="TS-21655"/>
    <x v="628"/>
    <s v="Consumer"/>
    <x v="0"/>
    <x v="2"/>
    <s v="FUR-TA-10002958"/>
    <x v="0"/>
    <x v="1263"/>
    <n v="953.43"/>
    <n v="5"/>
    <n v="-169.637"/>
    <s v="Online"/>
  </r>
  <r>
    <s v="CA-2020-147207"/>
    <d v="2020-01-02T00:00:00"/>
    <x v="339"/>
    <s v="Second Class"/>
    <s v="TS-21655"/>
    <x v="628"/>
    <s v="Consumer"/>
    <x v="0"/>
    <x v="2"/>
    <s v="OFF-AP-10000027"/>
    <x v="2"/>
    <x v="1365"/>
    <n v="75.432000000000002"/>
    <n v="2"/>
    <n v="-13.58"/>
    <s v="Online"/>
  </r>
  <r>
    <s v="CA-2020-113481"/>
    <d v="2020-01-02T00:00:00"/>
    <x v="339"/>
    <s v="First Class"/>
    <s v="AS-10045"/>
    <x v="155"/>
    <s v="Corporate"/>
    <x v="0"/>
    <x v="3"/>
    <s v="OFF-BI-10003694"/>
    <x v="2"/>
    <x v="833"/>
    <n v="103.66"/>
    <n v="5"/>
    <n v="-12.528"/>
    <s v="Cards"/>
  </r>
  <r>
    <s v="CA-2020-147207"/>
    <d v="2020-01-02T00:00:00"/>
    <x v="339"/>
    <s v="Second Class"/>
    <s v="TS-21655"/>
    <x v="628"/>
    <s v="Consumer"/>
    <x v="0"/>
    <x v="2"/>
    <s v="OFF-AR-10001955"/>
    <x v="2"/>
    <x v="20"/>
    <n v="119.744"/>
    <n v="2"/>
    <n v="3.968"/>
    <s v="Cards"/>
  </r>
  <r>
    <s v="CA-2020-113481"/>
    <d v="2020-01-02T00:00:00"/>
    <x v="339"/>
    <s v="First Class"/>
    <s v="AS-10045"/>
    <x v="155"/>
    <s v="Corporate"/>
    <x v="0"/>
    <x v="3"/>
    <s v="OFF-BI-10000474"/>
    <x v="2"/>
    <x v="1236"/>
    <n v="140.85400000000001"/>
    <n v="6"/>
    <n v="-21.159600000000001"/>
    <s v="COD"/>
  </r>
  <r>
    <s v="CA-2020-118668"/>
    <d v="2020-01-02T00:00:00"/>
    <x v="339"/>
    <s v="Second Class"/>
    <s v="FW-14395"/>
    <x v="463"/>
    <s v="Corporate"/>
    <x v="0"/>
    <x v="1"/>
    <s v="TEC-AC-10000682"/>
    <x v="1"/>
    <x v="1160"/>
    <n v="115.59"/>
    <n v="1"/>
    <n v="5.8064999999999998"/>
    <s v="Cards"/>
  </r>
  <r>
    <s v="CA-2020-111738"/>
    <d v="2020-01-03T00:00:00"/>
    <x v="342"/>
    <s v="Standard Class"/>
    <s v="CM-12385"/>
    <x v="639"/>
    <s v="Consumer"/>
    <x v="0"/>
    <x v="1"/>
    <s v="OFF-BI-10004584"/>
    <x v="2"/>
    <x v="368"/>
    <n v="2057.2719999999999"/>
    <n v="8"/>
    <n v="682.51679999999999"/>
    <s v="Cards"/>
  </r>
  <r>
    <s v="CA-2020-111738"/>
    <d v="2020-01-03T00:00:00"/>
    <x v="342"/>
    <s v="Standard Class"/>
    <s v="CM-12385"/>
    <x v="639"/>
    <s v="Consumer"/>
    <x v="0"/>
    <x v="1"/>
    <s v="OFF-AR-10000817"/>
    <x v="2"/>
    <x v="1066"/>
    <n v="125.12"/>
    <n v="3"/>
    <n v="3.1008"/>
    <s v="Online"/>
  </r>
  <r>
    <s v="US-2020-114034"/>
    <d v="2020-01-03T00:00:00"/>
    <x v="343"/>
    <s v="Standard Class"/>
    <s v="DL-13315"/>
    <x v="455"/>
    <s v="Consumer"/>
    <x v="0"/>
    <x v="1"/>
    <s v="OFF-PA-10004735"/>
    <x v="2"/>
    <x v="1075"/>
    <n v="136.88"/>
    <n v="6"/>
    <n v="18.662400000000002"/>
    <s v="Cards"/>
  </r>
  <r>
    <s v="CA-2020-150931"/>
    <d v="2020-01-06T00:00:00"/>
    <x v="344"/>
    <s v="Standard Class"/>
    <s v="DP-13390"/>
    <x v="283"/>
    <s v="Home Office"/>
    <x v="0"/>
    <x v="3"/>
    <s v="OFF-BI-10004728"/>
    <x v="2"/>
    <x v="539"/>
    <n v="147.74"/>
    <n v="7"/>
    <n v="15.5204"/>
    <s v="Online"/>
  </r>
  <r>
    <s v="US-2020-123862"/>
    <d v="2020-01-07T00:00:00"/>
    <x v="345"/>
    <s v="Second Class"/>
    <s v="JF-15190"/>
    <x v="604"/>
    <s v="Consumer"/>
    <x v="0"/>
    <x v="1"/>
    <s v="OFF-ST-10002301"/>
    <x v="2"/>
    <x v="1273"/>
    <n v="101.02"/>
    <n v="3"/>
    <n v="0.61019999999999996"/>
    <s v="Cards"/>
  </r>
  <r>
    <s v="US-2020-123862"/>
    <d v="2020-01-07T00:00:00"/>
    <x v="345"/>
    <s v="Second Class"/>
    <s v="JF-15190"/>
    <x v="604"/>
    <s v="Consumer"/>
    <x v="0"/>
    <x v="1"/>
    <s v="OFF-SU-10004884"/>
    <x v="2"/>
    <x v="1366"/>
    <n v="156.11000000000001"/>
    <n v="7"/>
    <n v="31.931899999999999"/>
    <s v="Cards"/>
  </r>
  <r>
    <s v="US-2020-123862"/>
    <d v="2020-01-07T00:00:00"/>
    <x v="345"/>
    <s v="Second Class"/>
    <s v="JF-15190"/>
    <x v="604"/>
    <s v="Consumer"/>
    <x v="0"/>
    <x v="1"/>
    <s v="OFF-ST-10000760"/>
    <x v="2"/>
    <x v="428"/>
    <n v="186.78"/>
    <n v="11"/>
    <n v="44.596200000000003"/>
    <s v="Cards"/>
  </r>
  <r>
    <s v="CA-2020-159366"/>
    <d v="2020-01-07T00:00:00"/>
    <x v="346"/>
    <s v="First Class"/>
    <s v="BW-11110"/>
    <x v="520"/>
    <s v="Corporate"/>
    <x v="0"/>
    <x v="2"/>
    <s v="TEC-MA-10000822"/>
    <x v="1"/>
    <x v="1367"/>
    <n v="3096.982"/>
    <n v="2"/>
    <n v="679.99599999999998"/>
    <s v="Online"/>
  </r>
  <r>
    <s v="US-2020-123862"/>
    <d v="2020-01-07T00:00:00"/>
    <x v="345"/>
    <s v="Second Class"/>
    <s v="JF-15190"/>
    <x v="604"/>
    <s v="Consumer"/>
    <x v="0"/>
    <x v="1"/>
    <s v="OFF-FA-10003112"/>
    <x v="2"/>
    <x v="163"/>
    <n v="107.89"/>
    <n v="1"/>
    <n v="3.5505"/>
    <s v="Online"/>
  </r>
  <r>
    <s v="US-2020-168690"/>
    <d v="2020-01-07T00:00:00"/>
    <x v="344"/>
    <s v="Standard Class"/>
    <s v="TS-21085"/>
    <x v="640"/>
    <s v="Consumer"/>
    <x v="0"/>
    <x v="3"/>
    <s v="OFF-BI-10000145"/>
    <x v="2"/>
    <x v="737"/>
    <n v="93.808000000000007"/>
    <n v="3"/>
    <n v="-1.9656"/>
    <s v="COD"/>
  </r>
  <r>
    <s v="CA-2020-115154"/>
    <d v="2020-01-08T00:00:00"/>
    <x v="347"/>
    <s v="First Class"/>
    <s v="RS-19420"/>
    <x v="249"/>
    <s v="Corporate"/>
    <x v="0"/>
    <x v="1"/>
    <s v="FUR-TA-10001950"/>
    <x v="0"/>
    <x v="1209"/>
    <n v="930.98"/>
    <n v="2"/>
    <n v="80.368200000000002"/>
    <s v="Cards"/>
  </r>
  <r>
    <s v="CA-2020-154760"/>
    <d v="2020-01-09T00:00:00"/>
    <x v="344"/>
    <s v="Standard Class"/>
    <s v="BP-11290"/>
    <x v="191"/>
    <s v="Consumer"/>
    <x v="0"/>
    <x v="0"/>
    <s v="OFF-BI-10004632"/>
    <x v="2"/>
    <x v="1253"/>
    <n v="311.49099999999999"/>
    <n v="3"/>
    <n v="-228.74250000000001"/>
    <s v="Online"/>
  </r>
  <r>
    <s v="US-2020-148551"/>
    <d v="2020-01-12T00:00:00"/>
    <x v="348"/>
    <s v="Standard Class"/>
    <s v="DB-13120"/>
    <x v="641"/>
    <s v="Corporate"/>
    <x v="0"/>
    <x v="2"/>
    <s v="OFF-BI-10000545"/>
    <x v="2"/>
    <x v="840"/>
    <n v="790.98"/>
    <n v="5"/>
    <n v="-1141.47"/>
    <s v="Cards"/>
  </r>
  <r>
    <s v="CA-2020-108000"/>
    <d v="2020-01-12T00:00:00"/>
    <x v="348"/>
    <s v="Standard Class"/>
    <s v="LS-16945"/>
    <x v="375"/>
    <s v="Corporate"/>
    <x v="0"/>
    <x v="1"/>
    <s v="OFF-EN-10002621"/>
    <x v="2"/>
    <x v="86"/>
    <n v="96.78"/>
    <n v="1"/>
    <n v="4.8899999999999997"/>
    <s v="Cards"/>
  </r>
  <r>
    <s v="US-2020-158512"/>
    <d v="2020-01-12T00:00:00"/>
    <x v="349"/>
    <s v="Second Class"/>
    <s v="DA-13450"/>
    <x v="642"/>
    <s v="Home Office"/>
    <x v="0"/>
    <x v="0"/>
    <s v="FUR-FU-10004973"/>
    <x v="0"/>
    <x v="443"/>
    <n v="164.68"/>
    <n v="2"/>
    <n v="15.8256"/>
    <s v="Cards"/>
  </r>
  <r>
    <s v="US-2020-158512"/>
    <d v="2020-01-12T00:00:00"/>
    <x v="349"/>
    <s v="Second Class"/>
    <s v="DA-13450"/>
    <x v="642"/>
    <s v="Home Office"/>
    <x v="0"/>
    <x v="0"/>
    <s v="OFF-PA-10001804"/>
    <x v="2"/>
    <x v="1110"/>
    <n v="138.08000000000001"/>
    <n v="6"/>
    <n v="19.238399999999999"/>
    <s v="Cards"/>
  </r>
  <r>
    <s v="US-2020-167402"/>
    <d v="2020-01-13T00:00:00"/>
    <x v="350"/>
    <s v="Second Class"/>
    <s v="CP-12085"/>
    <x v="159"/>
    <s v="Corporate"/>
    <x v="0"/>
    <x v="2"/>
    <s v="FUR-BO-10001608"/>
    <x v="0"/>
    <x v="342"/>
    <n v="252.94"/>
    <n v="3"/>
    <n v="53.234999999999999"/>
    <s v="Cards"/>
  </r>
  <r>
    <s v="US-2020-167402"/>
    <d v="2020-01-13T00:00:00"/>
    <x v="350"/>
    <s v="Second Class"/>
    <s v="CP-12085"/>
    <x v="159"/>
    <s v="Corporate"/>
    <x v="0"/>
    <x v="2"/>
    <s v="OFF-AR-10004010"/>
    <x v="2"/>
    <x v="1368"/>
    <n v="258.94"/>
    <n v="6"/>
    <n v="54.584400000000002"/>
    <s v="COD"/>
  </r>
  <r>
    <s v="US-2020-167402"/>
    <d v="2020-01-13T00:00:00"/>
    <x v="350"/>
    <s v="Second Class"/>
    <s v="CP-12085"/>
    <x v="159"/>
    <s v="Corporate"/>
    <x v="0"/>
    <x v="2"/>
    <s v="OFF-SU-10002881"/>
    <x v="2"/>
    <x v="1369"/>
    <n v="4200.05"/>
    <n v="5"/>
    <n v="83.281000000000006"/>
    <s v="COD"/>
  </r>
  <r>
    <s v="US-2020-167402"/>
    <d v="2020-01-13T00:00:00"/>
    <x v="350"/>
    <s v="Second Class"/>
    <s v="CP-12085"/>
    <x v="159"/>
    <s v="Corporate"/>
    <x v="0"/>
    <x v="2"/>
    <s v="OFF-PA-10004983"/>
    <x v="2"/>
    <x v="515"/>
    <n v="121.4"/>
    <n v="5"/>
    <n v="15.552"/>
    <s v="Cards"/>
  </r>
  <r>
    <s v="CA-2020-127306"/>
    <d v="2020-01-14T00:00:00"/>
    <x v="350"/>
    <s v="Standard Class"/>
    <s v="BH-11710"/>
    <x v="89"/>
    <s v="Consumer"/>
    <x v="0"/>
    <x v="3"/>
    <s v="TEC-PH-10001924"/>
    <x v="1"/>
    <x v="799"/>
    <n v="129.98400000000001"/>
    <n v="2"/>
    <n v="6.9989999999999997"/>
    <s v="Online"/>
  </r>
  <r>
    <s v="CA-2020-149076"/>
    <d v="2020-01-14T00:00:00"/>
    <x v="351"/>
    <s v="Standard Class"/>
    <s v="SO-20335"/>
    <x v="643"/>
    <s v="Consumer"/>
    <x v="0"/>
    <x v="1"/>
    <s v="OFF-PA-10000483"/>
    <x v="2"/>
    <x v="672"/>
    <n v="183.9"/>
    <n v="5"/>
    <n v="69.704999999999998"/>
    <s v="COD"/>
  </r>
  <r>
    <s v="CA-2020-113278"/>
    <d v="2020-01-14T00:00:00"/>
    <x v="352"/>
    <s v="Standard Class"/>
    <s v="HR-14770"/>
    <x v="644"/>
    <s v="Home Office"/>
    <x v="0"/>
    <x v="2"/>
    <s v="TEC-AC-10004469"/>
    <x v="1"/>
    <x v="205"/>
    <n v="188.8"/>
    <n v="4"/>
    <n v="70.311999999999998"/>
    <s v="Online"/>
  </r>
  <r>
    <s v="US-2020-106131"/>
    <d v="2020-01-14T00:00:00"/>
    <x v="348"/>
    <s v="First Class"/>
    <s v="TP-21565"/>
    <x v="515"/>
    <s v="Corporate"/>
    <x v="0"/>
    <x v="1"/>
    <s v="TEC-AC-10003027"/>
    <x v="1"/>
    <x v="43"/>
    <n v="194.06399999999999"/>
    <n v="7"/>
    <n v="-14.793100000000001"/>
    <s v="Online"/>
  </r>
  <r>
    <s v="US-2020-106131"/>
    <d v="2020-01-14T00:00:00"/>
    <x v="348"/>
    <s v="First Class"/>
    <s v="TP-21565"/>
    <x v="515"/>
    <s v="Corporate"/>
    <x v="0"/>
    <x v="1"/>
    <s v="OFF-ST-10003638"/>
    <x v="2"/>
    <x v="704"/>
    <n v="217.624"/>
    <n v="9"/>
    <n v="14.7546"/>
    <s v="Cards"/>
  </r>
  <r>
    <s v="CA-2020-138779"/>
    <d v="2020-01-14T00:00:00"/>
    <x v="353"/>
    <s v="First Class"/>
    <s v="RB-19570"/>
    <x v="227"/>
    <s v="Consumer"/>
    <x v="0"/>
    <x v="3"/>
    <s v="TEC-PH-10003655"/>
    <x v="1"/>
    <x v="1370"/>
    <n v="89.92"/>
    <n v="5"/>
    <n v="0.69299999999999995"/>
    <s v="Cards"/>
  </r>
  <r>
    <s v="CA-2020-113278"/>
    <d v="2020-01-14T00:00:00"/>
    <x v="352"/>
    <s v="Standard Class"/>
    <s v="HR-14770"/>
    <x v="644"/>
    <s v="Home Office"/>
    <x v="0"/>
    <x v="2"/>
    <s v="FUR-FU-10001037"/>
    <x v="0"/>
    <x v="218"/>
    <n v="89.96"/>
    <n v="2"/>
    <n v="8.532"/>
    <s v="Cards"/>
  </r>
  <r>
    <s v="CA-2020-113278"/>
    <d v="2020-01-14T00:00:00"/>
    <x v="352"/>
    <s v="Standard Class"/>
    <s v="HR-14770"/>
    <x v="644"/>
    <s v="Home Office"/>
    <x v="0"/>
    <x v="2"/>
    <s v="TEC-AC-10001445"/>
    <x v="1"/>
    <x v="1329"/>
    <n v="102.12"/>
    <n v="4"/>
    <n v="2.5451999999999999"/>
    <s v="Online"/>
  </r>
  <r>
    <s v="CA-2020-113278"/>
    <d v="2020-01-14T00:00:00"/>
    <x v="352"/>
    <s v="Standard Class"/>
    <s v="HR-14770"/>
    <x v="644"/>
    <s v="Home Office"/>
    <x v="0"/>
    <x v="2"/>
    <s v="OFF-PA-10004156"/>
    <x v="2"/>
    <x v="297"/>
    <n v="99.34"/>
    <n v="1"/>
    <n v="5.5566000000000004"/>
    <s v="COD"/>
  </r>
  <r>
    <s v="CA-2020-127306"/>
    <d v="2020-01-14T00:00:00"/>
    <x v="350"/>
    <s v="Standard Class"/>
    <s v="BH-11710"/>
    <x v="89"/>
    <s v="Consumer"/>
    <x v="0"/>
    <x v="3"/>
    <s v="OFF-BI-10003727"/>
    <x v="2"/>
    <x v="151"/>
    <n v="101.508"/>
    <n v="2"/>
    <n v="-1.8391999999999999"/>
    <s v="Cards"/>
  </r>
  <r>
    <s v="CA-2020-113278"/>
    <d v="2020-01-14T00:00:00"/>
    <x v="352"/>
    <s v="Standard Class"/>
    <s v="HR-14770"/>
    <x v="644"/>
    <s v="Home Office"/>
    <x v="0"/>
    <x v="2"/>
    <s v="OFF-FA-10003472"/>
    <x v="2"/>
    <x v="50"/>
    <n v="121.52"/>
    <n v="2"/>
    <n v="0.1008"/>
    <s v="COD"/>
  </r>
  <r>
    <s v="CA-2020-127306"/>
    <d v="2020-01-14T00:00:00"/>
    <x v="350"/>
    <s v="Standard Class"/>
    <s v="BH-11710"/>
    <x v="89"/>
    <s v="Consumer"/>
    <x v="0"/>
    <x v="3"/>
    <s v="OFF-BI-10002003"/>
    <x v="2"/>
    <x v="682"/>
    <n v="122.97"/>
    <n v="5"/>
    <n v="-4.577"/>
    <s v="Online"/>
  </r>
  <r>
    <s v="CA-2020-113278"/>
    <d v="2020-01-14T00:00:00"/>
    <x v="352"/>
    <s v="Standard Class"/>
    <s v="HR-14770"/>
    <x v="644"/>
    <s v="Home Office"/>
    <x v="0"/>
    <x v="2"/>
    <s v="OFF-ST-10002562"/>
    <x v="2"/>
    <x v="662"/>
    <n v="108.76"/>
    <n v="2"/>
    <n v="5.2527999999999997"/>
    <s v="Cards"/>
  </r>
  <r>
    <s v="CA-2020-138779"/>
    <d v="2020-01-14T00:00:00"/>
    <x v="353"/>
    <s v="First Class"/>
    <s v="RB-19570"/>
    <x v="227"/>
    <s v="Consumer"/>
    <x v="0"/>
    <x v="3"/>
    <s v="OFF-EN-10002504"/>
    <x v="2"/>
    <x v="855"/>
    <n v="114.744"/>
    <n v="1"/>
    <n v="7.3385999999999996"/>
    <s v="COD"/>
  </r>
  <r>
    <s v="CA-2020-127306"/>
    <d v="2020-01-14T00:00:00"/>
    <x v="350"/>
    <s v="Standard Class"/>
    <s v="BH-11710"/>
    <x v="89"/>
    <s v="Consumer"/>
    <x v="0"/>
    <x v="3"/>
    <s v="OFF-EN-10001219"/>
    <x v="2"/>
    <x v="1278"/>
    <n v="136.33600000000001"/>
    <n v="3"/>
    <n v="6.6467999999999998"/>
    <s v="Cards"/>
  </r>
  <r>
    <s v="CA-2020-127306"/>
    <d v="2020-01-14T00:00:00"/>
    <x v="350"/>
    <s v="Standard Class"/>
    <s v="BH-11710"/>
    <x v="89"/>
    <s v="Consumer"/>
    <x v="0"/>
    <x v="3"/>
    <s v="OFF-PA-10000019"/>
    <x v="2"/>
    <x v="334"/>
    <n v="157.28800000000001"/>
    <n v="7"/>
    <n v="12.700799999999999"/>
    <s v="COD"/>
  </r>
  <r>
    <s v="CA-2020-113278"/>
    <d v="2020-01-14T00:00:00"/>
    <x v="352"/>
    <s v="Standard Class"/>
    <s v="HR-14770"/>
    <x v="644"/>
    <s v="Home Office"/>
    <x v="0"/>
    <x v="2"/>
    <s v="OFF-ST-10001590"/>
    <x v="2"/>
    <x v="987"/>
    <n v="185.4"/>
    <n v="5"/>
    <n v="17.524000000000001"/>
    <s v="Online"/>
  </r>
  <r>
    <s v="CA-2020-113278"/>
    <d v="2020-01-14T00:00:00"/>
    <x v="352"/>
    <s v="Standard Class"/>
    <s v="HR-14770"/>
    <x v="644"/>
    <s v="Home Office"/>
    <x v="0"/>
    <x v="2"/>
    <s v="TEC-PH-10000169"/>
    <x v="1"/>
    <x v="1303"/>
    <n v="168.8"/>
    <n v="4"/>
    <n v="1.3560000000000001"/>
    <s v="COD"/>
  </r>
  <r>
    <s v="US-2020-104661"/>
    <d v="2020-01-15T00:00:00"/>
    <x v="350"/>
    <s v="First Class"/>
    <s v="TB-21250"/>
    <x v="39"/>
    <s v="Consumer"/>
    <x v="0"/>
    <x v="2"/>
    <s v="TEC-AC-10002331"/>
    <x v="1"/>
    <x v="1371"/>
    <n v="102.592"/>
    <n v="8"/>
    <n v="13.300800000000001"/>
    <s v="Cards"/>
  </r>
  <r>
    <s v="CA-2020-167752"/>
    <d v="2020-01-15T00:00:00"/>
    <x v="350"/>
    <s v="First Class"/>
    <s v="RW-19690"/>
    <x v="292"/>
    <s v="Consumer"/>
    <x v="0"/>
    <x v="0"/>
    <s v="OFF-AP-10002945"/>
    <x v="2"/>
    <x v="256"/>
    <n v="1942.16"/>
    <n v="8"/>
    <n v="312.67599999999999"/>
    <s v="Online"/>
  </r>
  <r>
    <s v="US-2020-104661"/>
    <d v="2020-01-15T00:00:00"/>
    <x v="350"/>
    <s v="First Class"/>
    <s v="TB-21250"/>
    <x v="39"/>
    <s v="Consumer"/>
    <x v="0"/>
    <x v="2"/>
    <s v="OFF-BI-10001098"/>
    <x v="2"/>
    <x v="1372"/>
    <n v="98.275999999999996"/>
    <n v="1"/>
    <n v="-6.6277999999999997"/>
    <s v="COD"/>
  </r>
  <r>
    <s v="CA-2020-160934"/>
    <d v="2020-01-15T00:00:00"/>
    <x v="351"/>
    <s v="Standard Class"/>
    <s v="TT-21460"/>
    <x v="215"/>
    <s v="Home Office"/>
    <x v="0"/>
    <x v="1"/>
    <s v="OFF-AR-10003504"/>
    <x v="2"/>
    <x v="1373"/>
    <n v="108.4"/>
    <n v="5"/>
    <n v="6.2060000000000004"/>
    <s v="Online"/>
  </r>
  <r>
    <s v="CA-2020-152961"/>
    <d v="2020-01-15T00:00:00"/>
    <x v="351"/>
    <s v="Standard Class"/>
    <s v="SC-20095"/>
    <x v="265"/>
    <s v="Consumer"/>
    <x v="0"/>
    <x v="0"/>
    <s v="OFF-PA-10004675"/>
    <x v="2"/>
    <x v="563"/>
    <n v="134.69999999999999"/>
    <n v="2"/>
    <n v="5.8419999999999996"/>
    <s v="COD"/>
  </r>
  <r>
    <s v="US-2020-104661"/>
    <d v="2020-01-15T00:00:00"/>
    <x v="350"/>
    <s v="First Class"/>
    <s v="TB-21250"/>
    <x v="39"/>
    <s v="Consumer"/>
    <x v="0"/>
    <x v="2"/>
    <s v="OFF-BI-10001597"/>
    <x v="2"/>
    <x v="973"/>
    <n v="118.78400000000001"/>
    <n v="4"/>
    <n v="-52.4544"/>
    <s v="Online"/>
  </r>
  <r>
    <s v="CA-2020-167752"/>
    <d v="2020-01-15T00:00:00"/>
    <x v="350"/>
    <s v="First Class"/>
    <s v="RW-19690"/>
    <x v="292"/>
    <s v="Consumer"/>
    <x v="0"/>
    <x v="0"/>
    <s v="OFF-AP-10000159"/>
    <x v="2"/>
    <x v="947"/>
    <n v="136.38399999999999"/>
    <n v="1"/>
    <n v="3.8681999999999999"/>
    <s v="Cards"/>
  </r>
  <r>
    <s v="US-2020-104661"/>
    <d v="2020-01-15T00:00:00"/>
    <x v="350"/>
    <s v="First Class"/>
    <s v="TB-21250"/>
    <x v="39"/>
    <s v="Consumer"/>
    <x v="0"/>
    <x v="2"/>
    <s v="TEC-AC-10003628"/>
    <x v="1"/>
    <x v="45"/>
    <n v="160.98400000000001"/>
    <n v="2"/>
    <n v="14.395200000000001"/>
    <s v="Online"/>
  </r>
  <r>
    <s v="CA-2020-138289"/>
    <d v="2020-01-16T00:00:00"/>
    <x v="350"/>
    <s v="Second Class"/>
    <s v="AR-10540"/>
    <x v="508"/>
    <s v="Consumer"/>
    <x v="0"/>
    <x v="2"/>
    <s v="FUR-CH-10004626"/>
    <x v="0"/>
    <x v="836"/>
    <n v="340.67"/>
    <n v="3"/>
    <n v="72.640799999999999"/>
    <s v="Online"/>
  </r>
  <r>
    <s v="CA-2020-125913"/>
    <d v="2020-01-16T00:00:00"/>
    <x v="348"/>
    <s v="Same Day"/>
    <s v="JO-15145"/>
    <x v="9"/>
    <s v="Corporate"/>
    <x v="0"/>
    <x v="1"/>
    <s v="FUR-TA-10001520"/>
    <x v="0"/>
    <x v="1374"/>
    <n v="436.67200000000003"/>
    <n v="7"/>
    <n v="-14.9877"/>
    <s v="Online"/>
  </r>
  <r>
    <s v="CA-2020-138289"/>
    <d v="2020-01-16T00:00:00"/>
    <x v="350"/>
    <s v="Second Class"/>
    <s v="AR-10540"/>
    <x v="508"/>
    <s v="Consumer"/>
    <x v="0"/>
    <x v="2"/>
    <s v="OFF-BI-10004995"/>
    <x v="2"/>
    <x v="337"/>
    <n v="5455.96"/>
    <n v="4"/>
    <n v="2504.2215999999999"/>
    <s v="COD"/>
  </r>
  <r>
    <s v="CA-2020-125913"/>
    <d v="2020-01-16T00:00:00"/>
    <x v="348"/>
    <s v="Same Day"/>
    <s v="JO-15145"/>
    <x v="9"/>
    <s v="Corporate"/>
    <x v="0"/>
    <x v="1"/>
    <s v="FUR-FU-10001487"/>
    <x v="0"/>
    <x v="1375"/>
    <n v="141.91999999999999"/>
    <n v="4"/>
    <n v="8.0968"/>
    <s v="Cards"/>
  </r>
  <r>
    <s v="CA-2020-138289"/>
    <d v="2020-01-16T00:00:00"/>
    <x v="350"/>
    <s v="Second Class"/>
    <s v="AR-10540"/>
    <x v="508"/>
    <s v="Consumer"/>
    <x v="0"/>
    <x v="2"/>
    <s v="OFF-PA-10001260"/>
    <x v="2"/>
    <x v="499"/>
    <n v="167.07"/>
    <n v="7"/>
    <n v="25.2315"/>
    <s v="COD"/>
  </r>
  <r>
    <s v="US-2020-127292"/>
    <d v="2020-01-19T00:00:00"/>
    <x v="354"/>
    <s v="Standard Class"/>
    <s v="RM-19375"/>
    <x v="182"/>
    <s v="Consumer"/>
    <x v="0"/>
    <x v="0"/>
    <s v="OFF-PA-10000157"/>
    <x v="2"/>
    <x v="626"/>
    <n v="101.92"/>
    <n v="4"/>
    <n v="37.562399999999997"/>
    <s v="COD"/>
  </r>
  <r>
    <s v="CA-2020-153045"/>
    <d v="2020-01-19T00:00:00"/>
    <x v="355"/>
    <s v="Second Class"/>
    <s v="NS-18505"/>
    <x v="589"/>
    <s v="Consumer"/>
    <x v="0"/>
    <x v="0"/>
    <s v="TEC-PH-10001817"/>
    <x v="1"/>
    <x v="584"/>
    <n v="455.6"/>
    <n v="2"/>
    <n v="-93.08"/>
    <s v="COD"/>
  </r>
  <r>
    <s v="US-2020-127292"/>
    <d v="2020-01-19T00:00:00"/>
    <x v="354"/>
    <s v="Standard Class"/>
    <s v="RM-19375"/>
    <x v="182"/>
    <s v="Consumer"/>
    <x v="0"/>
    <x v="0"/>
    <s v="OFF-AP-10000828"/>
    <x v="2"/>
    <x v="1376"/>
    <n v="573.94000000000005"/>
    <n v="3"/>
    <n v="152.0232"/>
    <s v="Cards"/>
  </r>
  <r>
    <s v="CA-2020-153045"/>
    <d v="2020-01-19T00:00:00"/>
    <x v="355"/>
    <s v="Second Class"/>
    <s v="NS-18505"/>
    <x v="589"/>
    <s v="Consumer"/>
    <x v="0"/>
    <x v="0"/>
    <s v="FUR-CH-10000309"/>
    <x v="0"/>
    <x v="249"/>
    <n v="914.27099999999996"/>
    <n v="3"/>
    <n v="-63.3765"/>
    <s v="COD"/>
  </r>
  <r>
    <s v="CA-2020-154718"/>
    <d v="2020-01-19T00:00:00"/>
    <x v="354"/>
    <s v="Second Class"/>
    <s v="DL-12865"/>
    <x v="82"/>
    <s v="Consumer"/>
    <x v="0"/>
    <x v="2"/>
    <s v="OFF-LA-10003714"/>
    <x v="2"/>
    <x v="1377"/>
    <n v="103"/>
    <n v="2"/>
    <n v="2.1"/>
    <s v="Online"/>
  </r>
  <r>
    <s v="US-2020-127292"/>
    <d v="2020-01-19T00:00:00"/>
    <x v="354"/>
    <s v="Standard Class"/>
    <s v="RM-19375"/>
    <x v="182"/>
    <s v="Consumer"/>
    <x v="0"/>
    <x v="0"/>
    <s v="OFF-EN-10001509"/>
    <x v="2"/>
    <x v="363"/>
    <n v="109.04"/>
    <n v="1"/>
    <n v="0.95879999999999999"/>
    <s v="Cards"/>
  </r>
  <r>
    <s v="CA-2020-153045"/>
    <d v="2020-01-19T00:00:00"/>
    <x v="355"/>
    <s v="Second Class"/>
    <s v="NS-18505"/>
    <x v="589"/>
    <s v="Consumer"/>
    <x v="0"/>
    <x v="0"/>
    <s v="OFF-PA-10003673"/>
    <x v="2"/>
    <x v="1338"/>
    <n v="117.696"/>
    <n v="4"/>
    <n v="7.0511999999999997"/>
    <s v="Cards"/>
  </r>
  <r>
    <s v="US-2020-127292"/>
    <d v="2020-01-19T00:00:00"/>
    <x v="354"/>
    <s v="Standard Class"/>
    <s v="RM-19375"/>
    <x v="182"/>
    <s v="Consumer"/>
    <x v="0"/>
    <x v="0"/>
    <s v="OFF-PA-10001970"/>
    <x v="2"/>
    <x v="439"/>
    <n v="116.28"/>
    <n v="1"/>
    <n v="5.7716000000000003"/>
    <s v="COD"/>
  </r>
  <r>
    <s v="CA-2020-153045"/>
    <d v="2020-01-19T00:00:00"/>
    <x v="355"/>
    <s v="Second Class"/>
    <s v="NS-18505"/>
    <x v="589"/>
    <s v="Consumer"/>
    <x v="0"/>
    <x v="0"/>
    <s v="FUR-FU-10002759"/>
    <x v="0"/>
    <x v="444"/>
    <n v="124.968"/>
    <n v="2"/>
    <n v="6.3936000000000002"/>
    <s v="Online"/>
  </r>
  <r>
    <s v="CA-2020-161809"/>
    <d v="2020-01-20T00:00:00"/>
    <x v="356"/>
    <s v="Standard Class"/>
    <s v="TH-21100"/>
    <x v="250"/>
    <s v="Consumer"/>
    <x v="0"/>
    <x v="1"/>
    <s v="TEC-PH-10004922"/>
    <x v="1"/>
    <x v="1378"/>
    <n v="184.77600000000001"/>
    <n v="3"/>
    <n v="10.048500000000001"/>
    <s v="Online"/>
  </r>
  <r>
    <s v="CA-2020-157252"/>
    <d v="2020-01-20T00:00:00"/>
    <x v="354"/>
    <s v="Second Class"/>
    <s v="CV-12805"/>
    <x v="251"/>
    <s v="Corporate"/>
    <x v="0"/>
    <x v="0"/>
    <s v="FUR-CH-10003396"/>
    <x v="0"/>
    <x v="1058"/>
    <n v="240.846"/>
    <n v="3"/>
    <n v="2.3094000000000001"/>
    <s v="Online"/>
  </r>
  <r>
    <s v="CA-2020-144589"/>
    <d v="2020-01-20T00:00:00"/>
    <x v="357"/>
    <s v="Standard Class"/>
    <s v="TM-21010"/>
    <x v="645"/>
    <s v="Consumer"/>
    <x v="0"/>
    <x v="1"/>
    <s v="TEC-PH-10003072"/>
    <x v="1"/>
    <x v="1128"/>
    <n v="394.976"/>
    <n v="3"/>
    <n v="130.4913"/>
    <s v="Online"/>
  </r>
  <r>
    <s v="US-2020-120649"/>
    <d v="2020-01-20T00:00:00"/>
    <x v="356"/>
    <s v="Standard Class"/>
    <s v="JF-15490"/>
    <x v="37"/>
    <s v="Consumer"/>
    <x v="0"/>
    <x v="0"/>
    <s v="OFF-AR-10001545"/>
    <x v="2"/>
    <x v="667"/>
    <n v="111.52"/>
    <n v="2"/>
    <n v="1.0207999999999999"/>
    <s v="Cards"/>
  </r>
  <r>
    <s v="CA-2020-152079"/>
    <d v="2020-01-20T00:00:00"/>
    <x v="358"/>
    <s v="First Class"/>
    <s v="ML-17410"/>
    <x v="509"/>
    <s v="Consumer"/>
    <x v="0"/>
    <x v="2"/>
    <s v="OFF-LA-10001613"/>
    <x v="2"/>
    <x v="1190"/>
    <n v="115.52"/>
    <n v="5"/>
    <n v="4.1760000000000002"/>
    <s v="COD"/>
  </r>
  <r>
    <s v="CA-2020-144589"/>
    <d v="2020-01-20T00:00:00"/>
    <x v="357"/>
    <s v="Standard Class"/>
    <s v="TM-21010"/>
    <x v="645"/>
    <s v="Consumer"/>
    <x v="0"/>
    <x v="1"/>
    <s v="OFF-AR-10003631"/>
    <x v="2"/>
    <x v="1088"/>
    <n v="152.19999999999999"/>
    <n v="5"/>
    <n v="7.9859999999999998"/>
    <s v="COD"/>
  </r>
  <r>
    <s v="CA-2020-131954"/>
    <d v="2020-01-21T00:00:00"/>
    <x v="357"/>
    <s v="Standard Class"/>
    <s v="DS-13030"/>
    <x v="646"/>
    <s v="Home Office"/>
    <x v="0"/>
    <x v="1"/>
    <s v="FUR-BO-10001619"/>
    <x v="0"/>
    <x v="1255"/>
    <n v="106.98"/>
    <n v="1"/>
    <n v="18.695599999999999"/>
    <s v="COD"/>
  </r>
  <r>
    <s v="CA-2020-127026"/>
    <d v="2020-01-21T00:00:00"/>
    <x v="359"/>
    <s v="Standard Class"/>
    <s v="MH-18115"/>
    <x v="432"/>
    <s v="Home Office"/>
    <x v="0"/>
    <x v="2"/>
    <s v="OFF-BI-10001196"/>
    <x v="2"/>
    <x v="1379"/>
    <n v="109.52"/>
    <n v="4"/>
    <n v="42.074399999999997"/>
    <s v="COD"/>
  </r>
  <r>
    <s v="CA-2020-131954"/>
    <d v="2020-01-21T00:00:00"/>
    <x v="357"/>
    <s v="Standard Class"/>
    <s v="DS-13030"/>
    <x v="646"/>
    <s v="Home Office"/>
    <x v="0"/>
    <x v="1"/>
    <s v="OFF-BI-10003982"/>
    <x v="2"/>
    <x v="1196"/>
    <n v="116.696"/>
    <n v="6"/>
    <n v="33.647399999999998"/>
    <s v="Online"/>
  </r>
  <r>
    <s v="CA-2020-127026"/>
    <d v="2020-01-21T00:00:00"/>
    <x v="359"/>
    <s v="Standard Class"/>
    <s v="MH-18115"/>
    <x v="432"/>
    <s v="Home Office"/>
    <x v="0"/>
    <x v="2"/>
    <s v="TEC-PH-10003601"/>
    <x v="1"/>
    <x v="1380"/>
    <n v="195.99"/>
    <n v="1"/>
    <n v="49.497"/>
    <s v="COD"/>
  </r>
  <r>
    <s v="CA-2020-131954"/>
    <d v="2020-01-21T00:00:00"/>
    <x v="357"/>
    <s v="Standard Class"/>
    <s v="DS-13030"/>
    <x v="646"/>
    <s v="Home Office"/>
    <x v="0"/>
    <x v="1"/>
    <s v="TEC-AC-10003610"/>
    <x v="1"/>
    <x v="863"/>
    <n v="207.97"/>
    <n v="3"/>
    <n v="86.385599999999997"/>
    <s v="Online"/>
  </r>
  <r>
    <s v="CA-2020-131954"/>
    <d v="2020-01-21T00:00:00"/>
    <x v="357"/>
    <s v="Standard Class"/>
    <s v="DS-13030"/>
    <x v="646"/>
    <s v="Home Office"/>
    <x v="0"/>
    <x v="1"/>
    <s v="OFF-ST-10000736"/>
    <x v="2"/>
    <x v="139"/>
    <n v="267.94"/>
    <n v="3"/>
    <n v="9.7175999999999991"/>
    <s v="COD"/>
  </r>
  <r>
    <s v="CA-2020-141782"/>
    <d v="2020-01-21T00:00:00"/>
    <x v="357"/>
    <s v="Standard Class"/>
    <s v="BE-11410"/>
    <x v="59"/>
    <s v="Consumer"/>
    <x v="0"/>
    <x v="2"/>
    <s v="OFF-EN-10002230"/>
    <x v="2"/>
    <x v="898"/>
    <n v="299.57600000000002"/>
    <n v="4"/>
    <n v="90.644400000000005"/>
    <s v="Cards"/>
  </r>
  <r>
    <s v="CA-2020-127026"/>
    <d v="2020-01-21T00:00:00"/>
    <x v="359"/>
    <s v="Standard Class"/>
    <s v="MH-18115"/>
    <x v="432"/>
    <s v="Home Office"/>
    <x v="0"/>
    <x v="2"/>
    <s v="TEC-MA-10002981"/>
    <x v="1"/>
    <x v="1381"/>
    <n v="361.97300000000001"/>
    <n v="3"/>
    <n v="152.0883"/>
    <s v="Cards"/>
  </r>
  <r>
    <s v="CA-2020-160423"/>
    <d v="2020-01-21T00:00:00"/>
    <x v="356"/>
    <s v="Standard Class"/>
    <s v="PS-19045"/>
    <x v="556"/>
    <s v="Home Office"/>
    <x v="0"/>
    <x v="3"/>
    <s v="OFF-ST-10004340"/>
    <x v="2"/>
    <x v="110"/>
    <n v="388.20800000000003"/>
    <n v="7"/>
    <n v="30.4682"/>
    <s v="Cards"/>
  </r>
  <r>
    <s v="CA-2020-127026"/>
    <d v="2020-01-21T00:00:00"/>
    <x v="359"/>
    <s v="Standard Class"/>
    <s v="MH-18115"/>
    <x v="432"/>
    <s v="Home Office"/>
    <x v="0"/>
    <x v="2"/>
    <s v="TEC-AC-10002049"/>
    <x v="1"/>
    <x v="46"/>
    <n v="669.95"/>
    <n v="5"/>
    <n v="111.59099999999999"/>
    <s v="COD"/>
  </r>
  <r>
    <s v="CA-2020-127026"/>
    <d v="2020-01-21T00:00:00"/>
    <x v="359"/>
    <s v="Standard Class"/>
    <s v="MH-18115"/>
    <x v="432"/>
    <s v="Home Office"/>
    <x v="0"/>
    <x v="2"/>
    <s v="OFF-BI-10000546"/>
    <x v="2"/>
    <x v="81"/>
    <n v="87.4"/>
    <n v="5"/>
    <n v="7.056"/>
    <s v="Cards"/>
  </r>
  <r>
    <s v="CA-2020-131954"/>
    <d v="2020-01-21T00:00:00"/>
    <x v="357"/>
    <s v="Standard Class"/>
    <s v="DS-13030"/>
    <x v="646"/>
    <s v="Home Office"/>
    <x v="0"/>
    <x v="1"/>
    <s v="OFF-BI-10003291"/>
    <x v="2"/>
    <x v="217"/>
    <n v="92.936000000000007"/>
    <n v="4"/>
    <n v="9.4283999999999999"/>
    <s v="Online"/>
  </r>
  <r>
    <s v="CA-2020-131954"/>
    <d v="2020-01-21T00:00:00"/>
    <x v="357"/>
    <s v="Standard Class"/>
    <s v="DS-13030"/>
    <x v="646"/>
    <s v="Home Office"/>
    <x v="0"/>
    <x v="1"/>
    <s v="OFF-BI-10000138"/>
    <x v="2"/>
    <x v="610"/>
    <n v="132.72"/>
    <n v="5"/>
    <n v="6.5519999999999996"/>
    <s v="COD"/>
  </r>
  <r>
    <s v="CA-2020-160423"/>
    <d v="2020-01-21T00:00:00"/>
    <x v="356"/>
    <s v="Standard Class"/>
    <s v="PS-19045"/>
    <x v="556"/>
    <s v="Home Office"/>
    <x v="0"/>
    <x v="3"/>
    <s v="OFF-BI-10004001"/>
    <x v="2"/>
    <x v="1079"/>
    <n v="160.78399999999999"/>
    <n v="7"/>
    <n v="-28.627199999999998"/>
    <s v="Cards"/>
  </r>
  <r>
    <s v="CA-2020-127432"/>
    <d v="2020-01-22T00:00:00"/>
    <x v="359"/>
    <s v="Standard Class"/>
    <s v="AD-10180"/>
    <x v="647"/>
    <s v="Home Office"/>
    <x v="0"/>
    <x v="1"/>
    <s v="OFF-ST-10004459"/>
    <x v="2"/>
    <x v="1271"/>
    <n v="1159.02"/>
    <n v="3"/>
    <n v="56.301000000000002"/>
    <s v="Online"/>
  </r>
  <r>
    <s v="CA-2020-127432"/>
    <d v="2020-01-22T00:00:00"/>
    <x v="359"/>
    <s v="Standard Class"/>
    <s v="AD-10180"/>
    <x v="647"/>
    <s v="Home Office"/>
    <x v="0"/>
    <x v="1"/>
    <s v="TEC-CO-10003236"/>
    <x v="1"/>
    <x v="1382"/>
    <n v="3026.95"/>
    <n v="5"/>
    <n v="1379.9770000000001"/>
    <s v="COD"/>
  </r>
  <r>
    <s v="CA-2020-152499"/>
    <d v="2020-01-22T00:00:00"/>
    <x v="357"/>
    <s v="Second Class"/>
    <s v="EH-13765"/>
    <x v="124"/>
    <s v="Corporate"/>
    <x v="0"/>
    <x v="2"/>
    <s v="OFF-AR-10003481"/>
    <x v="2"/>
    <x v="1048"/>
    <n v="85.872"/>
    <n v="3"/>
    <n v="0.88560000000000005"/>
    <s v="Cards"/>
  </r>
  <r>
    <s v="CA-2020-152499"/>
    <d v="2020-01-22T00:00:00"/>
    <x v="357"/>
    <s v="Second Class"/>
    <s v="EH-13765"/>
    <x v="124"/>
    <s v="Corporate"/>
    <x v="0"/>
    <x v="2"/>
    <s v="OFF-FA-10002975"/>
    <x v="2"/>
    <x v="163"/>
    <n v="103.12"/>
    <n v="5"/>
    <n v="4.9139999999999997"/>
    <s v="Online"/>
  </r>
  <r>
    <s v="CA-2020-127432"/>
    <d v="2020-01-22T00:00:00"/>
    <x v="359"/>
    <s v="Standard Class"/>
    <s v="AD-10180"/>
    <x v="647"/>
    <s v="Home Office"/>
    <x v="0"/>
    <x v="1"/>
    <s v="OFF-PA-10001667"/>
    <x v="2"/>
    <x v="580"/>
    <n v="118.96"/>
    <n v="2"/>
    <n v="5.3819999999999997"/>
    <s v="Cards"/>
  </r>
  <r>
    <s v="CA-2020-127432"/>
    <d v="2020-01-22T00:00:00"/>
    <x v="359"/>
    <s v="Standard Class"/>
    <s v="AD-10180"/>
    <x v="647"/>
    <s v="Home Office"/>
    <x v="0"/>
    <x v="1"/>
    <s v="OFF-ST-10004507"/>
    <x v="2"/>
    <x v="1074"/>
    <n v="162.44999999999999"/>
    <n v="3"/>
    <n v="13.891500000000001"/>
    <s v="COD"/>
  </r>
  <r>
    <s v="CA-2020-161893"/>
    <d v="2020-01-23T00:00:00"/>
    <x v="359"/>
    <s v="Standard Class"/>
    <s v="HP-14815"/>
    <x v="648"/>
    <s v="Home Office"/>
    <x v="0"/>
    <x v="1"/>
    <s v="TEC-AC-10001874"/>
    <x v="1"/>
    <x v="1383"/>
    <n v="132.98400000000001"/>
    <n v="2"/>
    <n v="11.997999999999999"/>
    <s v="Online"/>
  </r>
  <r>
    <s v="CA-2020-139080"/>
    <d v="2020-01-23T00:00:00"/>
    <x v="360"/>
    <s v="Standard Class"/>
    <s v="CS-12250"/>
    <x v="347"/>
    <s v="Corporate"/>
    <x v="0"/>
    <x v="1"/>
    <s v="TEC-PH-10004100"/>
    <x v="1"/>
    <x v="827"/>
    <n v="136.352"/>
    <n v="6"/>
    <n v="8.6351999999999993"/>
    <s v="Cards"/>
  </r>
  <r>
    <s v="CA-2020-145142"/>
    <d v="2020-01-23T00:00:00"/>
    <x v="357"/>
    <s v="First Class"/>
    <s v="MC-17605"/>
    <x v="581"/>
    <s v="Corporate"/>
    <x v="0"/>
    <x v="2"/>
    <s v="FUR-TA-10001857"/>
    <x v="0"/>
    <x v="259"/>
    <n v="237.98"/>
    <n v="2"/>
    <n v="21.097999999999999"/>
    <s v="Cards"/>
  </r>
  <r>
    <s v="CA-2020-139080"/>
    <d v="2020-01-23T00:00:00"/>
    <x v="360"/>
    <s v="Standard Class"/>
    <s v="CS-12250"/>
    <x v="347"/>
    <s v="Corporate"/>
    <x v="0"/>
    <x v="1"/>
    <s v="OFF-PA-10002262"/>
    <x v="2"/>
    <x v="816"/>
    <n v="90.48"/>
    <n v="1"/>
    <n v="3.1103999999999998"/>
    <s v="COD"/>
  </r>
  <r>
    <s v="CA-2020-139080"/>
    <d v="2020-01-23T00:00:00"/>
    <x v="360"/>
    <s v="Standard Class"/>
    <s v="CS-12250"/>
    <x v="347"/>
    <s v="Corporate"/>
    <x v="0"/>
    <x v="1"/>
    <s v="OFF-PA-10004621"/>
    <x v="2"/>
    <x v="16"/>
    <n v="116.92"/>
    <n v="4"/>
    <n v="12.441599999999999"/>
    <s v="Cards"/>
  </r>
  <r>
    <s v="CA-2020-161893"/>
    <d v="2020-01-23T00:00:00"/>
    <x v="359"/>
    <s v="Standard Class"/>
    <s v="HP-14815"/>
    <x v="648"/>
    <s v="Home Office"/>
    <x v="0"/>
    <x v="1"/>
    <s v="OFF-BI-10004506"/>
    <x v="2"/>
    <x v="60"/>
    <n v="109.938"/>
    <n v="2"/>
    <n v="-3.6212"/>
    <s v="Cards"/>
  </r>
  <r>
    <s v="CA-2020-139080"/>
    <d v="2020-01-23T00:00:00"/>
    <x v="360"/>
    <s v="Standard Class"/>
    <s v="CS-12250"/>
    <x v="347"/>
    <s v="Corporate"/>
    <x v="0"/>
    <x v="1"/>
    <s v="OFF-BI-10001757"/>
    <x v="2"/>
    <x v="201"/>
    <n v="140.68"/>
    <n v="5"/>
    <n v="6.8879999999999999"/>
    <s v="Cards"/>
  </r>
  <r>
    <s v="CA-2020-104619"/>
    <d v="2020-01-24T00:00:00"/>
    <x v="361"/>
    <s v="Standard Class"/>
    <s v="KD-16495"/>
    <x v="479"/>
    <s v="Corporate"/>
    <x v="0"/>
    <x v="1"/>
    <s v="TEC-PH-10000193"/>
    <x v="1"/>
    <x v="1276"/>
    <n v="149.352"/>
    <n v="3"/>
    <n v="8.2764000000000006"/>
    <s v="Cards"/>
  </r>
  <r>
    <s v="CA-2020-104619"/>
    <d v="2020-01-24T00:00:00"/>
    <x v="361"/>
    <s v="Standard Class"/>
    <s v="KD-16495"/>
    <x v="479"/>
    <s v="Corporate"/>
    <x v="0"/>
    <x v="1"/>
    <s v="OFF-BI-10004318"/>
    <x v="2"/>
    <x v="236"/>
    <n v="311.78399999999999"/>
    <n v="2"/>
    <n v="89.954800000000006"/>
    <s v="Online"/>
  </r>
  <r>
    <s v="CA-2020-119669"/>
    <d v="2020-01-24T00:00:00"/>
    <x v="362"/>
    <s v="Standard Class"/>
    <s v="TP-21130"/>
    <x v="364"/>
    <s v="Consumer"/>
    <x v="0"/>
    <x v="3"/>
    <s v="OFF-FA-10000053"/>
    <x v="2"/>
    <x v="101"/>
    <n v="98.67"/>
    <n v="3"/>
    <n v="0.1134"/>
    <s v="Online"/>
  </r>
  <r>
    <s v="CA-2020-104619"/>
    <d v="2020-01-24T00:00:00"/>
    <x v="361"/>
    <s v="Standard Class"/>
    <s v="KD-16495"/>
    <x v="479"/>
    <s v="Corporate"/>
    <x v="0"/>
    <x v="1"/>
    <s v="OFF-AP-10001492"/>
    <x v="2"/>
    <x v="903"/>
    <n v="131.86000000000001"/>
    <n v="3"/>
    <n v="6.7236000000000002"/>
    <s v="Cards"/>
  </r>
  <r>
    <s v="US-2020-105935"/>
    <d v="2020-01-26T00:00:00"/>
    <x v="363"/>
    <s v="Standard Class"/>
    <s v="BD-11500"/>
    <x v="649"/>
    <s v="Consumer"/>
    <x v="0"/>
    <x v="3"/>
    <s v="FUR-FU-10002157"/>
    <x v="0"/>
    <x v="648"/>
    <n v="100.72"/>
    <n v="4"/>
    <n v="24.460799999999999"/>
    <s v="Cards"/>
  </r>
  <r>
    <s v="US-2020-105935"/>
    <d v="2020-01-26T00:00:00"/>
    <x v="363"/>
    <s v="Standard Class"/>
    <s v="BD-11500"/>
    <x v="649"/>
    <s v="Consumer"/>
    <x v="0"/>
    <x v="3"/>
    <s v="TEC-PH-10001459"/>
    <x v="1"/>
    <x v="631"/>
    <n v="2967.93"/>
    <n v="7"/>
    <n v="764.3818"/>
    <s v="Cards"/>
  </r>
  <r>
    <s v="CA-2020-134649"/>
    <d v="2020-01-26T00:00:00"/>
    <x v="363"/>
    <s v="Second Class"/>
    <s v="CA-11965"/>
    <x v="626"/>
    <s v="Corporate"/>
    <x v="0"/>
    <x v="3"/>
    <s v="OFF-BI-10001890"/>
    <x v="2"/>
    <x v="476"/>
    <n v="111.16"/>
    <n v="2"/>
    <n v="3.4367999999999999"/>
    <s v="COD"/>
  </r>
  <r>
    <s v="CA-2020-150469"/>
    <d v="2020-01-26T00:00:00"/>
    <x v="362"/>
    <s v="Standard Class"/>
    <s v="CJ-12010"/>
    <x v="109"/>
    <s v="Consumer"/>
    <x v="0"/>
    <x v="1"/>
    <s v="OFF-FA-10000611"/>
    <x v="2"/>
    <x v="1384"/>
    <n v="96.84"/>
    <n v="8"/>
    <n v="5.6832000000000003"/>
    <s v="Online"/>
  </r>
  <r>
    <s v="CA-2020-134649"/>
    <d v="2020-01-26T00:00:00"/>
    <x v="363"/>
    <s v="Second Class"/>
    <s v="CA-11965"/>
    <x v="626"/>
    <s v="Corporate"/>
    <x v="0"/>
    <x v="3"/>
    <s v="OFF-AR-10001547"/>
    <x v="2"/>
    <x v="715"/>
    <n v="106.47"/>
    <n v="7"/>
    <n v="4.1768999999999998"/>
    <s v="Cards"/>
  </r>
  <r>
    <s v="CA-2020-164098"/>
    <d v="2020-01-26T00:00:00"/>
    <x v="359"/>
    <s v="First Class"/>
    <s v="CG-12520"/>
    <x v="558"/>
    <s v="Consumer"/>
    <x v="0"/>
    <x v="2"/>
    <s v="OFF-ST-10000615"/>
    <x v="2"/>
    <x v="1301"/>
    <n v="141.16"/>
    <n v="2"/>
    <n v="1.8160000000000001"/>
    <s v="Online"/>
  </r>
  <r>
    <s v="CA-2020-117870"/>
    <d v="2020-01-27T00:00:00"/>
    <x v="362"/>
    <s v="Second Class"/>
    <s v="JH-15820"/>
    <x v="650"/>
    <s v="Consumer"/>
    <x v="0"/>
    <x v="0"/>
    <s v="TEC-AC-10000927"/>
    <x v="1"/>
    <x v="1385"/>
    <n v="117.976"/>
    <n v="3"/>
    <n v="-8.9969999999999999"/>
    <s v="COD"/>
  </r>
  <r>
    <s v="CA-2020-117870"/>
    <d v="2020-01-27T00:00:00"/>
    <x v="362"/>
    <s v="Second Class"/>
    <s v="JH-15820"/>
    <x v="650"/>
    <s v="Consumer"/>
    <x v="0"/>
    <x v="0"/>
    <s v="TEC-PH-10003931"/>
    <x v="1"/>
    <x v="1275"/>
    <n v="154.982"/>
    <n v="3"/>
    <n v="-26.9955"/>
    <s v="COD"/>
  </r>
  <r>
    <s v="US-2020-104437"/>
    <d v="2020-01-27T00:00:00"/>
    <x v="363"/>
    <s v="Standard Class"/>
    <s v="TG-21310"/>
    <x v="450"/>
    <s v="Consumer"/>
    <x v="0"/>
    <x v="0"/>
    <s v="TEC-PH-10000193"/>
    <x v="1"/>
    <x v="1276"/>
    <n v="156.94"/>
    <n v="3"/>
    <n v="35.864400000000003"/>
    <s v="Online"/>
  </r>
  <r>
    <s v="CA-2020-117870"/>
    <d v="2020-01-27T00:00:00"/>
    <x v="362"/>
    <s v="Second Class"/>
    <s v="JH-15820"/>
    <x v="650"/>
    <s v="Consumer"/>
    <x v="0"/>
    <x v="0"/>
    <s v="OFF-AR-10004078"/>
    <x v="2"/>
    <x v="9"/>
    <n v="144.01599999999999"/>
    <n v="3"/>
    <n v="1.752"/>
    <s v="COD"/>
  </r>
  <r>
    <s v="CA-2020-115994"/>
    <d v="2020-01-28T00:00:00"/>
    <x v="363"/>
    <s v="Second Class"/>
    <s v="BT-11305"/>
    <x v="651"/>
    <s v="Home Office"/>
    <x v="0"/>
    <x v="1"/>
    <s v="TEC-AC-10000580"/>
    <x v="1"/>
    <x v="561"/>
    <n v="284.97000000000003"/>
    <n v="3"/>
    <n v="26.396699999999999"/>
    <s v="Cards"/>
  </r>
  <r>
    <s v="US-2020-147984"/>
    <d v="2020-01-28T00:00:00"/>
    <x v="364"/>
    <s v="Standard Class"/>
    <s v="GB-14575"/>
    <x v="104"/>
    <s v="Consumer"/>
    <x v="0"/>
    <x v="2"/>
    <s v="OFF-PA-10000806"/>
    <x v="2"/>
    <x v="678"/>
    <n v="292.89999999999998"/>
    <n v="5"/>
    <n v="137.15100000000001"/>
    <s v="Cards"/>
  </r>
  <r>
    <s v="US-2020-166037"/>
    <d v="2020-01-28T00:00:00"/>
    <x v="364"/>
    <s v="Standard Class"/>
    <s v="CL-12700"/>
    <x v="223"/>
    <s v="Home Office"/>
    <x v="0"/>
    <x v="0"/>
    <s v="TEC-AC-10002800"/>
    <x v="1"/>
    <x v="211"/>
    <n v="470.91"/>
    <n v="9"/>
    <n v="157.46850000000001"/>
    <s v="COD"/>
  </r>
  <r>
    <s v="CA-2020-115994"/>
    <d v="2020-01-28T00:00:00"/>
    <x v="363"/>
    <s v="Second Class"/>
    <s v="BT-11305"/>
    <x v="651"/>
    <s v="Home Office"/>
    <x v="0"/>
    <x v="1"/>
    <s v="FUR-FU-10003976"/>
    <x v="0"/>
    <x v="721"/>
    <n v="135.74"/>
    <n v="3"/>
    <n v="12.8316"/>
    <s v="Online"/>
  </r>
  <r>
    <s v="CA-2020-160927"/>
    <d v="2020-01-29T00:00:00"/>
    <x v="363"/>
    <s v="Second Class"/>
    <s v="TM-21010"/>
    <x v="645"/>
    <s v="Consumer"/>
    <x v="0"/>
    <x v="2"/>
    <s v="OFF-PA-10000176"/>
    <x v="2"/>
    <x v="1084"/>
    <n v="129.85"/>
    <n v="5"/>
    <n v="45.527999999999999"/>
    <s v="COD"/>
  </r>
  <r>
    <s v="CA-2020-139304"/>
    <d v="2020-01-29T00:00:00"/>
    <x v="365"/>
    <s v="Standard Class"/>
    <s v="VG-21790"/>
    <x v="401"/>
    <s v="Consumer"/>
    <x v="0"/>
    <x v="1"/>
    <s v="OFF-BI-10002498"/>
    <x v="2"/>
    <x v="266"/>
    <n v="167.61600000000001"/>
    <n v="8"/>
    <n v="40.370399999999997"/>
    <s v="COD"/>
  </r>
  <r>
    <s v="CA-2020-139304"/>
    <d v="2020-01-29T00:00:00"/>
    <x v="365"/>
    <s v="Standard Class"/>
    <s v="VG-21790"/>
    <x v="401"/>
    <s v="Consumer"/>
    <x v="0"/>
    <x v="1"/>
    <s v="OFF-AR-10001216"/>
    <x v="2"/>
    <x v="824"/>
    <n v="96.34"/>
    <n v="3"/>
    <n v="2.1684000000000001"/>
    <s v="Online"/>
  </r>
  <r>
    <s v="CA-2020-131653"/>
    <d v="2020-01-29T00:00:00"/>
    <x v="366"/>
    <s v="Standard Class"/>
    <s v="RD-19585"/>
    <x v="584"/>
    <s v="Consumer"/>
    <x v="0"/>
    <x v="0"/>
    <s v="OFF-LA-10001045"/>
    <x v="2"/>
    <x v="114"/>
    <n v="85.22"/>
    <n v="2"/>
    <n v="2.4011999999999998"/>
    <s v="Cards"/>
  </r>
  <r>
    <s v="CA-2020-145338"/>
    <d v="2020-01-29T00:00:00"/>
    <x v="364"/>
    <s v="First Class"/>
    <s v="BD-11770"/>
    <x v="110"/>
    <s v="Consumer"/>
    <x v="0"/>
    <x v="0"/>
    <s v="OFF-AR-10002053"/>
    <x v="2"/>
    <x v="1130"/>
    <n v="102.768"/>
    <n v="2"/>
    <n v="0.4768"/>
    <s v="Online"/>
  </r>
  <r>
    <s v="CA-2020-160927"/>
    <d v="2020-01-29T00:00:00"/>
    <x v="363"/>
    <s v="Second Class"/>
    <s v="TM-21010"/>
    <x v="645"/>
    <s v="Consumer"/>
    <x v="0"/>
    <x v="2"/>
    <s v="FUR-FU-10000010"/>
    <x v="0"/>
    <x v="27"/>
    <n v="127.91"/>
    <n v="3"/>
    <n v="4.6220999999999997"/>
    <s v="Cards"/>
  </r>
  <r>
    <s v="CA-2020-139304"/>
    <d v="2020-01-29T00:00:00"/>
    <x v="365"/>
    <s v="Standard Class"/>
    <s v="VG-21790"/>
    <x v="401"/>
    <s v="Consumer"/>
    <x v="0"/>
    <x v="1"/>
    <s v="OFF-SU-10001664"/>
    <x v="2"/>
    <x v="141"/>
    <n v="117.57"/>
    <n v="1"/>
    <n v="2.2282000000000002"/>
    <s v="COD"/>
  </r>
  <r>
    <s v="CA-2020-160927"/>
    <d v="2020-01-29T00:00:00"/>
    <x v="363"/>
    <s v="Second Class"/>
    <s v="TM-21010"/>
    <x v="645"/>
    <s v="Consumer"/>
    <x v="0"/>
    <x v="2"/>
    <s v="OFF-PA-10003848"/>
    <x v="2"/>
    <x v="894"/>
    <n v="111.96"/>
    <n v="2"/>
    <n v="6.2207999999999997"/>
    <s v="COD"/>
  </r>
  <r>
    <s v="CA-2020-160927"/>
    <d v="2020-01-29T00:00:00"/>
    <x v="363"/>
    <s v="Second Class"/>
    <s v="TM-21010"/>
    <x v="645"/>
    <s v="Consumer"/>
    <x v="0"/>
    <x v="2"/>
    <s v="OFF-ST-10001590"/>
    <x v="2"/>
    <x v="987"/>
    <n v="140.47999999999999"/>
    <n v="1"/>
    <n v="3.5047999999999999"/>
    <s v="Cards"/>
  </r>
  <r>
    <s v="US-2020-127341"/>
    <d v="2020-01-29T00:00:00"/>
    <x v="365"/>
    <s v="Standard Class"/>
    <s v="CK-12595"/>
    <x v="118"/>
    <s v="Consumer"/>
    <x v="0"/>
    <x v="2"/>
    <s v="OFF-BI-10001072"/>
    <x v="2"/>
    <x v="1288"/>
    <n v="114.128"/>
    <n v="4"/>
    <n v="-20.617599999999999"/>
    <s v="COD"/>
  </r>
  <r>
    <s v="CA-2020-121790"/>
    <d v="2020-01-30T00:00:00"/>
    <x v="367"/>
    <s v="Standard Class"/>
    <s v="LP-17095"/>
    <x v="305"/>
    <s v="Consumer"/>
    <x v="0"/>
    <x v="2"/>
    <s v="FUR-TA-10003469"/>
    <x v="0"/>
    <x v="1386"/>
    <n v="100.375"/>
    <n v="1"/>
    <n v="-47.174999999999997"/>
    <s v="COD"/>
  </r>
  <r>
    <s v="CA-2020-112725"/>
    <d v="2020-01-30T00:00:00"/>
    <x v="367"/>
    <s v="Standard Class"/>
    <s v="EH-14125"/>
    <x v="181"/>
    <s v="Home Office"/>
    <x v="0"/>
    <x v="1"/>
    <s v="FUR-CH-10000863"/>
    <x v="0"/>
    <x v="251"/>
    <n v="145.78399999999999"/>
    <n v="1"/>
    <n v="-13.588200000000001"/>
    <s v="Cards"/>
  </r>
  <r>
    <s v="CA-2020-164329"/>
    <d v="2020-01-30T00:00:00"/>
    <x v="362"/>
    <s v="Same Day"/>
    <s v="MM-17920"/>
    <x v="216"/>
    <s v="Consumer"/>
    <x v="0"/>
    <x v="1"/>
    <s v="OFF-ST-10001511"/>
    <x v="2"/>
    <x v="1387"/>
    <n v="147.30000000000001"/>
    <n v="2"/>
    <n v="6.4649999999999999"/>
    <s v="Cards"/>
  </r>
  <r>
    <s v="CA-2020-104220"/>
    <d v="2020-01-30T00:00:00"/>
    <x v="366"/>
    <s v="Standard Class"/>
    <s v="BV-11245"/>
    <x v="76"/>
    <s v="Corporate"/>
    <x v="0"/>
    <x v="2"/>
    <s v="TEC-PH-10004614"/>
    <x v="1"/>
    <x v="435"/>
    <n v="224"/>
    <n v="3"/>
    <n v="51.75"/>
    <s v="Online"/>
  </r>
  <r>
    <s v="CA-2020-148999"/>
    <d v="2020-01-30T00:00:00"/>
    <x v="368"/>
    <s v="Standard Class"/>
    <s v="EB-13870"/>
    <x v="514"/>
    <s v="Consumer"/>
    <x v="0"/>
    <x v="3"/>
    <s v="FUR-CH-10002044"/>
    <x v="0"/>
    <x v="1388"/>
    <n v="437.13600000000002"/>
    <n v="4"/>
    <n v="-68.1096"/>
    <s v="COD"/>
  </r>
  <r>
    <s v="CA-2020-157273"/>
    <d v="2020-01-30T00:00:00"/>
    <x v="365"/>
    <s v="First Class"/>
    <s v="SZ-20035"/>
    <x v="448"/>
    <s v="Home Office"/>
    <x v="0"/>
    <x v="1"/>
    <s v="TEC-PH-10002275"/>
    <x v="1"/>
    <x v="860"/>
    <n v="618.76800000000003"/>
    <n v="4"/>
    <n v="60.476799999999997"/>
    <s v="Cards"/>
  </r>
  <r>
    <s v="CA-2020-121790"/>
    <d v="2020-01-30T00:00:00"/>
    <x v="367"/>
    <s v="Standard Class"/>
    <s v="LP-17095"/>
    <x v="305"/>
    <s v="Consumer"/>
    <x v="0"/>
    <x v="2"/>
    <s v="TEC-PH-10002584"/>
    <x v="1"/>
    <x v="1081"/>
    <n v="2015.1679999999999"/>
    <n v="4"/>
    <n v="250.39599999999999"/>
    <s v="COD"/>
  </r>
  <r>
    <s v="CA-2020-112725"/>
    <d v="2020-01-30T00:00:00"/>
    <x v="367"/>
    <s v="Standard Class"/>
    <s v="EH-14125"/>
    <x v="181"/>
    <s v="Home Office"/>
    <x v="0"/>
    <x v="1"/>
    <s v="OFF-AR-10003759"/>
    <x v="2"/>
    <x v="1005"/>
    <n v="107.74"/>
    <n v="7"/>
    <n v="5.7329999999999997"/>
    <s v="Online"/>
  </r>
  <r>
    <s v="CA-2020-104220"/>
    <d v="2020-01-30T00:00:00"/>
    <x v="366"/>
    <s v="Standard Class"/>
    <s v="BV-11245"/>
    <x v="76"/>
    <s v="Corporate"/>
    <x v="0"/>
    <x v="2"/>
    <s v="OFF-BI-10003910"/>
    <x v="2"/>
    <x v="649"/>
    <n v="111.71"/>
    <n v="1"/>
    <n v="3.4695"/>
    <s v="Online"/>
  </r>
  <r>
    <s v="CA-2020-121790"/>
    <d v="2020-01-30T00:00:00"/>
    <x v="367"/>
    <s v="Standard Class"/>
    <s v="LP-17095"/>
    <x v="305"/>
    <s v="Consumer"/>
    <x v="0"/>
    <x v="2"/>
    <s v="OFF-AR-10003602"/>
    <x v="2"/>
    <x v="1389"/>
    <n v="114.34399999999999"/>
    <n v="2"/>
    <n v="3.1536"/>
    <s v="COD"/>
  </r>
  <r>
    <s v="CA-2020-112725"/>
    <d v="2020-01-30T00:00:00"/>
    <x v="367"/>
    <s v="Standard Class"/>
    <s v="EH-14125"/>
    <x v="181"/>
    <s v="Home Office"/>
    <x v="0"/>
    <x v="1"/>
    <s v="OFF-AR-10001227"/>
    <x v="2"/>
    <x v="1200"/>
    <n v="131.82"/>
    <n v="3"/>
    <n v="2.3814000000000002"/>
    <s v="COD"/>
  </r>
  <r>
    <s v="CA-2020-104220"/>
    <d v="2020-01-30T00:00:00"/>
    <x v="366"/>
    <s v="Standard Class"/>
    <s v="BV-11245"/>
    <x v="76"/>
    <s v="Corporate"/>
    <x v="0"/>
    <x v="2"/>
    <s v="OFF-BI-10001036"/>
    <x v="2"/>
    <x v="241"/>
    <n v="116.28"/>
    <n v="2"/>
    <n v="9.14"/>
    <s v="COD"/>
  </r>
  <r>
    <s v="CA-2020-121790"/>
    <d v="2020-01-30T00:00:00"/>
    <x v="367"/>
    <s v="Standard Class"/>
    <s v="LP-17095"/>
    <x v="305"/>
    <s v="Consumer"/>
    <x v="0"/>
    <x v="2"/>
    <s v="OFF-SU-10004231"/>
    <x v="2"/>
    <x v="1222"/>
    <n v="120.68"/>
    <n v="4"/>
    <n v="2.7719999999999998"/>
    <s v="Online"/>
  </r>
  <r>
    <s v="CA-2020-104220"/>
    <d v="2020-01-30T00:00:00"/>
    <x v="366"/>
    <s v="Standard Class"/>
    <s v="BV-11245"/>
    <x v="76"/>
    <s v="Corporate"/>
    <x v="0"/>
    <x v="2"/>
    <s v="FUR-FU-10002597"/>
    <x v="0"/>
    <x v="340"/>
    <n v="140.58000000000001"/>
    <n v="7"/>
    <n v="14.5236"/>
    <s v="Online"/>
  </r>
  <r>
    <s v="CA-2020-104220"/>
    <d v="2020-01-30T00:00:00"/>
    <x v="366"/>
    <s v="Standard Class"/>
    <s v="BV-11245"/>
    <x v="76"/>
    <s v="Corporate"/>
    <x v="0"/>
    <x v="2"/>
    <s v="OFF-AR-10004648"/>
    <x v="2"/>
    <x v="1390"/>
    <n v="135.30000000000001"/>
    <n v="2"/>
    <n v="10.881"/>
    <s v="Online"/>
  </r>
  <r>
    <s v="CA-2020-104220"/>
    <d v="2020-01-30T00:00:00"/>
    <x v="366"/>
    <s v="Standard Class"/>
    <s v="BV-11245"/>
    <x v="76"/>
    <s v="Corporate"/>
    <x v="0"/>
    <x v="2"/>
    <s v="OFF-BI-10000301"/>
    <x v="2"/>
    <x v="523"/>
    <n v="162.35"/>
    <n v="5"/>
    <n v="16.175000000000001"/>
    <s v="Online"/>
  </r>
  <r>
    <s v="US-2020-164147"/>
    <d v="2020-02-02T00:00:00"/>
    <x v="366"/>
    <s v="First Class"/>
    <s v="DW-13585"/>
    <x v="403"/>
    <s v="Corporate"/>
    <x v="0"/>
    <x v="0"/>
    <s v="TEC-PH-10002293"/>
    <x v="1"/>
    <x v="602"/>
    <n v="100.97"/>
    <n v="5"/>
    <n v="-11.994"/>
    <s v="Cards"/>
  </r>
  <r>
    <s v="CA-2020-161333"/>
    <d v="2020-02-02T00:00:00"/>
    <x v="369"/>
    <s v="Standard Class"/>
    <s v="JL-15835"/>
    <x v="228"/>
    <s v="Consumer"/>
    <x v="0"/>
    <x v="1"/>
    <s v="FUR-FU-10003039"/>
    <x v="0"/>
    <x v="750"/>
    <n v="107.26"/>
    <n v="2"/>
    <n v="29.328399999999998"/>
    <s v="COD"/>
  </r>
  <r>
    <s v="CA-2020-128076"/>
    <d v="2020-02-02T00:00:00"/>
    <x v="369"/>
    <s v="Standard Class"/>
    <s v="BO-11350"/>
    <x v="3"/>
    <s v="Corporate"/>
    <x v="0"/>
    <x v="1"/>
    <s v="FUR-FU-10000293"/>
    <x v="0"/>
    <x v="1391"/>
    <n v="242.58"/>
    <n v="2"/>
    <n v="12.6348"/>
    <s v="COD"/>
  </r>
  <r>
    <s v="CA-2020-128076"/>
    <d v="2020-02-02T00:00:00"/>
    <x v="369"/>
    <s v="Standard Class"/>
    <s v="BO-11350"/>
    <x v="3"/>
    <s v="Corporate"/>
    <x v="0"/>
    <x v="1"/>
    <s v="TEC-MA-10002109"/>
    <x v="1"/>
    <x v="1392"/>
    <n v="253.98400000000001"/>
    <n v="2"/>
    <n v="38.997399999999999"/>
    <s v="Online"/>
  </r>
  <r>
    <s v="CA-2020-128076"/>
    <d v="2020-02-02T00:00:00"/>
    <x v="369"/>
    <s v="Standard Class"/>
    <s v="BO-11350"/>
    <x v="3"/>
    <s v="Corporate"/>
    <x v="0"/>
    <x v="1"/>
    <s v="OFF-BI-10003638"/>
    <x v="2"/>
    <x v="540"/>
    <n v="257.95999999999998"/>
    <n v="2"/>
    <n v="10.061999999999999"/>
    <s v="Online"/>
  </r>
  <r>
    <s v="CA-2020-161333"/>
    <d v="2020-02-02T00:00:00"/>
    <x v="369"/>
    <s v="Standard Class"/>
    <s v="JL-15835"/>
    <x v="228"/>
    <s v="Consumer"/>
    <x v="0"/>
    <x v="1"/>
    <s v="OFF-AP-10000252"/>
    <x v="2"/>
    <x v="1311"/>
    <n v="291.8"/>
    <n v="4"/>
    <n v="16.38"/>
    <s v="COD"/>
  </r>
  <r>
    <s v="US-2020-164147"/>
    <d v="2020-02-02T00:00:00"/>
    <x v="366"/>
    <s v="First Class"/>
    <s v="DW-13585"/>
    <x v="403"/>
    <s v="Corporate"/>
    <x v="0"/>
    <x v="0"/>
    <s v="OFF-PA-10002377"/>
    <x v="2"/>
    <x v="1119"/>
    <n v="2109.3040000000001"/>
    <n v="2"/>
    <n v="29.364000000000001"/>
    <s v="Online"/>
  </r>
  <r>
    <s v="CA-2020-161333"/>
    <d v="2020-02-02T00:00:00"/>
    <x v="369"/>
    <s v="Standard Class"/>
    <s v="JL-15835"/>
    <x v="228"/>
    <s v="Consumer"/>
    <x v="0"/>
    <x v="1"/>
    <s v="OFF-ST-10000464"/>
    <x v="2"/>
    <x v="1393"/>
    <n v="2178.04"/>
    <n v="4"/>
    <n v="38.931199999999997"/>
    <s v="Cards"/>
  </r>
  <r>
    <s v="US-2020-164147"/>
    <d v="2020-02-02T00:00:00"/>
    <x v="366"/>
    <s v="First Class"/>
    <s v="DW-13585"/>
    <x v="403"/>
    <s v="Corporate"/>
    <x v="0"/>
    <x v="0"/>
    <s v="OFF-FA-10002780"/>
    <x v="2"/>
    <x v="163"/>
    <n v="110.456"/>
    <n v="9"/>
    <n v="6.9732000000000003"/>
    <s v="Cards"/>
  </r>
  <r>
    <s v="CA-2020-126354"/>
    <d v="2020-02-03T00:00:00"/>
    <x v="370"/>
    <s v="Standard Class"/>
    <s v="SC-20380"/>
    <x v="504"/>
    <s v="Consumer"/>
    <x v="0"/>
    <x v="3"/>
    <s v="OFF-PA-10004381"/>
    <x v="2"/>
    <x v="977"/>
    <n v="134.29599999999999"/>
    <n v="3"/>
    <n v="40.3536"/>
    <s v="COD"/>
  </r>
  <r>
    <s v="CA-2020-127474"/>
    <d v="2020-02-03T00:00:00"/>
    <x v="369"/>
    <s v="Second Class"/>
    <s v="RD-19810"/>
    <x v="65"/>
    <s v="Home Office"/>
    <x v="0"/>
    <x v="2"/>
    <s v="OFF-PA-10000418"/>
    <x v="2"/>
    <x v="395"/>
    <n v="443.4"/>
    <n v="5"/>
    <n v="146.79"/>
    <s v="Online"/>
  </r>
  <r>
    <s v="CA-2020-167703"/>
    <d v="2020-02-03T00:00:00"/>
    <x v="370"/>
    <s v="Standard Class"/>
    <s v="MC-17575"/>
    <x v="624"/>
    <s v="Consumer"/>
    <x v="0"/>
    <x v="0"/>
    <s v="OFF-BI-10002071"/>
    <x v="2"/>
    <x v="935"/>
    <n v="936.22900000000004"/>
    <n v="3"/>
    <n v="-4.1832000000000003"/>
    <s v="COD"/>
  </r>
  <r>
    <s v="CA-2020-127474"/>
    <d v="2020-02-03T00:00:00"/>
    <x v="369"/>
    <s v="Second Class"/>
    <s v="RD-19810"/>
    <x v="65"/>
    <s v="Home Office"/>
    <x v="0"/>
    <x v="2"/>
    <s v="FUR-FU-10004597"/>
    <x v="0"/>
    <x v="1394"/>
    <n v="1248.2"/>
    <n v="1"/>
    <n v="-26.085000000000001"/>
    <s v="COD"/>
  </r>
  <r>
    <s v="CA-2020-167703"/>
    <d v="2020-02-03T00:00:00"/>
    <x v="370"/>
    <s v="Standard Class"/>
    <s v="MC-17575"/>
    <x v="624"/>
    <s v="Consumer"/>
    <x v="0"/>
    <x v="0"/>
    <s v="OFF-ST-10001490"/>
    <x v="2"/>
    <x v="502"/>
    <n v="2298.5520000000001"/>
    <n v="2"/>
    <n v="35.694000000000003"/>
    <s v="Cards"/>
  </r>
  <r>
    <s v="CA-2020-126354"/>
    <d v="2020-02-03T00:00:00"/>
    <x v="370"/>
    <s v="Standard Class"/>
    <s v="SC-20380"/>
    <x v="504"/>
    <s v="Consumer"/>
    <x v="0"/>
    <x v="3"/>
    <s v="OFF-BI-10000301"/>
    <x v="2"/>
    <x v="523"/>
    <n v="118.88200000000001"/>
    <n v="2"/>
    <n v="-2.5880000000000001"/>
    <s v="Cards"/>
  </r>
  <r>
    <s v="CA-2020-127474"/>
    <d v="2020-02-03T00:00:00"/>
    <x v="369"/>
    <s v="Second Class"/>
    <s v="RD-19810"/>
    <x v="65"/>
    <s v="Home Office"/>
    <x v="0"/>
    <x v="2"/>
    <s v="OFF-PA-10001166"/>
    <x v="2"/>
    <x v="28"/>
    <n v="119.184"/>
    <n v="1"/>
    <n v="1.8144"/>
    <s v="Online"/>
  </r>
  <r>
    <s v="CA-2020-127474"/>
    <d v="2020-02-03T00:00:00"/>
    <x v="369"/>
    <s v="Second Class"/>
    <s v="RD-19810"/>
    <x v="65"/>
    <s v="Home Office"/>
    <x v="0"/>
    <x v="2"/>
    <s v="OFF-PA-10001033"/>
    <x v="2"/>
    <x v="41"/>
    <n v="159.584"/>
    <n v="2"/>
    <n v="23.7742"/>
    <s v="COD"/>
  </r>
  <r>
    <s v="CA-2020-169474"/>
    <d v="2020-02-04T00:00:00"/>
    <x v="371"/>
    <s v="Standard Class"/>
    <s v="JF-15355"/>
    <x v="352"/>
    <s v="Consumer"/>
    <x v="0"/>
    <x v="0"/>
    <s v="OFF-AP-10003971"/>
    <x v="2"/>
    <x v="694"/>
    <n v="138.66999999999999"/>
    <n v="3"/>
    <n v="8.4941999999999993"/>
    <s v="COD"/>
  </r>
  <r>
    <s v="CA-2020-131282"/>
    <d v="2020-02-05T00:00:00"/>
    <x v="370"/>
    <s v="Second Class"/>
    <s v="CB-12025"/>
    <x v="595"/>
    <s v="Consumer"/>
    <x v="0"/>
    <x v="2"/>
    <s v="OFF-AR-10003087"/>
    <x v="2"/>
    <x v="1088"/>
    <n v="221.12"/>
    <n v="5"/>
    <n v="0.71199999999999997"/>
    <s v="Online"/>
  </r>
  <r>
    <s v="CA-2020-131282"/>
    <d v="2020-02-05T00:00:00"/>
    <x v="370"/>
    <s v="Second Class"/>
    <s v="CB-12025"/>
    <x v="595"/>
    <s v="Consumer"/>
    <x v="0"/>
    <x v="2"/>
    <s v="OFF-BI-10004632"/>
    <x v="2"/>
    <x v="1253"/>
    <n v="285.99200000000002"/>
    <n v="4"/>
    <n v="-426.98599999999999"/>
    <s v="Cards"/>
  </r>
  <r>
    <s v="CA-2020-107517"/>
    <d v="2020-02-05T00:00:00"/>
    <x v="371"/>
    <s v="Standard Class"/>
    <s v="FC-14335"/>
    <x v="131"/>
    <s v="Corporate"/>
    <x v="0"/>
    <x v="1"/>
    <s v="OFF-AP-10000275"/>
    <x v="2"/>
    <x v="1395"/>
    <n v="1666.7"/>
    <n v="5"/>
    <n v="459.39600000000002"/>
    <s v="COD"/>
  </r>
  <r>
    <s v="CA-2020-107517"/>
    <d v="2020-02-05T00:00:00"/>
    <x v="371"/>
    <s v="Standard Class"/>
    <s v="FC-14335"/>
    <x v="131"/>
    <s v="Corporate"/>
    <x v="0"/>
    <x v="1"/>
    <s v="TEC-PH-10003505"/>
    <x v="1"/>
    <x v="971"/>
    <n v="2399.1999999999998"/>
    <n v="5"/>
    <n v="41.76"/>
    <s v="Online"/>
  </r>
  <r>
    <s v="US-2020-101840"/>
    <d v="2020-02-06T00:00:00"/>
    <x v="372"/>
    <s v="Standard Class"/>
    <s v="SP-20545"/>
    <x v="129"/>
    <s v="Corporate"/>
    <x v="0"/>
    <x v="0"/>
    <s v="TEC-PH-10002538"/>
    <x v="1"/>
    <x v="190"/>
    <n v="256.45999999999998"/>
    <n v="6"/>
    <n v="65.963399999999993"/>
    <s v="Online"/>
  </r>
  <r>
    <s v="CA-2020-115105"/>
    <d v="2020-02-06T00:00:00"/>
    <x v="373"/>
    <s v="Standard Class"/>
    <s v="BD-11770"/>
    <x v="110"/>
    <s v="Consumer"/>
    <x v="0"/>
    <x v="0"/>
    <s v="FUR-BO-10001811"/>
    <x v="0"/>
    <x v="746"/>
    <n v="256.78399999999999"/>
    <n v="1"/>
    <n v="30.097999999999999"/>
    <s v="COD"/>
  </r>
  <r>
    <s v="CA-2020-122994"/>
    <d v="2020-02-06T00:00:00"/>
    <x v="371"/>
    <s v="First Class"/>
    <s v="MV-17485"/>
    <x v="153"/>
    <s v="Consumer"/>
    <x v="0"/>
    <x v="3"/>
    <s v="FUR-BO-10004015"/>
    <x v="0"/>
    <x v="103"/>
    <n v="371.97"/>
    <n v="3"/>
    <n v="79.193399999999997"/>
    <s v="Online"/>
  </r>
  <r>
    <s v="CA-2020-154102"/>
    <d v="2020-02-06T00:00:00"/>
    <x v="374"/>
    <s v="Standard Class"/>
    <s v="SN-20560"/>
    <x v="341"/>
    <s v="Home Office"/>
    <x v="0"/>
    <x v="1"/>
    <s v="OFF-PA-10001593"/>
    <x v="2"/>
    <x v="1105"/>
    <n v="135.9"/>
    <n v="5"/>
    <n v="13.455"/>
    <s v="COD"/>
  </r>
  <r>
    <s v="US-2020-101840"/>
    <d v="2020-02-06T00:00:00"/>
    <x v="372"/>
    <s v="Standard Class"/>
    <s v="SP-20545"/>
    <x v="129"/>
    <s v="Corporate"/>
    <x v="0"/>
    <x v="0"/>
    <s v="OFF-BI-10000279"/>
    <x v="2"/>
    <x v="530"/>
    <n v="134.24"/>
    <n v="4"/>
    <n v="15.606"/>
    <s v="Online"/>
  </r>
  <r>
    <s v="CA-2020-118773"/>
    <d v="2020-02-09T00:00:00"/>
    <x v="375"/>
    <s v="Standard Class"/>
    <s v="TP-21415"/>
    <x v="442"/>
    <s v="Consumer"/>
    <x v="0"/>
    <x v="2"/>
    <s v="OFF-BI-10004584"/>
    <x v="2"/>
    <x v="368"/>
    <n v="290.78399999999999"/>
    <n v="4"/>
    <n v="-417.09359999999998"/>
    <s v="Online"/>
  </r>
  <r>
    <s v="CA-2020-145807"/>
    <d v="2020-02-09T00:00:00"/>
    <x v="374"/>
    <s v="Standard Class"/>
    <s v="SB-20190"/>
    <x v="652"/>
    <s v="Consumer"/>
    <x v="0"/>
    <x v="1"/>
    <s v="OFF-ST-10001370"/>
    <x v="2"/>
    <x v="1064"/>
    <n v="403.9"/>
    <n v="5"/>
    <n v="17.745000000000001"/>
    <s v="Cards"/>
  </r>
  <r>
    <s v="CA-2020-118773"/>
    <d v="2020-02-09T00:00:00"/>
    <x v="375"/>
    <s v="Standard Class"/>
    <s v="TP-21415"/>
    <x v="442"/>
    <s v="Consumer"/>
    <x v="0"/>
    <x v="2"/>
    <s v="TEC-AC-10002402"/>
    <x v="1"/>
    <x v="642"/>
    <n v="2154.9839999999999"/>
    <n v="2"/>
    <n v="15.997999999999999"/>
    <s v="Online"/>
  </r>
  <r>
    <s v="CA-2020-118773"/>
    <d v="2020-02-09T00:00:00"/>
    <x v="375"/>
    <s v="Standard Class"/>
    <s v="TP-21415"/>
    <x v="442"/>
    <s v="Consumer"/>
    <x v="0"/>
    <x v="2"/>
    <s v="FUR-FU-10000550"/>
    <x v="0"/>
    <x v="377"/>
    <n v="122.98399999999999"/>
    <n v="2"/>
    <n v="-2.6892"/>
    <s v="Online"/>
  </r>
  <r>
    <s v="CA-2020-150602"/>
    <d v="2020-02-09T00:00:00"/>
    <x v="375"/>
    <s v="Second Class"/>
    <s v="ML-17395"/>
    <x v="457"/>
    <s v="Corporate"/>
    <x v="0"/>
    <x v="1"/>
    <s v="FUR-FU-10003142"/>
    <x v="0"/>
    <x v="1351"/>
    <n v="96.12"/>
    <n v="4"/>
    <n v="6.5472000000000001"/>
    <s v="Cards"/>
  </r>
  <r>
    <s v="CA-2020-118773"/>
    <d v="2020-02-09T00:00:00"/>
    <x v="375"/>
    <s v="Standard Class"/>
    <s v="TP-21415"/>
    <x v="442"/>
    <s v="Consumer"/>
    <x v="0"/>
    <x v="2"/>
    <s v="OFF-AP-10000055"/>
    <x v="2"/>
    <x v="1197"/>
    <n v="132.99199999999999"/>
    <n v="2"/>
    <n v="-32.479999999999997"/>
    <s v="Cards"/>
  </r>
  <r>
    <s v="CA-2020-124086"/>
    <d v="2020-02-10T00:00:00"/>
    <x v="375"/>
    <s v="Standard Class"/>
    <s v="MP-18175"/>
    <x v="612"/>
    <s v="Home Office"/>
    <x v="0"/>
    <x v="1"/>
    <s v="FUR-BO-10004015"/>
    <x v="0"/>
    <x v="103"/>
    <n v="226.983"/>
    <n v="2"/>
    <n v="16.7986"/>
    <s v="COD"/>
  </r>
  <r>
    <s v="CA-2020-123659"/>
    <d v="2020-02-10T00:00:00"/>
    <x v="374"/>
    <s v="First Class"/>
    <s v="MN-17935"/>
    <x v="262"/>
    <s v="Consumer"/>
    <x v="0"/>
    <x v="0"/>
    <s v="OFF-PA-10002464"/>
    <x v="2"/>
    <x v="1284"/>
    <n v="1958.12"/>
    <n v="4"/>
    <n v="11.328799999999999"/>
    <s v="COD"/>
  </r>
  <r>
    <s v="CA-2020-131828"/>
    <d v="2020-02-11T00:00:00"/>
    <x v="374"/>
    <s v="Second Class"/>
    <s v="CS-11845"/>
    <x v="653"/>
    <s v="Corporate"/>
    <x v="0"/>
    <x v="1"/>
    <s v="TEC-PH-10002923"/>
    <x v="1"/>
    <x v="13"/>
    <n v="126.776"/>
    <n v="3"/>
    <n v="7.7679"/>
    <s v="Cards"/>
  </r>
  <r>
    <s v="CA-2020-138156"/>
    <d v="2020-02-11T00:00:00"/>
    <x v="375"/>
    <s v="First Class"/>
    <s v="MM-17260"/>
    <x v="486"/>
    <s v="Consumer"/>
    <x v="0"/>
    <x v="0"/>
    <s v="FUR-FU-10003601"/>
    <x v="0"/>
    <x v="95"/>
    <n v="164.56800000000001"/>
    <n v="2"/>
    <n v="-3.6892"/>
    <s v="COD"/>
  </r>
  <r>
    <s v="CA-2020-116204"/>
    <d v="2020-02-11T00:00:00"/>
    <x v="375"/>
    <s v="Second Class"/>
    <s v="VW-21775"/>
    <x v="535"/>
    <s v="Corporate"/>
    <x v="0"/>
    <x v="1"/>
    <s v="OFF-BI-10001759"/>
    <x v="2"/>
    <x v="1325"/>
    <n v="840.33600000000001"/>
    <n v="7"/>
    <n v="7.7343000000000002"/>
    <s v="COD"/>
  </r>
  <r>
    <s v="US-2020-118535"/>
    <d v="2020-02-11T00:00:00"/>
    <x v="376"/>
    <s v="Standard Class"/>
    <s v="DJ-13510"/>
    <x v="434"/>
    <s v="Corporate"/>
    <x v="0"/>
    <x v="0"/>
    <s v="OFF-LA-10001297"/>
    <x v="2"/>
    <x v="307"/>
    <n v="936.7"/>
    <n v="2"/>
    <n v="9.9359999999999999"/>
    <s v="COD"/>
  </r>
  <r>
    <s v="CA-2020-131828"/>
    <d v="2020-02-11T00:00:00"/>
    <x v="374"/>
    <s v="Second Class"/>
    <s v="CS-11845"/>
    <x v="653"/>
    <s v="Corporate"/>
    <x v="0"/>
    <x v="1"/>
    <s v="FUR-CH-10004495"/>
    <x v="0"/>
    <x v="1213"/>
    <n v="986.13599999999997"/>
    <n v="4"/>
    <n v="108.3528"/>
    <s v="Online"/>
  </r>
  <r>
    <s v="CA-2020-154809"/>
    <d v="2020-02-13T00:00:00"/>
    <x v="377"/>
    <s v="Standard Class"/>
    <s v="MH-17455"/>
    <x v="594"/>
    <s v="Consumer"/>
    <x v="0"/>
    <x v="2"/>
    <s v="OFF-AP-10004785"/>
    <x v="2"/>
    <x v="1396"/>
    <n v="116.64"/>
    <n v="8"/>
    <n v="38.975200000000001"/>
    <s v="Cards"/>
  </r>
  <r>
    <s v="CA-2020-104801"/>
    <d v="2020-02-13T00:00:00"/>
    <x v="378"/>
    <s v="Standard Class"/>
    <s v="FH-14350"/>
    <x v="654"/>
    <s v="Consumer"/>
    <x v="0"/>
    <x v="1"/>
    <s v="FUR-FU-10004017"/>
    <x v="0"/>
    <x v="44"/>
    <n v="120.53"/>
    <n v="1"/>
    <n v="21.506"/>
    <s v="Cards"/>
  </r>
  <r>
    <s v="CA-2020-104801"/>
    <d v="2020-02-13T00:00:00"/>
    <x v="378"/>
    <s v="Standard Class"/>
    <s v="FH-14350"/>
    <x v="654"/>
    <s v="Consumer"/>
    <x v="0"/>
    <x v="1"/>
    <s v="TEC-AC-10001838"/>
    <x v="1"/>
    <x v="1142"/>
    <n v="835.96"/>
    <n v="4"/>
    <n v="343.9828"/>
    <s v="Online"/>
  </r>
  <r>
    <s v="CA-2020-104801"/>
    <d v="2020-02-13T00:00:00"/>
    <x v="378"/>
    <s v="Standard Class"/>
    <s v="FH-14350"/>
    <x v="654"/>
    <s v="Consumer"/>
    <x v="0"/>
    <x v="1"/>
    <s v="OFF-AR-10001547"/>
    <x v="2"/>
    <x v="715"/>
    <n v="919.63"/>
    <n v="3"/>
    <n v="1.7901"/>
    <s v="COD"/>
  </r>
  <r>
    <s v="CA-2020-104906"/>
    <d v="2020-02-13T00:00:00"/>
    <x v="377"/>
    <s v="Standard Class"/>
    <s v="JP-15460"/>
    <x v="376"/>
    <s v="Corporate"/>
    <x v="0"/>
    <x v="0"/>
    <s v="OFF-PA-10001184"/>
    <x v="2"/>
    <x v="1397"/>
    <n v="96.94"/>
    <n v="3"/>
    <n v="8.7905999999999995"/>
    <s v="Cards"/>
  </r>
  <r>
    <s v="CA-2020-151176"/>
    <d v="2020-02-13T00:00:00"/>
    <x v="379"/>
    <s v="Standard Class"/>
    <s v="SV-20785"/>
    <x v="285"/>
    <s v="Consumer"/>
    <x v="0"/>
    <x v="0"/>
    <s v="OFF-AR-10000614"/>
    <x v="2"/>
    <x v="422"/>
    <n v="117.71"/>
    <n v="3"/>
    <n v="2.7846000000000002"/>
    <s v="Online"/>
  </r>
  <r>
    <s v="CA-2020-151176"/>
    <d v="2020-02-13T00:00:00"/>
    <x v="379"/>
    <s v="Standard Class"/>
    <s v="SV-20785"/>
    <x v="285"/>
    <s v="Consumer"/>
    <x v="0"/>
    <x v="0"/>
    <s v="OFF-SU-10001165"/>
    <x v="2"/>
    <x v="826"/>
    <n v="144.02000000000001"/>
    <n v="3"/>
    <n v="6.5052000000000003"/>
    <s v="COD"/>
  </r>
  <r>
    <s v="CA-2020-120019"/>
    <d v="2020-02-16T00:00:00"/>
    <x v="380"/>
    <s v="Standard Class"/>
    <s v="NG-18355"/>
    <x v="655"/>
    <s v="Corporate"/>
    <x v="0"/>
    <x v="0"/>
    <s v="OFF-ST-10001932"/>
    <x v="2"/>
    <x v="351"/>
    <n v="612.51"/>
    <n v="3"/>
    <n v="81.131399999999999"/>
    <s v="Cards"/>
  </r>
  <r>
    <s v="CA-2020-163265"/>
    <d v="2020-02-16T00:00:00"/>
    <x v="380"/>
    <s v="Standard Class"/>
    <s v="JS-16030"/>
    <x v="379"/>
    <s v="Consumer"/>
    <x v="0"/>
    <x v="2"/>
    <s v="FUR-CH-10004063"/>
    <x v="0"/>
    <x v="1092"/>
    <n v="631.55799999999999"/>
    <n v="3"/>
    <n v="-8.5793999999999997"/>
    <s v="Online"/>
  </r>
  <r>
    <s v="CA-2020-120019"/>
    <d v="2020-02-16T00:00:00"/>
    <x v="380"/>
    <s v="Standard Class"/>
    <s v="NG-18355"/>
    <x v="655"/>
    <s v="Corporate"/>
    <x v="0"/>
    <x v="0"/>
    <s v="TEC-PH-10000923"/>
    <x v="1"/>
    <x v="993"/>
    <n v="850.99"/>
    <n v="1"/>
    <n v="7.3451000000000004"/>
    <s v="Online"/>
  </r>
  <r>
    <s v="CA-2020-163265"/>
    <d v="2020-02-16T00:00:00"/>
    <x v="380"/>
    <s v="Standard Class"/>
    <s v="JS-16030"/>
    <x v="379"/>
    <s v="Consumer"/>
    <x v="0"/>
    <x v="2"/>
    <s v="FUR-FU-10004270"/>
    <x v="0"/>
    <x v="15"/>
    <n v="110.69199999999999"/>
    <n v="1"/>
    <n v="-3.6537000000000002"/>
    <s v="COD"/>
  </r>
  <r>
    <s v="CA-2020-163265"/>
    <d v="2020-02-16T00:00:00"/>
    <x v="380"/>
    <s v="Standard Class"/>
    <s v="JS-16030"/>
    <x v="379"/>
    <s v="Consumer"/>
    <x v="0"/>
    <x v="2"/>
    <s v="OFF-FA-10004854"/>
    <x v="2"/>
    <x v="1398"/>
    <n v="94.367999999999995"/>
    <n v="2"/>
    <n v="6.1992000000000003"/>
    <s v="Cards"/>
  </r>
  <r>
    <s v="CA-2020-163265"/>
    <d v="2020-02-16T00:00:00"/>
    <x v="380"/>
    <s v="Standard Class"/>
    <s v="JS-16030"/>
    <x v="379"/>
    <s v="Consumer"/>
    <x v="0"/>
    <x v="2"/>
    <s v="OFF-AR-10004078"/>
    <x v="2"/>
    <x v="9"/>
    <n v="134.03200000000001"/>
    <n v="6"/>
    <n v="3.504"/>
    <s v="Online"/>
  </r>
  <r>
    <s v="CA-2020-118521"/>
    <d v="2020-02-16T00:00:00"/>
    <x v="379"/>
    <s v="Standard Class"/>
    <s v="LF-17185"/>
    <x v="532"/>
    <s v="Consumer"/>
    <x v="0"/>
    <x v="0"/>
    <s v="OFF-PA-10003465"/>
    <x v="2"/>
    <x v="115"/>
    <n v="140.94"/>
    <n v="2"/>
    <n v="18.211200000000002"/>
    <s v="Online"/>
  </r>
  <r>
    <s v="CA-2020-163265"/>
    <d v="2020-02-16T00:00:00"/>
    <x v="380"/>
    <s v="Standard Class"/>
    <s v="JS-16030"/>
    <x v="379"/>
    <s v="Consumer"/>
    <x v="0"/>
    <x v="2"/>
    <s v="OFF-ST-10000642"/>
    <x v="2"/>
    <x v="1060"/>
    <n v="156.352"/>
    <n v="3"/>
    <n v="-8.1821999999999999"/>
    <s v="Online"/>
  </r>
  <r>
    <s v="CA-2020-109085"/>
    <d v="2020-02-17T00:00:00"/>
    <x v="379"/>
    <s v="First Class"/>
    <s v="CK-12325"/>
    <x v="183"/>
    <s v="Home Office"/>
    <x v="0"/>
    <x v="0"/>
    <s v="TEC-PH-10000526"/>
    <x v="1"/>
    <x v="1399"/>
    <n v="104.59399999999999"/>
    <n v="1"/>
    <n v="-11.518800000000001"/>
    <s v="Online"/>
  </r>
  <r>
    <s v="CA-2020-159149"/>
    <d v="2020-02-17T00:00:00"/>
    <x v="378"/>
    <s v="First Class"/>
    <s v="CR-12820"/>
    <x v="656"/>
    <s v="Home Office"/>
    <x v="0"/>
    <x v="2"/>
    <s v="FUR-BO-10001601"/>
    <x v="0"/>
    <x v="1400"/>
    <n v="132.06639999999999"/>
    <n v="1"/>
    <n v="-17.0274"/>
    <s v="Online"/>
  </r>
  <r>
    <s v="CA-2020-154039"/>
    <d v="2020-02-17T00:00:00"/>
    <x v="381"/>
    <s v="Standard Class"/>
    <s v="JK-16120"/>
    <x v="199"/>
    <s v="Home Office"/>
    <x v="0"/>
    <x v="2"/>
    <s v="TEC-PH-10002789"/>
    <x v="1"/>
    <x v="298"/>
    <n v="165.792"/>
    <n v="1"/>
    <n v="10.9193"/>
    <s v="COD"/>
  </r>
  <r>
    <s v="CA-2020-132647"/>
    <d v="2020-02-17T00:00:00"/>
    <x v="382"/>
    <s v="Standard Class"/>
    <s v="GH-14410"/>
    <x v="407"/>
    <s v="Home Office"/>
    <x v="0"/>
    <x v="0"/>
    <s v="OFF-ST-10003123"/>
    <x v="2"/>
    <x v="1114"/>
    <n v="186.45"/>
    <n v="5"/>
    <n v="39.948"/>
    <s v="COD"/>
  </r>
  <r>
    <s v="CA-2020-159149"/>
    <d v="2020-02-17T00:00:00"/>
    <x v="378"/>
    <s v="First Class"/>
    <s v="CR-12820"/>
    <x v="656"/>
    <s v="Home Office"/>
    <x v="0"/>
    <x v="2"/>
    <s v="OFF-AR-10000937"/>
    <x v="2"/>
    <x v="1401"/>
    <n v="205.44"/>
    <n v="6"/>
    <n v="52.631999999999998"/>
    <s v="Online"/>
  </r>
  <r>
    <s v="CA-2020-159149"/>
    <d v="2020-02-17T00:00:00"/>
    <x v="378"/>
    <s v="First Class"/>
    <s v="CR-12820"/>
    <x v="656"/>
    <s v="Home Office"/>
    <x v="0"/>
    <x v="2"/>
    <s v="TEC-PH-10000038"/>
    <x v="1"/>
    <x v="1402"/>
    <n v="479.33600000000001"/>
    <n v="4"/>
    <n v="-87.667199999999994"/>
    <s v="COD"/>
  </r>
  <r>
    <s v="CA-2020-109085"/>
    <d v="2020-02-17T00:00:00"/>
    <x v="379"/>
    <s v="First Class"/>
    <s v="CK-12325"/>
    <x v="183"/>
    <s v="Home Office"/>
    <x v="0"/>
    <x v="0"/>
    <s v="FUR-TA-10001086"/>
    <x v="0"/>
    <x v="1336"/>
    <n v="504.97"/>
    <n v="5"/>
    <n v="-106.393"/>
    <s v="Online"/>
  </r>
  <r>
    <s v="CA-2020-154039"/>
    <d v="2020-02-17T00:00:00"/>
    <x v="381"/>
    <s v="Standard Class"/>
    <s v="JK-16120"/>
    <x v="199"/>
    <s v="Home Office"/>
    <x v="0"/>
    <x v="2"/>
    <s v="FUR-TA-10001932"/>
    <x v="0"/>
    <x v="866"/>
    <n v="524.96"/>
    <n v="3"/>
    <n v="-269.33760000000001"/>
    <s v="COD"/>
  </r>
  <r>
    <s v="CA-2020-109085"/>
    <d v="2020-02-17T00:00:00"/>
    <x v="379"/>
    <s v="First Class"/>
    <s v="CK-12325"/>
    <x v="183"/>
    <s v="Home Office"/>
    <x v="0"/>
    <x v="0"/>
    <s v="FUR-CH-10003981"/>
    <x v="0"/>
    <x v="723"/>
    <n v="938.43"/>
    <n v="5"/>
    <n v="-12.849"/>
    <s v="Online"/>
  </r>
  <r>
    <s v="CA-2020-109085"/>
    <d v="2020-02-17T00:00:00"/>
    <x v="379"/>
    <s v="First Class"/>
    <s v="CK-12325"/>
    <x v="183"/>
    <s v="Home Office"/>
    <x v="0"/>
    <x v="0"/>
    <s v="OFF-BI-10001525"/>
    <x v="2"/>
    <x v="663"/>
    <n v="92.715000000000003"/>
    <n v="5"/>
    <n v="-4.7625000000000002"/>
    <s v="Online"/>
  </r>
  <r>
    <s v="CA-2020-132647"/>
    <d v="2020-02-17T00:00:00"/>
    <x v="382"/>
    <s v="Standard Class"/>
    <s v="GH-14410"/>
    <x v="407"/>
    <s v="Home Office"/>
    <x v="0"/>
    <x v="0"/>
    <s v="OFF-PA-10001838"/>
    <x v="2"/>
    <x v="284"/>
    <n v="128.76"/>
    <n v="2"/>
    <n v="5.7624000000000004"/>
    <s v="COD"/>
  </r>
  <r>
    <s v="CA-2020-109085"/>
    <d v="2020-02-17T00:00:00"/>
    <x v="379"/>
    <s v="First Class"/>
    <s v="CK-12325"/>
    <x v="183"/>
    <s v="Home Office"/>
    <x v="0"/>
    <x v="0"/>
    <s v="FUR-FU-10004973"/>
    <x v="0"/>
    <x v="443"/>
    <n v="126.14400000000001"/>
    <n v="2"/>
    <n v="8.2896000000000001"/>
    <s v="Online"/>
  </r>
  <r>
    <s v="US-2020-163195"/>
    <d v="2020-02-17T00:00:00"/>
    <x v="380"/>
    <s v="Second Class"/>
    <s v="LL-16840"/>
    <x v="657"/>
    <s v="Consumer"/>
    <x v="0"/>
    <x v="3"/>
    <s v="TEC-PH-10003875"/>
    <x v="1"/>
    <x v="651"/>
    <n v="125.16"/>
    <n v="3"/>
    <n v="8.4564000000000004"/>
    <s v="Online"/>
  </r>
  <r>
    <s v="CA-2020-164707"/>
    <d v="2020-02-18T00:00:00"/>
    <x v="380"/>
    <s v="Second Class"/>
    <s v="CV-12805"/>
    <x v="251"/>
    <s v="Corporate"/>
    <x v="0"/>
    <x v="1"/>
    <s v="TEC-AC-10004864"/>
    <x v="1"/>
    <x v="1274"/>
    <n v="146.53"/>
    <n v="3"/>
    <n v="47.097900000000003"/>
    <s v="Online"/>
  </r>
  <r>
    <s v="CA-2020-164707"/>
    <d v="2020-02-18T00:00:00"/>
    <x v="380"/>
    <s v="Second Class"/>
    <s v="CV-12805"/>
    <x v="251"/>
    <s v="Corporate"/>
    <x v="0"/>
    <x v="1"/>
    <s v="TEC-PH-10001924"/>
    <x v="1"/>
    <x v="799"/>
    <n v="197.976"/>
    <n v="3"/>
    <n v="10.4985"/>
    <s v="Online"/>
  </r>
  <r>
    <s v="CA-2020-164707"/>
    <d v="2020-02-18T00:00:00"/>
    <x v="380"/>
    <s v="Second Class"/>
    <s v="CV-12805"/>
    <x v="251"/>
    <s v="Corporate"/>
    <x v="0"/>
    <x v="1"/>
    <s v="OFF-LA-10004345"/>
    <x v="2"/>
    <x v="438"/>
    <n v="84.82"/>
    <n v="2"/>
    <n v="4.8117999999999999"/>
    <s v="Online"/>
  </r>
  <r>
    <s v="CA-2020-166415"/>
    <d v="2020-02-19T00:00:00"/>
    <x v="382"/>
    <s v="Standard Class"/>
    <s v="ME-17725"/>
    <x v="415"/>
    <s v="Consumer"/>
    <x v="0"/>
    <x v="1"/>
    <s v="OFF-FA-10004968"/>
    <x v="2"/>
    <x v="197"/>
    <n v="831.22"/>
    <n v="3"/>
    <n v="0.22439999999999999"/>
    <s v="COD"/>
  </r>
  <r>
    <s v="CA-2020-122693"/>
    <d v="2020-02-19T00:00:00"/>
    <x v="380"/>
    <s v="Second Class"/>
    <s v="NH-18610"/>
    <x v="500"/>
    <s v="Corporate"/>
    <x v="0"/>
    <x v="3"/>
    <s v="OFF-AP-10002518"/>
    <x v="2"/>
    <x v="870"/>
    <n v="1259.8599999999999"/>
    <n v="7"/>
    <n v="361.29939999999999"/>
    <s v="COD"/>
  </r>
  <r>
    <s v="CA-2020-134838"/>
    <d v="2020-02-19T00:00:00"/>
    <x v="379"/>
    <s v="First Class"/>
    <s v="ED-13885"/>
    <x v="537"/>
    <s v="Home Office"/>
    <x v="0"/>
    <x v="1"/>
    <s v="OFF-AR-10000634"/>
    <x v="2"/>
    <x v="1403"/>
    <n v="133.84"/>
    <n v="3"/>
    <n v="3.4668000000000001"/>
    <s v="Online"/>
  </r>
  <r>
    <s v="CA-2020-134838"/>
    <d v="2020-02-19T00:00:00"/>
    <x v="379"/>
    <s v="First Class"/>
    <s v="ED-13885"/>
    <x v="537"/>
    <s v="Home Office"/>
    <x v="0"/>
    <x v="1"/>
    <s v="FUR-FU-10004018"/>
    <x v="0"/>
    <x v="1404"/>
    <n v="111.67"/>
    <n v="3"/>
    <n v="12.0609"/>
    <s v="Online"/>
  </r>
  <r>
    <s v="CA-2020-135937"/>
    <d v="2020-02-20T00:00:00"/>
    <x v="383"/>
    <s v="Standard Class"/>
    <s v="KM-16375"/>
    <x v="390"/>
    <s v="Home Office"/>
    <x v="0"/>
    <x v="1"/>
    <s v="OFF-ST-10000563"/>
    <x v="2"/>
    <x v="408"/>
    <n v="101.16800000000001"/>
    <n v="2"/>
    <n v="-6.3959999999999999"/>
    <s v="Online"/>
  </r>
  <r>
    <s v="CA-2020-135937"/>
    <d v="2020-02-20T00:00:00"/>
    <x v="383"/>
    <s v="Standard Class"/>
    <s v="KM-16375"/>
    <x v="390"/>
    <s v="Home Office"/>
    <x v="0"/>
    <x v="1"/>
    <s v="FUR-FU-10002253"/>
    <x v="0"/>
    <x v="458"/>
    <n v="118.70399999999999"/>
    <n v="2"/>
    <n v="16.3172"/>
    <s v="Online"/>
  </r>
  <r>
    <s v="CA-2020-105809"/>
    <d v="2020-02-20T00:00:00"/>
    <x v="382"/>
    <s v="First Class"/>
    <s v="HW-14935"/>
    <x v="420"/>
    <s v="Corporate"/>
    <x v="0"/>
    <x v="1"/>
    <s v="TEC-PH-10001580"/>
    <x v="1"/>
    <x v="758"/>
    <n v="261.96800000000002"/>
    <n v="2"/>
    <n v="18.897200000000002"/>
    <s v="COD"/>
  </r>
  <r>
    <s v="CA-2020-135937"/>
    <d v="2020-02-20T00:00:00"/>
    <x v="383"/>
    <s v="Standard Class"/>
    <s v="KM-16375"/>
    <x v="390"/>
    <s v="Home Office"/>
    <x v="0"/>
    <x v="1"/>
    <s v="TEC-PH-10004447"/>
    <x v="1"/>
    <x v="1405"/>
    <n v="358.57600000000002"/>
    <n v="3"/>
    <n v="25.0182"/>
    <s v="Online"/>
  </r>
  <r>
    <s v="CA-2020-135937"/>
    <d v="2020-02-20T00:00:00"/>
    <x v="383"/>
    <s v="Standard Class"/>
    <s v="KM-16375"/>
    <x v="390"/>
    <s v="Home Office"/>
    <x v="0"/>
    <x v="1"/>
    <s v="FUR-TA-10001039"/>
    <x v="0"/>
    <x v="355"/>
    <n v="427.91"/>
    <n v="9"/>
    <n v="-185.71680000000001"/>
    <s v="COD"/>
  </r>
  <r>
    <s v="CA-2020-135937"/>
    <d v="2020-02-20T00:00:00"/>
    <x v="383"/>
    <s v="Standard Class"/>
    <s v="KM-16375"/>
    <x v="390"/>
    <s v="Home Office"/>
    <x v="0"/>
    <x v="1"/>
    <s v="OFF-EN-10004846"/>
    <x v="2"/>
    <x v="1406"/>
    <n v="838.64"/>
    <n v="5"/>
    <n v="3.8570000000000002"/>
    <s v="Online"/>
  </r>
  <r>
    <s v="CA-2020-150525"/>
    <d v="2020-02-20T00:00:00"/>
    <x v="384"/>
    <s v="Standard Class"/>
    <s v="JP-16135"/>
    <x v="115"/>
    <s v="Home Office"/>
    <x v="0"/>
    <x v="2"/>
    <s v="OFF-AR-10002375"/>
    <x v="2"/>
    <x v="1086"/>
    <n v="1038.56"/>
    <n v="2"/>
    <n v="1.9024000000000001"/>
    <s v="COD"/>
  </r>
  <r>
    <s v="CA-2020-150525"/>
    <d v="2020-02-20T00:00:00"/>
    <x v="384"/>
    <s v="Standard Class"/>
    <s v="JP-16135"/>
    <x v="115"/>
    <s v="Home Office"/>
    <x v="0"/>
    <x v="2"/>
    <s v="OFF-AP-10000595"/>
    <x v="2"/>
    <x v="727"/>
    <n v="1233.1099999999999"/>
    <n v="3"/>
    <n v="3.4085999999999999"/>
    <s v="Online"/>
  </r>
  <r>
    <s v="CA-2020-105445"/>
    <d v="2020-02-20T00:00:00"/>
    <x v="384"/>
    <s v="Second Class"/>
    <s v="BP-11095"/>
    <x v="540"/>
    <s v="Corporate"/>
    <x v="0"/>
    <x v="1"/>
    <s v="OFF-FA-10001229"/>
    <x v="2"/>
    <x v="163"/>
    <n v="92.432000000000002"/>
    <n v="3"/>
    <n v="3.0653999999999999"/>
    <s v="Online"/>
  </r>
  <r>
    <s v="CA-2020-105809"/>
    <d v="2020-02-20T00:00:00"/>
    <x v="382"/>
    <s v="First Class"/>
    <s v="HW-14935"/>
    <x v="420"/>
    <s v="Corporate"/>
    <x v="0"/>
    <x v="1"/>
    <s v="FUR-FU-10004090"/>
    <x v="0"/>
    <x v="138"/>
    <n v="115.23"/>
    <n v="1"/>
    <n v="7.3358999999999996"/>
    <s v="COD"/>
  </r>
  <r>
    <s v="CA-2020-135937"/>
    <d v="2020-02-20T00:00:00"/>
    <x v="383"/>
    <s v="Standard Class"/>
    <s v="KM-16375"/>
    <x v="390"/>
    <s v="Home Office"/>
    <x v="0"/>
    <x v="1"/>
    <s v="TEC-AC-10001114"/>
    <x v="1"/>
    <x v="1407"/>
    <n v="131.99199999999999"/>
    <n v="1"/>
    <n v="4.7988"/>
    <s v="COD"/>
  </r>
  <r>
    <s v="CA-2020-124940"/>
    <d v="2020-02-21T00:00:00"/>
    <x v="385"/>
    <s v="Standard Class"/>
    <s v="DK-13090"/>
    <x v="66"/>
    <s v="Consumer"/>
    <x v="0"/>
    <x v="2"/>
    <s v="TEC-AC-10002076"/>
    <x v="1"/>
    <x v="1408"/>
    <n v="973.904"/>
    <n v="1"/>
    <n v="-2.9940000000000002"/>
    <s v="Online"/>
  </r>
  <r>
    <s v="CA-2020-136007"/>
    <d v="2020-02-23T00:00:00"/>
    <x v="386"/>
    <s v="Standard Class"/>
    <s v="AC-10615"/>
    <x v="658"/>
    <s v="Corporate"/>
    <x v="0"/>
    <x v="1"/>
    <s v="OFF-FA-10002701"/>
    <x v="2"/>
    <x v="1409"/>
    <n v="619.4"/>
    <n v="5"/>
    <n v="0.33600000000000002"/>
    <s v="Online"/>
  </r>
  <r>
    <s v="CA-2020-136007"/>
    <d v="2020-02-23T00:00:00"/>
    <x v="386"/>
    <s v="Standard Class"/>
    <s v="AC-10615"/>
    <x v="658"/>
    <s v="Corporate"/>
    <x v="0"/>
    <x v="1"/>
    <s v="TEC-PH-10003589"/>
    <x v="1"/>
    <x v="805"/>
    <n v="884.96"/>
    <n v="5"/>
    <n v="25.186"/>
    <s v="Online"/>
  </r>
  <r>
    <s v="CA-2020-104647"/>
    <d v="2020-02-23T00:00:00"/>
    <x v="387"/>
    <s v="Standard Class"/>
    <s v="CK-12595"/>
    <x v="118"/>
    <s v="Consumer"/>
    <x v="0"/>
    <x v="1"/>
    <s v="OFF-PA-10002870"/>
    <x v="2"/>
    <x v="718"/>
    <n v="128.44"/>
    <n v="6"/>
    <n v="16.847999999999999"/>
    <s v="Online"/>
  </r>
  <r>
    <s v="CA-2020-127397"/>
    <d v="2020-02-24T00:00:00"/>
    <x v="388"/>
    <s v="Standard Class"/>
    <s v="ES-14080"/>
    <x v="177"/>
    <s v="Corporate"/>
    <x v="0"/>
    <x v="0"/>
    <s v="OFF-PA-10001125"/>
    <x v="2"/>
    <x v="1309"/>
    <n v="152.91999999999999"/>
    <n v="5"/>
    <n v="38.725000000000001"/>
    <s v="COD"/>
  </r>
  <r>
    <s v="CA-2020-127397"/>
    <d v="2020-02-24T00:00:00"/>
    <x v="388"/>
    <s v="Standard Class"/>
    <s v="ES-14080"/>
    <x v="177"/>
    <s v="Corporate"/>
    <x v="0"/>
    <x v="0"/>
    <s v="TEC-AC-10003033"/>
    <x v="1"/>
    <x v="593"/>
    <n v="1333.8"/>
    <n v="5"/>
    <n v="214.4675"/>
    <s v="Online"/>
  </r>
  <r>
    <s v="CA-2020-111374"/>
    <d v="2020-02-24T00:00:00"/>
    <x v="388"/>
    <s v="Standard Class"/>
    <s v="CB-12415"/>
    <x v="32"/>
    <s v="Consumer"/>
    <x v="0"/>
    <x v="0"/>
    <s v="OFF-BI-10004970"/>
    <x v="2"/>
    <x v="944"/>
    <n v="132.95599999999999"/>
    <n v="4"/>
    <n v="-3.7995999999999999"/>
    <s v="COD"/>
  </r>
  <r>
    <s v="US-2020-134642"/>
    <d v="2020-02-25T00:00:00"/>
    <x v="387"/>
    <s v="Standard Class"/>
    <s v="SW-20245"/>
    <x v="120"/>
    <s v="Consumer"/>
    <x v="0"/>
    <x v="3"/>
    <s v="FUR-CH-10002880"/>
    <x v="0"/>
    <x v="245"/>
    <n v="230.78399999999999"/>
    <n v="2"/>
    <n v="-22.138200000000001"/>
    <s v="Online"/>
  </r>
  <r>
    <s v="US-2020-134642"/>
    <d v="2020-02-25T00:00:00"/>
    <x v="387"/>
    <s v="Standard Class"/>
    <s v="SW-20245"/>
    <x v="120"/>
    <s v="Consumer"/>
    <x v="0"/>
    <x v="3"/>
    <s v="FUR-BO-10004709"/>
    <x v="0"/>
    <x v="0"/>
    <n v="245.92"/>
    <n v="5"/>
    <n v="5.798"/>
    <s v="Online"/>
  </r>
  <r>
    <s v="CA-2020-125878"/>
    <d v="2020-02-25T00:00:00"/>
    <x v="386"/>
    <s v="Standard Class"/>
    <s v="MH-18025"/>
    <x v="659"/>
    <s v="Consumer"/>
    <x v="0"/>
    <x v="2"/>
    <s v="OFF-BI-10002609"/>
    <x v="2"/>
    <x v="606"/>
    <n v="529.78800000000001"/>
    <n v="3"/>
    <n v="-3.0396000000000001"/>
    <s v="COD"/>
  </r>
  <r>
    <s v="CA-2020-121258"/>
    <d v="2020-02-26T00:00:00"/>
    <x v="389"/>
    <s v="Standard Class"/>
    <s v="DB-13060"/>
    <x v="138"/>
    <s v="Consumer"/>
    <x v="0"/>
    <x v="1"/>
    <s v="FUR-FU-10000747"/>
    <x v="0"/>
    <x v="70"/>
    <n v="106.96"/>
    <n v="2"/>
    <n v="15.6332"/>
    <s v="COD"/>
  </r>
  <r>
    <s v="CA-2020-117212"/>
    <d v="2020-02-26T00:00:00"/>
    <x v="388"/>
    <s v="Second Class"/>
    <s v="BT-11530"/>
    <x v="30"/>
    <s v="Home Office"/>
    <x v="0"/>
    <x v="1"/>
    <s v="OFF-AP-10004532"/>
    <x v="2"/>
    <x v="1089"/>
    <n v="110.92"/>
    <n v="4"/>
    <n v="22.118400000000001"/>
    <s v="Online"/>
  </r>
  <r>
    <s v="CA-2020-117212"/>
    <d v="2020-02-26T00:00:00"/>
    <x v="388"/>
    <s v="Second Class"/>
    <s v="BT-11530"/>
    <x v="30"/>
    <s v="Home Office"/>
    <x v="0"/>
    <x v="1"/>
    <s v="OFF-PA-10001970"/>
    <x v="2"/>
    <x v="653"/>
    <n v="249.92"/>
    <n v="4"/>
    <n v="109.7208"/>
    <s v="Online"/>
  </r>
  <r>
    <s v="CA-2020-121258"/>
    <d v="2020-02-26T00:00:00"/>
    <x v="389"/>
    <s v="Standard Class"/>
    <s v="DB-13060"/>
    <x v="138"/>
    <s v="Consumer"/>
    <x v="0"/>
    <x v="1"/>
    <s v="TEC-PH-10003645"/>
    <x v="1"/>
    <x v="106"/>
    <n v="301.57600000000002"/>
    <n v="2"/>
    <n v="19.3932"/>
    <s v="Online"/>
  </r>
  <r>
    <s v="CA-2020-121706"/>
    <d v="2020-02-26T00:00:00"/>
    <x v="386"/>
    <s v="Standard Class"/>
    <s v="BM-11140"/>
    <x v="451"/>
    <s v="Consumer"/>
    <x v="0"/>
    <x v="1"/>
    <s v="OFF-AP-10003287"/>
    <x v="2"/>
    <x v="880"/>
    <n v="380.79"/>
    <n v="7"/>
    <n v="99.901200000000003"/>
    <s v="Online"/>
  </r>
  <r>
    <s v="CA-2020-117212"/>
    <d v="2020-02-26T00:00:00"/>
    <x v="388"/>
    <s v="Second Class"/>
    <s v="BT-11530"/>
    <x v="30"/>
    <s v="Home Office"/>
    <x v="0"/>
    <x v="1"/>
    <s v="TEC-PH-10004447"/>
    <x v="1"/>
    <x v="1405"/>
    <n v="911.53599999999994"/>
    <n v="8"/>
    <n v="66.715199999999996"/>
    <s v="COD"/>
  </r>
  <r>
    <s v="CA-2020-117212"/>
    <d v="2020-02-26T00:00:00"/>
    <x v="388"/>
    <s v="Second Class"/>
    <s v="BT-11530"/>
    <x v="30"/>
    <s v="Home Office"/>
    <x v="0"/>
    <x v="1"/>
    <s v="FUR-CH-10003973"/>
    <x v="0"/>
    <x v="1410"/>
    <n v="940.22400000000005"/>
    <n v="3"/>
    <n v="89.222399999999993"/>
    <s v="Online"/>
  </r>
  <r>
    <s v="CA-2020-117212"/>
    <d v="2020-02-26T00:00:00"/>
    <x v="388"/>
    <s v="Second Class"/>
    <s v="BT-11530"/>
    <x v="30"/>
    <s v="Home Office"/>
    <x v="0"/>
    <x v="1"/>
    <s v="OFF-PA-10000682"/>
    <x v="2"/>
    <x v="1193"/>
    <n v="116.12"/>
    <n v="4"/>
    <n v="11.328799999999999"/>
    <s v="COD"/>
  </r>
  <r>
    <s v="CA-2020-121258"/>
    <d v="2020-02-26T00:00:00"/>
    <x v="389"/>
    <s v="Standard Class"/>
    <s v="DB-13060"/>
    <x v="138"/>
    <s v="Consumer"/>
    <x v="0"/>
    <x v="1"/>
    <s v="OFF-PA-10004041"/>
    <x v="2"/>
    <x v="1354"/>
    <n v="152.6"/>
    <n v="4"/>
    <n v="13.32"/>
    <s v="COD"/>
  </r>
  <r>
    <s v="CA-2020-101959"/>
    <d v="2020-02-28T00:00:00"/>
    <x v="390"/>
    <s v="Standard Class"/>
    <s v="DB-13660"/>
    <x v="637"/>
    <s v="Consumer"/>
    <x v="0"/>
    <x v="0"/>
    <s v="OFF-BI-10001757"/>
    <x v="2"/>
    <x v="201"/>
    <n v="919.84"/>
    <n v="2"/>
    <n v="4.7232000000000003"/>
    <s v="Online"/>
  </r>
  <r>
    <s v="CA-2020-101959"/>
    <d v="2020-02-28T00:00:00"/>
    <x v="390"/>
    <s v="Standard Class"/>
    <s v="DB-13660"/>
    <x v="637"/>
    <s v="Consumer"/>
    <x v="0"/>
    <x v="0"/>
    <s v="OFF-PA-10002137"/>
    <x v="2"/>
    <x v="1411"/>
    <n v="943.78"/>
    <n v="1"/>
    <n v="3.5009999999999999"/>
    <s v="Online"/>
  </r>
  <r>
    <s v="CA-2020-104885"/>
    <d v="2020-03-02T00:00:00"/>
    <x v="391"/>
    <s v="Standard Class"/>
    <s v="DB-13555"/>
    <x v="660"/>
    <s v="Corporate"/>
    <x v="0"/>
    <x v="0"/>
    <s v="OFF-PA-10002764"/>
    <x v="2"/>
    <x v="84"/>
    <n v="109.04"/>
    <n v="6"/>
    <n v="33.339599999999997"/>
    <s v="Online"/>
  </r>
  <r>
    <s v="CA-2020-155712"/>
    <d v="2020-03-02T00:00:00"/>
    <x v="391"/>
    <s v="Standard Class"/>
    <s v="KD-16615"/>
    <x v="229"/>
    <s v="Corporate"/>
    <x v="0"/>
    <x v="1"/>
    <s v="OFF-BI-10004224"/>
    <x v="2"/>
    <x v="339"/>
    <n v="128.648"/>
    <n v="2"/>
    <n v="33.64"/>
    <s v="Online"/>
  </r>
  <r>
    <s v="CA-2020-163902"/>
    <d v="2020-03-02T00:00:00"/>
    <x v="391"/>
    <s v="Standard Class"/>
    <s v="MY-17380"/>
    <x v="291"/>
    <s v="Corporate"/>
    <x v="0"/>
    <x v="1"/>
    <s v="TEC-PH-10000675"/>
    <x v="1"/>
    <x v="1412"/>
    <n v="214.77600000000001"/>
    <n v="3"/>
    <n v="14.7582"/>
    <s v="Online"/>
  </r>
  <r>
    <s v="CA-2020-104885"/>
    <d v="2020-03-02T00:00:00"/>
    <x v="391"/>
    <s v="Standard Class"/>
    <s v="DB-13555"/>
    <x v="660"/>
    <s v="Corporate"/>
    <x v="0"/>
    <x v="0"/>
    <s v="FUR-BO-10003660"/>
    <x v="0"/>
    <x v="1413"/>
    <n v="460.96"/>
    <n v="2"/>
    <n v="101.6508"/>
    <s v="Online"/>
  </r>
  <r>
    <s v="CA-2020-163902"/>
    <d v="2020-03-02T00:00:00"/>
    <x v="391"/>
    <s v="Standard Class"/>
    <s v="MY-17380"/>
    <x v="291"/>
    <s v="Corporate"/>
    <x v="0"/>
    <x v="1"/>
    <s v="TEC-AC-10000580"/>
    <x v="1"/>
    <x v="561"/>
    <n v="493.94"/>
    <n v="6"/>
    <n v="52.793399999999998"/>
    <s v="Online"/>
  </r>
  <r>
    <s v="CA-2020-146024"/>
    <d v="2020-03-02T00:00:00"/>
    <x v="391"/>
    <s v="Standard Class"/>
    <s v="SC-20770"/>
    <x v="125"/>
    <s v="Corporate"/>
    <x v="0"/>
    <x v="2"/>
    <s v="OFF-BI-10003291"/>
    <x v="2"/>
    <x v="217"/>
    <n v="110.22199999999999"/>
    <n v="7"/>
    <n v="-20.1663"/>
    <s v="Online"/>
  </r>
  <r>
    <s v="CA-2020-124114"/>
    <d v="2020-03-02T00:00:00"/>
    <x v="386"/>
    <s v="Same Day"/>
    <s v="RS-19765"/>
    <x v="661"/>
    <s v="Corporate"/>
    <x v="0"/>
    <x v="2"/>
    <s v="OFF-BI-10004022"/>
    <x v="2"/>
    <x v="1049"/>
    <n v="118.556"/>
    <n v="1"/>
    <n v="-0.94520000000000004"/>
    <s v="COD"/>
  </r>
  <r>
    <s v="CA-2020-146024"/>
    <d v="2020-03-02T00:00:00"/>
    <x v="391"/>
    <s v="Standard Class"/>
    <s v="SC-20770"/>
    <x v="125"/>
    <s v="Corporate"/>
    <x v="0"/>
    <x v="2"/>
    <s v="OFF-SU-10001935"/>
    <x v="2"/>
    <x v="311"/>
    <n v="94.975999999999999"/>
    <n v="4"/>
    <n v="-1.3952"/>
    <s v="COD"/>
  </r>
  <r>
    <s v="CA-2020-152261"/>
    <d v="2020-03-02T00:00:00"/>
    <x v="390"/>
    <s v="Standard Class"/>
    <s v="JA-15970"/>
    <x v="446"/>
    <s v="Consumer"/>
    <x v="0"/>
    <x v="0"/>
    <s v="OFF-BI-10002353"/>
    <x v="2"/>
    <x v="238"/>
    <n v="93.528000000000006"/>
    <n v="4"/>
    <n v="-12.352"/>
    <s v="Online"/>
  </r>
  <r>
    <s v="CA-2020-104885"/>
    <d v="2020-03-02T00:00:00"/>
    <x v="391"/>
    <s v="Standard Class"/>
    <s v="DB-13555"/>
    <x v="660"/>
    <s v="Corporate"/>
    <x v="0"/>
    <x v="0"/>
    <s v="OFF-EN-10003286"/>
    <x v="2"/>
    <x v="86"/>
    <n v="156.96"/>
    <n v="7"/>
    <n v="27.241199999999999"/>
    <s v="Online"/>
  </r>
  <r>
    <s v="CA-2020-104885"/>
    <d v="2020-03-02T00:00:00"/>
    <x v="391"/>
    <s v="Standard Class"/>
    <s v="DB-13555"/>
    <x v="660"/>
    <s v="Corporate"/>
    <x v="0"/>
    <x v="0"/>
    <s v="OFF-AR-10001615"/>
    <x v="2"/>
    <x v="162"/>
    <n v="134.52000000000001"/>
    <n v="3"/>
    <n v="15.475199999999999"/>
    <s v="COD"/>
  </r>
  <r>
    <s v="CA-2020-121804"/>
    <d v="2020-03-03T00:00:00"/>
    <x v="391"/>
    <s v="Standard Class"/>
    <s v="LP-17095"/>
    <x v="305"/>
    <s v="Consumer"/>
    <x v="0"/>
    <x v="3"/>
    <s v="OFF-AP-10004859"/>
    <x v="2"/>
    <x v="623"/>
    <n v="110.8"/>
    <n v="5"/>
    <n v="19.655999999999999"/>
    <s v="COD"/>
  </r>
  <r>
    <s v="CA-2020-111815"/>
    <d v="2020-03-03T00:00:00"/>
    <x v="392"/>
    <s v="Standard Class"/>
    <s v="EP-13915"/>
    <x v="526"/>
    <s v="Consumer"/>
    <x v="0"/>
    <x v="2"/>
    <s v="TEC-AC-10002926"/>
    <x v="1"/>
    <x v="62"/>
    <n v="125.98"/>
    <n v="2"/>
    <n v="42.991399999999999"/>
    <s v="Online"/>
  </r>
  <r>
    <s v="CA-2020-123085"/>
    <d v="2020-03-03T00:00:00"/>
    <x v="391"/>
    <s v="Standard Class"/>
    <s v="EJ-13720"/>
    <x v="662"/>
    <s v="Consumer"/>
    <x v="0"/>
    <x v="1"/>
    <s v="FUR-CH-10003968"/>
    <x v="0"/>
    <x v="675"/>
    <n v="185.352"/>
    <n v="3"/>
    <n v="-17.0352"/>
    <s v="Online"/>
  </r>
  <r>
    <s v="CA-2020-111815"/>
    <d v="2020-03-03T00:00:00"/>
    <x v="392"/>
    <s v="Standard Class"/>
    <s v="EP-13915"/>
    <x v="526"/>
    <s v="Consumer"/>
    <x v="0"/>
    <x v="2"/>
    <s v="FUR-CH-10000785"/>
    <x v="0"/>
    <x v="49"/>
    <n v="227.98"/>
    <n v="1"/>
    <n v="47.0548"/>
    <s v="Online"/>
  </r>
  <r>
    <s v="CA-2020-117513"/>
    <d v="2020-03-03T00:00:00"/>
    <x v="391"/>
    <s v="Standard Class"/>
    <s v="BT-11395"/>
    <x v="271"/>
    <s v="Corporate"/>
    <x v="0"/>
    <x v="1"/>
    <s v="FUR-TA-10001520"/>
    <x v="0"/>
    <x v="1374"/>
    <n v="426.67200000000003"/>
    <n v="7"/>
    <n v="-14.9877"/>
    <s v="COD"/>
  </r>
  <r>
    <s v="CA-2020-123085"/>
    <d v="2020-03-03T00:00:00"/>
    <x v="391"/>
    <s v="Standard Class"/>
    <s v="EJ-13720"/>
    <x v="662"/>
    <s v="Consumer"/>
    <x v="0"/>
    <x v="1"/>
    <s v="TEC-AC-10000990"/>
    <x v="1"/>
    <x v="1414"/>
    <n v="1099.44"/>
    <n v="8"/>
    <n v="440.76479999999998"/>
    <s v="COD"/>
  </r>
  <r>
    <s v="CA-2020-127621"/>
    <d v="2020-03-03T00:00:00"/>
    <x v="393"/>
    <s v="Standard Class"/>
    <s v="RE-19450"/>
    <x v="367"/>
    <s v="Consumer"/>
    <x v="0"/>
    <x v="2"/>
    <s v="OFF-PA-10001307"/>
    <x v="2"/>
    <x v="1415"/>
    <n v="100.88"/>
    <n v="8"/>
    <n v="9.7439999999999998"/>
    <s v="COD"/>
  </r>
  <r>
    <s v="US-2020-119816"/>
    <d v="2020-03-04T00:00:00"/>
    <x v="390"/>
    <s v="Second Class"/>
    <s v="TT-21460"/>
    <x v="215"/>
    <s v="Home Office"/>
    <x v="0"/>
    <x v="2"/>
    <s v="FUR-FU-10004848"/>
    <x v="0"/>
    <x v="294"/>
    <n v="117.5"/>
    <n v="5"/>
    <n v="-77.625"/>
    <s v="COD"/>
  </r>
  <r>
    <s v="CA-2020-142174"/>
    <d v="2020-03-04T00:00:00"/>
    <x v="394"/>
    <s v="Standard Class"/>
    <s v="DP-13000"/>
    <x v="261"/>
    <s v="Consumer"/>
    <x v="0"/>
    <x v="2"/>
    <s v="OFF-PA-10000806"/>
    <x v="2"/>
    <x v="678"/>
    <n v="134.56800000000001"/>
    <n v="2"/>
    <n v="32.468400000000003"/>
    <s v="Online"/>
  </r>
  <r>
    <s v="CA-2020-110478"/>
    <d v="2020-03-04T00:00:00"/>
    <x v="394"/>
    <s v="Standard Class"/>
    <s v="SP-20860"/>
    <x v="592"/>
    <s v="Corporate"/>
    <x v="0"/>
    <x v="1"/>
    <s v="OFF-EN-10000483"/>
    <x v="2"/>
    <x v="175"/>
    <n v="93.25"/>
    <n v="1"/>
    <n v="7.0149999999999997"/>
    <s v="Online"/>
  </r>
  <r>
    <s v="US-2020-119816"/>
    <d v="2020-03-04T00:00:00"/>
    <x v="390"/>
    <s v="Second Class"/>
    <s v="TT-21460"/>
    <x v="215"/>
    <s v="Home Office"/>
    <x v="0"/>
    <x v="2"/>
    <s v="OFF-LA-10002381"/>
    <x v="2"/>
    <x v="1416"/>
    <n v="124.464"/>
    <n v="1"/>
    <n v="0.86240000000000006"/>
    <s v="COD"/>
  </r>
  <r>
    <s v="US-2020-119816"/>
    <d v="2020-03-04T00:00:00"/>
    <x v="390"/>
    <s v="Second Class"/>
    <s v="TT-21460"/>
    <x v="215"/>
    <s v="Home Office"/>
    <x v="0"/>
    <x v="2"/>
    <s v="OFF-ST-10000918"/>
    <x v="2"/>
    <x v="957"/>
    <n v="123.72"/>
    <n v="1"/>
    <n v="0.65400000000000003"/>
    <s v="Online"/>
  </r>
  <r>
    <s v="CA-2020-110478"/>
    <d v="2020-03-04T00:00:00"/>
    <x v="394"/>
    <s v="Standard Class"/>
    <s v="SP-20860"/>
    <x v="592"/>
    <s v="Corporate"/>
    <x v="0"/>
    <x v="1"/>
    <s v="OFF-AR-10001573"/>
    <x v="2"/>
    <x v="35"/>
    <n v="122.32"/>
    <n v="4"/>
    <n v="2.7027999999999999"/>
    <s v="Online"/>
  </r>
  <r>
    <s v="CA-2020-168123"/>
    <d v="2020-03-05T00:00:00"/>
    <x v="395"/>
    <s v="Same Day"/>
    <s v="JD-16060"/>
    <x v="663"/>
    <s v="Consumer"/>
    <x v="0"/>
    <x v="2"/>
    <s v="OFF-BI-10001071"/>
    <x v="2"/>
    <x v="167"/>
    <n v="142.96"/>
    <n v="2"/>
    <n v="62.700400000000002"/>
    <s v="Online"/>
  </r>
  <r>
    <s v="CA-2020-168123"/>
    <d v="2020-03-05T00:00:00"/>
    <x v="395"/>
    <s v="Same Day"/>
    <s v="JD-16060"/>
    <x v="663"/>
    <s v="Consumer"/>
    <x v="0"/>
    <x v="2"/>
    <s v="OFF-ST-10000877"/>
    <x v="2"/>
    <x v="1417"/>
    <n v="265.16000000000003"/>
    <n v="4"/>
    <n v="57.501600000000003"/>
    <s v="Online"/>
  </r>
  <r>
    <s v="CA-2020-161046"/>
    <d v="2020-03-05T00:00:00"/>
    <x v="395"/>
    <s v="Same Day"/>
    <s v="CB-12535"/>
    <x v="33"/>
    <s v="Corporate"/>
    <x v="0"/>
    <x v="3"/>
    <s v="OFF-BI-10002026"/>
    <x v="2"/>
    <x v="1076"/>
    <n v="271.36"/>
    <n v="6"/>
    <n v="112.4928"/>
    <s v="Cards"/>
  </r>
  <r>
    <s v="CA-2020-161046"/>
    <d v="2020-03-05T00:00:00"/>
    <x v="395"/>
    <s v="Same Day"/>
    <s v="CB-12535"/>
    <x v="33"/>
    <s v="Corporate"/>
    <x v="0"/>
    <x v="3"/>
    <s v="OFF-AP-10000891"/>
    <x v="2"/>
    <x v="581"/>
    <n v="291.24"/>
    <n v="2"/>
    <n v="78.671999999999997"/>
    <s v="COD"/>
  </r>
  <r>
    <s v="CA-2020-161046"/>
    <d v="2020-03-05T00:00:00"/>
    <x v="395"/>
    <s v="Same Day"/>
    <s v="CB-12535"/>
    <x v="33"/>
    <s v="Corporate"/>
    <x v="0"/>
    <x v="3"/>
    <s v="TEC-AC-10004571"/>
    <x v="1"/>
    <x v="910"/>
    <n v="339.97"/>
    <n v="3"/>
    <n v="125.98739999999999"/>
    <s v="COD"/>
  </r>
  <r>
    <s v="CA-2020-168123"/>
    <d v="2020-03-05T00:00:00"/>
    <x v="395"/>
    <s v="Same Day"/>
    <s v="JD-16060"/>
    <x v="663"/>
    <s v="Consumer"/>
    <x v="0"/>
    <x v="2"/>
    <s v="OFF-FA-10002763"/>
    <x v="2"/>
    <x v="976"/>
    <n v="112.9"/>
    <n v="2"/>
    <n v="2.528"/>
    <s v="COD"/>
  </r>
  <r>
    <s v="CA-2020-147753"/>
    <d v="2020-03-05T00:00:00"/>
    <x v="395"/>
    <s v="Same Day"/>
    <s v="PK-19075"/>
    <x v="203"/>
    <s v="Consumer"/>
    <x v="0"/>
    <x v="2"/>
    <s v="OFF-LA-10003537"/>
    <x v="2"/>
    <x v="906"/>
    <n v="114.06"/>
    <n v="2"/>
    <n v="11.7782"/>
    <s v="Cards"/>
  </r>
  <r>
    <s v="CA-2020-168123"/>
    <d v="2020-03-05T00:00:00"/>
    <x v="395"/>
    <s v="Same Day"/>
    <s v="JD-16060"/>
    <x v="663"/>
    <s v="Consumer"/>
    <x v="0"/>
    <x v="2"/>
    <s v="OFF-BI-10001097"/>
    <x v="2"/>
    <x v="1418"/>
    <n v="148.69"/>
    <n v="3"/>
    <n v="9.1580999999999992"/>
    <s v="COD"/>
  </r>
  <r>
    <s v="CA-2020-161046"/>
    <d v="2020-03-05T00:00:00"/>
    <x v="395"/>
    <s v="Same Day"/>
    <s v="CB-12535"/>
    <x v="33"/>
    <s v="Corporate"/>
    <x v="0"/>
    <x v="3"/>
    <s v="OFF-EN-10003862"/>
    <x v="2"/>
    <x v="1094"/>
    <n v="130.68"/>
    <n v="4"/>
    <n v="19.6328"/>
    <s v="COD"/>
  </r>
  <r>
    <s v="CA-2020-167640"/>
    <d v="2020-03-06T00:00:00"/>
    <x v="392"/>
    <s v="Standard Class"/>
    <s v="FC-14245"/>
    <x v="531"/>
    <s v="Home Office"/>
    <x v="0"/>
    <x v="1"/>
    <s v="TEC-PH-10001336"/>
    <x v="1"/>
    <x v="548"/>
    <n v="253.38399999999999"/>
    <n v="2"/>
    <n v="23.2182"/>
    <s v="Online"/>
  </r>
  <r>
    <s v="CA-2020-167640"/>
    <d v="2020-03-06T00:00:00"/>
    <x v="392"/>
    <s v="Standard Class"/>
    <s v="FC-14245"/>
    <x v="531"/>
    <s v="Home Office"/>
    <x v="0"/>
    <x v="1"/>
    <s v="OFF-PA-10001033"/>
    <x v="2"/>
    <x v="41"/>
    <n v="327.93"/>
    <n v="7"/>
    <n v="140.59569999999999"/>
    <s v="Online"/>
  </r>
  <r>
    <s v="CA-2020-148642"/>
    <d v="2020-03-06T00:00:00"/>
    <x v="396"/>
    <s v="Standard Class"/>
    <s v="DW-13540"/>
    <x v="84"/>
    <s v="Consumer"/>
    <x v="0"/>
    <x v="2"/>
    <s v="OFF-LA-10000134"/>
    <x v="2"/>
    <x v="1102"/>
    <n v="73.927999999999997"/>
    <n v="2"/>
    <n v="1.7248000000000001"/>
    <s v="Online"/>
  </r>
  <r>
    <s v="CA-2020-167640"/>
    <d v="2020-03-06T00:00:00"/>
    <x v="392"/>
    <s v="Standard Class"/>
    <s v="FC-14245"/>
    <x v="531"/>
    <s v="Home Office"/>
    <x v="0"/>
    <x v="1"/>
    <s v="OFF-LA-10004559"/>
    <x v="2"/>
    <x v="890"/>
    <n v="127.52"/>
    <n v="4"/>
    <n v="5.6448"/>
    <s v="COD"/>
  </r>
  <r>
    <s v="CA-2020-168193"/>
    <d v="2020-03-06T00:00:00"/>
    <x v="397"/>
    <s v="Second Class"/>
    <s v="RM-19750"/>
    <x v="664"/>
    <s v="Consumer"/>
    <x v="0"/>
    <x v="0"/>
    <s v="OFF-PA-10002254"/>
    <x v="2"/>
    <x v="90"/>
    <n v="132.38"/>
    <n v="1"/>
    <n v="12.1348"/>
    <s v="Online"/>
  </r>
  <r>
    <s v="US-2020-119039"/>
    <d v="2020-03-06T00:00:00"/>
    <x v="392"/>
    <s v="Standard Class"/>
    <s v="BF-11170"/>
    <x v="45"/>
    <s v="Home Office"/>
    <x v="0"/>
    <x v="1"/>
    <s v="OFF-BI-10004182"/>
    <x v="2"/>
    <x v="1419"/>
    <n v="112.976"/>
    <n v="9"/>
    <n v="5.4287999999999998"/>
    <s v="Cards"/>
  </r>
  <r>
    <s v="CA-2020-167640"/>
    <d v="2020-03-06T00:00:00"/>
    <x v="392"/>
    <s v="Standard Class"/>
    <s v="FC-14245"/>
    <x v="531"/>
    <s v="Home Office"/>
    <x v="0"/>
    <x v="1"/>
    <s v="OFF-AR-10003158"/>
    <x v="2"/>
    <x v="1363"/>
    <n v="117.88"/>
    <n v="6"/>
    <n v="8.1191999999999993"/>
    <s v="Cards"/>
  </r>
  <r>
    <s v="CA-2020-148642"/>
    <d v="2020-03-06T00:00:00"/>
    <x v="396"/>
    <s v="Standard Class"/>
    <s v="DW-13540"/>
    <x v="84"/>
    <s v="Consumer"/>
    <x v="0"/>
    <x v="2"/>
    <s v="OFF-AR-10000588"/>
    <x v="2"/>
    <x v="72"/>
    <n v="165.488"/>
    <n v="4"/>
    <n v="4.7615999999999996"/>
    <s v="Online"/>
  </r>
  <r>
    <s v="CA-2020-168193"/>
    <d v="2020-03-06T00:00:00"/>
    <x v="397"/>
    <s v="Second Class"/>
    <s v="RM-19750"/>
    <x v="664"/>
    <s v="Consumer"/>
    <x v="0"/>
    <x v="0"/>
    <s v="FUR-FU-10002554"/>
    <x v="0"/>
    <x v="1420"/>
    <n v="153.97"/>
    <n v="3"/>
    <n v="16.553100000000001"/>
    <s v="Online"/>
  </r>
  <r>
    <s v="CA-2020-125101"/>
    <d v="2020-03-06T00:00:00"/>
    <x v="392"/>
    <s v="Second Class"/>
    <s v="SH-19975"/>
    <x v="277"/>
    <s v="Corporate"/>
    <x v="0"/>
    <x v="1"/>
    <s v="OFF-ST-10000675"/>
    <x v="2"/>
    <x v="74"/>
    <n v="165.78"/>
    <n v="2"/>
    <n v="16.945"/>
    <s v="Cards"/>
  </r>
  <r>
    <s v="CA-2020-110884"/>
    <d v="2020-03-07T00:00:00"/>
    <x v="396"/>
    <s v="Standard Class"/>
    <s v="SH-20395"/>
    <x v="619"/>
    <s v="Consumer"/>
    <x v="0"/>
    <x v="0"/>
    <s v="OFF-LA-10003510"/>
    <x v="2"/>
    <x v="699"/>
    <n v="106.59"/>
    <n v="3"/>
    <n v="42.131399999999999"/>
    <s v="COD"/>
  </r>
  <r>
    <s v="CA-2020-110884"/>
    <d v="2020-03-07T00:00:00"/>
    <x v="396"/>
    <s v="Standard Class"/>
    <s v="SH-20395"/>
    <x v="619"/>
    <s v="Consumer"/>
    <x v="0"/>
    <x v="0"/>
    <s v="OFF-BI-10003669"/>
    <x v="2"/>
    <x v="1421"/>
    <n v="133.91999999999999"/>
    <n v="6"/>
    <n v="9.0719999999999992"/>
    <s v="Online"/>
  </r>
  <r>
    <s v="CA-2020-136672"/>
    <d v="2020-03-07T00:00:00"/>
    <x v="396"/>
    <s v="Standard Class"/>
    <s v="MG-17890"/>
    <x v="95"/>
    <s v="Home Office"/>
    <x v="0"/>
    <x v="0"/>
    <s v="TEC-AC-10004510"/>
    <x v="1"/>
    <x v="483"/>
    <n v="134.08000000000001"/>
    <n v="3"/>
    <n v="4.9080000000000004"/>
    <s v="COD"/>
  </r>
  <r>
    <s v="CA-2020-104080"/>
    <d v="2020-03-08T00:00:00"/>
    <x v="398"/>
    <s v="Standard Class"/>
    <s v="AH-10210"/>
    <x v="74"/>
    <s v="Consumer"/>
    <x v="0"/>
    <x v="1"/>
    <s v="OFF-BI-10003876"/>
    <x v="2"/>
    <x v="184"/>
    <n v="196.2"/>
    <n v="5"/>
    <n v="64.2"/>
    <s v="COD"/>
  </r>
  <r>
    <s v="CA-2020-155698"/>
    <d v="2020-03-08T00:00:00"/>
    <x v="397"/>
    <s v="First Class"/>
    <s v="VB-21745"/>
    <x v="544"/>
    <s v="Corporate"/>
    <x v="0"/>
    <x v="3"/>
    <s v="OFF-AP-10001124"/>
    <x v="2"/>
    <x v="1422"/>
    <n v="669.84"/>
    <n v="8"/>
    <n v="168.4384"/>
    <s v="Cards"/>
  </r>
  <r>
    <s v="CA-2020-104080"/>
    <d v="2020-03-08T00:00:00"/>
    <x v="398"/>
    <s v="Standard Class"/>
    <s v="AH-10210"/>
    <x v="74"/>
    <s v="Consumer"/>
    <x v="0"/>
    <x v="1"/>
    <s v="OFF-AR-10001972"/>
    <x v="2"/>
    <x v="1423"/>
    <n v="77.36"/>
    <n v="2"/>
    <n v="0.87360000000000004"/>
    <s v="Online"/>
  </r>
  <r>
    <s v="CA-2020-155698"/>
    <d v="2020-03-08T00:00:00"/>
    <x v="397"/>
    <s v="First Class"/>
    <s v="VB-21745"/>
    <x v="544"/>
    <s v="Corporate"/>
    <x v="0"/>
    <x v="3"/>
    <s v="OFF-LA-10001158"/>
    <x v="2"/>
    <x v="1050"/>
    <n v="111.7"/>
    <n v="2"/>
    <n v="9.9359999999999999"/>
    <s v="COD"/>
  </r>
  <r>
    <s v="CA-2020-102834"/>
    <d v="2020-03-09T00:00:00"/>
    <x v="399"/>
    <s v="Standard Class"/>
    <s v="LW-16990"/>
    <x v="240"/>
    <s v="Corporate"/>
    <x v="0"/>
    <x v="1"/>
    <s v="TEC-AC-10001908"/>
    <x v="1"/>
    <x v="425"/>
    <n v="234.98"/>
    <n v="2"/>
    <n v="69.992999999999995"/>
    <s v="Cards"/>
  </r>
  <r>
    <s v="CA-2020-147354"/>
    <d v="2020-03-09T00:00:00"/>
    <x v="399"/>
    <s v="Standard Class"/>
    <s v="KB-16315"/>
    <x v="466"/>
    <s v="Consumer"/>
    <x v="0"/>
    <x v="1"/>
    <s v="TEC-CO-10000971"/>
    <x v="1"/>
    <x v="8"/>
    <n v="521.98400000000004"/>
    <n v="2"/>
    <n v="59.997999999999998"/>
    <s v="Online"/>
  </r>
  <r>
    <s v="CA-2020-147354"/>
    <d v="2020-03-09T00:00:00"/>
    <x v="399"/>
    <s v="Standard Class"/>
    <s v="KB-16315"/>
    <x v="466"/>
    <s v="Consumer"/>
    <x v="0"/>
    <x v="1"/>
    <s v="OFF-BI-10003910"/>
    <x v="2"/>
    <x v="649"/>
    <n v="112.84"/>
    <n v="5"/>
    <n v="9.6374999999999993"/>
    <s v="Online"/>
  </r>
  <r>
    <s v="CA-2020-140494"/>
    <d v="2020-03-10T00:00:00"/>
    <x v="398"/>
    <s v="Second Class"/>
    <s v="CM-11815"/>
    <x v="498"/>
    <s v="Corporate"/>
    <x v="0"/>
    <x v="1"/>
    <s v="TEC-AC-10004568"/>
    <x v="1"/>
    <x v="1424"/>
    <n v="123.96"/>
    <n v="4"/>
    <n v="21.272400000000001"/>
    <s v="Online"/>
  </r>
  <r>
    <s v="CA-2020-132290"/>
    <d v="2020-03-10T00:00:00"/>
    <x v="400"/>
    <s v="Standard Class"/>
    <s v="MD-17350"/>
    <x v="462"/>
    <s v="Consumer"/>
    <x v="0"/>
    <x v="2"/>
    <s v="FUR-TA-10002228"/>
    <x v="0"/>
    <x v="1286"/>
    <n v="948.40800000000002"/>
    <n v="4"/>
    <n v="-173.34719999999999"/>
    <s v="Online"/>
  </r>
  <r>
    <s v="CA-2020-144638"/>
    <d v="2020-03-10T00:00:00"/>
    <x v="400"/>
    <s v="Standard Class"/>
    <s v="MH-18115"/>
    <x v="432"/>
    <s v="Home Office"/>
    <x v="0"/>
    <x v="0"/>
    <s v="FUR-FU-10003724"/>
    <x v="0"/>
    <x v="246"/>
    <n v="81.695999999999998"/>
    <n v="1"/>
    <n v="0.50219999999999998"/>
    <s v="COD"/>
  </r>
  <r>
    <s v="CA-2020-155824"/>
    <d v="2020-03-10T00:00:00"/>
    <x v="398"/>
    <s v="Standard Class"/>
    <s v="KS-16300"/>
    <x v="665"/>
    <s v="Corporate"/>
    <x v="0"/>
    <x v="3"/>
    <s v="OFF-BI-10000014"/>
    <x v="2"/>
    <x v="73"/>
    <n v="112.092"/>
    <n v="4"/>
    <n v="-10.0372"/>
    <s v="Cards"/>
  </r>
  <r>
    <s v="CA-2020-144638"/>
    <d v="2020-03-10T00:00:00"/>
    <x v="400"/>
    <s v="Standard Class"/>
    <s v="MH-18115"/>
    <x v="432"/>
    <s v="Home Office"/>
    <x v="0"/>
    <x v="0"/>
    <s v="OFF-AR-10003958"/>
    <x v="2"/>
    <x v="12"/>
    <n v="128.24799999999999"/>
    <n v="2"/>
    <n v="0.59040000000000004"/>
    <s v="COD"/>
  </r>
  <r>
    <s v="CA-2020-144638"/>
    <d v="2020-03-10T00:00:00"/>
    <x v="400"/>
    <s v="Standard Class"/>
    <s v="MH-18115"/>
    <x v="432"/>
    <s v="Home Office"/>
    <x v="0"/>
    <x v="0"/>
    <s v="TEC-PH-10000149"/>
    <x v="1"/>
    <x v="767"/>
    <n v="128.91"/>
    <n v="3"/>
    <n v="-8.3789999999999996"/>
    <s v="Cards"/>
  </r>
  <r>
    <s v="CA-2020-130967"/>
    <d v="2020-03-10T00:00:00"/>
    <x v="401"/>
    <s v="Standard Class"/>
    <s v="EB-13870"/>
    <x v="514"/>
    <s v="Consumer"/>
    <x v="0"/>
    <x v="0"/>
    <s v="TEC-PH-10004896"/>
    <x v="1"/>
    <x v="881"/>
    <n v="136.982"/>
    <n v="3"/>
    <n v="-10.7964"/>
    <s v="Online"/>
  </r>
  <r>
    <s v="CA-2020-144638"/>
    <d v="2020-03-10T00:00:00"/>
    <x v="400"/>
    <s v="Standard Class"/>
    <s v="MH-18115"/>
    <x v="432"/>
    <s v="Home Office"/>
    <x v="0"/>
    <x v="0"/>
    <s v="FUR-FU-10003535"/>
    <x v="0"/>
    <x v="1115"/>
    <n v="150.87200000000001"/>
    <n v="2"/>
    <n v="11.516400000000001"/>
    <s v="Online"/>
  </r>
  <r>
    <s v="CA-2020-155824"/>
    <d v="2020-03-10T00:00:00"/>
    <x v="398"/>
    <s v="Standard Class"/>
    <s v="KS-16300"/>
    <x v="665"/>
    <s v="Corporate"/>
    <x v="0"/>
    <x v="3"/>
    <s v="OFF-AP-10000390"/>
    <x v="2"/>
    <x v="504"/>
    <n v="141.78399999999999"/>
    <n v="1"/>
    <n v="3.6587999999999998"/>
    <s v="Online"/>
  </r>
  <r>
    <s v="US-2020-133081"/>
    <d v="2020-03-11T00:00:00"/>
    <x v="398"/>
    <s v="Standard Class"/>
    <s v="PV-18985"/>
    <x v="78"/>
    <s v="Home Office"/>
    <x v="0"/>
    <x v="0"/>
    <s v="TEC-AC-10001772"/>
    <x v="1"/>
    <x v="1323"/>
    <n v="108.88"/>
    <n v="4"/>
    <n v="24.9132"/>
    <s v="COD"/>
  </r>
  <r>
    <s v="US-2020-141558"/>
    <d v="2020-03-11T00:00:00"/>
    <x v="401"/>
    <s v="Standard Class"/>
    <s v="MH-17290"/>
    <x v="319"/>
    <s v="Home Office"/>
    <x v="0"/>
    <x v="0"/>
    <s v="FUR-TA-10004086"/>
    <x v="0"/>
    <x v="355"/>
    <n v="167.76400000000001"/>
    <n v="3"/>
    <n v="-46.429200000000002"/>
    <s v="Online"/>
  </r>
  <r>
    <s v="US-2020-141558"/>
    <d v="2020-03-11T00:00:00"/>
    <x v="401"/>
    <s v="Standard Class"/>
    <s v="MH-17290"/>
    <x v="319"/>
    <s v="Home Office"/>
    <x v="0"/>
    <x v="0"/>
    <s v="TEC-PH-10002555"/>
    <x v="1"/>
    <x v="323"/>
    <n v="799.85"/>
    <n v="5"/>
    <n v="-181.26499999999999"/>
    <s v="COD"/>
  </r>
  <r>
    <s v="CA-2020-147291"/>
    <d v="2020-03-11T00:00:00"/>
    <x v="402"/>
    <s v="Standard Class"/>
    <s v="MJ-17740"/>
    <x v="219"/>
    <s v="Consumer"/>
    <x v="0"/>
    <x v="2"/>
    <s v="OFF-BI-10003091"/>
    <x v="2"/>
    <x v="1425"/>
    <n v="924.92"/>
    <n v="4"/>
    <n v="421.08240000000001"/>
    <s v="Online"/>
  </r>
  <r>
    <s v="US-2020-141558"/>
    <d v="2020-03-11T00:00:00"/>
    <x v="401"/>
    <s v="Standard Class"/>
    <s v="MH-17290"/>
    <x v="319"/>
    <s v="Home Office"/>
    <x v="0"/>
    <x v="0"/>
    <s v="OFF-BI-10002794"/>
    <x v="2"/>
    <x v="1426"/>
    <n v="107.294"/>
    <n v="1"/>
    <n v="-8.6058000000000003"/>
    <s v="COD"/>
  </r>
  <r>
    <s v="US-2020-133081"/>
    <d v="2020-03-11T00:00:00"/>
    <x v="398"/>
    <s v="Standard Class"/>
    <s v="PV-18985"/>
    <x v="78"/>
    <s v="Home Office"/>
    <x v="0"/>
    <x v="0"/>
    <s v="FUR-FU-10001379"/>
    <x v="0"/>
    <x v="603"/>
    <n v="132.72"/>
    <n v="1"/>
    <n v="11.7568"/>
    <s v="Online"/>
  </r>
  <r>
    <s v="US-2020-141558"/>
    <d v="2020-03-11T00:00:00"/>
    <x v="401"/>
    <s v="Standard Class"/>
    <s v="MH-17290"/>
    <x v="319"/>
    <s v="Home Office"/>
    <x v="0"/>
    <x v="0"/>
    <s v="OFF-ST-10004946"/>
    <x v="2"/>
    <x v="1427"/>
    <n v="145.28"/>
    <n v="1"/>
    <n v="3.246"/>
    <s v="Cards"/>
  </r>
  <r>
    <s v="CA-2020-159352"/>
    <d v="2020-03-12T00:00:00"/>
    <x v="402"/>
    <s v="Standard Class"/>
    <s v="KB-16585"/>
    <x v="13"/>
    <s v="Corporate"/>
    <x v="0"/>
    <x v="0"/>
    <s v="TEC-PH-10004700"/>
    <x v="1"/>
    <x v="396"/>
    <n v="102.93"/>
    <n v="7"/>
    <n v="32.1678"/>
    <s v="Cards"/>
  </r>
  <r>
    <s v="CA-2020-116288"/>
    <d v="2020-03-12T00:00:00"/>
    <x v="402"/>
    <s v="Standard Class"/>
    <s v="BS-11380"/>
    <x v="666"/>
    <s v="Corporate"/>
    <x v="0"/>
    <x v="1"/>
    <s v="OFF-ST-10000736"/>
    <x v="2"/>
    <x v="139"/>
    <n v="273.94"/>
    <n v="3"/>
    <n v="9.7175999999999991"/>
    <s v="Online"/>
  </r>
  <r>
    <s v="CA-2020-152786"/>
    <d v="2020-03-12T00:00:00"/>
    <x v="402"/>
    <s v="Standard Class"/>
    <s v="GA-14725"/>
    <x v="638"/>
    <s v="Consumer"/>
    <x v="0"/>
    <x v="3"/>
    <s v="OFF-BI-10000829"/>
    <x v="2"/>
    <x v="312"/>
    <n v="122.41"/>
    <n v="9"/>
    <n v="18.5886"/>
    <s v="COD"/>
  </r>
  <r>
    <s v="CA-2020-106859"/>
    <d v="2020-03-13T00:00:00"/>
    <x v="403"/>
    <s v="Second Class"/>
    <s v="BF-11215"/>
    <x v="310"/>
    <s v="Home Office"/>
    <x v="0"/>
    <x v="1"/>
    <s v="OFF-ST-10000615"/>
    <x v="2"/>
    <x v="1301"/>
    <n v="105.8"/>
    <n v="8"/>
    <n v="25.423999999999999"/>
    <s v="COD"/>
  </r>
  <r>
    <s v="CA-2020-157966"/>
    <d v="2020-03-13T00:00:00"/>
    <x v="399"/>
    <s v="Same Day"/>
    <s v="SU-20665"/>
    <x v="353"/>
    <s v="Home Office"/>
    <x v="0"/>
    <x v="2"/>
    <s v="FUR-CH-10003606"/>
    <x v="0"/>
    <x v="1117"/>
    <n v="139.768"/>
    <n v="1"/>
    <n v="-2.5648"/>
    <s v="COD"/>
  </r>
  <r>
    <s v="CA-2020-106859"/>
    <d v="2020-03-13T00:00:00"/>
    <x v="403"/>
    <s v="Second Class"/>
    <s v="BF-11215"/>
    <x v="310"/>
    <s v="Home Office"/>
    <x v="0"/>
    <x v="1"/>
    <s v="TEC-PH-10004531"/>
    <x v="1"/>
    <x v="1428"/>
    <n v="190.73599999999999"/>
    <n v="8"/>
    <n v="49.257599999999996"/>
    <s v="Online"/>
  </r>
  <r>
    <s v="CA-2020-107713"/>
    <d v="2020-03-13T00:00:00"/>
    <x v="402"/>
    <s v="Standard Class"/>
    <s v="JB-16000"/>
    <x v="14"/>
    <s v="Consumer"/>
    <x v="0"/>
    <x v="0"/>
    <s v="OFF-BI-10002026"/>
    <x v="2"/>
    <x v="10"/>
    <n v="211.3"/>
    <n v="3"/>
    <n v="81.921000000000006"/>
    <s v="Cards"/>
  </r>
  <r>
    <s v="CA-2020-157966"/>
    <d v="2020-03-13T00:00:00"/>
    <x v="399"/>
    <s v="Same Day"/>
    <s v="SU-20665"/>
    <x v="353"/>
    <s v="Home Office"/>
    <x v="0"/>
    <x v="2"/>
    <s v="TEC-MA-10002109"/>
    <x v="1"/>
    <x v="1392"/>
    <n v="228.98599999999999"/>
    <n v="2"/>
    <n v="8.9993999999999996"/>
    <s v="COD"/>
  </r>
  <r>
    <s v="CA-2020-106859"/>
    <d v="2020-03-13T00:00:00"/>
    <x v="403"/>
    <s v="Second Class"/>
    <s v="BF-11215"/>
    <x v="310"/>
    <s v="Home Office"/>
    <x v="0"/>
    <x v="1"/>
    <s v="TEC-AC-10004001"/>
    <x v="1"/>
    <x v="1173"/>
    <n v="232.95"/>
    <n v="5"/>
    <n v="88.129499999999993"/>
    <s v="Cards"/>
  </r>
  <r>
    <s v="CA-2020-106859"/>
    <d v="2020-03-13T00:00:00"/>
    <x v="403"/>
    <s v="Second Class"/>
    <s v="BF-11215"/>
    <x v="310"/>
    <s v="Home Office"/>
    <x v="0"/>
    <x v="1"/>
    <s v="OFF-PA-10001815"/>
    <x v="2"/>
    <x v="979"/>
    <n v="303.24"/>
    <n v="6"/>
    <n v="138.3552"/>
    <s v="Online"/>
  </r>
  <r>
    <s v="US-2020-146906"/>
    <d v="2020-03-13T00:00:00"/>
    <x v="402"/>
    <s v="Standard Class"/>
    <s v="MT-17815"/>
    <x v="389"/>
    <s v="Consumer"/>
    <x v="0"/>
    <x v="0"/>
    <s v="TEC-PH-10001809"/>
    <x v="1"/>
    <x v="1429"/>
    <n v="339.9"/>
    <n v="2"/>
    <n v="74.974999999999994"/>
    <s v="COD"/>
  </r>
  <r>
    <s v="CA-2020-166296"/>
    <d v="2020-03-13T00:00:00"/>
    <x v="404"/>
    <s v="Standard Class"/>
    <s v="KF-16285"/>
    <x v="111"/>
    <s v="Home Office"/>
    <x v="0"/>
    <x v="1"/>
    <s v="OFF-PA-10004359"/>
    <x v="2"/>
    <x v="1165"/>
    <n v="364.55"/>
    <n v="3"/>
    <n v="150.98400000000001"/>
    <s v="Online"/>
  </r>
  <r>
    <s v="CA-2020-153843"/>
    <d v="2020-03-13T00:00:00"/>
    <x v="398"/>
    <s v="First Class"/>
    <s v="SC-20380"/>
    <x v="504"/>
    <s v="Consumer"/>
    <x v="0"/>
    <x v="0"/>
    <s v="OFF-AP-10001564"/>
    <x v="2"/>
    <x v="1077"/>
    <n v="507.16"/>
    <n v="2"/>
    <n v="120.94159999999999"/>
    <s v="Online"/>
  </r>
  <r>
    <s v="CA-2020-157966"/>
    <d v="2020-03-13T00:00:00"/>
    <x v="399"/>
    <s v="Same Day"/>
    <s v="SU-20665"/>
    <x v="353"/>
    <s v="Home Office"/>
    <x v="0"/>
    <x v="2"/>
    <s v="TEC-CO-10001449"/>
    <x v="1"/>
    <x v="830"/>
    <n v="1004.984"/>
    <n v="2"/>
    <n v="335.99439999999998"/>
    <s v="Cards"/>
  </r>
  <r>
    <s v="CA-2020-105851"/>
    <d v="2020-03-13T00:00:00"/>
    <x v="405"/>
    <s v="Standard Class"/>
    <s v="SE-20110"/>
    <x v="49"/>
    <s v="Consumer"/>
    <x v="0"/>
    <x v="1"/>
    <s v="OFF-SU-10002881"/>
    <x v="2"/>
    <x v="1369"/>
    <n v="1346.4960000000001"/>
    <n v="2"/>
    <n v="-299.8116"/>
    <s v="Cards"/>
  </r>
  <r>
    <s v="CA-2020-162474"/>
    <d v="2020-03-13T00:00:00"/>
    <x v="401"/>
    <s v="First Class"/>
    <s v="FH-14275"/>
    <x v="489"/>
    <s v="Corporate"/>
    <x v="0"/>
    <x v="2"/>
    <s v="TEC-PH-10004700"/>
    <x v="1"/>
    <x v="396"/>
    <n v="116.992"/>
    <n v="1"/>
    <n v="2.5973999999999999"/>
    <s v="Cards"/>
  </r>
  <r>
    <s v="CA-2020-157966"/>
    <d v="2020-03-13T00:00:00"/>
    <x v="399"/>
    <s v="Same Day"/>
    <s v="SU-20665"/>
    <x v="353"/>
    <s v="Home Office"/>
    <x v="0"/>
    <x v="2"/>
    <s v="OFF-PA-10001934"/>
    <x v="2"/>
    <x v="199"/>
    <n v="122.55200000000001"/>
    <n v="3"/>
    <n v="5.6375999999999999"/>
    <s v="Cards"/>
  </r>
  <r>
    <s v="CA-2020-157966"/>
    <d v="2020-03-13T00:00:00"/>
    <x v="399"/>
    <s v="Same Day"/>
    <s v="SU-20665"/>
    <x v="353"/>
    <s v="Home Office"/>
    <x v="0"/>
    <x v="2"/>
    <s v="OFF-AR-10000799"/>
    <x v="2"/>
    <x v="1430"/>
    <n v="134.45599999999999"/>
    <n v="4"/>
    <n v="2.1888000000000001"/>
    <s v="Cards"/>
  </r>
  <r>
    <s v="CA-2020-157966"/>
    <d v="2020-03-13T00:00:00"/>
    <x v="399"/>
    <s v="Same Day"/>
    <s v="SU-20665"/>
    <x v="353"/>
    <s v="Home Office"/>
    <x v="0"/>
    <x v="2"/>
    <s v="TEC-PH-10001527"/>
    <x v="1"/>
    <x v="1431"/>
    <n v="130.36000000000001"/>
    <n v="1"/>
    <n v="-7.3014999999999999"/>
    <s v="Cards"/>
  </r>
  <r>
    <s v="CA-2020-157966"/>
    <d v="2020-03-13T00:00:00"/>
    <x v="399"/>
    <s v="Same Day"/>
    <s v="SU-20665"/>
    <x v="353"/>
    <s v="Home Office"/>
    <x v="0"/>
    <x v="2"/>
    <s v="OFF-AR-10003338"/>
    <x v="2"/>
    <x v="783"/>
    <n v="144.76"/>
    <n v="5"/>
    <n v="1.86"/>
    <s v="Cards"/>
  </r>
  <r>
    <s v="CA-2020-106859"/>
    <d v="2020-03-13T00:00:00"/>
    <x v="403"/>
    <s v="Second Class"/>
    <s v="BF-11215"/>
    <x v="310"/>
    <s v="Home Office"/>
    <x v="0"/>
    <x v="1"/>
    <s v="OFF-PA-10001534"/>
    <x v="2"/>
    <x v="628"/>
    <n v="124.36"/>
    <n v="7"/>
    <n v="21.7728"/>
    <s v="Cards"/>
  </r>
  <r>
    <s v="CA-2020-153843"/>
    <d v="2020-03-13T00:00:00"/>
    <x v="398"/>
    <s v="First Class"/>
    <s v="SC-20380"/>
    <x v="504"/>
    <s v="Consumer"/>
    <x v="0"/>
    <x v="0"/>
    <s v="OFF-BI-10002353"/>
    <x v="2"/>
    <x v="238"/>
    <n v="139.88"/>
    <n v="2"/>
    <n v="15.44"/>
    <s v="COD"/>
  </r>
  <r>
    <s v="CA-2020-153843"/>
    <d v="2020-03-13T00:00:00"/>
    <x v="398"/>
    <s v="First Class"/>
    <s v="SC-20380"/>
    <x v="504"/>
    <s v="Consumer"/>
    <x v="0"/>
    <x v="0"/>
    <s v="OFF-PA-10003673"/>
    <x v="2"/>
    <x v="1338"/>
    <n v="160.12"/>
    <n v="4"/>
    <n v="12.475199999999999"/>
    <s v="Cards"/>
  </r>
  <r>
    <s v="CA-2020-114370"/>
    <d v="2020-03-14T00:00:00"/>
    <x v="402"/>
    <s v="Second Class"/>
    <s v="BN-11470"/>
    <x v="667"/>
    <s v="Corporate"/>
    <x v="0"/>
    <x v="2"/>
    <s v="TEC-PH-10000213"/>
    <x v="1"/>
    <x v="1432"/>
    <n v="121.616"/>
    <n v="2"/>
    <n v="4.9615999999999998"/>
    <s v="COD"/>
  </r>
  <r>
    <s v="CA-2020-129294"/>
    <d v="2020-03-16T00:00:00"/>
    <x v="406"/>
    <s v="Standard Class"/>
    <s v="KD-16615"/>
    <x v="229"/>
    <s v="Corporate"/>
    <x v="0"/>
    <x v="1"/>
    <s v="OFF-AP-10001154"/>
    <x v="2"/>
    <x v="1433"/>
    <n v="186.67"/>
    <n v="3"/>
    <n v="54.8613"/>
    <s v="COD"/>
  </r>
  <r>
    <s v="CA-2020-161172"/>
    <d v="2020-03-16T00:00:00"/>
    <x v="401"/>
    <s v="Same Day"/>
    <s v="SP-20920"/>
    <x v="193"/>
    <s v="Consumer"/>
    <x v="0"/>
    <x v="0"/>
    <s v="TEC-AC-10004571"/>
    <x v="1"/>
    <x v="910"/>
    <n v="197.98400000000001"/>
    <n v="2"/>
    <n v="43.995600000000003"/>
    <s v="Cards"/>
  </r>
  <r>
    <s v="CA-2020-129294"/>
    <d v="2020-03-16T00:00:00"/>
    <x v="406"/>
    <s v="Standard Class"/>
    <s v="KD-16615"/>
    <x v="229"/>
    <s v="Corporate"/>
    <x v="0"/>
    <x v="1"/>
    <s v="OFF-ST-10002615"/>
    <x v="2"/>
    <x v="1155"/>
    <n v="340.12"/>
    <n v="2"/>
    <n v="80.631200000000007"/>
    <s v="Cards"/>
  </r>
  <r>
    <s v="CA-2020-152135"/>
    <d v="2020-03-16T00:00:00"/>
    <x v="403"/>
    <s v="Second Class"/>
    <s v="MG-17650"/>
    <x v="586"/>
    <s v="Home Office"/>
    <x v="0"/>
    <x v="0"/>
    <s v="TEC-PH-10003505"/>
    <x v="1"/>
    <x v="971"/>
    <n v="475.44"/>
    <n v="8"/>
    <n v="-81.664000000000001"/>
    <s v="Cards"/>
  </r>
  <r>
    <s v="US-2020-101539"/>
    <d v="2020-03-16T00:00:00"/>
    <x v="403"/>
    <s v="Second Class"/>
    <s v="VM-21685"/>
    <x v="173"/>
    <s v="Home Office"/>
    <x v="0"/>
    <x v="1"/>
    <s v="TEC-PH-10004165"/>
    <x v="1"/>
    <x v="550"/>
    <n v="673.976"/>
    <n v="3"/>
    <n v="49.498199999999997"/>
    <s v="COD"/>
  </r>
  <r>
    <s v="CA-2020-129294"/>
    <d v="2020-03-16T00:00:00"/>
    <x v="406"/>
    <s v="Standard Class"/>
    <s v="KD-16615"/>
    <x v="229"/>
    <s v="Corporate"/>
    <x v="0"/>
    <x v="1"/>
    <s v="OFF-BI-10001757"/>
    <x v="2"/>
    <x v="201"/>
    <n v="85.68"/>
    <n v="5"/>
    <n v="6.8879999999999999"/>
    <s v="Cards"/>
  </r>
  <r>
    <s v="US-2020-101539"/>
    <d v="2020-03-16T00:00:00"/>
    <x v="403"/>
    <s v="Second Class"/>
    <s v="VM-21685"/>
    <x v="173"/>
    <s v="Home Office"/>
    <x v="0"/>
    <x v="1"/>
    <s v="OFF-PA-10001972"/>
    <x v="2"/>
    <x v="1331"/>
    <n v="116.48"/>
    <n v="1"/>
    <n v="3.1103999999999998"/>
    <s v="Cards"/>
  </r>
  <r>
    <s v="CA-2020-161172"/>
    <d v="2020-03-16T00:00:00"/>
    <x v="401"/>
    <s v="Same Day"/>
    <s v="SP-20920"/>
    <x v="193"/>
    <s v="Consumer"/>
    <x v="0"/>
    <x v="0"/>
    <s v="OFF-BI-10004654"/>
    <x v="2"/>
    <x v="1033"/>
    <n v="125.193"/>
    <n v="3"/>
    <n v="-3.4620000000000002"/>
    <s v="Online"/>
  </r>
  <r>
    <s v="US-2020-101539"/>
    <d v="2020-03-16T00:00:00"/>
    <x v="403"/>
    <s v="Second Class"/>
    <s v="VM-21685"/>
    <x v="173"/>
    <s v="Home Office"/>
    <x v="0"/>
    <x v="1"/>
    <s v="OFF-ST-10004180"/>
    <x v="2"/>
    <x v="98"/>
    <n v="141.51"/>
    <n v="1"/>
    <n v="1.8604000000000001"/>
    <s v="COD"/>
  </r>
  <r>
    <s v="CA-2020-161172"/>
    <d v="2020-03-16T00:00:00"/>
    <x v="401"/>
    <s v="Same Day"/>
    <s v="SP-20920"/>
    <x v="193"/>
    <s v="Consumer"/>
    <x v="0"/>
    <x v="0"/>
    <s v="TEC-PH-10004348"/>
    <x v="1"/>
    <x v="1434"/>
    <n v="128.376"/>
    <n v="2"/>
    <n v="-7.3959999999999999"/>
    <s v="Online"/>
  </r>
  <r>
    <s v="CA-2020-161172"/>
    <d v="2020-03-16T00:00:00"/>
    <x v="401"/>
    <s v="Same Day"/>
    <s v="SP-20920"/>
    <x v="193"/>
    <s v="Consumer"/>
    <x v="0"/>
    <x v="0"/>
    <s v="OFF-ST-10000675"/>
    <x v="2"/>
    <x v="74"/>
    <n v="169.22399999999999"/>
    <n v="2"/>
    <n v="3.3889999999999998"/>
    <s v="Cards"/>
  </r>
  <r>
    <s v="CA-2020-129294"/>
    <d v="2020-03-16T00:00:00"/>
    <x v="406"/>
    <s v="Standard Class"/>
    <s v="KD-16615"/>
    <x v="229"/>
    <s v="Corporate"/>
    <x v="0"/>
    <x v="1"/>
    <s v="OFF-BI-10004236"/>
    <x v="2"/>
    <x v="19"/>
    <n v="136.464"/>
    <n v="6"/>
    <n v="22.9008"/>
    <s v="Cards"/>
  </r>
  <r>
    <s v="CA-2020-161172"/>
    <d v="2020-03-16T00:00:00"/>
    <x v="401"/>
    <s v="Same Day"/>
    <s v="SP-20920"/>
    <x v="193"/>
    <s v="Consumer"/>
    <x v="0"/>
    <x v="0"/>
    <s v="FUR-FU-10003424"/>
    <x v="0"/>
    <x v="1041"/>
    <n v="168.26400000000001"/>
    <n v="6"/>
    <n v="7.6896000000000004"/>
    <s v="COD"/>
  </r>
  <r>
    <s v="CA-2020-140949"/>
    <d v="2020-03-17T00:00:00"/>
    <x v="407"/>
    <s v="Second Class"/>
    <s v="DB-13405"/>
    <x v="668"/>
    <s v="Consumer"/>
    <x v="0"/>
    <x v="0"/>
    <s v="TEC-AC-10002399"/>
    <x v="1"/>
    <x v="547"/>
    <n v="104.06"/>
    <n v="3"/>
    <n v="18.2592"/>
    <s v="Online"/>
  </r>
  <r>
    <s v="CA-2020-140949"/>
    <d v="2020-03-17T00:00:00"/>
    <x v="407"/>
    <s v="Second Class"/>
    <s v="DB-13405"/>
    <x v="668"/>
    <s v="Consumer"/>
    <x v="0"/>
    <x v="0"/>
    <s v="OFF-ST-10000344"/>
    <x v="2"/>
    <x v="1435"/>
    <n v="127.44"/>
    <n v="8"/>
    <n v="27.9344"/>
    <s v="COD"/>
  </r>
  <r>
    <s v="CA-2020-140949"/>
    <d v="2020-03-17T00:00:00"/>
    <x v="407"/>
    <s v="Second Class"/>
    <s v="DB-13405"/>
    <x v="668"/>
    <s v="Consumer"/>
    <x v="0"/>
    <x v="0"/>
    <s v="TEC-PH-10000149"/>
    <x v="1"/>
    <x v="767"/>
    <n v="144.69999999999999"/>
    <n v="6"/>
    <n v="31.122"/>
    <s v="Cards"/>
  </r>
  <r>
    <s v="CA-2020-142867"/>
    <d v="2020-03-17T00:00:00"/>
    <x v="406"/>
    <s v="Standard Class"/>
    <s v="PO-19180"/>
    <x v="316"/>
    <s v="Home Office"/>
    <x v="0"/>
    <x v="2"/>
    <s v="OFF-PA-10004610"/>
    <x v="2"/>
    <x v="687"/>
    <n v="119.27200000000001"/>
    <n v="3"/>
    <n v="3.21"/>
    <s v="Online"/>
  </r>
  <r>
    <s v="CA-2020-140949"/>
    <d v="2020-03-17T00:00:00"/>
    <x v="407"/>
    <s v="Second Class"/>
    <s v="DB-13405"/>
    <x v="668"/>
    <s v="Consumer"/>
    <x v="0"/>
    <x v="0"/>
    <s v="OFF-LA-10004093"/>
    <x v="2"/>
    <x v="643"/>
    <n v="124.31"/>
    <n v="1"/>
    <n v="3.4357000000000002"/>
    <s v="Online"/>
  </r>
  <r>
    <s v="CA-2020-142867"/>
    <d v="2020-03-17T00:00:00"/>
    <x v="406"/>
    <s v="Standard Class"/>
    <s v="PO-19180"/>
    <x v="316"/>
    <s v="Home Office"/>
    <x v="0"/>
    <x v="2"/>
    <s v="OFF-BI-10003166"/>
    <x v="2"/>
    <x v="951"/>
    <n v="119.776"/>
    <n v="6"/>
    <n v="-22.041599999999999"/>
    <s v="Cards"/>
  </r>
  <r>
    <s v="CA-2020-129567"/>
    <d v="2020-03-17T00:00:00"/>
    <x v="406"/>
    <s v="Second Class"/>
    <s v="CL-12565"/>
    <x v="244"/>
    <s v="Consumer"/>
    <x v="0"/>
    <x v="1"/>
    <s v="OFF-BI-10000014"/>
    <x v="2"/>
    <x v="73"/>
    <n v="124.456"/>
    <n v="2"/>
    <n v="5.8914"/>
    <s v="Online"/>
  </r>
  <r>
    <s v="US-2020-129224"/>
    <d v="2020-03-17T00:00:00"/>
    <x v="408"/>
    <s v="Standard Class"/>
    <s v="AS-10630"/>
    <x v="494"/>
    <s v="Home Office"/>
    <x v="0"/>
    <x v="3"/>
    <s v="OFF-LA-10003190"/>
    <x v="2"/>
    <x v="1326"/>
    <n v="127.608"/>
    <n v="2"/>
    <n v="1.6704000000000001"/>
    <s v="Online"/>
  </r>
  <r>
    <s v="CA-2020-140949"/>
    <d v="2020-03-17T00:00:00"/>
    <x v="407"/>
    <s v="Second Class"/>
    <s v="DB-13405"/>
    <x v="668"/>
    <s v="Consumer"/>
    <x v="0"/>
    <x v="0"/>
    <s v="OFF-LA-10000081"/>
    <x v="2"/>
    <x v="466"/>
    <n v="98.75"/>
    <n v="5"/>
    <n v="9"/>
    <s v="COD"/>
  </r>
  <r>
    <s v="CA-2020-140949"/>
    <d v="2020-03-17T00:00:00"/>
    <x v="407"/>
    <s v="Second Class"/>
    <s v="DB-13405"/>
    <x v="668"/>
    <s v="Consumer"/>
    <x v="0"/>
    <x v="0"/>
    <s v="OFF-BI-10000605"/>
    <x v="2"/>
    <x v="1246"/>
    <n v="146.14400000000001"/>
    <n v="3"/>
    <n v="3.0861000000000001"/>
    <s v="Online"/>
  </r>
  <r>
    <s v="CA-2020-140949"/>
    <d v="2020-03-17T00:00:00"/>
    <x v="407"/>
    <s v="Second Class"/>
    <s v="DB-13405"/>
    <x v="668"/>
    <s v="Consumer"/>
    <x v="0"/>
    <x v="0"/>
    <s v="OFF-ST-10003455"/>
    <x v="2"/>
    <x v="319"/>
    <n v="137.53"/>
    <n v="3"/>
    <n v="12.097799999999999"/>
    <s v="COD"/>
  </r>
  <r>
    <s v="CA-2020-140949"/>
    <d v="2020-03-17T00:00:00"/>
    <x v="407"/>
    <s v="Second Class"/>
    <s v="DB-13405"/>
    <x v="668"/>
    <s v="Consumer"/>
    <x v="0"/>
    <x v="0"/>
    <s v="OFF-AR-10001683"/>
    <x v="2"/>
    <x v="1436"/>
    <n v="125.1"/>
    <n v="6"/>
    <n v="22.457999999999998"/>
    <s v="Cards"/>
  </r>
  <r>
    <s v="CA-2020-140949"/>
    <d v="2020-03-17T00:00:00"/>
    <x v="407"/>
    <s v="Second Class"/>
    <s v="DB-13405"/>
    <x v="668"/>
    <s v="Consumer"/>
    <x v="0"/>
    <x v="0"/>
    <s v="TEC-AC-10003038"/>
    <x v="1"/>
    <x v="214"/>
    <n v="134.6"/>
    <n v="8"/>
    <n v="13.603999999999999"/>
    <s v="COD"/>
  </r>
  <r>
    <s v="US-2020-119438"/>
    <d v="2020-03-18T00:00:00"/>
    <x v="408"/>
    <s v="Standard Class"/>
    <s v="CD-11980"/>
    <x v="590"/>
    <s v="Consumer"/>
    <x v="0"/>
    <x v="2"/>
    <s v="FUR-FU-10003553"/>
    <x v="0"/>
    <x v="1152"/>
    <n v="113.524"/>
    <n v="3"/>
    <n v="-41.262"/>
    <s v="COD"/>
  </r>
  <r>
    <s v="CA-2020-122007"/>
    <d v="2020-03-18T00:00:00"/>
    <x v="405"/>
    <s v="Second Class"/>
    <s v="JK-15325"/>
    <x v="44"/>
    <s v="Corporate"/>
    <x v="0"/>
    <x v="1"/>
    <s v="OFF-AP-10000358"/>
    <x v="2"/>
    <x v="986"/>
    <n v="136.86000000000001"/>
    <n v="7"/>
    <n v="26.349399999999999"/>
    <s v="COD"/>
  </r>
  <r>
    <s v="US-2020-119438"/>
    <d v="2020-03-18T00:00:00"/>
    <x v="408"/>
    <s v="Standard Class"/>
    <s v="CD-11980"/>
    <x v="590"/>
    <s v="Consumer"/>
    <x v="0"/>
    <x v="2"/>
    <s v="OFF-BI-10004632"/>
    <x v="2"/>
    <x v="1253"/>
    <n v="198.994"/>
    <n v="3"/>
    <n v="-320.23950000000002"/>
    <s v="COD"/>
  </r>
  <r>
    <s v="CA-2020-162075"/>
    <d v="2020-03-18T00:00:00"/>
    <x v="409"/>
    <s v="Standard Class"/>
    <s v="TT-21220"/>
    <x v="260"/>
    <s v="Consumer"/>
    <x v="0"/>
    <x v="2"/>
    <s v="TEC-PH-10001557"/>
    <x v="1"/>
    <x v="168"/>
    <n v="556.54399999999998"/>
    <n v="7"/>
    <n v="47.0351"/>
    <s v="Online"/>
  </r>
  <r>
    <s v="US-2020-119438"/>
    <d v="2020-03-18T00:00:00"/>
    <x v="408"/>
    <s v="Standard Class"/>
    <s v="CD-11980"/>
    <x v="590"/>
    <s v="Consumer"/>
    <x v="0"/>
    <x v="2"/>
    <s v="OFF-AP-10000804"/>
    <x v="2"/>
    <x v="1437"/>
    <n v="82.688000000000002"/>
    <n v="3"/>
    <n v="-7.3920000000000003"/>
    <s v="COD"/>
  </r>
  <r>
    <s v="CA-2020-143084"/>
    <d v="2020-03-18T00:00:00"/>
    <x v="407"/>
    <s v="Standard Class"/>
    <s v="BP-11050"/>
    <x v="593"/>
    <s v="Corporate"/>
    <x v="0"/>
    <x v="1"/>
    <s v="OFF-AR-10002766"/>
    <x v="2"/>
    <x v="204"/>
    <n v="108.9"/>
    <n v="5"/>
    <n v="3.7530000000000001"/>
    <s v="COD"/>
  </r>
  <r>
    <s v="CA-2020-160087"/>
    <d v="2020-03-18T00:00:00"/>
    <x v="407"/>
    <s v="Standard Class"/>
    <s v="EN-13780"/>
    <x v="299"/>
    <s v="Consumer"/>
    <x v="0"/>
    <x v="2"/>
    <s v="OFF-AR-10001915"/>
    <x v="2"/>
    <x v="1438"/>
    <n v="119.83199999999999"/>
    <n v="3"/>
    <n v="6.5537999999999998"/>
    <s v="Cards"/>
  </r>
  <r>
    <s v="CA-2020-143084"/>
    <d v="2020-03-18T00:00:00"/>
    <x v="407"/>
    <s v="Standard Class"/>
    <s v="BP-11050"/>
    <x v="593"/>
    <s v="Corporate"/>
    <x v="0"/>
    <x v="1"/>
    <s v="OFF-EN-10003072"/>
    <x v="2"/>
    <x v="1439"/>
    <n v="143.4"/>
    <n v="5"/>
    <n v="9.3119999999999994"/>
    <s v="Cards"/>
  </r>
  <r>
    <s v="CA-2020-148145"/>
    <d v="2020-03-18T00:00:00"/>
    <x v="408"/>
    <s v="Standard Class"/>
    <s v="SW-20275"/>
    <x v="565"/>
    <s v="Consumer"/>
    <x v="0"/>
    <x v="1"/>
    <s v="OFF-AR-10003752"/>
    <x v="2"/>
    <x v="1231"/>
    <n v="112.2"/>
    <n v="4"/>
    <n v="21.251999999999999"/>
    <s v="COD"/>
  </r>
  <r>
    <s v="US-2020-119438"/>
    <d v="2020-03-18T00:00:00"/>
    <x v="408"/>
    <s v="Standard Class"/>
    <s v="CD-11980"/>
    <x v="590"/>
    <s v="Consumer"/>
    <x v="0"/>
    <x v="2"/>
    <s v="TEC-AC-10003614"/>
    <x v="1"/>
    <x v="1440"/>
    <n v="153.816"/>
    <n v="3"/>
    <n v="4.5201000000000002"/>
    <s v="Cards"/>
  </r>
  <r>
    <s v="CA-2020-105410"/>
    <d v="2020-03-19T00:00:00"/>
    <x v="407"/>
    <s v="First Class"/>
    <s v="ND-18370"/>
    <x v="235"/>
    <s v="Consumer"/>
    <x v="0"/>
    <x v="1"/>
    <s v="TEC-AC-10001552"/>
    <x v="1"/>
    <x v="1441"/>
    <n v="147.54"/>
    <n v="2"/>
    <n v="10.949400000000001"/>
    <s v="COD"/>
  </r>
  <r>
    <s v="CA-2020-105410"/>
    <d v="2020-03-19T00:00:00"/>
    <x v="407"/>
    <s v="First Class"/>
    <s v="ND-18370"/>
    <x v="235"/>
    <s v="Consumer"/>
    <x v="0"/>
    <x v="1"/>
    <s v="TEC-AC-10002926"/>
    <x v="1"/>
    <x v="62"/>
    <n v="238.96"/>
    <n v="4"/>
    <n v="85.982799999999997"/>
    <s v="COD"/>
  </r>
  <r>
    <s v="CA-2020-140515"/>
    <d v="2020-03-19T00:00:00"/>
    <x v="409"/>
    <s v="Standard Class"/>
    <s v="GZ-14545"/>
    <x v="669"/>
    <s v="Corporate"/>
    <x v="0"/>
    <x v="1"/>
    <s v="OFF-AP-10001205"/>
    <x v="2"/>
    <x v="154"/>
    <n v="421.36"/>
    <n v="7"/>
    <n v="106.7808"/>
    <s v="Cards"/>
  </r>
  <r>
    <s v="CA-2020-105410"/>
    <d v="2020-03-19T00:00:00"/>
    <x v="407"/>
    <s v="First Class"/>
    <s v="ND-18370"/>
    <x v="235"/>
    <s v="Consumer"/>
    <x v="0"/>
    <x v="1"/>
    <s v="TEC-PH-10000038"/>
    <x v="1"/>
    <x v="1402"/>
    <n v="696.50400000000002"/>
    <n v="6"/>
    <n v="-131.5008"/>
    <s v="COD"/>
  </r>
  <r>
    <s v="CA-2020-124436"/>
    <d v="2020-03-19T00:00:00"/>
    <x v="407"/>
    <s v="Second Class"/>
    <s v="SA-20830"/>
    <x v="625"/>
    <s v="Consumer"/>
    <x v="0"/>
    <x v="1"/>
    <s v="FUR-TA-10001095"/>
    <x v="0"/>
    <x v="69"/>
    <n v="737.16"/>
    <n v="5"/>
    <n v="8.7144999999999992"/>
    <s v="Cards"/>
  </r>
  <r>
    <s v="CA-2020-166499"/>
    <d v="2020-03-19T00:00:00"/>
    <x v="405"/>
    <s v="First Class"/>
    <s v="VG-21805"/>
    <x v="149"/>
    <s v="Corporate"/>
    <x v="0"/>
    <x v="0"/>
    <s v="OFF-AR-10002467"/>
    <x v="2"/>
    <x v="518"/>
    <n v="90.94"/>
    <n v="3"/>
    <n v="2.4138000000000002"/>
    <s v="COD"/>
  </r>
  <r>
    <s v="CA-2020-124436"/>
    <d v="2020-03-19T00:00:00"/>
    <x v="407"/>
    <s v="Second Class"/>
    <s v="SA-20830"/>
    <x v="625"/>
    <s v="Consumer"/>
    <x v="0"/>
    <x v="1"/>
    <s v="OFF-BI-10001553"/>
    <x v="2"/>
    <x v="697"/>
    <n v="128.624"/>
    <n v="2"/>
    <n v="5.1184000000000003"/>
    <s v="Online"/>
  </r>
  <r>
    <s v="CA-2020-124436"/>
    <d v="2020-03-19T00:00:00"/>
    <x v="407"/>
    <s v="Second Class"/>
    <s v="SA-20830"/>
    <x v="625"/>
    <s v="Consumer"/>
    <x v="0"/>
    <x v="1"/>
    <s v="FUR-FU-10001185"/>
    <x v="0"/>
    <x v="801"/>
    <n v="129.93"/>
    <n v="1"/>
    <n v="12.6813"/>
    <s v="COD"/>
  </r>
  <r>
    <s v="CA-2020-105410"/>
    <d v="2020-03-19T00:00:00"/>
    <x v="407"/>
    <s v="First Class"/>
    <s v="ND-18370"/>
    <x v="235"/>
    <s v="Consumer"/>
    <x v="0"/>
    <x v="1"/>
    <s v="OFF-BI-10004970"/>
    <x v="2"/>
    <x v="944"/>
    <n v="97.823999999999998"/>
    <n v="6"/>
    <n v="6.6905999999999999"/>
    <s v="Online"/>
  </r>
  <r>
    <s v="CA-2020-124436"/>
    <d v="2020-03-19T00:00:00"/>
    <x v="407"/>
    <s v="Second Class"/>
    <s v="SA-20830"/>
    <x v="625"/>
    <s v="Consumer"/>
    <x v="0"/>
    <x v="1"/>
    <s v="OFF-BI-10000343"/>
    <x v="2"/>
    <x v="543"/>
    <n v="153.49600000000001"/>
    <n v="7"/>
    <n v="9.2798999999999996"/>
    <s v="COD"/>
  </r>
  <r>
    <s v="US-2020-104955"/>
    <d v="2020-03-19T00:00:00"/>
    <x v="409"/>
    <s v="Standard Class"/>
    <s v="CG-12040"/>
    <x v="331"/>
    <s v="Home Office"/>
    <x v="0"/>
    <x v="0"/>
    <s v="OFF-LA-10003121"/>
    <x v="2"/>
    <x v="1442"/>
    <n v="153.91"/>
    <n v="7"/>
    <n v="13.2986"/>
    <s v="COD"/>
  </r>
  <r>
    <s v="US-2020-143770"/>
    <d v="2020-03-20T00:00:00"/>
    <x v="409"/>
    <s v="Standard Class"/>
    <s v="RD-19720"/>
    <x v="252"/>
    <s v="Consumer"/>
    <x v="0"/>
    <x v="0"/>
    <s v="TEC-AC-10002842"/>
    <x v="1"/>
    <x v="902"/>
    <n v="252"/>
    <n v="2"/>
    <n v="38.08"/>
    <s v="COD"/>
  </r>
  <r>
    <s v="CA-2020-122763"/>
    <d v="2020-03-20T00:00:00"/>
    <x v="405"/>
    <s v="Same Day"/>
    <s v="HG-14845"/>
    <x v="670"/>
    <s v="Consumer"/>
    <x v="0"/>
    <x v="2"/>
    <s v="OFF-PA-10002377"/>
    <x v="2"/>
    <x v="1119"/>
    <n v="284.06400000000002"/>
    <n v="7"/>
    <n v="102.774"/>
    <s v="COD"/>
  </r>
  <r>
    <s v="CA-2020-165491"/>
    <d v="2020-03-20T00:00:00"/>
    <x v="409"/>
    <s v="Standard Class"/>
    <s v="HW-14935"/>
    <x v="420"/>
    <s v="Corporate"/>
    <x v="0"/>
    <x v="1"/>
    <s v="TEC-AC-10000358"/>
    <x v="1"/>
    <x v="784"/>
    <n v="302.93"/>
    <n v="7"/>
    <n v="63.8232"/>
    <s v="COD"/>
  </r>
  <r>
    <s v="CA-2020-154214"/>
    <d v="2020-03-20T00:00:00"/>
    <x v="410"/>
    <s v="Second Class"/>
    <s v="TB-21595"/>
    <x v="158"/>
    <s v="Consumer"/>
    <x v="0"/>
    <x v="2"/>
    <s v="FUR-FU-10000206"/>
    <x v="0"/>
    <x v="383"/>
    <n v="134.91"/>
    <n v="1"/>
    <n v="1.3676999999999999"/>
    <s v="Cards"/>
  </r>
  <r>
    <s v="US-2020-143770"/>
    <d v="2020-03-20T00:00:00"/>
    <x v="409"/>
    <s v="Standard Class"/>
    <s v="RD-19720"/>
    <x v="252"/>
    <s v="Consumer"/>
    <x v="0"/>
    <x v="0"/>
    <s v="OFF-PA-10001125"/>
    <x v="2"/>
    <x v="1309"/>
    <n v="145.96"/>
    <n v="2"/>
    <n v="27.882000000000001"/>
    <s v="Cards"/>
  </r>
  <r>
    <s v="CA-2020-122763"/>
    <d v="2020-03-20T00:00:00"/>
    <x v="405"/>
    <s v="Same Day"/>
    <s v="HG-14845"/>
    <x v="670"/>
    <s v="Consumer"/>
    <x v="0"/>
    <x v="2"/>
    <s v="OFF-PA-10000474"/>
    <x v="2"/>
    <x v="84"/>
    <n v="169.70400000000001"/>
    <n v="2"/>
    <n v="19.137599999999999"/>
    <s v="Online"/>
  </r>
  <r>
    <s v="CA-2020-156272"/>
    <d v="2020-03-21T00:00:00"/>
    <x v="411"/>
    <s v="Standard Class"/>
    <s v="PW-19030"/>
    <x v="431"/>
    <s v="Corporate"/>
    <x v="0"/>
    <x v="3"/>
    <s v="OFF-AP-10001242"/>
    <x v="2"/>
    <x v="657"/>
    <n v="100.384"/>
    <n v="1"/>
    <n v="8.048"/>
    <s v="COD"/>
  </r>
  <r>
    <s v="CA-2020-169285"/>
    <d v="2020-03-21T00:00:00"/>
    <x v="410"/>
    <s v="Standard Class"/>
    <s v="RW-19690"/>
    <x v="292"/>
    <s v="Consumer"/>
    <x v="0"/>
    <x v="2"/>
    <s v="OFF-PA-10004071"/>
    <x v="2"/>
    <x v="786"/>
    <n v="300.39999999999998"/>
    <n v="5"/>
    <n v="133.15199999999999"/>
    <s v="Cards"/>
  </r>
  <r>
    <s v="CA-2020-111591"/>
    <d v="2020-03-21T00:00:00"/>
    <x v="410"/>
    <s v="Standard Class"/>
    <s v="PS-18970"/>
    <x v="248"/>
    <s v="Home Office"/>
    <x v="0"/>
    <x v="1"/>
    <s v="OFF-ST-10001809"/>
    <x v="2"/>
    <x v="146"/>
    <n v="397.32"/>
    <n v="4"/>
    <n v="7.1863999999999999"/>
    <s v="Online"/>
  </r>
  <r>
    <s v="CA-2020-108539"/>
    <d v="2020-03-21T00:00:00"/>
    <x v="408"/>
    <s v="Second Class"/>
    <s v="SC-20725"/>
    <x v="38"/>
    <s v="Consumer"/>
    <x v="0"/>
    <x v="1"/>
    <s v="OFF-ST-10003208"/>
    <x v="2"/>
    <x v="164"/>
    <n v="770.84"/>
    <n v="4"/>
    <n v="210.49359999999999"/>
    <s v="COD"/>
  </r>
  <r>
    <s v="CA-2020-119452"/>
    <d v="2020-03-21T00:00:00"/>
    <x v="411"/>
    <s v="Standard Class"/>
    <s v="CL-12565"/>
    <x v="244"/>
    <s v="Consumer"/>
    <x v="0"/>
    <x v="2"/>
    <s v="FUR-CH-10004495"/>
    <x v="0"/>
    <x v="1213"/>
    <n v="1839.88"/>
    <n v="6"/>
    <n v="523.70519999999999"/>
    <s v="Cards"/>
  </r>
  <r>
    <s v="CA-2020-169285"/>
    <d v="2020-03-21T00:00:00"/>
    <x v="410"/>
    <s v="Standard Class"/>
    <s v="RW-19690"/>
    <x v="292"/>
    <s v="Consumer"/>
    <x v="0"/>
    <x v="2"/>
    <s v="OFF-PA-10004971"/>
    <x v="2"/>
    <x v="525"/>
    <n v="108.78"/>
    <n v="1"/>
    <n v="2.8321999999999998"/>
    <s v="Cards"/>
  </r>
  <r>
    <s v="CA-2020-108539"/>
    <d v="2020-03-21T00:00:00"/>
    <x v="408"/>
    <s v="Second Class"/>
    <s v="SC-20725"/>
    <x v="38"/>
    <s v="Consumer"/>
    <x v="0"/>
    <x v="1"/>
    <s v="OFF-BI-10001031"/>
    <x v="2"/>
    <x v="772"/>
    <n v="116.544"/>
    <n v="2"/>
    <n v="2.8835999999999999"/>
    <s v="COD"/>
  </r>
  <r>
    <s v="CA-2020-111591"/>
    <d v="2020-03-21T00:00:00"/>
    <x v="410"/>
    <s v="Standard Class"/>
    <s v="PS-18970"/>
    <x v="248"/>
    <s v="Home Office"/>
    <x v="0"/>
    <x v="1"/>
    <s v="OFF-FA-10004838"/>
    <x v="2"/>
    <x v="1443"/>
    <n v="106.02"/>
    <n v="7"/>
    <n v="0.3906"/>
    <s v="Online"/>
  </r>
  <r>
    <s v="CA-2020-111591"/>
    <d v="2020-03-21T00:00:00"/>
    <x v="410"/>
    <s v="Standard Class"/>
    <s v="PS-18970"/>
    <x v="248"/>
    <s v="Home Office"/>
    <x v="0"/>
    <x v="1"/>
    <s v="FUR-FU-10002364"/>
    <x v="0"/>
    <x v="714"/>
    <n v="119.14"/>
    <n v="3"/>
    <n v="6.4206000000000003"/>
    <s v="Cards"/>
  </r>
  <r>
    <s v="CA-2020-108539"/>
    <d v="2020-03-21T00:00:00"/>
    <x v="408"/>
    <s v="Second Class"/>
    <s v="SC-20725"/>
    <x v="38"/>
    <s v="Consumer"/>
    <x v="0"/>
    <x v="1"/>
    <s v="OFF-BI-10003981"/>
    <x v="2"/>
    <x v="1127"/>
    <n v="129.89599999999999"/>
    <n v="3"/>
    <n v="3.9498000000000002"/>
    <s v="COD"/>
  </r>
  <r>
    <s v="CA-2020-117156"/>
    <d v="2020-03-21T00:00:00"/>
    <x v="408"/>
    <s v="Second Class"/>
    <s v="TB-21055"/>
    <x v="324"/>
    <s v="Consumer"/>
    <x v="0"/>
    <x v="0"/>
    <s v="OFF-EN-10003845"/>
    <x v="2"/>
    <x v="1444"/>
    <n v="118.85599999999999"/>
    <n v="3"/>
    <n v="2.8782000000000001"/>
    <s v="Cards"/>
  </r>
  <r>
    <s v="CA-2020-111591"/>
    <d v="2020-03-21T00:00:00"/>
    <x v="410"/>
    <s v="Standard Class"/>
    <s v="PS-18970"/>
    <x v="248"/>
    <s v="Home Office"/>
    <x v="0"/>
    <x v="1"/>
    <s v="OFF-BI-10004410"/>
    <x v="2"/>
    <x v="972"/>
    <n v="127.57599999999999"/>
    <n v="6"/>
    <n v="10.3194"/>
    <s v="Online"/>
  </r>
  <r>
    <s v="CA-2020-135650"/>
    <d v="2020-03-23T00:00:00"/>
    <x v="411"/>
    <s v="Standard Class"/>
    <s v="AC-10660"/>
    <x v="136"/>
    <s v="Consumer"/>
    <x v="0"/>
    <x v="2"/>
    <s v="OFF-ST-10001809"/>
    <x v="2"/>
    <x v="146"/>
    <n v="155.72800000000001"/>
    <n v="2"/>
    <n v="-32.338799999999999"/>
    <s v="Online"/>
  </r>
  <r>
    <s v="CA-2020-155985"/>
    <d v="2020-03-23T00:00:00"/>
    <x v="410"/>
    <s v="First Class"/>
    <s v="BE-11335"/>
    <x v="21"/>
    <s v="Home Office"/>
    <x v="0"/>
    <x v="1"/>
    <s v="FUR-FU-10000758"/>
    <x v="0"/>
    <x v="1192"/>
    <n v="225.84"/>
    <n v="8"/>
    <n v="76.2624"/>
    <s v="Cards"/>
  </r>
  <r>
    <s v="CA-2020-136511"/>
    <d v="2020-03-23T00:00:00"/>
    <x v="410"/>
    <s v="Second Class"/>
    <s v="MZ-17515"/>
    <x v="312"/>
    <s v="Corporate"/>
    <x v="0"/>
    <x v="0"/>
    <s v="OFF-SU-10003505"/>
    <x v="2"/>
    <x v="417"/>
    <n v="366.58"/>
    <n v="3"/>
    <n v="17.379000000000001"/>
    <s v="COD"/>
  </r>
  <r>
    <s v="CA-2020-140151"/>
    <d v="2020-03-23T00:00:00"/>
    <x v="410"/>
    <s v="First Class"/>
    <s v="RB-19360"/>
    <x v="162"/>
    <s v="Consumer"/>
    <x v="0"/>
    <x v="1"/>
    <s v="TEC-CO-10004722"/>
    <x v="1"/>
    <x v="552"/>
    <n v="3445.96"/>
    <n v="4"/>
    <n v="6719.9808000000003"/>
    <s v="COD"/>
  </r>
  <r>
    <s v="CA-2020-140151"/>
    <d v="2020-03-23T00:00:00"/>
    <x v="410"/>
    <s v="First Class"/>
    <s v="RB-19360"/>
    <x v="162"/>
    <s v="Consumer"/>
    <x v="0"/>
    <x v="1"/>
    <s v="OFF-PA-10002986"/>
    <x v="2"/>
    <x v="493"/>
    <n v="126.04"/>
    <n v="3"/>
    <n v="9.6191999999999993"/>
    <s v="COD"/>
  </r>
  <r>
    <s v="US-2020-140074"/>
    <d v="2020-03-23T00:00:00"/>
    <x v="412"/>
    <s v="Standard Class"/>
    <s v="EC-14050"/>
    <x v="618"/>
    <s v="Consumer"/>
    <x v="0"/>
    <x v="0"/>
    <s v="OFF-PA-10002741"/>
    <x v="2"/>
    <x v="1445"/>
    <n v="134.68"/>
    <n v="6"/>
    <n v="11.555999999999999"/>
    <s v="COD"/>
  </r>
  <r>
    <s v="CA-2020-140151"/>
    <d v="2020-03-23T00:00:00"/>
    <x v="410"/>
    <s v="First Class"/>
    <s v="RB-19360"/>
    <x v="162"/>
    <s v="Consumer"/>
    <x v="0"/>
    <x v="1"/>
    <s v="OFF-ST-10001558"/>
    <x v="2"/>
    <x v="187"/>
    <n v="139.47999999999999"/>
    <n v="2"/>
    <n v="4.8719999999999999"/>
    <s v="Cards"/>
  </r>
  <r>
    <s v="CA-2020-120719"/>
    <d v="2020-03-23T00:00:00"/>
    <x v="413"/>
    <s v="First Class"/>
    <s v="SJ-20125"/>
    <x v="105"/>
    <s v="Home Office"/>
    <x v="0"/>
    <x v="1"/>
    <s v="OFF-BI-10002103"/>
    <x v="2"/>
    <x v="1019"/>
    <n v="145.76"/>
    <n v="5"/>
    <n v="11.297000000000001"/>
    <s v="Online"/>
  </r>
  <r>
    <s v="CA-2020-167101"/>
    <d v="2020-03-24T00:00:00"/>
    <x v="414"/>
    <s v="Second Class"/>
    <s v="BM-11650"/>
    <x v="506"/>
    <s v="Corporate"/>
    <x v="0"/>
    <x v="0"/>
    <s v="OFF-PA-10000357"/>
    <x v="2"/>
    <x v="1446"/>
    <n v="234.92"/>
    <n v="4"/>
    <n v="106.52160000000001"/>
    <s v="Cards"/>
  </r>
  <r>
    <s v="CA-2020-166184"/>
    <d v="2020-03-24T00:00:00"/>
    <x v="411"/>
    <s v="First Class"/>
    <s v="HR-14830"/>
    <x v="671"/>
    <s v="Corporate"/>
    <x v="0"/>
    <x v="0"/>
    <s v="FUR-CH-10003396"/>
    <x v="0"/>
    <x v="1058"/>
    <n v="235.846"/>
    <n v="3"/>
    <n v="2.3094000000000001"/>
    <s v="COD"/>
  </r>
  <r>
    <s v="CA-2020-122308"/>
    <d v="2020-03-24T00:00:00"/>
    <x v="414"/>
    <s v="Standard Class"/>
    <s v="MV-17485"/>
    <x v="153"/>
    <s v="Consumer"/>
    <x v="0"/>
    <x v="0"/>
    <s v="FUR-CH-10000665"/>
    <x v="0"/>
    <x v="271"/>
    <n v="305.76400000000001"/>
    <n v="2"/>
    <n v="60.392000000000003"/>
    <s v="Cards"/>
  </r>
  <r>
    <s v="CA-2020-166184"/>
    <d v="2020-03-24T00:00:00"/>
    <x v="411"/>
    <s v="First Class"/>
    <s v="HR-14830"/>
    <x v="671"/>
    <s v="Corporate"/>
    <x v="0"/>
    <x v="0"/>
    <s v="TEC-PH-10002624"/>
    <x v="1"/>
    <x v="117"/>
    <n v="479.99"/>
    <n v="1"/>
    <n v="136.2971"/>
    <s v="COD"/>
  </r>
  <r>
    <s v="CA-2020-101637"/>
    <d v="2020-03-24T00:00:00"/>
    <x v="410"/>
    <s v="Same Day"/>
    <s v="AC-10615"/>
    <x v="658"/>
    <s v="Corporate"/>
    <x v="0"/>
    <x v="2"/>
    <s v="OFF-ST-10002352"/>
    <x v="2"/>
    <x v="1447"/>
    <n v="113.768"/>
    <n v="2"/>
    <n v="0.95760000000000001"/>
    <s v="Online"/>
  </r>
  <r>
    <s v="CA-2020-167101"/>
    <d v="2020-03-24T00:00:00"/>
    <x v="414"/>
    <s v="Second Class"/>
    <s v="BM-11650"/>
    <x v="506"/>
    <s v="Corporate"/>
    <x v="0"/>
    <x v="0"/>
    <s v="TEC-AC-10001266"/>
    <x v="1"/>
    <x v="1265"/>
    <n v="106"/>
    <n v="2"/>
    <n v="11.7"/>
    <s v="Cards"/>
  </r>
  <r>
    <s v="CA-2020-166184"/>
    <d v="2020-03-24T00:00:00"/>
    <x v="411"/>
    <s v="First Class"/>
    <s v="HR-14830"/>
    <x v="671"/>
    <s v="Corporate"/>
    <x v="0"/>
    <x v="0"/>
    <s v="OFF-EN-10004483"/>
    <x v="2"/>
    <x v="88"/>
    <n v="152.01"/>
    <n v="3"/>
    <n v="22.0947"/>
    <s v="COD"/>
  </r>
  <r>
    <s v="CA-2020-155880"/>
    <d v="2020-03-25T00:00:00"/>
    <x v="415"/>
    <s v="Standard Class"/>
    <s v="JD-16150"/>
    <x v="477"/>
    <s v="Corporate"/>
    <x v="0"/>
    <x v="2"/>
    <s v="FUR-CH-10000422"/>
    <x v="0"/>
    <x v="605"/>
    <n v="140.99"/>
    <n v="1"/>
    <n v="14.558400000000001"/>
    <s v="Cards"/>
  </r>
  <r>
    <s v="US-2020-117534"/>
    <d v="2020-03-25T00:00:00"/>
    <x v="413"/>
    <s v="First Class"/>
    <s v="CV-12295"/>
    <x v="454"/>
    <s v="Consumer"/>
    <x v="0"/>
    <x v="1"/>
    <s v="OFF-BI-10002026"/>
    <x v="2"/>
    <x v="10"/>
    <n v="205.92"/>
    <n v="4"/>
    <n v="62.747999999999998"/>
    <s v="Cards"/>
  </r>
  <r>
    <s v="US-2020-117534"/>
    <d v="2020-03-25T00:00:00"/>
    <x v="413"/>
    <s v="First Class"/>
    <s v="CV-12295"/>
    <x v="454"/>
    <s v="Consumer"/>
    <x v="0"/>
    <x v="1"/>
    <s v="OFF-AP-10002403"/>
    <x v="2"/>
    <x v="460"/>
    <n v="223.04"/>
    <n v="4"/>
    <n v="45.770400000000002"/>
    <s v="Online"/>
  </r>
  <r>
    <s v="US-2020-117534"/>
    <d v="2020-03-25T00:00:00"/>
    <x v="413"/>
    <s v="First Class"/>
    <s v="CV-12295"/>
    <x v="454"/>
    <s v="Consumer"/>
    <x v="0"/>
    <x v="1"/>
    <s v="TEC-PH-10000141"/>
    <x v="1"/>
    <x v="296"/>
    <n v="234.16800000000001"/>
    <n v="4"/>
    <n v="15.8376"/>
    <s v="COD"/>
  </r>
  <r>
    <s v="CA-2020-155880"/>
    <d v="2020-03-25T00:00:00"/>
    <x v="415"/>
    <s v="Standard Class"/>
    <s v="JD-16150"/>
    <x v="477"/>
    <s v="Corporate"/>
    <x v="0"/>
    <x v="2"/>
    <s v="FUR-CH-10002880"/>
    <x v="0"/>
    <x v="245"/>
    <n v="406.97"/>
    <n v="3"/>
    <n v="40.5867"/>
    <s v="COD"/>
  </r>
  <r>
    <s v="CA-2020-112039"/>
    <d v="2020-03-25T00:00:00"/>
    <x v="412"/>
    <s v="Standard Class"/>
    <s v="JC-15775"/>
    <x v="417"/>
    <s v="Consumer"/>
    <x v="0"/>
    <x v="2"/>
    <s v="TEC-PH-10000984"/>
    <x v="1"/>
    <x v="585"/>
    <n v="511.37599999999998"/>
    <n v="3"/>
    <n v="47.037599999999998"/>
    <s v="Cards"/>
  </r>
  <r>
    <s v="US-2020-117534"/>
    <d v="2020-03-25T00:00:00"/>
    <x v="413"/>
    <s v="First Class"/>
    <s v="CV-12295"/>
    <x v="454"/>
    <s v="Consumer"/>
    <x v="0"/>
    <x v="1"/>
    <s v="TEC-CO-10000971"/>
    <x v="1"/>
    <x v="8"/>
    <n v="527.98400000000004"/>
    <n v="2"/>
    <n v="59.997999999999998"/>
    <s v="COD"/>
  </r>
  <r>
    <s v="CA-2020-155880"/>
    <d v="2020-03-25T00:00:00"/>
    <x v="415"/>
    <s v="Standard Class"/>
    <s v="JD-16150"/>
    <x v="477"/>
    <s v="Corporate"/>
    <x v="0"/>
    <x v="2"/>
    <s v="FUR-CH-10004675"/>
    <x v="0"/>
    <x v="1038"/>
    <n v="1568.56"/>
    <n v="7"/>
    <n v="427.43680000000001"/>
    <s v="Cards"/>
  </r>
  <r>
    <s v="CA-2020-101077"/>
    <d v="2020-03-25T00:00:00"/>
    <x v="416"/>
    <s v="Second Class"/>
    <s v="DB-13660"/>
    <x v="637"/>
    <s v="Consumer"/>
    <x v="0"/>
    <x v="2"/>
    <s v="OFF-PA-10004239"/>
    <x v="2"/>
    <x v="1448"/>
    <n v="89.847999999999999"/>
    <n v="2"/>
    <n v="2.14"/>
    <s v="COD"/>
  </r>
  <r>
    <s v="CA-2020-105193"/>
    <d v="2020-03-25T00:00:00"/>
    <x v="415"/>
    <s v="Standard Class"/>
    <s v="JL-15835"/>
    <x v="228"/>
    <s v="Consumer"/>
    <x v="0"/>
    <x v="0"/>
    <s v="OFF-AR-10001547"/>
    <x v="2"/>
    <x v="715"/>
    <n v="123.05"/>
    <n v="5"/>
    <n v="2.9834999999999998"/>
    <s v="COD"/>
  </r>
  <r>
    <s v="CA-2020-143651"/>
    <d v="2020-03-25T00:00:00"/>
    <x v="416"/>
    <s v="Standard Class"/>
    <s v="FM-14215"/>
    <x v="187"/>
    <s v="Corporate"/>
    <x v="0"/>
    <x v="1"/>
    <s v="OFF-AR-10001446"/>
    <x v="2"/>
    <x v="1109"/>
    <n v="102.1"/>
    <n v="2"/>
    <n v="6.93"/>
    <s v="Cards"/>
  </r>
  <r>
    <s v="US-2020-117534"/>
    <d v="2020-03-25T00:00:00"/>
    <x v="413"/>
    <s v="First Class"/>
    <s v="CV-12295"/>
    <x v="454"/>
    <s v="Consumer"/>
    <x v="0"/>
    <x v="1"/>
    <s v="OFF-AR-10003087"/>
    <x v="2"/>
    <x v="1088"/>
    <n v="117.02"/>
    <n v="9"/>
    <n v="4.4855999999999998"/>
    <s v="COD"/>
  </r>
  <r>
    <s v="CA-2020-113208"/>
    <d v="2020-03-26T00:00:00"/>
    <x v="417"/>
    <s v="Standard Class"/>
    <s v="ML-18040"/>
    <x v="672"/>
    <s v="Corporate"/>
    <x v="0"/>
    <x v="2"/>
    <s v="FUR-FU-10004245"/>
    <x v="0"/>
    <x v="1449"/>
    <n v="105.84"/>
    <n v="3"/>
    <n v="23.119199999999999"/>
    <s v="Cards"/>
  </r>
  <r>
    <s v="US-2020-141677"/>
    <d v="2020-03-26T00:00:00"/>
    <x v="416"/>
    <s v="Standard Class"/>
    <s v="HK-14890"/>
    <x v="218"/>
    <s v="Corporate"/>
    <x v="0"/>
    <x v="2"/>
    <s v="OFF-AP-10001205"/>
    <x v="2"/>
    <x v="154"/>
    <n v="114.16800000000001"/>
    <n v="8"/>
    <n v="-226.63679999999999"/>
    <s v="Cards"/>
  </r>
  <r>
    <s v="US-2020-141677"/>
    <d v="2020-03-26T00:00:00"/>
    <x v="416"/>
    <s v="Standard Class"/>
    <s v="HK-14890"/>
    <x v="218"/>
    <s v="Corporate"/>
    <x v="0"/>
    <x v="2"/>
    <s v="OFF-PA-10002581"/>
    <x v="2"/>
    <x v="480"/>
    <n v="116.352"/>
    <n v="3"/>
    <n v="23.234999999999999"/>
    <s v="Online"/>
  </r>
  <r>
    <s v="US-2020-121251"/>
    <d v="2020-03-26T00:00:00"/>
    <x v="411"/>
    <s v="First Class"/>
    <s v="GM-14440"/>
    <x v="607"/>
    <s v="Consumer"/>
    <x v="0"/>
    <x v="0"/>
    <s v="TEC-PH-10004896"/>
    <x v="1"/>
    <x v="881"/>
    <n v="167.96"/>
    <n v="4"/>
    <n v="33.588799999999999"/>
    <s v="COD"/>
  </r>
  <r>
    <s v="US-2020-141677"/>
    <d v="2020-03-26T00:00:00"/>
    <x v="416"/>
    <s v="Standard Class"/>
    <s v="HK-14890"/>
    <x v="218"/>
    <s v="Corporate"/>
    <x v="0"/>
    <x v="2"/>
    <s v="TEC-AC-10000158"/>
    <x v="1"/>
    <x v="874"/>
    <n v="168.96"/>
    <n v="5"/>
    <n v="1.7995000000000001"/>
    <s v="Cards"/>
  </r>
  <r>
    <s v="US-2020-121251"/>
    <d v="2020-03-26T00:00:00"/>
    <x v="411"/>
    <s v="First Class"/>
    <s v="GM-14440"/>
    <x v="607"/>
    <s v="Consumer"/>
    <x v="0"/>
    <x v="0"/>
    <s v="FUR-BO-10001918"/>
    <x v="0"/>
    <x v="1023"/>
    <n v="280.56799999999998"/>
    <n v="2"/>
    <n v="-28.976400000000002"/>
    <s v="COD"/>
  </r>
  <r>
    <s v="US-2020-141677"/>
    <d v="2020-03-26T00:00:00"/>
    <x v="416"/>
    <s v="Standard Class"/>
    <s v="HK-14890"/>
    <x v="218"/>
    <s v="Corporate"/>
    <x v="0"/>
    <x v="2"/>
    <s v="TEC-CO-10002313"/>
    <x v="1"/>
    <x v="1450"/>
    <n v="2412.96"/>
    <n v="5"/>
    <n v="569.9905"/>
    <s v="Online"/>
  </r>
  <r>
    <s v="CA-2020-147144"/>
    <d v="2020-03-26T00:00:00"/>
    <x v="414"/>
    <s v="First Class"/>
    <s v="MZ-17335"/>
    <x v="525"/>
    <s v="Home Office"/>
    <x v="0"/>
    <x v="1"/>
    <s v="OFF-AR-10004587"/>
    <x v="2"/>
    <x v="1451"/>
    <n v="103.83"/>
    <n v="1"/>
    <n v="5.9489999999999998"/>
    <s v="Online"/>
  </r>
  <r>
    <s v="CA-2020-162033"/>
    <d v="2020-03-26T00:00:00"/>
    <x v="417"/>
    <s v="Standard Class"/>
    <s v="EM-14200"/>
    <x v="673"/>
    <s v="Home Office"/>
    <x v="0"/>
    <x v="3"/>
    <s v="OFF-FA-10003021"/>
    <x v="2"/>
    <x v="163"/>
    <n v="106.76"/>
    <n v="2"/>
    <n v="1.3160000000000001"/>
    <s v="COD"/>
  </r>
  <r>
    <s v="CA-2020-162033"/>
    <d v="2020-03-26T00:00:00"/>
    <x v="417"/>
    <s v="Standard Class"/>
    <s v="EM-14200"/>
    <x v="673"/>
    <s v="Home Office"/>
    <x v="0"/>
    <x v="3"/>
    <s v="TEC-AC-10003116"/>
    <x v="1"/>
    <x v="835"/>
    <n v="120.25"/>
    <n v="3"/>
    <n v="20.767499999999998"/>
    <s v="Cards"/>
  </r>
  <r>
    <s v="US-2020-141677"/>
    <d v="2020-03-26T00:00:00"/>
    <x v="416"/>
    <s v="Standard Class"/>
    <s v="HK-14890"/>
    <x v="218"/>
    <s v="Corporate"/>
    <x v="0"/>
    <x v="2"/>
    <s v="OFF-ST-10000344"/>
    <x v="2"/>
    <x v="1435"/>
    <n v="133.232"/>
    <n v="3"/>
    <n v="2.4174000000000002"/>
    <s v="COD"/>
  </r>
  <r>
    <s v="CA-2020-124716"/>
    <d v="2020-03-27T00:00:00"/>
    <x v="415"/>
    <s v="Standard Class"/>
    <s v="BD-11560"/>
    <x v="674"/>
    <s v="Home Office"/>
    <x v="0"/>
    <x v="1"/>
    <s v="OFF-PA-10001144"/>
    <x v="2"/>
    <x v="1452"/>
    <n v="121.96"/>
    <n v="2"/>
    <n v="53.260800000000003"/>
    <s v="Cards"/>
  </r>
  <r>
    <s v="CA-2020-113705"/>
    <d v="2020-03-27T00:00:00"/>
    <x v="412"/>
    <s v="Second Class"/>
    <s v="LC-16870"/>
    <x v="85"/>
    <s v="Consumer"/>
    <x v="0"/>
    <x v="3"/>
    <s v="TEC-PH-10004006"/>
    <x v="1"/>
    <x v="1453"/>
    <n v="227.1"/>
    <n v="5"/>
    <n v="55.646999999999998"/>
    <s v="Cards"/>
  </r>
  <r>
    <s v="CA-2020-144491"/>
    <d v="2020-03-27T00:00:00"/>
    <x v="418"/>
    <s v="Standard Class"/>
    <s v="CJ-12010"/>
    <x v="109"/>
    <s v="Consumer"/>
    <x v="0"/>
    <x v="2"/>
    <s v="FUR-CH-10001714"/>
    <x v="0"/>
    <x v="1356"/>
    <n v="233.24600000000001"/>
    <n v="2"/>
    <n v="-66.391599999999997"/>
    <s v="Cards"/>
  </r>
  <r>
    <s v="CA-2020-113705"/>
    <d v="2020-03-27T00:00:00"/>
    <x v="412"/>
    <s v="Second Class"/>
    <s v="LC-16870"/>
    <x v="85"/>
    <s v="Consumer"/>
    <x v="0"/>
    <x v="3"/>
    <s v="FUR-TA-10002533"/>
    <x v="0"/>
    <x v="872"/>
    <n v="332.1"/>
    <n v="2"/>
    <n v="58.42"/>
    <s v="Cards"/>
  </r>
  <r>
    <s v="CA-2020-113705"/>
    <d v="2020-03-27T00:00:00"/>
    <x v="412"/>
    <s v="Second Class"/>
    <s v="LC-16870"/>
    <x v="85"/>
    <s v="Consumer"/>
    <x v="0"/>
    <x v="3"/>
    <s v="OFF-ST-10001128"/>
    <x v="2"/>
    <x v="1157"/>
    <n v="362.94"/>
    <n v="3"/>
    <n v="9.9882000000000009"/>
    <s v="Online"/>
  </r>
  <r>
    <s v="CA-2020-144491"/>
    <d v="2020-03-27T00:00:00"/>
    <x v="418"/>
    <s v="Standard Class"/>
    <s v="CJ-12010"/>
    <x v="109"/>
    <s v="Consumer"/>
    <x v="0"/>
    <x v="2"/>
    <s v="FUR-CH-10004063"/>
    <x v="0"/>
    <x v="1092"/>
    <n v="634.55799999999999"/>
    <n v="3"/>
    <n v="-8.5793999999999997"/>
    <s v="Online"/>
  </r>
  <r>
    <s v="CA-2020-144491"/>
    <d v="2020-03-27T00:00:00"/>
    <x v="418"/>
    <s v="Standard Class"/>
    <s v="CJ-12010"/>
    <x v="109"/>
    <s v="Consumer"/>
    <x v="0"/>
    <x v="2"/>
    <s v="FUR-BO-10001811"/>
    <x v="0"/>
    <x v="746"/>
    <n v="1058.3320000000001"/>
    <n v="5"/>
    <n v="-30.097999999999999"/>
    <s v="Online"/>
  </r>
  <r>
    <s v="CA-2020-139416"/>
    <d v="2020-03-27T00:00:00"/>
    <x v="412"/>
    <s v="Second Class"/>
    <s v="AG-10270"/>
    <x v="476"/>
    <s v="Consumer"/>
    <x v="0"/>
    <x v="0"/>
    <s v="FUR-FU-10003832"/>
    <x v="0"/>
    <x v="997"/>
    <n v="117.008"/>
    <n v="2"/>
    <n v="1.5007999999999999"/>
    <s v="COD"/>
  </r>
  <r>
    <s v="CA-2020-113705"/>
    <d v="2020-03-27T00:00:00"/>
    <x v="412"/>
    <s v="Second Class"/>
    <s v="LC-16870"/>
    <x v="85"/>
    <s v="Consumer"/>
    <x v="0"/>
    <x v="3"/>
    <s v="OFF-LA-10000476"/>
    <x v="2"/>
    <x v="1454"/>
    <n v="117.26"/>
    <n v="2"/>
    <n v="3.7995999999999999"/>
    <s v="Online"/>
  </r>
  <r>
    <s v="CA-2020-113705"/>
    <d v="2020-03-27T00:00:00"/>
    <x v="412"/>
    <s v="Second Class"/>
    <s v="LC-16870"/>
    <x v="85"/>
    <s v="Consumer"/>
    <x v="0"/>
    <x v="3"/>
    <s v="OFF-PA-10002615"/>
    <x v="2"/>
    <x v="924"/>
    <n v="121.64"/>
    <n v="4"/>
    <n v="8.1143999999999998"/>
    <s v="COD"/>
  </r>
  <r>
    <s v="CA-2020-124716"/>
    <d v="2020-03-27T00:00:00"/>
    <x v="415"/>
    <s v="Standard Class"/>
    <s v="BD-11560"/>
    <x v="674"/>
    <s v="Home Office"/>
    <x v="0"/>
    <x v="1"/>
    <s v="OFF-PA-10000859"/>
    <x v="2"/>
    <x v="1455"/>
    <n v="111.94"/>
    <n v="3"/>
    <n v="5.97"/>
    <s v="Online"/>
  </r>
  <r>
    <s v="CA-2020-113705"/>
    <d v="2020-03-27T00:00:00"/>
    <x v="412"/>
    <s v="Second Class"/>
    <s v="LC-16870"/>
    <x v="85"/>
    <s v="Consumer"/>
    <x v="0"/>
    <x v="3"/>
    <s v="OFF-BI-10001679"/>
    <x v="2"/>
    <x v="1456"/>
    <n v="146.76"/>
    <n v="2"/>
    <n v="8.8800000000000008"/>
    <s v="Online"/>
  </r>
  <r>
    <s v="CA-2020-144491"/>
    <d v="2020-03-27T00:00:00"/>
    <x v="418"/>
    <s v="Standard Class"/>
    <s v="CJ-12010"/>
    <x v="109"/>
    <s v="Consumer"/>
    <x v="0"/>
    <x v="2"/>
    <s v="TEC-AC-10004901"/>
    <x v="1"/>
    <x v="1195"/>
    <n v="139.99199999999999"/>
    <n v="1"/>
    <n v="6.9985999999999997"/>
    <s v="Cards"/>
  </r>
  <r>
    <s v="CA-2020-124716"/>
    <d v="2020-03-27T00:00:00"/>
    <x v="415"/>
    <s v="Standard Class"/>
    <s v="BD-11560"/>
    <x v="674"/>
    <s v="Home Office"/>
    <x v="0"/>
    <x v="1"/>
    <s v="OFF-PA-10000740"/>
    <x v="2"/>
    <x v="1120"/>
    <n v="130.68"/>
    <n v="2"/>
    <n v="21.012799999999999"/>
    <s v="COD"/>
  </r>
  <r>
    <s v="US-2020-166611"/>
    <d v="2020-03-28T00:00:00"/>
    <x v="417"/>
    <s v="Standard Class"/>
    <s v="CK-12760"/>
    <x v="46"/>
    <s v="Corporate"/>
    <x v="0"/>
    <x v="3"/>
    <s v="OFF-BI-10001191"/>
    <x v="2"/>
    <x v="1153"/>
    <n v="105.742"/>
    <n v="9"/>
    <n v="-48.119399999999999"/>
    <s v="COD"/>
  </r>
  <r>
    <s v="US-2020-147886"/>
    <d v="2020-03-28T00:00:00"/>
    <x v="415"/>
    <s v="First Class"/>
    <s v="DH-13075"/>
    <x v="337"/>
    <s v="Corporate"/>
    <x v="0"/>
    <x v="1"/>
    <s v="TEC-MA-10004679"/>
    <x v="1"/>
    <x v="1457"/>
    <n v="555.72"/>
    <n v="2"/>
    <n v="53.271999999999998"/>
    <s v="Online"/>
  </r>
  <r>
    <s v="US-2020-147886"/>
    <d v="2020-03-28T00:00:00"/>
    <x v="415"/>
    <s v="First Class"/>
    <s v="DH-13075"/>
    <x v="337"/>
    <s v="Corporate"/>
    <x v="0"/>
    <x v="1"/>
    <s v="OFF-ST-10002743"/>
    <x v="2"/>
    <x v="901"/>
    <n v="830.48"/>
    <n v="7"/>
    <n v="7.9547999999999996"/>
    <s v="Cards"/>
  </r>
  <r>
    <s v="US-2020-147886"/>
    <d v="2020-03-28T00:00:00"/>
    <x v="415"/>
    <s v="First Class"/>
    <s v="DH-13075"/>
    <x v="337"/>
    <s v="Corporate"/>
    <x v="0"/>
    <x v="1"/>
    <s v="OFF-PA-10000232"/>
    <x v="2"/>
    <x v="660"/>
    <n v="90.96"/>
    <n v="2"/>
    <n v="6.3503999999999996"/>
    <s v="Online"/>
  </r>
  <r>
    <s v="US-2020-147886"/>
    <d v="2020-03-28T00:00:00"/>
    <x v="415"/>
    <s v="First Class"/>
    <s v="DH-13075"/>
    <x v="337"/>
    <s v="Corporate"/>
    <x v="0"/>
    <x v="1"/>
    <s v="FUR-FU-10003829"/>
    <x v="0"/>
    <x v="1458"/>
    <n v="127.56"/>
    <n v="7"/>
    <n v="6.8992000000000004"/>
    <s v="Cards"/>
  </r>
  <r>
    <s v="US-2020-147886"/>
    <d v="2020-03-28T00:00:00"/>
    <x v="415"/>
    <s v="First Class"/>
    <s v="DH-13075"/>
    <x v="337"/>
    <s v="Corporate"/>
    <x v="0"/>
    <x v="1"/>
    <s v="OFF-PA-10003651"/>
    <x v="2"/>
    <x v="1017"/>
    <n v="139.72"/>
    <n v="4"/>
    <n v="12.8256"/>
    <s v="Online"/>
  </r>
  <r>
    <s v="US-2020-147886"/>
    <d v="2020-03-28T00:00:00"/>
    <x v="415"/>
    <s v="First Class"/>
    <s v="DH-13075"/>
    <x v="337"/>
    <s v="Corporate"/>
    <x v="0"/>
    <x v="1"/>
    <s v="FUR-FU-10001095"/>
    <x v="0"/>
    <x v="1459"/>
    <n v="153.47999999999999"/>
    <n v="1"/>
    <n v="10.0624"/>
    <s v="Cards"/>
  </r>
  <r>
    <s v="US-2020-147886"/>
    <d v="2020-03-28T00:00:00"/>
    <x v="415"/>
    <s v="First Class"/>
    <s v="DH-13075"/>
    <x v="337"/>
    <s v="Corporate"/>
    <x v="0"/>
    <x v="1"/>
    <s v="OFF-PA-10000743"/>
    <x v="2"/>
    <x v="1297"/>
    <n v="150.04"/>
    <n v="3"/>
    <n v="9.6191999999999993"/>
    <s v="Online"/>
  </r>
  <r>
    <s v="CA-2020-126550"/>
    <d v="2020-03-29T00:00:00"/>
    <x v="417"/>
    <s v="Second Class"/>
    <s v="RD-19720"/>
    <x v="252"/>
    <s v="Consumer"/>
    <x v="0"/>
    <x v="2"/>
    <s v="OFF-ST-10001031"/>
    <x v="2"/>
    <x v="1460"/>
    <n v="163.4"/>
    <n v="5"/>
    <n v="21.164000000000001"/>
    <s v="Online"/>
  </r>
  <r>
    <s v="CA-2020-126634"/>
    <d v="2020-03-30T00:00:00"/>
    <x v="418"/>
    <s v="Second Class"/>
    <s v="AB-10165"/>
    <x v="675"/>
    <s v="Consumer"/>
    <x v="0"/>
    <x v="1"/>
    <s v="FUR-FU-10004973"/>
    <x v="0"/>
    <x v="443"/>
    <n v="121.2"/>
    <n v="5"/>
    <n v="39.564"/>
    <s v="COD"/>
  </r>
  <r>
    <s v="US-2020-120147"/>
    <d v="2020-03-30T00:00:00"/>
    <x v="416"/>
    <s v="Same Day"/>
    <s v="TB-21400"/>
    <x v="195"/>
    <s v="Consumer"/>
    <x v="0"/>
    <x v="1"/>
    <s v="TEC-PH-10002447"/>
    <x v="1"/>
    <x v="988"/>
    <n v="188.792"/>
    <n v="1"/>
    <n v="18.539100000000001"/>
    <s v="COD"/>
  </r>
  <r>
    <s v="CA-2020-113474"/>
    <d v="2020-03-30T00:00:00"/>
    <x v="415"/>
    <s v="First Class"/>
    <s v="TM-21490"/>
    <x v="676"/>
    <s v="Consumer"/>
    <x v="0"/>
    <x v="2"/>
    <s v="OFF-EN-10004206"/>
    <x v="2"/>
    <x v="1461"/>
    <n v="370.86"/>
    <n v="2"/>
    <n v="149.8956"/>
    <s v="Online"/>
  </r>
  <r>
    <s v="US-2020-120147"/>
    <d v="2020-03-30T00:00:00"/>
    <x v="416"/>
    <s v="Same Day"/>
    <s v="TB-21400"/>
    <x v="195"/>
    <s v="Consumer"/>
    <x v="0"/>
    <x v="1"/>
    <s v="OFF-AR-10000817"/>
    <x v="2"/>
    <x v="1066"/>
    <n v="70.08"/>
    <n v="2"/>
    <n v="2.0672000000000001"/>
    <s v="Cards"/>
  </r>
  <r>
    <s v="US-2020-154851"/>
    <d v="2020-03-30T00:00:00"/>
    <x v="419"/>
    <s v="Standard Class"/>
    <s v="BP-11155"/>
    <x v="348"/>
    <s v="Consumer"/>
    <x v="0"/>
    <x v="0"/>
    <s v="OFF-BI-10001525"/>
    <x v="2"/>
    <x v="663"/>
    <n v="115.715"/>
    <n v="5"/>
    <n v="-4.7625000000000002"/>
    <s v="COD"/>
  </r>
  <r>
    <s v="CA-2020-129910"/>
    <d v="2020-03-30T00:00:00"/>
    <x v="419"/>
    <s v="Standard Class"/>
    <s v="ME-17320"/>
    <x v="156"/>
    <s v="Home Office"/>
    <x v="0"/>
    <x v="3"/>
    <s v="OFF-ST-10003282"/>
    <x v="2"/>
    <x v="1462"/>
    <n v="154.76"/>
    <n v="1"/>
    <n v="16.732800000000001"/>
    <s v="COD"/>
  </r>
  <r>
    <s v="US-2020-159205"/>
    <d v="2020-03-31T00:00:00"/>
    <x v="417"/>
    <s v="Second Class"/>
    <s v="DB-12910"/>
    <x v="165"/>
    <s v="Home Office"/>
    <x v="0"/>
    <x v="3"/>
    <s v="FUR-FU-10001591"/>
    <x v="0"/>
    <x v="858"/>
    <n v="103"/>
    <n v="5"/>
    <n v="25.62"/>
    <s v="Cards"/>
  </r>
  <r>
    <s v="CA-2020-102771"/>
    <d v="2020-03-31T00:00:00"/>
    <x v="420"/>
    <s v="Standard Class"/>
    <s v="DO-13435"/>
    <x v="264"/>
    <s v="Consumer"/>
    <x v="0"/>
    <x v="0"/>
    <s v="TEC-PH-10001536"/>
    <x v="1"/>
    <x v="1463"/>
    <n v="124.95"/>
    <n v="5"/>
    <n v="22.087"/>
    <s v="COD"/>
  </r>
  <r>
    <s v="CA-2020-154907"/>
    <d v="2020-03-31T00:00:00"/>
    <x v="421"/>
    <s v="Standard Class"/>
    <s v="DS-13180"/>
    <x v="154"/>
    <s v="Corporate"/>
    <x v="0"/>
    <x v="2"/>
    <s v="FUR-BO-10002824"/>
    <x v="0"/>
    <x v="1464"/>
    <n v="242.33279999999999"/>
    <n v="2"/>
    <n v="-36.235199999999999"/>
    <s v="Online"/>
  </r>
  <r>
    <s v="US-2020-159205"/>
    <d v="2020-03-31T00:00:00"/>
    <x v="417"/>
    <s v="Second Class"/>
    <s v="DB-12910"/>
    <x v="165"/>
    <s v="Home Office"/>
    <x v="0"/>
    <x v="3"/>
    <s v="TEC-PH-10000526"/>
    <x v="1"/>
    <x v="1399"/>
    <n v="706.93"/>
    <n v="7"/>
    <n v="188.1404"/>
    <s v="Cards"/>
  </r>
  <r>
    <s v="CA-2020-100524"/>
    <d v="2020-03-31T00:00:00"/>
    <x v="417"/>
    <s v="Second Class"/>
    <s v="CM-12115"/>
    <x v="677"/>
    <s v="Consumer"/>
    <x v="0"/>
    <x v="0"/>
    <s v="TEC-PH-10002549"/>
    <x v="1"/>
    <x v="1221"/>
    <n v="720.58"/>
    <n v="3"/>
    <n v="176.17080000000001"/>
    <s v="COD"/>
  </r>
  <r>
    <s v="CA-2020-133263"/>
    <d v="2020-03-31T00:00:00"/>
    <x v="417"/>
    <s v="Second Class"/>
    <s v="JE-15610"/>
    <x v="278"/>
    <s v="Corporate"/>
    <x v="0"/>
    <x v="3"/>
    <s v="TEC-CO-10001449"/>
    <x v="1"/>
    <x v="830"/>
    <n v="3013.95"/>
    <n v="5"/>
    <n v="1439.9760000000001"/>
    <s v="Online"/>
  </r>
  <r>
    <s v="CA-2020-114524"/>
    <d v="2020-03-31T00:00:00"/>
    <x v="420"/>
    <s v="Second Class"/>
    <s v="EG-13900"/>
    <x v="608"/>
    <s v="Consumer"/>
    <x v="0"/>
    <x v="2"/>
    <s v="OFF-BI-10002799"/>
    <x v="2"/>
    <x v="1465"/>
    <n v="95.468000000000004"/>
    <n v="13"/>
    <n v="-22.895600000000002"/>
    <s v="Cards"/>
  </r>
  <r>
    <s v="US-2020-160143"/>
    <d v="2020-03-31T00:00:00"/>
    <x v="422"/>
    <s v="Standard Class"/>
    <s v="HG-14965"/>
    <x v="34"/>
    <s v="Corporate"/>
    <x v="0"/>
    <x v="1"/>
    <s v="OFF-SU-10004231"/>
    <x v="2"/>
    <x v="1222"/>
    <n v="104.7"/>
    <n v="3"/>
    <n v="8.0190000000000001"/>
    <s v="Cards"/>
  </r>
  <r>
    <s v="CA-2020-133263"/>
    <d v="2020-03-31T00:00:00"/>
    <x v="417"/>
    <s v="Second Class"/>
    <s v="JE-15610"/>
    <x v="278"/>
    <s v="Corporate"/>
    <x v="0"/>
    <x v="3"/>
    <s v="OFF-BI-10001153"/>
    <x v="2"/>
    <x v="264"/>
    <n v="118.54"/>
    <n v="1"/>
    <n v="17.27"/>
    <s v="Cards"/>
  </r>
  <r>
    <s v="CA-2020-100524"/>
    <d v="2020-03-31T00:00:00"/>
    <x v="417"/>
    <s v="Second Class"/>
    <s v="CM-12115"/>
    <x v="677"/>
    <s v="Consumer"/>
    <x v="0"/>
    <x v="0"/>
    <s v="FUR-FU-10004018"/>
    <x v="0"/>
    <x v="1404"/>
    <n v="160.78"/>
    <n v="2"/>
    <n v="8.0405999999999995"/>
    <s v="Online"/>
  </r>
  <r>
    <s v="CA-2020-144680"/>
    <d v="2020-03-31T00:00:00"/>
    <x v="417"/>
    <s v="First Class"/>
    <s v="SC-20260"/>
    <x v="678"/>
    <s v="Corporate"/>
    <x v="0"/>
    <x v="2"/>
    <s v="OFF-AP-10003040"/>
    <x v="2"/>
    <x v="1466"/>
    <n v="161.62"/>
    <n v="5"/>
    <n v="-90.774000000000001"/>
    <s v="COD"/>
  </r>
  <r>
    <s v="CA-2020-133263"/>
    <d v="2020-03-31T00:00:00"/>
    <x v="417"/>
    <s v="Second Class"/>
    <s v="JE-15610"/>
    <x v="278"/>
    <s v="Corporate"/>
    <x v="0"/>
    <x v="3"/>
    <s v="OFF-BI-10000474"/>
    <x v="2"/>
    <x v="1236"/>
    <n v="156.12"/>
    <n v="4"/>
    <n v="30.7776"/>
    <s v="Online"/>
  </r>
  <r>
    <s v="CA-2020-100524"/>
    <d v="2020-03-31T00:00:00"/>
    <x v="417"/>
    <s v="Second Class"/>
    <s v="CM-12115"/>
    <x v="677"/>
    <s v="Consumer"/>
    <x v="0"/>
    <x v="0"/>
    <s v="OFF-PA-10004911"/>
    <x v="2"/>
    <x v="884"/>
    <n v="182.04"/>
    <n v="8"/>
    <n v="36.019199999999998"/>
    <s v="Online"/>
  </r>
  <r>
    <s v="CA-2020-145877"/>
    <d v="2020-04-01T00:00:00"/>
    <x v="421"/>
    <s v="Second Class"/>
    <s v="AS-10090"/>
    <x v="232"/>
    <s v="Consumer"/>
    <x v="0"/>
    <x v="2"/>
    <s v="OFF-ST-10000649"/>
    <x v="2"/>
    <x v="287"/>
    <n v="111.2"/>
    <n v="6"/>
    <n v="23.55"/>
    <s v="Online"/>
  </r>
  <r>
    <s v="CA-2020-129028"/>
    <d v="2020-04-01T00:00:00"/>
    <x v="419"/>
    <s v="First Class"/>
    <s v="GB-14530"/>
    <x v="243"/>
    <s v="Corporate"/>
    <x v="0"/>
    <x v="3"/>
    <s v="FUR-FU-10004006"/>
    <x v="0"/>
    <x v="196"/>
    <n v="158.94999999999999"/>
    <n v="3"/>
    <n v="21.7515"/>
    <s v="COD"/>
  </r>
  <r>
    <s v="CA-2020-147942"/>
    <d v="2020-04-01T00:00:00"/>
    <x v="420"/>
    <s v="Standard Class"/>
    <s v="MS-17365"/>
    <x v="53"/>
    <s v="Consumer"/>
    <x v="0"/>
    <x v="1"/>
    <s v="OFF-BI-10001294"/>
    <x v="2"/>
    <x v="1181"/>
    <n v="166.68"/>
    <n v="13"/>
    <n v="38.024999999999999"/>
    <s v="Online"/>
  </r>
  <r>
    <s v="CA-2020-134495"/>
    <d v="2020-04-01T00:00:00"/>
    <x v="421"/>
    <s v="Second Class"/>
    <s v="BF-11020"/>
    <x v="359"/>
    <s v="Corporate"/>
    <x v="0"/>
    <x v="3"/>
    <s v="FUR-CH-10003774"/>
    <x v="0"/>
    <x v="1206"/>
    <n v="234.352"/>
    <n v="3"/>
    <n v="-19.105799999999999"/>
    <s v="COD"/>
  </r>
  <r>
    <s v="CA-2020-149881"/>
    <d v="2020-04-01T00:00:00"/>
    <x v="419"/>
    <s v="First Class"/>
    <s v="NC-18535"/>
    <x v="598"/>
    <s v="Corporate"/>
    <x v="0"/>
    <x v="1"/>
    <s v="FUR-BO-10003894"/>
    <x v="0"/>
    <x v="959"/>
    <n v="527.66399999999999"/>
    <n v="8"/>
    <n v="85.176000000000002"/>
    <s v="Cards"/>
  </r>
  <r>
    <s v="CA-2020-149881"/>
    <d v="2020-04-01T00:00:00"/>
    <x v="419"/>
    <s v="First Class"/>
    <s v="NC-18535"/>
    <x v="598"/>
    <s v="Corporate"/>
    <x v="0"/>
    <x v="1"/>
    <s v="TEC-MA-10000418"/>
    <x v="1"/>
    <x v="1258"/>
    <n v="4823.9840000000004"/>
    <n v="2"/>
    <n v="359.99880000000002"/>
    <s v="Cards"/>
  </r>
  <r>
    <s v="CA-2020-134495"/>
    <d v="2020-04-01T00:00:00"/>
    <x v="421"/>
    <s v="Second Class"/>
    <s v="BF-11020"/>
    <x v="359"/>
    <s v="Corporate"/>
    <x v="0"/>
    <x v="3"/>
    <s v="OFF-LA-10000262"/>
    <x v="2"/>
    <x v="809"/>
    <n v="116.264"/>
    <n v="3"/>
    <n v="2.0358000000000001"/>
    <s v="COD"/>
  </r>
  <r>
    <s v="CA-2020-134495"/>
    <d v="2020-04-01T00:00:00"/>
    <x v="421"/>
    <s v="Second Class"/>
    <s v="BF-11020"/>
    <x v="359"/>
    <s v="Corporate"/>
    <x v="0"/>
    <x v="3"/>
    <s v="TEC-PH-10004897"/>
    <x v="1"/>
    <x v="120"/>
    <n v="111.976"/>
    <n v="3"/>
    <n v="-5.6943000000000001"/>
    <s v="COD"/>
  </r>
  <r>
    <s v="CA-2020-147942"/>
    <d v="2020-04-01T00:00:00"/>
    <x v="420"/>
    <s v="Standard Class"/>
    <s v="MS-17365"/>
    <x v="53"/>
    <s v="Consumer"/>
    <x v="0"/>
    <x v="1"/>
    <s v="OFF-LA-10003663"/>
    <x v="2"/>
    <x v="846"/>
    <n v="105.78"/>
    <n v="2"/>
    <n v="2.7166000000000001"/>
    <s v="COD"/>
  </r>
  <r>
    <s v="CA-2020-118360"/>
    <d v="2020-04-01T00:00:00"/>
    <x v="422"/>
    <s v="Standard Class"/>
    <s v="JC-15775"/>
    <x v="417"/>
    <s v="Consumer"/>
    <x v="0"/>
    <x v="0"/>
    <s v="OFF-PA-10000791"/>
    <x v="2"/>
    <x v="124"/>
    <n v="117.93"/>
    <n v="9"/>
    <n v="19.3185"/>
    <s v="Cards"/>
  </r>
  <r>
    <s v="CA-2020-145877"/>
    <d v="2020-04-01T00:00:00"/>
    <x v="421"/>
    <s v="Second Class"/>
    <s v="AS-10090"/>
    <x v="232"/>
    <s v="Consumer"/>
    <x v="0"/>
    <x v="2"/>
    <s v="OFF-EN-10001990"/>
    <x v="2"/>
    <x v="86"/>
    <n v="118.4"/>
    <n v="5"/>
    <n v="13.348000000000001"/>
    <s v="Cards"/>
  </r>
  <r>
    <s v="CA-2020-134495"/>
    <d v="2020-04-01T00:00:00"/>
    <x v="421"/>
    <s v="Second Class"/>
    <s v="BF-11020"/>
    <x v="359"/>
    <s v="Corporate"/>
    <x v="0"/>
    <x v="3"/>
    <s v="OFF-AP-10002222"/>
    <x v="2"/>
    <x v="512"/>
    <n v="148.80799999999999"/>
    <n v="3"/>
    <n v="1.8207"/>
    <s v="Online"/>
  </r>
  <r>
    <s v="CA-2020-121419"/>
    <d v="2020-04-02T00:00:00"/>
    <x v="421"/>
    <s v="First Class"/>
    <s v="TC-21475"/>
    <x v="430"/>
    <s v="Home Office"/>
    <x v="0"/>
    <x v="3"/>
    <s v="TEC-AC-10000892"/>
    <x v="1"/>
    <x v="1144"/>
    <n v="404"/>
    <n v="4"/>
    <n v="129.6"/>
    <s v="COD"/>
  </r>
  <r>
    <s v="CA-2020-121419"/>
    <d v="2020-04-02T00:00:00"/>
    <x v="421"/>
    <s v="First Class"/>
    <s v="TC-21475"/>
    <x v="430"/>
    <s v="Home Office"/>
    <x v="0"/>
    <x v="3"/>
    <s v="FUR-TA-10004534"/>
    <x v="0"/>
    <x v="446"/>
    <n v="439.8"/>
    <n v="2"/>
    <n v="70.006"/>
    <s v="Online"/>
  </r>
  <r>
    <s v="CA-2020-145275"/>
    <d v="2020-04-02T00:00:00"/>
    <x v="423"/>
    <s v="Standard Class"/>
    <s v="AH-10465"/>
    <x v="239"/>
    <s v="Consumer"/>
    <x v="0"/>
    <x v="3"/>
    <s v="OFF-LA-10001569"/>
    <x v="2"/>
    <x v="445"/>
    <n v="90.94"/>
    <n v="3"/>
    <n v="6.8723999999999998"/>
    <s v="Online"/>
  </r>
  <r>
    <s v="CA-2020-106355"/>
    <d v="2020-04-02T00:00:00"/>
    <x v="420"/>
    <s v="First Class"/>
    <s v="AT-10435"/>
    <x v="588"/>
    <s v="Home Office"/>
    <x v="0"/>
    <x v="0"/>
    <s v="OFF-AR-10000246"/>
    <x v="2"/>
    <x v="1304"/>
    <n v="108.12"/>
    <n v="4"/>
    <n v="2.8912"/>
    <s v="COD"/>
  </r>
  <r>
    <s v="US-2020-123281"/>
    <d v="2020-04-02T00:00:00"/>
    <x v="422"/>
    <s v="Standard Class"/>
    <s v="JF-15190"/>
    <x v="604"/>
    <s v="Consumer"/>
    <x v="0"/>
    <x v="1"/>
    <s v="FUR-FU-10003724"/>
    <x v="0"/>
    <x v="246"/>
    <n v="147.11000000000001"/>
    <n v="3"/>
    <n v="6.5286"/>
    <s v="Online"/>
  </r>
  <r>
    <s v="CA-2020-127264"/>
    <d v="2020-04-03T00:00:00"/>
    <x v="420"/>
    <s v="First Class"/>
    <s v="SA-20830"/>
    <x v="625"/>
    <s v="Consumer"/>
    <x v="0"/>
    <x v="2"/>
    <s v="OFF-AR-10003045"/>
    <x v="2"/>
    <x v="712"/>
    <n v="80.055999999999997"/>
    <n v="3"/>
    <n v="2.2050000000000001"/>
    <s v="Cards"/>
  </r>
  <r>
    <s v="CA-2020-131156"/>
    <d v="2020-04-03T00:00:00"/>
    <x v="422"/>
    <s v="Standard Class"/>
    <s v="KH-16360"/>
    <x v="355"/>
    <s v="Consumer"/>
    <x v="0"/>
    <x v="0"/>
    <s v="FUR-FU-10001940"/>
    <x v="0"/>
    <x v="490"/>
    <n v="112.47199999999999"/>
    <n v="4"/>
    <n v="7.6416000000000004"/>
    <s v="COD"/>
  </r>
  <r>
    <s v="CA-2020-144848"/>
    <d v="2020-04-04T00:00:00"/>
    <x v="420"/>
    <s v="First Class"/>
    <s v="DS-13030"/>
    <x v="646"/>
    <s v="Home Office"/>
    <x v="0"/>
    <x v="0"/>
    <s v="TEC-PH-10002262"/>
    <x v="1"/>
    <x v="768"/>
    <n v="145.02000000000001"/>
    <n v="2"/>
    <n v="33.325600000000001"/>
    <s v="Cards"/>
  </r>
  <r>
    <s v="CA-2020-144848"/>
    <d v="2020-04-04T00:00:00"/>
    <x v="420"/>
    <s v="First Class"/>
    <s v="DS-13030"/>
    <x v="646"/>
    <s v="Home Office"/>
    <x v="0"/>
    <x v="0"/>
    <s v="OFF-SU-10000646"/>
    <x v="2"/>
    <x v="322"/>
    <n v="254.37"/>
    <n v="1"/>
    <n v="7.2111000000000001"/>
    <s v="COD"/>
  </r>
  <r>
    <s v="CA-2020-157903"/>
    <d v="2020-04-04T00:00:00"/>
    <x v="424"/>
    <s v="Standard Class"/>
    <s v="AM-10705"/>
    <x v="485"/>
    <s v="Consumer"/>
    <x v="0"/>
    <x v="2"/>
    <s v="TEC-PH-10004345"/>
    <x v="1"/>
    <x v="757"/>
    <n v="400.84"/>
    <n v="4"/>
    <n v="47.98"/>
    <s v="Online"/>
  </r>
  <r>
    <s v="CA-2020-109211"/>
    <d v="2020-04-04T00:00:00"/>
    <x v="425"/>
    <s v="Standard Class"/>
    <s v="PS-19045"/>
    <x v="556"/>
    <s v="Home Office"/>
    <x v="0"/>
    <x v="0"/>
    <s v="OFF-EN-10001532"/>
    <x v="2"/>
    <x v="1254"/>
    <n v="123.98"/>
    <n v="1"/>
    <n v="8.49"/>
    <s v="COD"/>
  </r>
  <r>
    <s v="CA-2020-140536"/>
    <d v="2020-04-04T00:00:00"/>
    <x v="420"/>
    <s v="First Class"/>
    <s v="TA-21385"/>
    <x v="449"/>
    <s v="Home Office"/>
    <x v="0"/>
    <x v="0"/>
    <s v="OFF-AR-10001545"/>
    <x v="2"/>
    <x v="667"/>
    <n v="105.04"/>
    <n v="4"/>
    <n v="2.0415999999999999"/>
    <s v="Cards"/>
  </r>
  <r>
    <s v="CA-2020-144848"/>
    <d v="2020-04-04T00:00:00"/>
    <x v="420"/>
    <s v="First Class"/>
    <s v="DS-13030"/>
    <x v="646"/>
    <s v="Home Office"/>
    <x v="0"/>
    <x v="0"/>
    <s v="TEC-PH-10004006"/>
    <x v="1"/>
    <x v="1453"/>
    <n v="133.22"/>
    <n v="1"/>
    <n v="11.1294"/>
    <s v="COD"/>
  </r>
  <r>
    <s v="CA-2020-107265"/>
    <d v="2020-04-06T00:00:00"/>
    <x v="426"/>
    <s v="Standard Class"/>
    <s v="ML-17755"/>
    <x v="399"/>
    <s v="Home Office"/>
    <x v="0"/>
    <x v="2"/>
    <s v="OFF-PA-10000474"/>
    <x v="2"/>
    <x v="84"/>
    <n v="147.32"/>
    <n v="3"/>
    <n v="49.970399999999998"/>
    <s v="Cards"/>
  </r>
  <r>
    <s v="CA-2020-161592"/>
    <d v="2020-04-06T00:00:00"/>
    <x v="425"/>
    <s v="Standard Class"/>
    <s v="CS-12175"/>
    <x v="205"/>
    <s v="Corporate"/>
    <x v="0"/>
    <x v="3"/>
    <s v="OFF-BI-10003669"/>
    <x v="2"/>
    <x v="1421"/>
    <n v="114.1"/>
    <n v="5"/>
    <n v="-5.94"/>
    <s v="Online"/>
  </r>
  <r>
    <s v="CA-2020-165904"/>
    <d v="2020-04-07T00:00:00"/>
    <x v="427"/>
    <s v="Standard Class"/>
    <s v="HR-14770"/>
    <x v="644"/>
    <s v="Home Office"/>
    <x v="0"/>
    <x v="3"/>
    <s v="TEC-PH-10000576"/>
    <x v="1"/>
    <x v="1467"/>
    <n v="247.184"/>
    <n v="2"/>
    <n v="19.178599999999999"/>
    <s v="Online"/>
  </r>
  <r>
    <s v="US-2020-100930"/>
    <d v="2020-04-07T00:00:00"/>
    <x v="426"/>
    <s v="Standard Class"/>
    <s v="CS-12400"/>
    <x v="253"/>
    <s v="Home Office"/>
    <x v="0"/>
    <x v="3"/>
    <s v="FUR-TA-10001705"/>
    <x v="0"/>
    <x v="1468"/>
    <n v="255.86"/>
    <n v="2"/>
    <n v="-102.048"/>
    <s v="Online"/>
  </r>
  <r>
    <s v="US-2020-100930"/>
    <d v="2020-04-07T00:00:00"/>
    <x v="426"/>
    <s v="Standard Class"/>
    <s v="CS-12400"/>
    <x v="253"/>
    <s v="Home Office"/>
    <x v="0"/>
    <x v="3"/>
    <s v="FUR-FU-10004017"/>
    <x v="0"/>
    <x v="44"/>
    <n v="275.072"/>
    <n v="3"/>
    <n v="0"/>
    <s v="Online"/>
  </r>
  <r>
    <s v="US-2020-100930"/>
    <d v="2020-04-07T00:00:00"/>
    <x v="426"/>
    <s v="Standard Class"/>
    <s v="CS-12400"/>
    <x v="253"/>
    <s v="Home Office"/>
    <x v="0"/>
    <x v="3"/>
    <s v="FUR-TA-10003473"/>
    <x v="0"/>
    <x v="645"/>
    <n v="648.61450000000002"/>
    <n v="3"/>
    <n v="-248.2458"/>
    <s v="COD"/>
  </r>
  <r>
    <s v="US-2020-100930"/>
    <d v="2020-04-07T00:00:00"/>
    <x v="426"/>
    <s v="Standard Class"/>
    <s v="CS-12400"/>
    <x v="253"/>
    <s v="Home Office"/>
    <x v="0"/>
    <x v="3"/>
    <s v="TEC-AC-10003832"/>
    <x v="1"/>
    <x v="280"/>
    <n v="654.976"/>
    <n v="3"/>
    <n v="-7.7247000000000003"/>
    <s v="Online"/>
  </r>
  <r>
    <s v="US-2020-100930"/>
    <d v="2020-04-07T00:00:00"/>
    <x v="426"/>
    <s v="Standard Class"/>
    <s v="CS-12400"/>
    <x v="253"/>
    <s v="Home Office"/>
    <x v="0"/>
    <x v="3"/>
    <s v="OFF-BI-10001679"/>
    <x v="2"/>
    <x v="1456"/>
    <n v="106.328"/>
    <n v="2"/>
    <n v="-3.552"/>
    <s v="Online"/>
  </r>
  <r>
    <s v="CA-2020-165904"/>
    <d v="2020-04-07T00:00:00"/>
    <x v="427"/>
    <s v="Standard Class"/>
    <s v="HR-14770"/>
    <x v="644"/>
    <s v="Home Office"/>
    <x v="0"/>
    <x v="3"/>
    <s v="OFF-AR-10003156"/>
    <x v="2"/>
    <x v="303"/>
    <n v="90.256"/>
    <n v="2"/>
    <n v="1.2192000000000001"/>
    <s v="COD"/>
  </r>
  <r>
    <s v="CA-2020-150987"/>
    <d v="2020-04-08T00:00:00"/>
    <x v="426"/>
    <s v="Standard Class"/>
    <s v="AH-10120"/>
    <x v="351"/>
    <s v="Home Office"/>
    <x v="0"/>
    <x v="1"/>
    <s v="OFF-PA-10002923"/>
    <x v="2"/>
    <x v="429"/>
    <n v="235.76"/>
    <n v="4"/>
    <n v="97.88"/>
    <s v="Online"/>
  </r>
  <r>
    <s v="CA-2020-150987"/>
    <d v="2020-04-08T00:00:00"/>
    <x v="426"/>
    <s v="Standard Class"/>
    <s v="AH-10120"/>
    <x v="351"/>
    <s v="Home Office"/>
    <x v="0"/>
    <x v="1"/>
    <s v="OFF-PA-10001878"/>
    <x v="2"/>
    <x v="1093"/>
    <n v="284.55"/>
    <n v="5"/>
    <n v="114.9385"/>
    <s v="Online"/>
  </r>
  <r>
    <s v="US-2020-136721"/>
    <d v="2020-04-08T00:00:00"/>
    <x v="426"/>
    <s v="Standard Class"/>
    <s v="NH-18610"/>
    <x v="500"/>
    <s v="Corporate"/>
    <x v="0"/>
    <x v="2"/>
    <s v="FUR-FU-10004665"/>
    <x v="0"/>
    <x v="1179"/>
    <n v="308.95999999999998"/>
    <n v="2"/>
    <n v="71.229600000000005"/>
    <s v="Online"/>
  </r>
  <r>
    <s v="US-2020-136721"/>
    <d v="2020-04-08T00:00:00"/>
    <x v="426"/>
    <s v="Standard Class"/>
    <s v="NH-18610"/>
    <x v="500"/>
    <s v="Corporate"/>
    <x v="0"/>
    <x v="2"/>
    <s v="FUR-FU-10004188"/>
    <x v="0"/>
    <x v="1469"/>
    <n v="343.9"/>
    <n v="3"/>
    <n v="79.793999999999997"/>
    <s v="Online"/>
  </r>
  <r>
    <s v="CA-2020-112333"/>
    <d v="2020-04-08T00:00:00"/>
    <x v="428"/>
    <s v="Standard Class"/>
    <s v="KF-16285"/>
    <x v="111"/>
    <s v="Home Office"/>
    <x v="0"/>
    <x v="0"/>
    <s v="OFF-ST-10001780"/>
    <x v="2"/>
    <x v="391"/>
    <n v="2602.56"/>
    <n v="4"/>
    <n v="621.97439999999995"/>
    <s v="COD"/>
  </r>
  <r>
    <s v="CA-2020-157854"/>
    <d v="2020-04-08T00:00:00"/>
    <x v="429"/>
    <s v="Standard Class"/>
    <s v="DM-13345"/>
    <x v="328"/>
    <s v="Corporate"/>
    <x v="0"/>
    <x v="3"/>
    <s v="OFF-BI-10001359"/>
    <x v="2"/>
    <x v="1332"/>
    <n v="2704.97"/>
    <n v="3"/>
    <n v="1264.7559000000001"/>
    <s v="Online"/>
  </r>
  <r>
    <s v="CA-2020-157854"/>
    <d v="2020-04-08T00:00:00"/>
    <x v="429"/>
    <s v="Standard Class"/>
    <s v="DM-13345"/>
    <x v="328"/>
    <s v="Corporate"/>
    <x v="0"/>
    <x v="3"/>
    <s v="FUR-FU-10003832"/>
    <x v="0"/>
    <x v="997"/>
    <n v="126.28"/>
    <n v="6"/>
    <n v="15.7584"/>
    <s v="COD"/>
  </r>
  <r>
    <s v="CA-2020-112333"/>
    <d v="2020-04-08T00:00:00"/>
    <x v="428"/>
    <s v="Standard Class"/>
    <s v="KF-16285"/>
    <x v="111"/>
    <s v="Home Office"/>
    <x v="0"/>
    <x v="0"/>
    <s v="OFF-AP-10001962"/>
    <x v="2"/>
    <x v="1470"/>
    <n v="142.94999999999999"/>
    <n v="5"/>
    <n v="10.487500000000001"/>
    <s v="COD"/>
  </r>
  <r>
    <s v="CA-2020-169404"/>
    <d v="2020-04-09T00:00:00"/>
    <x v="428"/>
    <s v="Standard Class"/>
    <s v="NC-18625"/>
    <x v="527"/>
    <s v="Corporate"/>
    <x v="0"/>
    <x v="0"/>
    <s v="OFF-PA-10001033"/>
    <x v="2"/>
    <x v="41"/>
    <n v="115.584"/>
    <n v="2"/>
    <n v="23.7742"/>
    <s v="Online"/>
  </r>
  <r>
    <s v="CA-2020-135279"/>
    <d v="2020-04-09T00:00:00"/>
    <x v="427"/>
    <s v="First Class"/>
    <s v="BS-11800"/>
    <x v="679"/>
    <s v="Home Office"/>
    <x v="0"/>
    <x v="0"/>
    <s v="OFF-PA-10001281"/>
    <x v="2"/>
    <x v="1471"/>
    <n v="211.6"/>
    <n v="4"/>
    <n v="91.968000000000004"/>
    <s v="Online"/>
  </r>
  <r>
    <s v="CA-2020-122154"/>
    <d v="2020-04-09T00:00:00"/>
    <x v="427"/>
    <s v="First Class"/>
    <s v="SA-20830"/>
    <x v="625"/>
    <s v="Consumer"/>
    <x v="0"/>
    <x v="3"/>
    <s v="OFF-PA-10000994"/>
    <x v="2"/>
    <x v="574"/>
    <n v="266.64"/>
    <n v="3"/>
    <n v="88.073999999999998"/>
    <s v="Online"/>
  </r>
  <r>
    <s v="CA-2020-112900"/>
    <d v="2020-04-09T00:00:00"/>
    <x v="426"/>
    <s v="Second Class"/>
    <s v="KL-16645"/>
    <x v="280"/>
    <s v="Consumer"/>
    <x v="0"/>
    <x v="2"/>
    <s v="OFF-BI-10002867"/>
    <x v="2"/>
    <x v="1472"/>
    <n v="493.24"/>
    <n v="8"/>
    <n v="219.99039999999999"/>
    <s v="Online"/>
  </r>
  <r>
    <s v="CA-2020-135279"/>
    <d v="2020-04-09T00:00:00"/>
    <x v="427"/>
    <s v="First Class"/>
    <s v="BS-11800"/>
    <x v="679"/>
    <s v="Home Office"/>
    <x v="0"/>
    <x v="0"/>
    <s v="OFF-ST-10001097"/>
    <x v="2"/>
    <x v="1473"/>
    <n v="520.80999999999995"/>
    <n v="3"/>
    <n v="0"/>
    <s v="Online"/>
  </r>
  <r>
    <s v="CA-2020-122154"/>
    <d v="2020-04-09T00:00:00"/>
    <x v="427"/>
    <s v="First Class"/>
    <s v="SA-20830"/>
    <x v="625"/>
    <s v="Consumer"/>
    <x v="0"/>
    <x v="3"/>
    <s v="OFF-BI-10002026"/>
    <x v="2"/>
    <x v="10"/>
    <n v="87.43"/>
    <n v="1"/>
    <n v="-13.363"/>
    <s v="Online"/>
  </r>
  <r>
    <s v="CA-2020-135279"/>
    <d v="2020-04-09T00:00:00"/>
    <x v="427"/>
    <s v="First Class"/>
    <s v="BS-11800"/>
    <x v="679"/>
    <s v="Home Office"/>
    <x v="0"/>
    <x v="0"/>
    <s v="OFF-LA-10004055"/>
    <x v="2"/>
    <x v="1474"/>
    <n v="127.82"/>
    <n v="2"/>
    <n v="4.8117999999999999"/>
    <s v="Online"/>
  </r>
  <r>
    <s v="CA-2020-135279"/>
    <d v="2020-04-09T00:00:00"/>
    <x v="427"/>
    <s v="First Class"/>
    <s v="BS-11800"/>
    <x v="679"/>
    <s v="Home Office"/>
    <x v="0"/>
    <x v="0"/>
    <s v="OFF-LA-10001613"/>
    <x v="2"/>
    <x v="1190"/>
    <n v="96.64"/>
    <n v="3"/>
    <n v="4.2336"/>
    <s v="Online"/>
  </r>
  <r>
    <s v="CA-2020-122154"/>
    <d v="2020-04-09T00:00:00"/>
    <x v="427"/>
    <s v="First Class"/>
    <s v="SA-20830"/>
    <x v="625"/>
    <s v="Consumer"/>
    <x v="0"/>
    <x v="3"/>
    <s v="OFF-LA-10000121"/>
    <x v="2"/>
    <x v="1475"/>
    <n v="126.12"/>
    <n v="3"/>
    <n v="4.9139999999999997"/>
    <s v="Online"/>
  </r>
  <r>
    <s v="CA-2020-135279"/>
    <d v="2020-04-09T00:00:00"/>
    <x v="427"/>
    <s v="First Class"/>
    <s v="BS-11800"/>
    <x v="679"/>
    <s v="Home Office"/>
    <x v="0"/>
    <x v="0"/>
    <s v="OFF-PA-10004621"/>
    <x v="2"/>
    <x v="16"/>
    <n v="144.96"/>
    <n v="2"/>
    <n v="6.2207999999999997"/>
    <s v="COD"/>
  </r>
  <r>
    <s v="CA-2020-135279"/>
    <d v="2020-04-09T00:00:00"/>
    <x v="427"/>
    <s v="First Class"/>
    <s v="BS-11800"/>
    <x v="679"/>
    <s v="Home Office"/>
    <x v="0"/>
    <x v="0"/>
    <s v="OFF-AR-10004344"/>
    <x v="2"/>
    <x v="730"/>
    <n v="132.97"/>
    <n v="3"/>
    <n v="9.7119"/>
    <s v="Online"/>
  </r>
  <r>
    <s v="CA-2020-169404"/>
    <d v="2020-04-09T00:00:00"/>
    <x v="428"/>
    <s v="Standard Class"/>
    <s v="NC-18625"/>
    <x v="527"/>
    <s v="Corporate"/>
    <x v="0"/>
    <x v="0"/>
    <s v="OFF-BI-10004492"/>
    <x v="2"/>
    <x v="1476"/>
    <n v="160.89599999999999"/>
    <n v="4"/>
    <n v="-29.053599999999999"/>
    <s v="Online"/>
  </r>
  <r>
    <s v="CA-2020-150623"/>
    <d v="2020-04-10T00:00:00"/>
    <x v="428"/>
    <s v="Standard Class"/>
    <s v="DB-13360"/>
    <x v="126"/>
    <s v="Home Office"/>
    <x v="0"/>
    <x v="0"/>
    <s v="TEC-AC-10004571"/>
    <x v="1"/>
    <x v="910"/>
    <n v="120.99"/>
    <n v="1"/>
    <n v="41.995800000000003"/>
    <s v="Online"/>
  </r>
  <r>
    <s v="CA-2020-125115"/>
    <d v="2020-04-10T00:00:00"/>
    <x v="425"/>
    <s v="Same Day"/>
    <s v="RD-19930"/>
    <x v="680"/>
    <s v="Consumer"/>
    <x v="0"/>
    <x v="2"/>
    <s v="TEC-AC-10001714"/>
    <x v="1"/>
    <x v="11"/>
    <n v="126.736"/>
    <n v="3"/>
    <n v="20.343900000000001"/>
    <s v="Online"/>
  </r>
  <r>
    <s v="CA-2020-135069"/>
    <d v="2020-04-10T00:00:00"/>
    <x v="428"/>
    <s v="Standard Class"/>
    <s v="BS-11755"/>
    <x v="599"/>
    <s v="Consumer"/>
    <x v="0"/>
    <x v="0"/>
    <s v="OFF-AP-10000026"/>
    <x v="2"/>
    <x v="831"/>
    <n v="240.10400000000001"/>
    <n v="4"/>
    <n v="21.949200000000001"/>
    <s v="COD"/>
  </r>
  <r>
    <s v="CA-2020-150623"/>
    <d v="2020-04-10T00:00:00"/>
    <x v="428"/>
    <s v="Standard Class"/>
    <s v="DB-13360"/>
    <x v="126"/>
    <s v="Home Office"/>
    <x v="0"/>
    <x v="0"/>
    <s v="OFF-ST-10003692"/>
    <x v="2"/>
    <x v="2"/>
    <n v="335.15"/>
    <n v="5"/>
    <n v="71.537499999999994"/>
    <s v="Online"/>
  </r>
  <r>
    <s v="CA-2020-161984"/>
    <d v="2020-04-10T00:00:00"/>
    <x v="429"/>
    <s v="Standard Class"/>
    <s v="SJ-20125"/>
    <x v="105"/>
    <s v="Home Office"/>
    <x v="0"/>
    <x v="0"/>
    <s v="OFF-PA-10004569"/>
    <x v="2"/>
    <x v="999"/>
    <n v="96.61"/>
    <n v="1"/>
    <n v="3.5767000000000002"/>
    <s v="Online"/>
  </r>
  <r>
    <s v="CA-2020-115070"/>
    <d v="2020-04-10T00:00:00"/>
    <x v="428"/>
    <s v="Second Class"/>
    <s v="MG-18205"/>
    <x v="681"/>
    <s v="Corporate"/>
    <x v="0"/>
    <x v="3"/>
    <s v="FUR-FU-10003829"/>
    <x v="0"/>
    <x v="1458"/>
    <n v="95.32"/>
    <n v="5"/>
    <n v="1.8480000000000001"/>
    <s v="Online"/>
  </r>
  <r>
    <s v="CA-2020-161984"/>
    <d v="2020-04-10T00:00:00"/>
    <x v="429"/>
    <s v="Standard Class"/>
    <s v="SJ-20125"/>
    <x v="105"/>
    <s v="Home Office"/>
    <x v="0"/>
    <x v="0"/>
    <s v="OFF-FA-10000624"/>
    <x v="2"/>
    <x v="717"/>
    <n v="106.16"/>
    <n v="2"/>
    <n v="3.58"/>
    <s v="Online"/>
  </r>
  <r>
    <s v="CA-2020-115070"/>
    <d v="2020-04-10T00:00:00"/>
    <x v="428"/>
    <s v="Second Class"/>
    <s v="MG-18205"/>
    <x v="681"/>
    <s v="Corporate"/>
    <x v="0"/>
    <x v="3"/>
    <s v="OFF-BI-10003712"/>
    <x v="2"/>
    <x v="345"/>
    <n v="97.418999999999997"/>
    <n v="3"/>
    <n v="-3.0933000000000002"/>
    <s v="Online"/>
  </r>
  <r>
    <s v="CA-2020-125115"/>
    <d v="2020-04-10T00:00:00"/>
    <x v="425"/>
    <s v="Same Day"/>
    <s v="RD-19930"/>
    <x v="680"/>
    <s v="Consumer"/>
    <x v="0"/>
    <x v="2"/>
    <s v="OFF-PA-10004101"/>
    <x v="2"/>
    <x v="267"/>
    <n v="118.36799999999999"/>
    <n v="2"/>
    <n v="3.6288"/>
    <s v="Online"/>
  </r>
  <r>
    <s v="CA-2020-135069"/>
    <d v="2020-04-10T00:00:00"/>
    <x v="428"/>
    <s v="Standard Class"/>
    <s v="BS-11755"/>
    <x v="599"/>
    <s v="Consumer"/>
    <x v="0"/>
    <x v="0"/>
    <s v="FUR-FU-10003878"/>
    <x v="0"/>
    <x v="619"/>
    <n v="133.672"/>
    <n v="3"/>
    <n v="6.4176000000000002"/>
    <s v="Online"/>
  </r>
  <r>
    <s v="CA-2020-166128"/>
    <d v="2020-04-11T00:00:00"/>
    <x v="430"/>
    <s v="Standard Class"/>
    <s v="LW-17215"/>
    <x v="268"/>
    <s v="Consumer"/>
    <x v="0"/>
    <x v="1"/>
    <s v="TEC-AC-10001767"/>
    <x v="1"/>
    <x v="489"/>
    <n v="225.95"/>
    <n v="5"/>
    <n v="21.994499999999999"/>
    <s v="Online"/>
  </r>
  <r>
    <s v="CA-2020-130904"/>
    <d v="2020-04-11T00:00:00"/>
    <x v="431"/>
    <s v="Standard Class"/>
    <s v="HM-14980"/>
    <x v="484"/>
    <s v="Consumer"/>
    <x v="0"/>
    <x v="3"/>
    <s v="OFF-AR-10000127"/>
    <x v="2"/>
    <x v="1477"/>
    <n v="97.992000000000004"/>
    <n v="8"/>
    <n v="2.3616000000000001"/>
    <s v="Online"/>
  </r>
  <r>
    <s v="CA-2020-130904"/>
    <d v="2020-04-11T00:00:00"/>
    <x v="431"/>
    <s v="Standard Class"/>
    <s v="HM-14980"/>
    <x v="484"/>
    <s v="Consumer"/>
    <x v="0"/>
    <x v="3"/>
    <s v="OFF-AR-10000422"/>
    <x v="2"/>
    <x v="1478"/>
    <n v="108.752"/>
    <n v="1"/>
    <n v="0.15329999999999999"/>
    <s v="COD"/>
  </r>
  <r>
    <s v="US-2020-100482"/>
    <d v="2020-04-11T00:00:00"/>
    <x v="429"/>
    <s v="Standard Class"/>
    <s v="JL-15130"/>
    <x v="222"/>
    <s v="Consumer"/>
    <x v="0"/>
    <x v="0"/>
    <s v="TEC-AC-10003441"/>
    <x v="1"/>
    <x v="1270"/>
    <n v="115.12"/>
    <n v="2"/>
    <n v="-4.7460000000000004"/>
    <s v="Online"/>
  </r>
  <r>
    <s v="US-2020-100482"/>
    <d v="2020-04-11T00:00:00"/>
    <x v="429"/>
    <s v="Standard Class"/>
    <s v="JL-15130"/>
    <x v="222"/>
    <s v="Consumer"/>
    <x v="0"/>
    <x v="0"/>
    <s v="OFF-ST-10001325"/>
    <x v="2"/>
    <x v="764"/>
    <n v="92.768000000000001"/>
    <n v="2"/>
    <n v="1.4672000000000001"/>
    <s v="Online"/>
  </r>
  <r>
    <s v="US-2020-143028"/>
    <d v="2020-04-11T00:00:00"/>
    <x v="430"/>
    <s v="Standard Class"/>
    <s v="SC-20050"/>
    <x v="42"/>
    <s v="Home Office"/>
    <x v="0"/>
    <x v="2"/>
    <s v="OFF-BI-10004738"/>
    <x v="2"/>
    <x v="160"/>
    <n v="142.364"/>
    <n v="3"/>
    <n v="-17.045999999999999"/>
    <s v="COD"/>
  </r>
  <r>
    <s v="CA-2020-166128"/>
    <d v="2020-04-11T00:00:00"/>
    <x v="430"/>
    <s v="Standard Class"/>
    <s v="LW-17215"/>
    <x v="268"/>
    <s v="Consumer"/>
    <x v="0"/>
    <x v="1"/>
    <s v="OFF-AR-10001221"/>
    <x v="2"/>
    <x v="372"/>
    <n v="145.86000000000001"/>
    <n v="7"/>
    <n v="14.2324"/>
    <s v="Online"/>
  </r>
  <r>
    <s v="CA-2020-122735"/>
    <d v="2020-04-12T00:00:00"/>
    <x v="429"/>
    <s v="Second Class"/>
    <s v="BD-11320"/>
    <x v="198"/>
    <s v="Consumer"/>
    <x v="0"/>
    <x v="0"/>
    <s v="OFF-BI-10004364"/>
    <x v="2"/>
    <x v="7"/>
    <n v="145.69999999999999"/>
    <n v="5"/>
    <n v="13.365"/>
    <s v="Online"/>
  </r>
  <r>
    <s v="CA-2020-122735"/>
    <d v="2020-04-12T00:00:00"/>
    <x v="429"/>
    <s v="Second Class"/>
    <s v="BD-11320"/>
    <x v="198"/>
    <s v="Consumer"/>
    <x v="0"/>
    <x v="0"/>
    <s v="OFF-PA-10001712"/>
    <x v="2"/>
    <x v="1479"/>
    <n v="160.96"/>
    <n v="4"/>
    <n v="17.981999999999999"/>
    <s v="COD"/>
  </r>
  <r>
    <s v="CA-2020-135076"/>
    <d v="2020-04-13T00:00:00"/>
    <x v="432"/>
    <s v="Standard Class"/>
    <s v="YS-21880"/>
    <x v="682"/>
    <s v="Corporate"/>
    <x v="0"/>
    <x v="1"/>
    <s v="FUR-CH-10003774"/>
    <x v="0"/>
    <x v="1206"/>
    <n v="456.70400000000001"/>
    <n v="6"/>
    <n v="-38.211599999999997"/>
    <s v="Online"/>
  </r>
  <r>
    <s v="CA-2020-155460"/>
    <d v="2020-04-13T00:00:00"/>
    <x v="429"/>
    <s v="First Class"/>
    <s v="RW-19630"/>
    <x v="99"/>
    <s v="Corporate"/>
    <x v="0"/>
    <x v="1"/>
    <s v="OFF-BI-10003091"/>
    <x v="2"/>
    <x v="1425"/>
    <n v="925.92"/>
    <n v="5"/>
    <n v="302.37299999999999"/>
    <s v="Online"/>
  </r>
  <r>
    <s v="CA-2020-155460"/>
    <d v="2020-04-13T00:00:00"/>
    <x v="429"/>
    <s v="First Class"/>
    <s v="RW-19630"/>
    <x v="99"/>
    <s v="Corporate"/>
    <x v="0"/>
    <x v="1"/>
    <s v="OFF-PA-10002479"/>
    <x v="2"/>
    <x v="1218"/>
    <n v="103.28"/>
    <n v="1"/>
    <n v="2.3759999999999999"/>
    <s v="Online"/>
  </r>
  <r>
    <s v="CA-2020-141663"/>
    <d v="2020-04-13T00:00:00"/>
    <x v="432"/>
    <s v="Standard Class"/>
    <s v="DP-13105"/>
    <x v="330"/>
    <s v="Corporate"/>
    <x v="0"/>
    <x v="0"/>
    <s v="OFF-FA-10004076"/>
    <x v="2"/>
    <x v="702"/>
    <n v="99.92"/>
    <n v="5"/>
    <n v="1.6830000000000001"/>
    <s v="Online"/>
  </r>
  <r>
    <s v="CA-2020-144932"/>
    <d v="2020-04-14T00:00:00"/>
    <x v="432"/>
    <s v="First Class"/>
    <s v="AB-10165"/>
    <x v="675"/>
    <s v="Consumer"/>
    <x v="0"/>
    <x v="0"/>
    <s v="OFF-AR-10001468"/>
    <x v="2"/>
    <x v="1480"/>
    <n v="121.85599999999999"/>
    <n v="3"/>
    <n v="21.340800000000002"/>
    <s v="Online"/>
  </r>
  <r>
    <s v="US-2020-126060"/>
    <d v="2020-04-14T00:00:00"/>
    <x v="430"/>
    <s v="Standard Class"/>
    <s v="DW-13585"/>
    <x v="403"/>
    <s v="Corporate"/>
    <x v="0"/>
    <x v="3"/>
    <s v="FUR-BO-10003433"/>
    <x v="0"/>
    <x v="1481"/>
    <n v="210.27199999999999"/>
    <n v="8"/>
    <n v="-32.219200000000001"/>
    <s v="Online"/>
  </r>
  <r>
    <s v="CA-2020-131233"/>
    <d v="2020-04-14T00:00:00"/>
    <x v="433"/>
    <s v="Standard Class"/>
    <s v="CS-12355"/>
    <x v="133"/>
    <s v="Consumer"/>
    <x v="0"/>
    <x v="0"/>
    <s v="FUR-BO-10003441"/>
    <x v="0"/>
    <x v="385"/>
    <n v="280.35199999999998"/>
    <n v="3"/>
    <n v="9.0882000000000005"/>
    <s v="COD"/>
  </r>
  <r>
    <s v="CA-2020-159604"/>
    <d v="2020-04-14T00:00:00"/>
    <x v="429"/>
    <s v="First Class"/>
    <s v="CL-12700"/>
    <x v="223"/>
    <s v="Home Office"/>
    <x v="0"/>
    <x v="2"/>
    <s v="OFF-BI-10003460"/>
    <x v="2"/>
    <x v="1235"/>
    <n v="96.76"/>
    <n v="2"/>
    <n v="4.2047999999999996"/>
    <s v="Cards"/>
  </r>
  <r>
    <s v="CA-2020-144932"/>
    <d v="2020-04-14T00:00:00"/>
    <x v="432"/>
    <s v="First Class"/>
    <s v="AB-10165"/>
    <x v="675"/>
    <s v="Consumer"/>
    <x v="0"/>
    <x v="0"/>
    <s v="OFF-AR-10003560"/>
    <x v="2"/>
    <x v="948"/>
    <n v="95.591999999999999"/>
    <n v="3"/>
    <n v="2.5535999999999999"/>
    <s v="Cards"/>
  </r>
  <r>
    <s v="CA-2020-131233"/>
    <d v="2020-04-14T00:00:00"/>
    <x v="433"/>
    <s v="Standard Class"/>
    <s v="CS-12355"/>
    <x v="133"/>
    <s v="Consumer"/>
    <x v="0"/>
    <x v="0"/>
    <s v="OFF-BI-10000829"/>
    <x v="2"/>
    <x v="312"/>
    <n v="110.776"/>
    <n v="3"/>
    <n v="3.5022000000000002"/>
    <s v="COD"/>
  </r>
  <r>
    <s v="CA-2020-144932"/>
    <d v="2020-04-14T00:00:00"/>
    <x v="432"/>
    <s v="First Class"/>
    <s v="AB-10165"/>
    <x v="675"/>
    <s v="Consumer"/>
    <x v="0"/>
    <x v="0"/>
    <s v="OFF-PA-10004971"/>
    <x v="2"/>
    <x v="525"/>
    <n v="117.872"/>
    <n v="3"/>
    <n v="5.0286"/>
    <s v="COD"/>
  </r>
  <r>
    <s v="CA-2020-127117"/>
    <d v="2020-04-14T00:00:00"/>
    <x v="433"/>
    <s v="Standard Class"/>
    <s v="HM-14860"/>
    <x v="255"/>
    <s v="Corporate"/>
    <x v="0"/>
    <x v="0"/>
    <s v="FUR-FU-10004018"/>
    <x v="0"/>
    <x v="1404"/>
    <n v="166.45"/>
    <n v="5"/>
    <n v="20.101500000000001"/>
    <s v="Cards"/>
  </r>
  <r>
    <s v="CA-2020-134635"/>
    <d v="2020-04-15T00:00:00"/>
    <x v="432"/>
    <s v="Second Class"/>
    <s v="NS-18640"/>
    <x v="50"/>
    <s v="Corporate"/>
    <x v="0"/>
    <x v="1"/>
    <s v="OFF-PA-10002254"/>
    <x v="2"/>
    <x v="90"/>
    <n v="100.14"/>
    <n v="3"/>
    <n v="36.404400000000003"/>
    <s v="Cards"/>
  </r>
  <r>
    <s v="CA-2020-118857"/>
    <d v="2020-04-15T00:00:00"/>
    <x v="430"/>
    <s v="First Class"/>
    <s v="AH-10075"/>
    <x v="342"/>
    <s v="Corporate"/>
    <x v="0"/>
    <x v="1"/>
    <s v="FUR-FU-10004460"/>
    <x v="0"/>
    <x v="1482"/>
    <n v="225.45"/>
    <n v="5"/>
    <n v="70.721999999999994"/>
    <s v="Cards"/>
  </r>
  <r>
    <s v="CA-2020-126774"/>
    <d v="2020-04-15T00:00:00"/>
    <x v="432"/>
    <s v="First Class"/>
    <s v="SH-20395"/>
    <x v="619"/>
    <s v="Consumer"/>
    <x v="0"/>
    <x v="3"/>
    <s v="OFF-AR-10002804"/>
    <x v="2"/>
    <x v="960"/>
    <n v="98.89"/>
    <n v="1"/>
    <n v="2.0049000000000001"/>
    <s v="Cards"/>
  </r>
  <r>
    <s v="CA-2020-161851"/>
    <d v="2020-04-15T00:00:00"/>
    <x v="432"/>
    <s v="First Class"/>
    <s v="BP-11095"/>
    <x v="540"/>
    <s v="Corporate"/>
    <x v="0"/>
    <x v="3"/>
    <s v="OFF-BI-10004654"/>
    <x v="2"/>
    <x v="996"/>
    <n v="107.57"/>
    <n v="3"/>
    <n v="-11.936999999999999"/>
    <s v="COD"/>
  </r>
  <r>
    <s v="US-2020-141698"/>
    <d v="2020-04-15T00:00:00"/>
    <x v="434"/>
    <s v="Standard Class"/>
    <s v="SD-20485"/>
    <x v="488"/>
    <s v="Home Office"/>
    <x v="0"/>
    <x v="2"/>
    <s v="OFF-PA-10001826"/>
    <x v="2"/>
    <x v="1483"/>
    <n v="97.736000000000004"/>
    <n v="4"/>
    <n v="7.2576000000000001"/>
    <s v="COD"/>
  </r>
  <r>
    <s v="CA-2020-114412"/>
    <d v="2020-04-15T00:00:00"/>
    <x v="435"/>
    <s v="Standard Class"/>
    <s v="AA-10480"/>
    <x v="373"/>
    <s v="Consumer"/>
    <x v="0"/>
    <x v="3"/>
    <s v="OFF-PA-10002365"/>
    <x v="2"/>
    <x v="1484"/>
    <n v="114.55200000000001"/>
    <n v="3"/>
    <n v="5.4432"/>
    <s v="Online"/>
  </r>
  <r>
    <s v="CA-2020-108070"/>
    <d v="2020-04-16T00:00:00"/>
    <x v="435"/>
    <s v="Standard Class"/>
    <s v="JE-15745"/>
    <x v="521"/>
    <s v="Consumer"/>
    <x v="0"/>
    <x v="1"/>
    <s v="FUR-BO-10001337"/>
    <x v="0"/>
    <x v="873"/>
    <n v="128.833"/>
    <n v="1"/>
    <n v="-6.0490000000000004"/>
    <s v="COD"/>
  </r>
  <r>
    <s v="CA-2020-108070"/>
    <d v="2020-04-16T00:00:00"/>
    <x v="435"/>
    <s v="Standard Class"/>
    <s v="JE-15745"/>
    <x v="521"/>
    <s v="Consumer"/>
    <x v="0"/>
    <x v="1"/>
    <s v="OFF-ST-10004804"/>
    <x v="2"/>
    <x v="108"/>
    <n v="235.92"/>
    <n v="4"/>
    <n v="2.0592000000000001"/>
    <s v="COD"/>
  </r>
  <r>
    <s v="CA-2020-122707"/>
    <d v="2020-04-16T00:00:00"/>
    <x v="430"/>
    <s v="First Class"/>
    <s v="EB-13750"/>
    <x v="184"/>
    <s v="Corporate"/>
    <x v="0"/>
    <x v="3"/>
    <s v="OFF-SU-10000157"/>
    <x v="2"/>
    <x v="703"/>
    <n v="517.24"/>
    <n v="4"/>
    <n v="9.5448000000000004"/>
    <s v="Online"/>
  </r>
  <r>
    <s v="CA-2020-109946"/>
    <d v="2020-04-16T00:00:00"/>
    <x v="434"/>
    <s v="Standard Class"/>
    <s v="PL-18925"/>
    <x v="130"/>
    <s v="Home Office"/>
    <x v="0"/>
    <x v="2"/>
    <s v="OFF-AR-10001419"/>
    <x v="2"/>
    <x v="834"/>
    <n v="80.52"/>
    <n v="5"/>
    <n v="2.0649999999999999"/>
    <s v="COD"/>
  </r>
  <r>
    <s v="US-2020-156356"/>
    <d v="2020-04-16T00:00:00"/>
    <x v="436"/>
    <s v="Standard Class"/>
    <s v="ND-18370"/>
    <x v="235"/>
    <s v="Consumer"/>
    <x v="0"/>
    <x v="2"/>
    <s v="OFF-BI-10000632"/>
    <x v="2"/>
    <x v="200"/>
    <n v="120.04600000000001"/>
    <n v="3"/>
    <n v="-44.278199999999998"/>
    <s v="Online"/>
  </r>
  <r>
    <s v="US-2020-156356"/>
    <d v="2020-04-16T00:00:00"/>
    <x v="436"/>
    <s v="Standard Class"/>
    <s v="ND-18370"/>
    <x v="235"/>
    <s v="Consumer"/>
    <x v="0"/>
    <x v="2"/>
    <s v="OFF-BI-10001107"/>
    <x v="2"/>
    <x v="1281"/>
    <n v="130.89599999999999"/>
    <n v="1"/>
    <n v="-4.7784000000000004"/>
    <s v="Cards"/>
  </r>
  <r>
    <s v="CA-2020-136497"/>
    <d v="2020-04-16T00:00:00"/>
    <x v="435"/>
    <s v="Standard Class"/>
    <s v="RF-19840"/>
    <x v="207"/>
    <s v="Consumer"/>
    <x v="0"/>
    <x v="0"/>
    <s v="OFF-BI-10001553"/>
    <x v="2"/>
    <x v="697"/>
    <n v="111.71"/>
    <n v="5"/>
    <n v="-10.054"/>
    <s v="Online"/>
  </r>
  <r>
    <s v="CA-2020-122707"/>
    <d v="2020-04-16T00:00:00"/>
    <x v="430"/>
    <s v="First Class"/>
    <s v="EB-13750"/>
    <x v="184"/>
    <s v="Corporate"/>
    <x v="0"/>
    <x v="3"/>
    <s v="TEC-AC-10004227"/>
    <x v="1"/>
    <x v="144"/>
    <n v="109.98"/>
    <n v="2"/>
    <n v="1.5588"/>
    <s v="Online"/>
  </r>
  <r>
    <s v="US-2020-138086"/>
    <d v="2020-04-16T00:00:00"/>
    <x v="435"/>
    <s v="Standard Class"/>
    <s v="JO-15550"/>
    <x v="683"/>
    <s v="Home Office"/>
    <x v="0"/>
    <x v="1"/>
    <s v="OFF-AP-10000027"/>
    <x v="2"/>
    <x v="1365"/>
    <n v="115.74"/>
    <n v="3"/>
    <n v="12.222"/>
    <s v="COD"/>
  </r>
  <r>
    <s v="US-2020-156356"/>
    <d v="2020-04-16T00:00:00"/>
    <x v="436"/>
    <s v="Standard Class"/>
    <s v="ND-18370"/>
    <x v="235"/>
    <s v="Consumer"/>
    <x v="0"/>
    <x v="2"/>
    <s v="OFF-ST-10002301"/>
    <x v="2"/>
    <x v="1273"/>
    <n v="154.54400000000001"/>
    <n v="2"/>
    <n v="-7.7291999999999996"/>
    <s v="COD"/>
  </r>
  <r>
    <s v="CA-2020-119389"/>
    <d v="2020-04-17T00:00:00"/>
    <x v="433"/>
    <s v="First Class"/>
    <s v="BG-11740"/>
    <x v="445"/>
    <s v="Consumer"/>
    <x v="0"/>
    <x v="0"/>
    <s v="FUR-FU-10001473"/>
    <x v="0"/>
    <x v="1485"/>
    <n v="109.312"/>
    <n v="3"/>
    <n v="5.2773000000000003"/>
    <s v="COD"/>
  </r>
  <r>
    <s v="US-2020-129203"/>
    <d v="2020-04-17T00:00:00"/>
    <x v="436"/>
    <s v="Standard Class"/>
    <s v="BM-11575"/>
    <x v="0"/>
    <s v="Corporate"/>
    <x v="0"/>
    <x v="2"/>
    <s v="OFF-ST-10001418"/>
    <x v="2"/>
    <x v="1290"/>
    <n v="212.136"/>
    <n v="4"/>
    <n v="-43.9056"/>
    <s v="COD"/>
  </r>
  <r>
    <s v="CA-2020-128965"/>
    <d v="2020-04-17T00:00:00"/>
    <x v="436"/>
    <s v="Standard Class"/>
    <s v="PS-18760"/>
    <x v="108"/>
    <s v="Consumer"/>
    <x v="0"/>
    <x v="1"/>
    <s v="FUR-CH-10003774"/>
    <x v="0"/>
    <x v="1206"/>
    <n v="265.35199999999998"/>
    <n v="3"/>
    <n v="-19.105799999999999"/>
    <s v="Online"/>
  </r>
  <r>
    <s v="CA-2020-128965"/>
    <d v="2020-04-17T00:00:00"/>
    <x v="436"/>
    <s v="Standard Class"/>
    <s v="PS-18760"/>
    <x v="108"/>
    <s v="Consumer"/>
    <x v="0"/>
    <x v="1"/>
    <s v="TEC-AC-10001383"/>
    <x v="1"/>
    <x v="1486"/>
    <n v="290.89"/>
    <n v="11"/>
    <n v="46.731299999999997"/>
    <s v="Online"/>
  </r>
  <r>
    <s v="CA-2020-134845"/>
    <d v="2020-04-17T00:00:00"/>
    <x v="437"/>
    <s v="Standard Class"/>
    <s v="SR-20425"/>
    <x v="684"/>
    <s v="Home Office"/>
    <x v="0"/>
    <x v="1"/>
    <s v="TEC-MA-10000822"/>
    <x v="1"/>
    <x v="1367"/>
    <n v="2579.9850000000001"/>
    <n v="5"/>
    <n v="-3399.98"/>
    <s v="COD"/>
  </r>
  <r>
    <s v="CA-2020-128965"/>
    <d v="2020-04-17T00:00:00"/>
    <x v="436"/>
    <s v="Standard Class"/>
    <s v="PS-18760"/>
    <x v="108"/>
    <s v="Consumer"/>
    <x v="0"/>
    <x v="1"/>
    <s v="OFF-FA-10001561"/>
    <x v="2"/>
    <x v="1162"/>
    <n v="114.9"/>
    <n v="5"/>
    <n v="3.597"/>
    <s v="Online"/>
  </r>
  <r>
    <s v="CA-2020-134845"/>
    <d v="2020-04-17T00:00:00"/>
    <x v="437"/>
    <s v="Standard Class"/>
    <s v="SR-20425"/>
    <x v="684"/>
    <s v="Home Office"/>
    <x v="0"/>
    <x v="1"/>
    <s v="OFF-BI-10003355"/>
    <x v="2"/>
    <x v="432"/>
    <n v="100.964"/>
    <n v="6"/>
    <n v="-6.5735999999999999"/>
    <s v="Online"/>
  </r>
  <r>
    <s v="CA-2020-128965"/>
    <d v="2020-04-17T00:00:00"/>
    <x v="436"/>
    <s v="Standard Class"/>
    <s v="PS-18760"/>
    <x v="108"/>
    <s v="Consumer"/>
    <x v="0"/>
    <x v="1"/>
    <s v="OFF-PA-10004911"/>
    <x v="2"/>
    <x v="884"/>
    <n v="130.13999999999999"/>
    <n v="3"/>
    <n v="13.507199999999999"/>
    <s v="Cards"/>
  </r>
  <r>
    <s v="CA-2020-134845"/>
    <d v="2020-04-17T00:00:00"/>
    <x v="437"/>
    <s v="Standard Class"/>
    <s v="SR-20425"/>
    <x v="684"/>
    <s v="Home Office"/>
    <x v="0"/>
    <x v="1"/>
    <s v="OFF-PA-10002005"/>
    <x v="2"/>
    <x v="265"/>
    <n v="131.73599999999999"/>
    <n v="4"/>
    <n v="7.2576000000000001"/>
    <s v="Cards"/>
  </r>
  <r>
    <s v="CA-2020-134845"/>
    <d v="2020-04-17T00:00:00"/>
    <x v="437"/>
    <s v="Standard Class"/>
    <s v="SR-20425"/>
    <x v="684"/>
    <s v="Home Office"/>
    <x v="0"/>
    <x v="1"/>
    <s v="OFF-BI-10001543"/>
    <x v="2"/>
    <x v="1186"/>
    <n v="138.59399999999999"/>
    <n v="2"/>
    <n v="-15.835599999999999"/>
    <s v="Cards"/>
  </r>
  <r>
    <s v="CA-2020-134845"/>
    <d v="2020-04-17T00:00:00"/>
    <x v="437"/>
    <s v="Standard Class"/>
    <s v="SR-20425"/>
    <x v="684"/>
    <s v="Home Office"/>
    <x v="0"/>
    <x v="1"/>
    <s v="OFF-BI-10000773"/>
    <x v="2"/>
    <x v="482"/>
    <n v="127.03"/>
    <n v="5"/>
    <n v="-9.2230000000000008"/>
    <s v="Cards"/>
  </r>
  <r>
    <s v="CA-2020-128965"/>
    <d v="2020-04-17T00:00:00"/>
    <x v="436"/>
    <s v="Standard Class"/>
    <s v="PS-18760"/>
    <x v="108"/>
    <s v="Consumer"/>
    <x v="0"/>
    <x v="1"/>
    <s v="OFF-LA-10001404"/>
    <x v="2"/>
    <x v="1306"/>
    <n v="114.38"/>
    <n v="2"/>
    <n v="3.4685999999999999"/>
    <s v="COD"/>
  </r>
  <r>
    <s v="CA-2020-128965"/>
    <d v="2020-04-17T00:00:00"/>
    <x v="436"/>
    <s v="Standard Class"/>
    <s v="PS-18760"/>
    <x v="108"/>
    <s v="Consumer"/>
    <x v="0"/>
    <x v="1"/>
    <s v="OFF-LA-10003190"/>
    <x v="2"/>
    <x v="1326"/>
    <n v="159.04"/>
    <n v="8"/>
    <n v="11.2896"/>
    <s v="Cards"/>
  </r>
  <r>
    <s v="US-2020-166324"/>
    <d v="2020-04-20T00:00:00"/>
    <x v="434"/>
    <s v="First Class"/>
    <s v="BE-11455"/>
    <x v="241"/>
    <s v="Home Office"/>
    <x v="0"/>
    <x v="0"/>
    <s v="TEC-PH-10004080"/>
    <x v="1"/>
    <x v="21"/>
    <n v="152.38200000000001"/>
    <n v="3"/>
    <n v="-24.476400000000002"/>
    <s v="Online"/>
  </r>
  <r>
    <s v="CA-2020-119655"/>
    <d v="2020-04-20T00:00:00"/>
    <x v="438"/>
    <s v="Standard Class"/>
    <s v="CV-12295"/>
    <x v="454"/>
    <s v="Consumer"/>
    <x v="0"/>
    <x v="2"/>
    <s v="OFF-BI-10001989"/>
    <x v="2"/>
    <x v="666"/>
    <n v="195.86"/>
    <n v="7"/>
    <n v="70.492800000000003"/>
    <s v="Online"/>
  </r>
  <r>
    <s v="CA-2020-100615"/>
    <d v="2020-04-20T00:00:00"/>
    <x v="438"/>
    <s v="Standard Class"/>
    <s v="SJ-20215"/>
    <x v="510"/>
    <s v="Consumer"/>
    <x v="0"/>
    <x v="2"/>
    <s v="FUR-CH-10002602"/>
    <x v="0"/>
    <x v="829"/>
    <n v="344.05799999999999"/>
    <n v="3"/>
    <n v="-18.117599999999999"/>
    <s v="Cards"/>
  </r>
  <r>
    <s v="CA-2020-151484"/>
    <d v="2020-04-20T00:00:00"/>
    <x v="437"/>
    <s v="First Class"/>
    <s v="CV-12805"/>
    <x v="251"/>
    <s v="Corporate"/>
    <x v="0"/>
    <x v="0"/>
    <s v="OFF-ST-10000142"/>
    <x v="2"/>
    <x v="1279"/>
    <n v="348.70400000000001"/>
    <n v="1"/>
    <n v="33.270400000000002"/>
    <s v="COD"/>
  </r>
  <r>
    <s v="US-2020-166324"/>
    <d v="2020-04-20T00:00:00"/>
    <x v="434"/>
    <s v="First Class"/>
    <s v="BE-11455"/>
    <x v="241"/>
    <s v="Home Office"/>
    <x v="0"/>
    <x v="0"/>
    <s v="OFF-ST-10000078"/>
    <x v="2"/>
    <x v="788"/>
    <n v="874.54399999999998"/>
    <n v="4"/>
    <n v="-21.2136"/>
    <s v="Cards"/>
  </r>
  <r>
    <s v="CA-2020-100615"/>
    <d v="2020-04-20T00:00:00"/>
    <x v="438"/>
    <s v="Standard Class"/>
    <s v="SJ-20215"/>
    <x v="510"/>
    <s v="Consumer"/>
    <x v="0"/>
    <x v="2"/>
    <s v="FUR-FU-10002456"/>
    <x v="0"/>
    <x v="813"/>
    <n v="120.56"/>
    <n v="5"/>
    <n v="-6.1879999999999997"/>
    <s v="Online"/>
  </r>
  <r>
    <s v="CA-2020-100615"/>
    <d v="2020-04-20T00:00:00"/>
    <x v="438"/>
    <s v="Standard Class"/>
    <s v="SJ-20215"/>
    <x v="510"/>
    <s v="Consumer"/>
    <x v="0"/>
    <x v="2"/>
    <s v="OFF-AR-10001683"/>
    <x v="2"/>
    <x v="1436"/>
    <n v="93.76"/>
    <n v="2"/>
    <n v="3.5459999999999998"/>
    <s v="COD"/>
  </r>
  <r>
    <s v="US-2020-166324"/>
    <d v="2020-04-20T00:00:00"/>
    <x v="434"/>
    <s v="First Class"/>
    <s v="BE-11455"/>
    <x v="241"/>
    <s v="Home Office"/>
    <x v="0"/>
    <x v="0"/>
    <s v="OFF-BI-10000174"/>
    <x v="2"/>
    <x v="145"/>
    <n v="89.7"/>
    <n v="5"/>
    <n v="-6.38"/>
    <s v="COD"/>
  </r>
  <r>
    <s v="CA-2020-151484"/>
    <d v="2020-04-20T00:00:00"/>
    <x v="437"/>
    <s v="First Class"/>
    <s v="CV-12805"/>
    <x v="251"/>
    <s v="Corporate"/>
    <x v="0"/>
    <x v="0"/>
    <s v="OFF-ST-10002370"/>
    <x v="2"/>
    <x v="1052"/>
    <n v="133.33600000000001"/>
    <n v="3"/>
    <n v="5.7752999999999997"/>
    <s v="Cards"/>
  </r>
  <r>
    <s v="CA-2020-119655"/>
    <d v="2020-04-20T00:00:00"/>
    <x v="438"/>
    <s v="Standard Class"/>
    <s v="CV-12295"/>
    <x v="454"/>
    <s v="Consumer"/>
    <x v="0"/>
    <x v="2"/>
    <s v="OFF-BI-10001036"/>
    <x v="2"/>
    <x v="241"/>
    <n v="128.56"/>
    <n v="4"/>
    <n v="18.28"/>
    <s v="COD"/>
  </r>
  <r>
    <s v="CA-2020-166849"/>
    <d v="2020-04-20T00:00:00"/>
    <x v="439"/>
    <s v="Standard Class"/>
    <s v="SJ-20125"/>
    <x v="105"/>
    <s v="Home Office"/>
    <x v="0"/>
    <x v="2"/>
    <s v="FUR-FU-10004597"/>
    <x v="0"/>
    <x v="1394"/>
    <n v="136.4"/>
    <n v="2"/>
    <n v="-52.17"/>
    <s v="Cards"/>
  </r>
  <r>
    <s v="CA-2020-151484"/>
    <d v="2020-04-20T00:00:00"/>
    <x v="437"/>
    <s v="First Class"/>
    <s v="CV-12805"/>
    <x v="251"/>
    <s v="Corporate"/>
    <x v="0"/>
    <x v="0"/>
    <s v="FUR-FU-10004671"/>
    <x v="0"/>
    <x v="983"/>
    <n v="137.40799999999999"/>
    <n v="3"/>
    <n v="9.5418000000000003"/>
    <s v="COD"/>
  </r>
  <r>
    <s v="CA-2020-151484"/>
    <d v="2020-04-20T00:00:00"/>
    <x v="437"/>
    <s v="First Class"/>
    <s v="CV-12805"/>
    <x v="251"/>
    <s v="Corporate"/>
    <x v="0"/>
    <x v="0"/>
    <s v="FUR-FU-10001876"/>
    <x v="0"/>
    <x v="463"/>
    <n v="149.96799999999999"/>
    <n v="2"/>
    <n v="10.393599999999999"/>
    <s v="COD"/>
  </r>
  <r>
    <s v="US-2020-152366"/>
    <d v="2020-04-21T00:00:00"/>
    <x v="440"/>
    <s v="Second Class"/>
    <s v="SJ-20500"/>
    <x v="582"/>
    <s v="Consumer"/>
    <x v="0"/>
    <x v="2"/>
    <s v="OFF-AP-10002684"/>
    <x v="2"/>
    <x v="595"/>
    <n v="114.264"/>
    <n v="4"/>
    <n v="-243.16"/>
    <s v="Online"/>
  </r>
  <r>
    <s v="CA-2020-166198"/>
    <d v="2020-04-21T00:00:00"/>
    <x v="438"/>
    <s v="First Class"/>
    <s v="JW-15955"/>
    <x v="633"/>
    <s v="Consumer"/>
    <x v="0"/>
    <x v="1"/>
    <s v="FUR-FU-10004622"/>
    <x v="0"/>
    <x v="1487"/>
    <n v="185.6"/>
    <n v="3"/>
    <n v="34.146000000000001"/>
    <s v="Cards"/>
  </r>
  <r>
    <s v="CA-2020-128853"/>
    <d v="2020-04-21T00:00:00"/>
    <x v="437"/>
    <s v="First Class"/>
    <s v="JM-15250"/>
    <x v="157"/>
    <s v="Consumer"/>
    <x v="0"/>
    <x v="0"/>
    <s v="FUR-CH-10004218"/>
    <x v="0"/>
    <x v="1067"/>
    <n v="938.82"/>
    <n v="9"/>
    <n v="227.20500000000001"/>
    <s v="Cards"/>
  </r>
  <r>
    <s v="CA-2020-166198"/>
    <d v="2020-04-21T00:00:00"/>
    <x v="438"/>
    <s v="First Class"/>
    <s v="JW-15955"/>
    <x v="633"/>
    <s v="Consumer"/>
    <x v="0"/>
    <x v="1"/>
    <s v="TEC-AC-10000521"/>
    <x v="1"/>
    <x v="671"/>
    <n v="118.54"/>
    <n v="1"/>
    <n v="3.4620000000000002"/>
    <s v="COD"/>
  </r>
  <r>
    <s v="CA-2020-140802"/>
    <d v="2020-04-21T00:00:00"/>
    <x v="437"/>
    <s v="First Class"/>
    <s v="KN-16390"/>
    <x v="685"/>
    <s v="Corporate"/>
    <x v="0"/>
    <x v="2"/>
    <s v="OFF-PA-10001534"/>
    <x v="2"/>
    <x v="628"/>
    <n v="91.736000000000004"/>
    <n v="4"/>
    <n v="7.2576000000000001"/>
    <s v="Cards"/>
  </r>
  <r>
    <s v="US-2020-145863"/>
    <d v="2020-04-21T00:00:00"/>
    <x v="441"/>
    <s v="Standard Class"/>
    <s v="RP-19390"/>
    <x v="424"/>
    <s v="Consumer"/>
    <x v="0"/>
    <x v="2"/>
    <s v="OFF-BI-10004140"/>
    <x v="2"/>
    <x v="312"/>
    <n v="119.694"/>
    <n v="3"/>
    <n v="-4.7145000000000001"/>
    <s v="COD"/>
  </r>
  <r>
    <s v="US-2020-145863"/>
    <d v="2020-04-21T00:00:00"/>
    <x v="441"/>
    <s v="Standard Class"/>
    <s v="RP-19390"/>
    <x v="424"/>
    <s v="Consumer"/>
    <x v="0"/>
    <x v="2"/>
    <s v="OFF-BI-10002049"/>
    <x v="2"/>
    <x v="1488"/>
    <n v="99.933999999999997"/>
    <n v="3"/>
    <n v="-4.9878"/>
    <s v="Online"/>
  </r>
  <r>
    <s v="CA-2020-140802"/>
    <d v="2020-04-21T00:00:00"/>
    <x v="437"/>
    <s v="First Class"/>
    <s v="KN-16390"/>
    <x v="685"/>
    <s v="Corporate"/>
    <x v="0"/>
    <x v="2"/>
    <s v="TEC-AC-10001998"/>
    <x v="1"/>
    <x v="1489"/>
    <n v="116.976"/>
    <n v="3"/>
    <n v="8.3957999999999995"/>
    <s v="Online"/>
  </r>
  <r>
    <s v="CA-2020-169054"/>
    <d v="2020-04-22T00:00:00"/>
    <x v="439"/>
    <s v="Standard Class"/>
    <s v="MO-17800"/>
    <x v="443"/>
    <s v="Home Office"/>
    <x v="0"/>
    <x v="0"/>
    <s v="FUR-FU-10001488"/>
    <x v="0"/>
    <x v="491"/>
    <n v="265.35199999999998"/>
    <n v="3"/>
    <n v="0"/>
    <s v="COD"/>
  </r>
  <r>
    <s v="CA-2020-146192"/>
    <d v="2020-04-22T00:00:00"/>
    <x v="439"/>
    <s v="Standard Class"/>
    <s v="BD-11725"/>
    <x v="81"/>
    <s v="Consumer"/>
    <x v="0"/>
    <x v="3"/>
    <s v="OFF-ST-10003716"/>
    <x v="2"/>
    <x v="121"/>
    <n v="689.06"/>
    <n v="3"/>
    <n v="87.757800000000003"/>
    <s v="Online"/>
  </r>
  <r>
    <s v="CA-2020-135783"/>
    <d v="2020-04-22T00:00:00"/>
    <x v="438"/>
    <s v="First Class"/>
    <s v="GM-14440"/>
    <x v="607"/>
    <s v="Consumer"/>
    <x v="0"/>
    <x v="1"/>
    <s v="FUR-FU-10000794"/>
    <x v="0"/>
    <x v="819"/>
    <n v="109.28"/>
    <n v="2"/>
    <n v="6.2152000000000003"/>
    <s v="Cards"/>
  </r>
  <r>
    <s v="US-2020-132031"/>
    <d v="2020-04-23T00:00:00"/>
    <x v="441"/>
    <s v="Standard Class"/>
    <s v="PN-18775"/>
    <x v="469"/>
    <s v="Home Office"/>
    <x v="0"/>
    <x v="3"/>
    <s v="FUR-FU-10000193"/>
    <x v="0"/>
    <x v="1490"/>
    <n v="109.952"/>
    <n v="3"/>
    <n v="-11.6928"/>
    <s v="Online"/>
  </r>
  <r>
    <s v="CA-2020-136651"/>
    <d v="2020-04-23T00:00:00"/>
    <x v="440"/>
    <s v="Second Class"/>
    <s v="JF-15355"/>
    <x v="352"/>
    <s v="Consumer"/>
    <x v="0"/>
    <x v="1"/>
    <s v="FUR-FU-10002445"/>
    <x v="0"/>
    <x v="24"/>
    <n v="112.36"/>
    <n v="7"/>
    <n v="26.544"/>
    <s v="COD"/>
  </r>
  <r>
    <s v="CA-2020-136651"/>
    <d v="2020-04-23T00:00:00"/>
    <x v="440"/>
    <s v="Second Class"/>
    <s v="JF-15355"/>
    <x v="352"/>
    <s v="Consumer"/>
    <x v="0"/>
    <x v="1"/>
    <s v="OFF-BI-10003638"/>
    <x v="2"/>
    <x v="540"/>
    <n v="113.88"/>
    <n v="6"/>
    <n v="30.186"/>
    <s v="COD"/>
  </r>
  <r>
    <s v="CA-2020-108553"/>
    <d v="2020-04-23T00:00:00"/>
    <x v="442"/>
    <s v="Standard Class"/>
    <s v="SK-19990"/>
    <x v="596"/>
    <s v="Consumer"/>
    <x v="0"/>
    <x v="0"/>
    <s v="OFF-SU-10002573"/>
    <x v="2"/>
    <x v="857"/>
    <n v="139.71"/>
    <n v="7"/>
    <n v="36.813000000000002"/>
    <s v="COD"/>
  </r>
  <r>
    <s v="CA-2020-108553"/>
    <d v="2020-04-23T00:00:00"/>
    <x v="442"/>
    <s v="Standard Class"/>
    <s v="SK-19990"/>
    <x v="596"/>
    <s v="Consumer"/>
    <x v="0"/>
    <x v="0"/>
    <s v="OFF-AP-10000026"/>
    <x v="2"/>
    <x v="831"/>
    <n v="163.94"/>
    <n v="2"/>
    <n v="35.3626"/>
    <s v="Online"/>
  </r>
  <r>
    <s v="CA-2020-146360"/>
    <d v="2020-04-23T00:00:00"/>
    <x v="440"/>
    <s v="Second Class"/>
    <s v="SC-20305"/>
    <x v="627"/>
    <s v="Consumer"/>
    <x v="0"/>
    <x v="2"/>
    <s v="TEC-AC-10003590"/>
    <x v="1"/>
    <x v="1491"/>
    <n v="178.34"/>
    <n v="6"/>
    <n v="55.922400000000003"/>
    <s v="COD"/>
  </r>
  <r>
    <s v="US-2020-132031"/>
    <d v="2020-04-23T00:00:00"/>
    <x v="441"/>
    <s v="Standard Class"/>
    <s v="PN-18775"/>
    <x v="469"/>
    <s v="Home Office"/>
    <x v="0"/>
    <x v="3"/>
    <s v="FUR-BO-10001972"/>
    <x v="0"/>
    <x v="1492"/>
    <n v="415.13600000000002"/>
    <n v="4"/>
    <n v="-14.5176"/>
    <s v="Online"/>
  </r>
  <r>
    <s v="CA-2020-157112"/>
    <d v="2020-04-23T00:00:00"/>
    <x v="439"/>
    <s v="First Class"/>
    <s v="GG-14650"/>
    <x v="421"/>
    <s v="Corporate"/>
    <x v="0"/>
    <x v="0"/>
    <s v="OFF-BI-10000285"/>
    <x v="2"/>
    <x v="65"/>
    <n v="107.76"/>
    <n v="5"/>
    <n v="-7.84"/>
    <s v="Cards"/>
  </r>
  <r>
    <s v="CA-2020-157112"/>
    <d v="2020-04-23T00:00:00"/>
    <x v="439"/>
    <s v="First Class"/>
    <s v="GG-14650"/>
    <x v="421"/>
    <s v="Corporate"/>
    <x v="0"/>
    <x v="0"/>
    <s v="OFF-PA-10001804"/>
    <x v="2"/>
    <x v="1110"/>
    <n v="112.34399999999999"/>
    <n v="1"/>
    <n v="1.8704000000000001"/>
    <s v="Cards"/>
  </r>
  <r>
    <s v="US-2020-132031"/>
    <d v="2020-04-23T00:00:00"/>
    <x v="441"/>
    <s v="Standard Class"/>
    <s v="PN-18775"/>
    <x v="469"/>
    <s v="Home Office"/>
    <x v="0"/>
    <x v="3"/>
    <s v="OFF-LA-10000081"/>
    <x v="2"/>
    <x v="466"/>
    <n v="97"/>
    <n v="1"/>
    <n v="1.05"/>
    <s v="Cards"/>
  </r>
  <r>
    <s v="CA-2020-101700"/>
    <d v="2020-04-23T00:00:00"/>
    <x v="439"/>
    <s v="First Class"/>
    <s v="SO-20335"/>
    <x v="643"/>
    <s v="Consumer"/>
    <x v="0"/>
    <x v="1"/>
    <s v="OFF-EN-10003134"/>
    <x v="2"/>
    <x v="86"/>
    <n v="131.68799999999999"/>
    <n v="2"/>
    <n v="7.008"/>
    <s v="COD"/>
  </r>
  <r>
    <s v="CA-2020-101700"/>
    <d v="2020-04-23T00:00:00"/>
    <x v="439"/>
    <s v="First Class"/>
    <s v="SO-20335"/>
    <x v="643"/>
    <s v="Consumer"/>
    <x v="0"/>
    <x v="1"/>
    <s v="FUR-FU-10001025"/>
    <x v="0"/>
    <x v="1493"/>
    <n v="114.664"/>
    <n v="3"/>
    <n v="3.3534000000000002"/>
    <s v="Online"/>
  </r>
  <r>
    <s v="CA-2020-136651"/>
    <d v="2020-04-23T00:00:00"/>
    <x v="440"/>
    <s v="Second Class"/>
    <s v="JF-15355"/>
    <x v="352"/>
    <s v="Consumer"/>
    <x v="0"/>
    <x v="1"/>
    <s v="FUR-FU-10004864"/>
    <x v="0"/>
    <x v="853"/>
    <n v="149.13999999999999"/>
    <n v="2"/>
    <n v="7.9661999999999997"/>
    <s v="Cards"/>
  </r>
  <r>
    <s v="US-2020-132031"/>
    <d v="2020-04-23T00:00:00"/>
    <x v="441"/>
    <s v="Standard Class"/>
    <s v="PN-18775"/>
    <x v="469"/>
    <s v="Home Office"/>
    <x v="0"/>
    <x v="3"/>
    <s v="TEC-AC-10002473"/>
    <x v="1"/>
    <x v="1118"/>
    <n v="132.40799999999999"/>
    <n v="2"/>
    <n v="11.919600000000001"/>
    <s v="COD"/>
  </r>
  <r>
    <s v="CA-2020-104010"/>
    <d v="2020-04-23T00:00:00"/>
    <x v="440"/>
    <s v="First Class"/>
    <s v="TD-20995"/>
    <x v="25"/>
    <s v="Consumer"/>
    <x v="0"/>
    <x v="0"/>
    <s v="OFF-SU-10001218"/>
    <x v="2"/>
    <x v="407"/>
    <n v="150.9"/>
    <n v="5"/>
    <n v="15.372"/>
    <s v="Online"/>
  </r>
  <r>
    <s v="US-2020-128832"/>
    <d v="2020-04-24T00:00:00"/>
    <x v="441"/>
    <s v="First Class"/>
    <s v="LS-16945"/>
    <x v="375"/>
    <s v="Corporate"/>
    <x v="0"/>
    <x v="0"/>
    <s v="TEC-AC-10004855"/>
    <x v="1"/>
    <x v="247"/>
    <n v="100.98"/>
    <n v="2"/>
    <n v="4.8986000000000001"/>
    <s v="Online"/>
  </r>
  <r>
    <s v="CA-2020-125269"/>
    <d v="2020-04-24T00:00:00"/>
    <x v="443"/>
    <s v="Standard Class"/>
    <s v="AF-10870"/>
    <x v="220"/>
    <s v="Consumer"/>
    <x v="0"/>
    <x v="2"/>
    <s v="OFF-ST-10004123"/>
    <x v="2"/>
    <x v="535"/>
    <n v="121.78400000000001"/>
    <n v="1"/>
    <n v="-18.196000000000002"/>
    <s v="Cards"/>
  </r>
  <r>
    <s v="CA-2020-149489"/>
    <d v="2020-04-24T00:00:00"/>
    <x v="441"/>
    <s v="First Class"/>
    <s v="DK-12835"/>
    <x v="151"/>
    <s v="Corporate"/>
    <x v="0"/>
    <x v="0"/>
    <s v="OFF-AP-10002495"/>
    <x v="2"/>
    <x v="1494"/>
    <n v="139.28"/>
    <n v="2"/>
    <n v="12.41"/>
    <s v="Online"/>
  </r>
  <r>
    <s v="CA-2020-168102"/>
    <d v="2020-04-24T00:00:00"/>
    <x v="443"/>
    <s v="Standard Class"/>
    <s v="CP-12340"/>
    <x v="275"/>
    <s v="Corporate"/>
    <x v="0"/>
    <x v="3"/>
    <s v="OFF-ST-10001370"/>
    <x v="2"/>
    <x v="1064"/>
    <n v="147.56800000000001"/>
    <n v="2"/>
    <n v="-21.294"/>
    <s v="Cards"/>
  </r>
  <r>
    <s v="CA-2020-116953"/>
    <d v="2020-04-24T00:00:00"/>
    <x v="440"/>
    <s v="First Class"/>
    <s v="SV-20935"/>
    <x v="140"/>
    <s v="Consumer"/>
    <x v="0"/>
    <x v="1"/>
    <s v="TEC-PH-10004614"/>
    <x v="1"/>
    <x v="435"/>
    <n v="601"/>
    <n v="10"/>
    <n v="34.5"/>
    <s v="COD"/>
  </r>
  <r>
    <s v="CA-2020-166933"/>
    <d v="2020-04-24T00:00:00"/>
    <x v="444"/>
    <s v="Standard Class"/>
    <s v="MG-17890"/>
    <x v="95"/>
    <s v="Home Office"/>
    <x v="0"/>
    <x v="1"/>
    <s v="OFF-FA-10002676"/>
    <x v="2"/>
    <x v="943"/>
    <n v="81.81"/>
    <n v="1"/>
    <n v="0.65159999999999996"/>
    <s v="COD"/>
  </r>
  <r>
    <s v="CA-2020-149489"/>
    <d v="2020-04-24T00:00:00"/>
    <x v="441"/>
    <s v="First Class"/>
    <s v="DK-12835"/>
    <x v="151"/>
    <s v="Corporate"/>
    <x v="0"/>
    <x v="0"/>
    <s v="OFF-BI-10002813"/>
    <x v="2"/>
    <x v="1133"/>
    <n v="92.188000000000002"/>
    <n v="2"/>
    <n v="-0.99"/>
    <s v="Online"/>
  </r>
  <r>
    <s v="CA-2020-149489"/>
    <d v="2020-04-24T00:00:00"/>
    <x v="441"/>
    <s v="First Class"/>
    <s v="DK-12835"/>
    <x v="151"/>
    <s v="Corporate"/>
    <x v="0"/>
    <x v="0"/>
    <s v="OFF-BI-10002414"/>
    <x v="2"/>
    <x v="367"/>
    <n v="110.518"/>
    <n v="2"/>
    <n v="-5.7637999999999998"/>
    <s v="Online"/>
  </r>
  <r>
    <s v="CA-2020-125269"/>
    <d v="2020-04-24T00:00:00"/>
    <x v="443"/>
    <s v="Standard Class"/>
    <s v="AF-10870"/>
    <x v="220"/>
    <s v="Consumer"/>
    <x v="0"/>
    <x v="2"/>
    <s v="OFF-BI-10001628"/>
    <x v="2"/>
    <x v="1122"/>
    <n v="104.43"/>
    <n v="5"/>
    <n v="-18.252500000000001"/>
    <s v="COD"/>
  </r>
  <r>
    <s v="CA-2020-125381"/>
    <d v="2020-04-25T00:00:00"/>
    <x v="441"/>
    <s v="Second Class"/>
    <s v="SG-20605"/>
    <x v="686"/>
    <s v="Consumer"/>
    <x v="0"/>
    <x v="1"/>
    <s v="TEC-AC-10000158"/>
    <x v="1"/>
    <x v="874"/>
    <n v="133.97"/>
    <n v="3"/>
    <n v="22.6737"/>
    <s v="Cards"/>
  </r>
  <r>
    <s v="CA-2020-159226"/>
    <d v="2020-04-25T00:00:00"/>
    <x v="441"/>
    <s v="Second Class"/>
    <s v="RL-19615"/>
    <x v="290"/>
    <s v="Consumer"/>
    <x v="0"/>
    <x v="1"/>
    <s v="FUR-BO-10004709"/>
    <x v="0"/>
    <x v="0"/>
    <n v="367.98099999999999"/>
    <n v="7"/>
    <n v="28.4102"/>
    <s v="Online"/>
  </r>
  <r>
    <s v="CA-2020-129707"/>
    <d v="2020-04-25T00:00:00"/>
    <x v="442"/>
    <s v="Standard Class"/>
    <s v="LH-16750"/>
    <x v="687"/>
    <s v="Consumer"/>
    <x v="0"/>
    <x v="1"/>
    <s v="OFF-AR-10000246"/>
    <x v="2"/>
    <x v="1304"/>
    <n v="85.896000000000001"/>
    <n v="4"/>
    <n v="0.66720000000000002"/>
    <s v="Cards"/>
  </r>
  <r>
    <s v="CA-2020-151071"/>
    <d v="2020-04-25T00:00:00"/>
    <x v="442"/>
    <s v="Second Class"/>
    <s v="MB-18085"/>
    <x v="114"/>
    <s v="Consumer"/>
    <x v="0"/>
    <x v="1"/>
    <s v="OFF-BI-10002103"/>
    <x v="2"/>
    <x v="1019"/>
    <n v="104.904"/>
    <n v="2"/>
    <n v="4.5187999999999997"/>
    <s v="COD"/>
  </r>
  <r>
    <s v="CA-2020-132213"/>
    <d v="2020-04-25T00:00:00"/>
    <x v="439"/>
    <s v="First Class"/>
    <s v="PN-18775"/>
    <x v="469"/>
    <s v="Home Office"/>
    <x v="0"/>
    <x v="3"/>
    <s v="OFF-AR-10004078"/>
    <x v="2"/>
    <x v="9"/>
    <n v="116.048"/>
    <n v="9"/>
    <n v="5.2560000000000002"/>
    <s v="COD"/>
  </r>
  <r>
    <s v="CA-2020-120222"/>
    <d v="2020-04-25T00:00:00"/>
    <x v="445"/>
    <s v="Standard Class"/>
    <s v="LL-16840"/>
    <x v="657"/>
    <s v="Consumer"/>
    <x v="0"/>
    <x v="1"/>
    <s v="OFF-PA-10004675"/>
    <x v="2"/>
    <x v="563"/>
    <n v="136.05000000000001"/>
    <n v="3"/>
    <n v="8.7629999999999999"/>
    <s v="COD"/>
  </r>
  <r>
    <s v="CA-2020-120222"/>
    <d v="2020-04-25T00:00:00"/>
    <x v="445"/>
    <s v="Standard Class"/>
    <s v="LL-16840"/>
    <x v="657"/>
    <s v="Consumer"/>
    <x v="0"/>
    <x v="1"/>
    <s v="OFF-BI-10000666"/>
    <x v="2"/>
    <x v="889"/>
    <n v="164.34399999999999"/>
    <n v="3"/>
    <n v="27.504000000000001"/>
    <s v="COD"/>
  </r>
  <r>
    <s v="CA-2020-132213"/>
    <d v="2020-04-25T00:00:00"/>
    <x v="439"/>
    <s v="First Class"/>
    <s v="PN-18775"/>
    <x v="469"/>
    <s v="Home Office"/>
    <x v="0"/>
    <x v="3"/>
    <s v="OFF-AR-10001958"/>
    <x v="2"/>
    <x v="1090"/>
    <n v="174.92"/>
    <n v="5"/>
    <n v="6.7919999999999998"/>
    <s v="Cards"/>
  </r>
  <r>
    <s v="CA-2020-160045"/>
    <d v="2020-04-26T00:00:00"/>
    <x v="441"/>
    <s v="First Class"/>
    <s v="LB-16735"/>
    <x v="387"/>
    <s v="Consumer"/>
    <x v="0"/>
    <x v="2"/>
    <s v="FUR-FU-10000010"/>
    <x v="0"/>
    <x v="27"/>
    <n v="87.988"/>
    <n v="1"/>
    <n v="-1.4413"/>
    <s v="Cards"/>
  </r>
  <r>
    <s v="CA-2020-143665"/>
    <d v="2020-04-26T00:00:00"/>
    <x v="446"/>
    <s v="Standard Class"/>
    <s v="PO-19180"/>
    <x v="316"/>
    <s v="Home Office"/>
    <x v="0"/>
    <x v="1"/>
    <s v="OFF-PA-10003673"/>
    <x v="2"/>
    <x v="1338"/>
    <n v="122.34"/>
    <n v="3"/>
    <n v="9.3564000000000007"/>
    <s v="COD"/>
  </r>
  <r>
    <s v="CA-2020-143665"/>
    <d v="2020-04-26T00:00:00"/>
    <x v="446"/>
    <s v="Standard Class"/>
    <s v="PO-19180"/>
    <x v="316"/>
    <s v="Home Office"/>
    <x v="0"/>
    <x v="1"/>
    <s v="OFF-LA-10002034"/>
    <x v="2"/>
    <x v="859"/>
    <n v="125.28"/>
    <n v="8"/>
    <n v="19.247199999999999"/>
    <s v="COD"/>
  </r>
  <r>
    <s v="CA-2020-151281"/>
    <d v="2020-04-27T00:00:00"/>
    <x v="445"/>
    <s v="Standard Class"/>
    <s v="HM-14980"/>
    <x v="484"/>
    <s v="Consumer"/>
    <x v="0"/>
    <x v="1"/>
    <s v="FUR-FU-10000397"/>
    <x v="0"/>
    <x v="1245"/>
    <n v="152.58000000000001"/>
    <n v="7"/>
    <n v="39.0824"/>
    <s v="COD"/>
  </r>
  <r>
    <s v="CA-2020-168228"/>
    <d v="2020-04-27T00:00:00"/>
    <x v="442"/>
    <s v="First Class"/>
    <s v="AP-10915"/>
    <x v="200"/>
    <s v="Consumer"/>
    <x v="0"/>
    <x v="1"/>
    <s v="OFF-AR-10003373"/>
    <x v="2"/>
    <x v="578"/>
    <n v="169.92"/>
    <n v="4"/>
    <n v="33.458399999999997"/>
    <s v="Cards"/>
  </r>
  <r>
    <s v="CA-2020-135692"/>
    <d v="2020-04-27T00:00:00"/>
    <x v="446"/>
    <s v="Standard Class"/>
    <s v="CV-12805"/>
    <x v="251"/>
    <s v="Corporate"/>
    <x v="0"/>
    <x v="2"/>
    <s v="FUR-BO-10002268"/>
    <x v="0"/>
    <x v="329"/>
    <n v="269.26560000000001"/>
    <n v="4"/>
    <n v="-42.1096"/>
    <s v="COD"/>
  </r>
  <r>
    <s v="CA-2020-168228"/>
    <d v="2020-04-27T00:00:00"/>
    <x v="442"/>
    <s v="First Class"/>
    <s v="AP-10915"/>
    <x v="200"/>
    <s v="Consumer"/>
    <x v="0"/>
    <x v="1"/>
    <s v="OFF-AR-10000390"/>
    <x v="2"/>
    <x v="912"/>
    <n v="87.39"/>
    <n v="3"/>
    <n v="5.6993999999999998"/>
    <s v="Online"/>
  </r>
  <r>
    <s v="CA-2020-135692"/>
    <d v="2020-04-27T00:00:00"/>
    <x v="446"/>
    <s v="Standard Class"/>
    <s v="CV-12805"/>
    <x v="251"/>
    <s v="Corporate"/>
    <x v="0"/>
    <x v="2"/>
    <s v="OFF-LA-10001158"/>
    <x v="2"/>
    <x v="1050"/>
    <n v="171.12"/>
    <n v="4"/>
    <n v="11.592000000000001"/>
    <s v="Online"/>
  </r>
  <r>
    <s v="CA-2020-168228"/>
    <d v="2020-04-27T00:00:00"/>
    <x v="442"/>
    <s v="First Class"/>
    <s v="AP-10915"/>
    <x v="200"/>
    <s v="Consumer"/>
    <x v="0"/>
    <x v="1"/>
    <s v="OFF-AR-10001725"/>
    <x v="2"/>
    <x v="1220"/>
    <n v="148.30000000000001"/>
    <n v="2"/>
    <n v="12.298"/>
    <s v="COD"/>
  </r>
  <r>
    <s v="CA-2020-137631"/>
    <d v="2020-04-28T00:00:00"/>
    <x v="445"/>
    <s v="Standard Class"/>
    <s v="JL-15235"/>
    <x v="301"/>
    <s v="Consumer"/>
    <x v="0"/>
    <x v="3"/>
    <s v="TEC-PH-10002624"/>
    <x v="1"/>
    <x v="117"/>
    <n v="773.98400000000004"/>
    <n v="2"/>
    <n v="84.598200000000006"/>
    <s v="Online"/>
  </r>
  <r>
    <s v="CA-2020-160962"/>
    <d v="2020-04-28T00:00:00"/>
    <x v="445"/>
    <s v="Standard Class"/>
    <s v="MC-17605"/>
    <x v="581"/>
    <s v="Corporate"/>
    <x v="0"/>
    <x v="0"/>
    <s v="OFF-ST-10001325"/>
    <x v="2"/>
    <x v="764"/>
    <n v="117.384"/>
    <n v="1"/>
    <n v="0.73360000000000003"/>
    <s v="COD"/>
  </r>
  <r>
    <s v="CA-2020-160962"/>
    <d v="2020-04-28T00:00:00"/>
    <x v="445"/>
    <s v="Standard Class"/>
    <s v="MC-17605"/>
    <x v="581"/>
    <s v="Corporate"/>
    <x v="0"/>
    <x v="0"/>
    <s v="OFF-AR-10003056"/>
    <x v="2"/>
    <x v="375"/>
    <n v="133.84800000000001"/>
    <n v="2"/>
    <n v="0.77039999999999997"/>
    <s v="Online"/>
  </r>
  <r>
    <s v="CA-2020-120894"/>
    <d v="2020-04-28T00:00:00"/>
    <x v="445"/>
    <s v="Standard Class"/>
    <s v="JL-15130"/>
    <x v="222"/>
    <s v="Consumer"/>
    <x v="0"/>
    <x v="3"/>
    <s v="OFF-AP-10000252"/>
    <x v="2"/>
    <x v="1311"/>
    <n v="116.08"/>
    <n v="3"/>
    <n v="5.2649999999999997"/>
    <s v="Online"/>
  </r>
  <r>
    <s v="US-2020-164056"/>
    <d v="2020-04-29T00:00:00"/>
    <x v="447"/>
    <s v="Second Class"/>
    <s v="FM-14215"/>
    <x v="187"/>
    <s v="Corporate"/>
    <x v="0"/>
    <x v="0"/>
    <s v="FUR-TA-10001307"/>
    <x v="0"/>
    <x v="926"/>
    <n v="1088.3499999999999"/>
    <n v="5"/>
    <n v="-69.89"/>
    <s v="Online"/>
  </r>
  <r>
    <s v="CA-2020-126718"/>
    <d v="2020-04-29T00:00:00"/>
    <x v="447"/>
    <s v="Standard Class"/>
    <s v="KT-16480"/>
    <x v="470"/>
    <s v="Consumer"/>
    <x v="0"/>
    <x v="0"/>
    <s v="OFF-LA-10004055"/>
    <x v="2"/>
    <x v="1474"/>
    <n v="106.91"/>
    <n v="1"/>
    <n v="2.4058999999999999"/>
    <s v="COD"/>
  </r>
  <r>
    <s v="CA-2020-151911"/>
    <d v="2020-04-30T00:00:00"/>
    <x v="448"/>
    <s v="Second Class"/>
    <s v="DL-13495"/>
    <x v="24"/>
    <s v="Corporate"/>
    <x v="0"/>
    <x v="0"/>
    <s v="OFF-EN-10002986"/>
    <x v="2"/>
    <x v="1495"/>
    <n v="109.96"/>
    <n v="4"/>
    <n v="28.332000000000001"/>
    <s v="Online"/>
  </r>
  <r>
    <s v="US-2020-136784"/>
    <d v="2020-04-30T00:00:00"/>
    <x v="448"/>
    <s v="Standard Class"/>
    <s v="AD-10180"/>
    <x v="647"/>
    <s v="Home Office"/>
    <x v="0"/>
    <x v="1"/>
    <s v="OFF-PA-10000675"/>
    <x v="2"/>
    <x v="925"/>
    <n v="175.96"/>
    <n v="4"/>
    <n v="80.340400000000002"/>
    <s v="Online"/>
  </r>
  <r>
    <s v="US-2020-108315"/>
    <d v="2020-04-30T00:00:00"/>
    <x v="447"/>
    <s v="Standard Class"/>
    <s v="MH-18115"/>
    <x v="432"/>
    <s v="Home Office"/>
    <x v="0"/>
    <x v="3"/>
    <s v="FUR-FU-10000747"/>
    <x v="0"/>
    <x v="70"/>
    <n v="256.70400000000001"/>
    <n v="6"/>
    <n v="-8.2764000000000006"/>
    <s v="COD"/>
  </r>
  <r>
    <s v="CA-2020-144526"/>
    <d v="2020-04-30T00:00:00"/>
    <x v="449"/>
    <s v="Standard Class"/>
    <s v="QJ-19255"/>
    <x v="189"/>
    <s v="Corporate"/>
    <x v="0"/>
    <x v="0"/>
    <s v="TEC-PH-10002549"/>
    <x v="1"/>
    <x v="1221"/>
    <n v="719.58"/>
    <n v="5"/>
    <n v="-158.102"/>
    <s v="Online"/>
  </r>
  <r>
    <s v="CA-2020-144526"/>
    <d v="2020-04-30T00:00:00"/>
    <x v="449"/>
    <s v="Standard Class"/>
    <s v="QJ-19255"/>
    <x v="189"/>
    <s v="Corporate"/>
    <x v="0"/>
    <x v="0"/>
    <s v="OFF-BI-10002353"/>
    <x v="2"/>
    <x v="238"/>
    <n v="108.896"/>
    <n v="3"/>
    <n v="-9.2639999999999993"/>
    <s v="COD"/>
  </r>
  <r>
    <s v="CA-2020-124597"/>
    <d v="2020-04-30T00:00:00"/>
    <x v="448"/>
    <s v="Standard Class"/>
    <s v="AS-10630"/>
    <x v="494"/>
    <s v="Home Office"/>
    <x v="0"/>
    <x v="3"/>
    <s v="OFF-AR-10002280"/>
    <x v="2"/>
    <x v="1088"/>
    <n v="108.52800000000001"/>
    <n v="3"/>
    <n v="4.8525"/>
    <s v="Online"/>
  </r>
  <r>
    <s v="CA-2020-124597"/>
    <d v="2020-04-30T00:00:00"/>
    <x v="448"/>
    <s v="Standard Class"/>
    <s v="AS-10630"/>
    <x v="494"/>
    <s v="Home Office"/>
    <x v="0"/>
    <x v="3"/>
    <s v="OFF-LA-10003190"/>
    <x v="2"/>
    <x v="1326"/>
    <n v="119.608"/>
    <n v="2"/>
    <n v="1.6704000000000001"/>
    <s v="Online"/>
  </r>
  <r>
    <s v="CA-2020-150609"/>
    <d v="2020-04-30T00:00:00"/>
    <x v="447"/>
    <s v="Standard Class"/>
    <s v="NZ-18565"/>
    <x v="354"/>
    <s v="Home Office"/>
    <x v="0"/>
    <x v="1"/>
    <s v="OFF-BI-10002071"/>
    <x v="2"/>
    <x v="935"/>
    <n v="116.24"/>
    <n v="5"/>
    <n v="7.5529999999999999"/>
    <s v="Online"/>
  </r>
  <r>
    <s v="US-2020-107636"/>
    <d v="2020-04-30T00:00:00"/>
    <x v="445"/>
    <s v="First Class"/>
    <s v="NM-18520"/>
    <x v="8"/>
    <s v="Consumer"/>
    <x v="0"/>
    <x v="0"/>
    <s v="OFF-LA-10003388"/>
    <x v="2"/>
    <x v="1496"/>
    <n v="94.76"/>
    <n v="2"/>
    <n v="2.8224"/>
    <s v="Online"/>
  </r>
  <r>
    <s v="CA-2020-154501"/>
    <d v="2020-04-30T00:00:00"/>
    <x v="448"/>
    <s v="Standard Class"/>
    <s v="EA-14035"/>
    <x v="69"/>
    <s v="Corporate"/>
    <x v="0"/>
    <x v="1"/>
    <s v="OFF-AR-10002804"/>
    <x v="2"/>
    <x v="960"/>
    <n v="117.78"/>
    <n v="2"/>
    <n v="4.0098000000000003"/>
    <s v="COD"/>
  </r>
  <r>
    <s v="CA-2020-137876"/>
    <d v="2020-04-30T00:00:00"/>
    <x v="448"/>
    <s v="Standard Class"/>
    <s v="DJ-13510"/>
    <x v="434"/>
    <s v="Corporate"/>
    <x v="0"/>
    <x v="1"/>
    <s v="OFF-EN-10001219"/>
    <x v="2"/>
    <x v="1278"/>
    <n v="94.56"/>
    <n v="4"/>
    <n v="14.974399999999999"/>
    <s v="Online"/>
  </r>
  <r>
    <s v="CA-2020-108322"/>
    <d v="2020-04-30T00:00:00"/>
    <x v="448"/>
    <s v="Standard Class"/>
    <s v="SS-20140"/>
    <x v="630"/>
    <s v="Corporate"/>
    <x v="0"/>
    <x v="3"/>
    <s v="TEC-AC-10003433"/>
    <x v="1"/>
    <x v="907"/>
    <n v="124.376"/>
    <n v="3"/>
    <n v="0.74250000000000005"/>
    <s v="COD"/>
  </r>
  <r>
    <s v="CA-2020-108322"/>
    <d v="2020-04-30T00:00:00"/>
    <x v="448"/>
    <s v="Standard Class"/>
    <s v="SS-20140"/>
    <x v="630"/>
    <s v="Corporate"/>
    <x v="0"/>
    <x v="3"/>
    <s v="FUR-FU-10001935"/>
    <x v="0"/>
    <x v="1318"/>
    <n v="103.68"/>
    <n v="8"/>
    <n v="6.2160000000000002"/>
    <s v="COD"/>
  </r>
  <r>
    <s v="US-2020-150847"/>
    <d v="2020-04-30T00:00:00"/>
    <x v="449"/>
    <s v="Standard Class"/>
    <s v="JF-15490"/>
    <x v="37"/>
    <s v="Consumer"/>
    <x v="0"/>
    <x v="0"/>
    <s v="OFF-PA-10004451"/>
    <x v="2"/>
    <x v="494"/>
    <n v="119.36799999999999"/>
    <n v="2"/>
    <n v="3.6288"/>
    <s v="Online"/>
  </r>
  <r>
    <s v="US-2020-108315"/>
    <d v="2020-04-30T00:00:00"/>
    <x v="447"/>
    <s v="Standard Class"/>
    <s v="MH-18115"/>
    <x v="432"/>
    <s v="Home Office"/>
    <x v="0"/>
    <x v="3"/>
    <s v="OFF-BI-10000822"/>
    <x v="2"/>
    <x v="1250"/>
    <n v="126.842"/>
    <n v="3"/>
    <n v="-3.5508000000000002"/>
    <s v="Online"/>
  </r>
  <r>
    <s v="CA-2020-124597"/>
    <d v="2020-04-30T00:00:00"/>
    <x v="448"/>
    <s v="Standard Class"/>
    <s v="AS-10630"/>
    <x v="494"/>
    <s v="Home Office"/>
    <x v="0"/>
    <x v="3"/>
    <s v="OFF-LA-10001569"/>
    <x v="2"/>
    <x v="445"/>
    <n v="119.952"/>
    <n v="3"/>
    <n v="3.8843999999999999"/>
    <s v="COD"/>
  </r>
  <r>
    <s v="US-2020-144582"/>
    <d v="2020-04-30T00:00:00"/>
    <x v="448"/>
    <s v="Standard Class"/>
    <s v="TC-21475"/>
    <x v="430"/>
    <s v="Home Office"/>
    <x v="0"/>
    <x v="2"/>
    <s v="OFF-BI-10001575"/>
    <x v="2"/>
    <x v="1347"/>
    <n v="123.372"/>
    <n v="7"/>
    <n v="-69.395200000000003"/>
    <s v="Online"/>
  </r>
  <r>
    <s v="CA-2020-137876"/>
    <d v="2020-04-30T00:00:00"/>
    <x v="448"/>
    <s v="Standard Class"/>
    <s v="DJ-13510"/>
    <x v="434"/>
    <s v="Corporate"/>
    <x v="0"/>
    <x v="1"/>
    <s v="FUR-FU-10000222"/>
    <x v="0"/>
    <x v="1497"/>
    <n v="151.96"/>
    <n v="2"/>
    <n v="21.436800000000002"/>
    <s v="Online"/>
  </r>
  <r>
    <s v="CA-2020-110198"/>
    <d v="2020-05-01T00:00:00"/>
    <x v="445"/>
    <s v="First Class"/>
    <s v="AG-10900"/>
    <x v="267"/>
    <s v="Consumer"/>
    <x v="0"/>
    <x v="3"/>
    <s v="OFF-LA-10004409"/>
    <x v="2"/>
    <x v="1498"/>
    <n v="215.608"/>
    <n v="2"/>
    <n v="1.4976"/>
    <s v="Online"/>
  </r>
  <r>
    <s v="CA-2020-110198"/>
    <d v="2020-05-01T00:00:00"/>
    <x v="445"/>
    <s v="First Class"/>
    <s v="AG-10900"/>
    <x v="267"/>
    <s v="Consumer"/>
    <x v="0"/>
    <x v="3"/>
    <s v="FUR-BO-10001798"/>
    <x v="0"/>
    <x v="347"/>
    <n v="335.35199999999998"/>
    <n v="3"/>
    <n v="-15.717599999999999"/>
    <s v="Online"/>
  </r>
  <r>
    <s v="CA-2020-102204"/>
    <d v="2020-05-01T00:00:00"/>
    <x v="449"/>
    <s v="Standard Class"/>
    <s v="CJ-12010"/>
    <x v="109"/>
    <s v="Consumer"/>
    <x v="0"/>
    <x v="3"/>
    <s v="FUR-TA-10001889"/>
    <x v="0"/>
    <x v="415"/>
    <n v="952.26199999999994"/>
    <n v="4"/>
    <n v="-458.14679999999998"/>
    <s v="COD"/>
  </r>
  <r>
    <s v="CA-2020-110212"/>
    <d v="2020-05-01T00:00:00"/>
    <x v="448"/>
    <s v="Standard Class"/>
    <s v="SJ-20125"/>
    <x v="105"/>
    <s v="Home Office"/>
    <x v="0"/>
    <x v="3"/>
    <s v="TEC-AC-10002331"/>
    <x v="1"/>
    <x v="1371"/>
    <n v="997.9"/>
    <n v="5"/>
    <n v="18.093"/>
    <s v="Online"/>
  </r>
  <r>
    <s v="CA-2020-102204"/>
    <d v="2020-05-01T00:00:00"/>
    <x v="449"/>
    <s v="Standard Class"/>
    <s v="CJ-12010"/>
    <x v="109"/>
    <s v="Consumer"/>
    <x v="0"/>
    <x v="3"/>
    <s v="FUR-CH-10002024"/>
    <x v="0"/>
    <x v="371"/>
    <n v="2821.92"/>
    <n v="5"/>
    <n v="0"/>
    <s v="COD"/>
  </r>
  <r>
    <s v="CA-2020-102204"/>
    <d v="2020-05-01T00:00:00"/>
    <x v="449"/>
    <s v="Standard Class"/>
    <s v="CJ-12010"/>
    <x v="109"/>
    <s v="Consumer"/>
    <x v="0"/>
    <x v="3"/>
    <s v="OFF-SU-10001212"/>
    <x v="2"/>
    <x v="1042"/>
    <n v="92.328000000000003"/>
    <n v="2"/>
    <n v="0.41599999999999998"/>
    <s v="COD"/>
  </r>
  <r>
    <s v="CA-2020-123134"/>
    <d v="2020-05-02T00:00:00"/>
    <x v="450"/>
    <s v="Standard Class"/>
    <s v="DW-13585"/>
    <x v="403"/>
    <s v="Corporate"/>
    <x v="0"/>
    <x v="0"/>
    <s v="FUR-FU-10003975"/>
    <x v="0"/>
    <x v="419"/>
    <n v="159.93"/>
    <n v="3"/>
    <n v="12.993"/>
    <s v="COD"/>
  </r>
  <r>
    <s v="US-2020-128398"/>
    <d v="2020-05-02T00:00:00"/>
    <x v="448"/>
    <s v="Second Class"/>
    <s v="EM-13825"/>
    <x v="440"/>
    <s v="Corporate"/>
    <x v="0"/>
    <x v="1"/>
    <s v="TEC-AC-10001714"/>
    <x v="1"/>
    <x v="11"/>
    <n v="193.56"/>
    <n v="4"/>
    <n v="59.037199999999999"/>
    <s v="Cards"/>
  </r>
  <r>
    <s v="CA-2020-147844"/>
    <d v="2020-05-02T00:00:00"/>
    <x v="449"/>
    <s v="Standard Class"/>
    <s v="DD-13570"/>
    <x v="427"/>
    <s v="Consumer"/>
    <x v="0"/>
    <x v="1"/>
    <s v="OFF-PA-10003016"/>
    <x v="2"/>
    <x v="1499"/>
    <n v="95.7"/>
    <n v="5"/>
    <n v="7.0650000000000004"/>
    <s v="Online"/>
  </r>
  <r>
    <s v="CA-2020-147844"/>
    <d v="2020-05-02T00:00:00"/>
    <x v="449"/>
    <s v="Standard Class"/>
    <s v="DD-13570"/>
    <x v="427"/>
    <s v="Consumer"/>
    <x v="0"/>
    <x v="1"/>
    <s v="OFF-PA-10002713"/>
    <x v="2"/>
    <x v="331"/>
    <n v="142.4"/>
    <n v="5"/>
    <n v="15.824"/>
    <s v="Online"/>
  </r>
  <r>
    <s v="CA-2020-147844"/>
    <d v="2020-05-02T00:00:00"/>
    <x v="449"/>
    <s v="Standard Class"/>
    <s v="DD-13570"/>
    <x v="427"/>
    <s v="Consumer"/>
    <x v="0"/>
    <x v="1"/>
    <s v="OFF-AR-10001615"/>
    <x v="2"/>
    <x v="162"/>
    <n v="146.52000000000001"/>
    <n v="3"/>
    <n v="15.475199999999999"/>
    <s v="Cards"/>
  </r>
  <r>
    <s v="CA-2020-132199"/>
    <d v="2020-05-03T00:00:00"/>
    <x v="451"/>
    <s v="Standard Class"/>
    <s v="BO-11350"/>
    <x v="3"/>
    <s v="Corporate"/>
    <x v="0"/>
    <x v="0"/>
    <s v="FUR-TA-10003748"/>
    <x v="0"/>
    <x v="472"/>
    <n v="394.47"/>
    <n v="5"/>
    <n v="-112.041"/>
    <s v="COD"/>
  </r>
  <r>
    <s v="CA-2020-132178"/>
    <d v="2020-05-03T00:00:00"/>
    <x v="451"/>
    <s v="Second Class"/>
    <s v="DB-12970"/>
    <x v="385"/>
    <s v="Corporate"/>
    <x v="0"/>
    <x v="1"/>
    <s v="OFF-ST-10000025"/>
    <x v="2"/>
    <x v="1500"/>
    <n v="790.44"/>
    <n v="8"/>
    <n v="45.806399999999996"/>
    <s v="Cards"/>
  </r>
  <r>
    <s v="CA-2020-132199"/>
    <d v="2020-05-03T00:00:00"/>
    <x v="451"/>
    <s v="Standard Class"/>
    <s v="BO-11350"/>
    <x v="3"/>
    <s v="Corporate"/>
    <x v="0"/>
    <x v="0"/>
    <s v="OFF-FA-10002280"/>
    <x v="2"/>
    <x v="343"/>
    <n v="121"/>
    <n v="2"/>
    <n v="2.8"/>
    <s v="COD"/>
  </r>
  <r>
    <s v="CA-2020-132199"/>
    <d v="2020-05-03T00:00:00"/>
    <x v="451"/>
    <s v="Standard Class"/>
    <s v="BO-11350"/>
    <x v="3"/>
    <s v="Corporate"/>
    <x v="0"/>
    <x v="0"/>
    <s v="OFF-BI-10003684"/>
    <x v="2"/>
    <x v="1501"/>
    <n v="112.38800000000001"/>
    <n v="4"/>
    <n v="-17.591999999999999"/>
    <s v="COD"/>
  </r>
  <r>
    <s v="CA-2020-163209"/>
    <d v="2020-05-03T00:00:00"/>
    <x v="450"/>
    <s v="Standard Class"/>
    <s v="MK-18160"/>
    <x v="606"/>
    <s v="Consumer"/>
    <x v="0"/>
    <x v="1"/>
    <s v="OFF-AR-10003651"/>
    <x v="2"/>
    <x v="1502"/>
    <n v="149.96"/>
    <n v="7"/>
    <n v="6.6584000000000003"/>
    <s v="COD"/>
  </r>
  <r>
    <s v="CA-2020-163209"/>
    <d v="2020-05-03T00:00:00"/>
    <x v="450"/>
    <s v="Standard Class"/>
    <s v="MK-18160"/>
    <x v="606"/>
    <s v="Consumer"/>
    <x v="0"/>
    <x v="1"/>
    <s v="OFF-PA-10001166"/>
    <x v="2"/>
    <x v="28"/>
    <n v="143.91999999999999"/>
    <n v="4"/>
    <n v="12.441599999999999"/>
    <s v="Online"/>
  </r>
  <r>
    <s v="CA-2020-132199"/>
    <d v="2020-05-03T00:00:00"/>
    <x v="451"/>
    <s v="Standard Class"/>
    <s v="BO-11350"/>
    <x v="3"/>
    <s v="Corporate"/>
    <x v="0"/>
    <x v="0"/>
    <s v="FUR-FU-10004245"/>
    <x v="0"/>
    <x v="1449"/>
    <n v="149.44800000000001"/>
    <n v="2"/>
    <n v="7.3007999999999997"/>
    <s v="COD"/>
  </r>
  <r>
    <s v="CA-2020-132178"/>
    <d v="2020-05-03T00:00:00"/>
    <x v="451"/>
    <s v="Second Class"/>
    <s v="DB-12970"/>
    <x v="385"/>
    <s v="Corporate"/>
    <x v="0"/>
    <x v="1"/>
    <s v="OFF-ST-10000464"/>
    <x v="2"/>
    <x v="1393"/>
    <n v="150.52000000000001"/>
    <n v="2"/>
    <n v="19.465599999999998"/>
    <s v="Cards"/>
  </r>
  <r>
    <s v="CA-2020-132199"/>
    <d v="2020-05-03T00:00:00"/>
    <x v="451"/>
    <s v="Standard Class"/>
    <s v="BO-11350"/>
    <x v="3"/>
    <s v="Corporate"/>
    <x v="0"/>
    <x v="0"/>
    <s v="OFF-BI-10002133"/>
    <x v="2"/>
    <x v="1239"/>
    <n v="155.19999999999999"/>
    <n v="5"/>
    <n v="-44.94"/>
    <s v="Online"/>
  </r>
  <r>
    <s v="CA-2020-162978"/>
    <d v="2020-05-04T00:00:00"/>
    <x v="452"/>
    <s v="Standard Class"/>
    <s v="LW-16990"/>
    <x v="240"/>
    <s v="Corporate"/>
    <x v="0"/>
    <x v="1"/>
    <s v="TEC-PH-10003092"/>
    <x v="1"/>
    <x v="382"/>
    <n v="232.96"/>
    <n v="5"/>
    <n v="20.695499999999999"/>
    <s v="COD"/>
  </r>
  <r>
    <s v="CA-2020-119914"/>
    <d v="2020-05-04T00:00:00"/>
    <x v="452"/>
    <s v="Second Class"/>
    <s v="CC-12220"/>
    <x v="92"/>
    <s v="Consumer"/>
    <x v="0"/>
    <x v="1"/>
    <s v="OFF-AP-10002684"/>
    <x v="2"/>
    <x v="595"/>
    <n v="260.16000000000003"/>
    <n v="2"/>
    <n v="72.947999999999993"/>
    <s v="COD"/>
  </r>
  <r>
    <s v="CA-2020-162978"/>
    <d v="2020-05-04T00:00:00"/>
    <x v="452"/>
    <s v="Standard Class"/>
    <s v="LW-16990"/>
    <x v="240"/>
    <s v="Corporate"/>
    <x v="0"/>
    <x v="1"/>
    <s v="FUR-TA-10003473"/>
    <x v="0"/>
    <x v="645"/>
    <n v="329.904"/>
    <n v="1"/>
    <n v="11.283899999999999"/>
    <s v="Online"/>
  </r>
  <r>
    <s v="CA-2020-128755"/>
    <d v="2020-05-04T00:00:00"/>
    <x v="451"/>
    <s v="Standard Class"/>
    <s v="MK-18160"/>
    <x v="606"/>
    <s v="Consumer"/>
    <x v="0"/>
    <x v="3"/>
    <s v="OFF-ST-10003306"/>
    <x v="2"/>
    <x v="625"/>
    <n v="621.44000000000005"/>
    <n v="4"/>
    <n v="165.7176"/>
    <s v="Online"/>
  </r>
  <r>
    <s v="CA-2020-133067"/>
    <d v="2020-05-04T00:00:00"/>
    <x v="453"/>
    <s v="Standard Class"/>
    <s v="MY-18295"/>
    <x v="132"/>
    <s v="Corporate"/>
    <x v="0"/>
    <x v="0"/>
    <s v="OFF-BI-10002897"/>
    <x v="2"/>
    <x v="1319"/>
    <n v="92.201999999999998"/>
    <n v="2"/>
    <n v="-1.5414000000000001"/>
    <s v="Cards"/>
  </r>
  <r>
    <s v="CA-2020-168900"/>
    <d v="2020-05-04T00:00:00"/>
    <x v="452"/>
    <s v="Standard Class"/>
    <s v="SH-20395"/>
    <x v="619"/>
    <s v="Consumer"/>
    <x v="0"/>
    <x v="0"/>
    <s v="OFF-BI-10003910"/>
    <x v="2"/>
    <x v="649"/>
    <n v="87.313000000000002"/>
    <n v="1"/>
    <n v="-1.9275"/>
    <s v="COD"/>
  </r>
  <r>
    <s v="CA-2020-133067"/>
    <d v="2020-05-04T00:00:00"/>
    <x v="453"/>
    <s v="Standard Class"/>
    <s v="MY-18295"/>
    <x v="132"/>
    <s v="Corporate"/>
    <x v="0"/>
    <x v="0"/>
    <s v="OFF-BI-10003694"/>
    <x v="2"/>
    <x v="833"/>
    <n v="93.396000000000001"/>
    <n v="3"/>
    <n v="-7.5167999999999999"/>
    <s v="COD"/>
  </r>
  <r>
    <s v="CA-2020-162978"/>
    <d v="2020-05-04T00:00:00"/>
    <x v="452"/>
    <s v="Standard Class"/>
    <s v="LW-16990"/>
    <x v="240"/>
    <s v="Corporate"/>
    <x v="0"/>
    <x v="1"/>
    <s v="OFF-PA-10002250"/>
    <x v="2"/>
    <x v="1013"/>
    <n v="103.61"/>
    <n v="3"/>
    <n v="8.4527999999999999"/>
    <s v="Cards"/>
  </r>
  <r>
    <s v="CA-2020-128755"/>
    <d v="2020-05-04T00:00:00"/>
    <x v="451"/>
    <s v="Standard Class"/>
    <s v="MK-18160"/>
    <x v="606"/>
    <s v="Consumer"/>
    <x v="0"/>
    <x v="3"/>
    <s v="OFF-PA-10004983"/>
    <x v="2"/>
    <x v="515"/>
    <n v="130.4"/>
    <n v="5"/>
    <n v="15.552"/>
    <s v="Cards"/>
  </r>
  <r>
    <s v="CA-2020-128755"/>
    <d v="2020-05-04T00:00:00"/>
    <x v="451"/>
    <s v="Standard Class"/>
    <s v="MK-18160"/>
    <x v="606"/>
    <s v="Consumer"/>
    <x v="0"/>
    <x v="3"/>
    <s v="OFF-PA-10000726"/>
    <x v="2"/>
    <x v="1131"/>
    <n v="97.11"/>
    <n v="1"/>
    <n v="4.0994999999999999"/>
    <s v="Online"/>
  </r>
  <r>
    <s v="CA-2020-128755"/>
    <d v="2020-05-04T00:00:00"/>
    <x v="451"/>
    <s v="Standard Class"/>
    <s v="MK-18160"/>
    <x v="606"/>
    <s v="Consumer"/>
    <x v="0"/>
    <x v="3"/>
    <s v="OFF-ST-10001291"/>
    <x v="2"/>
    <x v="282"/>
    <n v="123.91"/>
    <n v="1"/>
    <n v="4.5656999999999996"/>
    <s v="Cards"/>
  </r>
  <r>
    <s v="CA-2020-105991"/>
    <d v="2020-05-05T00:00:00"/>
    <x v="449"/>
    <s v="First Class"/>
    <s v="LH-17020"/>
    <x v="550"/>
    <s v="Consumer"/>
    <x v="0"/>
    <x v="1"/>
    <s v="FUR-BO-10004467"/>
    <x v="0"/>
    <x v="1073"/>
    <n v="136.99100000000001"/>
    <n v="3"/>
    <n v="-152.9847"/>
    <s v="Cards"/>
  </r>
  <r>
    <s v="CA-2020-107552"/>
    <d v="2020-05-05T00:00:00"/>
    <x v="448"/>
    <s v="Same Day"/>
    <s v="AI-10855"/>
    <x v="563"/>
    <s v="Consumer"/>
    <x v="0"/>
    <x v="0"/>
    <s v="OFF-PA-10002947"/>
    <x v="2"/>
    <x v="332"/>
    <n v="117.68"/>
    <n v="1"/>
    <n v="3.2063999999999999"/>
    <s v="COD"/>
  </r>
  <r>
    <s v="US-2020-141943"/>
    <d v="2020-05-05T00:00:00"/>
    <x v="452"/>
    <s v="Standard Class"/>
    <s v="DK-12985"/>
    <x v="688"/>
    <s v="Consumer"/>
    <x v="0"/>
    <x v="1"/>
    <s v="OFF-EN-10003448"/>
    <x v="2"/>
    <x v="1359"/>
    <n v="111.16"/>
    <n v="2"/>
    <n v="11.58"/>
    <s v="COD"/>
  </r>
  <r>
    <s v="CA-2020-105991"/>
    <d v="2020-05-05T00:00:00"/>
    <x v="449"/>
    <s v="First Class"/>
    <s v="LH-17020"/>
    <x v="550"/>
    <s v="Consumer"/>
    <x v="0"/>
    <x v="1"/>
    <s v="OFF-BI-10003274"/>
    <x v="2"/>
    <x v="122"/>
    <n v="120.55200000000001"/>
    <n v="8"/>
    <n v="-7.3231999999999999"/>
    <s v="Cards"/>
  </r>
  <r>
    <s v="CA-2020-160724"/>
    <d v="2020-05-05T00:00:00"/>
    <x v="453"/>
    <s v="Standard Class"/>
    <s v="YS-21880"/>
    <x v="682"/>
    <s v="Corporate"/>
    <x v="0"/>
    <x v="3"/>
    <s v="OFF-BI-10004965"/>
    <x v="2"/>
    <x v="231"/>
    <n v="150.5"/>
    <n v="3"/>
    <n v="15.525"/>
    <s v="COD"/>
  </r>
  <r>
    <s v="CA-2020-105991"/>
    <d v="2020-05-05T00:00:00"/>
    <x v="449"/>
    <s v="First Class"/>
    <s v="LH-17020"/>
    <x v="550"/>
    <s v="Consumer"/>
    <x v="0"/>
    <x v="1"/>
    <s v="OFF-EN-10002600"/>
    <x v="2"/>
    <x v="600"/>
    <n v="147.24"/>
    <n v="9"/>
    <n v="7.4340000000000002"/>
    <s v="Online"/>
  </r>
  <r>
    <s v="CA-2020-167668"/>
    <d v="2020-05-06T00:00:00"/>
    <x v="451"/>
    <s v="First Class"/>
    <s v="TC-21295"/>
    <x v="309"/>
    <s v="Consumer"/>
    <x v="0"/>
    <x v="0"/>
    <s v="OFF-LA-10004544"/>
    <x v="2"/>
    <x v="1503"/>
    <n v="108.2"/>
    <n v="4"/>
    <n v="29.6"/>
    <s v="Online"/>
  </r>
  <r>
    <s v="CA-2020-145779"/>
    <d v="2020-05-06T00:00:00"/>
    <x v="453"/>
    <s v="Standard Class"/>
    <s v="DB-13615"/>
    <x v="523"/>
    <s v="Consumer"/>
    <x v="0"/>
    <x v="1"/>
    <s v="OFF-PA-10002254"/>
    <x v="2"/>
    <x v="90"/>
    <n v="122.416"/>
    <n v="4"/>
    <n v="27.435199999999998"/>
    <s v="COD"/>
  </r>
  <r>
    <s v="CA-2020-144498"/>
    <d v="2020-05-06T00:00:00"/>
    <x v="449"/>
    <s v="Same Day"/>
    <s v="MB-18085"/>
    <x v="114"/>
    <s v="Consumer"/>
    <x v="0"/>
    <x v="3"/>
    <s v="OFF-LA-10003510"/>
    <x v="2"/>
    <x v="699"/>
    <n v="155.12"/>
    <n v="5"/>
    <n v="39.689"/>
    <s v="Online"/>
  </r>
  <r>
    <s v="CA-2020-133487"/>
    <d v="2020-05-06T00:00:00"/>
    <x v="452"/>
    <s v="Second Class"/>
    <s v="TS-21655"/>
    <x v="628"/>
    <s v="Consumer"/>
    <x v="0"/>
    <x v="1"/>
    <s v="OFF-AP-10001271"/>
    <x v="2"/>
    <x v="389"/>
    <n v="188.94"/>
    <n v="3"/>
    <n v="41.293799999999997"/>
    <s v="COD"/>
  </r>
  <r>
    <s v="US-2020-162124"/>
    <d v="2020-05-06T00:00:00"/>
    <x v="453"/>
    <s v="Standard Class"/>
    <s v="JF-15490"/>
    <x v="37"/>
    <s v="Consumer"/>
    <x v="0"/>
    <x v="2"/>
    <s v="TEC-AC-10001990"/>
    <x v="1"/>
    <x v="335"/>
    <n v="231.96799999999999"/>
    <n v="4"/>
    <n v="28.795200000000001"/>
    <s v="Cards"/>
  </r>
  <r>
    <s v="CA-2020-140242"/>
    <d v="2020-05-06T00:00:00"/>
    <x v="454"/>
    <s v="Standard Class"/>
    <s v="ML-17755"/>
    <x v="399"/>
    <s v="Home Office"/>
    <x v="0"/>
    <x v="2"/>
    <s v="TEC-AC-10004659"/>
    <x v="1"/>
    <x v="369"/>
    <n v="454.74400000000003"/>
    <n v="7"/>
    <n v="76.639499999999998"/>
    <s v="Cards"/>
  </r>
  <r>
    <s v="US-2020-133200"/>
    <d v="2020-05-06T00:00:00"/>
    <x v="454"/>
    <s v="Standard Class"/>
    <s v="DB-13555"/>
    <x v="660"/>
    <s v="Corporate"/>
    <x v="0"/>
    <x v="2"/>
    <s v="FUR-BO-10001601"/>
    <x v="0"/>
    <x v="1400"/>
    <n v="650.46479999999997"/>
    <n v="7"/>
    <n v="-119.1918"/>
    <s v="Cards"/>
  </r>
  <r>
    <s v="CA-2020-144498"/>
    <d v="2020-05-06T00:00:00"/>
    <x v="449"/>
    <s v="Same Day"/>
    <s v="MB-18085"/>
    <x v="114"/>
    <s v="Consumer"/>
    <x v="0"/>
    <x v="3"/>
    <s v="TEC-PH-10004977"/>
    <x v="1"/>
    <x v="1299"/>
    <n v="672.16800000000001"/>
    <n v="4"/>
    <n v="70.556399999999996"/>
    <s v="COD"/>
  </r>
  <r>
    <s v="US-2020-133200"/>
    <d v="2020-05-06T00:00:00"/>
    <x v="454"/>
    <s v="Standard Class"/>
    <s v="DB-13555"/>
    <x v="660"/>
    <s v="Corporate"/>
    <x v="0"/>
    <x v="2"/>
    <s v="OFF-ST-10001932"/>
    <x v="2"/>
    <x v="351"/>
    <n v="803.68"/>
    <n v="5"/>
    <n v="-57.951000000000001"/>
    <s v="Cards"/>
  </r>
  <r>
    <s v="CA-2020-140242"/>
    <d v="2020-05-06T00:00:00"/>
    <x v="454"/>
    <s v="Standard Class"/>
    <s v="ML-17755"/>
    <x v="399"/>
    <s v="Home Office"/>
    <x v="0"/>
    <x v="2"/>
    <s v="OFF-AR-10004752"/>
    <x v="2"/>
    <x v="953"/>
    <n v="94.408000000000001"/>
    <n v="3"/>
    <n v="0.64080000000000004"/>
    <s v="COD"/>
  </r>
  <r>
    <s v="US-2020-133200"/>
    <d v="2020-05-06T00:00:00"/>
    <x v="454"/>
    <s v="Standard Class"/>
    <s v="DB-13555"/>
    <x v="660"/>
    <s v="Corporate"/>
    <x v="0"/>
    <x v="2"/>
    <s v="OFF-BI-10002827"/>
    <x v="2"/>
    <x v="897"/>
    <n v="110.06"/>
    <n v="10"/>
    <n v="-18.802"/>
    <s v="Online"/>
  </r>
  <r>
    <s v="CA-2020-156769"/>
    <d v="2020-05-06T00:00:00"/>
    <x v="452"/>
    <s v="First Class"/>
    <s v="GZ-14470"/>
    <x v="135"/>
    <s v="Consumer"/>
    <x v="0"/>
    <x v="3"/>
    <s v="OFF-AR-10003179"/>
    <x v="2"/>
    <x v="1504"/>
    <n v="153.66"/>
    <n v="6"/>
    <n v="18.037800000000001"/>
    <s v="Cards"/>
  </r>
  <r>
    <s v="CA-2020-144498"/>
    <d v="2020-05-06T00:00:00"/>
    <x v="449"/>
    <s v="Same Day"/>
    <s v="MB-18085"/>
    <x v="114"/>
    <s v="Consumer"/>
    <x v="0"/>
    <x v="3"/>
    <s v="OFF-BI-10003982"/>
    <x v="2"/>
    <x v="1196"/>
    <n v="144.541"/>
    <n v="11"/>
    <n v="-52.548099999999998"/>
    <s v="Cards"/>
  </r>
  <r>
    <s v="CA-2020-102820"/>
    <d v="2020-05-07T00:00:00"/>
    <x v="454"/>
    <s v="Standard Class"/>
    <s v="CS-11950"/>
    <x v="160"/>
    <s v="Consumer"/>
    <x v="0"/>
    <x v="1"/>
    <s v="TEC-PH-10003437"/>
    <x v="1"/>
    <x v="773"/>
    <n v="462.94400000000002"/>
    <n v="7"/>
    <n v="52.493000000000002"/>
    <s v="COD"/>
  </r>
  <r>
    <s v="CA-2020-141733"/>
    <d v="2020-05-07T00:00:00"/>
    <x v="454"/>
    <s v="Standard Class"/>
    <s v="RW-19540"/>
    <x v="689"/>
    <s v="Corporate"/>
    <x v="0"/>
    <x v="2"/>
    <s v="FUR-CH-10000595"/>
    <x v="0"/>
    <x v="1505"/>
    <n v="517.79999999999995"/>
    <n v="2"/>
    <n v="119.2"/>
    <s v="Cards"/>
  </r>
  <r>
    <s v="CA-2020-141733"/>
    <d v="2020-05-07T00:00:00"/>
    <x v="454"/>
    <s v="Standard Class"/>
    <s v="RW-19540"/>
    <x v="689"/>
    <s v="Corporate"/>
    <x v="0"/>
    <x v="2"/>
    <s v="FUR-CH-10004086"/>
    <x v="0"/>
    <x v="365"/>
    <n v="1495.65"/>
    <n v="5"/>
    <n v="423.00850000000003"/>
    <s v="COD"/>
  </r>
  <r>
    <s v="CA-2020-141733"/>
    <d v="2020-05-07T00:00:00"/>
    <x v="454"/>
    <s v="Standard Class"/>
    <s v="RW-19540"/>
    <x v="689"/>
    <s v="Corporate"/>
    <x v="0"/>
    <x v="2"/>
    <s v="FUR-CH-10002019"/>
    <x v="0"/>
    <x v="1506"/>
    <n v="131.63999999999999"/>
    <n v="1"/>
    <n v="7.4592000000000001"/>
    <s v="Online"/>
  </r>
  <r>
    <s v="CA-2020-141733"/>
    <d v="2020-05-07T00:00:00"/>
    <x v="454"/>
    <s v="Standard Class"/>
    <s v="RW-19540"/>
    <x v="689"/>
    <s v="Corporate"/>
    <x v="0"/>
    <x v="2"/>
    <s v="OFF-AP-10001563"/>
    <x v="2"/>
    <x v="534"/>
    <n v="165.44399999999999"/>
    <n v="2"/>
    <n v="18.4604"/>
    <s v="COD"/>
  </r>
  <r>
    <s v="CA-2020-159688"/>
    <d v="2020-05-07T00:00:00"/>
    <x v="455"/>
    <s v="Standard Class"/>
    <s v="AB-10060"/>
    <x v="123"/>
    <s v="Home Office"/>
    <x v="0"/>
    <x v="1"/>
    <s v="TEC-AC-10000736"/>
    <x v="1"/>
    <x v="1507"/>
    <n v="171.99"/>
    <n v="1"/>
    <n v="28.796399999999998"/>
    <s v="Online"/>
  </r>
  <r>
    <s v="US-2020-104451"/>
    <d v="2020-05-08T00:00:00"/>
    <x v="455"/>
    <s v="Second Class"/>
    <s v="MM-18055"/>
    <x v="690"/>
    <s v="Consumer"/>
    <x v="0"/>
    <x v="1"/>
    <s v="OFF-AP-10000692"/>
    <x v="2"/>
    <x v="53"/>
    <n v="114.08"/>
    <n v="4"/>
    <n v="22.702400000000001"/>
    <s v="Online"/>
  </r>
  <r>
    <s v="CA-2020-156895"/>
    <d v="2020-05-08T00:00:00"/>
    <x v="455"/>
    <s v="Standard Class"/>
    <s v="DJ-13510"/>
    <x v="434"/>
    <s v="Corporate"/>
    <x v="0"/>
    <x v="0"/>
    <s v="FUR-CH-10003535"/>
    <x v="0"/>
    <x v="726"/>
    <n v="141.05799999999999"/>
    <n v="3"/>
    <n v="-23.7822"/>
    <s v="Online"/>
  </r>
  <r>
    <s v="CA-2020-133865"/>
    <d v="2020-05-08T00:00:00"/>
    <x v="455"/>
    <s v="Standard Class"/>
    <s v="PS-19045"/>
    <x v="556"/>
    <s v="Home Office"/>
    <x v="0"/>
    <x v="1"/>
    <s v="TEC-CO-10001046"/>
    <x v="1"/>
    <x v="591"/>
    <n v="3409.9520000000002"/>
    <n v="6"/>
    <n v="1049.9849999999999"/>
    <s v="Online"/>
  </r>
  <r>
    <s v="CA-2020-149181"/>
    <d v="2020-05-08T00:00:00"/>
    <x v="455"/>
    <s v="Standard Class"/>
    <s v="MD-17350"/>
    <x v="462"/>
    <s v="Consumer"/>
    <x v="0"/>
    <x v="0"/>
    <s v="FUR-CH-10004540"/>
    <x v="0"/>
    <x v="336"/>
    <n v="157.99199999999999"/>
    <n v="2"/>
    <n v="-2.0568"/>
    <s v="Online"/>
  </r>
  <r>
    <s v="CA-2020-107797"/>
    <d v="2020-05-08T00:00:00"/>
    <x v="454"/>
    <s v="Second Class"/>
    <s v="EB-13705"/>
    <x v="101"/>
    <s v="Corporate"/>
    <x v="0"/>
    <x v="2"/>
    <s v="OFF-PA-10003848"/>
    <x v="2"/>
    <x v="894"/>
    <n v="163.47200000000001"/>
    <n v="8"/>
    <n v="14.5152"/>
    <s v="Online"/>
  </r>
  <r>
    <s v="CA-2020-118199"/>
    <d v="2020-05-09T00:00:00"/>
    <x v="454"/>
    <s v="First Class"/>
    <s v="LB-16795"/>
    <x v="447"/>
    <s v="Home Office"/>
    <x v="0"/>
    <x v="1"/>
    <s v="OFF-ST-10000636"/>
    <x v="2"/>
    <x v="352"/>
    <n v="116.96"/>
    <n v="4"/>
    <n v="2.6783999999999999"/>
    <s v="Online"/>
  </r>
  <r>
    <s v="CA-2020-118199"/>
    <d v="2020-05-09T00:00:00"/>
    <x v="454"/>
    <s v="First Class"/>
    <s v="LB-16795"/>
    <x v="447"/>
    <s v="Home Office"/>
    <x v="0"/>
    <x v="1"/>
    <s v="OFF-ST-10000604"/>
    <x v="2"/>
    <x v="532"/>
    <n v="139.28"/>
    <n v="3"/>
    <n v="26.07"/>
    <s v="Online"/>
  </r>
  <r>
    <s v="CA-2020-118199"/>
    <d v="2020-05-09T00:00:00"/>
    <x v="454"/>
    <s v="First Class"/>
    <s v="LB-16795"/>
    <x v="447"/>
    <s v="Home Office"/>
    <x v="0"/>
    <x v="1"/>
    <s v="OFF-BI-10004330"/>
    <x v="2"/>
    <x v="314"/>
    <n v="188.92"/>
    <n v="5"/>
    <n v="46.225000000000001"/>
    <s v="Online"/>
  </r>
  <r>
    <s v="CA-2020-118199"/>
    <d v="2020-05-09T00:00:00"/>
    <x v="454"/>
    <s v="First Class"/>
    <s v="LB-16795"/>
    <x v="447"/>
    <s v="Home Office"/>
    <x v="0"/>
    <x v="1"/>
    <s v="TEC-AC-10004171"/>
    <x v="1"/>
    <x v="1508"/>
    <n v="217.98"/>
    <n v="2"/>
    <n v="87.991200000000006"/>
    <s v="Cards"/>
  </r>
  <r>
    <s v="CA-2020-134810"/>
    <d v="2020-05-09T00:00:00"/>
    <x v="453"/>
    <s v="First Class"/>
    <s v="MC-17605"/>
    <x v="581"/>
    <s v="Corporate"/>
    <x v="0"/>
    <x v="3"/>
    <s v="FUR-CH-10001270"/>
    <x v="0"/>
    <x v="118"/>
    <n v="240"/>
    <n v="3"/>
    <n v="25.875"/>
    <s v="COD"/>
  </r>
  <r>
    <s v="CA-2020-118199"/>
    <d v="2020-05-09T00:00:00"/>
    <x v="454"/>
    <s v="First Class"/>
    <s v="LB-16795"/>
    <x v="447"/>
    <s v="Home Office"/>
    <x v="0"/>
    <x v="1"/>
    <s v="FUR-TA-10004154"/>
    <x v="0"/>
    <x v="1509"/>
    <n v="300.85000000000002"/>
    <n v="1"/>
    <n v="63.106999999999999"/>
    <s v="Cards"/>
  </r>
  <r>
    <s v="CA-2020-134810"/>
    <d v="2020-05-09T00:00:00"/>
    <x v="453"/>
    <s v="First Class"/>
    <s v="MC-17605"/>
    <x v="581"/>
    <s v="Corporate"/>
    <x v="0"/>
    <x v="3"/>
    <s v="OFF-EN-10002504"/>
    <x v="2"/>
    <x v="855"/>
    <n v="134.232"/>
    <n v="3"/>
    <n v="22.015799999999999"/>
    <s v="Cards"/>
  </r>
  <r>
    <s v="CA-2020-140298"/>
    <d v="2020-05-11T00:00:00"/>
    <x v="456"/>
    <s v="Standard Class"/>
    <s v="JK-16120"/>
    <x v="199"/>
    <s v="Home Office"/>
    <x v="0"/>
    <x v="2"/>
    <s v="OFF-ST-10004180"/>
    <x v="2"/>
    <x v="98"/>
    <n v="100.416"/>
    <n v="2"/>
    <n v="-14.8832"/>
    <s v="Online"/>
  </r>
  <r>
    <s v="US-2020-139647"/>
    <d v="2020-05-11T00:00:00"/>
    <x v="457"/>
    <s v="First Class"/>
    <s v="TS-21370"/>
    <x v="691"/>
    <s v="Corporate"/>
    <x v="0"/>
    <x v="1"/>
    <s v="FUR-BO-10004467"/>
    <x v="0"/>
    <x v="1073"/>
    <n v="233.97900000000001"/>
    <n v="7"/>
    <n v="-356.96429999999998"/>
    <s v="COD"/>
  </r>
  <r>
    <s v="CA-2020-140298"/>
    <d v="2020-05-11T00:00:00"/>
    <x v="456"/>
    <s v="Standard Class"/>
    <s v="JK-16120"/>
    <x v="199"/>
    <s v="Home Office"/>
    <x v="0"/>
    <x v="2"/>
    <s v="OFF-AR-10003481"/>
    <x v="2"/>
    <x v="1048"/>
    <n v="89.248000000000005"/>
    <n v="2"/>
    <n v="0.59040000000000004"/>
    <s v="COD"/>
  </r>
  <r>
    <s v="CA-2020-140298"/>
    <d v="2020-05-11T00:00:00"/>
    <x v="456"/>
    <s v="Standard Class"/>
    <s v="JK-16120"/>
    <x v="199"/>
    <s v="Home Office"/>
    <x v="0"/>
    <x v="2"/>
    <s v="OFF-PA-10003657"/>
    <x v="2"/>
    <x v="1510"/>
    <n v="90.847999999999999"/>
    <n v="2"/>
    <n v="2.14"/>
    <s v="Online"/>
  </r>
  <r>
    <s v="CA-2020-133823"/>
    <d v="2020-05-11T00:00:00"/>
    <x v="455"/>
    <s v="Same Day"/>
    <s v="LP-17080"/>
    <x v="568"/>
    <s v="Consumer"/>
    <x v="0"/>
    <x v="1"/>
    <s v="OFF-BI-10000962"/>
    <x v="2"/>
    <x v="254"/>
    <n v="87.031999999999996"/>
    <n v="2"/>
    <n v="9.4366000000000003"/>
    <s v="Online"/>
  </r>
  <r>
    <s v="CA-2020-140298"/>
    <d v="2020-05-11T00:00:00"/>
    <x v="456"/>
    <s v="Standard Class"/>
    <s v="JK-16120"/>
    <x v="199"/>
    <s v="Home Office"/>
    <x v="0"/>
    <x v="2"/>
    <s v="FUR-FU-10001967"/>
    <x v="0"/>
    <x v="942"/>
    <n v="118.996"/>
    <n v="1"/>
    <n v="-6.9965000000000002"/>
    <s v="Online"/>
  </r>
  <r>
    <s v="CA-2020-133823"/>
    <d v="2020-05-11T00:00:00"/>
    <x v="455"/>
    <s v="Same Day"/>
    <s v="LP-17080"/>
    <x v="568"/>
    <s v="Consumer"/>
    <x v="0"/>
    <x v="1"/>
    <s v="OFF-PA-10002870"/>
    <x v="2"/>
    <x v="718"/>
    <n v="113.44"/>
    <n v="6"/>
    <n v="16.847999999999999"/>
    <s v="Cards"/>
  </r>
  <r>
    <s v="CA-2020-133823"/>
    <d v="2020-05-11T00:00:00"/>
    <x v="455"/>
    <s v="Same Day"/>
    <s v="LP-17080"/>
    <x v="568"/>
    <s v="Consumer"/>
    <x v="0"/>
    <x v="1"/>
    <s v="OFF-LA-10004545"/>
    <x v="2"/>
    <x v="980"/>
    <n v="129.59"/>
    <n v="3"/>
    <n v="17.667300000000001"/>
    <s v="Cards"/>
  </r>
  <r>
    <s v="CA-2020-115322"/>
    <d v="2020-05-11T00:00:00"/>
    <x v="458"/>
    <s v="Second Class"/>
    <s v="ZC-21910"/>
    <x v="102"/>
    <s v="Consumer"/>
    <x v="0"/>
    <x v="0"/>
    <s v="OFF-AR-10004456"/>
    <x v="2"/>
    <x v="398"/>
    <n v="149.91999999999999"/>
    <n v="3"/>
    <n v="12.736800000000001"/>
    <s v="Online"/>
  </r>
  <r>
    <s v="CA-2020-104577"/>
    <d v="2020-05-12T00:00:00"/>
    <x v="456"/>
    <s v="Standard Class"/>
    <s v="CK-12205"/>
    <x v="302"/>
    <s v="Consumer"/>
    <x v="0"/>
    <x v="0"/>
    <s v="OFF-PA-10000659"/>
    <x v="2"/>
    <x v="226"/>
    <n v="133.6"/>
    <n v="5"/>
    <n v="42.048000000000002"/>
    <s v="Online"/>
  </r>
  <r>
    <s v="CA-2020-122175"/>
    <d v="2020-05-12T00:00:00"/>
    <x v="459"/>
    <s v="Second Class"/>
    <s v="CA-12775"/>
    <x v="617"/>
    <s v="Consumer"/>
    <x v="0"/>
    <x v="0"/>
    <s v="TEC-AC-10004859"/>
    <x v="1"/>
    <x v="1511"/>
    <n v="137.4"/>
    <n v="5"/>
    <n v="34.96"/>
    <s v="COD"/>
  </r>
  <r>
    <s v="US-2020-158218"/>
    <d v="2020-05-12T00:00:00"/>
    <x v="460"/>
    <s v="Second Class"/>
    <s v="AC-10420"/>
    <x v="80"/>
    <s v="Corporate"/>
    <x v="0"/>
    <x v="2"/>
    <s v="OFF-ST-10000563"/>
    <x v="2"/>
    <x v="408"/>
    <n v="173.92"/>
    <n v="5"/>
    <n v="-15.99"/>
    <s v="COD"/>
  </r>
  <r>
    <s v="CA-2020-117632"/>
    <d v="2020-05-12T00:00:00"/>
    <x v="461"/>
    <s v="Standard Class"/>
    <s v="CS-12175"/>
    <x v="205"/>
    <s v="Corporate"/>
    <x v="0"/>
    <x v="1"/>
    <s v="OFF-SU-10000157"/>
    <x v="2"/>
    <x v="703"/>
    <n v="266.62"/>
    <n v="2"/>
    <n v="4.7724000000000002"/>
    <s v="Online"/>
  </r>
  <r>
    <s v="CA-2020-117632"/>
    <d v="2020-05-12T00:00:00"/>
    <x v="461"/>
    <s v="Standard Class"/>
    <s v="CS-12175"/>
    <x v="205"/>
    <s v="Corporate"/>
    <x v="0"/>
    <x v="1"/>
    <s v="FUR-TA-10001520"/>
    <x v="0"/>
    <x v="1374"/>
    <n v="306.48"/>
    <n v="5"/>
    <n v="-10.705500000000001"/>
    <s v="Cards"/>
  </r>
  <r>
    <s v="US-2020-106796"/>
    <d v="2020-05-12T00:00:00"/>
    <x v="462"/>
    <s v="Standard Class"/>
    <s v="JP-16135"/>
    <x v="115"/>
    <s v="Home Office"/>
    <x v="0"/>
    <x v="0"/>
    <s v="OFF-AR-10003504"/>
    <x v="2"/>
    <x v="1373"/>
    <n v="96.272000000000006"/>
    <n v="3"/>
    <n v="1.1556"/>
    <s v="COD"/>
  </r>
  <r>
    <s v="CA-2020-122175"/>
    <d v="2020-05-12T00:00:00"/>
    <x v="459"/>
    <s v="Second Class"/>
    <s v="CA-12775"/>
    <x v="617"/>
    <s v="Consumer"/>
    <x v="0"/>
    <x v="0"/>
    <s v="OFF-LA-10002271"/>
    <x v="2"/>
    <x v="1091"/>
    <n v="83.16"/>
    <n v="2"/>
    <n v="2.9567999999999999"/>
    <s v="Online"/>
  </r>
  <r>
    <s v="CA-2020-117632"/>
    <d v="2020-05-12T00:00:00"/>
    <x v="461"/>
    <s v="Standard Class"/>
    <s v="CS-12175"/>
    <x v="205"/>
    <s v="Corporate"/>
    <x v="0"/>
    <x v="1"/>
    <s v="OFF-AP-10004868"/>
    <x v="2"/>
    <x v="1512"/>
    <n v="101.77"/>
    <n v="1"/>
    <n v="2.0979000000000001"/>
    <s v="Cards"/>
  </r>
  <r>
    <s v="CA-2020-152226"/>
    <d v="2020-05-12T00:00:00"/>
    <x v="458"/>
    <s v="Standard Class"/>
    <s v="JH-15910"/>
    <x v="518"/>
    <s v="Consumer"/>
    <x v="0"/>
    <x v="0"/>
    <s v="OFF-LA-10000443"/>
    <x v="2"/>
    <x v="1513"/>
    <n v="90.903999999999996"/>
    <n v="2"/>
    <n v="1.9925999999999999"/>
    <s v="Cards"/>
  </r>
  <r>
    <s v="CA-2020-122175"/>
    <d v="2020-05-12T00:00:00"/>
    <x v="459"/>
    <s v="Second Class"/>
    <s v="CA-12775"/>
    <x v="617"/>
    <s v="Consumer"/>
    <x v="0"/>
    <x v="0"/>
    <s v="OFF-SU-10004661"/>
    <x v="2"/>
    <x v="1514"/>
    <n v="118"/>
    <n v="2"/>
    <n v="4.42"/>
    <s v="Online"/>
  </r>
  <r>
    <s v="CA-2020-117632"/>
    <d v="2020-05-12T00:00:00"/>
    <x v="461"/>
    <s v="Standard Class"/>
    <s v="CS-12175"/>
    <x v="205"/>
    <s v="Corporate"/>
    <x v="0"/>
    <x v="1"/>
    <s v="OFF-BI-10001900"/>
    <x v="2"/>
    <x v="1515"/>
    <n v="119.16800000000001"/>
    <n v="4"/>
    <n v="6.4691999999999998"/>
    <s v="Cards"/>
  </r>
  <r>
    <s v="CA-2020-122175"/>
    <d v="2020-05-12T00:00:00"/>
    <x v="459"/>
    <s v="Second Class"/>
    <s v="CA-12775"/>
    <x v="617"/>
    <s v="Consumer"/>
    <x v="0"/>
    <x v="0"/>
    <s v="FUR-FU-10000719"/>
    <x v="0"/>
    <x v="61"/>
    <n v="131.85"/>
    <n v="5"/>
    <n v="15.426"/>
    <s v="COD"/>
  </r>
  <r>
    <s v="US-2020-158218"/>
    <d v="2020-05-12T00:00:00"/>
    <x v="460"/>
    <s v="Second Class"/>
    <s v="AC-10420"/>
    <x v="80"/>
    <s v="Corporate"/>
    <x v="0"/>
    <x v="2"/>
    <s v="OFF-BI-10002133"/>
    <x v="2"/>
    <x v="1239"/>
    <n v="131.24"/>
    <n v="4"/>
    <n v="-53.072000000000003"/>
    <s v="Online"/>
  </r>
  <r>
    <s v="CA-2020-149048"/>
    <d v="2020-05-13T00:00:00"/>
    <x v="456"/>
    <s v="Standard Class"/>
    <s v="BM-11650"/>
    <x v="506"/>
    <s v="Corporate"/>
    <x v="0"/>
    <x v="2"/>
    <s v="OFF-EN-10003296"/>
    <x v="2"/>
    <x v="1308"/>
    <n v="218.96"/>
    <n v="2"/>
    <n v="81.432000000000002"/>
    <s v="COD"/>
  </r>
  <r>
    <s v="CA-2020-161655"/>
    <d v="2020-05-13T00:00:00"/>
    <x v="461"/>
    <s v="Second Class"/>
    <s v="CW-11905"/>
    <x v="551"/>
    <s v="Home Office"/>
    <x v="0"/>
    <x v="0"/>
    <s v="OFF-BI-10002082"/>
    <x v="2"/>
    <x v="670"/>
    <n v="323.52"/>
    <n v="9"/>
    <n v="149.76"/>
    <s v="Cards"/>
  </r>
  <r>
    <s v="CA-2020-137785"/>
    <d v="2020-05-13T00:00:00"/>
    <x v="456"/>
    <s v="Standard Class"/>
    <s v="MH-18115"/>
    <x v="432"/>
    <s v="Home Office"/>
    <x v="0"/>
    <x v="0"/>
    <s v="FUR-CH-10001482"/>
    <x v="0"/>
    <x v="1516"/>
    <n v="504.43"/>
    <n v="5"/>
    <n v="-124.431"/>
    <s v="COD"/>
  </r>
  <r>
    <s v="CA-2020-149048"/>
    <d v="2020-05-13T00:00:00"/>
    <x v="456"/>
    <s v="Standard Class"/>
    <s v="BM-11650"/>
    <x v="506"/>
    <s v="Corporate"/>
    <x v="0"/>
    <x v="2"/>
    <s v="OFF-ST-10000078"/>
    <x v="2"/>
    <x v="788"/>
    <n v="549.34"/>
    <n v="2"/>
    <n v="95.461200000000005"/>
    <s v="Online"/>
  </r>
  <r>
    <s v="CA-2020-149048"/>
    <d v="2020-05-13T00:00:00"/>
    <x v="456"/>
    <s v="Standard Class"/>
    <s v="BM-11650"/>
    <x v="506"/>
    <s v="Corporate"/>
    <x v="0"/>
    <x v="2"/>
    <s v="TEC-PH-10002310"/>
    <x v="1"/>
    <x v="1295"/>
    <n v="611.97"/>
    <n v="3"/>
    <n v="158.75190000000001"/>
    <s v="COD"/>
  </r>
  <r>
    <s v="CA-2020-149048"/>
    <d v="2020-05-13T00:00:00"/>
    <x v="456"/>
    <s v="Standard Class"/>
    <s v="BM-11650"/>
    <x v="506"/>
    <s v="Corporate"/>
    <x v="0"/>
    <x v="2"/>
    <s v="OFF-BI-10004632"/>
    <x v="2"/>
    <x v="1253"/>
    <n v="935.97"/>
    <n v="3"/>
    <n v="411.73649999999998"/>
    <s v="Cards"/>
  </r>
  <r>
    <s v="CA-2020-149048"/>
    <d v="2020-05-13T00:00:00"/>
    <x v="456"/>
    <s v="Standard Class"/>
    <s v="BM-11650"/>
    <x v="506"/>
    <s v="Corporate"/>
    <x v="0"/>
    <x v="2"/>
    <s v="OFF-PA-10001752"/>
    <x v="2"/>
    <x v="1517"/>
    <n v="88.94"/>
    <n v="3"/>
    <n v="7.3205999999999998"/>
    <s v="Online"/>
  </r>
  <r>
    <s v="CA-2020-104318"/>
    <d v="2020-05-13T00:00:00"/>
    <x v="461"/>
    <s v="Standard Class"/>
    <s v="FH-14275"/>
    <x v="489"/>
    <s v="Corporate"/>
    <x v="0"/>
    <x v="3"/>
    <s v="OFF-AP-10000358"/>
    <x v="2"/>
    <x v="986"/>
    <n v="104.768"/>
    <n v="2"/>
    <n v="2.3363999999999998"/>
    <s v="COD"/>
  </r>
  <r>
    <s v="CA-2020-100748"/>
    <d v="2020-05-13T00:00:00"/>
    <x v="463"/>
    <s v="Standard Class"/>
    <s v="RB-19795"/>
    <x v="197"/>
    <s v="Home Office"/>
    <x v="0"/>
    <x v="1"/>
    <s v="OFF-LA-10000240"/>
    <x v="2"/>
    <x v="646"/>
    <n v="142.47999999999999"/>
    <n v="8"/>
    <n v="27.485600000000002"/>
    <s v="Cards"/>
  </r>
  <r>
    <s v="CA-2020-161774"/>
    <d v="2020-05-14T00:00:00"/>
    <x v="460"/>
    <s v="First Class"/>
    <s v="GT-14710"/>
    <x v="73"/>
    <s v="Consumer"/>
    <x v="0"/>
    <x v="2"/>
    <s v="OFF-PA-10003134"/>
    <x v="2"/>
    <x v="686"/>
    <n v="100.864"/>
    <n v="2"/>
    <n v="26.9024"/>
    <s v="Online"/>
  </r>
  <r>
    <s v="US-2020-133361"/>
    <d v="2020-05-14T00:00:00"/>
    <x v="456"/>
    <s v="First Class"/>
    <s v="AJ-10780"/>
    <x v="597"/>
    <s v="Corporate"/>
    <x v="0"/>
    <x v="0"/>
    <s v="TEC-AC-10003280"/>
    <x v="1"/>
    <x v="1204"/>
    <n v="111.97"/>
    <n v="3"/>
    <n v="18.893699999999999"/>
    <s v="Online"/>
  </r>
  <r>
    <s v="US-2020-133361"/>
    <d v="2020-05-14T00:00:00"/>
    <x v="456"/>
    <s v="First Class"/>
    <s v="AJ-10780"/>
    <x v="597"/>
    <s v="Corporate"/>
    <x v="0"/>
    <x v="0"/>
    <s v="FUR-CH-10003298"/>
    <x v="0"/>
    <x v="454"/>
    <n v="298.95999999999998"/>
    <n v="2"/>
    <n v="23.5764"/>
    <s v="Online"/>
  </r>
  <r>
    <s v="CA-2020-129357"/>
    <d v="2020-05-14T00:00:00"/>
    <x v="462"/>
    <s v="Standard Class"/>
    <s v="KB-16585"/>
    <x v="13"/>
    <s v="Corporate"/>
    <x v="0"/>
    <x v="1"/>
    <s v="OFF-PA-10003228"/>
    <x v="2"/>
    <x v="1518"/>
    <n v="485.19"/>
    <n v="9"/>
    <n v="206.88929999999999"/>
    <s v="COD"/>
  </r>
  <r>
    <s v="CA-2020-115546"/>
    <d v="2020-05-14T00:00:00"/>
    <x v="461"/>
    <s v="Standard Class"/>
    <s v="AH-10465"/>
    <x v="239"/>
    <s v="Consumer"/>
    <x v="0"/>
    <x v="0"/>
    <s v="TEC-PH-10002834"/>
    <x v="1"/>
    <x v="1294"/>
    <n v="564.97"/>
    <n v="3"/>
    <n v="134.99250000000001"/>
    <s v="COD"/>
  </r>
  <r>
    <s v="CA-2020-161774"/>
    <d v="2020-05-14T00:00:00"/>
    <x v="460"/>
    <s v="First Class"/>
    <s v="GT-14710"/>
    <x v="73"/>
    <s v="Consumer"/>
    <x v="0"/>
    <x v="2"/>
    <s v="FUR-CH-10003981"/>
    <x v="0"/>
    <x v="723"/>
    <n v="911.43"/>
    <n v="5"/>
    <n v="-12.849"/>
    <s v="Cards"/>
  </r>
  <r>
    <s v="CA-2020-143686"/>
    <d v="2020-05-14T00:00:00"/>
    <x v="459"/>
    <s v="Same Day"/>
    <s v="PJ-19015"/>
    <x v="381"/>
    <s v="Consumer"/>
    <x v="0"/>
    <x v="1"/>
    <s v="TEC-AC-10001838"/>
    <x v="1"/>
    <x v="1142"/>
    <n v="1433.93"/>
    <n v="7"/>
    <n v="601.96990000000005"/>
    <s v="Online"/>
  </r>
  <r>
    <s v="US-2020-133361"/>
    <d v="2020-05-14T00:00:00"/>
    <x v="456"/>
    <s v="First Class"/>
    <s v="AJ-10780"/>
    <x v="597"/>
    <s v="Corporate"/>
    <x v="0"/>
    <x v="0"/>
    <s v="OFF-AR-10001919"/>
    <x v="2"/>
    <x v="564"/>
    <n v="83.76"/>
    <n v="2"/>
    <n v="1.0904"/>
    <s v="Online"/>
  </r>
  <r>
    <s v="US-2020-154872"/>
    <d v="2020-05-14T00:00:00"/>
    <x v="461"/>
    <s v="Standard Class"/>
    <s v="DP-13000"/>
    <x v="261"/>
    <s v="Consumer"/>
    <x v="0"/>
    <x v="0"/>
    <s v="OFF-LA-10000973"/>
    <x v="2"/>
    <x v="453"/>
    <n v="106.04"/>
    <n v="2"/>
    <n v="1.764"/>
    <s v="Cards"/>
  </r>
  <r>
    <s v="US-2020-133361"/>
    <d v="2020-05-14T00:00:00"/>
    <x v="456"/>
    <s v="First Class"/>
    <s v="AJ-10780"/>
    <x v="597"/>
    <s v="Corporate"/>
    <x v="0"/>
    <x v="0"/>
    <s v="OFF-AR-10003045"/>
    <x v="2"/>
    <x v="712"/>
    <n v="112.7"/>
    <n v="5"/>
    <n v="6.6150000000000002"/>
    <s v="Online"/>
  </r>
  <r>
    <s v="CA-2020-143686"/>
    <d v="2020-05-14T00:00:00"/>
    <x v="459"/>
    <s v="Same Day"/>
    <s v="PJ-19015"/>
    <x v="381"/>
    <s v="Consumer"/>
    <x v="0"/>
    <x v="1"/>
    <s v="FUR-FU-10000794"/>
    <x v="0"/>
    <x v="819"/>
    <n v="98.28"/>
    <n v="2"/>
    <n v="6.2152000000000003"/>
    <s v="Cards"/>
  </r>
  <r>
    <s v="CA-2020-161774"/>
    <d v="2020-05-14T00:00:00"/>
    <x v="460"/>
    <s v="First Class"/>
    <s v="GT-14710"/>
    <x v="73"/>
    <s v="Consumer"/>
    <x v="0"/>
    <x v="2"/>
    <s v="TEC-PH-10004071"/>
    <x v="1"/>
    <x v="1047"/>
    <n v="128.99199999999999"/>
    <n v="1"/>
    <n v="0.69930000000000003"/>
    <s v="Cards"/>
  </r>
  <r>
    <s v="CA-2020-115546"/>
    <d v="2020-05-14T00:00:00"/>
    <x v="461"/>
    <s v="Standard Class"/>
    <s v="AH-10465"/>
    <x v="239"/>
    <s v="Consumer"/>
    <x v="0"/>
    <x v="0"/>
    <s v="OFF-ST-10002214"/>
    <x v="2"/>
    <x v="89"/>
    <n v="143.58000000000001"/>
    <n v="2"/>
    <n v="5.8708"/>
    <s v="Online"/>
  </r>
  <r>
    <s v="CA-2020-161774"/>
    <d v="2020-05-14T00:00:00"/>
    <x v="460"/>
    <s v="First Class"/>
    <s v="GT-14710"/>
    <x v="73"/>
    <s v="Consumer"/>
    <x v="0"/>
    <x v="2"/>
    <s v="OFF-PA-10000300"/>
    <x v="2"/>
    <x v="1519"/>
    <n v="152.952"/>
    <n v="3"/>
    <n v="16.183800000000002"/>
    <s v="Online"/>
  </r>
  <r>
    <s v="US-2020-154872"/>
    <d v="2020-05-14T00:00:00"/>
    <x v="461"/>
    <s v="Standard Class"/>
    <s v="DP-13000"/>
    <x v="261"/>
    <s v="Consumer"/>
    <x v="0"/>
    <x v="0"/>
    <s v="OFF-PA-10000483"/>
    <x v="2"/>
    <x v="672"/>
    <n v="149.78399999999999"/>
    <n v="1"/>
    <n v="7.7450000000000001"/>
    <s v="COD"/>
  </r>
  <r>
    <s v="CA-2020-133641"/>
    <d v="2020-05-14T00:00:00"/>
    <x v="464"/>
    <s v="Standard Class"/>
    <s v="EJ-14155"/>
    <x v="600"/>
    <s v="Consumer"/>
    <x v="0"/>
    <x v="3"/>
    <s v="OFF-EN-10004955"/>
    <x v="2"/>
    <x v="1520"/>
    <n v="130.69"/>
    <n v="9"/>
    <n v="23.8581"/>
    <s v="Online"/>
  </r>
  <r>
    <s v="US-2020-133361"/>
    <d v="2020-05-14T00:00:00"/>
    <x v="456"/>
    <s v="First Class"/>
    <s v="AJ-10780"/>
    <x v="597"/>
    <s v="Corporate"/>
    <x v="0"/>
    <x v="0"/>
    <s v="OFF-AR-10003338"/>
    <x v="2"/>
    <x v="783"/>
    <n v="135.19999999999999"/>
    <n v="5"/>
    <n v="9.3000000000000007"/>
    <s v="Cards"/>
  </r>
  <r>
    <s v="US-2020-154872"/>
    <d v="2020-05-14T00:00:00"/>
    <x v="461"/>
    <s v="Standard Class"/>
    <s v="DP-13000"/>
    <x v="261"/>
    <s v="Consumer"/>
    <x v="0"/>
    <x v="0"/>
    <s v="OFF-BI-10003007"/>
    <x v="2"/>
    <x v="698"/>
    <n v="132.16999999999999"/>
    <n v="5"/>
    <n v="-46.536000000000001"/>
    <s v="COD"/>
  </r>
  <r>
    <s v="CA-2020-161774"/>
    <d v="2020-05-14T00:00:00"/>
    <x v="460"/>
    <s v="First Class"/>
    <s v="GT-14710"/>
    <x v="73"/>
    <s v="Consumer"/>
    <x v="0"/>
    <x v="2"/>
    <s v="OFF-AR-10001446"/>
    <x v="2"/>
    <x v="1109"/>
    <n v="133.19999999999999"/>
    <n v="5"/>
    <n v="5.7750000000000004"/>
    <s v="COD"/>
  </r>
  <r>
    <s v="CA-2020-129357"/>
    <d v="2020-05-14T00:00:00"/>
    <x v="462"/>
    <s v="Standard Class"/>
    <s v="KB-16585"/>
    <x v="13"/>
    <s v="Corporate"/>
    <x v="0"/>
    <x v="1"/>
    <s v="OFF-SU-10004498"/>
    <x v="2"/>
    <x v="923"/>
    <n v="151.4"/>
    <n v="5"/>
    <n v="1.9319999999999999"/>
    <s v="COD"/>
  </r>
  <r>
    <s v="US-2020-133361"/>
    <d v="2020-05-14T00:00:00"/>
    <x v="456"/>
    <s v="First Class"/>
    <s v="AJ-10780"/>
    <x v="597"/>
    <s v="Corporate"/>
    <x v="0"/>
    <x v="0"/>
    <s v="OFF-LA-10004544"/>
    <x v="2"/>
    <x v="1503"/>
    <n v="171"/>
    <n v="5"/>
    <n v="37"/>
    <s v="Online"/>
  </r>
  <r>
    <s v="US-2020-110604"/>
    <d v="2020-05-15T00:00:00"/>
    <x v="463"/>
    <s v="Standard Class"/>
    <s v="JF-15295"/>
    <x v="192"/>
    <s v="Consumer"/>
    <x v="0"/>
    <x v="1"/>
    <s v="FUR-CH-10004287"/>
    <x v="0"/>
    <x v="233"/>
    <n v="265.95999999999998"/>
    <n v="1"/>
    <n v="24.858000000000001"/>
    <s v="Online"/>
  </r>
  <r>
    <s v="CA-2020-102414"/>
    <d v="2020-05-15T00:00:00"/>
    <x v="461"/>
    <s v="Second Class"/>
    <s v="JA-15970"/>
    <x v="446"/>
    <s v="Consumer"/>
    <x v="0"/>
    <x v="1"/>
    <s v="OFF-PA-10002333"/>
    <x v="2"/>
    <x v="1521"/>
    <n v="108.55200000000001"/>
    <n v="3"/>
    <n v="5.6375999999999999"/>
    <s v="COD"/>
  </r>
  <r>
    <s v="US-2020-152569"/>
    <d v="2020-05-15T00:00:00"/>
    <x v="463"/>
    <s v="Standard Class"/>
    <s v="JD-16015"/>
    <x v="692"/>
    <s v="Consumer"/>
    <x v="0"/>
    <x v="2"/>
    <s v="TEC-PH-10002185"/>
    <x v="1"/>
    <x v="1522"/>
    <n v="86.12"/>
    <n v="2"/>
    <n v="3.4750000000000001"/>
    <s v="Online"/>
  </r>
  <r>
    <s v="CA-2020-102414"/>
    <d v="2020-05-15T00:00:00"/>
    <x v="461"/>
    <s v="Second Class"/>
    <s v="JA-15970"/>
    <x v="446"/>
    <s v="Consumer"/>
    <x v="0"/>
    <x v="1"/>
    <s v="OFF-BI-10004465"/>
    <x v="2"/>
    <x v="270"/>
    <n v="114.752"/>
    <n v="2"/>
    <n v="-3.1680000000000001"/>
    <s v="COD"/>
  </r>
  <r>
    <s v="CA-2020-102414"/>
    <d v="2020-05-15T00:00:00"/>
    <x v="461"/>
    <s v="Second Class"/>
    <s v="JA-15970"/>
    <x v="446"/>
    <s v="Consumer"/>
    <x v="0"/>
    <x v="1"/>
    <s v="TEC-PH-10002923"/>
    <x v="1"/>
    <x v="13"/>
    <n v="117.592"/>
    <n v="1"/>
    <n v="2.5893000000000002"/>
    <s v="Online"/>
  </r>
  <r>
    <s v="US-2020-110604"/>
    <d v="2020-05-15T00:00:00"/>
    <x v="463"/>
    <s v="Standard Class"/>
    <s v="JF-15295"/>
    <x v="192"/>
    <s v="Consumer"/>
    <x v="0"/>
    <x v="1"/>
    <s v="FUR-FU-10000076"/>
    <x v="0"/>
    <x v="25"/>
    <n v="141.96"/>
    <n v="2"/>
    <n v="17.1828"/>
    <s v="COD"/>
  </r>
  <r>
    <s v="US-2020-110604"/>
    <d v="2020-05-15T00:00:00"/>
    <x v="463"/>
    <s v="Standard Class"/>
    <s v="JF-15295"/>
    <x v="192"/>
    <s v="Consumer"/>
    <x v="0"/>
    <x v="1"/>
    <s v="FUR-CH-10002019"/>
    <x v="0"/>
    <x v="1506"/>
    <n v="152.624"/>
    <n v="2"/>
    <n v="4.2624000000000004"/>
    <s v="COD"/>
  </r>
  <r>
    <s v="US-2020-152569"/>
    <d v="2020-05-15T00:00:00"/>
    <x v="463"/>
    <s v="Standard Class"/>
    <s v="JD-16015"/>
    <x v="692"/>
    <s v="Consumer"/>
    <x v="0"/>
    <x v="2"/>
    <s v="OFF-PA-10001736"/>
    <x v="2"/>
    <x v="142"/>
    <n v="179.70400000000001"/>
    <n v="2"/>
    <n v="19.137599999999999"/>
    <s v="COD"/>
  </r>
  <r>
    <s v="CA-2020-166576"/>
    <d v="2020-05-16T00:00:00"/>
    <x v="461"/>
    <s v="First Class"/>
    <s v="JM-15865"/>
    <x v="601"/>
    <s v="Consumer"/>
    <x v="0"/>
    <x v="0"/>
    <s v="OFF-ST-10002574"/>
    <x v="2"/>
    <x v="237"/>
    <n v="237.024"/>
    <n v="2"/>
    <n v="-55.256"/>
    <s v="COD"/>
  </r>
  <r>
    <s v="CA-2020-159464"/>
    <d v="2020-05-18T00:00:00"/>
    <x v="462"/>
    <s v="First Class"/>
    <s v="TB-21355"/>
    <x v="35"/>
    <s v="Corporate"/>
    <x v="0"/>
    <x v="3"/>
    <s v="OFF-BI-10000315"/>
    <x v="2"/>
    <x v="416"/>
    <n v="138.94"/>
    <n v="6"/>
    <n v="54.691200000000002"/>
    <s v="Online"/>
  </r>
  <r>
    <s v="CA-2020-117401"/>
    <d v="2020-05-18T00:00:00"/>
    <x v="465"/>
    <s v="Second Class"/>
    <s v="PP-18955"/>
    <x v="55"/>
    <s v="Home Office"/>
    <x v="0"/>
    <x v="2"/>
    <s v="TEC-PH-10003555"/>
    <x v="1"/>
    <x v="541"/>
    <n v="156.94999999999999"/>
    <n v="5"/>
    <n v="2.2989999999999999"/>
    <s v="COD"/>
  </r>
  <r>
    <s v="CA-2020-159464"/>
    <d v="2020-05-18T00:00:00"/>
    <x v="462"/>
    <s v="First Class"/>
    <s v="TB-21355"/>
    <x v="35"/>
    <s v="Corporate"/>
    <x v="0"/>
    <x v="3"/>
    <s v="FUR-BO-10003546"/>
    <x v="0"/>
    <x v="803"/>
    <n v="350.94"/>
    <n v="3"/>
    <n v="75.734999999999999"/>
    <s v="COD"/>
  </r>
  <r>
    <s v="CA-2020-121643"/>
    <d v="2020-05-18T00:00:00"/>
    <x v="463"/>
    <s v="First Class"/>
    <s v="AB-10105"/>
    <x v="48"/>
    <s v="Consumer"/>
    <x v="0"/>
    <x v="1"/>
    <s v="TEC-PH-10002200"/>
    <x v="1"/>
    <x v="1523"/>
    <n v="364.70400000000001"/>
    <n v="2"/>
    <n v="38.779200000000003"/>
    <s v="COD"/>
  </r>
  <r>
    <s v="CA-2020-117401"/>
    <d v="2020-05-18T00:00:00"/>
    <x v="465"/>
    <s v="Second Class"/>
    <s v="PP-18955"/>
    <x v="55"/>
    <s v="Home Office"/>
    <x v="0"/>
    <x v="2"/>
    <s v="OFF-AP-10000938"/>
    <x v="2"/>
    <x v="743"/>
    <n v="725.86"/>
    <n v="7"/>
    <n v="197.92080000000001"/>
    <s v="Cards"/>
  </r>
  <r>
    <s v="CA-2020-112536"/>
    <d v="2020-05-18T00:00:00"/>
    <x v="466"/>
    <s v="Standard Class"/>
    <s v="SG-20890"/>
    <x v="396"/>
    <s v="Corporate"/>
    <x v="0"/>
    <x v="2"/>
    <s v="OFF-BI-10002571"/>
    <x v="2"/>
    <x v="1099"/>
    <n v="80.995999999999995"/>
    <n v="1"/>
    <n v="-3.2934000000000001"/>
    <s v="Cards"/>
  </r>
  <r>
    <s v="CA-2020-112536"/>
    <d v="2020-05-18T00:00:00"/>
    <x v="466"/>
    <s v="Standard Class"/>
    <s v="SG-20890"/>
    <x v="396"/>
    <s v="Corporate"/>
    <x v="0"/>
    <x v="2"/>
    <s v="OFF-ST-10004835"/>
    <x v="2"/>
    <x v="1524"/>
    <n v="89.927999999999997"/>
    <n v="2"/>
    <n v="0.66959999999999997"/>
    <s v="Cards"/>
  </r>
  <r>
    <s v="CA-2020-112536"/>
    <d v="2020-05-18T00:00:00"/>
    <x v="466"/>
    <s v="Standard Class"/>
    <s v="SG-20890"/>
    <x v="396"/>
    <s v="Corporate"/>
    <x v="0"/>
    <x v="2"/>
    <s v="OFF-BI-10003712"/>
    <x v="2"/>
    <x v="345"/>
    <n v="105.874"/>
    <n v="7"/>
    <n v="-10.6547"/>
    <s v="Online"/>
  </r>
  <r>
    <s v="CA-2020-117863"/>
    <d v="2020-05-18T00:00:00"/>
    <x v="466"/>
    <s v="Standard Class"/>
    <s v="TS-21340"/>
    <x v="693"/>
    <s v="Consumer"/>
    <x v="0"/>
    <x v="0"/>
    <s v="OFF-BI-10000605"/>
    <x v="2"/>
    <x v="1246"/>
    <n v="102.048"/>
    <n v="1"/>
    <n v="1.0286999999999999"/>
    <s v="COD"/>
  </r>
  <r>
    <s v="CA-2020-159464"/>
    <d v="2020-05-18T00:00:00"/>
    <x v="462"/>
    <s v="First Class"/>
    <s v="TB-21355"/>
    <x v="35"/>
    <s v="Corporate"/>
    <x v="0"/>
    <x v="3"/>
    <s v="OFF-AP-10001492"/>
    <x v="2"/>
    <x v="903"/>
    <n v="103.24"/>
    <n v="2"/>
    <n v="4.4824000000000002"/>
    <s v="COD"/>
  </r>
  <r>
    <s v="CA-2020-155642"/>
    <d v="2020-05-18T00:00:00"/>
    <x v="465"/>
    <s v="Standard Class"/>
    <s v="BM-11575"/>
    <x v="0"/>
    <s v="Corporate"/>
    <x v="0"/>
    <x v="2"/>
    <s v="FUR-FU-10001918"/>
    <x v="0"/>
    <x v="1007"/>
    <n v="105.892"/>
    <n v="1"/>
    <n v="-0.99329999999999996"/>
    <s v="Online"/>
  </r>
  <r>
    <s v="CA-2020-155642"/>
    <d v="2020-05-18T00:00:00"/>
    <x v="465"/>
    <s v="Standard Class"/>
    <s v="BM-11575"/>
    <x v="0"/>
    <s v="Corporate"/>
    <x v="0"/>
    <x v="2"/>
    <s v="FUR-FU-10004973"/>
    <x v="0"/>
    <x v="443"/>
    <n v="146.608"/>
    <n v="3"/>
    <n v="-10.1736"/>
    <s v="COD"/>
  </r>
  <r>
    <s v="CA-2020-117863"/>
    <d v="2020-05-18T00:00:00"/>
    <x v="466"/>
    <s v="Standard Class"/>
    <s v="TS-21340"/>
    <x v="693"/>
    <s v="Consumer"/>
    <x v="0"/>
    <x v="0"/>
    <s v="FUR-FU-10002456"/>
    <x v="0"/>
    <x v="813"/>
    <n v="112.56"/>
    <n v="2"/>
    <n v="6.2607999999999997"/>
    <s v="Cards"/>
  </r>
  <r>
    <s v="CA-2020-159464"/>
    <d v="2020-05-18T00:00:00"/>
    <x v="462"/>
    <s v="First Class"/>
    <s v="TB-21355"/>
    <x v="35"/>
    <s v="Corporate"/>
    <x v="0"/>
    <x v="3"/>
    <s v="TEC-PH-10002350"/>
    <x v="1"/>
    <x v="869"/>
    <n v="149.97999999999999"/>
    <n v="2"/>
    <n v="15.6744"/>
    <s v="COD"/>
  </r>
  <r>
    <s v="CA-2020-112865"/>
    <d v="2020-05-18T00:00:00"/>
    <x v="465"/>
    <s v="Standard Class"/>
    <s v="BH-11710"/>
    <x v="89"/>
    <s v="Consumer"/>
    <x v="0"/>
    <x v="0"/>
    <s v="TEC-AC-10000387"/>
    <x v="1"/>
    <x v="1247"/>
    <n v="133.048"/>
    <n v="3"/>
    <n v="-0.9012"/>
    <s v="Online"/>
  </r>
  <r>
    <s v="CA-2020-159464"/>
    <d v="2020-05-18T00:00:00"/>
    <x v="462"/>
    <s v="First Class"/>
    <s v="TB-21355"/>
    <x v="35"/>
    <s v="Corporate"/>
    <x v="0"/>
    <x v="3"/>
    <s v="TEC-PH-10002185"/>
    <x v="1"/>
    <x v="1522"/>
    <n v="129.75"/>
    <n v="5"/>
    <n v="15.637499999999999"/>
    <s v="Online"/>
  </r>
  <r>
    <s v="CA-2020-117401"/>
    <d v="2020-05-18T00:00:00"/>
    <x v="465"/>
    <s v="Second Class"/>
    <s v="PP-18955"/>
    <x v="55"/>
    <s v="Home Office"/>
    <x v="0"/>
    <x v="2"/>
    <s v="OFF-BI-10001267"/>
    <x v="2"/>
    <x v="1302"/>
    <n v="160.19"/>
    <n v="7"/>
    <n v="20.731200000000001"/>
    <s v="Cards"/>
  </r>
  <r>
    <s v="CA-2020-122077"/>
    <d v="2020-05-19T00:00:00"/>
    <x v="467"/>
    <s v="Standard Class"/>
    <s v="JF-15295"/>
    <x v="192"/>
    <s v="Consumer"/>
    <x v="0"/>
    <x v="2"/>
    <s v="TEC-PH-10003811"/>
    <x v="1"/>
    <x v="1184"/>
    <n v="105.992"/>
    <n v="1"/>
    <n v="9.5991999999999997"/>
    <s v="Online"/>
  </r>
  <r>
    <s v="CA-2020-153787"/>
    <d v="2020-05-19T00:00:00"/>
    <x v="466"/>
    <s v="Standard Class"/>
    <s v="AT-10735"/>
    <x v="297"/>
    <s v="Consumer"/>
    <x v="0"/>
    <x v="1"/>
    <s v="OFF-AP-10001563"/>
    <x v="2"/>
    <x v="534"/>
    <n v="139.16"/>
    <n v="2"/>
    <n v="28.176400000000001"/>
    <s v="Cards"/>
  </r>
  <r>
    <s v="US-2020-147998"/>
    <d v="2020-05-19T00:00:00"/>
    <x v="468"/>
    <s v="Standard Class"/>
    <s v="SA-20830"/>
    <x v="625"/>
    <s v="Consumer"/>
    <x v="0"/>
    <x v="1"/>
    <s v="OFF-BI-10002082"/>
    <x v="2"/>
    <x v="670"/>
    <n v="172.12"/>
    <n v="5"/>
    <n v="49.92"/>
    <s v="COD"/>
  </r>
  <r>
    <s v="US-2020-120607"/>
    <d v="2020-05-19T00:00:00"/>
    <x v="462"/>
    <s v="Same Day"/>
    <s v="JC-15775"/>
    <x v="417"/>
    <s v="Consumer"/>
    <x v="0"/>
    <x v="3"/>
    <s v="OFF-PA-10003129"/>
    <x v="2"/>
    <x v="701"/>
    <n v="206.64"/>
    <n v="4"/>
    <n v="91.950800000000001"/>
    <s v="Online"/>
  </r>
  <r>
    <s v="CA-2020-138975"/>
    <d v="2020-05-19T00:00:00"/>
    <x v="466"/>
    <s v="Standard Class"/>
    <s v="SC-20380"/>
    <x v="504"/>
    <s v="Consumer"/>
    <x v="0"/>
    <x v="3"/>
    <s v="OFF-PA-10000100"/>
    <x v="2"/>
    <x v="356"/>
    <n v="298.93"/>
    <n v="7"/>
    <n v="140.59569999999999"/>
    <s v="COD"/>
  </r>
  <r>
    <s v="US-2020-100048"/>
    <d v="2020-05-19T00:00:00"/>
    <x v="468"/>
    <s v="Standard Class"/>
    <s v="RS-19765"/>
    <x v="661"/>
    <s v="Corporate"/>
    <x v="0"/>
    <x v="0"/>
    <s v="TEC-AC-10001606"/>
    <x v="1"/>
    <x v="1525"/>
    <n v="311.97000000000003"/>
    <n v="3"/>
    <n v="113.98860000000001"/>
    <s v="Cards"/>
  </r>
  <r>
    <s v="US-2020-100048"/>
    <d v="2020-05-19T00:00:00"/>
    <x v="468"/>
    <s v="Standard Class"/>
    <s v="RS-19765"/>
    <x v="661"/>
    <s v="Corporate"/>
    <x v="0"/>
    <x v="0"/>
    <s v="OFF-AP-10001154"/>
    <x v="2"/>
    <x v="1433"/>
    <n v="323.33999999999997"/>
    <n v="6"/>
    <n v="109.7226"/>
    <s v="COD"/>
  </r>
  <r>
    <s v="CA-2020-145702"/>
    <d v="2020-05-19T00:00:00"/>
    <x v="468"/>
    <s v="Second Class"/>
    <s v="AH-10075"/>
    <x v="342"/>
    <s v="Corporate"/>
    <x v="0"/>
    <x v="3"/>
    <s v="FUR-CH-10001482"/>
    <x v="0"/>
    <x v="1516"/>
    <n v="325.35199999999998"/>
    <n v="3"/>
    <n v="-35.364600000000003"/>
    <s v="Cards"/>
  </r>
  <r>
    <s v="US-2020-100048"/>
    <d v="2020-05-19T00:00:00"/>
    <x v="468"/>
    <s v="Standard Class"/>
    <s v="RS-19765"/>
    <x v="661"/>
    <s v="Corporate"/>
    <x v="0"/>
    <x v="0"/>
    <s v="TEC-PH-10003012"/>
    <x v="1"/>
    <x v="437"/>
    <n v="326.98"/>
    <n v="2"/>
    <n v="89.3142"/>
    <s v="Cards"/>
  </r>
  <r>
    <s v="CA-2020-138975"/>
    <d v="2020-05-19T00:00:00"/>
    <x v="466"/>
    <s v="Standard Class"/>
    <s v="SC-20380"/>
    <x v="504"/>
    <s v="Consumer"/>
    <x v="0"/>
    <x v="3"/>
    <s v="TEC-PH-10004389"/>
    <x v="1"/>
    <x v="1526"/>
    <n v="404.97"/>
    <n v="3"/>
    <n v="98.272199999999998"/>
    <s v="Cards"/>
  </r>
  <r>
    <s v="CA-2020-113530"/>
    <d v="2020-05-19T00:00:00"/>
    <x v="464"/>
    <s v="Second Class"/>
    <s v="BC-11125"/>
    <x v="170"/>
    <s v="Home Office"/>
    <x v="0"/>
    <x v="1"/>
    <s v="FUR-CH-10002647"/>
    <x v="0"/>
    <x v="207"/>
    <n v="704.40800000000002"/>
    <n v="12"/>
    <n v="42.588000000000001"/>
    <s v="Cards"/>
  </r>
  <r>
    <s v="CA-2020-138975"/>
    <d v="2020-05-19T00:00:00"/>
    <x v="466"/>
    <s v="Standard Class"/>
    <s v="SC-20380"/>
    <x v="504"/>
    <s v="Consumer"/>
    <x v="0"/>
    <x v="3"/>
    <s v="FUR-BO-10004695"/>
    <x v="0"/>
    <x v="731"/>
    <n v="1652.82"/>
    <n v="9"/>
    <n v="374.62860000000001"/>
    <s v="Cards"/>
  </r>
  <r>
    <s v="CA-2020-113530"/>
    <d v="2020-05-19T00:00:00"/>
    <x v="464"/>
    <s v="Second Class"/>
    <s v="BC-11125"/>
    <x v="170"/>
    <s v="Home Office"/>
    <x v="0"/>
    <x v="1"/>
    <s v="OFF-AR-10001315"/>
    <x v="2"/>
    <x v="1106"/>
    <n v="102.52"/>
    <n v="2"/>
    <n v="1.0207999999999999"/>
    <s v="Online"/>
  </r>
  <r>
    <s v="CA-2020-122077"/>
    <d v="2020-05-19T00:00:00"/>
    <x v="467"/>
    <s v="Standard Class"/>
    <s v="JF-15295"/>
    <x v="192"/>
    <s v="Consumer"/>
    <x v="0"/>
    <x v="2"/>
    <s v="OFF-LA-10004178"/>
    <x v="2"/>
    <x v="1527"/>
    <n v="92.215999999999994"/>
    <n v="4"/>
    <n v="4.2952000000000004"/>
    <s v="Online"/>
  </r>
  <r>
    <s v="CA-2020-113530"/>
    <d v="2020-05-19T00:00:00"/>
    <x v="464"/>
    <s v="Second Class"/>
    <s v="BC-11125"/>
    <x v="170"/>
    <s v="Home Office"/>
    <x v="0"/>
    <x v="1"/>
    <s v="OFF-AR-10000122"/>
    <x v="2"/>
    <x v="621"/>
    <n v="95.58"/>
    <n v="1"/>
    <n v="1.395"/>
    <s v="Online"/>
  </r>
  <r>
    <s v="CA-2020-145702"/>
    <d v="2020-05-19T00:00:00"/>
    <x v="468"/>
    <s v="Second Class"/>
    <s v="AH-10075"/>
    <x v="342"/>
    <s v="Corporate"/>
    <x v="0"/>
    <x v="3"/>
    <s v="OFF-PA-10001526"/>
    <x v="2"/>
    <x v="551"/>
    <n v="124.88800000000001"/>
    <n v="7"/>
    <n v="10.109400000000001"/>
    <s v="Online"/>
  </r>
  <r>
    <s v="CA-2020-113530"/>
    <d v="2020-05-19T00:00:00"/>
    <x v="464"/>
    <s v="Second Class"/>
    <s v="BC-11125"/>
    <x v="170"/>
    <s v="Home Office"/>
    <x v="0"/>
    <x v="1"/>
    <s v="TEC-AC-10001465"/>
    <x v="1"/>
    <x v="495"/>
    <n v="117.32"/>
    <n v="1"/>
    <n v="10.896000000000001"/>
    <s v="COD"/>
  </r>
  <r>
    <s v="CA-2020-127803"/>
    <d v="2020-05-19T00:00:00"/>
    <x v="466"/>
    <s v="Standard Class"/>
    <s v="ND-18460"/>
    <x v="694"/>
    <s v="Corporate"/>
    <x v="0"/>
    <x v="3"/>
    <s v="OFF-BI-10001787"/>
    <x v="2"/>
    <x v="1528"/>
    <n v="131.16"/>
    <n v="4"/>
    <n v="12.8184"/>
    <s v="COD"/>
  </r>
  <r>
    <s v="US-2020-108700"/>
    <d v="2020-05-19T00:00:00"/>
    <x v="466"/>
    <s v="Standard Class"/>
    <s v="PJ-18835"/>
    <x v="236"/>
    <s v="Corporate"/>
    <x v="0"/>
    <x v="2"/>
    <s v="OFF-PA-10004733"/>
    <x v="2"/>
    <x v="1529"/>
    <n v="145.01599999999999"/>
    <n v="6"/>
    <n v="13.780799999999999"/>
    <s v="Cards"/>
  </r>
  <r>
    <s v="CA-2020-138975"/>
    <d v="2020-05-19T00:00:00"/>
    <x v="466"/>
    <s v="Standard Class"/>
    <s v="SC-20380"/>
    <x v="504"/>
    <s v="Consumer"/>
    <x v="0"/>
    <x v="3"/>
    <s v="TEC-AC-10003441"/>
    <x v="1"/>
    <x v="1270"/>
    <n v="179.8"/>
    <n v="4"/>
    <n v="4.0679999999999996"/>
    <s v="COD"/>
  </r>
  <r>
    <s v="CA-2020-111332"/>
    <d v="2020-05-20T00:00:00"/>
    <x v="465"/>
    <s v="Second Class"/>
    <s v="NC-18340"/>
    <x v="587"/>
    <s v="Consumer"/>
    <x v="0"/>
    <x v="2"/>
    <s v="OFF-AR-10001953"/>
    <x v="2"/>
    <x v="302"/>
    <n v="174.94"/>
    <n v="3"/>
    <n v="35.623800000000003"/>
    <s v="COD"/>
  </r>
  <r>
    <s v="CA-2020-166695"/>
    <d v="2020-05-20T00:00:00"/>
    <x v="468"/>
    <s v="Standard Class"/>
    <s v="CC-12430"/>
    <x v="23"/>
    <s v="Home Office"/>
    <x v="0"/>
    <x v="1"/>
    <s v="TEC-MA-10003176"/>
    <x v="1"/>
    <x v="1172"/>
    <n v="383.2"/>
    <n v="1"/>
    <n v="38.61"/>
    <s v="COD"/>
  </r>
  <r>
    <s v="CA-2020-166695"/>
    <d v="2020-05-20T00:00:00"/>
    <x v="468"/>
    <s v="Standard Class"/>
    <s v="CC-12430"/>
    <x v="23"/>
    <s v="Home Office"/>
    <x v="0"/>
    <x v="1"/>
    <s v="FUR-CH-10000225"/>
    <x v="0"/>
    <x v="359"/>
    <n v="552.27200000000005"/>
    <n v="8"/>
    <n v="-97.176000000000002"/>
    <s v="COD"/>
  </r>
  <r>
    <s v="CA-2020-111332"/>
    <d v="2020-05-20T00:00:00"/>
    <x v="465"/>
    <s v="Second Class"/>
    <s v="NC-18340"/>
    <x v="587"/>
    <s v="Consumer"/>
    <x v="0"/>
    <x v="2"/>
    <s v="OFF-ST-10003816"/>
    <x v="2"/>
    <x v="844"/>
    <n v="725.76"/>
    <n v="4"/>
    <n v="162.09479999999999"/>
    <s v="Online"/>
  </r>
  <r>
    <s v="US-2020-166688"/>
    <d v="2020-05-20T00:00:00"/>
    <x v="469"/>
    <s v="Standard Class"/>
    <s v="RD-19480"/>
    <x v="97"/>
    <s v="Consumer"/>
    <x v="0"/>
    <x v="1"/>
    <s v="TEC-PH-10004094"/>
    <x v="1"/>
    <x v="116"/>
    <n v="1159.1279999999999"/>
    <n v="9"/>
    <n v="70.195499999999996"/>
    <s v="Online"/>
  </r>
  <r>
    <s v="CA-2020-111332"/>
    <d v="2020-05-20T00:00:00"/>
    <x v="465"/>
    <s v="Second Class"/>
    <s v="NC-18340"/>
    <x v="587"/>
    <s v="Consumer"/>
    <x v="0"/>
    <x v="2"/>
    <s v="OFF-FA-10001843"/>
    <x v="2"/>
    <x v="163"/>
    <n v="95.41"/>
    <n v="3"/>
    <n v="3.4826999999999999"/>
    <s v="COD"/>
  </r>
  <r>
    <s v="CA-2020-166695"/>
    <d v="2020-05-20T00:00:00"/>
    <x v="468"/>
    <s v="Standard Class"/>
    <s v="CC-12430"/>
    <x v="23"/>
    <s v="Home Office"/>
    <x v="0"/>
    <x v="1"/>
    <s v="FUR-FU-10002191"/>
    <x v="0"/>
    <x v="576"/>
    <n v="119.98"/>
    <n v="1"/>
    <n v="3.3504"/>
    <s v="COD"/>
  </r>
  <r>
    <s v="US-2020-166688"/>
    <d v="2020-05-20T00:00:00"/>
    <x v="469"/>
    <s v="Standard Class"/>
    <s v="RD-19480"/>
    <x v="97"/>
    <s v="Consumer"/>
    <x v="0"/>
    <x v="1"/>
    <s v="OFF-BI-10004040"/>
    <x v="2"/>
    <x v="434"/>
    <n v="110.288"/>
    <n v="2"/>
    <n v="3.0044"/>
    <s v="Cards"/>
  </r>
  <r>
    <s v="CA-2020-111332"/>
    <d v="2020-05-20T00:00:00"/>
    <x v="465"/>
    <s v="Second Class"/>
    <s v="NC-18340"/>
    <x v="587"/>
    <s v="Consumer"/>
    <x v="0"/>
    <x v="2"/>
    <s v="OFF-AR-10001374"/>
    <x v="2"/>
    <x v="1530"/>
    <n v="137.91999999999999"/>
    <n v="4"/>
    <n v="8.2943999999999996"/>
    <s v="Cards"/>
  </r>
  <r>
    <s v="CA-2020-111332"/>
    <d v="2020-05-20T00:00:00"/>
    <x v="465"/>
    <s v="Second Class"/>
    <s v="NC-18340"/>
    <x v="587"/>
    <s v="Consumer"/>
    <x v="0"/>
    <x v="2"/>
    <s v="OFF-AR-10000657"/>
    <x v="2"/>
    <x v="1531"/>
    <n v="148.5"/>
    <n v="10"/>
    <n v="7.0949999999999998"/>
    <s v="Cards"/>
  </r>
  <r>
    <s v="CA-2020-149468"/>
    <d v="2020-05-20T00:00:00"/>
    <x v="463"/>
    <s v="Same Day"/>
    <s v="AR-10405"/>
    <x v="695"/>
    <s v="Corporate"/>
    <x v="0"/>
    <x v="2"/>
    <s v="OFF-BI-10002225"/>
    <x v="2"/>
    <x v="40"/>
    <n v="115.28"/>
    <n v="2"/>
    <n v="19.814399999999999"/>
    <s v="Online"/>
  </r>
  <r>
    <s v="US-2020-166688"/>
    <d v="2020-05-20T00:00:00"/>
    <x v="469"/>
    <s v="Standard Class"/>
    <s v="RD-19480"/>
    <x v="97"/>
    <s v="Consumer"/>
    <x v="0"/>
    <x v="1"/>
    <s v="OFF-AP-10000358"/>
    <x v="2"/>
    <x v="986"/>
    <n v="158.9"/>
    <n v="5"/>
    <n v="18.821000000000002"/>
    <s v="Cards"/>
  </r>
  <r>
    <s v="CA-2020-167899"/>
    <d v="2020-05-21T00:00:00"/>
    <x v="469"/>
    <s v="Standard Class"/>
    <s v="JG-15805"/>
    <x v="338"/>
    <s v="Corporate"/>
    <x v="0"/>
    <x v="0"/>
    <s v="FUR-FU-10004071"/>
    <x v="0"/>
    <x v="883"/>
    <n v="541.04999999999995"/>
    <n v="5"/>
    <n v="72.807000000000002"/>
    <s v="Online"/>
  </r>
  <r>
    <s v="CA-2020-167899"/>
    <d v="2020-05-21T00:00:00"/>
    <x v="469"/>
    <s v="Standard Class"/>
    <s v="JG-15805"/>
    <x v="338"/>
    <s v="Corporate"/>
    <x v="0"/>
    <x v="0"/>
    <s v="OFF-AR-10001988"/>
    <x v="2"/>
    <x v="1532"/>
    <n v="94.97"/>
    <n v="3"/>
    <n v="5.2112999999999996"/>
    <s v="COD"/>
  </r>
  <r>
    <s v="CA-2020-153080"/>
    <d v="2020-05-22T00:00:00"/>
    <x v="467"/>
    <s v="Second Class"/>
    <s v="EH-13945"/>
    <x v="22"/>
    <s v="Consumer"/>
    <x v="0"/>
    <x v="1"/>
    <s v="TEC-AC-10002331"/>
    <x v="1"/>
    <x v="1371"/>
    <n v="113.46"/>
    <n v="7"/>
    <n v="25.330200000000001"/>
    <s v="COD"/>
  </r>
  <r>
    <s v="US-2020-150595"/>
    <d v="2020-05-22T00:00:00"/>
    <x v="469"/>
    <s v="Standard Class"/>
    <s v="LE-16810"/>
    <x v="269"/>
    <s v="Consumer"/>
    <x v="0"/>
    <x v="2"/>
    <s v="FUR-CH-10000513"/>
    <x v="0"/>
    <x v="1078"/>
    <n v="219.98599999999999"/>
    <n v="2"/>
    <n v="-54.595799999999997"/>
    <s v="Online"/>
  </r>
  <r>
    <s v="US-2020-150595"/>
    <d v="2020-05-22T00:00:00"/>
    <x v="469"/>
    <s v="Standard Class"/>
    <s v="LE-16810"/>
    <x v="269"/>
    <s v="Consumer"/>
    <x v="0"/>
    <x v="2"/>
    <s v="OFF-SU-10000381"/>
    <x v="2"/>
    <x v="528"/>
    <n v="116.34399999999999"/>
    <n v="3"/>
    <n v="2.5137"/>
    <s v="COD"/>
  </r>
  <r>
    <s v="CA-2020-130106"/>
    <d v="2020-05-22T00:00:00"/>
    <x v="469"/>
    <s v="Standard Class"/>
    <s v="VF-21715"/>
    <x v="696"/>
    <s v="Home Office"/>
    <x v="0"/>
    <x v="1"/>
    <s v="OFF-AR-10003732"/>
    <x v="2"/>
    <x v="586"/>
    <n v="116.78"/>
    <n v="1"/>
    <n v="0.7228"/>
    <s v="Online"/>
  </r>
  <r>
    <s v="US-2020-150595"/>
    <d v="2020-05-22T00:00:00"/>
    <x v="469"/>
    <s v="Standard Class"/>
    <s v="LE-16810"/>
    <x v="269"/>
    <s v="Consumer"/>
    <x v="0"/>
    <x v="2"/>
    <s v="OFF-BI-10003274"/>
    <x v="2"/>
    <x v="122"/>
    <n v="96.591999999999999"/>
    <n v="2"/>
    <n v="-2.6267999999999998"/>
    <s v="Online"/>
  </r>
  <r>
    <s v="CA-2020-130106"/>
    <d v="2020-05-22T00:00:00"/>
    <x v="469"/>
    <s v="Standard Class"/>
    <s v="VF-21715"/>
    <x v="696"/>
    <s v="Home Office"/>
    <x v="0"/>
    <x v="1"/>
    <s v="OFF-AR-10003651"/>
    <x v="2"/>
    <x v="1502"/>
    <n v="102.84"/>
    <n v="3"/>
    <n v="2.8536000000000001"/>
    <s v="Online"/>
  </r>
  <r>
    <s v="US-2020-151127"/>
    <d v="2020-05-22T00:00:00"/>
    <x v="467"/>
    <s v="First Class"/>
    <s v="RL-19615"/>
    <x v="290"/>
    <s v="Consumer"/>
    <x v="0"/>
    <x v="1"/>
    <s v="OFF-AR-10002445"/>
    <x v="2"/>
    <x v="1021"/>
    <n v="155.56"/>
    <n v="7"/>
    <n v="18.832799999999999"/>
    <s v="Online"/>
  </r>
  <r>
    <s v="CA-2020-167003"/>
    <d v="2020-05-23T00:00:00"/>
    <x v="470"/>
    <s v="Standard Class"/>
    <s v="VS-21820"/>
    <x v="10"/>
    <s v="Consumer"/>
    <x v="0"/>
    <x v="1"/>
    <s v="FUR-TA-10001520"/>
    <x v="0"/>
    <x v="1374"/>
    <n v="220.28800000000001"/>
    <n v="3"/>
    <n v="-6.4233000000000002"/>
    <s v="Cards"/>
  </r>
  <r>
    <s v="CA-2020-164042"/>
    <d v="2020-05-23T00:00:00"/>
    <x v="471"/>
    <s v="Standard Class"/>
    <s v="KL-16645"/>
    <x v="280"/>
    <s v="Consumer"/>
    <x v="0"/>
    <x v="2"/>
    <s v="OFF-FA-10000840"/>
    <x v="2"/>
    <x v="1533"/>
    <n v="71.823999999999998"/>
    <n v="2"/>
    <n v="0.61560000000000004"/>
    <s v="Online"/>
  </r>
  <r>
    <s v="CA-2020-164042"/>
    <d v="2020-05-23T00:00:00"/>
    <x v="471"/>
    <s v="Standard Class"/>
    <s v="KL-16645"/>
    <x v="280"/>
    <s v="Consumer"/>
    <x v="0"/>
    <x v="2"/>
    <s v="OFF-BI-10001922"/>
    <x v="2"/>
    <x v="7"/>
    <n v="100.188"/>
    <n v="1"/>
    <n v="-1.9601999999999999"/>
    <s v="Online"/>
  </r>
  <r>
    <s v="CA-2020-164042"/>
    <d v="2020-05-23T00:00:00"/>
    <x v="471"/>
    <s v="Standard Class"/>
    <s v="KL-16645"/>
    <x v="280"/>
    <s v="Consumer"/>
    <x v="0"/>
    <x v="2"/>
    <s v="OFF-AP-10001947"/>
    <x v="2"/>
    <x v="1230"/>
    <n v="132.32"/>
    <n v="5"/>
    <n v="-46.716000000000001"/>
    <s v="COD"/>
  </r>
  <r>
    <s v="CA-2020-164042"/>
    <d v="2020-05-23T00:00:00"/>
    <x v="471"/>
    <s v="Standard Class"/>
    <s v="KL-16645"/>
    <x v="280"/>
    <s v="Consumer"/>
    <x v="0"/>
    <x v="2"/>
    <s v="OFF-ST-10002301"/>
    <x v="2"/>
    <x v="1273"/>
    <n v="161.816"/>
    <n v="3"/>
    <n v="-11.5938"/>
    <s v="Online"/>
  </r>
  <r>
    <s v="CA-2020-120168"/>
    <d v="2020-05-25T00:00:00"/>
    <x v="467"/>
    <s v="Same Day"/>
    <s v="TB-21625"/>
    <x v="245"/>
    <s v="Consumer"/>
    <x v="0"/>
    <x v="0"/>
    <s v="TEC-AC-10002167"/>
    <x v="1"/>
    <x v="677"/>
    <n v="139"/>
    <n v="8"/>
    <n v="13.2"/>
    <s v="COD"/>
  </r>
  <r>
    <s v="CA-2020-120168"/>
    <d v="2020-05-25T00:00:00"/>
    <x v="467"/>
    <s v="Same Day"/>
    <s v="TB-21625"/>
    <x v="245"/>
    <s v="Consumer"/>
    <x v="0"/>
    <x v="0"/>
    <s v="OFF-BI-10004519"/>
    <x v="2"/>
    <x v="129"/>
    <n v="697.92"/>
    <n v="5"/>
    <n v="207.47499999999999"/>
    <s v="COD"/>
  </r>
  <r>
    <s v="CA-2020-120168"/>
    <d v="2020-05-25T00:00:00"/>
    <x v="467"/>
    <s v="Same Day"/>
    <s v="TB-21625"/>
    <x v="245"/>
    <s v="Consumer"/>
    <x v="0"/>
    <x v="0"/>
    <s v="OFF-FA-10000936"/>
    <x v="2"/>
    <x v="531"/>
    <n v="103.29"/>
    <n v="1"/>
    <n v="1.4804999999999999"/>
    <s v="COD"/>
  </r>
  <r>
    <s v="CA-2020-112473"/>
    <d v="2020-05-25T00:00:00"/>
    <x v="472"/>
    <s v="Standard Class"/>
    <s v="JL-15505"/>
    <x v="179"/>
    <s v="Consumer"/>
    <x v="0"/>
    <x v="2"/>
    <s v="OFF-ST-10002182"/>
    <x v="2"/>
    <x v="1534"/>
    <n v="113.136"/>
    <n v="3"/>
    <n v="-11.2806"/>
    <s v="Cards"/>
  </r>
  <r>
    <s v="CA-2020-120168"/>
    <d v="2020-05-25T00:00:00"/>
    <x v="467"/>
    <s v="Same Day"/>
    <s v="TB-21625"/>
    <x v="245"/>
    <s v="Consumer"/>
    <x v="0"/>
    <x v="0"/>
    <s v="FUR-FU-10000732"/>
    <x v="0"/>
    <x v="455"/>
    <n v="142.84"/>
    <n v="3"/>
    <n v="6.0288000000000004"/>
    <s v="Cards"/>
  </r>
  <r>
    <s v="CA-2020-161088"/>
    <d v="2020-05-25T00:00:00"/>
    <x v="470"/>
    <s v="Standard Class"/>
    <s v="MH-18115"/>
    <x v="432"/>
    <s v="Home Office"/>
    <x v="0"/>
    <x v="3"/>
    <s v="OFF-BI-10002824"/>
    <x v="2"/>
    <x v="536"/>
    <n v="145.84"/>
    <n v="2"/>
    <n v="13.428000000000001"/>
    <s v="COD"/>
  </r>
  <r>
    <s v="CA-2020-123687"/>
    <d v="2020-05-26T00:00:00"/>
    <x v="470"/>
    <s v="First Class"/>
    <s v="KC-16675"/>
    <x v="289"/>
    <s v="Corporate"/>
    <x v="0"/>
    <x v="3"/>
    <s v="OFF-AP-10002670"/>
    <x v="2"/>
    <x v="1535"/>
    <n v="248.44"/>
    <n v="3"/>
    <n v="62.531999999999996"/>
    <s v="Cards"/>
  </r>
  <r>
    <s v="CA-2020-107853"/>
    <d v="2020-05-26T00:00:00"/>
    <x v="473"/>
    <s v="Standard Class"/>
    <s v="CD-11920"/>
    <x v="635"/>
    <s v="Consumer"/>
    <x v="0"/>
    <x v="1"/>
    <s v="OFF-PA-10000520"/>
    <x v="2"/>
    <x v="740"/>
    <n v="77.959999999999994"/>
    <n v="2"/>
    <n v="6.2207999999999997"/>
    <s v="Online"/>
  </r>
  <r>
    <s v="CA-2020-123687"/>
    <d v="2020-05-26T00:00:00"/>
    <x v="470"/>
    <s v="First Class"/>
    <s v="KC-16675"/>
    <x v="289"/>
    <s v="Corporate"/>
    <x v="0"/>
    <x v="3"/>
    <s v="OFF-SU-10004498"/>
    <x v="2"/>
    <x v="923"/>
    <n v="126.76"/>
    <n v="2"/>
    <n v="0.77280000000000004"/>
    <s v="Cards"/>
  </r>
  <r>
    <s v="CA-2020-152968"/>
    <d v="2020-05-26T00:00:00"/>
    <x v="474"/>
    <s v="Standard Class"/>
    <s v="BM-11785"/>
    <x v="202"/>
    <s v="Consumer"/>
    <x v="0"/>
    <x v="3"/>
    <s v="TEC-AC-10000521"/>
    <x v="1"/>
    <x v="671"/>
    <n v="130.08000000000001"/>
    <n v="2"/>
    <n v="6.9240000000000004"/>
    <s v="Online"/>
  </r>
  <r>
    <s v="CA-2020-134152"/>
    <d v="2020-05-27T00:00:00"/>
    <x v="473"/>
    <s v="Standard Class"/>
    <s v="RP-19855"/>
    <x v="266"/>
    <s v="Corporate"/>
    <x v="0"/>
    <x v="1"/>
    <s v="TEC-AC-10004510"/>
    <x v="1"/>
    <x v="483"/>
    <n v="125.16"/>
    <n v="6"/>
    <n v="9.8160000000000007"/>
    <s v="Cards"/>
  </r>
  <r>
    <s v="US-2020-116897"/>
    <d v="2020-05-27T00:00:00"/>
    <x v="470"/>
    <s v="First Class"/>
    <s v="JG-15160"/>
    <x v="386"/>
    <s v="Consumer"/>
    <x v="0"/>
    <x v="1"/>
    <s v="TEC-PH-10004389"/>
    <x v="1"/>
    <x v="1526"/>
    <n v="342.37599999999998"/>
    <n v="3"/>
    <n v="22.6782"/>
    <s v="Online"/>
  </r>
  <r>
    <s v="US-2020-116897"/>
    <d v="2020-05-27T00:00:00"/>
    <x v="470"/>
    <s v="First Class"/>
    <s v="JG-15160"/>
    <x v="386"/>
    <s v="Consumer"/>
    <x v="0"/>
    <x v="1"/>
    <s v="OFF-ST-10000025"/>
    <x v="2"/>
    <x v="1500"/>
    <n v="515.15"/>
    <n v="5"/>
    <n v="28.629000000000001"/>
    <s v="COD"/>
  </r>
  <r>
    <s v="CA-2020-136882"/>
    <d v="2020-05-27T00:00:00"/>
    <x v="475"/>
    <s v="Standard Class"/>
    <s v="DN-13690"/>
    <x v="212"/>
    <s v="Consumer"/>
    <x v="0"/>
    <x v="2"/>
    <s v="FUR-FU-10003664"/>
    <x v="0"/>
    <x v="1014"/>
    <n v="521.29999999999995"/>
    <n v="5"/>
    <n v="138.417"/>
    <s v="Online"/>
  </r>
  <r>
    <s v="US-2020-132297"/>
    <d v="2020-05-27T00:00:00"/>
    <x v="476"/>
    <s v="Standard Class"/>
    <s v="DW-13480"/>
    <x v="7"/>
    <s v="Home Office"/>
    <x v="0"/>
    <x v="3"/>
    <s v="TEC-PH-10002834"/>
    <x v="1"/>
    <x v="1294"/>
    <n v="560.97"/>
    <n v="3"/>
    <n v="134.99250000000001"/>
    <s v="Online"/>
  </r>
  <r>
    <s v="CA-2020-151855"/>
    <d v="2020-05-27T00:00:00"/>
    <x v="475"/>
    <s v="Standard Class"/>
    <s v="BW-11110"/>
    <x v="520"/>
    <s v="Corporate"/>
    <x v="0"/>
    <x v="3"/>
    <s v="TEC-AC-10002380"/>
    <x v="1"/>
    <x v="1536"/>
    <n v="103.19199999999999"/>
    <n v="3"/>
    <n v="0.33989999999999998"/>
    <s v="COD"/>
  </r>
  <r>
    <s v="CA-2020-151855"/>
    <d v="2020-05-27T00:00:00"/>
    <x v="475"/>
    <s v="Standard Class"/>
    <s v="BW-11110"/>
    <x v="520"/>
    <s v="Corporate"/>
    <x v="0"/>
    <x v="3"/>
    <s v="OFF-BI-10004209"/>
    <x v="2"/>
    <x v="759"/>
    <n v="115.06"/>
    <n v="5"/>
    <n v="-10.050000000000001"/>
    <s v="Cards"/>
  </r>
  <r>
    <s v="CA-2020-134152"/>
    <d v="2020-05-27T00:00:00"/>
    <x v="473"/>
    <s v="Standard Class"/>
    <s v="RP-19855"/>
    <x v="266"/>
    <s v="Corporate"/>
    <x v="0"/>
    <x v="1"/>
    <s v="OFF-AR-10004062"/>
    <x v="2"/>
    <x v="1088"/>
    <n v="136.44"/>
    <n v="3"/>
    <n v="7.86"/>
    <s v="COD"/>
  </r>
  <r>
    <s v="US-2020-116897"/>
    <d v="2020-05-27T00:00:00"/>
    <x v="470"/>
    <s v="First Class"/>
    <s v="JG-15160"/>
    <x v="386"/>
    <s v="Consumer"/>
    <x v="0"/>
    <x v="1"/>
    <s v="FUR-FU-10004963"/>
    <x v="0"/>
    <x v="1057"/>
    <n v="138"/>
    <n v="4"/>
    <n v="14.7"/>
    <s v="Online"/>
  </r>
  <r>
    <s v="CA-2020-160458"/>
    <d v="2020-05-27T00:00:00"/>
    <x v="470"/>
    <s v="Second Class"/>
    <s v="EH-13945"/>
    <x v="22"/>
    <s v="Consumer"/>
    <x v="0"/>
    <x v="3"/>
    <s v="OFF-PA-10001166"/>
    <x v="2"/>
    <x v="28"/>
    <n v="146.91999999999999"/>
    <n v="5"/>
    <n v="9.0719999999999992"/>
    <s v="Cards"/>
  </r>
  <r>
    <s v="US-2020-132297"/>
    <d v="2020-05-27T00:00:00"/>
    <x v="476"/>
    <s v="Standard Class"/>
    <s v="DW-13480"/>
    <x v="7"/>
    <s v="Home Office"/>
    <x v="0"/>
    <x v="3"/>
    <s v="OFF-BI-10003364"/>
    <x v="2"/>
    <x v="733"/>
    <n v="165.34"/>
    <n v="2"/>
    <n v="28.0032"/>
    <s v="Cards"/>
  </r>
  <r>
    <s v="US-2020-118556"/>
    <d v="2020-05-28T00:00:00"/>
    <x v="476"/>
    <s v="Second Class"/>
    <s v="TH-21235"/>
    <x v="258"/>
    <s v="Corporate"/>
    <x v="0"/>
    <x v="2"/>
    <s v="FUR-CH-10001146"/>
    <x v="0"/>
    <x v="984"/>
    <n v="117.869"/>
    <n v="3"/>
    <n v="-29.007300000000001"/>
    <s v="COD"/>
  </r>
  <r>
    <s v="CA-2020-100055"/>
    <d v="2020-05-28T00:00:00"/>
    <x v="472"/>
    <s v="Standard Class"/>
    <s v="MD-17860"/>
    <x v="697"/>
    <s v="Corporate"/>
    <x v="0"/>
    <x v="0"/>
    <s v="OFF-AP-10001469"/>
    <x v="2"/>
    <x v="1317"/>
    <n v="137.13"/>
    <n v="3"/>
    <n v="36.287700000000001"/>
    <s v="COD"/>
  </r>
  <r>
    <s v="CA-2020-161340"/>
    <d v="2020-05-28T00:00:00"/>
    <x v="472"/>
    <s v="Standard Class"/>
    <s v="AM-10360"/>
    <x v="370"/>
    <s v="Corporate"/>
    <x v="0"/>
    <x v="0"/>
    <s v="FUR-BO-10004709"/>
    <x v="0"/>
    <x v="0"/>
    <n v="156.96"/>
    <n v="4"/>
    <n v="-64.937600000000003"/>
    <s v="Online"/>
  </r>
  <r>
    <s v="CA-2020-145765"/>
    <d v="2020-05-28T00:00:00"/>
    <x v="476"/>
    <s v="Standard Class"/>
    <s v="CM-11815"/>
    <x v="498"/>
    <s v="Corporate"/>
    <x v="0"/>
    <x v="1"/>
    <s v="TEC-PH-10001305"/>
    <x v="1"/>
    <x v="708"/>
    <n v="219.96"/>
    <n v="5"/>
    <n v="19.596"/>
    <s v="Cards"/>
  </r>
  <r>
    <s v="CA-2020-141572"/>
    <d v="2020-05-28T00:00:00"/>
    <x v="473"/>
    <s v="Second Class"/>
    <s v="LO-17170"/>
    <x v="698"/>
    <s v="Corporate"/>
    <x v="0"/>
    <x v="0"/>
    <s v="FUR-FU-10001185"/>
    <x v="0"/>
    <x v="801"/>
    <n v="270.44"/>
    <n v="8"/>
    <n v="101.4504"/>
    <s v="Online"/>
  </r>
  <r>
    <s v="CA-2020-145765"/>
    <d v="2020-05-28T00:00:00"/>
    <x v="476"/>
    <s v="Standard Class"/>
    <s v="CM-11815"/>
    <x v="498"/>
    <s v="Corporate"/>
    <x v="0"/>
    <x v="1"/>
    <s v="TEC-AC-10000844"/>
    <x v="1"/>
    <x v="36"/>
    <n v="291.96800000000002"/>
    <n v="4"/>
    <n v="54.393599999999999"/>
    <s v="Online"/>
  </r>
  <r>
    <s v="CA-2020-140088"/>
    <d v="2020-05-28T00:00:00"/>
    <x v="474"/>
    <s v="Second Class"/>
    <s v="PO-18865"/>
    <x v="483"/>
    <s v="Consumer"/>
    <x v="0"/>
    <x v="3"/>
    <s v="FUR-CH-10000863"/>
    <x v="0"/>
    <x v="251"/>
    <n v="323.95999999999998"/>
    <n v="2"/>
    <n v="33.215600000000002"/>
    <s v="Online"/>
  </r>
  <r>
    <s v="CA-2020-161340"/>
    <d v="2020-05-28T00:00:00"/>
    <x v="472"/>
    <s v="Standard Class"/>
    <s v="AM-10360"/>
    <x v="370"/>
    <s v="Corporate"/>
    <x v="0"/>
    <x v="0"/>
    <s v="OFF-PA-10002464"/>
    <x v="2"/>
    <x v="1284"/>
    <n v="101.872"/>
    <n v="3"/>
    <n v="5.0286"/>
    <s v="Cards"/>
  </r>
  <r>
    <s v="US-2020-118556"/>
    <d v="2020-05-28T00:00:00"/>
    <x v="476"/>
    <s v="Second Class"/>
    <s v="TH-21235"/>
    <x v="258"/>
    <s v="Corporate"/>
    <x v="0"/>
    <x v="2"/>
    <s v="OFF-BI-10004364"/>
    <x v="2"/>
    <x v="7"/>
    <n v="94.563999999999993"/>
    <n v="3"/>
    <n v="-6.2370000000000001"/>
    <s v="COD"/>
  </r>
  <r>
    <s v="CA-2020-145765"/>
    <d v="2020-05-28T00:00:00"/>
    <x v="476"/>
    <s v="Standard Class"/>
    <s v="CM-11815"/>
    <x v="498"/>
    <s v="Corporate"/>
    <x v="0"/>
    <x v="1"/>
    <s v="OFF-PA-10001534"/>
    <x v="2"/>
    <x v="628"/>
    <n v="130.55199999999999"/>
    <n v="3"/>
    <n v="5.4432"/>
    <s v="Online"/>
  </r>
  <r>
    <s v="CA-2020-100055"/>
    <d v="2020-05-28T00:00:00"/>
    <x v="472"/>
    <s v="Standard Class"/>
    <s v="MD-17860"/>
    <x v="697"/>
    <s v="Corporate"/>
    <x v="0"/>
    <x v="0"/>
    <s v="FUR-FU-10001473"/>
    <x v="0"/>
    <x v="1537"/>
    <n v="123.46"/>
    <n v="2"/>
    <n v="9.8856000000000002"/>
    <s v="Online"/>
  </r>
  <r>
    <s v="US-2020-112613"/>
    <d v="2020-05-28T00:00:00"/>
    <x v="472"/>
    <s v="Standard Class"/>
    <s v="JH-15910"/>
    <x v="518"/>
    <s v="Consumer"/>
    <x v="0"/>
    <x v="2"/>
    <s v="TEC-PH-10001536"/>
    <x v="1"/>
    <x v="1463"/>
    <n v="128.36799999999999"/>
    <n v="4"/>
    <n v="4.0776000000000003"/>
    <s v="Online"/>
  </r>
  <r>
    <s v="CA-2020-121580"/>
    <d v="2020-05-29T00:00:00"/>
    <x v="477"/>
    <s v="Standard Class"/>
    <s v="ML-17410"/>
    <x v="509"/>
    <s v="Consumer"/>
    <x v="0"/>
    <x v="2"/>
    <s v="OFF-AP-10001564"/>
    <x v="2"/>
    <x v="1077"/>
    <n v="480.16"/>
    <n v="2"/>
    <n v="120.94159999999999"/>
    <s v="Cards"/>
  </r>
  <r>
    <s v="CA-2020-168739"/>
    <d v="2020-05-29T00:00:00"/>
    <x v="478"/>
    <s v="Standard Class"/>
    <s v="HZ-14950"/>
    <x v="127"/>
    <s v="Consumer"/>
    <x v="0"/>
    <x v="2"/>
    <s v="FUR-FU-10003919"/>
    <x v="0"/>
    <x v="711"/>
    <n v="2112.424"/>
    <n v="4"/>
    <n v="-52.339199999999998"/>
    <s v="COD"/>
  </r>
  <r>
    <s v="CA-2020-121580"/>
    <d v="2020-05-29T00:00:00"/>
    <x v="477"/>
    <s v="Standard Class"/>
    <s v="ML-17410"/>
    <x v="509"/>
    <s v="Consumer"/>
    <x v="0"/>
    <x v="2"/>
    <s v="FUR-FU-10003981"/>
    <x v="0"/>
    <x v="414"/>
    <n v="113.24"/>
    <n v="3"/>
    <n v="2.6208"/>
    <s v="COD"/>
  </r>
  <r>
    <s v="CA-2020-121580"/>
    <d v="2020-05-29T00:00:00"/>
    <x v="477"/>
    <s v="Standard Class"/>
    <s v="ML-17410"/>
    <x v="509"/>
    <s v="Consumer"/>
    <x v="0"/>
    <x v="2"/>
    <s v="OFF-PA-10004082"/>
    <x v="2"/>
    <x v="1538"/>
    <n v="120.98"/>
    <n v="1"/>
    <n v="3.99"/>
    <s v="Online"/>
  </r>
  <r>
    <s v="CA-2020-144568"/>
    <d v="2020-05-29T00:00:00"/>
    <x v="476"/>
    <s v="Standard Class"/>
    <s v="JO-15550"/>
    <x v="683"/>
    <s v="Home Office"/>
    <x v="0"/>
    <x v="2"/>
    <s v="OFF-FA-10004395"/>
    <x v="2"/>
    <x v="1539"/>
    <n v="122.55"/>
    <n v="5"/>
    <n v="1.1775"/>
    <s v="COD"/>
  </r>
  <r>
    <s v="CA-2020-104745"/>
    <d v="2020-05-29T00:00:00"/>
    <x v="477"/>
    <s v="Standard Class"/>
    <s v="GT-14755"/>
    <x v="356"/>
    <s v="Consumer"/>
    <x v="0"/>
    <x v="2"/>
    <s v="OFF-PA-10002036"/>
    <x v="2"/>
    <x v="978"/>
    <n v="125.92"/>
    <n v="5"/>
    <n v="9.3960000000000008"/>
    <s v="COD"/>
  </r>
  <r>
    <s v="CA-2020-121580"/>
    <d v="2020-05-29T00:00:00"/>
    <x v="477"/>
    <s v="Standard Class"/>
    <s v="ML-17410"/>
    <x v="509"/>
    <s v="Consumer"/>
    <x v="0"/>
    <x v="2"/>
    <s v="OFF-BI-10000632"/>
    <x v="2"/>
    <x v="200"/>
    <n v="130.41"/>
    <n v="1"/>
    <n v="19.968599999999999"/>
    <s v="COD"/>
  </r>
  <r>
    <s v="CA-2020-104745"/>
    <d v="2020-05-29T00:00:00"/>
    <x v="477"/>
    <s v="Standard Class"/>
    <s v="GT-14755"/>
    <x v="356"/>
    <s v="Consumer"/>
    <x v="0"/>
    <x v="2"/>
    <s v="OFF-ST-10002205"/>
    <x v="2"/>
    <x v="1188"/>
    <n v="132.42400000000001"/>
    <n v="3"/>
    <n v="4.6745999999999999"/>
    <s v="Online"/>
  </r>
  <r>
    <s v="CA-2020-121125"/>
    <d v="2020-05-30T00:00:00"/>
    <x v="475"/>
    <s v="Standard Class"/>
    <s v="MG-17890"/>
    <x v="95"/>
    <s v="Home Office"/>
    <x v="0"/>
    <x v="1"/>
    <s v="TEC-PH-10001619"/>
    <x v="1"/>
    <x v="1540"/>
    <n v="180.792"/>
    <n v="1"/>
    <n v="17.639099999999999"/>
    <s v="COD"/>
  </r>
  <r>
    <s v="CA-2020-142461"/>
    <d v="2020-05-30T00:00:00"/>
    <x v="475"/>
    <s v="Second Class"/>
    <s v="KT-16480"/>
    <x v="470"/>
    <s v="Consumer"/>
    <x v="0"/>
    <x v="2"/>
    <s v="FUR-BO-10001811"/>
    <x v="0"/>
    <x v="746"/>
    <n v="221.66640000000001"/>
    <n v="1"/>
    <n v="-6.0195999999999996"/>
    <s v="COD"/>
  </r>
  <r>
    <s v="CA-2020-125472"/>
    <d v="2020-05-30T00:00:00"/>
    <x v="473"/>
    <s v="First Class"/>
    <s v="BD-11725"/>
    <x v="81"/>
    <s v="Consumer"/>
    <x v="0"/>
    <x v="3"/>
    <s v="FUR-BO-10000330"/>
    <x v="0"/>
    <x v="1541"/>
    <n v="276.95999999999998"/>
    <n v="2"/>
    <n v="33.874400000000001"/>
    <s v="COD"/>
  </r>
  <r>
    <s v="CA-2020-125472"/>
    <d v="2020-05-30T00:00:00"/>
    <x v="473"/>
    <s v="First Class"/>
    <s v="BD-11725"/>
    <x v="81"/>
    <s v="Consumer"/>
    <x v="0"/>
    <x v="3"/>
    <s v="FUR-FU-10001731"/>
    <x v="0"/>
    <x v="94"/>
    <n v="1027.01"/>
    <n v="3"/>
    <n v="3.0438000000000001"/>
    <s v="Online"/>
  </r>
  <r>
    <s v="CA-2020-116498"/>
    <d v="2020-05-30T00:00:00"/>
    <x v="475"/>
    <s v="Standard Class"/>
    <s v="KA-16525"/>
    <x v="634"/>
    <s v="Consumer"/>
    <x v="0"/>
    <x v="1"/>
    <s v="OFF-AR-10003405"/>
    <x v="2"/>
    <x v="1252"/>
    <n v="2049.1"/>
    <n v="6"/>
    <n v="10.179"/>
    <s v="COD"/>
  </r>
  <r>
    <s v="CA-2020-125472"/>
    <d v="2020-05-30T00:00:00"/>
    <x v="473"/>
    <s v="First Class"/>
    <s v="BD-11725"/>
    <x v="81"/>
    <s v="Consumer"/>
    <x v="0"/>
    <x v="3"/>
    <s v="OFF-BI-10000591"/>
    <x v="2"/>
    <x v="401"/>
    <n v="81.89"/>
    <n v="1"/>
    <n v="1.8672"/>
    <s v="COD"/>
  </r>
  <r>
    <s v="CA-2020-120614"/>
    <d v="2020-05-30T00:00:00"/>
    <x v="477"/>
    <s v="Standard Class"/>
    <s v="SM-20950"/>
    <x v="47"/>
    <s v="Corporate"/>
    <x v="0"/>
    <x v="1"/>
    <s v="OFF-PA-10004911"/>
    <x v="2"/>
    <x v="884"/>
    <n v="106.52"/>
    <n v="4"/>
    <n v="18.009599999999999"/>
    <s v="COD"/>
  </r>
  <r>
    <s v="CA-2020-121125"/>
    <d v="2020-05-30T00:00:00"/>
    <x v="475"/>
    <s v="Standard Class"/>
    <s v="MG-17890"/>
    <x v="95"/>
    <s v="Home Office"/>
    <x v="0"/>
    <x v="1"/>
    <s v="FUR-FU-10000820"/>
    <x v="0"/>
    <x v="1542"/>
    <n v="123.592"/>
    <n v="1"/>
    <n v="-0.33979999999999999"/>
    <s v="COD"/>
  </r>
  <r>
    <s v="CA-2020-121125"/>
    <d v="2020-05-30T00:00:00"/>
    <x v="475"/>
    <s v="Standard Class"/>
    <s v="MG-17890"/>
    <x v="95"/>
    <s v="Home Office"/>
    <x v="0"/>
    <x v="1"/>
    <s v="TEC-AC-10002323"/>
    <x v="1"/>
    <x v="1136"/>
    <n v="144.36000000000001"/>
    <n v="2"/>
    <n v="-3.0939999999999999"/>
    <s v="COD"/>
  </r>
  <r>
    <s v="CA-2020-121559"/>
    <d v="2020-06-01T00:00:00"/>
    <x v="475"/>
    <s v="Second Class"/>
    <s v="HW-14935"/>
    <x v="420"/>
    <s v="Corporate"/>
    <x v="0"/>
    <x v="2"/>
    <s v="TEC-AC-10004568"/>
    <x v="1"/>
    <x v="1424"/>
    <n v="118.97"/>
    <n v="3"/>
    <n v="15.9543"/>
    <s v="Online"/>
  </r>
  <r>
    <s v="CA-2020-106831"/>
    <d v="2020-06-01T00:00:00"/>
    <x v="475"/>
    <s v="First Class"/>
    <s v="FH-14350"/>
    <x v="654"/>
    <s v="Consumer"/>
    <x v="0"/>
    <x v="0"/>
    <s v="TEC-PH-10001700"/>
    <x v="1"/>
    <x v="862"/>
    <n v="192.376"/>
    <n v="4"/>
    <n v="-34.314799999999998"/>
    <s v="Online"/>
  </r>
  <r>
    <s v="CA-2020-157413"/>
    <d v="2020-06-01T00:00:00"/>
    <x v="479"/>
    <s v="Standard Class"/>
    <s v="BW-11065"/>
    <x v="699"/>
    <s v="Consumer"/>
    <x v="0"/>
    <x v="0"/>
    <s v="OFF-ST-10002756"/>
    <x v="2"/>
    <x v="219"/>
    <n v="353.74400000000003"/>
    <n v="3"/>
    <n v="-77.1267"/>
    <s v="Online"/>
  </r>
  <r>
    <s v="CA-2020-121559"/>
    <d v="2020-06-01T00:00:00"/>
    <x v="475"/>
    <s v="Second Class"/>
    <s v="HW-14935"/>
    <x v="420"/>
    <s v="Corporate"/>
    <x v="0"/>
    <x v="2"/>
    <s v="FUR-CH-10003746"/>
    <x v="0"/>
    <x v="222"/>
    <n v="1956.88"/>
    <n v="6"/>
    <n v="539.24639999999999"/>
    <s v="COD"/>
  </r>
  <r>
    <s v="CA-2020-121559"/>
    <d v="2020-06-01T00:00:00"/>
    <x v="475"/>
    <s v="Second Class"/>
    <s v="HW-14935"/>
    <x v="420"/>
    <s v="Corporate"/>
    <x v="0"/>
    <x v="2"/>
    <s v="OFF-AP-10002945"/>
    <x v="2"/>
    <x v="256"/>
    <n v="2425.1999999999998"/>
    <n v="8"/>
    <n v="793.71600000000001"/>
    <s v="COD"/>
  </r>
  <r>
    <s v="US-2020-112928"/>
    <d v="2020-06-01T00:00:00"/>
    <x v="478"/>
    <s v="Second Class"/>
    <s v="BB-10990"/>
    <x v="163"/>
    <s v="Corporate"/>
    <x v="0"/>
    <x v="0"/>
    <s v="OFF-AP-10002287"/>
    <x v="2"/>
    <x v="1024"/>
    <n v="105.48"/>
    <n v="5"/>
    <n v="1.3109999999999999"/>
    <s v="COD"/>
  </r>
  <r>
    <s v="CA-2020-106831"/>
    <d v="2020-06-01T00:00:00"/>
    <x v="475"/>
    <s v="First Class"/>
    <s v="FH-14350"/>
    <x v="654"/>
    <s v="Consumer"/>
    <x v="0"/>
    <x v="0"/>
    <s v="OFF-BI-10003429"/>
    <x v="2"/>
    <x v="545"/>
    <n v="108.798"/>
    <n v="2"/>
    <n v="-2.6585999999999999"/>
    <s v="COD"/>
  </r>
  <r>
    <s v="CA-2020-106831"/>
    <d v="2020-06-01T00:00:00"/>
    <x v="475"/>
    <s v="First Class"/>
    <s v="FH-14350"/>
    <x v="654"/>
    <s v="Consumer"/>
    <x v="0"/>
    <x v="0"/>
    <s v="OFF-PA-10000682"/>
    <x v="2"/>
    <x v="1193"/>
    <n v="140.744"/>
    <n v="6"/>
    <n v="10.0572"/>
    <s v="COD"/>
  </r>
  <r>
    <s v="CA-2020-121559"/>
    <d v="2020-06-01T00:00:00"/>
    <x v="475"/>
    <s v="Second Class"/>
    <s v="HW-14935"/>
    <x v="420"/>
    <s v="Corporate"/>
    <x v="0"/>
    <x v="2"/>
    <s v="OFF-BI-10002072"/>
    <x v="2"/>
    <x v="1212"/>
    <n v="149.38"/>
    <n v="2"/>
    <n v="8.69"/>
    <s v="COD"/>
  </r>
  <r>
    <s v="CA-2020-121559"/>
    <d v="2020-06-01T00:00:00"/>
    <x v="475"/>
    <s v="Second Class"/>
    <s v="HW-14935"/>
    <x v="420"/>
    <s v="Corporate"/>
    <x v="0"/>
    <x v="2"/>
    <s v="TEC-AC-10001714"/>
    <x v="1"/>
    <x v="11"/>
    <n v="143.88999999999999"/>
    <n v="1"/>
    <n v="14.7593"/>
    <s v="COD"/>
  </r>
  <r>
    <s v="CA-2020-146493"/>
    <d v="2020-06-01T00:00:00"/>
    <x v="478"/>
    <s v="Standard Class"/>
    <s v="CV-12805"/>
    <x v="251"/>
    <s v="Corporate"/>
    <x v="0"/>
    <x v="2"/>
    <s v="OFF-BI-10003676"/>
    <x v="2"/>
    <x v="68"/>
    <n v="140.9"/>
    <n v="5"/>
    <n v="25.872"/>
    <s v="COD"/>
  </r>
  <r>
    <s v="CA-2020-140760"/>
    <d v="2020-06-02T00:00:00"/>
    <x v="478"/>
    <s v="Second Class"/>
    <s v="DO-13435"/>
    <x v="264"/>
    <s v="Consumer"/>
    <x v="0"/>
    <x v="1"/>
    <s v="OFF-PA-10002479"/>
    <x v="2"/>
    <x v="1218"/>
    <n v="120.34399999999999"/>
    <n v="6"/>
    <n v="7.92"/>
    <s v="COD"/>
  </r>
  <r>
    <s v="CA-2020-127705"/>
    <d v="2020-06-02T00:00:00"/>
    <x v="479"/>
    <s v="Standard Class"/>
    <s v="AB-10255"/>
    <x v="339"/>
    <s v="Home Office"/>
    <x v="0"/>
    <x v="0"/>
    <s v="TEC-PH-10000347"/>
    <x v="1"/>
    <x v="1543"/>
    <n v="95.97"/>
    <n v="1"/>
    <n v="-0.64349999999999996"/>
    <s v="COD"/>
  </r>
  <r>
    <s v="CA-2020-158883"/>
    <d v="2020-06-02T00:00:00"/>
    <x v="475"/>
    <s v="Same Day"/>
    <s v="CS-11860"/>
    <x v="700"/>
    <s v="Consumer"/>
    <x v="0"/>
    <x v="3"/>
    <s v="OFF-PA-10004733"/>
    <x v="2"/>
    <x v="1529"/>
    <n v="110.34399999999999"/>
    <n v="4"/>
    <n v="9.1872000000000007"/>
    <s v="COD"/>
  </r>
  <r>
    <s v="CA-2020-143294"/>
    <d v="2020-06-02T00:00:00"/>
    <x v="480"/>
    <s v="Standard Class"/>
    <s v="JD-15790"/>
    <x v="70"/>
    <s v="Consumer"/>
    <x v="0"/>
    <x v="2"/>
    <s v="OFF-PA-10000743"/>
    <x v="2"/>
    <x v="1297"/>
    <n v="144.68799999999999"/>
    <n v="2"/>
    <n v="3.7408000000000001"/>
    <s v="COD"/>
  </r>
  <r>
    <s v="CA-2020-127705"/>
    <d v="2020-06-02T00:00:00"/>
    <x v="479"/>
    <s v="Standard Class"/>
    <s v="AB-10255"/>
    <x v="339"/>
    <s v="Home Office"/>
    <x v="0"/>
    <x v="0"/>
    <s v="OFF-ST-10004507"/>
    <x v="2"/>
    <x v="1074"/>
    <n v="124.44"/>
    <n v="2"/>
    <n v="2.4009999999999998"/>
    <s v="Online"/>
  </r>
  <r>
    <s v="CA-2020-140760"/>
    <d v="2020-06-02T00:00:00"/>
    <x v="478"/>
    <s v="Second Class"/>
    <s v="DO-13435"/>
    <x v="264"/>
    <s v="Consumer"/>
    <x v="0"/>
    <x v="1"/>
    <s v="OFF-EN-10001141"/>
    <x v="2"/>
    <x v="508"/>
    <n v="146.91999999999999"/>
    <n v="5"/>
    <n v="15.920999999999999"/>
    <s v="Online"/>
  </r>
  <r>
    <s v="CA-2020-113908"/>
    <d v="2020-06-03T00:00:00"/>
    <x v="481"/>
    <s v="Standard Class"/>
    <s v="KN-16390"/>
    <x v="685"/>
    <s v="Corporate"/>
    <x v="0"/>
    <x v="0"/>
    <s v="TEC-MA-10003173"/>
    <x v="1"/>
    <x v="1544"/>
    <n v="111.66"/>
    <n v="6"/>
    <n v="36.183599999999998"/>
    <s v="COD"/>
  </r>
  <r>
    <s v="CA-2020-145506"/>
    <d v="2020-06-03T00:00:00"/>
    <x v="482"/>
    <s v="Standard Class"/>
    <s v="MO-17800"/>
    <x v="443"/>
    <s v="Home Office"/>
    <x v="0"/>
    <x v="1"/>
    <s v="OFF-ST-10004963"/>
    <x v="2"/>
    <x v="1068"/>
    <n v="150.26"/>
    <n v="9"/>
    <n v="5.4504000000000001"/>
    <s v="Online"/>
  </r>
  <r>
    <s v="CA-2020-140872"/>
    <d v="2020-06-03T00:00:00"/>
    <x v="483"/>
    <s v="Standard Class"/>
    <s v="NR-18550"/>
    <x v="233"/>
    <s v="Consumer"/>
    <x v="0"/>
    <x v="3"/>
    <s v="TEC-AC-10002942"/>
    <x v="1"/>
    <x v="4"/>
    <n v="153.4"/>
    <n v="2"/>
    <n v="-4.1399999999999997"/>
    <s v="Online"/>
  </r>
  <r>
    <s v="CA-2020-140872"/>
    <d v="2020-06-03T00:00:00"/>
    <x v="483"/>
    <s v="Standard Class"/>
    <s v="NR-18550"/>
    <x v="233"/>
    <s v="Consumer"/>
    <x v="0"/>
    <x v="3"/>
    <s v="TEC-AC-10003832"/>
    <x v="1"/>
    <x v="280"/>
    <n v="222.99199999999999"/>
    <n v="1"/>
    <n v="-2.5749"/>
    <s v="Online"/>
  </r>
  <r>
    <s v="CA-2020-140872"/>
    <d v="2020-06-03T00:00:00"/>
    <x v="483"/>
    <s v="Standard Class"/>
    <s v="NR-18550"/>
    <x v="233"/>
    <s v="Consumer"/>
    <x v="0"/>
    <x v="3"/>
    <s v="FUR-BO-10002824"/>
    <x v="0"/>
    <x v="1464"/>
    <n v="276.56799999999998"/>
    <n v="2"/>
    <n v="0"/>
    <s v="COD"/>
  </r>
  <r>
    <s v="CA-2020-113908"/>
    <d v="2020-06-03T00:00:00"/>
    <x v="481"/>
    <s v="Standard Class"/>
    <s v="KN-16390"/>
    <x v="685"/>
    <s v="Corporate"/>
    <x v="0"/>
    <x v="0"/>
    <s v="FUR-TA-10001932"/>
    <x v="0"/>
    <x v="866"/>
    <n v="400.76799999999997"/>
    <n v="2"/>
    <n v="-115.43040000000001"/>
    <s v="Online"/>
  </r>
  <r>
    <s v="CA-2020-140872"/>
    <d v="2020-06-03T00:00:00"/>
    <x v="483"/>
    <s v="Standard Class"/>
    <s v="NR-18550"/>
    <x v="233"/>
    <s v="Consumer"/>
    <x v="0"/>
    <x v="3"/>
    <s v="TEC-PH-10000441"/>
    <x v="1"/>
    <x v="599"/>
    <n v="528.96"/>
    <n v="5"/>
    <n v="50.396000000000001"/>
    <s v="COD"/>
  </r>
  <r>
    <s v="CA-2020-150420"/>
    <d v="2020-06-03T00:00:00"/>
    <x v="480"/>
    <s v="Standard Class"/>
    <s v="GD-14590"/>
    <x v="473"/>
    <s v="Corporate"/>
    <x v="0"/>
    <x v="1"/>
    <s v="TEC-AC-10004975"/>
    <x v="1"/>
    <x v="814"/>
    <n v="1147.5"/>
    <n v="10"/>
    <n v="362.83499999999998"/>
    <s v="COD"/>
  </r>
  <r>
    <s v="CA-2020-145772"/>
    <d v="2020-06-03T00:00:00"/>
    <x v="482"/>
    <s v="Standard Class"/>
    <s v="SS-20140"/>
    <x v="630"/>
    <s v="Corporate"/>
    <x v="0"/>
    <x v="1"/>
    <s v="OFF-PA-10001593"/>
    <x v="2"/>
    <x v="1105"/>
    <n v="100.96"/>
    <n v="2"/>
    <n v="5.3819999999999997"/>
    <s v="Online"/>
  </r>
  <r>
    <s v="CA-2020-145772"/>
    <d v="2020-06-03T00:00:00"/>
    <x v="482"/>
    <s v="Standard Class"/>
    <s v="SS-20140"/>
    <x v="630"/>
    <s v="Corporate"/>
    <x v="0"/>
    <x v="1"/>
    <s v="OFF-BI-10002049"/>
    <x v="2"/>
    <x v="1488"/>
    <n v="94.912000000000006"/>
    <n v="1"/>
    <n v="1.2714000000000001"/>
    <s v="Online"/>
  </r>
  <r>
    <s v="CA-2020-140872"/>
    <d v="2020-06-03T00:00:00"/>
    <x v="483"/>
    <s v="Standard Class"/>
    <s v="NR-18550"/>
    <x v="233"/>
    <s v="Consumer"/>
    <x v="0"/>
    <x v="3"/>
    <s v="OFF-PA-10000809"/>
    <x v="2"/>
    <x v="133"/>
    <n v="101.55200000000001"/>
    <n v="3"/>
    <n v="5.4432"/>
    <s v="Online"/>
  </r>
  <r>
    <s v="CA-2020-140872"/>
    <d v="2020-06-03T00:00:00"/>
    <x v="483"/>
    <s v="Standard Class"/>
    <s v="NR-18550"/>
    <x v="233"/>
    <s v="Consumer"/>
    <x v="0"/>
    <x v="3"/>
    <s v="OFF-AP-10002287"/>
    <x v="2"/>
    <x v="1024"/>
    <n v="125.47199999999999"/>
    <n v="7"/>
    <n v="1.8353999999999999"/>
    <s v="COD"/>
  </r>
  <r>
    <s v="CA-2020-140872"/>
    <d v="2020-06-03T00:00:00"/>
    <x v="483"/>
    <s v="Standard Class"/>
    <s v="NR-18550"/>
    <x v="233"/>
    <s v="Consumer"/>
    <x v="0"/>
    <x v="3"/>
    <s v="OFF-BI-10002432"/>
    <x v="2"/>
    <x v="378"/>
    <n v="93.554000000000002"/>
    <n v="3"/>
    <n v="-3.4914000000000001"/>
    <s v="COD"/>
  </r>
  <r>
    <s v="CA-2020-140872"/>
    <d v="2020-06-03T00:00:00"/>
    <x v="483"/>
    <s v="Standard Class"/>
    <s v="NR-18550"/>
    <x v="233"/>
    <s v="Consumer"/>
    <x v="0"/>
    <x v="3"/>
    <s v="OFF-AP-10003622"/>
    <x v="2"/>
    <x v="1238"/>
    <n v="111.2"/>
    <n v="2"/>
    <n v="0.58499999999999996"/>
    <s v="COD"/>
  </r>
  <r>
    <s v="CA-2020-113908"/>
    <d v="2020-06-03T00:00:00"/>
    <x v="481"/>
    <s v="Standard Class"/>
    <s v="KN-16390"/>
    <x v="685"/>
    <s v="Corporate"/>
    <x v="0"/>
    <x v="0"/>
    <s v="OFF-PA-10004156"/>
    <x v="2"/>
    <x v="297"/>
    <n v="139.36000000000001"/>
    <n v="4"/>
    <n v="22.226400000000002"/>
    <s v="COD"/>
  </r>
  <r>
    <s v="CA-2020-126382"/>
    <d v="2020-06-03T00:00:00"/>
    <x v="482"/>
    <s v="Standard Class"/>
    <s v="HK-14890"/>
    <x v="218"/>
    <s v="Corporate"/>
    <x v="0"/>
    <x v="3"/>
    <s v="FUR-FU-10002960"/>
    <x v="0"/>
    <x v="1545"/>
    <n v="137.16800000000001"/>
    <n v="7"/>
    <n v="9.6712000000000007"/>
    <s v="COD"/>
  </r>
  <r>
    <s v="CA-2020-145772"/>
    <d v="2020-06-03T00:00:00"/>
    <x v="482"/>
    <s v="Standard Class"/>
    <s v="SS-20140"/>
    <x v="630"/>
    <s v="Corporate"/>
    <x v="0"/>
    <x v="1"/>
    <s v="TEC-AC-10003038"/>
    <x v="1"/>
    <x v="214"/>
    <n v="156.75"/>
    <n v="5"/>
    <n v="8.5024999999999995"/>
    <s v="Online"/>
  </r>
  <r>
    <s v="CA-2020-133095"/>
    <d v="2020-06-04T00:00:00"/>
    <x v="477"/>
    <s v="Same Day"/>
    <s v="EH-14005"/>
    <x v="226"/>
    <s v="Home Office"/>
    <x v="0"/>
    <x v="3"/>
    <s v="OFF-BI-10002353"/>
    <x v="2"/>
    <x v="238"/>
    <n v="140.08000000000001"/>
    <n v="7"/>
    <n v="54.04"/>
    <s v="Online"/>
  </r>
  <r>
    <s v="CA-2020-133095"/>
    <d v="2020-06-04T00:00:00"/>
    <x v="477"/>
    <s v="Same Day"/>
    <s v="EH-14005"/>
    <x v="226"/>
    <s v="Home Office"/>
    <x v="0"/>
    <x v="3"/>
    <s v="OFF-BI-10004141"/>
    <x v="2"/>
    <x v="227"/>
    <n v="115.54"/>
    <n v="3"/>
    <n v="4.3883999999999999"/>
    <s v="COD"/>
  </r>
  <r>
    <s v="CA-2020-100426"/>
    <d v="2020-06-04T00:00:00"/>
    <x v="480"/>
    <s v="Standard Class"/>
    <s v="DC-12850"/>
    <x v="150"/>
    <s v="Consumer"/>
    <x v="0"/>
    <x v="3"/>
    <s v="OFF-PA-10002870"/>
    <x v="2"/>
    <x v="718"/>
    <n v="125.48"/>
    <n v="2"/>
    <n v="5.6159999999999997"/>
    <s v="Online"/>
  </r>
  <r>
    <s v="CA-2020-158106"/>
    <d v="2020-06-04T00:00:00"/>
    <x v="483"/>
    <s v="Standard Class"/>
    <s v="CT-11995"/>
    <x v="413"/>
    <s v="Consumer"/>
    <x v="0"/>
    <x v="2"/>
    <s v="OFF-AR-10002255"/>
    <x v="2"/>
    <x v="668"/>
    <n v="118.64"/>
    <n v="3"/>
    <n v="2.5055999999999998"/>
    <s v="Online"/>
  </r>
  <r>
    <s v="CA-2020-158953"/>
    <d v="2020-06-04T00:00:00"/>
    <x v="480"/>
    <s v="Standard Class"/>
    <s v="ML-18040"/>
    <x v="672"/>
    <s v="Corporate"/>
    <x v="0"/>
    <x v="2"/>
    <s v="OFF-BI-10002557"/>
    <x v="2"/>
    <x v="93"/>
    <n v="115.37"/>
    <n v="7"/>
    <n v="-9.5549999999999997"/>
    <s v="COD"/>
  </r>
  <r>
    <s v="CA-2020-158407"/>
    <d v="2020-06-04T00:00:00"/>
    <x v="483"/>
    <s v="Standard Class"/>
    <s v="LW-16990"/>
    <x v="240"/>
    <s v="Corporate"/>
    <x v="0"/>
    <x v="3"/>
    <s v="FUR-FU-10001967"/>
    <x v="0"/>
    <x v="942"/>
    <n v="123.98399999999999"/>
    <n v="2"/>
    <n v="1.9990000000000001"/>
    <s v="Online"/>
  </r>
  <r>
    <s v="CA-2020-149720"/>
    <d v="2020-06-04T00:00:00"/>
    <x v="482"/>
    <s v="Second Class"/>
    <s v="EM-14065"/>
    <x v="411"/>
    <s v="Consumer"/>
    <x v="0"/>
    <x v="2"/>
    <s v="FUR-FU-10002501"/>
    <x v="0"/>
    <x v="1062"/>
    <n v="133.33600000000001"/>
    <n v="6"/>
    <n v="-17.443200000000001"/>
    <s v="COD"/>
  </r>
  <r>
    <s v="CA-2020-158407"/>
    <d v="2020-06-04T00:00:00"/>
    <x v="483"/>
    <s v="Standard Class"/>
    <s v="LW-16990"/>
    <x v="240"/>
    <s v="Corporate"/>
    <x v="0"/>
    <x v="3"/>
    <s v="TEC-PH-10001819"/>
    <x v="1"/>
    <x v="1546"/>
    <n v="161.98400000000001"/>
    <n v="2"/>
    <n v="25.194400000000002"/>
    <s v="COD"/>
  </r>
  <r>
    <s v="CA-2020-126788"/>
    <d v="2020-06-05T00:00:00"/>
    <x v="479"/>
    <s v="First Class"/>
    <s v="AB-10105"/>
    <x v="48"/>
    <s v="Consumer"/>
    <x v="0"/>
    <x v="2"/>
    <s v="TEC-PH-10001619"/>
    <x v="1"/>
    <x v="1540"/>
    <n v="520.37599999999998"/>
    <n v="3"/>
    <n v="52.917299999999997"/>
    <s v="COD"/>
  </r>
  <r>
    <s v="CA-2020-141614"/>
    <d v="2020-06-05T00:00:00"/>
    <x v="481"/>
    <s v="Standard Class"/>
    <s v="NS-18640"/>
    <x v="50"/>
    <s v="Corporate"/>
    <x v="0"/>
    <x v="3"/>
    <s v="OFF-PA-10002787"/>
    <x v="2"/>
    <x v="349"/>
    <n v="118.736"/>
    <n v="4"/>
    <n v="7.2576000000000001"/>
    <s v="COD"/>
  </r>
  <r>
    <s v="US-2020-131849"/>
    <d v="2020-06-06T00:00:00"/>
    <x v="483"/>
    <s v="Standard Class"/>
    <s v="GH-14410"/>
    <x v="407"/>
    <s v="Home Office"/>
    <x v="0"/>
    <x v="1"/>
    <s v="FUR-FU-10004164"/>
    <x v="0"/>
    <x v="791"/>
    <n v="110.95"/>
    <n v="1"/>
    <n v="2.1779999999999999"/>
    <s v="Online"/>
  </r>
  <r>
    <s v="US-2020-131849"/>
    <d v="2020-06-06T00:00:00"/>
    <x v="483"/>
    <s v="Standard Class"/>
    <s v="GH-14410"/>
    <x v="407"/>
    <s v="Home Office"/>
    <x v="0"/>
    <x v="1"/>
    <s v="OFF-ST-10002957"/>
    <x v="2"/>
    <x v="452"/>
    <n v="115.4"/>
    <n v="5"/>
    <n v="0"/>
    <s v="COD"/>
  </r>
  <r>
    <s v="US-2020-107979"/>
    <d v="2020-06-08T00:00:00"/>
    <x v="484"/>
    <s v="Standard Class"/>
    <s v="FO-14305"/>
    <x v="547"/>
    <s v="Consumer"/>
    <x v="0"/>
    <x v="1"/>
    <s v="OFF-BI-10000778"/>
    <x v="2"/>
    <x v="1333"/>
    <n v="102.58799999999999"/>
    <n v="2"/>
    <n v="-48.392000000000003"/>
    <s v="Online"/>
  </r>
  <r>
    <s v="US-2020-107979"/>
    <d v="2020-06-08T00:00:00"/>
    <x v="484"/>
    <s v="Standard Class"/>
    <s v="FO-14305"/>
    <x v="547"/>
    <s v="Consumer"/>
    <x v="0"/>
    <x v="1"/>
    <s v="TEC-AC-10002006"/>
    <x v="1"/>
    <x v="914"/>
    <n v="127.544"/>
    <n v="7"/>
    <n v="12.3123"/>
    <s v="Online"/>
  </r>
  <r>
    <s v="CA-2020-132682"/>
    <d v="2020-06-08T00:00:00"/>
    <x v="483"/>
    <s v="Second Class"/>
    <s v="TH-21235"/>
    <x v="258"/>
    <s v="Corporate"/>
    <x v="0"/>
    <x v="2"/>
    <s v="TEC-PH-10004042"/>
    <x v="1"/>
    <x v="849"/>
    <n v="413.57600000000002"/>
    <n v="3"/>
    <n v="28.618200000000002"/>
    <s v="Online"/>
  </r>
  <r>
    <s v="US-2020-109316"/>
    <d v="2020-06-08T00:00:00"/>
    <x v="483"/>
    <s v="First Class"/>
    <s v="MG-17680"/>
    <x v="701"/>
    <s v="Home Office"/>
    <x v="0"/>
    <x v="1"/>
    <s v="FUR-BO-10004834"/>
    <x v="0"/>
    <x v="989"/>
    <n v="1510.6659999999999"/>
    <n v="2"/>
    <n v="140.95679999999999"/>
    <s v="COD"/>
  </r>
  <r>
    <s v="US-2020-155299"/>
    <d v="2020-06-08T00:00:00"/>
    <x v="485"/>
    <s v="Standard Class"/>
    <s v="Dl-13600"/>
    <x v="175"/>
    <s v="Corporate"/>
    <x v="0"/>
    <x v="2"/>
    <s v="OFF-AP-10002203"/>
    <x v="2"/>
    <x v="1547"/>
    <n v="99.623999999999995"/>
    <n v="2"/>
    <n v="-4.4660000000000002"/>
    <s v="COD"/>
  </r>
  <r>
    <s v="CA-2020-117436"/>
    <d v="2020-06-08T00:00:00"/>
    <x v="486"/>
    <s v="Standard Class"/>
    <s v="LW-17125"/>
    <x v="554"/>
    <s v="Consumer"/>
    <x v="0"/>
    <x v="0"/>
    <s v="OFF-BI-10004040"/>
    <x v="2"/>
    <x v="434"/>
    <n v="96.36"/>
    <n v="2"/>
    <n v="5.0763999999999996"/>
    <s v="COD"/>
  </r>
  <r>
    <s v="US-2020-106579"/>
    <d v="2020-06-08T00:00:00"/>
    <x v="484"/>
    <s v="Standard Class"/>
    <s v="BW-11200"/>
    <x v="541"/>
    <s v="Consumer"/>
    <x v="0"/>
    <x v="2"/>
    <s v="OFF-BI-10000309"/>
    <x v="2"/>
    <x v="485"/>
    <n v="134.17599999999999"/>
    <n v="4"/>
    <n v="-18.872800000000002"/>
    <s v="Online"/>
  </r>
  <r>
    <s v="US-2020-109316"/>
    <d v="2020-06-08T00:00:00"/>
    <x v="483"/>
    <s v="First Class"/>
    <s v="MG-17680"/>
    <x v="701"/>
    <s v="Home Office"/>
    <x v="0"/>
    <x v="1"/>
    <s v="TEC-PH-10000307"/>
    <x v="1"/>
    <x v="1548"/>
    <n v="146.52000000000001"/>
    <n v="2"/>
    <n v="-3.504"/>
    <s v="Online"/>
  </r>
  <r>
    <s v="CA-2020-132682"/>
    <d v="2020-06-08T00:00:00"/>
    <x v="483"/>
    <s v="Second Class"/>
    <s v="TH-21235"/>
    <x v="258"/>
    <s v="Corporate"/>
    <x v="0"/>
    <x v="2"/>
    <s v="OFF-SU-10004231"/>
    <x v="2"/>
    <x v="1222"/>
    <n v="151.76"/>
    <n v="3"/>
    <n v="2.0790000000000002"/>
    <s v="Online"/>
  </r>
  <r>
    <s v="US-2020-107979"/>
    <d v="2020-06-08T00:00:00"/>
    <x v="484"/>
    <s v="Standard Class"/>
    <s v="FO-14305"/>
    <x v="547"/>
    <s v="Consumer"/>
    <x v="0"/>
    <x v="1"/>
    <s v="OFF-ST-10002485"/>
    <x v="2"/>
    <x v="288"/>
    <n v="151.16800000000001"/>
    <n v="2"/>
    <n v="-8.3523999999999994"/>
    <s v="COD"/>
  </r>
  <r>
    <s v="CA-2020-132682"/>
    <d v="2020-06-08T00:00:00"/>
    <x v="483"/>
    <s v="Second Class"/>
    <s v="TH-21235"/>
    <x v="258"/>
    <s v="Corporate"/>
    <x v="0"/>
    <x v="2"/>
    <s v="OFF-PA-10000474"/>
    <x v="2"/>
    <x v="84"/>
    <n v="175.05600000000001"/>
    <n v="3"/>
    <n v="28.706399999999999"/>
    <s v="COD"/>
  </r>
  <r>
    <s v="US-2020-106663"/>
    <d v="2020-06-09T00:00:00"/>
    <x v="484"/>
    <s v="Standard Class"/>
    <s v="MO-17800"/>
    <x v="443"/>
    <s v="Home Office"/>
    <x v="0"/>
    <x v="2"/>
    <s v="FUR-TA-10000688"/>
    <x v="0"/>
    <x v="1549"/>
    <n v="155.92500000000001"/>
    <n v="1"/>
    <n v="-71.890500000000003"/>
    <s v="COD"/>
  </r>
  <r>
    <s v="CA-2020-100951"/>
    <d v="2020-06-09T00:00:00"/>
    <x v="483"/>
    <s v="First Class"/>
    <s v="NC-18625"/>
    <x v="527"/>
    <s v="Corporate"/>
    <x v="0"/>
    <x v="2"/>
    <s v="OFF-ST-10001496"/>
    <x v="2"/>
    <x v="152"/>
    <n v="753.76"/>
    <n v="5"/>
    <n v="54.057000000000002"/>
    <s v="Online"/>
  </r>
  <r>
    <s v="US-2020-106663"/>
    <d v="2020-06-09T00:00:00"/>
    <x v="484"/>
    <s v="Standard Class"/>
    <s v="MO-17800"/>
    <x v="443"/>
    <s v="Home Office"/>
    <x v="0"/>
    <x v="2"/>
    <s v="FUR-FU-10002759"/>
    <x v="0"/>
    <x v="444"/>
    <n v="113.976"/>
    <n v="3"/>
    <n v="-14.3856"/>
    <s v="COD"/>
  </r>
  <r>
    <s v="US-2020-146822"/>
    <d v="2020-06-09T00:00:00"/>
    <x v="486"/>
    <s v="Standard Class"/>
    <s v="AG-10675"/>
    <x v="17"/>
    <s v="Consumer"/>
    <x v="0"/>
    <x v="3"/>
    <s v="OFF-PA-10000249"/>
    <x v="2"/>
    <x v="84"/>
    <n v="147.12"/>
    <n v="4"/>
    <n v="23.086400000000001"/>
    <s v="COD"/>
  </r>
  <r>
    <s v="US-2020-106663"/>
    <d v="2020-06-09T00:00:00"/>
    <x v="484"/>
    <s v="Standard Class"/>
    <s v="MO-17800"/>
    <x v="443"/>
    <s v="Home Office"/>
    <x v="0"/>
    <x v="2"/>
    <s v="OFF-PA-10002377"/>
    <x v="2"/>
    <x v="400"/>
    <n v="124.352"/>
    <n v="8"/>
    <n v="11.36"/>
    <s v="COD"/>
  </r>
  <r>
    <s v="CA-2020-158071"/>
    <d v="2020-06-10T00:00:00"/>
    <x v="487"/>
    <s v="Standard Class"/>
    <s v="BD-11320"/>
    <x v="198"/>
    <s v="Consumer"/>
    <x v="0"/>
    <x v="1"/>
    <s v="TEC-PH-10002923"/>
    <x v="1"/>
    <x v="13"/>
    <n v="126.776"/>
    <n v="3"/>
    <n v="7.7679"/>
    <s v="COD"/>
  </r>
  <r>
    <s v="CA-2020-106103"/>
    <d v="2020-06-10T00:00:00"/>
    <x v="487"/>
    <s v="Standard Class"/>
    <s v="SC-20305"/>
    <x v="627"/>
    <s v="Consumer"/>
    <x v="0"/>
    <x v="2"/>
    <s v="TEC-AC-10003832"/>
    <x v="1"/>
    <x v="461"/>
    <n v="149.52000000000001"/>
    <n v="4"/>
    <n v="54.333199999999998"/>
    <s v="COD"/>
  </r>
  <r>
    <s v="CA-2020-140963"/>
    <d v="2020-06-10T00:00:00"/>
    <x v="484"/>
    <s v="First Class"/>
    <s v="MT-18070"/>
    <x v="408"/>
    <s v="Home Office"/>
    <x v="0"/>
    <x v="1"/>
    <s v="TEC-PH-10001924"/>
    <x v="1"/>
    <x v="799"/>
    <n v="318.95999999999998"/>
    <n v="5"/>
    <n v="17.497499999999999"/>
    <s v="COD"/>
  </r>
  <r>
    <s v="CA-2020-140963"/>
    <d v="2020-06-10T00:00:00"/>
    <x v="484"/>
    <s v="First Class"/>
    <s v="MT-18070"/>
    <x v="408"/>
    <s v="Home Office"/>
    <x v="0"/>
    <x v="1"/>
    <s v="FUR-BO-10001337"/>
    <x v="0"/>
    <x v="873"/>
    <n v="535.16499999999996"/>
    <n v="5"/>
    <n v="-30.245000000000001"/>
    <s v="COD"/>
  </r>
  <r>
    <s v="CA-2020-107167"/>
    <d v="2020-06-10T00:00:00"/>
    <x v="486"/>
    <s v="Standard Class"/>
    <s v="ND-18460"/>
    <x v="694"/>
    <s v="Corporate"/>
    <x v="0"/>
    <x v="3"/>
    <s v="OFF-ST-10003805"/>
    <x v="2"/>
    <x v="1272"/>
    <n v="1382.52"/>
    <n v="8"/>
    <n v="84.22"/>
    <s v="COD"/>
  </r>
  <r>
    <s v="CA-2020-137001"/>
    <d v="2020-06-10T00:00:00"/>
    <x v="484"/>
    <s v="Second Class"/>
    <s v="GZ-14545"/>
    <x v="669"/>
    <s v="Corporate"/>
    <x v="0"/>
    <x v="1"/>
    <s v="OFF-AR-10001231"/>
    <x v="2"/>
    <x v="1343"/>
    <n v="113.7"/>
    <n v="7"/>
    <n v="4.1159999999999997"/>
    <s v="Cards"/>
  </r>
  <r>
    <s v="CA-2020-158071"/>
    <d v="2020-06-10T00:00:00"/>
    <x v="487"/>
    <s v="Standard Class"/>
    <s v="BD-11320"/>
    <x v="198"/>
    <s v="Consumer"/>
    <x v="0"/>
    <x v="1"/>
    <s v="OFF-ST-10001228"/>
    <x v="2"/>
    <x v="1550"/>
    <n v="125.58"/>
    <n v="1"/>
    <n v="3.895"/>
    <s v="COD"/>
  </r>
  <r>
    <s v="CA-2020-167080"/>
    <d v="2020-06-10T00:00:00"/>
    <x v="486"/>
    <s v="Standard Class"/>
    <s v="LC-16930"/>
    <x v="274"/>
    <s v="Corporate"/>
    <x v="0"/>
    <x v="0"/>
    <s v="OFF-AR-10001868"/>
    <x v="2"/>
    <x v="274"/>
    <n v="102.4"/>
    <n v="5"/>
    <n v="4.2"/>
    <s v="COD"/>
  </r>
  <r>
    <s v="CA-2020-158071"/>
    <d v="2020-06-10T00:00:00"/>
    <x v="487"/>
    <s v="Standard Class"/>
    <s v="BD-11320"/>
    <x v="198"/>
    <s v="Consumer"/>
    <x v="0"/>
    <x v="1"/>
    <s v="OFF-LA-10004689"/>
    <x v="2"/>
    <x v="76"/>
    <n v="104.56"/>
    <n v="4"/>
    <n v="5.4332000000000003"/>
    <s v="Cards"/>
  </r>
  <r>
    <s v="CA-2020-140963"/>
    <d v="2020-06-10T00:00:00"/>
    <x v="484"/>
    <s v="First Class"/>
    <s v="MT-18070"/>
    <x v="408"/>
    <s v="Home Office"/>
    <x v="0"/>
    <x v="1"/>
    <s v="OFF-LA-10003923"/>
    <x v="2"/>
    <x v="486"/>
    <n v="111.6"/>
    <n v="2"/>
    <n v="14.8"/>
    <s v="Online"/>
  </r>
  <r>
    <s v="CA-2020-143343"/>
    <d v="2020-06-10T00:00:00"/>
    <x v="484"/>
    <s v="First Class"/>
    <s v="BW-11200"/>
    <x v="541"/>
    <s v="Consumer"/>
    <x v="0"/>
    <x v="1"/>
    <s v="OFF-AR-10002375"/>
    <x v="2"/>
    <x v="1086"/>
    <n v="122.4"/>
    <n v="5"/>
    <n v="4.7560000000000002"/>
    <s v="COD"/>
  </r>
  <r>
    <s v="CA-2020-112172"/>
    <d v="2020-06-10T00:00:00"/>
    <x v="486"/>
    <s v="Second Class"/>
    <s v="MM-18280"/>
    <x v="128"/>
    <s v="Corporate"/>
    <x v="0"/>
    <x v="0"/>
    <s v="OFF-FA-10004395"/>
    <x v="2"/>
    <x v="1539"/>
    <n v="117.13"/>
    <n v="3"/>
    <n v="0.70650000000000002"/>
    <s v="COD"/>
  </r>
  <r>
    <s v="US-2020-131583"/>
    <d v="2020-06-10T00:00:00"/>
    <x v="483"/>
    <s v="Same Day"/>
    <s v="CL-11890"/>
    <x v="603"/>
    <s v="Consumer"/>
    <x v="0"/>
    <x v="0"/>
    <s v="OFF-PA-10000380"/>
    <x v="2"/>
    <x v="1061"/>
    <n v="152.03200000000001"/>
    <n v="6"/>
    <n v="15.012"/>
    <s v="Cards"/>
  </r>
  <r>
    <s v="US-2020-120418"/>
    <d v="2020-06-11T00:00:00"/>
    <x v="485"/>
    <s v="First Class"/>
    <s v="BC-11125"/>
    <x v="170"/>
    <s v="Home Office"/>
    <x v="0"/>
    <x v="1"/>
    <s v="OFF-ST-10002370"/>
    <x v="2"/>
    <x v="1052"/>
    <n v="102.44799999999999"/>
    <n v="4"/>
    <n v="7.7004000000000001"/>
    <s v="Online"/>
  </r>
  <r>
    <s v="CA-2020-134565"/>
    <d v="2020-06-11T00:00:00"/>
    <x v="484"/>
    <s v="Second Class"/>
    <s v="TB-21400"/>
    <x v="195"/>
    <s v="Consumer"/>
    <x v="0"/>
    <x v="1"/>
    <s v="OFF-ST-10004804"/>
    <x v="2"/>
    <x v="108"/>
    <n v="115.96"/>
    <n v="2"/>
    <n v="1.0296000000000001"/>
    <s v="Online"/>
  </r>
  <r>
    <s v="US-2020-120418"/>
    <d v="2020-06-11T00:00:00"/>
    <x v="485"/>
    <s v="First Class"/>
    <s v="BC-11125"/>
    <x v="170"/>
    <s v="Home Office"/>
    <x v="0"/>
    <x v="1"/>
    <s v="OFF-AR-10002956"/>
    <x v="2"/>
    <x v="306"/>
    <n v="123.04"/>
    <n v="5"/>
    <n v="6.6029999999999998"/>
    <s v="COD"/>
  </r>
  <r>
    <s v="US-2020-152002"/>
    <d v="2020-06-11T00:00:00"/>
    <x v="488"/>
    <s v="Same Day"/>
    <s v="DV-13465"/>
    <x v="471"/>
    <s v="Consumer"/>
    <x v="0"/>
    <x v="1"/>
    <s v="OFF-PA-10000357"/>
    <x v="2"/>
    <x v="107"/>
    <n v="153.97"/>
    <n v="3"/>
    <n v="60.255299999999998"/>
    <s v="COD"/>
  </r>
  <r>
    <s v="CA-2020-134565"/>
    <d v="2020-06-11T00:00:00"/>
    <x v="484"/>
    <s v="Second Class"/>
    <s v="TB-21400"/>
    <x v="195"/>
    <s v="Consumer"/>
    <x v="0"/>
    <x v="1"/>
    <s v="FUR-BO-10001519"/>
    <x v="0"/>
    <x v="1551"/>
    <n v="195.42"/>
    <n v="3"/>
    <n v="41.860799999999998"/>
    <s v="Cards"/>
  </r>
  <r>
    <s v="US-2020-120418"/>
    <d v="2020-06-11T00:00:00"/>
    <x v="485"/>
    <s v="First Class"/>
    <s v="BC-11125"/>
    <x v="170"/>
    <s v="Home Office"/>
    <x v="0"/>
    <x v="1"/>
    <s v="OFF-ST-10001809"/>
    <x v="2"/>
    <x v="146"/>
    <n v="261.59199999999998"/>
    <n v="3"/>
    <n v="-48.508200000000002"/>
    <s v="Online"/>
  </r>
  <r>
    <s v="US-2020-120418"/>
    <d v="2020-06-11T00:00:00"/>
    <x v="485"/>
    <s v="First Class"/>
    <s v="BC-11125"/>
    <x v="170"/>
    <s v="Home Office"/>
    <x v="0"/>
    <x v="1"/>
    <s v="FUR-CH-10001394"/>
    <x v="0"/>
    <x v="1036"/>
    <n v="308.79199999999997"/>
    <n v="1"/>
    <n v="35.098999999999997"/>
    <s v="Online"/>
  </r>
  <r>
    <s v="CA-2020-134565"/>
    <d v="2020-06-11T00:00:00"/>
    <x v="484"/>
    <s v="Second Class"/>
    <s v="TB-21400"/>
    <x v="195"/>
    <s v="Consumer"/>
    <x v="0"/>
    <x v="1"/>
    <s v="TEC-MA-10001570"/>
    <x v="1"/>
    <x v="1552"/>
    <n v="420.8"/>
    <n v="5"/>
    <n v="130.20750000000001"/>
    <s v="Online"/>
  </r>
  <r>
    <s v="CA-2020-133928"/>
    <d v="2020-06-11T00:00:00"/>
    <x v="489"/>
    <s v="Standard Class"/>
    <s v="ZC-21910"/>
    <x v="102"/>
    <s v="Consumer"/>
    <x v="0"/>
    <x v="3"/>
    <s v="OFF-BI-10001525"/>
    <x v="2"/>
    <x v="663"/>
    <n v="81.572000000000003"/>
    <n v="4"/>
    <n v="-3.81"/>
    <s v="COD"/>
  </r>
  <r>
    <s v="US-2020-120418"/>
    <d v="2020-06-11T00:00:00"/>
    <x v="485"/>
    <s v="First Class"/>
    <s v="BC-11125"/>
    <x v="170"/>
    <s v="Home Office"/>
    <x v="0"/>
    <x v="1"/>
    <s v="OFF-AR-10001955"/>
    <x v="2"/>
    <x v="20"/>
    <n v="125.872"/>
    <n v="1"/>
    <n v="1.984"/>
    <s v="COD"/>
  </r>
  <r>
    <s v="CA-2020-102554"/>
    <d v="2020-06-11T00:00:00"/>
    <x v="487"/>
    <s v="Standard Class"/>
    <s v="KN-16705"/>
    <x v="382"/>
    <s v="Home Office"/>
    <x v="0"/>
    <x v="3"/>
    <s v="OFF-AR-10001919"/>
    <x v="2"/>
    <x v="564"/>
    <n v="118.76"/>
    <n v="2"/>
    <n v="1.0904"/>
    <s v="Cards"/>
  </r>
  <r>
    <s v="CA-2020-134565"/>
    <d v="2020-06-11T00:00:00"/>
    <x v="484"/>
    <s v="Second Class"/>
    <s v="TB-21400"/>
    <x v="195"/>
    <s v="Consumer"/>
    <x v="0"/>
    <x v="1"/>
    <s v="OFF-BI-10001759"/>
    <x v="2"/>
    <x v="1325"/>
    <n v="147.28800000000001"/>
    <n v="6"/>
    <n v="6.6294000000000004"/>
    <s v="COD"/>
  </r>
  <r>
    <s v="CA-2020-134565"/>
    <d v="2020-06-11T00:00:00"/>
    <x v="484"/>
    <s v="Second Class"/>
    <s v="TB-21400"/>
    <x v="195"/>
    <s v="Consumer"/>
    <x v="0"/>
    <x v="1"/>
    <s v="OFF-PA-10004243"/>
    <x v="2"/>
    <x v="326"/>
    <n v="159.94"/>
    <n v="2"/>
    <n v="18.211200000000002"/>
    <s v="Online"/>
  </r>
  <r>
    <s v="CA-2020-141481"/>
    <d v="2020-06-11T00:00:00"/>
    <x v="486"/>
    <s v="First Class"/>
    <s v="ZD-21925"/>
    <x v="167"/>
    <s v="Consumer"/>
    <x v="0"/>
    <x v="1"/>
    <s v="OFF-AP-10004532"/>
    <x v="2"/>
    <x v="1089"/>
    <n v="161.44"/>
    <n v="3"/>
    <n v="16.588799999999999"/>
    <s v="Online"/>
  </r>
  <r>
    <s v="CA-2020-119424"/>
    <d v="2020-06-12T00:00:00"/>
    <x v="486"/>
    <s v="Second Class"/>
    <s v="SB-20205"/>
    <x v="702"/>
    <s v="Consumer"/>
    <x v="0"/>
    <x v="1"/>
    <s v="TEC-PH-10002564"/>
    <x v="1"/>
    <x v="748"/>
    <n v="115.976"/>
    <n v="3"/>
    <n v="8.9969999999999999"/>
    <s v="Cards"/>
  </r>
  <r>
    <s v="CA-2020-148474"/>
    <d v="2020-06-12T00:00:00"/>
    <x v="490"/>
    <s v="Standard Class"/>
    <s v="ME-17320"/>
    <x v="156"/>
    <s v="Home Office"/>
    <x v="0"/>
    <x v="3"/>
    <s v="OFF-BI-10000977"/>
    <x v="2"/>
    <x v="1044"/>
    <n v="126.2"/>
    <n v="3"/>
    <n v="41.951999999999998"/>
    <s v="Online"/>
  </r>
  <r>
    <s v="CA-2020-148474"/>
    <d v="2020-06-12T00:00:00"/>
    <x v="490"/>
    <s v="Standard Class"/>
    <s v="ME-17320"/>
    <x v="156"/>
    <s v="Home Office"/>
    <x v="0"/>
    <x v="3"/>
    <s v="FUR-TA-10002530"/>
    <x v="0"/>
    <x v="891"/>
    <n v="469.94"/>
    <n v="3"/>
    <n v="67.941000000000003"/>
    <s v="Online"/>
  </r>
  <r>
    <s v="CA-2020-108441"/>
    <d v="2020-06-12T00:00:00"/>
    <x v="491"/>
    <s v="Standard Class"/>
    <s v="SB-20190"/>
    <x v="652"/>
    <s v="Consumer"/>
    <x v="0"/>
    <x v="0"/>
    <s v="FUR-CH-10000595"/>
    <x v="0"/>
    <x v="1505"/>
    <n v="882.24"/>
    <n v="4"/>
    <n v="143.04"/>
    <s v="Online"/>
  </r>
  <r>
    <s v="CA-2020-124191"/>
    <d v="2020-06-12T00:00:00"/>
    <x v="486"/>
    <s v="Second Class"/>
    <s v="TS-21610"/>
    <x v="468"/>
    <s v="Consumer"/>
    <x v="0"/>
    <x v="2"/>
    <s v="FUR-FU-10002364"/>
    <x v="0"/>
    <x v="714"/>
    <n v="83.855999999999995"/>
    <n v="3"/>
    <n v="-6.8634000000000004"/>
    <s v="Online"/>
  </r>
  <r>
    <s v="CA-2020-143861"/>
    <d v="2020-06-12T00:00:00"/>
    <x v="490"/>
    <s v="Standard Class"/>
    <s v="LC-16885"/>
    <x v="327"/>
    <s v="Consumer"/>
    <x v="0"/>
    <x v="3"/>
    <s v="FUR-FU-10001546"/>
    <x v="0"/>
    <x v="1045"/>
    <n v="100.08799999999999"/>
    <n v="2"/>
    <n v="1.0680000000000001"/>
    <s v="Online"/>
  </r>
  <r>
    <s v="CA-2020-108441"/>
    <d v="2020-06-12T00:00:00"/>
    <x v="491"/>
    <s v="Standard Class"/>
    <s v="SB-20190"/>
    <x v="652"/>
    <s v="Consumer"/>
    <x v="0"/>
    <x v="0"/>
    <s v="OFF-PA-10000697"/>
    <x v="2"/>
    <x v="524"/>
    <n v="113.04"/>
    <n v="4"/>
    <n v="9.3295999999999992"/>
    <s v="Online"/>
  </r>
  <r>
    <s v="CA-2020-108441"/>
    <d v="2020-06-12T00:00:00"/>
    <x v="491"/>
    <s v="Standard Class"/>
    <s v="SB-20190"/>
    <x v="652"/>
    <s v="Consumer"/>
    <x v="0"/>
    <x v="0"/>
    <s v="OFF-BI-10000848"/>
    <x v="2"/>
    <x v="590"/>
    <n v="124.128"/>
    <n v="3"/>
    <n v="4.2666000000000004"/>
    <s v="COD"/>
  </r>
  <r>
    <s v="CA-2020-119424"/>
    <d v="2020-06-12T00:00:00"/>
    <x v="486"/>
    <s v="Second Class"/>
    <s v="SB-20205"/>
    <x v="702"/>
    <s v="Consumer"/>
    <x v="0"/>
    <x v="1"/>
    <s v="OFF-PA-10001639"/>
    <x v="2"/>
    <x v="1553"/>
    <n v="114.44"/>
    <n v="3"/>
    <n v="9.3312000000000008"/>
    <s v="COD"/>
  </r>
  <r>
    <s v="CA-2020-117821"/>
    <d v="2020-06-12T00:00:00"/>
    <x v="492"/>
    <s v="Standard Class"/>
    <s v="HG-15025"/>
    <x v="412"/>
    <s v="Consumer"/>
    <x v="0"/>
    <x v="0"/>
    <s v="TEC-AC-10004469"/>
    <x v="1"/>
    <x v="205"/>
    <n v="159.91999999999999"/>
    <n v="2"/>
    <n v="19.175999999999998"/>
    <s v="COD"/>
  </r>
  <r>
    <s v="CA-2020-108441"/>
    <d v="2020-06-12T00:00:00"/>
    <x v="491"/>
    <s v="Standard Class"/>
    <s v="SB-20190"/>
    <x v="652"/>
    <s v="Consumer"/>
    <x v="0"/>
    <x v="0"/>
    <s v="OFF-AR-10004691"/>
    <x v="2"/>
    <x v="1554"/>
    <n v="161.13999999999999"/>
    <n v="3"/>
    <n v="16.676400000000001"/>
    <s v="COD"/>
  </r>
  <r>
    <s v="CA-2020-102337"/>
    <d v="2020-06-13T00:00:00"/>
    <x v="492"/>
    <s v="First Class"/>
    <s v="SD-20485"/>
    <x v="488"/>
    <s v="Home Office"/>
    <x v="0"/>
    <x v="2"/>
    <s v="OFF-ST-10004804"/>
    <x v="2"/>
    <x v="108"/>
    <n v="190.73599999999999"/>
    <n v="4"/>
    <n v="-39.1248"/>
    <s v="Online"/>
  </r>
  <r>
    <s v="CA-2020-122056"/>
    <d v="2020-06-13T00:00:00"/>
    <x v="489"/>
    <s v="Standard Class"/>
    <s v="PG-18895"/>
    <x v="26"/>
    <s v="Consumer"/>
    <x v="0"/>
    <x v="3"/>
    <s v="OFF-AR-10004260"/>
    <x v="2"/>
    <x v="1555"/>
    <n v="203.86"/>
    <n v="7"/>
    <n v="50.9208"/>
    <s v="Cards"/>
  </r>
  <r>
    <s v="CA-2020-104850"/>
    <d v="2020-06-13T00:00:00"/>
    <x v="490"/>
    <s v="Standard Class"/>
    <s v="TW-21025"/>
    <x v="121"/>
    <s v="Home Office"/>
    <x v="0"/>
    <x v="1"/>
    <s v="FUR-CH-10003774"/>
    <x v="0"/>
    <x v="1206"/>
    <n v="323.13600000000002"/>
    <n v="4"/>
    <n v="-25.474399999999999"/>
    <s v="COD"/>
  </r>
  <r>
    <s v="CA-2020-102337"/>
    <d v="2020-06-13T00:00:00"/>
    <x v="492"/>
    <s v="First Class"/>
    <s v="SD-20485"/>
    <x v="488"/>
    <s v="Home Office"/>
    <x v="0"/>
    <x v="2"/>
    <s v="FUR-CH-10004289"/>
    <x v="0"/>
    <x v="48"/>
    <n v="520.30200000000002"/>
    <n v="7"/>
    <n v="-87.341800000000006"/>
    <s v="Online"/>
  </r>
  <r>
    <s v="CA-2020-102337"/>
    <d v="2020-06-13T00:00:00"/>
    <x v="492"/>
    <s v="First Class"/>
    <s v="SD-20485"/>
    <x v="488"/>
    <s v="Home Office"/>
    <x v="0"/>
    <x v="2"/>
    <s v="TEC-PH-10002564"/>
    <x v="1"/>
    <x v="748"/>
    <n v="142.98400000000001"/>
    <n v="2"/>
    <n v="5.9980000000000002"/>
    <s v="COD"/>
  </r>
  <r>
    <s v="CA-2020-169691"/>
    <d v="2020-06-15T00:00:00"/>
    <x v="491"/>
    <s v="First Class"/>
    <s v="Dp-13240"/>
    <x v="18"/>
    <s v="Home Office"/>
    <x v="0"/>
    <x v="2"/>
    <s v="OFF-ST-10001291"/>
    <x v="2"/>
    <x v="282"/>
    <n v="106.55"/>
    <n v="5"/>
    <n v="22.828499999999998"/>
    <s v="COD"/>
  </r>
  <r>
    <s v="CA-2020-126914"/>
    <d v="2020-06-15T00:00:00"/>
    <x v="490"/>
    <s v="Standard Class"/>
    <s v="JE-15715"/>
    <x v="361"/>
    <s v="Consumer"/>
    <x v="0"/>
    <x v="3"/>
    <s v="FUR-BO-10000468"/>
    <x v="0"/>
    <x v="78"/>
    <n v="119.72799999999999"/>
    <n v="2"/>
    <n v="-3.8864000000000001"/>
    <s v="Cards"/>
  </r>
  <r>
    <s v="CA-2020-119284"/>
    <d v="2020-06-15T00:00:00"/>
    <x v="493"/>
    <s v="Standard Class"/>
    <s v="TS-21205"/>
    <x v="397"/>
    <s v="Corporate"/>
    <x v="0"/>
    <x v="3"/>
    <s v="OFF-PA-10000312"/>
    <x v="2"/>
    <x v="1556"/>
    <n v="125.36"/>
    <n v="5"/>
    <n v="29.692"/>
    <s v="Online"/>
  </r>
  <r>
    <s v="CA-2020-119284"/>
    <d v="2020-06-15T00:00:00"/>
    <x v="493"/>
    <s v="Standard Class"/>
    <s v="TS-21205"/>
    <x v="397"/>
    <s v="Corporate"/>
    <x v="0"/>
    <x v="3"/>
    <s v="OFF-AP-10004249"/>
    <x v="2"/>
    <x v="512"/>
    <n v="126.608"/>
    <n v="8"/>
    <n v="6.7031999999999998"/>
    <s v="Cards"/>
  </r>
  <r>
    <s v="CA-2020-119284"/>
    <d v="2020-06-15T00:00:00"/>
    <x v="493"/>
    <s v="Standard Class"/>
    <s v="TS-21205"/>
    <x v="397"/>
    <s v="Corporate"/>
    <x v="0"/>
    <x v="3"/>
    <s v="FUR-TA-10004152"/>
    <x v="0"/>
    <x v="886"/>
    <n v="130.96"/>
    <n v="2"/>
    <n v="-28.224"/>
    <s v="Cards"/>
  </r>
  <r>
    <s v="CA-2020-118864"/>
    <d v="2020-06-15T00:00:00"/>
    <x v="490"/>
    <s v="Second Class"/>
    <s v="KH-16690"/>
    <x v="363"/>
    <s v="Corporate"/>
    <x v="0"/>
    <x v="1"/>
    <s v="TEC-PH-10001809"/>
    <x v="1"/>
    <x v="1429"/>
    <n v="143.96"/>
    <n v="1"/>
    <n v="7.4974999999999996"/>
    <s v="Cards"/>
  </r>
  <r>
    <s v="CA-2020-119284"/>
    <d v="2020-06-15T00:00:00"/>
    <x v="493"/>
    <s v="Standard Class"/>
    <s v="TS-21205"/>
    <x v="397"/>
    <s v="Corporate"/>
    <x v="0"/>
    <x v="3"/>
    <s v="OFF-ST-10001490"/>
    <x v="2"/>
    <x v="502"/>
    <n v="160.77600000000001"/>
    <n v="1"/>
    <n v="17.847000000000001"/>
    <s v="Online"/>
  </r>
  <r>
    <s v="CA-2020-119284"/>
    <d v="2020-06-15T00:00:00"/>
    <x v="493"/>
    <s v="Standard Class"/>
    <s v="TS-21205"/>
    <x v="397"/>
    <s v="Corporate"/>
    <x v="0"/>
    <x v="3"/>
    <s v="TEC-PH-10001051"/>
    <x v="1"/>
    <x v="1557"/>
    <n v="249.976"/>
    <n v="3"/>
    <n v="26.997299999999999"/>
    <s v="Cards"/>
  </r>
  <r>
    <s v="CA-2020-126914"/>
    <d v="2020-06-15T00:00:00"/>
    <x v="490"/>
    <s v="Standard Class"/>
    <s v="JE-15715"/>
    <x v="361"/>
    <s v="Consumer"/>
    <x v="0"/>
    <x v="3"/>
    <s v="FUR-CH-10000847"/>
    <x v="0"/>
    <x v="313"/>
    <n v="746.35199999999998"/>
    <n v="3"/>
    <n v="52.376399999999997"/>
    <s v="Online"/>
  </r>
  <r>
    <s v="CA-2020-119284"/>
    <d v="2020-06-15T00:00:00"/>
    <x v="493"/>
    <s v="Standard Class"/>
    <s v="TS-21205"/>
    <x v="397"/>
    <s v="Corporate"/>
    <x v="0"/>
    <x v="3"/>
    <s v="TEC-PH-10000560"/>
    <x v="1"/>
    <x v="1291"/>
    <n v="2261.9360000000001"/>
    <n v="8"/>
    <n v="223.99359999999999"/>
    <s v="COD"/>
  </r>
  <r>
    <s v="CA-2020-119284"/>
    <d v="2020-06-15T00:00:00"/>
    <x v="493"/>
    <s v="Standard Class"/>
    <s v="TS-21205"/>
    <x v="397"/>
    <s v="Corporate"/>
    <x v="0"/>
    <x v="3"/>
    <s v="FUR-FU-10004351"/>
    <x v="0"/>
    <x v="490"/>
    <n v="104.16800000000001"/>
    <n v="4"/>
    <n v="9.3504000000000005"/>
    <s v="COD"/>
  </r>
  <r>
    <s v="CA-2020-135167"/>
    <d v="2020-06-15T00:00:00"/>
    <x v="493"/>
    <s v="Standard Class"/>
    <s v="SC-20800"/>
    <x v="623"/>
    <s v="Consumer"/>
    <x v="0"/>
    <x v="1"/>
    <s v="OFF-AR-10002399"/>
    <x v="2"/>
    <x v="330"/>
    <n v="97.26"/>
    <n v="1"/>
    <n v="1.7465999999999999"/>
    <s v="Online"/>
  </r>
  <r>
    <s v="CA-2020-169691"/>
    <d v="2020-06-15T00:00:00"/>
    <x v="491"/>
    <s v="First Class"/>
    <s v="Dp-13240"/>
    <x v="18"/>
    <s v="Home Office"/>
    <x v="0"/>
    <x v="2"/>
    <s v="OFF-PA-10003022"/>
    <x v="2"/>
    <x v="1558"/>
    <n v="116.94"/>
    <n v="3"/>
    <n v="8.7905999999999995"/>
    <s v="Online"/>
  </r>
  <r>
    <s v="CA-2020-111178"/>
    <d v="2020-06-15T00:00:00"/>
    <x v="494"/>
    <s v="Standard Class"/>
    <s v="TD-20995"/>
    <x v="25"/>
    <s v="Consumer"/>
    <x v="0"/>
    <x v="2"/>
    <s v="OFF-AR-10001954"/>
    <x v="2"/>
    <x v="905"/>
    <n v="132.56"/>
    <n v="5"/>
    <n v="1.7115"/>
    <s v="Cards"/>
  </r>
  <r>
    <s v="CA-2020-169691"/>
    <d v="2020-06-15T00:00:00"/>
    <x v="491"/>
    <s v="First Class"/>
    <s v="Dp-13240"/>
    <x v="18"/>
    <s v="Home Office"/>
    <x v="0"/>
    <x v="2"/>
    <s v="OFF-LA-10002312"/>
    <x v="2"/>
    <x v="1175"/>
    <n v="152.4"/>
    <n v="3"/>
    <n v="22.2"/>
    <s v="Cards"/>
  </r>
  <r>
    <s v="CA-2020-169901"/>
    <d v="2020-06-15T00:00:00"/>
    <x v="490"/>
    <s v="Standard Class"/>
    <s v="CC-12550"/>
    <x v="703"/>
    <s v="Consumer"/>
    <x v="0"/>
    <x v="1"/>
    <s v="TEC-PH-10002293"/>
    <x v="1"/>
    <x v="602"/>
    <n v="155.976"/>
    <n v="3"/>
    <n v="4.7976000000000001"/>
    <s v="Cards"/>
  </r>
  <r>
    <s v="CA-2020-129462"/>
    <d v="2020-06-16T00:00:00"/>
    <x v="495"/>
    <s v="Second Class"/>
    <s v="JE-15745"/>
    <x v="521"/>
    <s v="Consumer"/>
    <x v="0"/>
    <x v="3"/>
    <s v="OFF-AP-10003884"/>
    <x v="2"/>
    <x v="1559"/>
    <n v="194.66"/>
    <n v="3"/>
    <n v="50.584800000000001"/>
    <s v="Cards"/>
  </r>
  <r>
    <s v="CA-2020-155873"/>
    <d v="2020-06-16T00:00:00"/>
    <x v="495"/>
    <s v="Standard Class"/>
    <s v="AB-10255"/>
    <x v="339"/>
    <s v="Home Office"/>
    <x v="0"/>
    <x v="1"/>
    <s v="OFF-PA-10001815"/>
    <x v="2"/>
    <x v="979"/>
    <n v="240.16"/>
    <n v="4"/>
    <n v="92.236800000000002"/>
    <s v="Cards"/>
  </r>
  <r>
    <s v="CA-2020-129462"/>
    <d v="2020-06-16T00:00:00"/>
    <x v="495"/>
    <s v="Second Class"/>
    <s v="JE-15745"/>
    <x v="521"/>
    <s v="Consumer"/>
    <x v="0"/>
    <x v="3"/>
    <s v="TEC-PH-10001557"/>
    <x v="1"/>
    <x v="168"/>
    <n v="241.98"/>
    <n v="2"/>
    <n v="51.834600000000002"/>
    <s v="COD"/>
  </r>
  <r>
    <s v="CA-2020-129462"/>
    <d v="2020-06-16T00:00:00"/>
    <x v="495"/>
    <s v="Second Class"/>
    <s v="JE-15745"/>
    <x v="521"/>
    <s v="Consumer"/>
    <x v="0"/>
    <x v="3"/>
    <s v="FUR-CH-10000665"/>
    <x v="0"/>
    <x v="271"/>
    <n v="344.96"/>
    <n v="2"/>
    <n v="90.587999999999994"/>
    <s v="COD"/>
  </r>
  <r>
    <s v="CA-2020-111269"/>
    <d v="2020-06-16T00:00:00"/>
    <x v="491"/>
    <s v="Second Class"/>
    <s v="CS-12355"/>
    <x v="133"/>
    <s v="Consumer"/>
    <x v="0"/>
    <x v="0"/>
    <s v="TEC-AC-10001606"/>
    <x v="1"/>
    <x v="1525"/>
    <n v="492.952"/>
    <n v="6"/>
    <n v="107.9892"/>
    <s v="COD"/>
  </r>
  <r>
    <s v="CA-2020-105214"/>
    <d v="2020-06-16T00:00:00"/>
    <x v="490"/>
    <s v="First Class"/>
    <s v="TS-21610"/>
    <x v="468"/>
    <s v="Consumer"/>
    <x v="0"/>
    <x v="1"/>
    <s v="FUR-CH-10000015"/>
    <x v="0"/>
    <x v="96"/>
    <n v="1259.96"/>
    <n v="7"/>
    <n v="90.971999999999994"/>
    <s v="Online"/>
  </r>
  <r>
    <s v="US-2020-132206"/>
    <d v="2020-06-16T00:00:00"/>
    <x v="495"/>
    <s v="Standard Class"/>
    <s v="MK-17905"/>
    <x v="257"/>
    <s v="Corporate"/>
    <x v="0"/>
    <x v="2"/>
    <s v="OFF-BI-10000756"/>
    <x v="2"/>
    <x v="1039"/>
    <n v="107.93600000000001"/>
    <n v="7"/>
    <n v="-8.9039999999999999"/>
    <s v="COD"/>
  </r>
  <r>
    <s v="CA-2020-155873"/>
    <d v="2020-06-16T00:00:00"/>
    <x v="495"/>
    <s v="Standard Class"/>
    <s v="AB-10255"/>
    <x v="339"/>
    <s v="Home Office"/>
    <x v="0"/>
    <x v="1"/>
    <s v="OFF-SU-10001165"/>
    <x v="2"/>
    <x v="826"/>
    <n v="135.68"/>
    <n v="2"/>
    <n v="4.3368000000000002"/>
    <s v="COD"/>
  </r>
  <r>
    <s v="CA-2020-111269"/>
    <d v="2020-06-16T00:00:00"/>
    <x v="491"/>
    <s v="Second Class"/>
    <s v="CS-12355"/>
    <x v="133"/>
    <s v="Consumer"/>
    <x v="0"/>
    <x v="0"/>
    <s v="OFF-AR-10001427"/>
    <x v="2"/>
    <x v="1560"/>
    <n v="113.92"/>
    <n v="5"/>
    <n v="1.794"/>
    <s v="Cards"/>
  </r>
  <r>
    <s v="CA-2020-105214"/>
    <d v="2020-06-16T00:00:00"/>
    <x v="490"/>
    <s v="First Class"/>
    <s v="TS-21610"/>
    <x v="468"/>
    <s v="Consumer"/>
    <x v="0"/>
    <x v="1"/>
    <s v="OFF-PA-10001776"/>
    <x v="2"/>
    <x v="317"/>
    <n v="132.54"/>
    <n v="2"/>
    <n v="8.7138000000000009"/>
    <s v="Cards"/>
  </r>
  <r>
    <s v="CA-2020-136826"/>
    <d v="2020-06-16T00:00:00"/>
    <x v="493"/>
    <s v="Standard Class"/>
    <s v="CB-12535"/>
    <x v="33"/>
    <s v="Corporate"/>
    <x v="0"/>
    <x v="3"/>
    <s v="OFF-AR-10003602"/>
    <x v="2"/>
    <x v="1389"/>
    <n v="135.01599999999999"/>
    <n v="3"/>
    <n v="4.7304000000000004"/>
    <s v="Online"/>
  </r>
  <r>
    <s v="CA-2020-155873"/>
    <d v="2020-06-16T00:00:00"/>
    <x v="495"/>
    <s v="Standard Class"/>
    <s v="AB-10255"/>
    <x v="339"/>
    <s v="Home Office"/>
    <x v="0"/>
    <x v="1"/>
    <s v="OFF-PA-10001246"/>
    <x v="2"/>
    <x v="1267"/>
    <n v="117.44"/>
    <n v="3"/>
    <n v="9.3312000000000008"/>
    <s v="COD"/>
  </r>
  <r>
    <s v="CA-2020-129462"/>
    <d v="2020-06-16T00:00:00"/>
    <x v="495"/>
    <s v="Second Class"/>
    <s v="JE-15745"/>
    <x v="521"/>
    <s v="Consumer"/>
    <x v="0"/>
    <x v="3"/>
    <s v="TEC-PH-10002085"/>
    <x v="1"/>
    <x v="1030"/>
    <n v="153.99"/>
    <n v="1"/>
    <n v="17.157399999999999"/>
    <s v="Cards"/>
  </r>
  <r>
    <s v="CA-2020-165323"/>
    <d v="2020-06-17T00:00:00"/>
    <x v="495"/>
    <s v="Standard Class"/>
    <s v="SR-20740"/>
    <x v="168"/>
    <s v="Home Office"/>
    <x v="0"/>
    <x v="0"/>
    <s v="TEC-AC-10004992"/>
    <x v="1"/>
    <x v="1561"/>
    <n v="114.34"/>
    <n v="3"/>
    <n v="8.1072000000000006"/>
    <s v="COD"/>
  </r>
  <r>
    <s v="CA-2020-118437"/>
    <d v="2020-06-17T00:00:00"/>
    <x v="495"/>
    <s v="Second Class"/>
    <s v="PF-19165"/>
    <x v="350"/>
    <s v="Consumer"/>
    <x v="0"/>
    <x v="1"/>
    <s v="FUR-FU-10004848"/>
    <x v="0"/>
    <x v="294"/>
    <n v="178.25"/>
    <n v="3"/>
    <n v="46.575000000000003"/>
    <s v="COD"/>
  </r>
  <r>
    <s v="CA-2020-146346"/>
    <d v="2020-06-17T00:00:00"/>
    <x v="493"/>
    <s v="First Class"/>
    <s v="RA-19945"/>
    <x v="704"/>
    <s v="Consumer"/>
    <x v="0"/>
    <x v="1"/>
    <s v="OFF-ST-10001418"/>
    <x v="2"/>
    <x v="1290"/>
    <n v="196.352"/>
    <n v="3"/>
    <n v="-32.929200000000002"/>
    <s v="COD"/>
  </r>
  <r>
    <s v="CA-2020-165323"/>
    <d v="2020-06-17T00:00:00"/>
    <x v="495"/>
    <s v="Standard Class"/>
    <s v="SR-20740"/>
    <x v="168"/>
    <s v="Home Office"/>
    <x v="0"/>
    <x v="0"/>
    <s v="TEC-MA-10003673"/>
    <x v="1"/>
    <x v="1562"/>
    <n v="3436.5"/>
    <n v="5"/>
    <n v="1668.2049999999999"/>
    <s v="Cards"/>
  </r>
  <r>
    <s v="CA-2020-131618"/>
    <d v="2020-06-17T00:00:00"/>
    <x v="493"/>
    <s v="First Class"/>
    <s v="LS-17200"/>
    <x v="585"/>
    <s v="Corporate"/>
    <x v="0"/>
    <x v="2"/>
    <s v="OFF-PA-10001892"/>
    <x v="2"/>
    <x v="170"/>
    <n v="110.224"/>
    <n v="2"/>
    <n v="4.4311999999999996"/>
    <s v="Cards"/>
  </r>
  <r>
    <s v="CA-2020-131618"/>
    <d v="2020-06-17T00:00:00"/>
    <x v="493"/>
    <s v="First Class"/>
    <s v="LS-17200"/>
    <x v="585"/>
    <s v="Corporate"/>
    <x v="0"/>
    <x v="2"/>
    <s v="OFF-BI-10000546"/>
    <x v="2"/>
    <x v="81"/>
    <n v="131.304"/>
    <n v="4"/>
    <n v="-3.5712000000000002"/>
    <s v="COD"/>
  </r>
  <r>
    <s v="CA-2020-131618"/>
    <d v="2020-06-17T00:00:00"/>
    <x v="493"/>
    <s v="First Class"/>
    <s v="LS-17200"/>
    <x v="585"/>
    <s v="Corporate"/>
    <x v="0"/>
    <x v="2"/>
    <s v="OFF-BI-10001294"/>
    <x v="2"/>
    <x v="1181"/>
    <n v="123.36"/>
    <n v="4"/>
    <n v="-16.38"/>
    <s v="Online"/>
  </r>
  <r>
    <s v="CA-2020-118437"/>
    <d v="2020-06-17T00:00:00"/>
    <x v="495"/>
    <s v="Second Class"/>
    <s v="PF-19165"/>
    <x v="350"/>
    <s v="Consumer"/>
    <x v="0"/>
    <x v="1"/>
    <s v="OFF-ST-10003722"/>
    <x v="2"/>
    <x v="1360"/>
    <n v="124.03"/>
    <n v="1"/>
    <n v="4.0686999999999998"/>
    <s v="Cards"/>
  </r>
  <r>
    <s v="CA-2020-157833"/>
    <d v="2020-06-17T00:00:00"/>
    <x v="493"/>
    <s v="First Class"/>
    <s v="KD-16345"/>
    <x v="705"/>
    <s v="Consumer"/>
    <x v="0"/>
    <x v="1"/>
    <s v="OFF-BI-10001721"/>
    <x v="2"/>
    <x v="627"/>
    <n v="187.31200000000001"/>
    <n v="3"/>
    <n v="17.959199999999999"/>
    <s v="Cards"/>
  </r>
  <r>
    <s v="CA-2020-162712"/>
    <d v="2020-06-18T00:00:00"/>
    <x v="493"/>
    <s v="Second Class"/>
    <s v="NK-18490"/>
    <x v="378"/>
    <s v="Home Office"/>
    <x v="0"/>
    <x v="2"/>
    <s v="OFF-PA-10000167"/>
    <x v="2"/>
    <x v="744"/>
    <n v="123.352"/>
    <n v="3"/>
    <n v="23.234999999999999"/>
    <s v="Cards"/>
  </r>
  <r>
    <s v="CA-2020-112753"/>
    <d v="2020-06-18T00:00:00"/>
    <x v="496"/>
    <s v="Standard Class"/>
    <s v="CC-12670"/>
    <x v="91"/>
    <s v="Consumer"/>
    <x v="0"/>
    <x v="1"/>
    <s v="FUR-BO-10004015"/>
    <x v="0"/>
    <x v="103"/>
    <n v="965.92349999999999"/>
    <n v="9"/>
    <n v="75.593699999999998"/>
    <s v="Online"/>
  </r>
  <r>
    <s v="CA-2020-112753"/>
    <d v="2020-06-18T00:00:00"/>
    <x v="496"/>
    <s v="Standard Class"/>
    <s v="CC-12670"/>
    <x v="91"/>
    <s v="Consumer"/>
    <x v="0"/>
    <x v="1"/>
    <s v="OFF-PA-10002036"/>
    <x v="2"/>
    <x v="978"/>
    <n v="138.88"/>
    <n v="6"/>
    <n v="19.051200000000001"/>
    <s v="COD"/>
  </r>
  <r>
    <s v="CA-2020-140844"/>
    <d v="2020-06-19T00:00:00"/>
    <x v="496"/>
    <s v="Standard Class"/>
    <s v="AR-10405"/>
    <x v="695"/>
    <s v="Corporate"/>
    <x v="0"/>
    <x v="0"/>
    <s v="OFF-PA-10003892"/>
    <x v="2"/>
    <x v="79"/>
    <n v="109.82"/>
    <n v="2"/>
    <n v="45.9754"/>
    <s v="Online"/>
  </r>
  <r>
    <s v="CA-2020-140844"/>
    <d v="2020-06-19T00:00:00"/>
    <x v="496"/>
    <s v="Standard Class"/>
    <s v="AR-10405"/>
    <x v="695"/>
    <s v="Corporate"/>
    <x v="0"/>
    <x v="0"/>
    <s v="TEC-AC-10001101"/>
    <x v="1"/>
    <x v="1563"/>
    <n v="121.12"/>
    <n v="8"/>
    <n v="10.311999999999999"/>
    <s v="Cards"/>
  </r>
  <r>
    <s v="US-2020-102288"/>
    <d v="2020-06-19T00:00:00"/>
    <x v="496"/>
    <s v="Standard Class"/>
    <s v="ZC-21910"/>
    <x v="102"/>
    <s v="Consumer"/>
    <x v="0"/>
    <x v="2"/>
    <s v="OFF-PA-10000740"/>
    <x v="2"/>
    <x v="1120"/>
    <n v="157.17599999999999"/>
    <n v="8"/>
    <n v="47.507199999999997"/>
    <s v="COD"/>
  </r>
  <r>
    <s v="CA-2020-128944"/>
    <d v="2020-06-19T00:00:00"/>
    <x v="495"/>
    <s v="Second Class"/>
    <s v="KH-16330"/>
    <x v="345"/>
    <s v="Corporate"/>
    <x v="0"/>
    <x v="0"/>
    <s v="TEC-AC-10001553"/>
    <x v="1"/>
    <x v="1100"/>
    <n v="161.328"/>
    <n v="9"/>
    <n v="1.5290999999999999"/>
    <s v="Cards"/>
  </r>
  <r>
    <s v="CA-2020-169999"/>
    <d v="2020-06-19T00:00:00"/>
    <x v="497"/>
    <s v="Standard Class"/>
    <s v="JS-15685"/>
    <x v="320"/>
    <s v="Corporate"/>
    <x v="0"/>
    <x v="0"/>
    <s v="OFF-ST-10001511"/>
    <x v="2"/>
    <x v="1387"/>
    <n v="179.3"/>
    <n v="2"/>
    <n v="6.4649999999999999"/>
    <s v="Online"/>
  </r>
  <r>
    <s v="CA-2020-141992"/>
    <d v="2020-06-19T00:00:00"/>
    <x v="498"/>
    <s v="Standard Class"/>
    <s v="FO-14305"/>
    <x v="547"/>
    <s v="Consumer"/>
    <x v="0"/>
    <x v="2"/>
    <s v="OFF-ST-10003656"/>
    <x v="2"/>
    <x v="387"/>
    <n v="199.584"/>
    <n v="2"/>
    <n v="-32.636600000000001"/>
    <s v="Cards"/>
  </r>
  <r>
    <s v="CA-2020-154011"/>
    <d v="2020-06-19T00:00:00"/>
    <x v="497"/>
    <s v="Standard Class"/>
    <s v="DB-13270"/>
    <x v="410"/>
    <s v="Home Office"/>
    <x v="0"/>
    <x v="2"/>
    <s v="FUR-TA-10000688"/>
    <x v="0"/>
    <x v="1549"/>
    <n v="471.48500000000001"/>
    <n v="3"/>
    <n v="-84.961500000000001"/>
    <s v="COD"/>
  </r>
  <r>
    <s v="CA-2020-128944"/>
    <d v="2020-06-19T00:00:00"/>
    <x v="495"/>
    <s v="Second Class"/>
    <s v="KH-16330"/>
    <x v="345"/>
    <s v="Corporate"/>
    <x v="0"/>
    <x v="0"/>
    <s v="FUR-CH-10000785"/>
    <x v="0"/>
    <x v="49"/>
    <n v="783.11599999999999"/>
    <n v="6"/>
    <n v="-43.435200000000002"/>
    <s v="Online"/>
  </r>
  <r>
    <s v="US-2020-102288"/>
    <d v="2020-06-19T00:00:00"/>
    <x v="496"/>
    <s v="Standard Class"/>
    <s v="ZC-21910"/>
    <x v="102"/>
    <s v="Consumer"/>
    <x v="0"/>
    <x v="2"/>
    <s v="OFF-AP-10004655"/>
    <x v="2"/>
    <x v="1564"/>
    <n v="78.263999999999996"/>
    <n v="1"/>
    <n v="-5.2072000000000003"/>
    <s v="Online"/>
  </r>
  <r>
    <s v="CA-2020-141992"/>
    <d v="2020-06-19T00:00:00"/>
    <x v="498"/>
    <s v="Standard Class"/>
    <s v="FO-14305"/>
    <x v="547"/>
    <s v="Consumer"/>
    <x v="0"/>
    <x v="2"/>
    <s v="OFF-SU-10002557"/>
    <x v="2"/>
    <x v="1358"/>
    <n v="102.184"/>
    <n v="1"/>
    <n v="0.83879999999999999"/>
    <s v="COD"/>
  </r>
  <r>
    <s v="CA-2020-138870"/>
    <d v="2020-06-19T00:00:00"/>
    <x v="496"/>
    <s v="Standard Class"/>
    <s v="GA-14515"/>
    <x v="591"/>
    <s v="Consumer"/>
    <x v="0"/>
    <x v="1"/>
    <s v="OFF-PA-10004438"/>
    <x v="2"/>
    <x v="1320"/>
    <n v="108.56"/>
    <n v="2"/>
    <n v="11.543200000000001"/>
    <s v="COD"/>
  </r>
  <r>
    <s v="CA-2020-154011"/>
    <d v="2020-06-19T00:00:00"/>
    <x v="497"/>
    <s v="Standard Class"/>
    <s v="DB-13270"/>
    <x v="410"/>
    <s v="Home Office"/>
    <x v="0"/>
    <x v="2"/>
    <s v="OFF-BI-10003166"/>
    <x v="2"/>
    <x v="951"/>
    <n v="111.88800000000001"/>
    <n v="3"/>
    <n v="-11.020799999999999"/>
    <s v="Online"/>
  </r>
  <r>
    <s v="US-2020-102288"/>
    <d v="2020-06-19T00:00:00"/>
    <x v="496"/>
    <s v="Standard Class"/>
    <s v="ZC-21910"/>
    <x v="102"/>
    <s v="Consumer"/>
    <x v="0"/>
    <x v="2"/>
    <s v="OFF-AP-10002906"/>
    <x v="2"/>
    <x v="1565"/>
    <n v="124.444"/>
    <n v="1"/>
    <n v="-1.1100000000000001"/>
    <s v="Online"/>
  </r>
  <r>
    <s v="CA-2020-169999"/>
    <d v="2020-06-19T00:00:00"/>
    <x v="497"/>
    <s v="Standard Class"/>
    <s v="JS-15685"/>
    <x v="320"/>
    <s v="Corporate"/>
    <x v="0"/>
    <x v="0"/>
    <s v="OFF-BI-10004728"/>
    <x v="2"/>
    <x v="539"/>
    <n v="137.56800000000001"/>
    <n v="3"/>
    <n v="3.7595999999999998"/>
    <s v="COD"/>
  </r>
  <r>
    <s v="CA-2020-138870"/>
    <d v="2020-06-19T00:00:00"/>
    <x v="496"/>
    <s v="Standard Class"/>
    <s v="GA-14515"/>
    <x v="591"/>
    <s v="Consumer"/>
    <x v="0"/>
    <x v="1"/>
    <s v="FUR-FU-10002396"/>
    <x v="0"/>
    <x v="516"/>
    <n v="144.32"/>
    <n v="4"/>
    <n v="21.134399999999999"/>
    <s v="Online"/>
  </r>
  <r>
    <s v="CA-2020-128944"/>
    <d v="2020-06-19T00:00:00"/>
    <x v="495"/>
    <s v="Second Class"/>
    <s v="KH-16330"/>
    <x v="345"/>
    <s v="Corporate"/>
    <x v="0"/>
    <x v="0"/>
    <s v="FUR-FU-10004909"/>
    <x v="0"/>
    <x v="1103"/>
    <n v="143.78399999999999"/>
    <n v="3"/>
    <n v="7.2720000000000002"/>
    <s v="Online"/>
  </r>
  <r>
    <s v="CA-2020-132934"/>
    <d v="2020-06-20T00:00:00"/>
    <x v="497"/>
    <s v="Standard Class"/>
    <s v="JE-15475"/>
    <x v="539"/>
    <s v="Consumer"/>
    <x v="0"/>
    <x v="0"/>
    <s v="TEC-AC-10000927"/>
    <x v="1"/>
    <x v="1385"/>
    <n v="163.95"/>
    <n v="5"/>
    <n v="14.994999999999999"/>
    <s v="COD"/>
  </r>
  <r>
    <s v="CA-2020-101434"/>
    <d v="2020-06-20T00:00:00"/>
    <x v="499"/>
    <s v="Standard Class"/>
    <s v="TR-21325"/>
    <x v="414"/>
    <s v="Consumer"/>
    <x v="0"/>
    <x v="0"/>
    <s v="TEC-AC-10002402"/>
    <x v="1"/>
    <x v="642"/>
    <n v="271.97000000000003"/>
    <n v="3"/>
    <n v="71.991"/>
    <s v="COD"/>
  </r>
  <r>
    <s v="US-2020-135986"/>
    <d v="2020-06-20T00:00:00"/>
    <x v="499"/>
    <s v="Standard Class"/>
    <s v="PG-18895"/>
    <x v="26"/>
    <s v="Consumer"/>
    <x v="0"/>
    <x v="3"/>
    <s v="TEC-PH-10003691"/>
    <x v="1"/>
    <x v="276"/>
    <n v="521.96"/>
    <n v="4"/>
    <n v="125.99"/>
    <s v="COD"/>
  </r>
  <r>
    <s v="CA-2020-151218"/>
    <d v="2020-06-20T00:00:00"/>
    <x v="496"/>
    <s v="First Class"/>
    <s v="PJ-19015"/>
    <x v="381"/>
    <s v="Consumer"/>
    <x v="0"/>
    <x v="3"/>
    <s v="OFF-ST-10004835"/>
    <x v="2"/>
    <x v="1524"/>
    <n v="89.463999999999999"/>
    <n v="1"/>
    <n v="0.33479999999999999"/>
    <s v="Cards"/>
  </r>
  <r>
    <s v="CA-2020-101434"/>
    <d v="2020-06-20T00:00:00"/>
    <x v="499"/>
    <s v="Standard Class"/>
    <s v="TR-21325"/>
    <x v="414"/>
    <s v="Consumer"/>
    <x v="0"/>
    <x v="0"/>
    <s v="OFF-LA-10003223"/>
    <x v="2"/>
    <x v="109"/>
    <n v="108.82"/>
    <n v="2"/>
    <n v="4.8117999999999999"/>
    <s v="Cards"/>
  </r>
  <r>
    <s v="CA-2020-106852"/>
    <d v="2020-06-20T00:00:00"/>
    <x v="499"/>
    <s v="Standard Class"/>
    <s v="ST-20530"/>
    <x v="706"/>
    <s v="Consumer"/>
    <x v="0"/>
    <x v="0"/>
    <s v="OFF-AR-10003829"/>
    <x v="2"/>
    <x v="684"/>
    <n v="98.248000000000005"/>
    <n v="2"/>
    <n v="0.59040000000000004"/>
    <s v="COD"/>
  </r>
  <r>
    <s v="US-2020-135986"/>
    <d v="2020-06-20T00:00:00"/>
    <x v="499"/>
    <s v="Standard Class"/>
    <s v="PG-18895"/>
    <x v="26"/>
    <s v="Consumer"/>
    <x v="0"/>
    <x v="3"/>
    <s v="OFF-PA-10001534"/>
    <x v="2"/>
    <x v="628"/>
    <n v="129.4"/>
    <n v="5"/>
    <n v="15.552"/>
    <s v="COD"/>
  </r>
  <r>
    <s v="CA-2020-106852"/>
    <d v="2020-06-20T00:00:00"/>
    <x v="499"/>
    <s v="Standard Class"/>
    <s v="ST-20530"/>
    <x v="706"/>
    <s v="Consumer"/>
    <x v="0"/>
    <x v="0"/>
    <s v="OFF-PA-10001639"/>
    <x v="2"/>
    <x v="1553"/>
    <n v="160.10400000000001"/>
    <n v="6"/>
    <n v="10.8864"/>
    <s v="Cards"/>
  </r>
  <r>
    <s v="CA-2020-132934"/>
    <d v="2020-06-20T00:00:00"/>
    <x v="497"/>
    <s v="Standard Class"/>
    <s v="JE-15475"/>
    <x v="539"/>
    <s v="Consumer"/>
    <x v="0"/>
    <x v="0"/>
    <s v="OFF-BI-10001098"/>
    <x v="2"/>
    <x v="1372"/>
    <n v="147.31200000000001"/>
    <n v="3"/>
    <n v="18.6006"/>
    <s v="COD"/>
  </r>
  <r>
    <s v="CA-2020-124744"/>
    <d v="2020-06-21T00:00:00"/>
    <x v="498"/>
    <s v="Standard Class"/>
    <s v="EH-14125"/>
    <x v="181"/>
    <s v="Home Office"/>
    <x v="0"/>
    <x v="0"/>
    <s v="OFF-BI-10002852"/>
    <x v="2"/>
    <x v="503"/>
    <n v="131.4"/>
    <n v="5"/>
    <n v="40.375999999999998"/>
    <s v="COD"/>
  </r>
  <r>
    <s v="CA-2020-124744"/>
    <d v="2020-06-21T00:00:00"/>
    <x v="498"/>
    <s v="Standard Class"/>
    <s v="EH-14125"/>
    <x v="181"/>
    <s v="Home Office"/>
    <x v="0"/>
    <x v="0"/>
    <s v="OFF-PA-10001970"/>
    <x v="2"/>
    <x v="653"/>
    <n v="467.84"/>
    <n v="8"/>
    <n v="219.44159999999999"/>
    <s v="Cards"/>
  </r>
  <r>
    <s v="CA-2020-124744"/>
    <d v="2020-06-21T00:00:00"/>
    <x v="498"/>
    <s v="Standard Class"/>
    <s v="EH-14125"/>
    <x v="181"/>
    <s v="Home Office"/>
    <x v="0"/>
    <x v="0"/>
    <s v="OFF-BI-10000145"/>
    <x v="2"/>
    <x v="737"/>
    <n v="99.24"/>
    <n v="2"/>
    <n v="3.0575999999999999"/>
    <s v="Cards"/>
  </r>
  <r>
    <s v="CA-2020-101049"/>
    <d v="2020-06-21T00:00:00"/>
    <x v="498"/>
    <s v="Second Class"/>
    <s v="AS-10240"/>
    <x v="178"/>
    <s v="Consumer"/>
    <x v="0"/>
    <x v="0"/>
    <s v="OFF-BI-10001510"/>
    <x v="2"/>
    <x v="921"/>
    <n v="128.256"/>
    <n v="6"/>
    <n v="-34.380000000000003"/>
    <s v="COD"/>
  </r>
  <r>
    <s v="CA-2020-101049"/>
    <d v="2020-06-21T00:00:00"/>
    <x v="498"/>
    <s v="Second Class"/>
    <s v="AS-10240"/>
    <x v="178"/>
    <s v="Consumer"/>
    <x v="0"/>
    <x v="0"/>
    <s v="FUR-FU-10004415"/>
    <x v="0"/>
    <x v="641"/>
    <n v="139.91999999999999"/>
    <n v="5"/>
    <n v="2.464"/>
    <s v="Online"/>
  </r>
  <r>
    <s v="CA-2020-105823"/>
    <d v="2020-06-22T00:00:00"/>
    <x v="497"/>
    <s v="Standard Class"/>
    <s v="RB-19465"/>
    <x v="107"/>
    <s v="Home Office"/>
    <x v="0"/>
    <x v="2"/>
    <s v="FUR-CH-10000454"/>
    <x v="0"/>
    <x v="310"/>
    <n v="504.96"/>
    <n v="2"/>
    <n v="146.38800000000001"/>
    <s v="COD"/>
  </r>
  <r>
    <s v="CA-2020-155936"/>
    <d v="2020-06-22T00:00:00"/>
    <x v="500"/>
    <s v="Standard Class"/>
    <s v="JK-15730"/>
    <x v="273"/>
    <s v="Consumer"/>
    <x v="0"/>
    <x v="2"/>
    <s v="OFF-BI-10002432"/>
    <x v="2"/>
    <x v="378"/>
    <n v="79.036000000000001"/>
    <n v="3"/>
    <n v="-5.0094000000000003"/>
    <s v="Online"/>
  </r>
  <r>
    <s v="CA-2020-165757"/>
    <d v="2020-06-22T00:00:00"/>
    <x v="501"/>
    <s v="Standard Class"/>
    <s v="PL-18925"/>
    <x v="130"/>
    <s v="Home Office"/>
    <x v="0"/>
    <x v="0"/>
    <s v="OFF-ST-10004835"/>
    <x v="2"/>
    <x v="1524"/>
    <n v="108.928"/>
    <n v="2"/>
    <n v="0.66959999999999997"/>
    <s v="COD"/>
  </r>
  <r>
    <s v="CA-2020-165757"/>
    <d v="2020-06-22T00:00:00"/>
    <x v="501"/>
    <s v="Standard Class"/>
    <s v="PL-18925"/>
    <x v="130"/>
    <s v="Home Office"/>
    <x v="0"/>
    <x v="0"/>
    <s v="OFF-BI-10003166"/>
    <x v="2"/>
    <x v="951"/>
    <n v="113.33199999999999"/>
    <n v="3"/>
    <n v="-7.5768000000000004"/>
    <s v="Online"/>
  </r>
  <r>
    <s v="CA-2020-165757"/>
    <d v="2020-06-22T00:00:00"/>
    <x v="501"/>
    <s v="Standard Class"/>
    <s v="PL-18925"/>
    <x v="130"/>
    <s v="Home Office"/>
    <x v="0"/>
    <x v="0"/>
    <s v="OFF-BI-10003982"/>
    <x v="2"/>
    <x v="1196"/>
    <n v="150.155"/>
    <n v="5"/>
    <n v="-23.8855"/>
    <s v="Cards"/>
  </r>
  <r>
    <s v="US-2020-133781"/>
    <d v="2020-06-22T00:00:00"/>
    <x v="496"/>
    <s v="First Class"/>
    <s v="DC-12850"/>
    <x v="150"/>
    <s v="Consumer"/>
    <x v="0"/>
    <x v="3"/>
    <s v="OFF-EN-10004483"/>
    <x v="2"/>
    <x v="88"/>
    <n v="145.608"/>
    <n v="3"/>
    <n v="12.6927"/>
    <s v="Cards"/>
  </r>
  <r>
    <s v="CA-2020-122105"/>
    <d v="2020-06-24T00:00:00"/>
    <x v="501"/>
    <s v="Standard Class"/>
    <s v="CJ-12010"/>
    <x v="109"/>
    <s v="Consumer"/>
    <x v="0"/>
    <x v="1"/>
    <s v="OFF-AR-10004344"/>
    <x v="2"/>
    <x v="730"/>
    <n v="125.92"/>
    <n v="8"/>
    <n v="25.898399999999999"/>
    <s v="Online"/>
  </r>
  <r>
    <s v="CA-2020-132955"/>
    <d v="2020-06-24T00:00:00"/>
    <x v="501"/>
    <s v="Standard Class"/>
    <s v="SC-20575"/>
    <x v="707"/>
    <s v="Consumer"/>
    <x v="0"/>
    <x v="0"/>
    <s v="OFF-BI-10002735"/>
    <x v="2"/>
    <x v="1292"/>
    <n v="128.93"/>
    <n v="3"/>
    <n v="48.377099999999999"/>
    <s v="Cards"/>
  </r>
  <r>
    <s v="CA-2020-136350"/>
    <d v="2020-06-24T00:00:00"/>
    <x v="497"/>
    <s v="Second Class"/>
    <s v="GA-14515"/>
    <x v="591"/>
    <s v="Consumer"/>
    <x v="0"/>
    <x v="0"/>
    <s v="FUR-CH-10001891"/>
    <x v="0"/>
    <x v="1566"/>
    <n v="190.76400000000001"/>
    <n v="2"/>
    <n v="32.633200000000002"/>
    <s v="Cards"/>
  </r>
  <r>
    <s v="US-2020-151316"/>
    <d v="2020-06-24T00:00:00"/>
    <x v="502"/>
    <s v="Standard Class"/>
    <s v="MC-17635"/>
    <x v="75"/>
    <s v="Corporate"/>
    <x v="0"/>
    <x v="2"/>
    <s v="OFF-BI-10004632"/>
    <x v="2"/>
    <x v="1253"/>
    <n v="207.994"/>
    <n v="3"/>
    <n v="-320.23950000000002"/>
    <s v="COD"/>
  </r>
  <r>
    <s v="CA-2020-136350"/>
    <d v="2020-06-24T00:00:00"/>
    <x v="497"/>
    <s v="Second Class"/>
    <s v="GA-14515"/>
    <x v="591"/>
    <s v="Consumer"/>
    <x v="0"/>
    <x v="0"/>
    <s v="FUR-FU-10003601"/>
    <x v="0"/>
    <x v="95"/>
    <n v="318.69"/>
    <n v="3"/>
    <n v="49.804200000000002"/>
    <s v="Online"/>
  </r>
  <r>
    <s v="CA-2020-100384"/>
    <d v="2020-06-24T00:00:00"/>
    <x v="503"/>
    <s v="Standard Class"/>
    <s v="NH-18610"/>
    <x v="500"/>
    <s v="Corporate"/>
    <x v="0"/>
    <x v="1"/>
    <s v="OFF-AR-10002135"/>
    <x v="2"/>
    <x v="765"/>
    <n v="431.6"/>
    <n v="8"/>
    <n v="111.824"/>
    <s v="COD"/>
  </r>
  <r>
    <s v="US-2020-151316"/>
    <d v="2020-06-24T00:00:00"/>
    <x v="502"/>
    <s v="Standard Class"/>
    <s v="MC-17635"/>
    <x v="75"/>
    <s v="Corporate"/>
    <x v="0"/>
    <x v="2"/>
    <s v="OFF-PA-10000327"/>
    <x v="2"/>
    <x v="975"/>
    <n v="98.272000000000006"/>
    <n v="3"/>
    <n v="3.21"/>
    <s v="COD"/>
  </r>
  <r>
    <s v="CA-2020-105074"/>
    <d v="2020-06-24T00:00:00"/>
    <x v="500"/>
    <s v="Standard Class"/>
    <s v="MB-17305"/>
    <x v="572"/>
    <s v="Consumer"/>
    <x v="0"/>
    <x v="0"/>
    <s v="OFF-PA-10002666"/>
    <x v="2"/>
    <x v="426"/>
    <n v="103.744"/>
    <n v="3"/>
    <n v="6.7949999999999999"/>
    <s v="Cards"/>
  </r>
  <r>
    <s v="CA-2020-159107"/>
    <d v="2020-06-24T00:00:00"/>
    <x v="497"/>
    <s v="Second Class"/>
    <s v="KT-16480"/>
    <x v="470"/>
    <s v="Consumer"/>
    <x v="0"/>
    <x v="1"/>
    <s v="OFF-FA-10001332"/>
    <x v="2"/>
    <x v="179"/>
    <n v="111.88"/>
    <n v="1"/>
    <n v="1.3535999999999999"/>
    <s v="Cards"/>
  </r>
  <r>
    <s v="CA-2020-100384"/>
    <d v="2020-06-24T00:00:00"/>
    <x v="503"/>
    <s v="Standard Class"/>
    <s v="NH-18610"/>
    <x v="500"/>
    <s v="Corporate"/>
    <x v="0"/>
    <x v="1"/>
    <s v="OFF-AR-10003514"/>
    <x v="2"/>
    <x v="501"/>
    <n v="135.82"/>
    <n v="9"/>
    <n v="11.820600000000001"/>
    <s v="Online"/>
  </r>
  <r>
    <s v="CA-2020-133648"/>
    <d v="2020-06-25T00:00:00"/>
    <x v="504"/>
    <s v="Standard Class"/>
    <s v="ML-17755"/>
    <x v="399"/>
    <s v="Home Office"/>
    <x v="0"/>
    <x v="1"/>
    <s v="OFF-LA-10003923"/>
    <x v="2"/>
    <x v="486"/>
    <n v="113.04"/>
    <n v="6"/>
    <n v="26.64"/>
    <s v="Online"/>
  </r>
  <r>
    <s v="CA-2020-134796"/>
    <d v="2020-06-25T00:00:00"/>
    <x v="503"/>
    <s v="Standard Class"/>
    <s v="FM-14380"/>
    <x v="67"/>
    <s v="Consumer"/>
    <x v="0"/>
    <x v="2"/>
    <s v="TEC-PH-10003505"/>
    <x v="1"/>
    <x v="971"/>
    <n v="179.48"/>
    <n v="2"/>
    <n v="16.704000000000001"/>
    <s v="Online"/>
  </r>
  <r>
    <s v="CA-2020-116127"/>
    <d v="2020-06-25T00:00:00"/>
    <x v="499"/>
    <s v="Second Class"/>
    <s v="SB-20205"/>
    <x v="702"/>
    <s v="Consumer"/>
    <x v="0"/>
    <x v="0"/>
    <s v="FUR-BO-10002213"/>
    <x v="0"/>
    <x v="1264"/>
    <n v="417.78399999999999"/>
    <n v="1"/>
    <n v="-5.0098000000000003"/>
    <s v="Online"/>
  </r>
  <r>
    <s v="US-2020-124821"/>
    <d v="2020-06-25T00:00:00"/>
    <x v="500"/>
    <s v="Second Class"/>
    <s v="AM-10705"/>
    <x v="485"/>
    <s v="Consumer"/>
    <x v="0"/>
    <x v="1"/>
    <s v="FUR-TA-10000688"/>
    <x v="0"/>
    <x v="1549"/>
    <n v="917.4"/>
    <n v="4"/>
    <n v="148.13800000000001"/>
    <s v="Cards"/>
  </r>
  <r>
    <s v="CA-2020-133648"/>
    <d v="2020-06-25T00:00:00"/>
    <x v="504"/>
    <s v="Standard Class"/>
    <s v="ML-17755"/>
    <x v="399"/>
    <s v="Home Office"/>
    <x v="0"/>
    <x v="1"/>
    <s v="OFF-FA-10004395"/>
    <x v="2"/>
    <x v="1539"/>
    <n v="123.304"/>
    <n v="3"/>
    <n v="-2.1194999999999999"/>
    <s v="COD"/>
  </r>
  <r>
    <s v="CA-2020-133648"/>
    <d v="2020-06-25T00:00:00"/>
    <x v="504"/>
    <s v="Standard Class"/>
    <s v="ML-17755"/>
    <x v="399"/>
    <s v="Home Office"/>
    <x v="0"/>
    <x v="1"/>
    <s v="OFF-AR-10002257"/>
    <x v="2"/>
    <x v="1035"/>
    <n v="103.34399999999999"/>
    <n v="2"/>
    <n v="0.73480000000000001"/>
    <s v="Cards"/>
  </r>
  <r>
    <s v="CA-2020-107132"/>
    <d v="2020-06-26T00:00:00"/>
    <x v="502"/>
    <s v="Standard Class"/>
    <s v="SC-20260"/>
    <x v="678"/>
    <s v="Corporate"/>
    <x v="0"/>
    <x v="0"/>
    <s v="OFF-PA-10003790"/>
    <x v="2"/>
    <x v="582"/>
    <n v="112.52"/>
    <n v="3"/>
    <n v="31.519200000000001"/>
    <s v="Online"/>
  </r>
  <r>
    <s v="CA-2020-115364"/>
    <d v="2020-06-26T00:00:00"/>
    <x v="504"/>
    <s v="Standard Class"/>
    <s v="OT-18730"/>
    <x v="311"/>
    <s v="Consumer"/>
    <x v="0"/>
    <x v="1"/>
    <s v="OFF-ST-10002486"/>
    <x v="2"/>
    <x v="747"/>
    <n v="126.76"/>
    <n v="12"/>
    <n v="1.6752"/>
    <s v="COD"/>
  </r>
  <r>
    <s v="CA-2020-107132"/>
    <d v="2020-06-26T00:00:00"/>
    <x v="502"/>
    <s v="Standard Class"/>
    <s v="SC-20260"/>
    <x v="678"/>
    <s v="Corporate"/>
    <x v="0"/>
    <x v="0"/>
    <s v="OFF-BI-10001071"/>
    <x v="2"/>
    <x v="167"/>
    <n v="127.36799999999999"/>
    <n v="2"/>
    <n v="37.108400000000003"/>
    <s v="Cards"/>
  </r>
  <r>
    <s v="CA-2020-163531"/>
    <d v="2020-06-26T00:00:00"/>
    <x v="502"/>
    <s v="Standard Class"/>
    <s v="SC-20725"/>
    <x v="38"/>
    <s v="Consumer"/>
    <x v="0"/>
    <x v="0"/>
    <s v="TEC-PH-10001425"/>
    <x v="1"/>
    <x v="781"/>
    <n v="280.97000000000003"/>
    <n v="3"/>
    <n v="67.191599999999994"/>
    <s v="COD"/>
  </r>
  <r>
    <s v="CA-2020-100636"/>
    <d v="2020-06-26T00:00:00"/>
    <x v="502"/>
    <s v="Standard Class"/>
    <s v="DO-13435"/>
    <x v="264"/>
    <s v="Consumer"/>
    <x v="0"/>
    <x v="0"/>
    <s v="OFF-ST-10004123"/>
    <x v="2"/>
    <x v="535"/>
    <n v="285.94"/>
    <n v="3"/>
    <n v="0"/>
    <s v="Online"/>
  </r>
  <r>
    <s v="CA-2020-148810"/>
    <d v="2020-06-26T00:00:00"/>
    <x v="503"/>
    <s v="Standard Class"/>
    <s v="DR-12880"/>
    <x v="148"/>
    <s v="Corporate"/>
    <x v="0"/>
    <x v="3"/>
    <s v="FUR-CH-10001545"/>
    <x v="0"/>
    <x v="134"/>
    <n v="289.55200000000002"/>
    <n v="3"/>
    <n v="-13.6776"/>
    <s v="Cards"/>
  </r>
  <r>
    <s v="CA-2020-161410"/>
    <d v="2020-06-26T00:00:00"/>
    <x v="505"/>
    <s v="Standard Class"/>
    <s v="CC-12220"/>
    <x v="92"/>
    <s v="Consumer"/>
    <x v="0"/>
    <x v="0"/>
    <s v="TEC-PH-10001760"/>
    <x v="1"/>
    <x v="633"/>
    <n v="368.2"/>
    <n v="3"/>
    <n v="41.79"/>
    <s v="Online"/>
  </r>
  <r>
    <s v="CA-2020-138310"/>
    <d v="2020-06-26T00:00:00"/>
    <x v="502"/>
    <s v="Standard Class"/>
    <s v="NP-18700"/>
    <x v="409"/>
    <s v="Consumer"/>
    <x v="0"/>
    <x v="1"/>
    <s v="TEC-AC-10001990"/>
    <x v="1"/>
    <x v="335"/>
    <n v="444.928"/>
    <n v="9"/>
    <n v="64.789199999999994"/>
    <s v="Cards"/>
  </r>
  <r>
    <s v="CA-2020-157091"/>
    <d v="2020-06-26T00:00:00"/>
    <x v="503"/>
    <s v="Standard Class"/>
    <s v="DB-13405"/>
    <x v="668"/>
    <s v="Consumer"/>
    <x v="0"/>
    <x v="2"/>
    <s v="FUR-FU-10000293"/>
    <x v="0"/>
    <x v="1391"/>
    <n v="536.45000000000005"/>
    <n v="5"/>
    <n v="31.587"/>
    <s v="Cards"/>
  </r>
  <r>
    <s v="CA-2020-161410"/>
    <d v="2020-06-26T00:00:00"/>
    <x v="505"/>
    <s v="Standard Class"/>
    <s v="CC-12220"/>
    <x v="92"/>
    <s v="Consumer"/>
    <x v="0"/>
    <x v="0"/>
    <s v="TEC-PH-10000673"/>
    <x v="1"/>
    <x v="253"/>
    <n v="577.91600000000005"/>
    <n v="14"/>
    <n v="72.788799999999995"/>
    <s v="Online"/>
  </r>
  <r>
    <s v="CA-2020-133256"/>
    <d v="2020-06-26T00:00:00"/>
    <x v="499"/>
    <s v="First Class"/>
    <s v="TH-21550"/>
    <x v="708"/>
    <s v="Home Office"/>
    <x v="0"/>
    <x v="2"/>
    <s v="TEC-PH-10002660"/>
    <x v="1"/>
    <x v="974"/>
    <n v="592.91999999999996"/>
    <n v="8"/>
    <n v="135.97999999999999"/>
    <s v="COD"/>
  </r>
  <r>
    <s v="CA-2020-107132"/>
    <d v="2020-06-26T00:00:00"/>
    <x v="502"/>
    <s v="Standard Class"/>
    <s v="SC-20260"/>
    <x v="678"/>
    <s v="Corporate"/>
    <x v="0"/>
    <x v="0"/>
    <s v="OFF-ST-10001490"/>
    <x v="2"/>
    <x v="502"/>
    <n v="740.88"/>
    <n v="4"/>
    <n v="214.16399999999999"/>
    <s v="COD"/>
  </r>
  <r>
    <s v="CA-2020-133256"/>
    <d v="2020-06-26T00:00:00"/>
    <x v="499"/>
    <s v="First Class"/>
    <s v="TH-21550"/>
    <x v="708"/>
    <s v="Home Office"/>
    <x v="0"/>
    <x v="2"/>
    <s v="OFF-AR-10003158"/>
    <x v="2"/>
    <x v="1363"/>
    <n v="116.92"/>
    <n v="4"/>
    <n v="5.4127999999999998"/>
    <s v="Cards"/>
  </r>
  <r>
    <s v="CA-2020-107132"/>
    <d v="2020-06-26T00:00:00"/>
    <x v="502"/>
    <s v="Standard Class"/>
    <s v="SC-20260"/>
    <x v="678"/>
    <s v="Corporate"/>
    <x v="0"/>
    <x v="0"/>
    <s v="OFF-SU-10002503"/>
    <x v="2"/>
    <x v="961"/>
    <n v="114.4"/>
    <n v="5"/>
    <n v="8.2360000000000007"/>
    <s v="COD"/>
  </r>
  <r>
    <s v="CA-2020-133256"/>
    <d v="2020-06-26T00:00:00"/>
    <x v="499"/>
    <s v="First Class"/>
    <s v="TH-21550"/>
    <x v="708"/>
    <s v="Home Office"/>
    <x v="0"/>
    <x v="2"/>
    <s v="OFF-PA-10001622"/>
    <x v="2"/>
    <x v="1237"/>
    <n v="111.54"/>
    <n v="1"/>
    <n v="2.0430000000000001"/>
    <s v="Online"/>
  </r>
  <r>
    <s v="CA-2020-148810"/>
    <d v="2020-06-26T00:00:00"/>
    <x v="503"/>
    <s v="Standard Class"/>
    <s v="DR-12880"/>
    <x v="148"/>
    <s v="Corporate"/>
    <x v="0"/>
    <x v="3"/>
    <s v="OFF-LA-10004689"/>
    <x v="2"/>
    <x v="76"/>
    <n v="106.872"/>
    <n v="6"/>
    <n v="4.6818"/>
    <s v="Cards"/>
  </r>
  <r>
    <s v="CA-2020-116988"/>
    <d v="2020-06-27T00:00:00"/>
    <x v="500"/>
    <s v="Second Class"/>
    <s v="PW-19030"/>
    <x v="431"/>
    <s v="Corporate"/>
    <x v="0"/>
    <x v="1"/>
    <s v="FUR-FU-10001290"/>
    <x v="0"/>
    <x v="1567"/>
    <n v="166.3"/>
    <n v="3"/>
    <n v="40.415999999999997"/>
    <s v="Cards"/>
  </r>
  <r>
    <s v="CA-2020-123638"/>
    <d v="2020-06-27T00:00:00"/>
    <x v="506"/>
    <s v="Standard Class"/>
    <s v="MA-17995"/>
    <x v="552"/>
    <s v="Home Office"/>
    <x v="0"/>
    <x v="0"/>
    <s v="FUR-CH-10002647"/>
    <x v="0"/>
    <x v="207"/>
    <n v="228.64599999999999"/>
    <n v="3"/>
    <n v="31.940999999999999"/>
    <s v="COD"/>
  </r>
  <r>
    <s v="CA-2020-116988"/>
    <d v="2020-06-27T00:00:00"/>
    <x v="500"/>
    <s v="Second Class"/>
    <s v="PW-19030"/>
    <x v="431"/>
    <s v="Corporate"/>
    <x v="0"/>
    <x v="1"/>
    <s v="TEC-AC-10003832"/>
    <x v="1"/>
    <x v="280"/>
    <n v="1297.45"/>
    <n v="5"/>
    <n v="244.6155"/>
    <s v="COD"/>
  </r>
  <r>
    <s v="CA-2020-151190"/>
    <d v="2020-06-27T00:00:00"/>
    <x v="503"/>
    <s v="Standard Class"/>
    <s v="GT-14710"/>
    <x v="73"/>
    <s v="Consumer"/>
    <x v="0"/>
    <x v="2"/>
    <s v="OFF-PA-10000575"/>
    <x v="2"/>
    <x v="577"/>
    <n v="129.07"/>
    <n v="3"/>
    <n v="9.2322000000000006"/>
    <s v="Online"/>
  </r>
  <r>
    <s v="CA-2020-116988"/>
    <d v="2020-06-27T00:00:00"/>
    <x v="500"/>
    <s v="Second Class"/>
    <s v="PW-19030"/>
    <x v="431"/>
    <s v="Corporate"/>
    <x v="0"/>
    <x v="1"/>
    <s v="OFF-PA-10003848"/>
    <x v="2"/>
    <x v="894"/>
    <n v="120.44"/>
    <n v="3"/>
    <n v="9.3312000000000008"/>
    <s v="COD"/>
  </r>
  <r>
    <s v="CA-2020-138149"/>
    <d v="2020-06-29T00:00:00"/>
    <x v="502"/>
    <s v="First Class"/>
    <s v="WB-21850"/>
    <x v="20"/>
    <s v="Consumer"/>
    <x v="0"/>
    <x v="1"/>
    <s v="OFF-ST-10002974"/>
    <x v="2"/>
    <x v="1568"/>
    <n v="172.71"/>
    <n v="3"/>
    <n v="39.213000000000001"/>
    <s v="COD"/>
  </r>
  <r>
    <s v="CA-2020-137449"/>
    <d v="2020-06-29T00:00:00"/>
    <x v="502"/>
    <s v="First Class"/>
    <s v="ME-17725"/>
    <x v="415"/>
    <s v="Consumer"/>
    <x v="0"/>
    <x v="2"/>
    <s v="FUR-TA-10002855"/>
    <x v="0"/>
    <x v="1569"/>
    <n v="329.31400000000002"/>
    <n v="3"/>
    <n v="-39.511800000000001"/>
    <s v="COD"/>
  </r>
  <r>
    <s v="CA-2020-137085"/>
    <d v="2020-06-29T00:00:00"/>
    <x v="507"/>
    <s v="Standard Class"/>
    <s v="CT-11995"/>
    <x v="413"/>
    <s v="Consumer"/>
    <x v="0"/>
    <x v="1"/>
    <s v="OFF-BI-10000632"/>
    <x v="2"/>
    <x v="200"/>
    <n v="339.55200000000002"/>
    <n v="9"/>
    <n v="101.57940000000001"/>
    <s v="Online"/>
  </r>
  <r>
    <s v="CA-2020-147039"/>
    <d v="2020-06-29T00:00:00"/>
    <x v="506"/>
    <s v="Standard Class"/>
    <s v="AA-10315"/>
    <x v="94"/>
    <s v="Consumer"/>
    <x v="0"/>
    <x v="2"/>
    <s v="OFF-AP-10000576"/>
    <x v="2"/>
    <x v="1313"/>
    <n v="401.94"/>
    <n v="3"/>
    <n v="90.734999999999999"/>
    <s v="Online"/>
  </r>
  <r>
    <s v="CA-2020-137449"/>
    <d v="2020-06-29T00:00:00"/>
    <x v="502"/>
    <s v="First Class"/>
    <s v="ME-17725"/>
    <x v="415"/>
    <s v="Consumer"/>
    <x v="0"/>
    <x v="2"/>
    <s v="FUR-BO-10000780"/>
    <x v="0"/>
    <x v="1080"/>
    <n v="424.99919999999997"/>
    <n v="3"/>
    <n v="-96.470399999999998"/>
    <s v="Online"/>
  </r>
  <r>
    <s v="CA-2020-143574"/>
    <d v="2020-06-29T00:00:00"/>
    <x v="504"/>
    <s v="First Class"/>
    <s v="DR-12880"/>
    <x v="148"/>
    <s v="Corporate"/>
    <x v="0"/>
    <x v="0"/>
    <s v="FUR-BO-10002598"/>
    <x v="0"/>
    <x v="1244"/>
    <n v="672.82"/>
    <n v="9"/>
    <n v="185.2578"/>
    <s v="COD"/>
  </r>
  <r>
    <s v="CA-2020-138149"/>
    <d v="2020-06-29T00:00:00"/>
    <x v="502"/>
    <s v="First Class"/>
    <s v="WB-21850"/>
    <x v="20"/>
    <s v="Consumer"/>
    <x v="0"/>
    <x v="1"/>
    <s v="OFF-BI-10003091"/>
    <x v="2"/>
    <x v="1425"/>
    <n v="943.92"/>
    <n v="5"/>
    <n v="302.37299999999999"/>
    <s v="COD"/>
  </r>
  <r>
    <s v="CA-2020-100650"/>
    <d v="2020-06-29T00:00:00"/>
    <x v="505"/>
    <s v="Second Class"/>
    <s v="DK-13225"/>
    <x v="119"/>
    <s v="Corporate"/>
    <x v="0"/>
    <x v="1"/>
    <s v="OFF-ST-10001780"/>
    <x v="2"/>
    <x v="391"/>
    <n v="1307.78"/>
    <n v="2"/>
    <n v="310.98719999999997"/>
    <s v="COD"/>
  </r>
  <r>
    <s v="CA-2020-138149"/>
    <d v="2020-06-29T00:00:00"/>
    <x v="502"/>
    <s v="First Class"/>
    <s v="WB-21850"/>
    <x v="20"/>
    <s v="Consumer"/>
    <x v="0"/>
    <x v="1"/>
    <s v="OFF-AR-10000255"/>
    <x v="2"/>
    <x v="1083"/>
    <n v="88.68"/>
    <n v="2"/>
    <n v="3.0367999999999999"/>
    <s v="COD"/>
  </r>
  <r>
    <s v="CA-2020-137449"/>
    <d v="2020-06-29T00:00:00"/>
    <x v="502"/>
    <s v="First Class"/>
    <s v="ME-17725"/>
    <x v="415"/>
    <s v="Consumer"/>
    <x v="0"/>
    <x v="2"/>
    <s v="OFF-AP-10000240"/>
    <x v="2"/>
    <x v="1570"/>
    <n v="123.392"/>
    <n v="2"/>
    <n v="-54.549599999999998"/>
    <s v="Online"/>
  </r>
  <r>
    <s v="CA-2020-143574"/>
    <d v="2020-06-29T00:00:00"/>
    <x v="504"/>
    <s v="First Class"/>
    <s v="DR-12880"/>
    <x v="148"/>
    <s v="Corporate"/>
    <x v="0"/>
    <x v="0"/>
    <s v="FUR-FU-10003976"/>
    <x v="0"/>
    <x v="721"/>
    <n v="88.16"/>
    <n v="2"/>
    <n v="8.5543999999999993"/>
    <s v="COD"/>
  </r>
  <r>
    <s v="US-2020-126081"/>
    <d v="2020-06-29T00:00:00"/>
    <x v="506"/>
    <s v="Standard Class"/>
    <s v="FC-14335"/>
    <x v="131"/>
    <s v="Corporate"/>
    <x v="0"/>
    <x v="2"/>
    <s v="OFF-PA-10003953"/>
    <x v="2"/>
    <x v="55"/>
    <n v="88.183999999999997"/>
    <n v="1"/>
    <n v="1.8144"/>
    <s v="COD"/>
  </r>
  <r>
    <s v="CA-2020-147039"/>
    <d v="2020-06-29T00:00:00"/>
    <x v="506"/>
    <s v="Standard Class"/>
    <s v="AA-10315"/>
    <x v="94"/>
    <s v="Consumer"/>
    <x v="0"/>
    <x v="2"/>
    <s v="OFF-BI-10004654"/>
    <x v="2"/>
    <x v="1033"/>
    <n v="111.54"/>
    <n v="2"/>
    <n v="5.77"/>
    <s v="COD"/>
  </r>
  <r>
    <s v="CA-2020-143574"/>
    <d v="2020-06-29T00:00:00"/>
    <x v="504"/>
    <s v="First Class"/>
    <s v="DR-12880"/>
    <x v="148"/>
    <s v="Corporate"/>
    <x v="0"/>
    <x v="0"/>
    <s v="OFF-SU-10002537"/>
    <x v="2"/>
    <x v="624"/>
    <n v="157.69"/>
    <n v="3"/>
    <n v="7.9794"/>
    <s v="Online"/>
  </r>
  <r>
    <s v="CA-2020-138149"/>
    <d v="2020-06-29T00:00:00"/>
    <x v="502"/>
    <s v="First Class"/>
    <s v="WB-21850"/>
    <x v="20"/>
    <s v="Consumer"/>
    <x v="0"/>
    <x v="1"/>
    <s v="TEC-AC-10001284"/>
    <x v="1"/>
    <x v="1571"/>
    <n v="164.31"/>
    <n v="3"/>
    <n v="22.4316"/>
    <s v="Online"/>
  </r>
  <r>
    <s v="CA-2020-102946"/>
    <d v="2020-06-30T00:00:00"/>
    <x v="508"/>
    <s v="Standard Class"/>
    <s v="VP-21730"/>
    <x v="709"/>
    <s v="Home Office"/>
    <x v="0"/>
    <x v="1"/>
    <s v="OFF-BI-10004492"/>
    <x v="2"/>
    <x v="1476"/>
    <n v="117.792"/>
    <n v="3"/>
    <n v="25.579799999999999"/>
    <s v="Online"/>
  </r>
  <r>
    <s v="US-2020-113201"/>
    <d v="2020-06-30T00:00:00"/>
    <x v="508"/>
    <s v="Standard Class"/>
    <s v="TT-21220"/>
    <x v="260"/>
    <s v="Consumer"/>
    <x v="0"/>
    <x v="1"/>
    <s v="OFF-PA-10000675"/>
    <x v="2"/>
    <x v="925"/>
    <n v="216.95"/>
    <n v="5"/>
    <n v="100.4255"/>
    <s v="Online"/>
  </r>
  <r>
    <s v="CA-2020-131695"/>
    <d v="2020-06-30T00:00:00"/>
    <x v="507"/>
    <s v="Standard Class"/>
    <s v="RA-19285"/>
    <x v="400"/>
    <s v="Consumer"/>
    <x v="0"/>
    <x v="0"/>
    <s v="OFF-ST-10001476"/>
    <x v="2"/>
    <x v="800"/>
    <n v="281.57"/>
    <n v="7"/>
    <n v="67.113900000000001"/>
    <s v="COD"/>
  </r>
  <r>
    <s v="CA-2020-109393"/>
    <d v="2020-06-30T00:00:00"/>
    <x v="504"/>
    <s v="Second Class"/>
    <s v="JC-15775"/>
    <x v="417"/>
    <s v="Consumer"/>
    <x v="0"/>
    <x v="1"/>
    <s v="FUR-BO-10003966"/>
    <x v="0"/>
    <x v="1202"/>
    <n v="484.99900000000002"/>
    <n v="3"/>
    <n v="5.1294000000000004"/>
    <s v="Online"/>
  </r>
  <r>
    <s v="CA-2020-163006"/>
    <d v="2020-06-30T00:00:00"/>
    <x v="506"/>
    <s v="Second Class"/>
    <s v="GH-14410"/>
    <x v="407"/>
    <s v="Home Office"/>
    <x v="0"/>
    <x v="2"/>
    <s v="FUR-CH-10000229"/>
    <x v="0"/>
    <x v="661"/>
    <n v="579.05799999999999"/>
    <n v="3"/>
    <n v="-178.8468"/>
    <s v="Online"/>
  </r>
  <r>
    <s v="CA-2020-163006"/>
    <d v="2020-06-30T00:00:00"/>
    <x v="506"/>
    <s v="Second Class"/>
    <s v="GH-14410"/>
    <x v="407"/>
    <s v="Home Office"/>
    <x v="0"/>
    <x v="2"/>
    <s v="TEC-PH-10002584"/>
    <x v="1"/>
    <x v="1081"/>
    <n v="1033.5840000000001"/>
    <n v="2"/>
    <n v="125.19799999999999"/>
    <s v="COD"/>
  </r>
  <r>
    <s v="US-2020-102890"/>
    <d v="2020-06-30T00:00:00"/>
    <x v="502"/>
    <s v="Same Day"/>
    <s v="SG-20470"/>
    <x v="428"/>
    <s v="Consumer"/>
    <x v="0"/>
    <x v="0"/>
    <s v="FUR-TA-10000577"/>
    <x v="0"/>
    <x v="1322"/>
    <n v="1063.6300000000001"/>
    <n v="5"/>
    <n v="-295.9785"/>
    <s v="COD"/>
  </r>
  <r>
    <s v="CA-2020-164112"/>
    <d v="2020-06-30T00:00:00"/>
    <x v="506"/>
    <s v="Standard Class"/>
    <s v="ND-18460"/>
    <x v="694"/>
    <s v="Corporate"/>
    <x v="0"/>
    <x v="0"/>
    <s v="OFF-ST-10002615"/>
    <x v="2"/>
    <x v="1155"/>
    <n v="1130.42"/>
    <n v="7"/>
    <n v="282.20920000000001"/>
    <s v="Online"/>
  </r>
  <r>
    <s v="CA-2020-131695"/>
    <d v="2020-06-30T00:00:00"/>
    <x v="507"/>
    <s v="Standard Class"/>
    <s v="RA-19285"/>
    <x v="400"/>
    <s v="Consumer"/>
    <x v="0"/>
    <x v="0"/>
    <s v="FUR-FU-10002045"/>
    <x v="0"/>
    <x v="1277"/>
    <n v="84.23"/>
    <n v="1"/>
    <n v="9.7812000000000001"/>
    <s v="COD"/>
  </r>
  <r>
    <s v="CA-2020-125745"/>
    <d v="2020-06-30T00:00:00"/>
    <x v="506"/>
    <s v="Standard Class"/>
    <s v="DV-13045"/>
    <x v="315"/>
    <s v="Corporate"/>
    <x v="0"/>
    <x v="3"/>
    <s v="FUR-FU-10001591"/>
    <x v="0"/>
    <x v="858"/>
    <n v="108.52"/>
    <n v="2"/>
    <n v="5.3680000000000003"/>
    <s v="COD"/>
  </r>
  <r>
    <s v="CA-2020-163006"/>
    <d v="2020-06-30T00:00:00"/>
    <x v="506"/>
    <s v="Second Class"/>
    <s v="GH-14410"/>
    <x v="407"/>
    <s v="Home Office"/>
    <x v="0"/>
    <x v="2"/>
    <s v="FUR-FU-10003799"/>
    <x v="0"/>
    <x v="315"/>
    <n v="109.224"/>
    <n v="2"/>
    <n v="-10.3124"/>
    <s v="COD"/>
  </r>
  <r>
    <s v="US-2020-148362"/>
    <d v="2020-07-01T00:00:00"/>
    <x v="509"/>
    <s v="Standard Class"/>
    <s v="KF-16285"/>
    <x v="111"/>
    <s v="Home Office"/>
    <x v="0"/>
    <x v="2"/>
    <s v="OFF-BI-10003656"/>
    <x v="2"/>
    <x v="1043"/>
    <n v="185.99"/>
    <n v="1"/>
    <n v="78.195400000000006"/>
    <s v="COD"/>
  </r>
  <r>
    <s v="US-2020-148362"/>
    <d v="2020-07-01T00:00:00"/>
    <x v="509"/>
    <s v="Standard Class"/>
    <s v="KF-16285"/>
    <x v="111"/>
    <s v="Home Office"/>
    <x v="0"/>
    <x v="2"/>
    <s v="OFF-ST-10001128"/>
    <x v="2"/>
    <x v="1157"/>
    <n v="475.92"/>
    <n v="4"/>
    <n v="13.317600000000001"/>
    <s v="COD"/>
  </r>
  <r>
    <s v="US-2020-148362"/>
    <d v="2020-07-01T00:00:00"/>
    <x v="509"/>
    <s v="Standard Class"/>
    <s v="KF-16285"/>
    <x v="111"/>
    <s v="Home Office"/>
    <x v="0"/>
    <x v="2"/>
    <s v="OFF-PA-10003441"/>
    <x v="2"/>
    <x v="433"/>
    <n v="134.91999999999999"/>
    <n v="4"/>
    <n v="12.441599999999999"/>
    <s v="COD"/>
  </r>
  <r>
    <s v="CA-2020-107958"/>
    <d v="2020-07-02T00:00:00"/>
    <x v="508"/>
    <s v="First Class"/>
    <s v="AH-10120"/>
    <x v="351"/>
    <s v="Home Office"/>
    <x v="0"/>
    <x v="2"/>
    <s v="OFF-PA-10000357"/>
    <x v="2"/>
    <x v="107"/>
    <n v="207.96"/>
    <n v="5"/>
    <n v="59.435499999999998"/>
    <s v="COD"/>
  </r>
  <r>
    <s v="CA-2020-107958"/>
    <d v="2020-07-02T00:00:00"/>
    <x v="508"/>
    <s v="First Class"/>
    <s v="AH-10120"/>
    <x v="351"/>
    <s v="Home Office"/>
    <x v="0"/>
    <x v="2"/>
    <s v="OFF-BI-10001787"/>
    <x v="2"/>
    <x v="1528"/>
    <n v="112.232"/>
    <n v="4"/>
    <n v="-8.1096000000000004"/>
    <s v="COD"/>
  </r>
  <r>
    <s v="CA-2020-139437"/>
    <d v="2020-07-03T00:00:00"/>
    <x v="509"/>
    <s v="Standard Class"/>
    <s v="RD-19585"/>
    <x v="584"/>
    <s v="Consumer"/>
    <x v="0"/>
    <x v="1"/>
    <s v="OFF-ST-10002485"/>
    <x v="2"/>
    <x v="288"/>
    <n v="100.92"/>
    <n v="4"/>
    <n v="0.87919999999999998"/>
    <s v="Online"/>
  </r>
  <r>
    <s v="CA-2020-106747"/>
    <d v="2020-07-03T00:00:00"/>
    <x v="506"/>
    <s v="First Class"/>
    <s v="TS-21505"/>
    <x v="502"/>
    <s v="Consumer"/>
    <x v="0"/>
    <x v="0"/>
    <s v="FUR-FU-10004188"/>
    <x v="0"/>
    <x v="1469"/>
    <n v="150.30000000000001"/>
    <n v="1"/>
    <n v="26.597999999999999"/>
    <s v="COD"/>
  </r>
  <r>
    <s v="CA-2020-169124"/>
    <d v="2020-07-03T00:00:00"/>
    <x v="510"/>
    <s v="Standard Class"/>
    <s v="MB-17305"/>
    <x v="572"/>
    <s v="Consumer"/>
    <x v="0"/>
    <x v="1"/>
    <s v="FUR-FU-10001215"/>
    <x v="0"/>
    <x v="1362"/>
    <n v="172.39"/>
    <n v="3"/>
    <n v="54.343800000000002"/>
    <s v="Online"/>
  </r>
  <r>
    <s v="CA-2020-111647"/>
    <d v="2020-07-03T00:00:00"/>
    <x v="511"/>
    <s v="Standard Class"/>
    <s v="RD-19585"/>
    <x v="584"/>
    <s v="Consumer"/>
    <x v="0"/>
    <x v="2"/>
    <s v="TEC-PH-10002726"/>
    <x v="1"/>
    <x v="23"/>
    <n v="186.96799999999999"/>
    <n v="4"/>
    <n v="62.988"/>
    <s v="COD"/>
  </r>
  <r>
    <s v="US-2020-111024"/>
    <d v="2020-07-03T00:00:00"/>
    <x v="507"/>
    <s v="Second Class"/>
    <s v="SZ-20035"/>
    <x v="448"/>
    <s v="Home Office"/>
    <x v="0"/>
    <x v="0"/>
    <s v="FUR-TA-10002041"/>
    <x v="0"/>
    <x v="1572"/>
    <n v="236.148"/>
    <n v="2"/>
    <n v="-103.98820000000001"/>
    <s v="COD"/>
  </r>
  <r>
    <s v="CA-2020-121503"/>
    <d v="2020-07-03T00:00:00"/>
    <x v="507"/>
    <s v="Second Class"/>
    <s v="FH-14275"/>
    <x v="489"/>
    <s v="Corporate"/>
    <x v="0"/>
    <x v="2"/>
    <s v="OFF-PA-10001878"/>
    <x v="2"/>
    <x v="1093"/>
    <n v="297.89600000000002"/>
    <n v="7"/>
    <n v="92.439899999999994"/>
    <s v="COD"/>
  </r>
  <r>
    <s v="US-2020-129777"/>
    <d v="2020-07-03T00:00:00"/>
    <x v="512"/>
    <s v="Standard Class"/>
    <s v="FM-14290"/>
    <x v="306"/>
    <s v="Home Office"/>
    <x v="0"/>
    <x v="0"/>
    <s v="TEC-AC-10003590"/>
    <x v="1"/>
    <x v="1491"/>
    <n v="308.89999999999998"/>
    <n v="10"/>
    <n v="93.203999999999994"/>
    <s v="COD"/>
  </r>
  <r>
    <s v="US-2020-126179"/>
    <d v="2020-07-03T00:00:00"/>
    <x v="511"/>
    <s v="Standard Class"/>
    <s v="CS-12460"/>
    <x v="710"/>
    <s v="Consumer"/>
    <x v="0"/>
    <x v="3"/>
    <s v="TEC-PH-10001557"/>
    <x v="1"/>
    <x v="168"/>
    <n v="323.97000000000003"/>
    <n v="3"/>
    <n v="77.751900000000006"/>
    <s v="COD"/>
  </r>
  <r>
    <s v="CA-2020-140053"/>
    <d v="2020-07-03T00:00:00"/>
    <x v="510"/>
    <s v="Standard Class"/>
    <s v="CA-12265"/>
    <x v="58"/>
    <s v="Consumer"/>
    <x v="0"/>
    <x v="1"/>
    <s v="FUR-FU-10003708"/>
    <x v="0"/>
    <x v="1573"/>
    <n v="592.85"/>
    <n v="9"/>
    <n v="114.6285"/>
    <s v="Online"/>
  </r>
  <r>
    <s v="CA-2020-121503"/>
    <d v="2020-07-03T00:00:00"/>
    <x v="507"/>
    <s v="Second Class"/>
    <s v="FH-14275"/>
    <x v="489"/>
    <s v="Corporate"/>
    <x v="0"/>
    <x v="2"/>
    <s v="TEC-MA-10003674"/>
    <x v="1"/>
    <x v="1574"/>
    <n v="607.13199999999995"/>
    <n v="3"/>
    <n v="49.761000000000003"/>
    <s v="COD"/>
  </r>
  <r>
    <s v="CA-2020-168109"/>
    <d v="2020-07-03T00:00:00"/>
    <x v="505"/>
    <s v="Same Day"/>
    <s v="JK-15640"/>
    <x v="711"/>
    <s v="Home Office"/>
    <x v="0"/>
    <x v="1"/>
    <s v="TEC-AC-10002049"/>
    <x v="1"/>
    <x v="950"/>
    <n v="1729.8"/>
    <n v="4"/>
    <n v="742.63199999999995"/>
    <s v="Online"/>
  </r>
  <r>
    <s v="CA-2020-168109"/>
    <d v="2020-07-03T00:00:00"/>
    <x v="505"/>
    <s v="Same Day"/>
    <s v="JK-15640"/>
    <x v="711"/>
    <s v="Home Office"/>
    <x v="0"/>
    <x v="1"/>
    <s v="TEC-MA-10001148"/>
    <x v="1"/>
    <x v="240"/>
    <n v="2443.1999999999998"/>
    <n v="6"/>
    <n v="209.58"/>
    <s v="COD"/>
  </r>
  <r>
    <s v="CA-2020-124828"/>
    <d v="2020-07-03T00:00:00"/>
    <x v="506"/>
    <s v="First Class"/>
    <s v="YS-21880"/>
    <x v="682"/>
    <s v="Corporate"/>
    <x v="0"/>
    <x v="3"/>
    <s v="OFF-AR-10003514"/>
    <x v="2"/>
    <x v="501"/>
    <n v="78.552000000000007"/>
    <n v="3"/>
    <n v="1.5522"/>
    <s v="COD"/>
  </r>
  <r>
    <s v="CA-2020-168109"/>
    <d v="2020-07-03T00:00:00"/>
    <x v="505"/>
    <s v="Same Day"/>
    <s v="JK-15640"/>
    <x v="711"/>
    <s v="Home Office"/>
    <x v="0"/>
    <x v="1"/>
    <s v="TEC-PH-10000702"/>
    <x v="1"/>
    <x v="1575"/>
    <n v="111.992"/>
    <n v="1"/>
    <n v="2.6972999999999998"/>
    <s v="Online"/>
  </r>
  <r>
    <s v="US-2020-111024"/>
    <d v="2020-07-03T00:00:00"/>
    <x v="507"/>
    <s v="Second Class"/>
    <s v="SZ-20035"/>
    <x v="448"/>
    <s v="Home Office"/>
    <x v="0"/>
    <x v="0"/>
    <s v="OFF-PA-10000174"/>
    <x v="2"/>
    <x v="1576"/>
    <n v="132.89599999999999"/>
    <n v="4"/>
    <n v="11.102399999999999"/>
    <s v="COD"/>
  </r>
  <r>
    <s v="US-2020-129777"/>
    <d v="2020-07-03T00:00:00"/>
    <x v="512"/>
    <s v="Standard Class"/>
    <s v="FM-14290"/>
    <x v="306"/>
    <s v="Home Office"/>
    <x v="0"/>
    <x v="0"/>
    <s v="OFF-PA-10001970"/>
    <x v="2"/>
    <x v="439"/>
    <n v="113.56"/>
    <n v="2"/>
    <n v="11.543200000000001"/>
    <s v="COD"/>
  </r>
  <r>
    <s v="US-2020-126179"/>
    <d v="2020-07-03T00:00:00"/>
    <x v="511"/>
    <s v="Standard Class"/>
    <s v="CS-12460"/>
    <x v="710"/>
    <s v="Consumer"/>
    <x v="0"/>
    <x v="3"/>
    <s v="FUR-FU-10002554"/>
    <x v="0"/>
    <x v="1420"/>
    <n v="124.99"/>
    <n v="1"/>
    <n v="5.5176999999999996"/>
    <s v="COD"/>
  </r>
  <r>
    <s v="US-2020-166233"/>
    <d v="2020-07-03T00:00:00"/>
    <x v="512"/>
    <s v="Standard Class"/>
    <s v="MO-17950"/>
    <x v="712"/>
    <s v="Consumer"/>
    <x v="0"/>
    <x v="3"/>
    <s v="TEC-AC-10002167"/>
    <x v="1"/>
    <x v="677"/>
    <n v="152"/>
    <n v="2"/>
    <n v="-2.7"/>
    <s v="COD"/>
  </r>
  <r>
    <s v="US-2020-111024"/>
    <d v="2020-07-03T00:00:00"/>
    <x v="507"/>
    <s v="Second Class"/>
    <s v="SZ-20035"/>
    <x v="448"/>
    <s v="Home Office"/>
    <x v="0"/>
    <x v="0"/>
    <s v="OFF-PA-10002246"/>
    <x v="2"/>
    <x v="930"/>
    <n v="138.96"/>
    <n v="6"/>
    <n v="11.223000000000001"/>
    <s v="COD"/>
  </r>
  <r>
    <s v="CA-2020-168109"/>
    <d v="2020-07-03T00:00:00"/>
    <x v="505"/>
    <s v="Same Day"/>
    <s v="JK-15640"/>
    <x v="711"/>
    <s v="Home Office"/>
    <x v="0"/>
    <x v="1"/>
    <s v="TEC-AC-10003628"/>
    <x v="1"/>
    <x v="45"/>
    <n v="144.97999999999999"/>
    <n v="2"/>
    <n v="26.391200000000001"/>
    <s v="Online"/>
  </r>
  <r>
    <s v="CA-2020-100223"/>
    <d v="2020-07-05T00:00:00"/>
    <x v="510"/>
    <s v="Standard Class"/>
    <s v="LS-16945"/>
    <x v="375"/>
    <s v="Corporate"/>
    <x v="0"/>
    <x v="2"/>
    <s v="FUR-FU-10003601"/>
    <x v="0"/>
    <x v="95"/>
    <n v="353.02800000000002"/>
    <n v="9"/>
    <n v="-348.62939999999998"/>
    <s v="COD"/>
  </r>
  <r>
    <s v="CA-2020-100223"/>
    <d v="2020-07-05T00:00:00"/>
    <x v="510"/>
    <s v="Standard Class"/>
    <s v="LS-16945"/>
    <x v="375"/>
    <s v="Corporate"/>
    <x v="0"/>
    <x v="2"/>
    <s v="OFF-BI-10004492"/>
    <x v="2"/>
    <x v="1476"/>
    <n v="78.316000000000003"/>
    <n v="1"/>
    <n v="-10.4214"/>
    <s v="Online"/>
  </r>
  <r>
    <s v="CA-2020-100223"/>
    <d v="2020-07-05T00:00:00"/>
    <x v="510"/>
    <s v="Standard Class"/>
    <s v="LS-16945"/>
    <x v="375"/>
    <s v="Corporate"/>
    <x v="0"/>
    <x v="2"/>
    <s v="OFF-BI-10003429"/>
    <x v="2"/>
    <x v="545"/>
    <n v="117.39400000000001"/>
    <n v="9"/>
    <n v="-17.660699999999999"/>
    <s v="COD"/>
  </r>
  <r>
    <s v="CA-2020-100223"/>
    <d v="2020-07-05T00:00:00"/>
    <x v="510"/>
    <s v="Standard Class"/>
    <s v="LS-16945"/>
    <x v="375"/>
    <s v="Corporate"/>
    <x v="0"/>
    <x v="2"/>
    <s v="OFF-PA-10000232"/>
    <x v="2"/>
    <x v="660"/>
    <n v="96.552000000000007"/>
    <n v="3"/>
    <n v="5.6375999999999999"/>
    <s v="COD"/>
  </r>
  <r>
    <s v="CA-2020-100223"/>
    <d v="2020-07-05T00:00:00"/>
    <x v="510"/>
    <s v="Standard Class"/>
    <s v="LS-16945"/>
    <x v="375"/>
    <s v="Corporate"/>
    <x v="0"/>
    <x v="2"/>
    <s v="OFF-PA-10002195"/>
    <x v="2"/>
    <x v="1022"/>
    <n v="125.104"/>
    <n v="6"/>
    <n v="11.2752"/>
    <s v="COD"/>
  </r>
  <r>
    <s v="CA-2020-104388"/>
    <d v="2020-07-05T00:00:00"/>
    <x v="511"/>
    <s v="First Class"/>
    <s v="DK-12835"/>
    <x v="151"/>
    <s v="Corporate"/>
    <x v="0"/>
    <x v="2"/>
    <s v="TEC-PH-10002293"/>
    <x v="1"/>
    <x v="602"/>
    <n v="156.96"/>
    <n v="4"/>
    <n v="22.3888"/>
    <s v="COD"/>
  </r>
  <r>
    <s v="US-2020-101784"/>
    <d v="2020-07-06T00:00:00"/>
    <x v="513"/>
    <s v="Standard Class"/>
    <s v="PO-18850"/>
    <x v="444"/>
    <s v="Consumer"/>
    <x v="0"/>
    <x v="1"/>
    <s v="FUR-CH-10001146"/>
    <x v="0"/>
    <x v="984"/>
    <n v="168.136"/>
    <n v="3"/>
    <n v="-13.7403"/>
    <s v="COD"/>
  </r>
  <r>
    <s v="US-2020-152492"/>
    <d v="2020-07-06T00:00:00"/>
    <x v="507"/>
    <s v="Same Day"/>
    <s v="AH-10585"/>
    <x v="478"/>
    <s v="Consumer"/>
    <x v="0"/>
    <x v="3"/>
    <s v="FUR-CH-10000155"/>
    <x v="0"/>
    <x v="1577"/>
    <n v="288.24"/>
    <n v="1"/>
    <n v="23.923999999999999"/>
    <s v="COD"/>
  </r>
  <r>
    <s v="US-2020-124303"/>
    <d v="2020-07-06T00:00:00"/>
    <x v="514"/>
    <s v="Standard Class"/>
    <s v="FH-14365"/>
    <x v="602"/>
    <s v="Corporate"/>
    <x v="0"/>
    <x v="0"/>
    <s v="OFF-BI-10000343"/>
    <x v="2"/>
    <x v="543"/>
    <n v="74.945999999999998"/>
    <n v="2"/>
    <n v="-2.2585999999999999"/>
    <s v="Online"/>
  </r>
  <r>
    <s v="US-2020-124303"/>
    <d v="2020-07-06T00:00:00"/>
    <x v="514"/>
    <s v="Standard Class"/>
    <s v="FH-14365"/>
    <x v="602"/>
    <s v="Corporate"/>
    <x v="0"/>
    <x v="0"/>
    <s v="OFF-PA-10002749"/>
    <x v="2"/>
    <x v="1578"/>
    <n v="111.056"/>
    <n v="3"/>
    <n v="5.8202999999999996"/>
    <s v="Online"/>
  </r>
  <r>
    <s v="US-2020-169551"/>
    <d v="2020-07-07T00:00:00"/>
    <x v="512"/>
    <s v="First Class"/>
    <s v="RL-19615"/>
    <x v="290"/>
    <s v="Consumer"/>
    <x v="0"/>
    <x v="0"/>
    <s v="FUR-BO-10001519"/>
    <x v="0"/>
    <x v="1551"/>
    <n v="124.21"/>
    <n v="3"/>
    <n v="-45.349200000000003"/>
    <s v="COD"/>
  </r>
  <r>
    <s v="CA-2020-155152"/>
    <d v="2020-07-07T00:00:00"/>
    <x v="512"/>
    <s v="Second Class"/>
    <s v="MP-17965"/>
    <x v="524"/>
    <s v="Corporate"/>
    <x v="0"/>
    <x v="0"/>
    <s v="TEC-AC-10004353"/>
    <x v="1"/>
    <x v="1350"/>
    <n v="262"/>
    <n v="4"/>
    <n v="93.24"/>
    <s v="COD"/>
  </r>
  <r>
    <s v="US-2020-169551"/>
    <d v="2020-07-07T00:00:00"/>
    <x v="512"/>
    <s v="First Class"/>
    <s v="RL-19615"/>
    <x v="290"/>
    <s v="Consumer"/>
    <x v="0"/>
    <x v="0"/>
    <s v="TEC-AC-10003033"/>
    <x v="1"/>
    <x v="593"/>
    <n v="557.91999999999996"/>
    <n v="2"/>
    <n v="85.787000000000006"/>
    <s v="Online"/>
  </r>
  <r>
    <s v="US-2020-169551"/>
    <d v="2020-07-07T00:00:00"/>
    <x v="512"/>
    <s v="First Class"/>
    <s v="RL-19615"/>
    <x v="290"/>
    <s v="Consumer"/>
    <x v="0"/>
    <x v="0"/>
    <s v="TEC-PH-10001363"/>
    <x v="1"/>
    <x v="1579"/>
    <n v="725.98800000000006"/>
    <n v="2"/>
    <n v="-113.998"/>
    <s v="COD"/>
  </r>
  <r>
    <s v="US-2020-169551"/>
    <d v="2020-07-07T00:00:00"/>
    <x v="512"/>
    <s v="First Class"/>
    <s v="RL-19615"/>
    <x v="290"/>
    <s v="Consumer"/>
    <x v="0"/>
    <x v="0"/>
    <s v="OFF-ST-10004835"/>
    <x v="2"/>
    <x v="1524"/>
    <n v="85.391999999999996"/>
    <n v="3"/>
    <n v="1.0044"/>
    <s v="COD"/>
  </r>
  <r>
    <s v="CA-2020-105053"/>
    <d v="2020-07-07T00:00:00"/>
    <x v="512"/>
    <s v="Second Class"/>
    <s v="CS-12355"/>
    <x v="133"/>
    <s v="Consumer"/>
    <x v="0"/>
    <x v="0"/>
    <s v="OFF-BI-10001634"/>
    <x v="2"/>
    <x v="42"/>
    <n v="129.47200000000001"/>
    <n v="3"/>
    <n v="6.3335999999999997"/>
    <s v="Online"/>
  </r>
  <r>
    <s v="CA-2020-106824"/>
    <d v="2020-07-07T00:00:00"/>
    <x v="513"/>
    <s v="Standard Class"/>
    <s v="AT-10735"/>
    <x v="297"/>
    <s v="Consumer"/>
    <x v="0"/>
    <x v="1"/>
    <s v="OFF-FA-10001135"/>
    <x v="2"/>
    <x v="742"/>
    <n v="130.94"/>
    <n v="3"/>
    <n v="0.1188"/>
    <s v="COD"/>
  </r>
  <r>
    <s v="US-2020-169551"/>
    <d v="2020-07-07T00:00:00"/>
    <x v="512"/>
    <s v="First Class"/>
    <s v="RL-19615"/>
    <x v="290"/>
    <s v="Consumer"/>
    <x v="0"/>
    <x v="0"/>
    <s v="OFF-PA-10004100"/>
    <x v="2"/>
    <x v="818"/>
    <n v="138.55199999999999"/>
    <n v="3"/>
    <n v="5.4432"/>
    <s v="Online"/>
  </r>
  <r>
    <s v="US-2020-169551"/>
    <d v="2020-07-07T00:00:00"/>
    <x v="512"/>
    <s v="First Class"/>
    <s v="RL-19615"/>
    <x v="290"/>
    <s v="Consumer"/>
    <x v="0"/>
    <x v="0"/>
    <s v="TEC-AC-10002020"/>
    <x v="1"/>
    <x v="719"/>
    <n v="114.776"/>
    <n v="3"/>
    <n v="4.8231000000000002"/>
    <s v="Online"/>
  </r>
  <r>
    <s v="CA-2020-150189"/>
    <d v="2020-07-08T00:00:00"/>
    <x v="510"/>
    <s v="First Class"/>
    <s v="VG-21790"/>
    <x v="401"/>
    <s v="Consumer"/>
    <x v="0"/>
    <x v="1"/>
    <s v="OFF-LA-10002762"/>
    <x v="2"/>
    <x v="1580"/>
    <n v="104.18"/>
    <n v="6"/>
    <n v="35.334600000000002"/>
    <s v="COD"/>
  </r>
  <r>
    <s v="CA-2020-140480"/>
    <d v="2020-07-08T00:00:00"/>
    <x v="515"/>
    <s v="Standard Class"/>
    <s v="HE-14800"/>
    <x v="40"/>
    <s v="Corporate"/>
    <x v="0"/>
    <x v="0"/>
    <s v="FUR-FU-10003247"/>
    <x v="0"/>
    <x v="575"/>
    <n v="108.92"/>
    <n v="4"/>
    <n v="5.8743999999999996"/>
    <s v="COD"/>
  </r>
  <r>
    <s v="CA-2020-138464"/>
    <d v="2020-07-08T00:00:00"/>
    <x v="515"/>
    <s v="Standard Class"/>
    <s v="VF-21715"/>
    <x v="696"/>
    <s v="Home Office"/>
    <x v="0"/>
    <x v="1"/>
    <s v="OFF-BI-10001543"/>
    <x v="2"/>
    <x v="1186"/>
    <n v="122.376"/>
    <n v="3"/>
    <n v="30.2316"/>
    <s v="COD"/>
  </r>
  <r>
    <s v="CA-2020-133249"/>
    <d v="2020-07-08T00:00:00"/>
    <x v="513"/>
    <s v="First Class"/>
    <s v="SZ-20035"/>
    <x v="448"/>
    <s v="Home Office"/>
    <x v="0"/>
    <x v="1"/>
    <s v="FUR-FU-10001588"/>
    <x v="0"/>
    <x v="1581"/>
    <n v="166.9"/>
    <n v="5"/>
    <n v="62.737000000000002"/>
    <s v="COD"/>
  </r>
  <r>
    <s v="CA-2020-140480"/>
    <d v="2020-07-08T00:00:00"/>
    <x v="515"/>
    <s v="Standard Class"/>
    <s v="HE-14800"/>
    <x v="40"/>
    <s v="Corporate"/>
    <x v="0"/>
    <x v="0"/>
    <s v="TEC-AC-10002473"/>
    <x v="1"/>
    <x v="1118"/>
    <n v="189.9"/>
    <n v="5"/>
    <n v="58.179000000000002"/>
    <s v="COD"/>
  </r>
  <r>
    <s v="CA-2020-140480"/>
    <d v="2020-07-08T00:00:00"/>
    <x v="515"/>
    <s v="Standard Class"/>
    <s v="HE-14800"/>
    <x v="40"/>
    <s v="Corporate"/>
    <x v="0"/>
    <x v="0"/>
    <s v="OFF-AR-10004010"/>
    <x v="2"/>
    <x v="1368"/>
    <n v="201.95"/>
    <n v="5"/>
    <n v="45.487000000000002"/>
    <s v="COD"/>
  </r>
  <r>
    <s v="CA-2020-108560"/>
    <d v="2020-07-08T00:00:00"/>
    <x v="516"/>
    <s v="Standard Class"/>
    <s v="JC-15385"/>
    <x v="713"/>
    <s v="Consumer"/>
    <x v="0"/>
    <x v="1"/>
    <s v="FUR-FU-10002937"/>
    <x v="0"/>
    <x v="513"/>
    <n v="233.46"/>
    <n v="2"/>
    <n v="99.23"/>
    <s v="Online"/>
  </r>
  <r>
    <s v="CA-2020-108560"/>
    <d v="2020-07-08T00:00:00"/>
    <x v="516"/>
    <s v="Standard Class"/>
    <s v="JC-15385"/>
    <x v="713"/>
    <s v="Consumer"/>
    <x v="0"/>
    <x v="1"/>
    <s v="OFF-LA-10003930"/>
    <x v="2"/>
    <x v="1169"/>
    <n v="799.48"/>
    <n v="8"/>
    <n v="385.37520000000001"/>
    <s v="COD"/>
  </r>
  <r>
    <s v="CA-2020-138464"/>
    <d v="2020-07-08T00:00:00"/>
    <x v="515"/>
    <s v="Standard Class"/>
    <s v="VF-21715"/>
    <x v="696"/>
    <s v="Home Office"/>
    <x v="0"/>
    <x v="1"/>
    <s v="FUR-FU-10003142"/>
    <x v="0"/>
    <x v="1351"/>
    <n v="91.84"/>
    <n v="3"/>
    <n v="4.9104000000000001"/>
    <s v="COD"/>
  </r>
  <r>
    <s v="CA-2020-138464"/>
    <d v="2020-07-08T00:00:00"/>
    <x v="515"/>
    <s v="Standard Class"/>
    <s v="VF-21715"/>
    <x v="696"/>
    <s v="Home Office"/>
    <x v="0"/>
    <x v="1"/>
    <s v="OFF-AR-10003560"/>
    <x v="2"/>
    <x v="948"/>
    <n v="117.24"/>
    <n v="3"/>
    <n v="6.2016"/>
    <s v="Online"/>
  </r>
  <r>
    <s v="CA-2020-134306"/>
    <d v="2020-07-08T00:00:00"/>
    <x v="515"/>
    <s v="Standard Class"/>
    <s v="TD-20995"/>
    <x v="25"/>
    <s v="Consumer"/>
    <x v="0"/>
    <x v="0"/>
    <s v="OFF-AR-10004027"/>
    <x v="2"/>
    <x v="1582"/>
    <n v="127.56"/>
    <n v="3"/>
    <n v="3.0996000000000001"/>
    <s v="COD"/>
  </r>
  <r>
    <s v="CA-2020-138464"/>
    <d v="2020-07-08T00:00:00"/>
    <x v="515"/>
    <s v="Standard Class"/>
    <s v="VF-21715"/>
    <x v="696"/>
    <s v="Home Office"/>
    <x v="0"/>
    <x v="1"/>
    <s v="OFF-AR-10004757"/>
    <x v="2"/>
    <x v="1324"/>
    <n v="130.12"/>
    <n v="4"/>
    <n v="4.3296000000000001"/>
    <s v="COD"/>
  </r>
  <r>
    <s v="CA-2020-140480"/>
    <d v="2020-07-08T00:00:00"/>
    <x v="515"/>
    <s v="Standard Class"/>
    <s v="HE-14800"/>
    <x v="40"/>
    <s v="Corporate"/>
    <x v="0"/>
    <x v="0"/>
    <s v="OFF-AR-10001419"/>
    <x v="2"/>
    <x v="834"/>
    <n v="125.91"/>
    <n v="7"/>
    <n v="8.673"/>
    <s v="COD"/>
  </r>
  <r>
    <s v="CA-2020-134306"/>
    <d v="2020-07-08T00:00:00"/>
    <x v="515"/>
    <s v="Standard Class"/>
    <s v="TD-20995"/>
    <x v="25"/>
    <s v="Consumer"/>
    <x v="0"/>
    <x v="0"/>
    <s v="OFF-AR-10001374"/>
    <x v="2"/>
    <x v="1530"/>
    <n v="118.96"/>
    <n v="2"/>
    <n v="4.1471999999999998"/>
    <s v="COD"/>
  </r>
  <r>
    <s v="CA-2020-108560"/>
    <d v="2020-07-08T00:00:00"/>
    <x v="516"/>
    <s v="Standard Class"/>
    <s v="JC-15385"/>
    <x v="713"/>
    <s v="Consumer"/>
    <x v="0"/>
    <x v="1"/>
    <s v="OFF-BI-10001107"/>
    <x v="2"/>
    <x v="1281"/>
    <n v="135.16800000000001"/>
    <n v="2"/>
    <n v="7.8192000000000004"/>
    <s v="COD"/>
  </r>
  <r>
    <s v="CA-2020-134306"/>
    <d v="2020-07-08T00:00:00"/>
    <x v="515"/>
    <s v="Standard Class"/>
    <s v="TD-20995"/>
    <x v="25"/>
    <s v="Consumer"/>
    <x v="0"/>
    <x v="0"/>
    <s v="OFF-PA-10000249"/>
    <x v="2"/>
    <x v="84"/>
    <n v="131.56"/>
    <n v="2"/>
    <n v="11.543200000000001"/>
    <s v="COD"/>
  </r>
  <r>
    <s v="CA-2020-140480"/>
    <d v="2020-07-08T00:00:00"/>
    <x v="515"/>
    <s v="Standard Class"/>
    <s v="HE-14800"/>
    <x v="40"/>
    <s v="Corporate"/>
    <x v="0"/>
    <x v="0"/>
    <s v="FUR-FU-10001057"/>
    <x v="0"/>
    <x v="1583"/>
    <n v="135.97999999999999"/>
    <n v="2"/>
    <n v="9.1953999999999994"/>
    <s v="Online"/>
  </r>
  <r>
    <s v="CA-2020-111759"/>
    <d v="2020-07-08T00:00:00"/>
    <x v="515"/>
    <s v="Standard Class"/>
    <s v="MR-17545"/>
    <x v="714"/>
    <s v="Home Office"/>
    <x v="0"/>
    <x v="1"/>
    <s v="OFF-PA-10003127"/>
    <x v="2"/>
    <x v="84"/>
    <n v="165.76"/>
    <n v="2"/>
    <n v="24.269600000000001"/>
    <s v="COD"/>
  </r>
  <r>
    <s v="CA-2020-108560"/>
    <d v="2020-07-08T00:00:00"/>
    <x v="516"/>
    <s v="Standard Class"/>
    <s v="JC-15385"/>
    <x v="713"/>
    <s v="Consumer"/>
    <x v="0"/>
    <x v="1"/>
    <s v="TEC-AC-10003063"/>
    <x v="1"/>
    <x v="113"/>
    <n v="167"/>
    <n v="2"/>
    <n v="10.5"/>
    <s v="COD"/>
  </r>
  <r>
    <s v="CA-2020-121083"/>
    <d v="2020-07-09T00:00:00"/>
    <x v="516"/>
    <s v="Standard Class"/>
    <s v="JF-15190"/>
    <x v="604"/>
    <s v="Consumer"/>
    <x v="0"/>
    <x v="0"/>
    <s v="OFF-AR-10002987"/>
    <x v="2"/>
    <x v="963"/>
    <n v="159.04"/>
    <n v="6"/>
    <n v="48.806399999999996"/>
    <s v="COD"/>
  </r>
  <r>
    <s v="CA-2020-121083"/>
    <d v="2020-07-09T00:00:00"/>
    <x v="516"/>
    <s v="Standard Class"/>
    <s v="JF-15190"/>
    <x v="604"/>
    <s v="Consumer"/>
    <x v="0"/>
    <x v="0"/>
    <s v="OFF-ST-10002554"/>
    <x v="2"/>
    <x v="462"/>
    <n v="221.64"/>
    <n v="4"/>
    <n v="3.9127999999999998"/>
    <s v="COD"/>
  </r>
  <r>
    <s v="CA-2020-132122"/>
    <d v="2020-07-09T00:00:00"/>
    <x v="517"/>
    <s v="Standard Class"/>
    <s v="JH-15820"/>
    <x v="650"/>
    <s v="Consumer"/>
    <x v="0"/>
    <x v="2"/>
    <s v="OFF-ST-10003692"/>
    <x v="2"/>
    <x v="2"/>
    <n v="278.92"/>
    <n v="5"/>
    <n v="14.307499999999999"/>
    <s v="Online"/>
  </r>
  <r>
    <s v="CA-2020-121083"/>
    <d v="2020-07-09T00:00:00"/>
    <x v="516"/>
    <s v="Standard Class"/>
    <s v="JF-15190"/>
    <x v="604"/>
    <s v="Consumer"/>
    <x v="0"/>
    <x v="0"/>
    <s v="TEC-PH-10001336"/>
    <x v="1"/>
    <x v="548"/>
    <n v="287.98"/>
    <n v="2"/>
    <n v="74.8142"/>
    <s v="COD"/>
  </r>
  <r>
    <s v="CA-2020-121083"/>
    <d v="2020-07-09T00:00:00"/>
    <x v="516"/>
    <s v="Standard Class"/>
    <s v="JF-15190"/>
    <x v="604"/>
    <s v="Consumer"/>
    <x v="0"/>
    <x v="0"/>
    <s v="OFF-PA-10001497"/>
    <x v="2"/>
    <x v="448"/>
    <n v="313.8"/>
    <n v="5"/>
    <n v="134.65199999999999"/>
    <s v="COD"/>
  </r>
  <r>
    <s v="CA-2020-145128"/>
    <d v="2020-07-09T00:00:00"/>
    <x v="517"/>
    <s v="Standard Class"/>
    <s v="SM-20320"/>
    <x v="715"/>
    <s v="Home Office"/>
    <x v="0"/>
    <x v="2"/>
    <s v="FUR-FU-10000293"/>
    <x v="0"/>
    <x v="1391"/>
    <n v="536.45000000000005"/>
    <n v="5"/>
    <n v="31.587"/>
    <s v="Online"/>
  </r>
  <r>
    <s v="US-2020-100209"/>
    <d v="2020-07-09T00:00:00"/>
    <x v="516"/>
    <s v="Standard Class"/>
    <s v="TD-20995"/>
    <x v="25"/>
    <s v="Consumer"/>
    <x v="0"/>
    <x v="1"/>
    <s v="OFF-BI-10002012"/>
    <x v="2"/>
    <x v="820"/>
    <n v="64.08"/>
    <n v="2"/>
    <n v="-0.79200000000000004"/>
    <s v="COD"/>
  </r>
  <r>
    <s v="CA-2020-115651"/>
    <d v="2020-07-09T00:00:00"/>
    <x v="515"/>
    <s v="First Class"/>
    <s v="NS-18640"/>
    <x v="50"/>
    <s v="Corporate"/>
    <x v="0"/>
    <x v="2"/>
    <s v="OFF-AR-10001130"/>
    <x v="2"/>
    <x v="1584"/>
    <n v="99.84"/>
    <n v="5"/>
    <n v="2.9834999999999998"/>
    <s v="COD"/>
  </r>
  <r>
    <s v="CA-2020-115651"/>
    <d v="2020-07-09T00:00:00"/>
    <x v="515"/>
    <s v="First Class"/>
    <s v="NS-18640"/>
    <x v="50"/>
    <s v="Corporate"/>
    <x v="0"/>
    <x v="2"/>
    <s v="OFF-AP-10000055"/>
    <x v="2"/>
    <x v="1197"/>
    <n v="152.464"/>
    <n v="9"/>
    <n v="-146.16"/>
    <s v="COD"/>
  </r>
  <r>
    <s v="CA-2020-127460"/>
    <d v="2020-07-10T00:00:00"/>
    <x v="517"/>
    <s v="Standard Class"/>
    <s v="FG-14260"/>
    <x v="716"/>
    <s v="Home Office"/>
    <x v="0"/>
    <x v="2"/>
    <s v="OFF-ST-10004340"/>
    <x v="2"/>
    <x v="110"/>
    <n v="325.464"/>
    <n v="6"/>
    <n v="26.115600000000001"/>
    <s v="COD"/>
  </r>
  <r>
    <s v="CA-2020-128629"/>
    <d v="2020-07-10T00:00:00"/>
    <x v="517"/>
    <s v="Second Class"/>
    <s v="BP-11155"/>
    <x v="348"/>
    <s v="Consumer"/>
    <x v="0"/>
    <x v="3"/>
    <s v="FUR-FU-10000771"/>
    <x v="0"/>
    <x v="1346"/>
    <n v="101.84"/>
    <n v="3"/>
    <n v="7.9127999999999998"/>
    <s v="COD"/>
  </r>
  <r>
    <s v="CA-2020-169012"/>
    <d v="2020-07-10T00:00:00"/>
    <x v="517"/>
    <s v="Standard Class"/>
    <s v="BF-11275"/>
    <x v="717"/>
    <s v="Corporate"/>
    <x v="0"/>
    <x v="3"/>
    <s v="OFF-AP-10003278"/>
    <x v="2"/>
    <x v="327"/>
    <n v="142.91"/>
    <n v="3"/>
    <n v="10.896599999999999"/>
    <s v="COD"/>
  </r>
  <r>
    <s v="CA-2020-136623"/>
    <d v="2020-07-11T00:00:00"/>
    <x v="518"/>
    <s v="Standard Class"/>
    <s v="TS-21430"/>
    <x v="435"/>
    <s v="Corporate"/>
    <x v="0"/>
    <x v="1"/>
    <s v="TEC-PH-10000004"/>
    <x v="1"/>
    <x v="268"/>
    <n v="117.952"/>
    <n v="6"/>
    <n v="5.3963999999999999"/>
    <s v="Online"/>
  </r>
  <r>
    <s v="CA-2020-156818"/>
    <d v="2020-07-11T00:00:00"/>
    <x v="514"/>
    <s v="Second Class"/>
    <s v="JD-16015"/>
    <x v="692"/>
    <s v="Consumer"/>
    <x v="0"/>
    <x v="0"/>
    <s v="TEC-AC-10002323"/>
    <x v="1"/>
    <x v="1136"/>
    <n v="172.6"/>
    <n v="6"/>
    <n v="17.238"/>
    <s v="COD"/>
  </r>
  <r>
    <s v="CA-2020-162015"/>
    <d v="2020-07-11T00:00:00"/>
    <x v="519"/>
    <s v="Standard Class"/>
    <s v="KB-16240"/>
    <x v="57"/>
    <s v="Corporate"/>
    <x v="0"/>
    <x v="1"/>
    <s v="OFF-AP-10003040"/>
    <x v="2"/>
    <x v="1466"/>
    <n v="202.1"/>
    <n v="5"/>
    <n v="43.706000000000003"/>
    <s v="Online"/>
  </r>
  <r>
    <s v="CA-2020-162015"/>
    <d v="2020-07-11T00:00:00"/>
    <x v="519"/>
    <s v="Standard Class"/>
    <s v="KB-16240"/>
    <x v="57"/>
    <s v="Corporate"/>
    <x v="0"/>
    <x v="1"/>
    <s v="TEC-AC-10003832"/>
    <x v="1"/>
    <x v="280"/>
    <n v="1300.45"/>
    <n v="5"/>
    <n v="244.6155"/>
    <s v="Online"/>
  </r>
  <r>
    <s v="CA-2020-164959"/>
    <d v="2020-07-11T00:00:00"/>
    <x v="516"/>
    <s v="Standard Class"/>
    <s v="KN-16390"/>
    <x v="685"/>
    <s v="Corporate"/>
    <x v="0"/>
    <x v="1"/>
    <s v="OFF-LA-10004272"/>
    <x v="2"/>
    <x v="1585"/>
    <n v="117.67"/>
    <n v="3"/>
    <n v="4.0749000000000004"/>
    <s v="Online"/>
  </r>
  <r>
    <s v="CA-2020-127656"/>
    <d v="2020-07-11T00:00:00"/>
    <x v="520"/>
    <s v="Standard Class"/>
    <s v="NW-18400"/>
    <x v="549"/>
    <s v="Consumer"/>
    <x v="0"/>
    <x v="2"/>
    <s v="OFF-AR-10001166"/>
    <x v="2"/>
    <x v="1088"/>
    <n v="134.32"/>
    <n v="4"/>
    <n v="11.8248"/>
    <s v="COD"/>
  </r>
  <r>
    <s v="CA-2020-136623"/>
    <d v="2020-07-11T00:00:00"/>
    <x v="518"/>
    <s v="Standard Class"/>
    <s v="TS-21430"/>
    <x v="435"/>
    <s v="Corporate"/>
    <x v="0"/>
    <x v="1"/>
    <s v="OFF-BI-10003708"/>
    <x v="2"/>
    <x v="293"/>
    <n v="134.80000000000001"/>
    <n v="5"/>
    <n v="9.3125"/>
    <s v="Online"/>
  </r>
  <r>
    <s v="CA-2020-106047"/>
    <d v="2020-07-12T00:00:00"/>
    <x v="519"/>
    <s v="Standard Class"/>
    <s v="CS-11860"/>
    <x v="700"/>
    <s v="Consumer"/>
    <x v="0"/>
    <x v="0"/>
    <s v="OFF-PA-10000791"/>
    <x v="2"/>
    <x v="124"/>
    <n v="89.816000000000003"/>
    <n v="1"/>
    <n v="1.1924999999999999"/>
    <s v="Online"/>
  </r>
  <r>
    <s v="CA-2020-136364"/>
    <d v="2020-07-13T00:00:00"/>
    <x v="520"/>
    <s v="Second Class"/>
    <s v="MH-17455"/>
    <x v="594"/>
    <s v="Consumer"/>
    <x v="0"/>
    <x v="0"/>
    <s v="FUR-FU-10002501"/>
    <x v="0"/>
    <x v="1062"/>
    <n v="104.008"/>
    <n v="9"/>
    <n v="19.339200000000002"/>
    <s v="COD"/>
  </r>
  <r>
    <s v="CA-2020-102155"/>
    <d v="2020-07-13T00:00:00"/>
    <x v="520"/>
    <s v="Standard Class"/>
    <s v="RR-19525"/>
    <x v="86"/>
    <s v="Corporate"/>
    <x v="0"/>
    <x v="2"/>
    <s v="OFF-ST-10001496"/>
    <x v="2"/>
    <x v="152"/>
    <n v="374.38"/>
    <n v="2"/>
    <n v="93.698800000000006"/>
    <s v="Online"/>
  </r>
  <r>
    <s v="CA-2020-102155"/>
    <d v="2020-07-13T00:00:00"/>
    <x v="520"/>
    <s v="Standard Class"/>
    <s v="RR-19525"/>
    <x v="86"/>
    <s v="Corporate"/>
    <x v="0"/>
    <x v="2"/>
    <s v="OFF-PA-10003673"/>
    <x v="2"/>
    <x v="1338"/>
    <n v="87.56"/>
    <n v="2"/>
    <n v="6.2375999999999996"/>
    <s v="COD"/>
  </r>
  <r>
    <s v="CA-2020-136364"/>
    <d v="2020-07-13T00:00:00"/>
    <x v="520"/>
    <s v="Second Class"/>
    <s v="MH-17455"/>
    <x v="594"/>
    <s v="Consumer"/>
    <x v="0"/>
    <x v="0"/>
    <s v="TEC-PH-10003885"/>
    <x v="1"/>
    <x v="568"/>
    <n v="133.59399999999999"/>
    <n v="1"/>
    <n v="-7.2588999999999997"/>
    <s v="Online"/>
  </r>
  <r>
    <s v="CA-2020-121048"/>
    <d v="2020-07-14T00:00:00"/>
    <x v="519"/>
    <s v="Standard Class"/>
    <s v="TC-21295"/>
    <x v="309"/>
    <s v="Consumer"/>
    <x v="0"/>
    <x v="1"/>
    <s v="OFF-AR-10004042"/>
    <x v="2"/>
    <x v="1586"/>
    <n v="103.92"/>
    <n v="4"/>
    <n v="20.8568"/>
    <s v="Online"/>
  </r>
  <r>
    <s v="US-2020-161935"/>
    <d v="2020-07-14T00:00:00"/>
    <x v="519"/>
    <s v="Standard Class"/>
    <s v="JL-15835"/>
    <x v="228"/>
    <s v="Consumer"/>
    <x v="0"/>
    <x v="0"/>
    <s v="OFF-ST-10003455"/>
    <x v="2"/>
    <x v="319"/>
    <n v="107.04"/>
    <n v="5"/>
    <n v="4.6529999999999996"/>
    <s v="Online"/>
  </r>
  <r>
    <s v="CA-2020-121048"/>
    <d v="2020-07-14T00:00:00"/>
    <x v="519"/>
    <s v="Standard Class"/>
    <s v="TC-21295"/>
    <x v="309"/>
    <s v="Consumer"/>
    <x v="0"/>
    <x v="1"/>
    <s v="TEC-AC-10000991"/>
    <x v="1"/>
    <x v="497"/>
    <n v="150.97"/>
    <n v="3"/>
    <n v="19.735800000000001"/>
    <s v="COD"/>
  </r>
  <r>
    <s v="US-2020-161935"/>
    <d v="2020-07-14T00:00:00"/>
    <x v="519"/>
    <s v="Standard Class"/>
    <s v="JL-15835"/>
    <x v="228"/>
    <s v="Consumer"/>
    <x v="0"/>
    <x v="0"/>
    <s v="OFF-ST-10001837"/>
    <x v="2"/>
    <x v="716"/>
    <n v="273.45600000000002"/>
    <n v="7"/>
    <n v="17.959199999999999"/>
    <s v="COD"/>
  </r>
  <r>
    <s v="CA-2020-121048"/>
    <d v="2020-07-14T00:00:00"/>
    <x v="519"/>
    <s v="Standard Class"/>
    <s v="TC-21295"/>
    <x v="309"/>
    <s v="Consumer"/>
    <x v="0"/>
    <x v="1"/>
    <s v="FUR-FU-10003601"/>
    <x v="0"/>
    <x v="95"/>
    <n v="307.69"/>
    <n v="3"/>
    <n v="49.804200000000002"/>
    <s v="COD"/>
  </r>
  <r>
    <s v="US-2020-161935"/>
    <d v="2020-07-14T00:00:00"/>
    <x v="519"/>
    <s v="Standard Class"/>
    <s v="JL-15835"/>
    <x v="228"/>
    <s v="Consumer"/>
    <x v="0"/>
    <x v="0"/>
    <s v="FUR-FU-10002937"/>
    <x v="0"/>
    <x v="513"/>
    <n v="421.92"/>
    <n v="5"/>
    <n v="148.845"/>
    <s v="Online"/>
  </r>
  <r>
    <s v="CA-2020-121048"/>
    <d v="2020-07-14T00:00:00"/>
    <x v="519"/>
    <s v="Standard Class"/>
    <s v="TC-21295"/>
    <x v="309"/>
    <s v="Consumer"/>
    <x v="0"/>
    <x v="1"/>
    <s v="TEC-PH-10004977"/>
    <x v="1"/>
    <x v="1299"/>
    <n v="492.37599999999998"/>
    <n v="3"/>
    <n v="52.917299999999997"/>
    <s v="Online"/>
  </r>
  <r>
    <s v="US-2020-161935"/>
    <d v="2020-07-14T00:00:00"/>
    <x v="519"/>
    <s v="Standard Class"/>
    <s v="JL-15835"/>
    <x v="228"/>
    <s v="Consumer"/>
    <x v="0"/>
    <x v="0"/>
    <s v="TEC-PH-10000560"/>
    <x v="1"/>
    <x v="1291"/>
    <n v="1912.9459999999999"/>
    <n v="9"/>
    <n v="-377.98919999999998"/>
    <s v="Online"/>
  </r>
  <r>
    <s v="CA-2020-121048"/>
    <d v="2020-07-14T00:00:00"/>
    <x v="519"/>
    <s v="Standard Class"/>
    <s v="TC-21295"/>
    <x v="309"/>
    <s v="Consumer"/>
    <x v="0"/>
    <x v="1"/>
    <s v="OFF-BI-10004022"/>
    <x v="2"/>
    <x v="1049"/>
    <n v="112.44799999999999"/>
    <n v="2"/>
    <n v="1.4456"/>
    <s v="Cards"/>
  </r>
  <r>
    <s v="CA-2020-121048"/>
    <d v="2020-07-14T00:00:00"/>
    <x v="519"/>
    <s v="Standard Class"/>
    <s v="TC-21295"/>
    <x v="309"/>
    <s v="Consumer"/>
    <x v="0"/>
    <x v="1"/>
    <s v="OFF-FA-10000490"/>
    <x v="2"/>
    <x v="1587"/>
    <n v="87.96"/>
    <n v="4"/>
    <n v="2.3311999999999999"/>
    <s v="COD"/>
  </r>
  <r>
    <s v="CA-2020-121048"/>
    <d v="2020-07-14T00:00:00"/>
    <x v="519"/>
    <s v="Standard Class"/>
    <s v="TC-21295"/>
    <x v="309"/>
    <s v="Consumer"/>
    <x v="0"/>
    <x v="1"/>
    <s v="FUR-FU-10002960"/>
    <x v="0"/>
    <x v="1545"/>
    <n v="117.84"/>
    <n v="3"/>
    <n v="7.9127999999999998"/>
    <s v="COD"/>
  </r>
  <r>
    <s v="US-2020-161935"/>
    <d v="2020-07-14T00:00:00"/>
    <x v="519"/>
    <s v="Standard Class"/>
    <s v="JL-15835"/>
    <x v="228"/>
    <s v="Consumer"/>
    <x v="0"/>
    <x v="0"/>
    <s v="OFF-PA-10000605"/>
    <x v="2"/>
    <x v="915"/>
    <n v="122.248"/>
    <n v="2"/>
    <n v="3.3523999999999998"/>
    <s v="COD"/>
  </r>
  <r>
    <s v="US-2020-161935"/>
    <d v="2020-07-14T00:00:00"/>
    <x v="519"/>
    <s v="Standard Class"/>
    <s v="JL-15835"/>
    <x v="228"/>
    <s v="Consumer"/>
    <x v="0"/>
    <x v="0"/>
    <s v="OFF-AR-10004757"/>
    <x v="2"/>
    <x v="1324"/>
    <n v="139.12"/>
    <n v="5"/>
    <n v="2.1320000000000001"/>
    <s v="Cards"/>
  </r>
  <r>
    <s v="US-2020-128951"/>
    <d v="2020-07-15T00:00:00"/>
    <x v="520"/>
    <s v="First Class"/>
    <s v="RS-19420"/>
    <x v="249"/>
    <s v="Corporate"/>
    <x v="0"/>
    <x v="3"/>
    <s v="OFF-AP-10002191"/>
    <x v="2"/>
    <x v="1588"/>
    <n v="200.94"/>
    <n v="3"/>
    <n v="50.383200000000002"/>
    <s v="COD"/>
  </r>
  <r>
    <s v="CA-2020-166142"/>
    <d v="2020-07-15T00:00:00"/>
    <x v="521"/>
    <s v="Standard Class"/>
    <s v="MM-17260"/>
    <x v="486"/>
    <s v="Consumer"/>
    <x v="0"/>
    <x v="0"/>
    <s v="FUR-TA-10004607"/>
    <x v="0"/>
    <x v="1589"/>
    <n v="341.44299999999998"/>
    <n v="3"/>
    <n v="-48.783900000000003"/>
    <s v="Online"/>
  </r>
  <r>
    <s v="CA-2020-164378"/>
    <d v="2020-07-15T00:00:00"/>
    <x v="519"/>
    <s v="Second Class"/>
    <s v="MM-18055"/>
    <x v="690"/>
    <s v="Consumer"/>
    <x v="0"/>
    <x v="0"/>
    <s v="FUR-CH-10002084"/>
    <x v="0"/>
    <x v="487"/>
    <n v="699.14599999999996"/>
    <n v="6"/>
    <n v="88.552800000000005"/>
    <s v="COD"/>
  </r>
  <r>
    <s v="US-2020-128951"/>
    <d v="2020-07-15T00:00:00"/>
    <x v="520"/>
    <s v="First Class"/>
    <s v="RS-19420"/>
    <x v="249"/>
    <s v="Corporate"/>
    <x v="0"/>
    <x v="3"/>
    <s v="FUR-TA-10004575"/>
    <x v="0"/>
    <x v="1112"/>
    <n v="901.94"/>
    <n v="3"/>
    <n v="157.1292"/>
    <s v="Cards"/>
  </r>
  <r>
    <s v="CA-2020-164378"/>
    <d v="2020-07-15T00:00:00"/>
    <x v="519"/>
    <s v="Second Class"/>
    <s v="MM-18055"/>
    <x v="690"/>
    <s v="Consumer"/>
    <x v="0"/>
    <x v="0"/>
    <s v="OFF-PA-10004519"/>
    <x v="2"/>
    <x v="1590"/>
    <n v="93.96"/>
    <n v="2"/>
    <n v="4.3903999999999996"/>
    <s v="Cards"/>
  </r>
  <r>
    <s v="CA-2020-164378"/>
    <d v="2020-07-15T00:00:00"/>
    <x v="519"/>
    <s v="Second Class"/>
    <s v="MM-18055"/>
    <x v="690"/>
    <s v="Consumer"/>
    <x v="0"/>
    <x v="0"/>
    <s v="OFF-AR-10001177"/>
    <x v="2"/>
    <x v="1591"/>
    <n v="90.56"/>
    <n v="2"/>
    <n v="1.9024000000000001"/>
    <s v="Cards"/>
  </r>
  <r>
    <s v="CA-2020-164378"/>
    <d v="2020-07-15T00:00:00"/>
    <x v="519"/>
    <s v="Second Class"/>
    <s v="MM-18055"/>
    <x v="690"/>
    <s v="Consumer"/>
    <x v="0"/>
    <x v="0"/>
    <s v="OFF-LA-10000634"/>
    <x v="2"/>
    <x v="1008"/>
    <n v="93.83"/>
    <n v="3"/>
    <n v="3.6017999999999999"/>
    <s v="Online"/>
  </r>
  <r>
    <s v="US-2020-128951"/>
    <d v="2020-07-15T00:00:00"/>
    <x v="520"/>
    <s v="First Class"/>
    <s v="RS-19420"/>
    <x v="249"/>
    <s v="Corporate"/>
    <x v="0"/>
    <x v="3"/>
    <s v="OFF-PA-10003177"/>
    <x v="2"/>
    <x v="1125"/>
    <n v="120.96"/>
    <n v="2"/>
    <n v="6.2207999999999997"/>
    <s v="COD"/>
  </r>
  <r>
    <s v="CA-2020-166142"/>
    <d v="2020-07-15T00:00:00"/>
    <x v="521"/>
    <s v="Standard Class"/>
    <s v="MM-17260"/>
    <x v="486"/>
    <s v="Consumer"/>
    <x v="0"/>
    <x v="0"/>
    <s v="OFF-BI-10004094"/>
    <x v="2"/>
    <x v="774"/>
    <n v="132.55000000000001"/>
    <n v="3"/>
    <n v="13.009499999999999"/>
    <s v="Cards"/>
  </r>
  <r>
    <s v="CA-2020-164378"/>
    <d v="2020-07-15T00:00:00"/>
    <x v="519"/>
    <s v="Second Class"/>
    <s v="MM-18055"/>
    <x v="690"/>
    <s v="Consumer"/>
    <x v="0"/>
    <x v="0"/>
    <s v="TEC-AC-10004708"/>
    <x v="1"/>
    <x v="1592"/>
    <n v="160.9"/>
    <n v="2"/>
    <n v="8.7989999999999995"/>
    <s v="COD"/>
  </r>
  <r>
    <s v="US-2020-156909"/>
    <d v="2020-07-16T00:00:00"/>
    <x v="519"/>
    <s v="Second Class"/>
    <s v="SF-20065"/>
    <x v="620"/>
    <s v="Consumer"/>
    <x v="0"/>
    <x v="0"/>
    <s v="FUR-CH-10002774"/>
    <x v="0"/>
    <x v="637"/>
    <n v="114.372"/>
    <n v="2"/>
    <n v="-1.0196000000000001"/>
    <s v="COD"/>
  </r>
  <r>
    <s v="US-2020-152842"/>
    <d v="2020-07-16T00:00:00"/>
    <x v="522"/>
    <s v="Standard Class"/>
    <s v="NF-18385"/>
    <x v="422"/>
    <s v="Consumer"/>
    <x v="0"/>
    <x v="3"/>
    <s v="FUR-CH-10004218"/>
    <x v="0"/>
    <x v="1067"/>
    <n v="279.35199999999998"/>
    <n v="3"/>
    <n v="15.147"/>
    <s v="COD"/>
  </r>
  <r>
    <s v="CA-2020-109778"/>
    <d v="2020-07-16T00:00:00"/>
    <x v="523"/>
    <s v="Standard Class"/>
    <s v="VM-21685"/>
    <x v="173"/>
    <s v="Home Office"/>
    <x v="0"/>
    <x v="2"/>
    <s v="OFF-AR-10003759"/>
    <x v="2"/>
    <x v="1005"/>
    <n v="103.91200000000001"/>
    <n v="2"/>
    <n v="0.91"/>
    <s v="Cards"/>
  </r>
  <r>
    <s v="CA-2020-142342"/>
    <d v="2020-07-17T00:00:00"/>
    <x v="521"/>
    <s v="Second Class"/>
    <s v="AJ-10795"/>
    <x v="6"/>
    <s v="Corporate"/>
    <x v="0"/>
    <x v="1"/>
    <s v="OFF-EN-10002592"/>
    <x v="2"/>
    <x v="1359"/>
    <n v="100.9"/>
    <n v="5"/>
    <n v="28.95"/>
    <s v="Online"/>
  </r>
  <r>
    <s v="US-2020-105046"/>
    <d v="2020-07-17T00:00:00"/>
    <x v="522"/>
    <s v="Standard Class"/>
    <s v="BE-11335"/>
    <x v="21"/>
    <s v="Home Office"/>
    <x v="0"/>
    <x v="0"/>
    <s v="OFF-PA-10004353"/>
    <x v="2"/>
    <x v="928"/>
    <n v="119.9"/>
    <n v="5"/>
    <n v="47.951999999999998"/>
    <s v="Online"/>
  </r>
  <r>
    <s v="US-2020-105046"/>
    <d v="2020-07-17T00:00:00"/>
    <x v="522"/>
    <s v="Standard Class"/>
    <s v="BE-11335"/>
    <x v="21"/>
    <s v="Home Office"/>
    <x v="0"/>
    <x v="0"/>
    <s v="TEC-PH-10004536"/>
    <x v="1"/>
    <x v="1233"/>
    <n v="296.98"/>
    <n v="2"/>
    <n v="67.495000000000005"/>
    <s v="Cards"/>
  </r>
  <r>
    <s v="CA-2020-126662"/>
    <d v="2020-07-17T00:00:00"/>
    <x v="523"/>
    <s v="Standard Class"/>
    <s v="AB-10255"/>
    <x v="339"/>
    <s v="Home Office"/>
    <x v="0"/>
    <x v="1"/>
    <s v="TEC-CO-10004202"/>
    <x v="1"/>
    <x v="1293"/>
    <n v="525.98400000000004"/>
    <n v="2"/>
    <n v="89.997"/>
    <s v="COD"/>
  </r>
  <r>
    <s v="CA-2020-142342"/>
    <d v="2020-07-17T00:00:00"/>
    <x v="521"/>
    <s v="Second Class"/>
    <s v="AJ-10795"/>
    <x v="6"/>
    <s v="Corporate"/>
    <x v="0"/>
    <x v="1"/>
    <s v="FUR-BO-10002613"/>
    <x v="0"/>
    <x v="1069"/>
    <n v="1222.165"/>
    <n v="5"/>
    <n v="210.73500000000001"/>
    <s v="Cards"/>
  </r>
  <r>
    <s v="CA-2020-139948"/>
    <d v="2020-07-17T00:00:00"/>
    <x v="524"/>
    <s v="Standard Class"/>
    <s v="SW-20455"/>
    <x v="507"/>
    <s v="Consumer"/>
    <x v="0"/>
    <x v="3"/>
    <s v="FUR-FU-10002597"/>
    <x v="0"/>
    <x v="340"/>
    <n v="92.903999999999996"/>
    <n v="2"/>
    <n v="2.1736"/>
    <s v="COD"/>
  </r>
  <r>
    <s v="CA-2020-142342"/>
    <d v="2020-07-17T00:00:00"/>
    <x v="521"/>
    <s v="Second Class"/>
    <s v="AJ-10795"/>
    <x v="6"/>
    <s v="Corporate"/>
    <x v="0"/>
    <x v="1"/>
    <s v="OFF-PA-10004609"/>
    <x v="2"/>
    <x v="1312"/>
    <n v="106.4"/>
    <n v="5"/>
    <n v="15.552"/>
    <s v="COD"/>
  </r>
  <r>
    <s v="US-2020-105046"/>
    <d v="2020-07-17T00:00:00"/>
    <x v="522"/>
    <s v="Standard Class"/>
    <s v="BE-11335"/>
    <x v="21"/>
    <s v="Home Office"/>
    <x v="0"/>
    <x v="0"/>
    <s v="FUR-FU-10004848"/>
    <x v="0"/>
    <x v="481"/>
    <n v="128.08000000000001"/>
    <n v="4"/>
    <n v="14.4596"/>
    <s v="COD"/>
  </r>
  <r>
    <s v="CA-2020-142342"/>
    <d v="2020-07-17T00:00:00"/>
    <x v="521"/>
    <s v="Second Class"/>
    <s v="AJ-10795"/>
    <x v="6"/>
    <s v="Corporate"/>
    <x v="0"/>
    <x v="1"/>
    <s v="OFF-ST-10002957"/>
    <x v="2"/>
    <x v="452"/>
    <n v="121.56"/>
    <n v="2"/>
    <n v="0"/>
    <s v="Cards"/>
  </r>
  <r>
    <s v="US-2020-142573"/>
    <d v="2020-07-18T00:00:00"/>
    <x v="522"/>
    <s v="Standard Class"/>
    <s v="ML-17410"/>
    <x v="509"/>
    <s v="Consumer"/>
    <x v="0"/>
    <x v="1"/>
    <s v="FUR-CH-10004218"/>
    <x v="0"/>
    <x v="1067"/>
    <n v="174.56800000000001"/>
    <n v="2"/>
    <n v="10.098000000000001"/>
    <s v="COD"/>
  </r>
  <r>
    <s v="US-2020-165358"/>
    <d v="2020-07-18T00:00:00"/>
    <x v="522"/>
    <s v="Standard Class"/>
    <s v="SV-20365"/>
    <x v="314"/>
    <s v="Consumer"/>
    <x v="0"/>
    <x v="0"/>
    <s v="FUR-CH-10002647"/>
    <x v="0"/>
    <x v="207"/>
    <n v="214.744"/>
    <n v="4"/>
    <n v="-14.196"/>
    <s v="COD"/>
  </r>
  <r>
    <s v="US-2020-142573"/>
    <d v="2020-07-18T00:00:00"/>
    <x v="522"/>
    <s v="Standard Class"/>
    <s v="ML-17410"/>
    <x v="509"/>
    <s v="Consumer"/>
    <x v="0"/>
    <x v="1"/>
    <s v="FUR-CH-10000513"/>
    <x v="0"/>
    <x v="1078"/>
    <n v="350.976"/>
    <n v="3"/>
    <n v="-42.896700000000003"/>
    <s v="Online"/>
  </r>
  <r>
    <s v="US-2020-165358"/>
    <d v="2020-07-18T00:00:00"/>
    <x v="522"/>
    <s v="Standard Class"/>
    <s v="SV-20365"/>
    <x v="314"/>
    <s v="Consumer"/>
    <x v="0"/>
    <x v="0"/>
    <s v="TEC-CO-10001943"/>
    <x v="1"/>
    <x v="1002"/>
    <n v="641.97"/>
    <n v="5"/>
    <n v="69.996499999999997"/>
    <s v="COD"/>
  </r>
  <r>
    <s v="US-2020-142573"/>
    <d v="2020-07-18T00:00:00"/>
    <x v="522"/>
    <s v="Standard Class"/>
    <s v="ML-17410"/>
    <x v="509"/>
    <s v="Consumer"/>
    <x v="0"/>
    <x v="1"/>
    <s v="FUR-TA-10001932"/>
    <x v="0"/>
    <x v="866"/>
    <n v="830.6"/>
    <n v="5"/>
    <n v="-448.89600000000002"/>
    <s v="COD"/>
  </r>
  <r>
    <s v="US-2020-142573"/>
    <d v="2020-07-18T00:00:00"/>
    <x v="522"/>
    <s v="Standard Class"/>
    <s v="ML-17410"/>
    <x v="509"/>
    <s v="Consumer"/>
    <x v="0"/>
    <x v="1"/>
    <s v="OFF-BI-10003350"/>
    <x v="2"/>
    <x v="958"/>
    <n v="116.65600000000001"/>
    <n v="4"/>
    <n v="-6.1247999999999996"/>
    <s v="Online"/>
  </r>
  <r>
    <s v="US-2020-165358"/>
    <d v="2020-07-18T00:00:00"/>
    <x v="522"/>
    <s v="Standard Class"/>
    <s v="SV-20365"/>
    <x v="314"/>
    <s v="Consumer"/>
    <x v="0"/>
    <x v="0"/>
    <s v="OFF-SU-10004768"/>
    <x v="2"/>
    <x v="1593"/>
    <n v="113.184"/>
    <n v="2"/>
    <n v="1.1479999999999999"/>
    <s v="COD"/>
  </r>
  <r>
    <s v="US-2020-142573"/>
    <d v="2020-07-18T00:00:00"/>
    <x v="522"/>
    <s v="Standard Class"/>
    <s v="ML-17410"/>
    <x v="509"/>
    <s v="Consumer"/>
    <x v="0"/>
    <x v="1"/>
    <s v="OFF-PA-10000246"/>
    <x v="2"/>
    <x v="608"/>
    <n v="117.096"/>
    <n v="2"/>
    <n v="5.2312000000000003"/>
    <s v="Online"/>
  </r>
  <r>
    <s v="US-2020-108343"/>
    <d v="2020-07-20T00:00:00"/>
    <x v="525"/>
    <s v="Standard Class"/>
    <s v="AR-10825"/>
    <x v="321"/>
    <s v="Corporate"/>
    <x v="0"/>
    <x v="0"/>
    <s v="FUR-CH-10002780"/>
    <x v="0"/>
    <x v="1594"/>
    <n v="194.76400000000001"/>
    <n v="2"/>
    <n v="25.474399999999999"/>
    <s v="Online"/>
  </r>
  <r>
    <s v="CA-2020-122035"/>
    <d v="2020-07-20T00:00:00"/>
    <x v="525"/>
    <s v="Standard Class"/>
    <s v="EM-13825"/>
    <x v="440"/>
    <s v="Corporate"/>
    <x v="0"/>
    <x v="2"/>
    <s v="FUR-CH-10003833"/>
    <x v="0"/>
    <x v="579"/>
    <n v="218.94"/>
    <n v="3"/>
    <n v="27.440999999999999"/>
    <s v="COD"/>
  </r>
  <r>
    <s v="US-2020-108343"/>
    <d v="2020-07-20T00:00:00"/>
    <x v="525"/>
    <s v="Standard Class"/>
    <s v="AR-10825"/>
    <x v="321"/>
    <s v="Corporate"/>
    <x v="0"/>
    <x v="0"/>
    <s v="FUR-FU-10000747"/>
    <x v="0"/>
    <x v="70"/>
    <n v="232.92"/>
    <n v="4"/>
    <n v="31.266400000000001"/>
    <s v="Cards"/>
  </r>
  <r>
    <s v="CA-2020-122035"/>
    <d v="2020-07-20T00:00:00"/>
    <x v="525"/>
    <s v="Standard Class"/>
    <s v="EM-13825"/>
    <x v="440"/>
    <s v="Corporate"/>
    <x v="0"/>
    <x v="2"/>
    <s v="TEC-AC-10003095"/>
    <x v="1"/>
    <x v="644"/>
    <n v="400.97"/>
    <n v="3"/>
    <n v="132.5898"/>
    <s v="Cards"/>
  </r>
  <r>
    <s v="CA-2020-122035"/>
    <d v="2020-07-20T00:00:00"/>
    <x v="525"/>
    <s v="Standard Class"/>
    <s v="EM-13825"/>
    <x v="440"/>
    <s v="Corporate"/>
    <x v="0"/>
    <x v="2"/>
    <s v="OFF-AP-10002118"/>
    <x v="2"/>
    <x v="647"/>
    <n v="435.32"/>
    <n v="2"/>
    <n v="112.4064"/>
    <s v="Online"/>
  </r>
  <r>
    <s v="CA-2020-150497"/>
    <d v="2020-07-20T00:00:00"/>
    <x v="526"/>
    <s v="Standard Class"/>
    <s v="SM-20950"/>
    <x v="47"/>
    <s v="Corporate"/>
    <x v="0"/>
    <x v="2"/>
    <s v="OFF-BI-10004600"/>
    <x v="2"/>
    <x v="318"/>
    <n v="746.98"/>
    <n v="2"/>
    <n v="331.19099999999997"/>
    <s v="Cards"/>
  </r>
  <r>
    <s v="CA-2020-118640"/>
    <d v="2020-07-20T00:00:00"/>
    <x v="527"/>
    <s v="Standard Class"/>
    <s v="CS-11950"/>
    <x v="160"/>
    <s v="Consumer"/>
    <x v="0"/>
    <x v="2"/>
    <s v="FUR-FU-10001475"/>
    <x v="0"/>
    <x v="54"/>
    <n v="106.792"/>
    <n v="1"/>
    <n v="-5.7148000000000003"/>
    <s v="Online"/>
  </r>
  <r>
    <s v="US-2020-108343"/>
    <d v="2020-07-20T00:00:00"/>
    <x v="525"/>
    <s v="Standard Class"/>
    <s v="AR-10825"/>
    <x v="321"/>
    <s v="Corporate"/>
    <x v="0"/>
    <x v="0"/>
    <s v="OFF-PA-10000743"/>
    <x v="2"/>
    <x v="1297"/>
    <n v="105.36"/>
    <n v="2"/>
    <n v="6.4127999999999998"/>
    <s v="Cards"/>
  </r>
  <r>
    <s v="CA-2020-122035"/>
    <d v="2020-07-20T00:00:00"/>
    <x v="525"/>
    <s v="Standard Class"/>
    <s v="EM-13825"/>
    <x v="440"/>
    <s v="Corporate"/>
    <x v="0"/>
    <x v="2"/>
    <s v="OFF-LA-10004093"/>
    <x v="2"/>
    <x v="643"/>
    <n v="151.62"/>
    <n v="2"/>
    <n v="6.8714000000000004"/>
    <s v="COD"/>
  </r>
  <r>
    <s v="CA-2020-122035"/>
    <d v="2020-07-20T00:00:00"/>
    <x v="525"/>
    <s v="Standard Class"/>
    <s v="EM-13825"/>
    <x v="440"/>
    <s v="Corporate"/>
    <x v="0"/>
    <x v="2"/>
    <s v="OFF-BI-10000404"/>
    <x v="2"/>
    <x v="802"/>
    <n v="155"/>
    <n v="5"/>
    <n v="20.21"/>
    <s v="Online"/>
  </r>
  <r>
    <s v="CA-2020-122035"/>
    <d v="2020-07-20T00:00:00"/>
    <x v="525"/>
    <s v="Standard Class"/>
    <s v="EM-13825"/>
    <x v="440"/>
    <s v="Corporate"/>
    <x v="0"/>
    <x v="2"/>
    <s v="OFF-BI-10002072"/>
    <x v="2"/>
    <x v="1212"/>
    <n v="144.83000000000001"/>
    <n v="7"/>
    <n v="30.414999999999999"/>
    <s v="Online"/>
  </r>
  <r>
    <s v="CA-2020-118640"/>
    <d v="2020-07-20T00:00:00"/>
    <x v="527"/>
    <s v="Standard Class"/>
    <s v="CS-11950"/>
    <x v="160"/>
    <s v="Consumer"/>
    <x v="0"/>
    <x v="2"/>
    <s v="OFF-ST-10002974"/>
    <x v="2"/>
    <x v="1568"/>
    <n v="146.71199999999999"/>
    <n v="2"/>
    <n v="8.7140000000000004"/>
    <s v="Cards"/>
  </r>
  <r>
    <s v="US-2020-158505"/>
    <d v="2020-07-21T00:00:00"/>
    <x v="523"/>
    <s v="Same Day"/>
    <s v="SF-20200"/>
    <x v="176"/>
    <s v="Consumer"/>
    <x v="0"/>
    <x v="1"/>
    <s v="TEC-PH-10004071"/>
    <x v="1"/>
    <x v="1047"/>
    <n v="114.928"/>
    <n v="9"/>
    <n v="6.2937000000000003"/>
    <s v="Online"/>
  </r>
  <r>
    <s v="CA-2020-104731"/>
    <d v="2020-07-21T00:00:00"/>
    <x v="528"/>
    <s v="Standard Class"/>
    <s v="AM-10705"/>
    <x v="485"/>
    <s v="Consumer"/>
    <x v="0"/>
    <x v="3"/>
    <s v="OFF-AR-10003727"/>
    <x v="2"/>
    <x v="182"/>
    <n v="117.94"/>
    <n v="6"/>
    <n v="29.5626"/>
    <s v="Cards"/>
  </r>
  <r>
    <s v="CA-2020-103478"/>
    <d v="2020-07-21T00:00:00"/>
    <x v="526"/>
    <s v="Second Class"/>
    <s v="KL-16555"/>
    <x v="496"/>
    <s v="Corporate"/>
    <x v="0"/>
    <x v="2"/>
    <s v="OFF-BI-10004224"/>
    <x v="2"/>
    <x v="339"/>
    <n v="122.19199999999999"/>
    <n v="7"/>
    <n v="-164.83600000000001"/>
    <s v="COD"/>
  </r>
  <r>
    <s v="US-2020-123834"/>
    <d v="2020-07-21T00:00:00"/>
    <x v="525"/>
    <s v="Standard Class"/>
    <s v="GM-14500"/>
    <x v="242"/>
    <s v="Consumer"/>
    <x v="0"/>
    <x v="2"/>
    <s v="FUR-TA-10001676"/>
    <x v="0"/>
    <x v="474"/>
    <n v="148.404"/>
    <n v="4"/>
    <n v="-21.3264"/>
    <s v="Cards"/>
  </r>
  <r>
    <s v="US-2020-160465"/>
    <d v="2020-07-21T00:00:00"/>
    <x v="527"/>
    <s v="Standard Class"/>
    <s v="SW-20350"/>
    <x v="185"/>
    <s v="Home Office"/>
    <x v="0"/>
    <x v="0"/>
    <s v="TEC-PH-10004522"/>
    <x v="1"/>
    <x v="1595"/>
    <n v="227.56399999999999"/>
    <n v="6"/>
    <n v="-52.640999999999998"/>
    <s v="COD"/>
  </r>
  <r>
    <s v="CA-2020-145429"/>
    <d v="2020-07-21T00:00:00"/>
    <x v="525"/>
    <s v="Standard Class"/>
    <s v="SW-20455"/>
    <x v="507"/>
    <s v="Consumer"/>
    <x v="0"/>
    <x v="1"/>
    <s v="FUR-CH-10000988"/>
    <x v="0"/>
    <x v="797"/>
    <n v="256.29599999999999"/>
    <n v="2"/>
    <n v="22.529599999999999"/>
    <s v="Cards"/>
  </r>
  <r>
    <s v="CA-2020-104731"/>
    <d v="2020-07-21T00:00:00"/>
    <x v="528"/>
    <s v="Standard Class"/>
    <s v="AM-10705"/>
    <x v="485"/>
    <s v="Consumer"/>
    <x v="0"/>
    <x v="3"/>
    <s v="OFF-SU-10003505"/>
    <x v="2"/>
    <x v="417"/>
    <n v="271.72000000000003"/>
    <n v="2"/>
    <n v="11.586"/>
    <s v="Cards"/>
  </r>
  <r>
    <s v="US-2020-160465"/>
    <d v="2020-07-21T00:00:00"/>
    <x v="527"/>
    <s v="Standard Class"/>
    <s v="SW-20350"/>
    <x v="185"/>
    <s v="Home Office"/>
    <x v="0"/>
    <x v="0"/>
    <s v="OFF-ST-10000136"/>
    <x v="2"/>
    <x v="1095"/>
    <n v="272.32"/>
    <n v="7"/>
    <n v="25.010999999999999"/>
    <s v="Cards"/>
  </r>
  <r>
    <s v="CA-2020-104731"/>
    <d v="2020-07-21T00:00:00"/>
    <x v="528"/>
    <s v="Standard Class"/>
    <s v="AM-10705"/>
    <x v="485"/>
    <s v="Consumer"/>
    <x v="0"/>
    <x v="3"/>
    <s v="TEC-PH-10002660"/>
    <x v="1"/>
    <x v="974"/>
    <n v="308.95999999999998"/>
    <n v="4"/>
    <n v="67.989999999999995"/>
    <s v="COD"/>
  </r>
  <r>
    <s v="CA-2020-104731"/>
    <d v="2020-07-21T00:00:00"/>
    <x v="528"/>
    <s v="Standard Class"/>
    <s v="AM-10705"/>
    <x v="485"/>
    <s v="Consumer"/>
    <x v="0"/>
    <x v="3"/>
    <s v="FUR-BO-10003441"/>
    <x v="0"/>
    <x v="385"/>
    <n v="325.94"/>
    <n v="3"/>
    <n v="69.676199999999994"/>
    <s v="Cards"/>
  </r>
  <r>
    <s v="CA-2020-118724"/>
    <d v="2020-07-21T00:00:00"/>
    <x v="525"/>
    <s v="Second Class"/>
    <s v="AR-10825"/>
    <x v="321"/>
    <s v="Corporate"/>
    <x v="0"/>
    <x v="1"/>
    <s v="TEC-PH-10002549"/>
    <x v="1"/>
    <x v="1221"/>
    <n v="1652.192"/>
    <n v="9"/>
    <n v="121.9644"/>
    <s v="COD"/>
  </r>
  <r>
    <s v="CA-2020-145093"/>
    <d v="2020-07-21T00:00:00"/>
    <x v="527"/>
    <s v="Standard Class"/>
    <s v="PT-19090"/>
    <x v="461"/>
    <s v="Consumer"/>
    <x v="0"/>
    <x v="2"/>
    <s v="OFF-BI-10001116"/>
    <x v="2"/>
    <x v="807"/>
    <n v="82.111999999999995"/>
    <n v="2"/>
    <n v="-3.3792"/>
    <s v="Cards"/>
  </r>
  <r>
    <s v="CA-2020-118724"/>
    <d v="2020-07-21T00:00:00"/>
    <x v="525"/>
    <s v="Second Class"/>
    <s v="AR-10825"/>
    <x v="321"/>
    <s v="Corporate"/>
    <x v="0"/>
    <x v="1"/>
    <s v="OFF-AR-10003469"/>
    <x v="2"/>
    <x v="659"/>
    <n v="97.52"/>
    <n v="2"/>
    <n v="1.6896"/>
    <s v="Cards"/>
  </r>
  <r>
    <s v="CA-2020-103478"/>
    <d v="2020-07-21T00:00:00"/>
    <x v="526"/>
    <s v="Second Class"/>
    <s v="KL-16555"/>
    <x v="496"/>
    <s v="Corporate"/>
    <x v="0"/>
    <x v="2"/>
    <s v="OFF-BI-10001890"/>
    <x v="2"/>
    <x v="476"/>
    <n v="110.864"/>
    <n v="4"/>
    <n v="-4.5823999999999998"/>
    <s v="Online"/>
  </r>
  <r>
    <s v="US-2020-127719"/>
    <d v="2020-07-21T00:00:00"/>
    <x v="525"/>
    <s v="Standard Class"/>
    <s v="TW-21025"/>
    <x v="121"/>
    <s v="Home Office"/>
    <x v="0"/>
    <x v="0"/>
    <s v="OFF-PA-10001934"/>
    <x v="2"/>
    <x v="199"/>
    <n v="100.48"/>
    <n v="1"/>
    <n v="3.1751999999999998"/>
    <s v="Online"/>
  </r>
  <r>
    <s v="CA-2020-145429"/>
    <d v="2020-07-21T00:00:00"/>
    <x v="525"/>
    <s v="Standard Class"/>
    <s v="SW-20455"/>
    <x v="507"/>
    <s v="Consumer"/>
    <x v="0"/>
    <x v="1"/>
    <s v="OFF-PA-10003205"/>
    <x v="2"/>
    <x v="1596"/>
    <n v="88.34"/>
    <n v="2"/>
    <n v="7.6798000000000002"/>
    <s v="Cards"/>
  </r>
  <r>
    <s v="CA-2020-104731"/>
    <d v="2020-07-21T00:00:00"/>
    <x v="528"/>
    <s v="Standard Class"/>
    <s v="AM-10705"/>
    <x v="485"/>
    <s v="Consumer"/>
    <x v="0"/>
    <x v="3"/>
    <s v="FUR-FU-10003274"/>
    <x v="0"/>
    <x v="127"/>
    <n v="99.8"/>
    <n v="5"/>
    <n v="3.8719999999999999"/>
    <s v="Cards"/>
  </r>
  <r>
    <s v="CA-2020-104731"/>
    <d v="2020-07-21T00:00:00"/>
    <x v="528"/>
    <s v="Standard Class"/>
    <s v="AM-10705"/>
    <x v="485"/>
    <s v="Consumer"/>
    <x v="0"/>
    <x v="3"/>
    <s v="OFF-BI-10003355"/>
    <x v="2"/>
    <x v="432"/>
    <n v="138.94"/>
    <n v="3"/>
    <n v="7.1711999999999998"/>
    <s v="Online"/>
  </r>
  <r>
    <s v="US-2020-123204"/>
    <d v="2020-07-21T00:00:00"/>
    <x v="528"/>
    <s v="Standard Class"/>
    <s v="CS-11860"/>
    <x v="700"/>
    <s v="Consumer"/>
    <x v="0"/>
    <x v="0"/>
    <s v="OFF-AP-10002287"/>
    <x v="2"/>
    <x v="1024"/>
    <n v="123.48"/>
    <n v="4"/>
    <n v="4.5448000000000004"/>
    <s v="Online"/>
  </r>
  <r>
    <s v="CA-2020-104731"/>
    <d v="2020-07-21T00:00:00"/>
    <x v="528"/>
    <s v="Standard Class"/>
    <s v="AM-10705"/>
    <x v="485"/>
    <s v="Consumer"/>
    <x v="0"/>
    <x v="3"/>
    <s v="OFF-AR-10003829"/>
    <x v="2"/>
    <x v="684"/>
    <n v="124.68"/>
    <n v="6"/>
    <n v="5.7072000000000003"/>
    <s v="Online"/>
  </r>
  <r>
    <s v="CA-2020-145429"/>
    <d v="2020-07-21T00:00:00"/>
    <x v="525"/>
    <s v="Standard Class"/>
    <s v="SW-20455"/>
    <x v="507"/>
    <s v="Consumer"/>
    <x v="0"/>
    <x v="1"/>
    <s v="OFF-BI-10001524"/>
    <x v="2"/>
    <x v="725"/>
    <n v="115.352"/>
    <n v="3"/>
    <n v="17.623200000000001"/>
    <s v="COD"/>
  </r>
  <r>
    <s v="US-2020-160465"/>
    <d v="2020-07-21T00:00:00"/>
    <x v="527"/>
    <s v="Standard Class"/>
    <s v="SW-20350"/>
    <x v="185"/>
    <s v="Home Office"/>
    <x v="0"/>
    <x v="0"/>
    <s v="OFF-BI-10001670"/>
    <x v="2"/>
    <x v="456"/>
    <n v="127.93"/>
    <n v="3"/>
    <n v="-22.62"/>
    <s v="Cards"/>
  </r>
  <r>
    <s v="US-2020-158505"/>
    <d v="2020-07-21T00:00:00"/>
    <x v="523"/>
    <s v="Same Day"/>
    <s v="SF-20200"/>
    <x v="176"/>
    <s v="Consumer"/>
    <x v="0"/>
    <x v="1"/>
    <s v="OFF-AR-10001044"/>
    <x v="2"/>
    <x v="244"/>
    <n v="142.99"/>
    <n v="1"/>
    <n v="7.5370999999999997"/>
    <s v="Online"/>
  </r>
  <r>
    <s v="US-2020-106551"/>
    <d v="2020-07-22T00:00:00"/>
    <x v="528"/>
    <s v="Standard Class"/>
    <s v="EB-13930"/>
    <x v="83"/>
    <s v="Consumer"/>
    <x v="0"/>
    <x v="2"/>
    <s v="FUR-CH-10004997"/>
    <x v="0"/>
    <x v="1208"/>
    <n v="556.34400000000005"/>
    <n v="4"/>
    <n v="-75.191999999999993"/>
    <s v="Online"/>
  </r>
  <r>
    <s v="CA-2020-109750"/>
    <d v="2020-07-22T00:00:00"/>
    <x v="529"/>
    <s v="Standard Class"/>
    <s v="FH-14365"/>
    <x v="602"/>
    <s v="Corporate"/>
    <x v="0"/>
    <x v="0"/>
    <s v="TEC-PH-10000702"/>
    <x v="1"/>
    <x v="1575"/>
    <n v="117.97"/>
    <n v="3"/>
    <n v="14.085900000000001"/>
    <s v="Online"/>
  </r>
  <r>
    <s v="CA-2020-110940"/>
    <d v="2020-07-23T00:00:00"/>
    <x v="529"/>
    <s v="Standard Class"/>
    <s v="AZ-10750"/>
    <x v="56"/>
    <s v="Consumer"/>
    <x v="0"/>
    <x v="2"/>
    <s v="OFF-AR-10000380"/>
    <x v="2"/>
    <x v="1158"/>
    <n v="168.536"/>
    <n v="4"/>
    <n v="15.192"/>
    <s v="Online"/>
  </r>
  <r>
    <s v="US-2020-169320"/>
    <d v="2020-07-23T00:00:00"/>
    <x v="525"/>
    <s v="Second Class"/>
    <s v="LH-16900"/>
    <x v="329"/>
    <s v="Consumer"/>
    <x v="0"/>
    <x v="2"/>
    <s v="TEC-AC-10002550"/>
    <x v="1"/>
    <x v="1194"/>
    <n v="191.75"/>
    <n v="5"/>
    <n v="11.182499999999999"/>
    <s v="Online"/>
  </r>
  <r>
    <s v="CA-2020-118346"/>
    <d v="2020-07-23T00:00:00"/>
    <x v="526"/>
    <s v="First Class"/>
    <s v="PO-19180"/>
    <x v="316"/>
    <s v="Home Office"/>
    <x v="0"/>
    <x v="2"/>
    <s v="TEC-AC-10000736"/>
    <x v="1"/>
    <x v="1507"/>
    <n v="410.95"/>
    <n v="5"/>
    <n v="143.982"/>
    <s v="COD"/>
  </r>
  <r>
    <s v="CA-2020-125367"/>
    <d v="2020-07-23T00:00:00"/>
    <x v="530"/>
    <s v="Standard Class"/>
    <s v="NM-18445"/>
    <x v="718"/>
    <s v="Home Office"/>
    <x v="0"/>
    <x v="0"/>
    <s v="OFF-BI-10002412"/>
    <x v="2"/>
    <x v="136"/>
    <n v="120.92"/>
    <n v="3"/>
    <n v="4.3499999999999996"/>
    <s v="COD"/>
  </r>
  <r>
    <s v="CA-2020-133718"/>
    <d v="2020-07-23T00:00:00"/>
    <x v="527"/>
    <s v="First Class"/>
    <s v="TB-21520"/>
    <x v="52"/>
    <s v="Consumer"/>
    <x v="0"/>
    <x v="1"/>
    <s v="OFF-BI-10003429"/>
    <x v="2"/>
    <x v="545"/>
    <n v="99.191999999999993"/>
    <n v="3"/>
    <n v="5.5071000000000003"/>
    <s v="Cards"/>
  </r>
  <r>
    <s v="US-2020-169320"/>
    <d v="2020-07-23T00:00:00"/>
    <x v="525"/>
    <s v="Second Class"/>
    <s v="LH-16900"/>
    <x v="329"/>
    <s v="Consumer"/>
    <x v="0"/>
    <x v="2"/>
    <s v="OFF-AR-10003602"/>
    <x v="2"/>
    <x v="1389"/>
    <n v="88.68"/>
    <n v="2"/>
    <n v="5.4896000000000003"/>
    <s v="COD"/>
  </r>
  <r>
    <s v="CA-2020-117240"/>
    <d v="2020-07-23T00:00:00"/>
    <x v="529"/>
    <s v="Standard Class"/>
    <s v="CP-12340"/>
    <x v="275"/>
    <s v="Corporate"/>
    <x v="0"/>
    <x v="0"/>
    <s v="OFF-BI-10000848"/>
    <x v="2"/>
    <x v="590"/>
    <n v="116.128"/>
    <n v="3"/>
    <n v="4.2666000000000004"/>
    <s v="Cards"/>
  </r>
  <r>
    <s v="US-2020-101721"/>
    <d v="2020-07-23T00:00:00"/>
    <x v="528"/>
    <s v="Standard Class"/>
    <s v="MY-17380"/>
    <x v="291"/>
    <s v="Corporate"/>
    <x v="0"/>
    <x v="2"/>
    <s v="OFF-PA-10003641"/>
    <x v="2"/>
    <x v="467"/>
    <n v="145.31200000000001"/>
    <n v="3"/>
    <n v="20.5764"/>
    <s v="Online"/>
  </r>
  <r>
    <s v="CA-2020-133718"/>
    <d v="2020-07-23T00:00:00"/>
    <x v="527"/>
    <s v="First Class"/>
    <s v="TB-21520"/>
    <x v="52"/>
    <s v="Consumer"/>
    <x v="0"/>
    <x v="1"/>
    <s v="OFF-PA-10002689"/>
    <x v="2"/>
    <x v="562"/>
    <n v="165.32"/>
    <n v="9"/>
    <n v="27.993600000000001"/>
    <s v="Online"/>
  </r>
  <r>
    <s v="CA-2020-103506"/>
    <d v="2020-07-23T00:00:00"/>
    <x v="528"/>
    <s v="Standard Class"/>
    <s v="LR-17035"/>
    <x v="505"/>
    <s v="Corporate"/>
    <x v="0"/>
    <x v="0"/>
    <s v="OFF-LA-10001158"/>
    <x v="2"/>
    <x v="1050"/>
    <n v="158.4"/>
    <n v="4"/>
    <n v="19.872"/>
    <s v="COD"/>
  </r>
  <r>
    <s v="US-2020-135013"/>
    <d v="2020-07-24T00:00:00"/>
    <x v="526"/>
    <s v="Same Day"/>
    <s v="HR-14830"/>
    <x v="671"/>
    <s v="Corporate"/>
    <x v="0"/>
    <x v="1"/>
    <s v="TEC-CO-10001449"/>
    <x v="1"/>
    <x v="830"/>
    <n v="2441.96"/>
    <n v="5"/>
    <n v="839.98599999999999"/>
    <s v="Online"/>
  </r>
  <r>
    <s v="CA-2020-121293"/>
    <d v="2020-07-25T00:00:00"/>
    <x v="529"/>
    <s v="Second Class"/>
    <s v="JC-15775"/>
    <x v="417"/>
    <s v="Consumer"/>
    <x v="0"/>
    <x v="0"/>
    <s v="FUR-TA-10001771"/>
    <x v="0"/>
    <x v="638"/>
    <n v="180.58799999999999"/>
    <n v="1"/>
    <n v="-34.646999999999998"/>
    <s v="Online"/>
  </r>
  <r>
    <s v="CA-2020-121293"/>
    <d v="2020-07-25T00:00:00"/>
    <x v="529"/>
    <s v="Second Class"/>
    <s v="JC-15775"/>
    <x v="417"/>
    <s v="Consumer"/>
    <x v="0"/>
    <x v="0"/>
    <s v="OFF-ST-10000060"/>
    <x v="2"/>
    <x v="361"/>
    <n v="299.92"/>
    <n v="5"/>
    <n v="-25.992000000000001"/>
    <s v="Cards"/>
  </r>
  <r>
    <s v="CA-2020-167549"/>
    <d v="2020-07-25T00:00:00"/>
    <x v="528"/>
    <s v="First Class"/>
    <s v="EM-14200"/>
    <x v="673"/>
    <s v="Home Office"/>
    <x v="0"/>
    <x v="2"/>
    <s v="FUR-TA-10004767"/>
    <x v="0"/>
    <x v="273"/>
    <n v="337.11599999999999"/>
    <n v="6"/>
    <n v="-4.2587999999999999"/>
    <s v="Cards"/>
  </r>
  <r>
    <s v="CA-2020-125640"/>
    <d v="2020-07-25T00:00:00"/>
    <x v="531"/>
    <s v="Standard Class"/>
    <s v="DD-13570"/>
    <x v="427"/>
    <s v="Consumer"/>
    <x v="0"/>
    <x v="0"/>
    <s v="OFF-LA-10004178"/>
    <x v="2"/>
    <x v="1527"/>
    <n v="119.304"/>
    <n v="1"/>
    <n v="1.0738000000000001"/>
    <s v="Online"/>
  </r>
  <r>
    <s v="CA-2020-169810"/>
    <d v="2020-07-25T00:00:00"/>
    <x v="532"/>
    <s v="Standard Class"/>
    <s v="RB-19360"/>
    <x v="162"/>
    <s v="Consumer"/>
    <x v="0"/>
    <x v="2"/>
    <s v="OFF-LA-10003663"/>
    <x v="2"/>
    <x v="846"/>
    <n v="122.23"/>
    <n v="7"/>
    <n v="9.5081000000000007"/>
    <s v="Online"/>
  </r>
  <r>
    <s v="CA-2020-121293"/>
    <d v="2020-07-25T00:00:00"/>
    <x v="529"/>
    <s v="Second Class"/>
    <s v="JC-15775"/>
    <x v="417"/>
    <s v="Consumer"/>
    <x v="0"/>
    <x v="0"/>
    <s v="FUR-FU-10000732"/>
    <x v="0"/>
    <x v="455"/>
    <n v="129.096"/>
    <n v="4"/>
    <n v="3.0144000000000002"/>
    <s v="Cards"/>
  </r>
  <r>
    <s v="CA-2020-121293"/>
    <d v="2020-07-25T00:00:00"/>
    <x v="529"/>
    <s v="Second Class"/>
    <s v="JC-15775"/>
    <x v="417"/>
    <s v="Consumer"/>
    <x v="0"/>
    <x v="0"/>
    <s v="OFF-PA-10004100"/>
    <x v="2"/>
    <x v="818"/>
    <n v="130.73599999999999"/>
    <n v="4"/>
    <n v="7.2576000000000001"/>
    <s v="Online"/>
  </r>
  <r>
    <s v="CA-2020-121293"/>
    <d v="2020-07-25T00:00:00"/>
    <x v="529"/>
    <s v="Second Class"/>
    <s v="JC-15775"/>
    <x v="417"/>
    <s v="Consumer"/>
    <x v="0"/>
    <x v="0"/>
    <s v="OFF-SU-10004884"/>
    <x v="2"/>
    <x v="1366"/>
    <n v="146.75200000000001"/>
    <n v="3"/>
    <n v="4.2470999999999997"/>
    <s v="Online"/>
  </r>
  <r>
    <s v="US-2020-167318"/>
    <d v="2020-07-26T00:00:00"/>
    <x v="533"/>
    <s v="Standard Class"/>
    <s v="GZ-14545"/>
    <x v="669"/>
    <s v="Corporate"/>
    <x v="0"/>
    <x v="1"/>
    <s v="FUR-CH-10000665"/>
    <x v="0"/>
    <x v="271"/>
    <n v="403.35199999999998"/>
    <n v="3"/>
    <n v="45.293999999999997"/>
    <s v="COD"/>
  </r>
  <r>
    <s v="US-2020-167318"/>
    <d v="2020-07-26T00:00:00"/>
    <x v="533"/>
    <s v="Standard Class"/>
    <s v="GZ-14545"/>
    <x v="669"/>
    <s v="Corporate"/>
    <x v="0"/>
    <x v="1"/>
    <s v="TEC-AC-10003870"/>
    <x v="1"/>
    <x v="1226"/>
    <n v="1687.95"/>
    <n v="5"/>
    <n v="659.98"/>
    <s v="Online"/>
  </r>
  <r>
    <s v="CA-2020-123239"/>
    <d v="2020-07-27T00:00:00"/>
    <x v="532"/>
    <s v="Second Class"/>
    <s v="MG-18145"/>
    <x v="719"/>
    <s v="Consumer"/>
    <x v="0"/>
    <x v="3"/>
    <s v="FUR-FU-10001602"/>
    <x v="0"/>
    <x v="441"/>
    <n v="131.03200000000001"/>
    <n v="3"/>
    <n v="-2.2757999999999998"/>
    <s v="COD"/>
  </r>
  <r>
    <s v="CA-2020-107209"/>
    <d v="2020-07-27T00:00:00"/>
    <x v="533"/>
    <s v="Second Class"/>
    <s v="JW-15955"/>
    <x v="633"/>
    <s v="Consumer"/>
    <x v="0"/>
    <x v="3"/>
    <s v="FUR-CH-10001146"/>
    <x v="0"/>
    <x v="710"/>
    <n v="224.84800000000001"/>
    <n v="4"/>
    <n v="12.178000000000001"/>
    <s v="Online"/>
  </r>
  <r>
    <s v="CA-2020-133046"/>
    <d v="2020-07-27T00:00:00"/>
    <x v="533"/>
    <s v="Second Class"/>
    <s v="DK-13375"/>
    <x v="374"/>
    <s v="Consumer"/>
    <x v="0"/>
    <x v="1"/>
    <s v="TEC-AC-10000991"/>
    <x v="1"/>
    <x v="497"/>
    <n v="274.95"/>
    <n v="5"/>
    <n v="32.893000000000001"/>
    <s v="COD"/>
  </r>
  <r>
    <s v="CA-2020-108791"/>
    <d v="2020-07-27T00:00:00"/>
    <x v="532"/>
    <s v="Standard Class"/>
    <s v="TM-21490"/>
    <x v="676"/>
    <s v="Consumer"/>
    <x v="0"/>
    <x v="0"/>
    <s v="TEC-PH-10002660"/>
    <x v="1"/>
    <x v="974"/>
    <n v="565.91999999999996"/>
    <n v="8"/>
    <n v="135.97999999999999"/>
    <s v="Online"/>
  </r>
  <r>
    <s v="CA-2020-133046"/>
    <d v="2020-07-27T00:00:00"/>
    <x v="533"/>
    <s v="Second Class"/>
    <s v="DK-13375"/>
    <x v="374"/>
    <s v="Consumer"/>
    <x v="0"/>
    <x v="1"/>
    <s v="OFF-PA-10003883"/>
    <x v="2"/>
    <x v="1597"/>
    <n v="103.2"/>
    <n v="4"/>
    <n v="12.052"/>
    <s v="Online"/>
  </r>
  <r>
    <s v="CA-2020-133046"/>
    <d v="2020-07-27T00:00:00"/>
    <x v="533"/>
    <s v="Second Class"/>
    <s v="DK-13375"/>
    <x v="374"/>
    <s v="Consumer"/>
    <x v="0"/>
    <x v="1"/>
    <s v="OFF-PA-10002787"/>
    <x v="2"/>
    <x v="349"/>
    <n v="124.96"/>
    <n v="2"/>
    <n v="6.2207999999999997"/>
    <s v="COD"/>
  </r>
  <r>
    <s v="CA-2020-108791"/>
    <d v="2020-07-27T00:00:00"/>
    <x v="532"/>
    <s v="Standard Class"/>
    <s v="TM-21490"/>
    <x v="676"/>
    <s v="Consumer"/>
    <x v="0"/>
    <x v="0"/>
    <s v="FUR-FU-10004018"/>
    <x v="0"/>
    <x v="1404"/>
    <n v="112.89"/>
    <n v="1"/>
    <n v="4.0202999999999998"/>
    <s v="COD"/>
  </r>
  <r>
    <s v="CA-2020-133046"/>
    <d v="2020-07-27T00:00:00"/>
    <x v="533"/>
    <s v="Second Class"/>
    <s v="DK-13375"/>
    <x v="374"/>
    <s v="Consumer"/>
    <x v="0"/>
    <x v="1"/>
    <s v="FUR-FU-10001940"/>
    <x v="0"/>
    <x v="490"/>
    <n v="123.88"/>
    <n v="3"/>
    <n v="10.507199999999999"/>
    <s v="COD"/>
  </r>
  <r>
    <s v="CA-2020-130841"/>
    <d v="2020-07-28T00:00:00"/>
    <x v="533"/>
    <s v="Standard Class"/>
    <s v="MH-17620"/>
    <x v="453"/>
    <s v="Corporate"/>
    <x v="0"/>
    <x v="1"/>
    <s v="TEC-PH-10001817"/>
    <x v="1"/>
    <x v="584"/>
    <n v="1175.5999999999999"/>
    <n v="4"/>
    <n v="100.24"/>
    <s v="COD"/>
  </r>
  <r>
    <s v="CA-2020-130841"/>
    <d v="2020-07-28T00:00:00"/>
    <x v="533"/>
    <s v="Standard Class"/>
    <s v="MH-17620"/>
    <x v="453"/>
    <s v="Corporate"/>
    <x v="0"/>
    <x v="1"/>
    <s v="OFF-BI-10000145"/>
    <x v="2"/>
    <x v="737"/>
    <n v="132.98400000000001"/>
    <n v="4"/>
    <n v="3.6192000000000002"/>
    <s v="COD"/>
  </r>
  <r>
    <s v="CA-2020-130841"/>
    <d v="2020-07-28T00:00:00"/>
    <x v="533"/>
    <s v="Standard Class"/>
    <s v="MH-17620"/>
    <x v="453"/>
    <s v="Corporate"/>
    <x v="0"/>
    <x v="1"/>
    <s v="OFF-ST-10001580"/>
    <x v="2"/>
    <x v="450"/>
    <n v="134.97999999999999"/>
    <n v="1"/>
    <n v="4.1943999999999999"/>
    <s v="COD"/>
  </r>
  <r>
    <s v="US-2020-113852"/>
    <d v="2020-07-29T00:00:00"/>
    <x v="534"/>
    <s v="Standard Class"/>
    <s v="GW-14605"/>
    <x v="71"/>
    <s v="Consumer"/>
    <x v="0"/>
    <x v="1"/>
    <s v="TEC-AC-10003027"/>
    <x v="1"/>
    <x v="43"/>
    <n v="133.57"/>
    <n v="3"/>
    <n v="11.774100000000001"/>
    <s v="Online"/>
  </r>
  <r>
    <s v="US-2020-115301"/>
    <d v="2020-07-29T00:00:00"/>
    <x v="534"/>
    <s v="Standard Class"/>
    <s v="VG-21790"/>
    <x v="401"/>
    <s v="Consumer"/>
    <x v="0"/>
    <x v="1"/>
    <s v="FUR-BO-10004709"/>
    <x v="0"/>
    <x v="0"/>
    <n v="149.96"/>
    <n v="2"/>
    <n v="25.511199999999999"/>
    <s v="COD"/>
  </r>
  <r>
    <s v="CA-2020-130771"/>
    <d v="2020-07-29T00:00:00"/>
    <x v="535"/>
    <s v="Standard Class"/>
    <s v="LA-16780"/>
    <x v="11"/>
    <s v="Corporate"/>
    <x v="0"/>
    <x v="2"/>
    <s v="TEC-PH-10002496"/>
    <x v="1"/>
    <x v="955"/>
    <n v="151.792"/>
    <n v="1"/>
    <n v="15.599"/>
    <s v="Online"/>
  </r>
  <r>
    <s v="US-2020-130953"/>
    <d v="2020-07-29T00:00:00"/>
    <x v="535"/>
    <s v="Standard Class"/>
    <s v="RF-19735"/>
    <x v="346"/>
    <s v="Consumer"/>
    <x v="0"/>
    <x v="2"/>
    <s v="OFF-AP-10002311"/>
    <x v="2"/>
    <x v="729"/>
    <n v="168.62"/>
    <n v="2"/>
    <n v="60.552799999999998"/>
    <s v="COD"/>
  </r>
  <r>
    <s v="US-2020-130953"/>
    <d v="2020-07-29T00:00:00"/>
    <x v="535"/>
    <s v="Standard Class"/>
    <s v="RF-19735"/>
    <x v="346"/>
    <s v="Consumer"/>
    <x v="0"/>
    <x v="2"/>
    <s v="FUR-CH-10004626"/>
    <x v="0"/>
    <x v="836"/>
    <n v="319.67"/>
    <n v="3"/>
    <n v="72.640799999999999"/>
    <s v="COD"/>
  </r>
  <r>
    <s v="US-2020-130953"/>
    <d v="2020-07-29T00:00:00"/>
    <x v="535"/>
    <s v="Standard Class"/>
    <s v="RF-19735"/>
    <x v="346"/>
    <s v="Consumer"/>
    <x v="0"/>
    <x v="2"/>
    <s v="TEC-PH-10003012"/>
    <x v="1"/>
    <x v="437"/>
    <n v="491.97"/>
    <n v="3"/>
    <n v="133.97130000000001"/>
    <s v="Online"/>
  </r>
  <r>
    <s v="CA-2020-130771"/>
    <d v="2020-07-29T00:00:00"/>
    <x v="535"/>
    <s v="Standard Class"/>
    <s v="LA-16780"/>
    <x v="11"/>
    <s v="Corporate"/>
    <x v="0"/>
    <x v="2"/>
    <s v="OFF-FA-10003059"/>
    <x v="2"/>
    <x v="1154"/>
    <n v="86.896000000000001"/>
    <n v="2"/>
    <n v="0.47060000000000002"/>
    <s v="COD"/>
  </r>
  <r>
    <s v="CA-2020-101483"/>
    <d v="2020-07-29T00:00:00"/>
    <x v="533"/>
    <s v="Second Class"/>
    <s v="AG-10675"/>
    <x v="17"/>
    <s v="Consumer"/>
    <x v="0"/>
    <x v="3"/>
    <s v="OFF-AR-10002833"/>
    <x v="2"/>
    <x v="325"/>
    <n v="114.36799999999999"/>
    <n v="3"/>
    <n v="0.38219999999999998"/>
    <s v="COD"/>
  </r>
  <r>
    <s v="CA-2020-101483"/>
    <d v="2020-07-29T00:00:00"/>
    <x v="533"/>
    <s v="Second Class"/>
    <s v="AG-10675"/>
    <x v="17"/>
    <s v="Consumer"/>
    <x v="0"/>
    <x v="3"/>
    <s v="TEC-PH-10003442"/>
    <x v="1"/>
    <x v="913"/>
    <n v="93"/>
    <n v="5"/>
    <n v="1.375"/>
    <s v="COD"/>
  </r>
  <r>
    <s v="US-2020-130953"/>
    <d v="2020-07-29T00:00:00"/>
    <x v="535"/>
    <s v="Standard Class"/>
    <s v="RF-19735"/>
    <x v="346"/>
    <s v="Consumer"/>
    <x v="0"/>
    <x v="2"/>
    <s v="OFF-BI-10004828"/>
    <x v="2"/>
    <x v="1046"/>
    <n v="114.48"/>
    <n v="2"/>
    <n v="16.405200000000001"/>
    <s v="Online"/>
  </r>
  <r>
    <s v="CA-2020-101483"/>
    <d v="2020-07-29T00:00:00"/>
    <x v="533"/>
    <s v="Second Class"/>
    <s v="AG-10675"/>
    <x v="17"/>
    <s v="Consumer"/>
    <x v="0"/>
    <x v="3"/>
    <s v="OFF-AP-10002082"/>
    <x v="2"/>
    <x v="565"/>
    <n v="129.84800000000001"/>
    <n v="2"/>
    <n v="6.5339999999999998"/>
    <s v="COD"/>
  </r>
  <r>
    <s v="CA-2020-146031"/>
    <d v="2020-07-29T00:00:00"/>
    <x v="533"/>
    <s v="Second Class"/>
    <s v="GM-14440"/>
    <x v="607"/>
    <s v="Consumer"/>
    <x v="0"/>
    <x v="0"/>
    <s v="OFF-AR-10002656"/>
    <x v="2"/>
    <x v="1031"/>
    <n v="155.12"/>
    <n v="9"/>
    <n v="22.244399999999999"/>
    <s v="COD"/>
  </r>
  <r>
    <s v="CA-2020-155740"/>
    <d v="2020-07-30T00:00:00"/>
    <x v="534"/>
    <s v="First Class"/>
    <s v="TC-21475"/>
    <x v="430"/>
    <s v="Home Office"/>
    <x v="0"/>
    <x v="0"/>
    <s v="OFF-BI-10001071"/>
    <x v="2"/>
    <x v="167"/>
    <n v="110.776"/>
    <n v="4"/>
    <n v="-53.743200000000002"/>
    <s v="COD"/>
  </r>
  <r>
    <s v="CA-2020-167913"/>
    <d v="2020-07-30T00:00:00"/>
    <x v="535"/>
    <s v="Second Class"/>
    <s v="JL-15835"/>
    <x v="228"/>
    <s v="Consumer"/>
    <x v="0"/>
    <x v="1"/>
    <s v="OFF-ST-10000585"/>
    <x v="2"/>
    <x v="1598"/>
    <n v="361.4"/>
    <n v="2"/>
    <n v="85.903999999999996"/>
    <s v="COD"/>
  </r>
  <r>
    <s v="CA-2020-167913"/>
    <d v="2020-07-30T00:00:00"/>
    <x v="535"/>
    <s v="Second Class"/>
    <s v="JL-15835"/>
    <x v="228"/>
    <s v="Consumer"/>
    <x v="0"/>
    <x v="1"/>
    <s v="OFF-LA-10002787"/>
    <x v="2"/>
    <x v="1037"/>
    <n v="116.25"/>
    <n v="7"/>
    <n v="12.6"/>
    <s v="Online"/>
  </r>
  <r>
    <s v="CA-2020-141103"/>
    <d v="2020-07-30T00:00:00"/>
    <x v="536"/>
    <s v="Standard Class"/>
    <s v="JF-15355"/>
    <x v="352"/>
    <s v="Consumer"/>
    <x v="0"/>
    <x v="0"/>
    <s v="TEC-PH-10003589"/>
    <x v="1"/>
    <x v="805"/>
    <n v="173.95"/>
    <n v="5"/>
    <n v="43.176000000000002"/>
    <s v="Online"/>
  </r>
  <r>
    <s v="US-2020-165869"/>
    <d v="2020-07-31T00:00:00"/>
    <x v="537"/>
    <s v="Standard Class"/>
    <s v="LS-17200"/>
    <x v="585"/>
    <s v="Corporate"/>
    <x v="0"/>
    <x v="2"/>
    <s v="OFF-AP-10002472"/>
    <x v="2"/>
    <x v="1599"/>
    <n v="182.88"/>
    <n v="6"/>
    <n v="54.558"/>
    <s v="Online"/>
  </r>
  <r>
    <s v="CA-2020-126144"/>
    <d v="2020-07-31T00:00:00"/>
    <x v="537"/>
    <s v="Standard Class"/>
    <s v="GM-14680"/>
    <x v="308"/>
    <s v="Consumer"/>
    <x v="0"/>
    <x v="0"/>
    <s v="TEC-PH-10001079"/>
    <x v="1"/>
    <x v="850"/>
    <n v="319.57600000000002"/>
    <n v="4"/>
    <n v="-57.115200000000002"/>
    <s v="Online"/>
  </r>
  <r>
    <s v="CA-2020-147032"/>
    <d v="2020-07-31T00:00:00"/>
    <x v="538"/>
    <s v="Standard Class"/>
    <s v="LB-16795"/>
    <x v="447"/>
    <s v="Home Office"/>
    <x v="0"/>
    <x v="0"/>
    <s v="OFF-BI-10003656"/>
    <x v="2"/>
    <x v="1043"/>
    <n v="877.95"/>
    <n v="5"/>
    <n v="390.97699999999998"/>
    <s v="COD"/>
  </r>
  <r>
    <s v="US-2020-165869"/>
    <d v="2020-07-31T00:00:00"/>
    <x v="537"/>
    <s v="Standard Class"/>
    <s v="LS-17200"/>
    <x v="585"/>
    <s v="Corporate"/>
    <x v="0"/>
    <x v="2"/>
    <s v="OFF-BI-10003460"/>
    <x v="2"/>
    <x v="1235"/>
    <n v="103.52"/>
    <n v="4"/>
    <n v="8.4095999999999993"/>
    <s v="COD"/>
  </r>
  <r>
    <s v="CA-2020-147032"/>
    <d v="2020-07-31T00:00:00"/>
    <x v="538"/>
    <s v="Standard Class"/>
    <s v="LB-16795"/>
    <x v="447"/>
    <s v="Home Office"/>
    <x v="0"/>
    <x v="0"/>
    <s v="OFF-PA-10003256"/>
    <x v="2"/>
    <x v="933"/>
    <n v="123.54"/>
    <n v="1"/>
    <n v="5.5392000000000001"/>
    <s v="COD"/>
  </r>
  <r>
    <s v="CA-2020-147032"/>
    <d v="2020-07-31T00:00:00"/>
    <x v="538"/>
    <s v="Standard Class"/>
    <s v="LB-16795"/>
    <x v="447"/>
    <s v="Home Office"/>
    <x v="0"/>
    <x v="0"/>
    <s v="OFF-BI-10002897"/>
    <x v="2"/>
    <x v="1319"/>
    <n v="130.01"/>
    <n v="3"/>
    <n v="5.3948999999999998"/>
    <s v="COD"/>
  </r>
  <r>
    <s v="CA-2020-161102"/>
    <d v="2020-07-31T00:00:00"/>
    <x v="535"/>
    <s v="First Class"/>
    <s v="EC-14050"/>
    <x v="618"/>
    <s v="Consumer"/>
    <x v="0"/>
    <x v="1"/>
    <s v="FUR-FU-10003142"/>
    <x v="0"/>
    <x v="1351"/>
    <n v="104.96"/>
    <n v="7"/>
    <n v="11.457599999999999"/>
    <s v="Online"/>
  </r>
  <r>
    <s v="CA-2020-125752"/>
    <d v="2020-07-31T00:00:00"/>
    <x v="538"/>
    <s v="Standard Class"/>
    <s v="EH-14125"/>
    <x v="181"/>
    <s v="Home Office"/>
    <x v="0"/>
    <x v="3"/>
    <s v="TEC-AC-10003590"/>
    <x v="1"/>
    <x v="1491"/>
    <n v="134.42400000000001"/>
    <n v="2"/>
    <n v="8.2848000000000006"/>
    <s v="COD"/>
  </r>
  <r>
    <s v="CA-2020-115805"/>
    <d v="2020-07-31T00:00:00"/>
    <x v="532"/>
    <s v="Same Day"/>
    <s v="KW-16435"/>
    <x v="546"/>
    <s v="Consumer"/>
    <x v="0"/>
    <x v="2"/>
    <s v="TEC-PH-10003092"/>
    <x v="1"/>
    <x v="382"/>
    <n v="159.792"/>
    <n v="1"/>
    <n v="4.1391"/>
    <s v="Online"/>
  </r>
  <r>
    <s v="CA-2020-121909"/>
    <d v="2020-07-31T00:00:00"/>
    <x v="537"/>
    <s v="Standard Class"/>
    <s v="EA-14035"/>
    <x v="69"/>
    <s v="Corporate"/>
    <x v="0"/>
    <x v="0"/>
    <s v="OFF-PA-10003790"/>
    <x v="2"/>
    <x v="582"/>
    <n v="166.816"/>
    <n v="3"/>
    <n v="17.815200000000001"/>
    <s v="COD"/>
  </r>
  <r>
    <s v="CA-2020-161102"/>
    <d v="2020-07-31T00:00:00"/>
    <x v="535"/>
    <s v="First Class"/>
    <s v="EC-14050"/>
    <x v="618"/>
    <s v="Consumer"/>
    <x v="0"/>
    <x v="1"/>
    <s v="OFF-ST-10003442"/>
    <x v="2"/>
    <x v="321"/>
    <n v="156.56"/>
    <n v="2"/>
    <n v="15.2712"/>
    <s v="COD"/>
  </r>
  <r>
    <s v="CA-2020-135034"/>
    <d v="2020-08-01T00:00:00"/>
    <x v="535"/>
    <s v="First Class"/>
    <s v="AT-10735"/>
    <x v="297"/>
    <s v="Consumer"/>
    <x v="0"/>
    <x v="2"/>
    <s v="TEC-PH-10003931"/>
    <x v="1"/>
    <x v="1275"/>
    <n v="113.98399999999999"/>
    <n v="2"/>
    <n v="5.9989999999999997"/>
    <s v="COD"/>
  </r>
  <r>
    <s v="CA-2020-168942"/>
    <d v="2020-08-01T00:00:00"/>
    <x v="537"/>
    <s v="Second Class"/>
    <s v="EM-13960"/>
    <x v="720"/>
    <s v="Consumer"/>
    <x v="0"/>
    <x v="1"/>
    <s v="OFF-ST-10004340"/>
    <x v="2"/>
    <x v="110"/>
    <n v="203.54"/>
    <n v="3"/>
    <n v="50.3658"/>
    <s v="COD"/>
  </r>
  <r>
    <s v="CA-2020-133235"/>
    <d v="2020-08-01T00:00:00"/>
    <x v="538"/>
    <s v="First Class"/>
    <s v="LH-16750"/>
    <x v="687"/>
    <s v="Consumer"/>
    <x v="0"/>
    <x v="3"/>
    <s v="TEC-PH-10002660"/>
    <x v="1"/>
    <x v="974"/>
    <n v="317.95999999999998"/>
    <n v="5"/>
    <n v="16.997499999999999"/>
    <s v="Online"/>
  </r>
  <r>
    <s v="CA-2020-162691"/>
    <d v="2020-08-01T00:00:00"/>
    <x v="539"/>
    <s v="Standard Class"/>
    <s v="AS-10045"/>
    <x v="155"/>
    <s v="Corporate"/>
    <x v="0"/>
    <x v="2"/>
    <s v="TEC-MA-10000488"/>
    <x v="1"/>
    <x v="488"/>
    <n v="1453.982"/>
    <n v="3"/>
    <n v="-263.99669999999998"/>
    <s v="COD"/>
  </r>
  <r>
    <s v="CA-2020-162691"/>
    <d v="2020-08-01T00:00:00"/>
    <x v="539"/>
    <s v="Standard Class"/>
    <s v="AS-10045"/>
    <x v="155"/>
    <s v="Corporate"/>
    <x v="0"/>
    <x v="2"/>
    <s v="OFF-PA-10003729"/>
    <x v="2"/>
    <x v="1600"/>
    <n v="128.28800000000001"/>
    <n v="7"/>
    <n v="12.700799999999999"/>
    <s v="COD"/>
  </r>
  <r>
    <s v="CA-2020-124576"/>
    <d v="2020-08-01T00:00:00"/>
    <x v="538"/>
    <s v="Second Class"/>
    <s v="HK-14890"/>
    <x v="218"/>
    <s v="Corporate"/>
    <x v="0"/>
    <x v="1"/>
    <s v="OFF-BI-10002735"/>
    <x v="2"/>
    <x v="1292"/>
    <n v="161.89599999999999"/>
    <n v="2"/>
    <n v="18.5274"/>
    <s v="Online"/>
  </r>
  <r>
    <s v="US-2020-143175"/>
    <d v="2020-08-03T00:00:00"/>
    <x v="536"/>
    <s v="Second Class"/>
    <s v="GA-14515"/>
    <x v="591"/>
    <s v="Consumer"/>
    <x v="0"/>
    <x v="1"/>
    <s v="OFF-ST-10003123"/>
    <x v="2"/>
    <x v="1114"/>
    <n v="119.87"/>
    <n v="3"/>
    <n v="23.968800000000002"/>
    <s v="COD"/>
  </r>
  <r>
    <s v="CA-2020-168396"/>
    <d v="2020-08-03T00:00:00"/>
    <x v="540"/>
    <s v="Second Class"/>
    <s v="BD-11725"/>
    <x v="81"/>
    <s v="Consumer"/>
    <x v="0"/>
    <x v="1"/>
    <s v="FUR-FU-10000723"/>
    <x v="0"/>
    <x v="112"/>
    <n v="168.96"/>
    <n v="3"/>
    <n v="11.1564"/>
    <s v="COD"/>
  </r>
  <r>
    <s v="CA-2020-165386"/>
    <d v="2020-08-03T00:00:00"/>
    <x v="538"/>
    <s v="First Class"/>
    <s v="CM-12190"/>
    <x v="721"/>
    <s v="Consumer"/>
    <x v="0"/>
    <x v="2"/>
    <s v="FUR-BO-10003034"/>
    <x v="0"/>
    <x v="1087"/>
    <n v="216.37200000000001"/>
    <n v="2"/>
    <n v="-36.674399999999999"/>
    <s v="COD"/>
  </r>
  <r>
    <s v="CA-2020-141747"/>
    <d v="2020-08-03T00:00:00"/>
    <x v="540"/>
    <s v="Second Class"/>
    <s v="SC-20230"/>
    <x v="304"/>
    <s v="Corporate"/>
    <x v="0"/>
    <x v="1"/>
    <s v="OFF-ST-10003996"/>
    <x v="2"/>
    <x v="1601"/>
    <n v="100.06"/>
    <n v="1"/>
    <n v="4.1756000000000002"/>
    <s v="COD"/>
  </r>
  <r>
    <s v="CA-2020-163566"/>
    <d v="2020-08-03T00:00:00"/>
    <x v="536"/>
    <s v="First Class"/>
    <s v="TB-21055"/>
    <x v="324"/>
    <s v="Consumer"/>
    <x v="0"/>
    <x v="0"/>
    <s v="OFF-LA-10004484"/>
    <x v="2"/>
    <x v="57"/>
    <n v="137.52000000000001"/>
    <n v="5"/>
    <n v="5.3689999999999998"/>
    <s v="COD"/>
  </r>
  <r>
    <s v="CA-2020-168396"/>
    <d v="2020-08-03T00:00:00"/>
    <x v="540"/>
    <s v="Second Class"/>
    <s v="BD-11725"/>
    <x v="81"/>
    <s v="Consumer"/>
    <x v="0"/>
    <x v="1"/>
    <s v="OFF-LA-10001297"/>
    <x v="2"/>
    <x v="307"/>
    <n v="147.75"/>
    <n v="5"/>
    <n v="24.84"/>
    <s v="Online"/>
  </r>
  <r>
    <s v="CA-2020-140781"/>
    <d v="2020-08-03T00:00:00"/>
    <x v="539"/>
    <s v="Standard Class"/>
    <s v="AB-10105"/>
    <x v="48"/>
    <s v="Consumer"/>
    <x v="0"/>
    <x v="2"/>
    <s v="TEC-AC-10000682"/>
    <x v="1"/>
    <x v="1160"/>
    <n v="141.816"/>
    <n v="3"/>
    <n v="7.4654999999999996"/>
    <s v="COD"/>
  </r>
  <r>
    <s v="CA-2020-132738"/>
    <d v="2020-08-04T00:00:00"/>
    <x v="539"/>
    <s v="First Class"/>
    <s v="HM-14860"/>
    <x v="255"/>
    <s v="Corporate"/>
    <x v="0"/>
    <x v="1"/>
    <s v="OFF-PA-10001752"/>
    <x v="2"/>
    <x v="1517"/>
    <n v="107.968"/>
    <n v="2"/>
    <n v="2.8883999999999999"/>
    <s v="COD"/>
  </r>
  <r>
    <s v="CA-2020-132738"/>
    <d v="2020-08-04T00:00:00"/>
    <x v="539"/>
    <s v="First Class"/>
    <s v="HM-14860"/>
    <x v="255"/>
    <s v="Corporate"/>
    <x v="0"/>
    <x v="1"/>
    <s v="OFF-EN-10001141"/>
    <x v="2"/>
    <x v="508"/>
    <n v="129.78399999999999"/>
    <n v="1"/>
    <n v="3.1842000000000001"/>
    <s v="Online"/>
  </r>
  <r>
    <s v="CA-2020-146367"/>
    <d v="2020-08-04T00:00:00"/>
    <x v="540"/>
    <s v="Standard Class"/>
    <s v="HM-14860"/>
    <x v="255"/>
    <s v="Corporate"/>
    <x v="0"/>
    <x v="2"/>
    <s v="OFF-BI-10002827"/>
    <x v="2"/>
    <x v="897"/>
    <n v="126.318"/>
    <n v="3"/>
    <n v="-5.6406000000000001"/>
    <s v="COD"/>
  </r>
  <r>
    <s v="CA-2020-128328"/>
    <d v="2020-08-05T00:00:00"/>
    <x v="541"/>
    <s v="Standard Class"/>
    <s v="PO-18865"/>
    <x v="483"/>
    <s v="Consumer"/>
    <x v="0"/>
    <x v="2"/>
    <s v="TEC-AC-10001714"/>
    <x v="1"/>
    <x v="11"/>
    <n v="122.78"/>
    <n v="2"/>
    <n v="29.518599999999999"/>
    <s v="COD"/>
  </r>
  <r>
    <s v="CA-2020-128328"/>
    <d v="2020-08-05T00:00:00"/>
    <x v="541"/>
    <s v="Standard Class"/>
    <s v="PO-18865"/>
    <x v="483"/>
    <s v="Consumer"/>
    <x v="0"/>
    <x v="2"/>
    <s v="OFF-LA-10003498"/>
    <x v="2"/>
    <x v="56"/>
    <n v="154.19999999999999"/>
    <n v="9"/>
    <n v="66.599999999999994"/>
    <s v="COD"/>
  </r>
  <r>
    <s v="CA-2020-128328"/>
    <d v="2020-08-05T00:00:00"/>
    <x v="541"/>
    <s v="Standard Class"/>
    <s v="PO-18865"/>
    <x v="483"/>
    <s v="Consumer"/>
    <x v="0"/>
    <x v="2"/>
    <s v="OFF-BI-10001989"/>
    <x v="2"/>
    <x v="666"/>
    <n v="164.88"/>
    <n v="6"/>
    <n v="60.422400000000003"/>
    <s v="COD"/>
  </r>
  <r>
    <s v="CA-2020-154676"/>
    <d v="2020-08-05T00:00:00"/>
    <x v="540"/>
    <s v="First Class"/>
    <s v="NZ-18565"/>
    <x v="354"/>
    <s v="Home Office"/>
    <x v="0"/>
    <x v="2"/>
    <s v="OFF-ST-10001172"/>
    <x v="2"/>
    <x v="1602"/>
    <n v="200.05600000000001"/>
    <n v="9"/>
    <n v="7.5528000000000004"/>
    <s v="COD"/>
  </r>
  <r>
    <s v="CA-2020-117695"/>
    <d v="2020-08-05T00:00:00"/>
    <x v="540"/>
    <s v="First Class"/>
    <s v="PW-19030"/>
    <x v="431"/>
    <s v="Corporate"/>
    <x v="0"/>
    <x v="3"/>
    <s v="OFF-PA-10002713"/>
    <x v="2"/>
    <x v="331"/>
    <n v="123.76"/>
    <n v="2"/>
    <n v="6.3296000000000001"/>
    <s v="Online"/>
  </r>
  <r>
    <s v="CA-2020-168172"/>
    <d v="2020-08-06T00:00:00"/>
    <x v="542"/>
    <s v="Standard Class"/>
    <s v="SH-20395"/>
    <x v="619"/>
    <s v="Consumer"/>
    <x v="0"/>
    <x v="0"/>
    <s v="OFF-SU-10002573"/>
    <x v="2"/>
    <x v="857"/>
    <n v="110.12"/>
    <n v="4"/>
    <n v="21.036000000000001"/>
    <s v="COD"/>
  </r>
  <r>
    <s v="CA-2020-136609"/>
    <d v="2020-08-06T00:00:00"/>
    <x v="543"/>
    <s v="Standard Class"/>
    <s v="TB-21355"/>
    <x v="35"/>
    <s v="Corporate"/>
    <x v="0"/>
    <x v="2"/>
    <s v="OFF-PA-10004381"/>
    <x v="2"/>
    <x v="977"/>
    <n v="144.29599999999999"/>
    <n v="3"/>
    <n v="40.3536"/>
    <s v="Online"/>
  </r>
  <r>
    <s v="CA-2020-161200"/>
    <d v="2020-08-06T00:00:00"/>
    <x v="542"/>
    <s v="Second Class"/>
    <s v="SV-20365"/>
    <x v="314"/>
    <s v="Consumer"/>
    <x v="0"/>
    <x v="3"/>
    <s v="FUR-BO-10000468"/>
    <x v="0"/>
    <x v="78"/>
    <n v="190.74"/>
    <n v="3"/>
    <n v="23.3184"/>
    <s v="COD"/>
  </r>
  <r>
    <s v="CA-2020-151981"/>
    <d v="2020-08-06T00:00:00"/>
    <x v="544"/>
    <s v="Standard Class"/>
    <s v="GM-14455"/>
    <x v="171"/>
    <s v="Home Office"/>
    <x v="0"/>
    <x v="0"/>
    <s v="OFF-AR-10000380"/>
    <x v="2"/>
    <x v="1158"/>
    <n v="274.88"/>
    <n v="6"/>
    <n v="68.364000000000004"/>
    <s v="COD"/>
  </r>
  <r>
    <s v="CA-2020-151981"/>
    <d v="2020-08-06T00:00:00"/>
    <x v="544"/>
    <s v="Standard Class"/>
    <s v="GM-14455"/>
    <x v="171"/>
    <s v="Home Office"/>
    <x v="0"/>
    <x v="0"/>
    <s v="TEC-PH-10003601"/>
    <x v="1"/>
    <x v="1380"/>
    <n v="851.95"/>
    <n v="5"/>
    <n v="247.48500000000001"/>
    <s v="Online"/>
  </r>
  <r>
    <s v="CA-2020-151981"/>
    <d v="2020-08-06T00:00:00"/>
    <x v="544"/>
    <s v="Standard Class"/>
    <s v="GM-14455"/>
    <x v="171"/>
    <s v="Home Office"/>
    <x v="0"/>
    <x v="0"/>
    <s v="OFF-LA-10002195"/>
    <x v="2"/>
    <x v="527"/>
    <n v="115.64"/>
    <n v="8"/>
    <n v="11.827199999999999"/>
    <s v="Online"/>
  </r>
  <r>
    <s v="CA-2020-161200"/>
    <d v="2020-08-06T00:00:00"/>
    <x v="542"/>
    <s v="Second Class"/>
    <s v="SV-20365"/>
    <x v="314"/>
    <s v="Consumer"/>
    <x v="0"/>
    <x v="3"/>
    <s v="FUR-FU-10001706"/>
    <x v="0"/>
    <x v="1111"/>
    <n v="120.4"/>
    <n v="5"/>
    <n v="7.3920000000000003"/>
    <s v="Online"/>
  </r>
  <r>
    <s v="CA-2020-156776"/>
    <d v="2020-08-07T00:00:00"/>
    <x v="543"/>
    <s v="Standard Class"/>
    <s v="JL-15505"/>
    <x v="179"/>
    <s v="Consumer"/>
    <x v="0"/>
    <x v="1"/>
    <s v="FUR-FU-10004848"/>
    <x v="0"/>
    <x v="294"/>
    <n v="100.75"/>
    <n v="1"/>
    <n v="15.525"/>
    <s v="COD"/>
  </r>
  <r>
    <s v="CA-2020-163321"/>
    <d v="2020-08-07T00:00:00"/>
    <x v="543"/>
    <s v="Second Class"/>
    <s v="FM-14380"/>
    <x v="67"/>
    <s v="Consumer"/>
    <x v="0"/>
    <x v="3"/>
    <s v="TEC-AC-10004571"/>
    <x v="1"/>
    <x v="910"/>
    <n v="100.992"/>
    <n v="1"/>
    <n v="21.997800000000002"/>
    <s v="COD"/>
  </r>
  <r>
    <s v="CA-2020-158344"/>
    <d v="2020-08-07T00:00:00"/>
    <x v="543"/>
    <s v="Standard Class"/>
    <s v="CC-12475"/>
    <x v="231"/>
    <s v="Consumer"/>
    <x v="0"/>
    <x v="2"/>
    <s v="TEC-AC-10002006"/>
    <x v="1"/>
    <x v="914"/>
    <n v="104.96"/>
    <n v="4"/>
    <n v="19.8276"/>
    <s v="Cards"/>
  </r>
  <r>
    <s v="CA-2020-117023"/>
    <d v="2020-08-07T00:00:00"/>
    <x v="544"/>
    <s v="Standard Class"/>
    <s v="JW-15955"/>
    <x v="633"/>
    <s v="Consumer"/>
    <x v="0"/>
    <x v="0"/>
    <s v="OFF-AR-10004062"/>
    <x v="2"/>
    <x v="1088"/>
    <n v="133.80000000000001"/>
    <n v="10"/>
    <n v="26.2"/>
    <s v="Online"/>
  </r>
  <r>
    <s v="CA-2020-110821"/>
    <d v="2020-08-07T00:00:00"/>
    <x v="540"/>
    <s v="First Class"/>
    <s v="CK-12205"/>
    <x v="302"/>
    <s v="Consumer"/>
    <x v="0"/>
    <x v="2"/>
    <s v="TEC-AC-10001552"/>
    <x v="1"/>
    <x v="1441"/>
    <n v="160.44800000000001"/>
    <n v="3"/>
    <n v="-13.437900000000001"/>
    <s v="Cards"/>
  </r>
  <r>
    <s v="CA-2020-110821"/>
    <d v="2020-08-07T00:00:00"/>
    <x v="540"/>
    <s v="First Class"/>
    <s v="CK-12205"/>
    <x v="302"/>
    <s v="Consumer"/>
    <x v="0"/>
    <x v="2"/>
    <s v="OFF-ST-10002790"/>
    <x v="2"/>
    <x v="1032"/>
    <n v="164.16"/>
    <n v="2"/>
    <n v="-25.109000000000002"/>
    <s v="Online"/>
  </r>
  <r>
    <s v="US-2020-155999"/>
    <d v="2020-08-07T00:00:00"/>
    <x v="545"/>
    <s v="Standard Class"/>
    <s v="JK-15370"/>
    <x v="426"/>
    <s v="Consumer"/>
    <x v="0"/>
    <x v="1"/>
    <s v="TEC-PH-10000439"/>
    <x v="1"/>
    <x v="888"/>
    <n v="195.96"/>
    <n v="5"/>
    <n v="17.9955"/>
    <s v="Online"/>
  </r>
  <r>
    <s v="CA-2020-156776"/>
    <d v="2020-08-07T00:00:00"/>
    <x v="543"/>
    <s v="Standard Class"/>
    <s v="JL-15505"/>
    <x v="179"/>
    <s v="Consumer"/>
    <x v="0"/>
    <x v="1"/>
    <s v="FUR-CH-10002317"/>
    <x v="0"/>
    <x v="1603"/>
    <n v="257.18400000000003"/>
    <n v="1"/>
    <n v="25.898"/>
    <s v="COD"/>
  </r>
  <r>
    <s v="CA-2020-115175"/>
    <d v="2020-08-07T00:00:00"/>
    <x v="544"/>
    <s v="Standard Class"/>
    <s v="MC-17575"/>
    <x v="624"/>
    <s v="Consumer"/>
    <x v="0"/>
    <x v="1"/>
    <s v="OFF-PA-10001878"/>
    <x v="2"/>
    <x v="1093"/>
    <n v="269.55"/>
    <n v="5"/>
    <n v="114.9385"/>
    <s v="Online"/>
  </r>
  <r>
    <s v="CA-2020-156776"/>
    <d v="2020-08-07T00:00:00"/>
    <x v="543"/>
    <s v="Standard Class"/>
    <s v="JL-15505"/>
    <x v="179"/>
    <s v="Consumer"/>
    <x v="0"/>
    <x v="1"/>
    <s v="TEC-PH-10002415"/>
    <x v="1"/>
    <x v="1604"/>
    <n v="732.88"/>
    <n v="3"/>
    <n v="44.2425"/>
    <s v="Online"/>
  </r>
  <r>
    <s v="CA-2020-156776"/>
    <d v="2020-08-07T00:00:00"/>
    <x v="543"/>
    <s v="Standard Class"/>
    <s v="JL-15505"/>
    <x v="179"/>
    <s v="Consumer"/>
    <x v="0"/>
    <x v="1"/>
    <s v="OFF-AP-10002534"/>
    <x v="2"/>
    <x v="875"/>
    <n v="1489.1"/>
    <n v="5"/>
    <n v="412.46800000000002"/>
    <s v="COD"/>
  </r>
  <r>
    <s v="CA-2020-156776"/>
    <d v="2020-08-07T00:00:00"/>
    <x v="543"/>
    <s v="Standard Class"/>
    <s v="JL-15505"/>
    <x v="179"/>
    <s v="Consumer"/>
    <x v="0"/>
    <x v="1"/>
    <s v="OFF-BI-10003355"/>
    <x v="2"/>
    <x v="432"/>
    <n v="103.952"/>
    <n v="3"/>
    <n v="4.1832000000000003"/>
    <s v="Online"/>
  </r>
  <r>
    <s v="US-2020-155999"/>
    <d v="2020-08-07T00:00:00"/>
    <x v="545"/>
    <s v="Standard Class"/>
    <s v="JK-15370"/>
    <x v="426"/>
    <s v="Consumer"/>
    <x v="0"/>
    <x v="1"/>
    <s v="OFF-BI-10000404"/>
    <x v="2"/>
    <x v="802"/>
    <n v="88.76"/>
    <n v="2"/>
    <n v="4.6440000000000001"/>
    <s v="Online"/>
  </r>
  <r>
    <s v="CA-2020-156776"/>
    <d v="2020-08-07T00:00:00"/>
    <x v="543"/>
    <s v="Standard Class"/>
    <s v="JL-15505"/>
    <x v="179"/>
    <s v="Consumer"/>
    <x v="0"/>
    <x v="1"/>
    <s v="OFF-PA-10001970"/>
    <x v="2"/>
    <x v="439"/>
    <n v="96.56"/>
    <n v="2"/>
    <n v="11.543200000000001"/>
    <s v="Online"/>
  </r>
  <r>
    <s v="CA-2020-117023"/>
    <d v="2020-08-07T00:00:00"/>
    <x v="544"/>
    <s v="Standard Class"/>
    <s v="JW-15955"/>
    <x v="633"/>
    <s v="Consumer"/>
    <x v="0"/>
    <x v="0"/>
    <s v="OFF-AR-10003602"/>
    <x v="2"/>
    <x v="1389"/>
    <n v="129.68"/>
    <n v="2"/>
    <n v="5.4896000000000003"/>
    <s v="Cards"/>
  </r>
  <r>
    <s v="CA-2020-156776"/>
    <d v="2020-08-07T00:00:00"/>
    <x v="543"/>
    <s v="Standard Class"/>
    <s v="JL-15505"/>
    <x v="179"/>
    <s v="Consumer"/>
    <x v="0"/>
    <x v="1"/>
    <s v="OFF-BI-10000216"/>
    <x v="2"/>
    <x v="1605"/>
    <n v="151.12799999999999"/>
    <n v="3"/>
    <n v="11.673"/>
    <s v="COD"/>
  </r>
  <r>
    <s v="CA-2020-156776"/>
    <d v="2020-08-07T00:00:00"/>
    <x v="543"/>
    <s v="Standard Class"/>
    <s v="JL-15505"/>
    <x v="179"/>
    <s v="Consumer"/>
    <x v="0"/>
    <x v="1"/>
    <s v="TEC-AC-10004803"/>
    <x v="1"/>
    <x v="856"/>
    <n v="150.76"/>
    <n v="4"/>
    <n v="7.8064"/>
    <s v="Online"/>
  </r>
  <r>
    <s v="CA-2020-143063"/>
    <d v="2020-08-10T00:00:00"/>
    <x v="546"/>
    <s v="Standard Class"/>
    <s v="IL-15100"/>
    <x v="384"/>
    <s v="Consumer"/>
    <x v="0"/>
    <x v="2"/>
    <s v="FUR-FU-10003708"/>
    <x v="0"/>
    <x v="1573"/>
    <n v="139.30000000000001"/>
    <n v="2"/>
    <n v="25.472999999999999"/>
    <s v="COD"/>
  </r>
  <r>
    <s v="CA-2020-145443"/>
    <d v="2020-08-10T00:00:00"/>
    <x v="546"/>
    <s v="Second Class"/>
    <s v="SC-20695"/>
    <x v="358"/>
    <s v="Corporate"/>
    <x v="0"/>
    <x v="2"/>
    <s v="OFF-PA-10003302"/>
    <x v="2"/>
    <x v="1349"/>
    <n v="218.2"/>
    <n v="5"/>
    <n v="83.284000000000006"/>
    <s v="COD"/>
  </r>
  <r>
    <s v="CA-2020-143063"/>
    <d v="2020-08-10T00:00:00"/>
    <x v="546"/>
    <s v="Standard Class"/>
    <s v="IL-15100"/>
    <x v="384"/>
    <s v="Consumer"/>
    <x v="0"/>
    <x v="2"/>
    <s v="TEC-PH-10003645"/>
    <x v="1"/>
    <x v="106"/>
    <n v="1474.49"/>
    <n v="9"/>
    <n v="378.16739999999999"/>
    <s v="Cards"/>
  </r>
  <r>
    <s v="CA-2020-143063"/>
    <d v="2020-08-10T00:00:00"/>
    <x v="546"/>
    <s v="Standard Class"/>
    <s v="IL-15100"/>
    <x v="384"/>
    <s v="Consumer"/>
    <x v="0"/>
    <x v="2"/>
    <s v="OFF-EN-10003134"/>
    <x v="2"/>
    <x v="86"/>
    <n v="169.08"/>
    <n v="6"/>
    <n v="35.04"/>
    <s v="Cards"/>
  </r>
  <r>
    <s v="CA-2020-139311"/>
    <d v="2020-08-11T00:00:00"/>
    <x v="545"/>
    <s v="First Class"/>
    <s v="SF-20965"/>
    <x v="548"/>
    <s v="Corporate"/>
    <x v="0"/>
    <x v="2"/>
    <s v="TEC-PH-10001557"/>
    <x v="1"/>
    <x v="168"/>
    <n v="201.584"/>
    <n v="2"/>
    <n v="13.438599999999999"/>
    <s v="COD"/>
  </r>
  <r>
    <s v="CA-2020-160899"/>
    <d v="2020-08-11T00:00:00"/>
    <x v="545"/>
    <s v="Second Class"/>
    <s v="DR-12940"/>
    <x v="516"/>
    <s v="Home Office"/>
    <x v="0"/>
    <x v="3"/>
    <s v="OFF-BI-10000632"/>
    <x v="2"/>
    <x v="200"/>
    <n v="490.51"/>
    <n v="11"/>
    <n v="219.65459999999999"/>
    <s v="Online"/>
  </r>
  <r>
    <s v="CA-2020-100433"/>
    <d v="2020-08-11T00:00:00"/>
    <x v="547"/>
    <s v="Standard Class"/>
    <s v="SJ-20125"/>
    <x v="105"/>
    <s v="Home Office"/>
    <x v="0"/>
    <x v="0"/>
    <s v="OFF-PA-10003441"/>
    <x v="2"/>
    <x v="433"/>
    <n v="110.92"/>
    <n v="4"/>
    <n v="12.441599999999999"/>
    <s v="Cards"/>
  </r>
  <r>
    <s v="CA-2020-139311"/>
    <d v="2020-08-11T00:00:00"/>
    <x v="545"/>
    <s v="First Class"/>
    <s v="SF-20965"/>
    <x v="548"/>
    <s v="Corporate"/>
    <x v="0"/>
    <x v="2"/>
    <s v="OFF-AR-10004582"/>
    <x v="2"/>
    <x v="403"/>
    <n v="108.184"/>
    <n v="7"/>
    <n v="2.87"/>
    <s v="COD"/>
  </r>
  <r>
    <s v="CA-2020-139311"/>
    <d v="2020-08-11T00:00:00"/>
    <x v="545"/>
    <s v="First Class"/>
    <s v="SF-20965"/>
    <x v="548"/>
    <s v="Corporate"/>
    <x v="0"/>
    <x v="2"/>
    <s v="OFF-PA-10001776"/>
    <x v="2"/>
    <x v="317"/>
    <n v="133.66399999999999"/>
    <n v="4"/>
    <n v="10.0116"/>
    <s v="Cards"/>
  </r>
  <r>
    <s v="CA-2020-139311"/>
    <d v="2020-08-11T00:00:00"/>
    <x v="545"/>
    <s v="First Class"/>
    <s v="SF-20965"/>
    <x v="548"/>
    <s v="Corporate"/>
    <x v="0"/>
    <x v="2"/>
    <s v="OFF-BI-10004209"/>
    <x v="2"/>
    <x v="759"/>
    <n v="109.864"/>
    <n v="8"/>
    <n v="-22.512"/>
    <s v="Cards"/>
  </r>
  <r>
    <s v="CA-2020-152310"/>
    <d v="2020-08-12T00:00:00"/>
    <x v="548"/>
    <s v="Standard Class"/>
    <s v="DK-12895"/>
    <x v="722"/>
    <s v="Consumer"/>
    <x v="0"/>
    <x v="1"/>
    <s v="OFF-BI-10004308"/>
    <x v="2"/>
    <x v="553"/>
    <n v="133.70400000000001"/>
    <n v="6"/>
    <n v="37.764000000000003"/>
    <s v="Cards"/>
  </r>
  <r>
    <s v="CA-2020-152310"/>
    <d v="2020-08-12T00:00:00"/>
    <x v="548"/>
    <s v="Standard Class"/>
    <s v="DK-12895"/>
    <x v="722"/>
    <s v="Consumer"/>
    <x v="0"/>
    <x v="1"/>
    <s v="OFF-PA-10003134"/>
    <x v="2"/>
    <x v="686"/>
    <n v="222.16"/>
    <n v="4"/>
    <n v="92.236800000000002"/>
    <s v="Cards"/>
  </r>
  <r>
    <s v="CA-2020-152310"/>
    <d v="2020-08-12T00:00:00"/>
    <x v="548"/>
    <s v="Standard Class"/>
    <s v="DK-12895"/>
    <x v="722"/>
    <s v="Consumer"/>
    <x v="0"/>
    <x v="1"/>
    <s v="TEC-AC-10000397"/>
    <x v="1"/>
    <x v="720"/>
    <n v="224.95"/>
    <n v="5"/>
    <n v="12.246499999999999"/>
    <s v="COD"/>
  </r>
  <r>
    <s v="US-2020-118941"/>
    <d v="2020-08-12T00:00:00"/>
    <x v="544"/>
    <s v="Same Day"/>
    <s v="BB-11545"/>
    <x v="566"/>
    <s v="Corporate"/>
    <x v="0"/>
    <x v="0"/>
    <s v="OFF-AR-10001953"/>
    <x v="2"/>
    <x v="302"/>
    <n v="236.9"/>
    <n v="5"/>
    <n v="59.372999999999998"/>
    <s v="Online"/>
  </r>
  <r>
    <s v="CA-2020-152310"/>
    <d v="2020-08-12T00:00:00"/>
    <x v="548"/>
    <s v="Standard Class"/>
    <s v="DK-12895"/>
    <x v="722"/>
    <s v="Consumer"/>
    <x v="0"/>
    <x v="1"/>
    <s v="TEC-PH-10002538"/>
    <x v="1"/>
    <x v="190"/>
    <n v="282.62400000000002"/>
    <n v="8"/>
    <n v="27.295200000000001"/>
    <s v="Online"/>
  </r>
  <r>
    <s v="CA-2020-152310"/>
    <d v="2020-08-12T00:00:00"/>
    <x v="548"/>
    <s v="Standard Class"/>
    <s v="DK-12895"/>
    <x v="722"/>
    <s v="Consumer"/>
    <x v="0"/>
    <x v="1"/>
    <s v="TEC-CO-10000971"/>
    <x v="1"/>
    <x v="8"/>
    <n v="337.99"/>
    <n v="1"/>
    <n v="89.997"/>
    <s v="Online"/>
  </r>
  <r>
    <s v="CA-2020-158169"/>
    <d v="2020-08-12T00:00:00"/>
    <x v="546"/>
    <s v="First Class"/>
    <s v="JM-16195"/>
    <x v="294"/>
    <s v="Consumer"/>
    <x v="0"/>
    <x v="1"/>
    <s v="OFF-AP-10000828"/>
    <x v="2"/>
    <x v="1376"/>
    <n v="555.94000000000005"/>
    <n v="3"/>
    <n v="152.0232"/>
    <s v="Cards"/>
  </r>
  <r>
    <s v="US-2020-118941"/>
    <d v="2020-08-12T00:00:00"/>
    <x v="544"/>
    <s v="Same Day"/>
    <s v="BB-11545"/>
    <x v="566"/>
    <s v="Corporate"/>
    <x v="0"/>
    <x v="0"/>
    <s v="FUR-CH-10002331"/>
    <x v="0"/>
    <x v="795"/>
    <n v="1810.9"/>
    <n v="5"/>
    <n v="373.779"/>
    <s v="Online"/>
  </r>
  <r>
    <s v="US-2020-118941"/>
    <d v="2020-08-12T00:00:00"/>
    <x v="544"/>
    <s v="Same Day"/>
    <s v="BB-11545"/>
    <x v="566"/>
    <s v="Corporate"/>
    <x v="0"/>
    <x v="0"/>
    <s v="OFF-AR-10004078"/>
    <x v="2"/>
    <x v="9"/>
    <n v="123.52"/>
    <n v="3"/>
    <n v="5.2560000000000002"/>
    <s v="Online"/>
  </r>
  <r>
    <s v="CA-2020-106537"/>
    <d v="2020-08-12T00:00:00"/>
    <x v="549"/>
    <s v="Standard Class"/>
    <s v="RH-19495"/>
    <x v="723"/>
    <s v="Consumer"/>
    <x v="0"/>
    <x v="3"/>
    <s v="OFF-PA-10000223"/>
    <x v="2"/>
    <x v="1606"/>
    <n v="150.73599999999999"/>
    <n v="4"/>
    <n v="7.2576000000000001"/>
    <s v="Online"/>
  </r>
  <r>
    <s v="CA-2020-158169"/>
    <d v="2020-08-12T00:00:00"/>
    <x v="546"/>
    <s v="First Class"/>
    <s v="JM-16195"/>
    <x v="294"/>
    <s v="Consumer"/>
    <x v="0"/>
    <x v="1"/>
    <s v="FUR-FU-10001473"/>
    <x v="0"/>
    <x v="1537"/>
    <n v="157.91999999999999"/>
    <n v="4"/>
    <n v="19.7712"/>
    <s v="COD"/>
  </r>
  <r>
    <s v="CA-2020-152310"/>
    <d v="2020-08-12T00:00:00"/>
    <x v="548"/>
    <s v="Standard Class"/>
    <s v="DK-12895"/>
    <x v="722"/>
    <s v="Consumer"/>
    <x v="0"/>
    <x v="1"/>
    <s v="OFF-ST-10001228"/>
    <x v="2"/>
    <x v="1550"/>
    <n v="145.74"/>
    <n v="3"/>
    <n v="11.685"/>
    <s v="Cards"/>
  </r>
  <r>
    <s v="US-2020-103828"/>
    <d v="2020-08-13T00:00:00"/>
    <x v="545"/>
    <s v="Same Day"/>
    <s v="JK-15370"/>
    <x v="426"/>
    <s v="Consumer"/>
    <x v="0"/>
    <x v="1"/>
    <s v="OFF-AR-10000588"/>
    <x v="2"/>
    <x v="72"/>
    <n v="108.52"/>
    <n v="3"/>
    <n v="15.475199999999999"/>
    <s v="Online"/>
  </r>
  <r>
    <s v="US-2020-103828"/>
    <d v="2020-08-13T00:00:00"/>
    <x v="545"/>
    <s v="Same Day"/>
    <s v="JK-15370"/>
    <x v="426"/>
    <s v="Consumer"/>
    <x v="0"/>
    <x v="1"/>
    <s v="OFF-AP-10004249"/>
    <x v="2"/>
    <x v="512"/>
    <n v="119.79"/>
    <n v="7"/>
    <n v="22.6233"/>
    <s v="Online"/>
  </r>
  <r>
    <s v="CA-2020-128363"/>
    <d v="2020-08-13T00:00:00"/>
    <x v="550"/>
    <s v="Standard Class"/>
    <s v="DC-12850"/>
    <x v="150"/>
    <s v="Consumer"/>
    <x v="0"/>
    <x v="3"/>
    <s v="OFF-AP-10001563"/>
    <x v="2"/>
    <x v="534"/>
    <n v="314.048"/>
    <n v="7"/>
    <n v="30.605399999999999"/>
    <s v="COD"/>
  </r>
  <r>
    <s v="CA-2020-128363"/>
    <d v="2020-08-13T00:00:00"/>
    <x v="550"/>
    <s v="Standard Class"/>
    <s v="DC-12850"/>
    <x v="150"/>
    <s v="Consumer"/>
    <x v="0"/>
    <x v="3"/>
    <s v="FUR-CH-10002073"/>
    <x v="0"/>
    <x v="1009"/>
    <n v="460.64800000000002"/>
    <n v="2"/>
    <n v="47.660400000000003"/>
    <s v="COD"/>
  </r>
  <r>
    <s v="CA-2020-128363"/>
    <d v="2020-08-13T00:00:00"/>
    <x v="550"/>
    <s v="Standard Class"/>
    <s v="DC-12850"/>
    <x v="150"/>
    <s v="Consumer"/>
    <x v="0"/>
    <x v="3"/>
    <s v="OFF-BI-10001359"/>
    <x v="2"/>
    <x v="1332"/>
    <n v="1641.5820000000001"/>
    <n v="6"/>
    <n v="-1237.8462"/>
    <s v="Cards"/>
  </r>
  <r>
    <s v="CA-2020-128363"/>
    <d v="2020-08-13T00:00:00"/>
    <x v="550"/>
    <s v="Standard Class"/>
    <s v="DC-12850"/>
    <x v="150"/>
    <s v="Consumer"/>
    <x v="0"/>
    <x v="3"/>
    <s v="OFF-EN-10003845"/>
    <x v="2"/>
    <x v="1444"/>
    <n v="104.76"/>
    <n v="5"/>
    <n v="4.7969999999999997"/>
    <s v="COD"/>
  </r>
  <r>
    <s v="CA-2020-128363"/>
    <d v="2020-08-13T00:00:00"/>
    <x v="550"/>
    <s v="Standard Class"/>
    <s v="DC-12850"/>
    <x v="150"/>
    <s v="Consumer"/>
    <x v="0"/>
    <x v="3"/>
    <s v="TEC-AC-10003709"/>
    <x v="1"/>
    <x v="1607"/>
    <n v="125.584"/>
    <n v="2"/>
    <n v="0.47520000000000001"/>
    <s v="COD"/>
  </r>
  <r>
    <s v="CA-2020-128363"/>
    <d v="2020-08-13T00:00:00"/>
    <x v="550"/>
    <s v="Standard Class"/>
    <s v="DC-12850"/>
    <x v="150"/>
    <s v="Consumer"/>
    <x v="0"/>
    <x v="3"/>
    <s v="OFF-FA-10003495"/>
    <x v="2"/>
    <x v="163"/>
    <n v="121.32"/>
    <n v="5"/>
    <n v="9.1199999999999992"/>
    <s v="COD"/>
  </r>
  <r>
    <s v="US-2020-103828"/>
    <d v="2020-08-13T00:00:00"/>
    <x v="545"/>
    <s v="Same Day"/>
    <s v="JK-15370"/>
    <x v="426"/>
    <s v="Consumer"/>
    <x v="0"/>
    <x v="1"/>
    <s v="OFF-ST-10001325"/>
    <x v="2"/>
    <x v="764"/>
    <n v="126.44"/>
    <n v="3"/>
    <n v="8.4887999999999995"/>
    <s v="COD"/>
  </r>
  <r>
    <s v="CA-2020-128363"/>
    <d v="2020-08-13T00:00:00"/>
    <x v="550"/>
    <s v="Standard Class"/>
    <s v="DC-12850"/>
    <x v="150"/>
    <s v="Consumer"/>
    <x v="0"/>
    <x v="3"/>
    <s v="FUR-FU-10003268"/>
    <x v="0"/>
    <x v="344"/>
    <n v="132.98400000000001"/>
    <n v="1"/>
    <n v="0"/>
    <s v="Cards"/>
  </r>
  <r>
    <s v="CA-2020-167542"/>
    <d v="2020-08-13T00:00:00"/>
    <x v="551"/>
    <s v="Standard Class"/>
    <s v="KD-16495"/>
    <x v="479"/>
    <s v="Corporate"/>
    <x v="0"/>
    <x v="0"/>
    <s v="OFF-LA-10004093"/>
    <x v="2"/>
    <x v="643"/>
    <n v="129.54400000000001"/>
    <n v="3"/>
    <n v="5.9211"/>
    <s v="COD"/>
  </r>
  <r>
    <s v="US-2020-103828"/>
    <d v="2020-08-13T00:00:00"/>
    <x v="545"/>
    <s v="Same Day"/>
    <s v="JK-15370"/>
    <x v="426"/>
    <s v="Consumer"/>
    <x v="0"/>
    <x v="1"/>
    <s v="OFF-SU-10000946"/>
    <x v="2"/>
    <x v="311"/>
    <n v="149.91999999999999"/>
    <n v="4"/>
    <n v="9.2568000000000001"/>
    <s v="Online"/>
  </r>
  <r>
    <s v="CA-2020-100580"/>
    <d v="2020-08-13T00:00:00"/>
    <x v="551"/>
    <s v="Standard Class"/>
    <s v="MK-17905"/>
    <x v="257"/>
    <s v="Corporate"/>
    <x v="0"/>
    <x v="1"/>
    <s v="OFF-BI-10000069"/>
    <x v="2"/>
    <x v="353"/>
    <n v="134.024"/>
    <n v="3"/>
    <n v="11.707800000000001"/>
    <s v="COD"/>
  </r>
  <r>
    <s v="CA-2020-105921"/>
    <d v="2020-08-14T00:00:00"/>
    <x v="552"/>
    <s v="Standard Class"/>
    <s v="JM-15250"/>
    <x v="157"/>
    <s v="Consumer"/>
    <x v="0"/>
    <x v="1"/>
    <s v="FUR-TA-10001095"/>
    <x v="0"/>
    <x v="69"/>
    <n v="450.29599999999999"/>
    <n v="3"/>
    <n v="5.2286999999999999"/>
    <s v="COD"/>
  </r>
  <r>
    <s v="CA-2020-169264"/>
    <d v="2020-08-14T00:00:00"/>
    <x v="547"/>
    <s v="Second Class"/>
    <s v="NP-18700"/>
    <x v="409"/>
    <s v="Consumer"/>
    <x v="0"/>
    <x v="1"/>
    <s v="OFF-LA-10001613"/>
    <x v="2"/>
    <x v="1190"/>
    <n v="116.76"/>
    <n v="2"/>
    <n v="2.8224"/>
    <s v="Online"/>
  </r>
  <r>
    <s v="CA-2020-169264"/>
    <d v="2020-08-14T00:00:00"/>
    <x v="547"/>
    <s v="Second Class"/>
    <s v="NP-18700"/>
    <x v="409"/>
    <s v="Consumer"/>
    <x v="0"/>
    <x v="1"/>
    <s v="OFF-AR-10000246"/>
    <x v="2"/>
    <x v="1304"/>
    <n v="135.68"/>
    <n v="6"/>
    <n v="4.3368000000000002"/>
    <s v="COD"/>
  </r>
  <r>
    <s v="CA-2020-138548"/>
    <d v="2020-08-15T00:00:00"/>
    <x v="552"/>
    <s v="Standard Class"/>
    <s v="JG-15160"/>
    <x v="386"/>
    <s v="Consumer"/>
    <x v="0"/>
    <x v="0"/>
    <s v="OFF-AP-10002578"/>
    <x v="2"/>
    <x v="418"/>
    <n v="144.84"/>
    <n v="2"/>
    <n v="25.438400000000001"/>
    <s v="Online"/>
  </r>
  <r>
    <s v="US-2020-117723"/>
    <d v="2020-08-15T00:00:00"/>
    <x v="550"/>
    <s v="Second Class"/>
    <s v="DL-13495"/>
    <x v="24"/>
    <s v="Corporate"/>
    <x v="0"/>
    <x v="0"/>
    <s v="OFF-ST-10004459"/>
    <x v="2"/>
    <x v="1271"/>
    <n v="1829.6320000000001"/>
    <n v="6"/>
    <n v="-337.80599999999998"/>
    <s v="Online"/>
  </r>
  <r>
    <s v="CA-2020-144883"/>
    <d v="2020-08-15T00:00:00"/>
    <x v="548"/>
    <s v="Standard Class"/>
    <s v="BO-11350"/>
    <x v="3"/>
    <s v="Corporate"/>
    <x v="0"/>
    <x v="2"/>
    <s v="OFF-LA-10000305"/>
    <x v="2"/>
    <x v="839"/>
    <n v="149.4"/>
    <n v="8"/>
    <n v="23.184000000000001"/>
    <s v="Online"/>
  </r>
  <r>
    <s v="CA-2020-122987"/>
    <d v="2020-08-16T00:00:00"/>
    <x v="547"/>
    <s v="Same Day"/>
    <s v="SJ-20215"/>
    <x v="510"/>
    <s v="Consumer"/>
    <x v="0"/>
    <x v="3"/>
    <s v="OFF-BI-10002824"/>
    <x v="2"/>
    <x v="536"/>
    <n v="111.428"/>
    <n v="3"/>
    <n v="-11.19"/>
    <s v="Cards"/>
  </r>
  <r>
    <s v="CA-2020-122987"/>
    <d v="2020-08-16T00:00:00"/>
    <x v="547"/>
    <s v="Same Day"/>
    <s v="SJ-20215"/>
    <x v="510"/>
    <s v="Consumer"/>
    <x v="0"/>
    <x v="3"/>
    <s v="OFF-ST-10004950"/>
    <x v="2"/>
    <x v="1608"/>
    <n v="154.136"/>
    <n v="4"/>
    <n v="-0.83919999999999995"/>
    <s v="Online"/>
  </r>
  <r>
    <s v="CA-2020-151211"/>
    <d v="2020-08-17T00:00:00"/>
    <x v="553"/>
    <s v="Standard Class"/>
    <s v="AH-10120"/>
    <x v="351"/>
    <s v="Home Office"/>
    <x v="0"/>
    <x v="3"/>
    <s v="TEC-AC-10004510"/>
    <x v="1"/>
    <x v="483"/>
    <n v="109.16"/>
    <n v="6"/>
    <n v="9.8160000000000007"/>
    <s v="COD"/>
  </r>
  <r>
    <s v="CA-2020-151211"/>
    <d v="2020-08-17T00:00:00"/>
    <x v="553"/>
    <s v="Standard Class"/>
    <s v="AH-10120"/>
    <x v="351"/>
    <s v="Home Office"/>
    <x v="0"/>
    <x v="3"/>
    <s v="OFF-BI-10002735"/>
    <x v="2"/>
    <x v="1292"/>
    <n v="137.93"/>
    <n v="3"/>
    <n v="48.377099999999999"/>
    <s v="COD"/>
  </r>
  <r>
    <s v="CA-2020-166093"/>
    <d v="2020-08-17T00:00:00"/>
    <x v="554"/>
    <s v="Standard Class"/>
    <s v="RW-19540"/>
    <x v="689"/>
    <s v="Corporate"/>
    <x v="0"/>
    <x v="1"/>
    <s v="OFF-BI-10004230"/>
    <x v="2"/>
    <x v="1609"/>
    <n v="264.05599999999998"/>
    <n v="8"/>
    <n v="77.369600000000005"/>
    <s v="Cards"/>
  </r>
  <r>
    <s v="US-2020-111423"/>
    <d v="2020-08-17T00:00:00"/>
    <x v="548"/>
    <s v="First Class"/>
    <s v="EH-13765"/>
    <x v="124"/>
    <s v="Corporate"/>
    <x v="0"/>
    <x v="0"/>
    <s v="FUR-CH-10003981"/>
    <x v="0"/>
    <x v="723"/>
    <n v="482.56400000000002"/>
    <n v="2"/>
    <n v="97.6524"/>
    <s v="Cards"/>
  </r>
  <r>
    <s v="CA-2020-166093"/>
    <d v="2020-08-17T00:00:00"/>
    <x v="554"/>
    <s v="Standard Class"/>
    <s v="RW-19540"/>
    <x v="689"/>
    <s v="Corporate"/>
    <x v="0"/>
    <x v="1"/>
    <s v="OFF-ST-10001496"/>
    <x v="2"/>
    <x v="152"/>
    <n v="568.57000000000005"/>
    <n v="3"/>
    <n v="140.54820000000001"/>
    <s v="COD"/>
  </r>
  <r>
    <s v="US-2020-111423"/>
    <d v="2020-08-17T00:00:00"/>
    <x v="548"/>
    <s v="First Class"/>
    <s v="EH-13765"/>
    <x v="124"/>
    <s v="Corporate"/>
    <x v="0"/>
    <x v="0"/>
    <s v="OFF-BI-10003091"/>
    <x v="2"/>
    <x v="1425"/>
    <n v="933.92"/>
    <n v="5"/>
    <n v="302.37299999999999"/>
    <s v="Cards"/>
  </r>
  <r>
    <s v="CA-2020-166093"/>
    <d v="2020-08-17T00:00:00"/>
    <x v="554"/>
    <s v="Standard Class"/>
    <s v="RW-19540"/>
    <x v="689"/>
    <s v="Corporate"/>
    <x v="0"/>
    <x v="1"/>
    <s v="OFF-AP-10001058"/>
    <x v="2"/>
    <x v="693"/>
    <n v="2547.29"/>
    <n v="9"/>
    <n v="654.75540000000001"/>
    <s v="COD"/>
  </r>
  <r>
    <s v="CA-2020-118892"/>
    <d v="2020-08-17T00:00:00"/>
    <x v="555"/>
    <s v="Second Class"/>
    <s v="TP-21415"/>
    <x v="442"/>
    <s v="Consumer"/>
    <x v="0"/>
    <x v="0"/>
    <s v="FUR-CH-10002024"/>
    <x v="0"/>
    <x v="371"/>
    <n v="4439.174"/>
    <n v="9"/>
    <n v="-630.88199999999995"/>
    <s v="COD"/>
  </r>
  <r>
    <s v="CA-2020-133102"/>
    <d v="2020-08-17T00:00:00"/>
    <x v="554"/>
    <s v="Standard Class"/>
    <s v="ED-13885"/>
    <x v="537"/>
    <s v="Home Office"/>
    <x v="0"/>
    <x v="2"/>
    <s v="OFF-SU-10000432"/>
    <x v="2"/>
    <x v="1610"/>
    <n v="103.55200000000001"/>
    <n v="2"/>
    <n v="-1.0409999999999999"/>
    <s v="COD"/>
  </r>
  <r>
    <s v="CA-2020-133102"/>
    <d v="2020-08-17T00:00:00"/>
    <x v="554"/>
    <s v="Standard Class"/>
    <s v="ED-13885"/>
    <x v="537"/>
    <s v="Home Office"/>
    <x v="0"/>
    <x v="2"/>
    <s v="OFF-AR-10003183"/>
    <x v="2"/>
    <x v="1108"/>
    <n v="92.016000000000005"/>
    <n v="3"/>
    <n v="1.002"/>
    <s v="Cards"/>
  </r>
  <r>
    <s v="CA-2020-166093"/>
    <d v="2020-08-17T00:00:00"/>
    <x v="554"/>
    <s v="Standard Class"/>
    <s v="RW-19540"/>
    <x v="689"/>
    <s v="Corporate"/>
    <x v="0"/>
    <x v="1"/>
    <s v="OFF-BI-10000174"/>
    <x v="2"/>
    <x v="145"/>
    <n v="104.92"/>
    <n v="3"/>
    <n v="4.8719999999999999"/>
    <s v="Cards"/>
  </r>
  <r>
    <s v="CA-2020-133102"/>
    <d v="2020-08-17T00:00:00"/>
    <x v="554"/>
    <s v="Standard Class"/>
    <s v="ED-13885"/>
    <x v="537"/>
    <s v="Home Office"/>
    <x v="0"/>
    <x v="2"/>
    <s v="OFF-AP-10001563"/>
    <x v="2"/>
    <x v="534"/>
    <n v="103.864"/>
    <n v="4"/>
    <n v="-99.103200000000001"/>
    <s v="COD"/>
  </r>
  <r>
    <s v="CA-2020-166093"/>
    <d v="2020-08-17T00:00:00"/>
    <x v="554"/>
    <s v="Standard Class"/>
    <s v="RW-19540"/>
    <x v="689"/>
    <s v="Corporate"/>
    <x v="0"/>
    <x v="1"/>
    <s v="OFF-EN-10003134"/>
    <x v="2"/>
    <x v="86"/>
    <n v="115.36"/>
    <n v="2"/>
    <n v="11.68"/>
    <s v="Online"/>
  </r>
  <r>
    <s v="CA-2020-166093"/>
    <d v="2020-08-17T00:00:00"/>
    <x v="554"/>
    <s v="Standard Class"/>
    <s v="RW-19540"/>
    <x v="689"/>
    <s v="Corporate"/>
    <x v="0"/>
    <x v="1"/>
    <s v="OFF-PA-10003893"/>
    <x v="2"/>
    <x v="316"/>
    <n v="119.56"/>
    <n v="2"/>
    <n v="3.8519999999999999"/>
    <s v="COD"/>
  </r>
  <r>
    <s v="CA-2020-133102"/>
    <d v="2020-08-17T00:00:00"/>
    <x v="554"/>
    <s v="Standard Class"/>
    <s v="ED-13885"/>
    <x v="537"/>
    <s v="Home Office"/>
    <x v="0"/>
    <x v="2"/>
    <s v="FUR-FU-10003247"/>
    <x v="0"/>
    <x v="575"/>
    <n v="144.78399999999999"/>
    <n v="2"/>
    <n v="-22.238800000000001"/>
    <s v="Online"/>
  </r>
  <r>
    <s v="CA-2020-166093"/>
    <d v="2020-08-17T00:00:00"/>
    <x v="554"/>
    <s v="Standard Class"/>
    <s v="RW-19540"/>
    <x v="689"/>
    <s v="Corporate"/>
    <x v="0"/>
    <x v="1"/>
    <s v="TEC-PH-10002564"/>
    <x v="1"/>
    <x v="748"/>
    <n v="161.976"/>
    <n v="3"/>
    <n v="8.9969999999999999"/>
    <s v="Online"/>
  </r>
  <r>
    <s v="CA-2020-133102"/>
    <d v="2020-08-17T00:00:00"/>
    <x v="554"/>
    <s v="Standard Class"/>
    <s v="ED-13885"/>
    <x v="537"/>
    <s v="Home Office"/>
    <x v="0"/>
    <x v="2"/>
    <s v="FUR-CH-10002019"/>
    <x v="0"/>
    <x v="1506"/>
    <n v="164.59200000000001"/>
    <n v="4"/>
    <n v="-2.1312000000000002"/>
    <s v="Online"/>
  </r>
  <r>
    <s v="CA-2020-119809"/>
    <d v="2020-08-18T00:00:00"/>
    <x v="556"/>
    <s v="Standard Class"/>
    <s v="YS-21880"/>
    <x v="682"/>
    <s v="Corporate"/>
    <x v="0"/>
    <x v="1"/>
    <s v="FUR-FU-10001475"/>
    <x v="0"/>
    <x v="54"/>
    <n v="101.94"/>
    <n v="3"/>
    <n v="22.419599999999999"/>
    <s v="Cards"/>
  </r>
  <r>
    <s v="CA-2020-117947"/>
    <d v="2020-08-18T00:00:00"/>
    <x v="553"/>
    <s v="Second Class"/>
    <s v="NG-18355"/>
    <x v="655"/>
    <s v="Corporate"/>
    <x v="0"/>
    <x v="0"/>
    <s v="FUR-FU-10000521"/>
    <x v="0"/>
    <x v="1611"/>
    <n v="111.02"/>
    <n v="3"/>
    <n v="27.286200000000001"/>
    <s v="Cards"/>
  </r>
  <r>
    <s v="CA-2020-117947"/>
    <d v="2020-08-18T00:00:00"/>
    <x v="553"/>
    <s v="Second Class"/>
    <s v="NG-18355"/>
    <x v="655"/>
    <s v="Corporate"/>
    <x v="0"/>
    <x v="0"/>
    <s v="OFF-BI-10002824"/>
    <x v="2"/>
    <x v="536"/>
    <n v="140.42400000000001"/>
    <n v="9"/>
    <n v="33.57"/>
    <s v="COD"/>
  </r>
  <r>
    <s v="CA-2020-112809"/>
    <d v="2020-08-18T00:00:00"/>
    <x v="555"/>
    <s v="Standard Class"/>
    <s v="RA-19915"/>
    <x v="497"/>
    <s v="Consumer"/>
    <x v="0"/>
    <x v="2"/>
    <s v="OFF-ST-10002276"/>
    <x v="2"/>
    <x v="808"/>
    <n v="220.06399999999999"/>
    <n v="3"/>
    <n v="12.504"/>
    <s v="COD"/>
  </r>
  <r>
    <s v="CA-2020-151358"/>
    <d v="2020-08-18T00:00:00"/>
    <x v="555"/>
    <s v="Standard Class"/>
    <s v="NF-18595"/>
    <x v="724"/>
    <s v="Home Office"/>
    <x v="0"/>
    <x v="1"/>
    <s v="OFF-ST-10000046"/>
    <x v="2"/>
    <x v="1612"/>
    <n v="343.1"/>
    <n v="2"/>
    <n v="61.389000000000003"/>
    <s v="Cards"/>
  </r>
  <r>
    <s v="CA-2020-121027"/>
    <d v="2020-08-18T00:00:00"/>
    <x v="555"/>
    <s v="Standard Class"/>
    <s v="HW-14935"/>
    <x v="420"/>
    <s v="Corporate"/>
    <x v="0"/>
    <x v="1"/>
    <s v="TEC-AC-10002049"/>
    <x v="1"/>
    <x v="950"/>
    <n v="886.9"/>
    <n v="2"/>
    <n v="371.31599999999997"/>
    <s v="Cards"/>
  </r>
  <r>
    <s v="CA-2020-119809"/>
    <d v="2020-08-18T00:00:00"/>
    <x v="556"/>
    <s v="Standard Class"/>
    <s v="YS-21880"/>
    <x v="682"/>
    <s v="Corporate"/>
    <x v="0"/>
    <x v="1"/>
    <s v="OFF-ST-10003306"/>
    <x v="2"/>
    <x v="625"/>
    <n v="1032.02"/>
    <n v="7"/>
    <n v="290.00580000000002"/>
    <s v="Online"/>
  </r>
  <r>
    <s v="CA-2020-121027"/>
    <d v="2020-08-18T00:00:00"/>
    <x v="555"/>
    <s v="Standard Class"/>
    <s v="HW-14935"/>
    <x v="420"/>
    <s v="Corporate"/>
    <x v="0"/>
    <x v="1"/>
    <s v="TEC-AC-10002253"/>
    <x v="1"/>
    <x v="1613"/>
    <n v="1539.16"/>
    <n v="9"/>
    <n v="224.42400000000001"/>
    <s v="COD"/>
  </r>
  <r>
    <s v="CA-2020-119809"/>
    <d v="2020-08-18T00:00:00"/>
    <x v="556"/>
    <s v="Standard Class"/>
    <s v="YS-21880"/>
    <x v="682"/>
    <s v="Corporate"/>
    <x v="0"/>
    <x v="1"/>
    <s v="OFF-BI-10003925"/>
    <x v="2"/>
    <x v="1614"/>
    <n v="2831.5279999999998"/>
    <n v="9"/>
    <n v="942.81569999999999"/>
    <s v="Online"/>
  </r>
  <r>
    <s v="CA-2020-112809"/>
    <d v="2020-08-18T00:00:00"/>
    <x v="555"/>
    <s v="Standard Class"/>
    <s v="RA-19915"/>
    <x v="497"/>
    <s v="Consumer"/>
    <x v="0"/>
    <x v="2"/>
    <s v="OFF-BI-10001098"/>
    <x v="2"/>
    <x v="1372"/>
    <n v="86.38"/>
    <n v="5"/>
    <n v="-33.139000000000003"/>
    <s v="COD"/>
  </r>
  <r>
    <s v="CA-2020-112809"/>
    <d v="2020-08-18T00:00:00"/>
    <x v="555"/>
    <s v="Standard Class"/>
    <s v="RA-19915"/>
    <x v="497"/>
    <s v="Consumer"/>
    <x v="0"/>
    <x v="2"/>
    <s v="OFF-BI-10001636"/>
    <x v="2"/>
    <x v="1182"/>
    <n v="101.744"/>
    <n v="4"/>
    <n v="-11.4648"/>
    <s v="Cards"/>
  </r>
  <r>
    <s v="CA-2020-117947"/>
    <d v="2020-08-18T00:00:00"/>
    <x v="553"/>
    <s v="Second Class"/>
    <s v="NG-18355"/>
    <x v="655"/>
    <s v="Corporate"/>
    <x v="0"/>
    <x v="0"/>
    <s v="FUR-FU-10000010"/>
    <x v="0"/>
    <x v="27"/>
    <n v="109.94"/>
    <n v="2"/>
    <n v="3.0813999999999999"/>
    <s v="Cards"/>
  </r>
  <r>
    <s v="CA-2020-122028"/>
    <d v="2020-08-18T00:00:00"/>
    <x v="556"/>
    <s v="Standard Class"/>
    <s v="CK-12205"/>
    <x v="302"/>
    <s v="Consumer"/>
    <x v="0"/>
    <x v="0"/>
    <s v="OFF-BI-10004817"/>
    <x v="2"/>
    <x v="537"/>
    <n v="121.782"/>
    <n v="3"/>
    <n v="-7.9067999999999996"/>
    <s v="COD"/>
  </r>
  <r>
    <s v="CA-2020-163069"/>
    <d v="2020-08-18T00:00:00"/>
    <x v="552"/>
    <s v="Second Class"/>
    <s v="PJ-19015"/>
    <x v="381"/>
    <s v="Consumer"/>
    <x v="0"/>
    <x v="0"/>
    <s v="OFF-AR-10001419"/>
    <x v="2"/>
    <x v="834"/>
    <n v="125.91200000000001"/>
    <n v="3"/>
    <n v="1.2390000000000001"/>
    <s v="COD"/>
  </r>
  <r>
    <s v="CA-2020-117947"/>
    <d v="2020-08-18T00:00:00"/>
    <x v="553"/>
    <s v="Second Class"/>
    <s v="NG-18355"/>
    <x v="655"/>
    <s v="Corporate"/>
    <x v="0"/>
    <x v="0"/>
    <s v="TEC-PH-10002538"/>
    <x v="1"/>
    <x v="190"/>
    <n v="111.91"/>
    <n v="1"/>
    <n v="10.9939"/>
    <s v="Cards"/>
  </r>
  <r>
    <s v="CA-2020-162936"/>
    <d v="2020-08-18T00:00:00"/>
    <x v="555"/>
    <s v="Standard Class"/>
    <s v="CM-12160"/>
    <x v="534"/>
    <s v="Consumer"/>
    <x v="0"/>
    <x v="0"/>
    <s v="TEC-AC-10003614"/>
    <x v="1"/>
    <x v="1440"/>
    <n v="142.18"/>
    <n v="2"/>
    <n v="7.6494"/>
    <s v="Cards"/>
  </r>
  <r>
    <s v="CA-2020-117947"/>
    <d v="2020-08-18T00:00:00"/>
    <x v="553"/>
    <s v="Second Class"/>
    <s v="NG-18355"/>
    <x v="655"/>
    <s v="Corporate"/>
    <x v="0"/>
    <x v="0"/>
    <s v="FUR-FU-10003849"/>
    <x v="0"/>
    <x v="1615"/>
    <n v="134.47999999999999"/>
    <n v="2"/>
    <n v="15.7872"/>
    <s v="Cards"/>
  </r>
  <r>
    <s v="US-2020-100398"/>
    <d v="2020-08-19T00:00:00"/>
    <x v="553"/>
    <s v="Standard Class"/>
    <s v="DO-13435"/>
    <x v="264"/>
    <s v="Consumer"/>
    <x v="0"/>
    <x v="1"/>
    <s v="OFF-BI-10002133"/>
    <x v="2"/>
    <x v="1239"/>
    <n v="116.72"/>
    <n v="3"/>
    <n v="37.235999999999997"/>
    <s v="Cards"/>
  </r>
  <r>
    <s v="CA-2020-132339"/>
    <d v="2020-08-19T00:00:00"/>
    <x v="553"/>
    <s v="Standard Class"/>
    <s v="JB-15400"/>
    <x v="54"/>
    <s v="Corporate"/>
    <x v="0"/>
    <x v="0"/>
    <s v="OFF-BI-10003925"/>
    <x v="2"/>
    <x v="1614"/>
    <n v="404.99"/>
    <n v="1"/>
    <n v="182.3553"/>
    <s v="COD"/>
  </r>
  <r>
    <s v="CA-2020-101728"/>
    <d v="2020-08-19T00:00:00"/>
    <x v="553"/>
    <s v="Standard Class"/>
    <s v="SC-20575"/>
    <x v="707"/>
    <s v="Consumer"/>
    <x v="0"/>
    <x v="2"/>
    <s v="OFF-BI-10002393"/>
    <x v="2"/>
    <x v="522"/>
    <n v="107.29600000000001"/>
    <n v="2"/>
    <n v="-3.9032"/>
    <s v="COD"/>
  </r>
  <r>
    <s v="CA-2020-115777"/>
    <d v="2020-08-19T00:00:00"/>
    <x v="554"/>
    <s v="Standard Class"/>
    <s v="DO-13645"/>
    <x v="725"/>
    <s v="Consumer"/>
    <x v="0"/>
    <x v="0"/>
    <s v="OFF-PA-10000552"/>
    <x v="2"/>
    <x v="741"/>
    <n v="111.44"/>
    <n v="3"/>
    <n v="9.3312000000000008"/>
    <s v="COD"/>
  </r>
  <r>
    <s v="CA-2020-119011"/>
    <d v="2020-08-20T00:00:00"/>
    <x v="556"/>
    <s v="Standard Class"/>
    <s v="LR-17035"/>
    <x v="505"/>
    <s v="Corporate"/>
    <x v="0"/>
    <x v="1"/>
    <s v="TEC-PH-10003171"/>
    <x v="1"/>
    <x v="172"/>
    <n v="145.88"/>
    <n v="3"/>
    <n v="10.788"/>
    <s v="COD"/>
  </r>
  <r>
    <s v="CA-2020-119011"/>
    <d v="2020-08-20T00:00:00"/>
    <x v="556"/>
    <s v="Standard Class"/>
    <s v="LR-17035"/>
    <x v="505"/>
    <s v="Corporate"/>
    <x v="0"/>
    <x v="1"/>
    <s v="OFF-ST-10000777"/>
    <x v="2"/>
    <x v="650"/>
    <n v="237.56"/>
    <n v="6"/>
    <n v="63.436799999999998"/>
    <s v="Online"/>
  </r>
  <r>
    <s v="US-2020-111241"/>
    <d v="2020-08-20T00:00:00"/>
    <x v="555"/>
    <s v="Second Class"/>
    <s v="GM-14500"/>
    <x v="242"/>
    <s v="Consumer"/>
    <x v="0"/>
    <x v="1"/>
    <s v="OFF-BI-10002867"/>
    <x v="2"/>
    <x v="1472"/>
    <n v="259.12"/>
    <n v="5"/>
    <n v="77.713999999999999"/>
    <s v="Cards"/>
  </r>
  <r>
    <s v="CA-2020-119011"/>
    <d v="2020-08-20T00:00:00"/>
    <x v="556"/>
    <s v="Standard Class"/>
    <s v="LR-17035"/>
    <x v="505"/>
    <s v="Corporate"/>
    <x v="0"/>
    <x v="1"/>
    <s v="OFF-SU-10004768"/>
    <x v="2"/>
    <x v="1593"/>
    <n v="108.22"/>
    <n v="3"/>
    <n v="5.1660000000000004"/>
    <s v="Online"/>
  </r>
  <r>
    <s v="CA-2020-105326"/>
    <d v="2020-08-20T00:00:00"/>
    <x v="557"/>
    <s v="Standard Class"/>
    <s v="KT-16480"/>
    <x v="470"/>
    <s v="Consumer"/>
    <x v="0"/>
    <x v="1"/>
    <s v="OFF-PA-10001639"/>
    <x v="2"/>
    <x v="1553"/>
    <n v="140.91999999999999"/>
    <n v="4"/>
    <n v="12.441599999999999"/>
    <s v="Online"/>
  </r>
  <r>
    <s v="US-2020-114356"/>
    <d v="2020-08-20T00:00:00"/>
    <x v="558"/>
    <s v="Standard Class"/>
    <s v="TT-21460"/>
    <x v="215"/>
    <s v="Home Office"/>
    <x v="0"/>
    <x v="3"/>
    <s v="TEC-PH-10003171"/>
    <x v="1"/>
    <x v="172"/>
    <n v="144.96"/>
    <n v="1"/>
    <n v="3.5960000000000001"/>
    <s v="COD"/>
  </r>
  <r>
    <s v="CA-2020-137344"/>
    <d v="2020-08-20T00:00:00"/>
    <x v="551"/>
    <s v="Same Day"/>
    <s v="EM-13810"/>
    <x v="98"/>
    <s v="Corporate"/>
    <x v="0"/>
    <x v="0"/>
    <s v="OFF-ST-10000344"/>
    <x v="2"/>
    <x v="1435"/>
    <n v="142.29"/>
    <n v="3"/>
    <n v="10.4754"/>
    <s v="Cards"/>
  </r>
  <r>
    <s v="CA-2020-144750"/>
    <d v="2020-08-21T00:00:00"/>
    <x v="552"/>
    <s v="Same Day"/>
    <s v="DL-13495"/>
    <x v="24"/>
    <s v="Corporate"/>
    <x v="0"/>
    <x v="1"/>
    <s v="OFF-PA-10003395"/>
    <x v="2"/>
    <x v="1616"/>
    <n v="100.88"/>
    <n v="1"/>
    <n v="29.358000000000001"/>
    <s v="COD"/>
  </r>
  <r>
    <s v="CA-2020-112956"/>
    <d v="2020-08-21T00:00:00"/>
    <x v="557"/>
    <s v="Standard Class"/>
    <s v="TH-21550"/>
    <x v="708"/>
    <s v="Home Office"/>
    <x v="0"/>
    <x v="0"/>
    <s v="FUR-FU-10004960"/>
    <x v="0"/>
    <x v="1334"/>
    <n v="122.92"/>
    <n v="4"/>
    <n v="31.252800000000001"/>
    <s v="Online"/>
  </r>
  <r>
    <s v="US-2020-109253"/>
    <d v="2020-08-21T00:00:00"/>
    <x v="555"/>
    <s v="First Class"/>
    <s v="PR-18880"/>
    <x v="726"/>
    <s v="Consumer"/>
    <x v="0"/>
    <x v="1"/>
    <s v="FUR-FU-10000193"/>
    <x v="0"/>
    <x v="1490"/>
    <n v="153.91999999999999"/>
    <n v="4"/>
    <n v="10.393599999999999"/>
    <s v="COD"/>
  </r>
  <r>
    <s v="US-2020-109253"/>
    <d v="2020-08-21T00:00:00"/>
    <x v="555"/>
    <s v="First Class"/>
    <s v="PR-18880"/>
    <x v="726"/>
    <s v="Consumer"/>
    <x v="0"/>
    <x v="1"/>
    <s v="OFF-BI-10000962"/>
    <x v="2"/>
    <x v="254"/>
    <n v="154.14400000000001"/>
    <n v="9"/>
    <n v="42.464700000000001"/>
    <s v="COD"/>
  </r>
  <r>
    <s v="US-2020-109253"/>
    <d v="2020-08-21T00:00:00"/>
    <x v="555"/>
    <s v="First Class"/>
    <s v="PR-18880"/>
    <x v="726"/>
    <s v="Consumer"/>
    <x v="0"/>
    <x v="1"/>
    <s v="OFF-AP-10002867"/>
    <x v="2"/>
    <x v="1225"/>
    <n v="237.52"/>
    <n v="3"/>
    <n v="54.950400000000002"/>
    <s v="Cards"/>
  </r>
  <r>
    <s v="CA-2020-117646"/>
    <d v="2020-08-21T00:00:00"/>
    <x v="556"/>
    <s v="Standard Class"/>
    <s v="SC-20845"/>
    <x v="569"/>
    <s v="Consumer"/>
    <x v="0"/>
    <x v="1"/>
    <s v="OFF-ST-10000036"/>
    <x v="2"/>
    <x v="149"/>
    <n v="261.096"/>
    <n v="3"/>
    <n v="20.745899999999999"/>
    <s v="Online"/>
  </r>
  <r>
    <s v="CA-2020-112956"/>
    <d v="2020-08-21T00:00:00"/>
    <x v="557"/>
    <s v="Standard Class"/>
    <s v="TH-21550"/>
    <x v="708"/>
    <s v="Home Office"/>
    <x v="0"/>
    <x v="0"/>
    <s v="OFF-PA-10000357"/>
    <x v="2"/>
    <x v="1446"/>
    <n v="311.39999999999998"/>
    <n v="5"/>
    <n v="133.15199999999999"/>
    <s v="Online"/>
  </r>
  <r>
    <s v="CA-2020-121489"/>
    <d v="2020-08-21T00:00:00"/>
    <x v="556"/>
    <s v="Second Class"/>
    <s v="CM-11815"/>
    <x v="498"/>
    <s v="Corporate"/>
    <x v="0"/>
    <x v="1"/>
    <s v="FUR-CH-10004698"/>
    <x v="0"/>
    <x v="1260"/>
    <n v="435.70400000000001"/>
    <n v="6"/>
    <n v="38.870399999999997"/>
    <s v="Online"/>
  </r>
  <r>
    <s v="US-2020-109253"/>
    <d v="2020-08-21T00:00:00"/>
    <x v="555"/>
    <s v="First Class"/>
    <s v="PR-18880"/>
    <x v="726"/>
    <s v="Consumer"/>
    <x v="0"/>
    <x v="1"/>
    <s v="TEC-PH-10004667"/>
    <x v="1"/>
    <x v="1001"/>
    <n v="450.96800000000002"/>
    <n v="4"/>
    <n v="37.797199999999997"/>
    <s v="Online"/>
  </r>
  <r>
    <s v="US-2020-109253"/>
    <d v="2020-08-21T00:00:00"/>
    <x v="555"/>
    <s v="First Class"/>
    <s v="PR-18880"/>
    <x v="726"/>
    <s v="Consumer"/>
    <x v="0"/>
    <x v="1"/>
    <s v="FUR-TA-10001539"/>
    <x v="0"/>
    <x v="954"/>
    <n v="590.72799999999995"/>
    <n v="3"/>
    <n v="28.436399999999999"/>
    <s v="Online"/>
  </r>
  <r>
    <s v="CA-2020-121489"/>
    <d v="2020-08-21T00:00:00"/>
    <x v="556"/>
    <s v="Second Class"/>
    <s v="CM-11815"/>
    <x v="498"/>
    <s v="Corporate"/>
    <x v="0"/>
    <x v="1"/>
    <s v="OFF-ST-10000025"/>
    <x v="2"/>
    <x v="1500"/>
    <n v="612.58000000000004"/>
    <n v="6"/>
    <n v="34.354799999999997"/>
    <s v="Cards"/>
  </r>
  <r>
    <s v="CA-2020-155705"/>
    <d v="2020-08-21T00:00:00"/>
    <x v="553"/>
    <s v="Second Class"/>
    <s v="NF-18385"/>
    <x v="422"/>
    <s v="Consumer"/>
    <x v="0"/>
    <x v="3"/>
    <s v="FUR-CH-10000015"/>
    <x v="0"/>
    <x v="96"/>
    <n v="896.4"/>
    <n v="4"/>
    <n v="225.26400000000001"/>
    <s v="Online"/>
  </r>
  <r>
    <s v="US-2020-102183"/>
    <d v="2020-08-21T00:00:00"/>
    <x v="559"/>
    <s v="Standard Class"/>
    <s v="PK-19075"/>
    <x v="203"/>
    <s v="Consumer"/>
    <x v="0"/>
    <x v="0"/>
    <s v="OFF-BI-10001359"/>
    <x v="2"/>
    <x v="1332"/>
    <n v="4330.5519999999997"/>
    <n v="6"/>
    <n v="1453.1238000000001"/>
    <s v="COD"/>
  </r>
  <r>
    <s v="CA-2020-126956"/>
    <d v="2020-08-21T00:00:00"/>
    <x v="559"/>
    <s v="Standard Class"/>
    <s v="GT-14710"/>
    <x v="73"/>
    <s v="Consumer"/>
    <x v="0"/>
    <x v="2"/>
    <s v="OFF-EN-10004459"/>
    <x v="2"/>
    <x v="221"/>
    <n v="91.28"/>
    <n v="2"/>
    <n v="7.4871999999999996"/>
    <s v="COD"/>
  </r>
  <r>
    <s v="CA-2020-117646"/>
    <d v="2020-08-21T00:00:00"/>
    <x v="556"/>
    <s v="Standard Class"/>
    <s v="SC-20845"/>
    <x v="569"/>
    <s v="Consumer"/>
    <x v="0"/>
    <x v="1"/>
    <s v="FUR-FU-10001037"/>
    <x v="0"/>
    <x v="218"/>
    <n v="121.752"/>
    <n v="3"/>
    <n v="7.11"/>
    <s v="Cards"/>
  </r>
  <r>
    <s v="US-2020-109253"/>
    <d v="2020-08-21T00:00:00"/>
    <x v="555"/>
    <s v="First Class"/>
    <s v="PR-18880"/>
    <x v="726"/>
    <s v="Consumer"/>
    <x v="0"/>
    <x v="1"/>
    <s v="OFF-AR-10000203"/>
    <x v="2"/>
    <x v="1617"/>
    <n v="107.12"/>
    <n v="4"/>
    <n v="4.9648000000000003"/>
    <s v="COD"/>
  </r>
  <r>
    <s v="CA-2020-117646"/>
    <d v="2020-08-21T00:00:00"/>
    <x v="556"/>
    <s v="Standard Class"/>
    <s v="SC-20845"/>
    <x v="569"/>
    <s v="Consumer"/>
    <x v="0"/>
    <x v="1"/>
    <s v="OFF-PA-10001950"/>
    <x v="2"/>
    <x v="736"/>
    <n v="112.672"/>
    <n v="1"/>
    <n v="2.085"/>
    <s v="Online"/>
  </r>
  <r>
    <s v="US-2020-102183"/>
    <d v="2020-08-21T00:00:00"/>
    <x v="559"/>
    <s v="Standard Class"/>
    <s v="PK-19075"/>
    <x v="203"/>
    <s v="Consumer"/>
    <x v="0"/>
    <x v="0"/>
    <s v="OFF-BI-10003476"/>
    <x v="2"/>
    <x v="1618"/>
    <n v="139.08799999999999"/>
    <n v="7"/>
    <n v="11.2308"/>
    <s v="COD"/>
  </r>
  <r>
    <s v="CA-2020-112956"/>
    <d v="2020-08-21T00:00:00"/>
    <x v="557"/>
    <s v="Standard Class"/>
    <s v="TH-21550"/>
    <x v="708"/>
    <s v="Home Office"/>
    <x v="0"/>
    <x v="0"/>
    <s v="FUR-FU-10003976"/>
    <x v="0"/>
    <x v="721"/>
    <n v="136.16"/>
    <n v="2"/>
    <n v="8.5543999999999993"/>
    <s v="Online"/>
  </r>
  <r>
    <s v="CA-2020-126956"/>
    <d v="2020-08-21T00:00:00"/>
    <x v="559"/>
    <s v="Standard Class"/>
    <s v="GT-14710"/>
    <x v="73"/>
    <s v="Consumer"/>
    <x v="0"/>
    <x v="2"/>
    <s v="OFF-FA-10002280"/>
    <x v="2"/>
    <x v="343"/>
    <n v="156"/>
    <n v="7"/>
    <n v="16.8"/>
    <s v="COD"/>
  </r>
  <r>
    <s v="CA-2020-121489"/>
    <d v="2020-08-21T00:00:00"/>
    <x v="556"/>
    <s v="Second Class"/>
    <s v="CM-11815"/>
    <x v="498"/>
    <s v="Corporate"/>
    <x v="0"/>
    <x v="1"/>
    <s v="TEC-AC-10000682"/>
    <x v="1"/>
    <x v="1160"/>
    <n v="135.18"/>
    <n v="2"/>
    <n v="11.613"/>
    <s v="COD"/>
  </r>
  <r>
    <s v="CA-2020-126956"/>
    <d v="2020-08-21T00:00:00"/>
    <x v="559"/>
    <s v="Standard Class"/>
    <s v="GT-14710"/>
    <x v="73"/>
    <s v="Consumer"/>
    <x v="0"/>
    <x v="2"/>
    <s v="OFF-SU-10000381"/>
    <x v="2"/>
    <x v="528"/>
    <n v="164.24"/>
    <n v="4"/>
    <n v="10.7996"/>
    <s v="Online"/>
  </r>
  <r>
    <s v="US-2020-109253"/>
    <d v="2020-08-21T00:00:00"/>
    <x v="555"/>
    <s v="First Class"/>
    <s v="PR-18880"/>
    <x v="726"/>
    <s v="Consumer"/>
    <x v="0"/>
    <x v="1"/>
    <s v="OFF-LA-10001158"/>
    <x v="2"/>
    <x v="1050"/>
    <n v="186.75"/>
    <n v="5"/>
    <n v="24.84"/>
    <s v="Cards"/>
  </r>
  <r>
    <s v="CA-2020-131037"/>
    <d v="2020-08-22T00:00:00"/>
    <x v="553"/>
    <s v="First Class"/>
    <s v="TM-21490"/>
    <x v="676"/>
    <s v="Consumer"/>
    <x v="0"/>
    <x v="1"/>
    <s v="FUR-TA-10001768"/>
    <x v="0"/>
    <x v="949"/>
    <n v="258.00799999999998"/>
    <n v="1"/>
    <n v="2.6251000000000002"/>
    <s v="Cards"/>
  </r>
  <r>
    <s v="US-2020-132381"/>
    <d v="2020-08-22T00:00:00"/>
    <x v="554"/>
    <s v="First Class"/>
    <s v="Dp-13240"/>
    <x v="18"/>
    <s v="Home Office"/>
    <x v="0"/>
    <x v="0"/>
    <s v="FUR-TA-10002356"/>
    <x v="0"/>
    <x v="126"/>
    <n v="362.53199999999998"/>
    <n v="2"/>
    <n v="-83.875200000000007"/>
    <s v="COD"/>
  </r>
  <r>
    <s v="CA-2020-129021"/>
    <d v="2020-08-23T00:00:00"/>
    <x v="558"/>
    <s v="Second Class"/>
    <s v="PO-18850"/>
    <x v="444"/>
    <s v="Consumer"/>
    <x v="0"/>
    <x v="3"/>
    <s v="OFF-AP-10003040"/>
    <x v="2"/>
    <x v="1466"/>
    <n v="202.376"/>
    <n v="6"/>
    <n v="12.103199999999999"/>
    <s v="Cards"/>
  </r>
  <r>
    <s v="CA-2020-129021"/>
    <d v="2020-08-23T00:00:00"/>
    <x v="558"/>
    <s v="Second Class"/>
    <s v="PO-18850"/>
    <x v="444"/>
    <s v="Consumer"/>
    <x v="0"/>
    <x v="3"/>
    <s v="TEC-PH-10001459"/>
    <x v="1"/>
    <x v="631"/>
    <n v="4395.8959999999997"/>
    <n v="13"/>
    <n v="327.59219999999999"/>
    <s v="Online"/>
  </r>
  <r>
    <s v="CA-2020-129021"/>
    <d v="2020-08-23T00:00:00"/>
    <x v="558"/>
    <s v="Second Class"/>
    <s v="PO-18850"/>
    <x v="444"/>
    <s v="Consumer"/>
    <x v="0"/>
    <x v="3"/>
    <s v="FUR-FU-10001852"/>
    <x v="0"/>
    <x v="1205"/>
    <n v="101.78400000000001"/>
    <n v="2"/>
    <n v="0.41760000000000003"/>
    <s v="COD"/>
  </r>
  <r>
    <s v="CA-2020-129021"/>
    <d v="2020-08-23T00:00:00"/>
    <x v="558"/>
    <s v="Second Class"/>
    <s v="PO-18850"/>
    <x v="444"/>
    <s v="Consumer"/>
    <x v="0"/>
    <x v="3"/>
    <s v="OFF-PA-10000141"/>
    <x v="2"/>
    <x v="1070"/>
    <n v="89.72"/>
    <n v="5"/>
    <n v="2.9430000000000001"/>
    <s v="Cards"/>
  </r>
  <r>
    <s v="CA-2020-129021"/>
    <d v="2020-08-23T00:00:00"/>
    <x v="558"/>
    <s v="Second Class"/>
    <s v="PO-18850"/>
    <x v="444"/>
    <s v="Consumer"/>
    <x v="0"/>
    <x v="3"/>
    <s v="OFF-PA-10000241"/>
    <x v="2"/>
    <x v="655"/>
    <n v="179.56800000000001"/>
    <n v="2"/>
    <n v="15.49"/>
    <s v="COD"/>
  </r>
  <r>
    <s v="CA-2020-139717"/>
    <d v="2020-08-24T00:00:00"/>
    <x v="558"/>
    <s v="Second Class"/>
    <s v="DM-13015"/>
    <x v="238"/>
    <s v="Consumer"/>
    <x v="0"/>
    <x v="0"/>
    <s v="OFF-AP-10000938"/>
    <x v="2"/>
    <x v="743"/>
    <n v="667.27200000000005"/>
    <n v="8"/>
    <n v="64.627200000000002"/>
    <s v="Cards"/>
  </r>
  <r>
    <s v="CA-2020-139717"/>
    <d v="2020-08-24T00:00:00"/>
    <x v="558"/>
    <s v="Second Class"/>
    <s v="DM-13015"/>
    <x v="238"/>
    <s v="Consumer"/>
    <x v="0"/>
    <x v="0"/>
    <s v="OFF-PA-10002195"/>
    <x v="2"/>
    <x v="1022"/>
    <n v="138.36799999999999"/>
    <n v="2"/>
    <n v="3.7584"/>
    <s v="Online"/>
  </r>
  <r>
    <s v="CA-2020-123043"/>
    <d v="2020-08-24T00:00:00"/>
    <x v="560"/>
    <s v="Standard Class"/>
    <s v="AH-10195"/>
    <x v="621"/>
    <s v="Corporate"/>
    <x v="0"/>
    <x v="0"/>
    <s v="OFF-BI-10000138"/>
    <x v="2"/>
    <x v="610"/>
    <n v="141.744"/>
    <n v="1"/>
    <n v="1.3104"/>
    <s v="Cards"/>
  </r>
  <r>
    <s v="CA-2020-123043"/>
    <d v="2020-08-24T00:00:00"/>
    <x v="560"/>
    <s v="Standard Class"/>
    <s v="AH-10195"/>
    <x v="621"/>
    <s v="Corporate"/>
    <x v="0"/>
    <x v="0"/>
    <s v="OFF-BI-10003910"/>
    <x v="2"/>
    <x v="649"/>
    <n v="121.672"/>
    <n v="4"/>
    <n v="7.71"/>
    <s v="Cards"/>
  </r>
  <r>
    <s v="CA-2020-159793"/>
    <d v="2020-08-25T00:00:00"/>
    <x v="560"/>
    <s v="Standard Class"/>
    <s v="SV-20365"/>
    <x v="314"/>
    <s v="Consumer"/>
    <x v="0"/>
    <x v="0"/>
    <s v="FUR-BO-10001798"/>
    <x v="0"/>
    <x v="347"/>
    <n v="165.98"/>
    <n v="2"/>
    <n v="-89.066400000000002"/>
    <s v="COD"/>
  </r>
  <r>
    <s v="CA-2020-114636"/>
    <d v="2020-08-25T00:00:00"/>
    <x v="560"/>
    <s v="Standard Class"/>
    <s v="GA-14725"/>
    <x v="638"/>
    <s v="Consumer"/>
    <x v="0"/>
    <x v="3"/>
    <s v="OFF-PA-10001790"/>
    <x v="2"/>
    <x v="573"/>
    <n v="233.16"/>
    <n v="5"/>
    <n v="67.256"/>
    <s v="Online"/>
  </r>
  <r>
    <s v="CA-2020-101210"/>
    <d v="2020-08-25T00:00:00"/>
    <x v="559"/>
    <s v="Second Class"/>
    <s v="DW-13540"/>
    <x v="84"/>
    <s v="Consumer"/>
    <x v="0"/>
    <x v="3"/>
    <s v="OFF-PA-10000130"/>
    <x v="2"/>
    <x v="868"/>
    <n v="129.42400000000001"/>
    <n v="1"/>
    <n v="1.07"/>
    <s v="Online"/>
  </r>
  <r>
    <s v="CA-2020-101210"/>
    <d v="2020-08-25T00:00:00"/>
    <x v="559"/>
    <s v="Second Class"/>
    <s v="DW-13540"/>
    <x v="84"/>
    <s v="Consumer"/>
    <x v="0"/>
    <x v="3"/>
    <s v="OFF-AR-10003560"/>
    <x v="2"/>
    <x v="948"/>
    <n v="143.72800000000001"/>
    <n v="2"/>
    <n v="1.7023999999999999"/>
    <s v="Cards"/>
  </r>
  <r>
    <s v="US-2020-105697"/>
    <d v="2020-08-25T00:00:00"/>
    <x v="557"/>
    <s v="First Class"/>
    <s v="JE-15715"/>
    <x v="361"/>
    <s v="Consumer"/>
    <x v="0"/>
    <x v="0"/>
    <s v="OFF-ST-10003996"/>
    <x v="2"/>
    <x v="1601"/>
    <n v="128.696"/>
    <n v="2"/>
    <n v="1.9272"/>
    <s v="COD"/>
  </r>
  <r>
    <s v="CA-2020-132584"/>
    <d v="2020-08-26T00:00:00"/>
    <x v="557"/>
    <s v="First Class"/>
    <s v="HJ-14875"/>
    <x v="492"/>
    <s v="Home Office"/>
    <x v="0"/>
    <x v="2"/>
    <s v="OFF-ST-10000344"/>
    <x v="2"/>
    <x v="1435"/>
    <n v="143.72"/>
    <n v="4"/>
    <n v="13.9672"/>
    <s v="COD"/>
  </r>
  <r>
    <s v="CA-2020-157350"/>
    <d v="2020-08-26T00:00:00"/>
    <x v="561"/>
    <s v="Standard Class"/>
    <s v="DP-13000"/>
    <x v="261"/>
    <s v="Consumer"/>
    <x v="0"/>
    <x v="2"/>
    <s v="FUR-FU-10000222"/>
    <x v="0"/>
    <x v="1497"/>
    <n v="149.96"/>
    <n v="5"/>
    <n v="-43.847999999999999"/>
    <s v="Online"/>
  </r>
  <r>
    <s v="CA-2020-128475"/>
    <d v="2020-08-26T00:00:00"/>
    <x v="561"/>
    <s v="Standard Class"/>
    <s v="SC-20680"/>
    <x v="391"/>
    <s v="Home Office"/>
    <x v="0"/>
    <x v="3"/>
    <s v="TEC-AC-10000158"/>
    <x v="1"/>
    <x v="874"/>
    <n v="149.97999999999999"/>
    <n v="2"/>
    <n v="15.1158"/>
    <s v="Online"/>
  </r>
  <r>
    <s v="CA-2020-161956"/>
    <d v="2020-08-27T00:00:00"/>
    <x v="560"/>
    <s v="Second Class"/>
    <s v="DR-12880"/>
    <x v="148"/>
    <s v="Corporate"/>
    <x v="0"/>
    <x v="1"/>
    <s v="OFF-PA-10001289"/>
    <x v="2"/>
    <x v="100"/>
    <n v="149.28"/>
    <n v="3"/>
    <n v="56.977200000000003"/>
    <s v="Online"/>
  </r>
  <r>
    <s v="CA-2020-163097"/>
    <d v="2020-08-27T00:00:00"/>
    <x v="562"/>
    <s v="Standard Class"/>
    <s v="SF-20200"/>
    <x v="176"/>
    <s v="Consumer"/>
    <x v="0"/>
    <x v="1"/>
    <s v="FUR-FU-10004973"/>
    <x v="0"/>
    <x v="443"/>
    <n v="167.57599999999999"/>
    <n v="8"/>
    <n v="33.1584"/>
    <s v="COD"/>
  </r>
  <r>
    <s v="CA-2020-161956"/>
    <d v="2020-08-27T00:00:00"/>
    <x v="560"/>
    <s v="Second Class"/>
    <s v="DR-12880"/>
    <x v="148"/>
    <s v="Corporate"/>
    <x v="0"/>
    <x v="1"/>
    <s v="FUR-FU-10002937"/>
    <x v="0"/>
    <x v="513"/>
    <n v="242.46"/>
    <n v="2"/>
    <n v="99.23"/>
    <s v="COD"/>
  </r>
  <r>
    <s v="CA-2020-161956"/>
    <d v="2020-08-27T00:00:00"/>
    <x v="560"/>
    <s v="Second Class"/>
    <s v="DR-12880"/>
    <x v="148"/>
    <s v="Corporate"/>
    <x v="0"/>
    <x v="1"/>
    <s v="FUR-CH-10004886"/>
    <x v="0"/>
    <x v="364"/>
    <n v="261.27999999999997"/>
    <n v="3"/>
    <n v="23.027999999999999"/>
    <s v="COD"/>
  </r>
  <r>
    <s v="CA-2020-161956"/>
    <d v="2020-08-27T00:00:00"/>
    <x v="560"/>
    <s v="Second Class"/>
    <s v="DR-12880"/>
    <x v="148"/>
    <s v="Corporate"/>
    <x v="0"/>
    <x v="1"/>
    <s v="OFF-AP-10001242"/>
    <x v="2"/>
    <x v="657"/>
    <n v="337.92"/>
    <n v="4"/>
    <n v="96.575999999999993"/>
    <s v="Online"/>
  </r>
  <r>
    <s v="US-2020-139465"/>
    <d v="2020-08-27T00:00:00"/>
    <x v="563"/>
    <s v="First Class"/>
    <s v="MR-17545"/>
    <x v="714"/>
    <s v="Home Office"/>
    <x v="0"/>
    <x v="0"/>
    <s v="TEC-PH-10000455"/>
    <x v="1"/>
    <x v="1"/>
    <n v="367.97"/>
    <n v="3"/>
    <n v="100.9113"/>
    <s v="COD"/>
  </r>
  <r>
    <s v="CA-2020-161956"/>
    <d v="2020-08-27T00:00:00"/>
    <x v="560"/>
    <s v="Second Class"/>
    <s v="DR-12880"/>
    <x v="148"/>
    <s v="Corporate"/>
    <x v="0"/>
    <x v="1"/>
    <s v="OFF-ST-10001370"/>
    <x v="2"/>
    <x v="1064"/>
    <n v="378.9"/>
    <n v="5"/>
    <n v="17.745000000000001"/>
    <s v="Online"/>
  </r>
  <r>
    <s v="CA-2020-161956"/>
    <d v="2020-08-27T00:00:00"/>
    <x v="560"/>
    <s v="Second Class"/>
    <s v="DR-12880"/>
    <x v="148"/>
    <s v="Corporate"/>
    <x v="0"/>
    <x v="1"/>
    <s v="OFF-BI-10003650"/>
    <x v="2"/>
    <x v="1018"/>
    <n v="855.56799999999998"/>
    <n v="2"/>
    <n v="294.54880000000003"/>
    <s v="COD"/>
  </r>
  <r>
    <s v="CA-2020-161956"/>
    <d v="2020-08-27T00:00:00"/>
    <x v="560"/>
    <s v="Second Class"/>
    <s v="DR-12880"/>
    <x v="148"/>
    <s v="Corporate"/>
    <x v="0"/>
    <x v="1"/>
    <s v="TEC-CO-10001571"/>
    <x v="1"/>
    <x v="1619"/>
    <n v="889.98400000000004"/>
    <n v="2"/>
    <n v="329.99400000000003"/>
    <s v="COD"/>
  </r>
  <r>
    <s v="CA-2020-130036"/>
    <d v="2020-08-27T00:00:00"/>
    <x v="557"/>
    <s v="Same Day"/>
    <s v="BP-11185"/>
    <x v="5"/>
    <s v="Corporate"/>
    <x v="0"/>
    <x v="0"/>
    <s v="TEC-AC-10001908"/>
    <x v="1"/>
    <x v="425"/>
    <n v="1131.8879999999999"/>
    <n v="14"/>
    <n v="209.97900000000001"/>
    <s v="Online"/>
  </r>
  <r>
    <s v="US-2020-134481"/>
    <d v="2020-08-27T00:00:00"/>
    <x v="561"/>
    <s v="Standard Class"/>
    <s v="AR-10405"/>
    <x v="695"/>
    <s v="Corporate"/>
    <x v="0"/>
    <x v="0"/>
    <s v="FUR-TA-10004915"/>
    <x v="0"/>
    <x v="173"/>
    <n v="1505.424"/>
    <n v="7"/>
    <n v="-297.6848"/>
    <s v="COD"/>
  </r>
  <r>
    <s v="CA-2020-155047"/>
    <d v="2020-08-27T00:00:00"/>
    <x v="563"/>
    <s v="First Class"/>
    <s v="SE-20110"/>
    <x v="49"/>
    <s v="Consumer"/>
    <x v="0"/>
    <x v="2"/>
    <s v="OFF-AR-10003338"/>
    <x v="2"/>
    <x v="783"/>
    <n v="109.952"/>
    <n v="1"/>
    <n v="0.372"/>
    <s v="Online"/>
  </r>
  <r>
    <s v="CA-2020-133501"/>
    <d v="2020-08-27T00:00:00"/>
    <x v="561"/>
    <s v="Standard Class"/>
    <s v="DK-12895"/>
    <x v="722"/>
    <s v="Consumer"/>
    <x v="0"/>
    <x v="3"/>
    <s v="OFF-PA-10004888"/>
    <x v="2"/>
    <x v="598"/>
    <n v="109.184"/>
    <n v="1"/>
    <n v="1.8144"/>
    <s v="COD"/>
  </r>
  <r>
    <s v="CA-2020-101273"/>
    <d v="2020-08-27T00:00:00"/>
    <x v="563"/>
    <s v="Second Class"/>
    <s v="ST-20530"/>
    <x v="706"/>
    <s v="Consumer"/>
    <x v="0"/>
    <x v="3"/>
    <s v="OFF-AP-10000804"/>
    <x v="2"/>
    <x v="1437"/>
    <n v="125.336"/>
    <n v="4"/>
    <n v="0.89600000000000002"/>
    <s v="COD"/>
  </r>
  <r>
    <s v="US-2020-162208"/>
    <d v="2020-08-27T00:00:00"/>
    <x v="563"/>
    <s v="First Class"/>
    <s v="SP-20620"/>
    <x v="613"/>
    <s v="Corporate"/>
    <x v="0"/>
    <x v="3"/>
    <s v="OFF-EN-10004030"/>
    <x v="2"/>
    <x v="885"/>
    <n v="138.89599999999999"/>
    <n v="1"/>
    <n v="0.97740000000000005"/>
    <s v="COD"/>
  </r>
  <r>
    <s v="CA-2020-130036"/>
    <d v="2020-08-27T00:00:00"/>
    <x v="557"/>
    <s v="Same Day"/>
    <s v="BP-11185"/>
    <x v="5"/>
    <s v="Corporate"/>
    <x v="0"/>
    <x v="0"/>
    <s v="OFF-PA-10000528"/>
    <x v="2"/>
    <x v="1620"/>
    <n v="116.672"/>
    <n v="3"/>
    <n v="3.96"/>
    <s v="Online"/>
  </r>
  <r>
    <s v="US-2020-139465"/>
    <d v="2020-08-27T00:00:00"/>
    <x v="563"/>
    <s v="First Class"/>
    <s v="MR-17545"/>
    <x v="714"/>
    <s v="Home Office"/>
    <x v="0"/>
    <x v="0"/>
    <s v="OFF-BI-10003910"/>
    <x v="2"/>
    <x v="649"/>
    <n v="133.00800000000001"/>
    <n v="6"/>
    <n v="11.565"/>
    <s v="Online"/>
  </r>
  <r>
    <s v="CA-2020-161956"/>
    <d v="2020-08-27T00:00:00"/>
    <x v="560"/>
    <s v="Second Class"/>
    <s v="DR-12880"/>
    <x v="148"/>
    <s v="Corporate"/>
    <x v="0"/>
    <x v="1"/>
    <s v="OFF-SU-10002503"/>
    <x v="2"/>
    <x v="961"/>
    <n v="149.4"/>
    <n v="5"/>
    <n v="8.2360000000000007"/>
    <s v="COD"/>
  </r>
  <r>
    <s v="US-2020-139465"/>
    <d v="2020-08-27T00:00:00"/>
    <x v="563"/>
    <s v="First Class"/>
    <s v="MR-17545"/>
    <x v="714"/>
    <s v="Home Office"/>
    <x v="0"/>
    <x v="0"/>
    <s v="OFF-ST-10002352"/>
    <x v="2"/>
    <x v="1447"/>
    <n v="170.84"/>
    <n v="8"/>
    <n v="16.598400000000002"/>
    <s v="COD"/>
  </r>
  <r>
    <s v="US-2020-169502"/>
    <d v="2020-08-28T00:00:00"/>
    <x v="561"/>
    <s v="Standard Class"/>
    <s v="MG-17650"/>
    <x v="586"/>
    <s v="Home Office"/>
    <x v="0"/>
    <x v="2"/>
    <s v="OFF-AP-10001947"/>
    <x v="2"/>
    <x v="1230"/>
    <n v="109.6"/>
    <n v="5"/>
    <n v="26.564"/>
    <s v="Online"/>
  </r>
  <r>
    <s v="CA-2020-126067"/>
    <d v="2020-08-28T00:00:00"/>
    <x v="564"/>
    <s v="Standard Class"/>
    <s v="KN-16705"/>
    <x v="382"/>
    <s v="Home Office"/>
    <x v="0"/>
    <x v="1"/>
    <s v="OFF-BI-10001658"/>
    <x v="2"/>
    <x v="588"/>
    <n v="143.68"/>
    <n v="5"/>
    <n v="32.396000000000001"/>
    <s v="COD"/>
  </r>
  <r>
    <s v="CA-2020-126067"/>
    <d v="2020-08-28T00:00:00"/>
    <x v="564"/>
    <s v="Standard Class"/>
    <s v="KN-16705"/>
    <x v="382"/>
    <s v="Home Office"/>
    <x v="0"/>
    <x v="1"/>
    <s v="FUR-TA-10000617"/>
    <x v="0"/>
    <x v="6"/>
    <n v="1176.75"/>
    <n v="5"/>
    <n v="250.30500000000001"/>
    <s v="COD"/>
  </r>
  <r>
    <s v="CA-2020-126067"/>
    <d v="2020-08-28T00:00:00"/>
    <x v="564"/>
    <s v="Standard Class"/>
    <s v="KN-16705"/>
    <x v="382"/>
    <s v="Home Office"/>
    <x v="0"/>
    <x v="1"/>
    <s v="OFF-AR-10003856"/>
    <x v="2"/>
    <x v="521"/>
    <n v="77.56"/>
    <n v="2"/>
    <n v="1.4456"/>
    <s v="Online"/>
  </r>
  <r>
    <s v="CA-2020-146920"/>
    <d v="2020-08-28T00:00:00"/>
    <x v="561"/>
    <s v="Standard Class"/>
    <s v="SC-20305"/>
    <x v="627"/>
    <s v="Consumer"/>
    <x v="0"/>
    <x v="2"/>
    <s v="OFF-PA-10001461"/>
    <x v="2"/>
    <x v="785"/>
    <n v="102.72"/>
    <n v="5"/>
    <n v="9.3520000000000003"/>
    <s v="COD"/>
  </r>
  <r>
    <s v="US-2020-169502"/>
    <d v="2020-08-28T00:00:00"/>
    <x v="561"/>
    <s v="Standard Class"/>
    <s v="MG-17650"/>
    <x v="586"/>
    <s v="Home Office"/>
    <x v="0"/>
    <x v="2"/>
    <s v="OFF-SU-10004115"/>
    <x v="2"/>
    <x v="769"/>
    <n v="109.81"/>
    <n v="3"/>
    <n v="5.8887"/>
    <s v="Online"/>
  </r>
  <r>
    <s v="CA-2020-146920"/>
    <d v="2020-08-28T00:00:00"/>
    <x v="561"/>
    <s v="Standard Class"/>
    <s v="SC-20305"/>
    <x v="627"/>
    <s v="Consumer"/>
    <x v="0"/>
    <x v="2"/>
    <s v="OFF-PA-10002479"/>
    <x v="2"/>
    <x v="1218"/>
    <n v="137.34399999999999"/>
    <n v="6"/>
    <n v="7.92"/>
    <s v="COD"/>
  </r>
  <r>
    <s v="CA-2020-126067"/>
    <d v="2020-08-28T00:00:00"/>
    <x v="564"/>
    <s v="Standard Class"/>
    <s v="KN-16705"/>
    <x v="382"/>
    <s v="Home Office"/>
    <x v="0"/>
    <x v="1"/>
    <s v="TEC-PH-10000912"/>
    <x v="1"/>
    <x v="1621"/>
    <n v="150.16800000000001"/>
    <n v="4"/>
    <n v="11.429600000000001"/>
    <s v="COD"/>
  </r>
  <r>
    <s v="CA-2020-101014"/>
    <d v="2020-08-29T00:00:00"/>
    <x v="565"/>
    <s v="Standard Class"/>
    <s v="RW-19540"/>
    <x v="689"/>
    <s v="Corporate"/>
    <x v="0"/>
    <x v="1"/>
    <s v="FUR-FU-10003374"/>
    <x v="0"/>
    <x v="33"/>
    <n v="180.02"/>
    <n v="3"/>
    <n v="41.445599999999999"/>
    <s v="COD"/>
  </r>
  <r>
    <s v="CA-2020-104024"/>
    <d v="2020-08-29T00:00:00"/>
    <x v="564"/>
    <s v="Second Class"/>
    <s v="MD-17860"/>
    <x v="697"/>
    <s v="Corporate"/>
    <x v="0"/>
    <x v="0"/>
    <s v="OFF-AR-10001972"/>
    <x v="2"/>
    <x v="1423"/>
    <n v="89.408000000000001"/>
    <n v="7"/>
    <n v="0.7056"/>
    <s v="Online"/>
  </r>
  <r>
    <s v="CA-2020-144064"/>
    <d v="2020-08-29T00:00:00"/>
    <x v="561"/>
    <s v="First Class"/>
    <s v="CP-12085"/>
    <x v="159"/>
    <s v="Corporate"/>
    <x v="0"/>
    <x v="2"/>
    <s v="OFF-ST-10004507"/>
    <x v="2"/>
    <x v="1074"/>
    <n v="93.44"/>
    <n v="2"/>
    <n v="2.4009999999999998"/>
    <s v="Online"/>
  </r>
  <r>
    <s v="CA-2020-144064"/>
    <d v="2020-08-29T00:00:00"/>
    <x v="561"/>
    <s v="First Class"/>
    <s v="CP-12085"/>
    <x v="159"/>
    <s v="Corporate"/>
    <x v="0"/>
    <x v="2"/>
    <s v="OFF-BI-10002012"/>
    <x v="2"/>
    <x v="820"/>
    <n v="96.24"/>
    <n v="9"/>
    <n v="-5.1840000000000002"/>
    <s v="COD"/>
  </r>
  <r>
    <s v="CA-2020-144064"/>
    <d v="2020-08-29T00:00:00"/>
    <x v="561"/>
    <s v="First Class"/>
    <s v="CP-12085"/>
    <x v="159"/>
    <s v="Corporate"/>
    <x v="0"/>
    <x v="2"/>
    <s v="OFF-LA-10004544"/>
    <x v="2"/>
    <x v="1503"/>
    <n v="137.36000000000001"/>
    <n v="4"/>
    <n v="17.760000000000002"/>
    <s v="COD"/>
  </r>
  <r>
    <s v="CA-2020-154074"/>
    <d v="2020-08-31T00:00:00"/>
    <x v="566"/>
    <s v="Second Class"/>
    <s v="BW-11110"/>
    <x v="520"/>
    <s v="Corporate"/>
    <x v="0"/>
    <x v="1"/>
    <s v="OFF-ST-10002370"/>
    <x v="2"/>
    <x v="1052"/>
    <n v="160.72999999999999"/>
    <n v="7"/>
    <n v="43.421700000000001"/>
    <s v="COD"/>
  </r>
  <r>
    <s v="CA-2020-132619"/>
    <d v="2020-08-31T00:00:00"/>
    <x v="567"/>
    <s v="Standard Class"/>
    <s v="MS-17770"/>
    <x v="433"/>
    <s v="Consumer"/>
    <x v="0"/>
    <x v="1"/>
    <s v="OFF-ST-10001511"/>
    <x v="2"/>
    <x v="1387"/>
    <n v="227.95"/>
    <n v="3"/>
    <n v="9.6974999999999998"/>
    <s v="COD"/>
  </r>
  <r>
    <s v="US-2020-135062"/>
    <d v="2020-08-31T00:00:00"/>
    <x v="565"/>
    <s v="Second Class"/>
    <s v="RL-19615"/>
    <x v="290"/>
    <s v="Consumer"/>
    <x v="0"/>
    <x v="3"/>
    <s v="OFF-PA-10000100"/>
    <x v="2"/>
    <x v="356"/>
    <n v="277.54399999999998"/>
    <n v="7"/>
    <n v="83.209699999999998"/>
    <s v="COD"/>
  </r>
  <r>
    <s v="CA-2020-154074"/>
    <d v="2020-08-31T00:00:00"/>
    <x v="566"/>
    <s v="Second Class"/>
    <s v="BW-11110"/>
    <x v="520"/>
    <s v="Corporate"/>
    <x v="0"/>
    <x v="1"/>
    <s v="FUR-CH-10002331"/>
    <x v="0"/>
    <x v="795"/>
    <n v="599.56799999999998"/>
    <n v="2"/>
    <n v="7.1196000000000002"/>
    <s v="COD"/>
  </r>
  <r>
    <s v="CA-2020-133004"/>
    <d v="2020-08-31T00:00:00"/>
    <x v="567"/>
    <s v="Standard Class"/>
    <s v="AJ-10945"/>
    <x v="575"/>
    <s v="Consumer"/>
    <x v="0"/>
    <x v="2"/>
    <s v="OFF-AP-10002439"/>
    <x v="2"/>
    <x v="896"/>
    <n v="649.73"/>
    <n v="9"/>
    <n v="166.06979999999999"/>
    <s v="COD"/>
  </r>
  <r>
    <s v="CA-2020-117198"/>
    <d v="2020-08-31T00:00:00"/>
    <x v="567"/>
    <s v="Standard Class"/>
    <s v="BG-11035"/>
    <x v="573"/>
    <s v="Consumer"/>
    <x v="0"/>
    <x v="3"/>
    <s v="TEC-AC-10003033"/>
    <x v="1"/>
    <x v="593"/>
    <n v="680.9"/>
    <n v="2"/>
    <n v="217.767"/>
    <s v="COD"/>
  </r>
  <r>
    <s v="CA-2020-107321"/>
    <d v="2020-08-31T00:00:00"/>
    <x v="565"/>
    <s v="Standard Class"/>
    <s v="AW-10930"/>
    <x v="318"/>
    <s v="Home Office"/>
    <x v="0"/>
    <x v="1"/>
    <s v="TEC-PH-10002200"/>
    <x v="1"/>
    <x v="1523"/>
    <n v="733.40800000000002"/>
    <n v="4"/>
    <n v="77.558400000000006"/>
    <s v="Online"/>
  </r>
  <r>
    <s v="CA-2020-159884"/>
    <d v="2020-08-31T00:00:00"/>
    <x v="567"/>
    <s v="Standard Class"/>
    <s v="JF-15490"/>
    <x v="37"/>
    <s v="Consumer"/>
    <x v="0"/>
    <x v="1"/>
    <s v="OFF-FA-10000585"/>
    <x v="2"/>
    <x v="864"/>
    <n v="70.376000000000005"/>
    <n v="3"/>
    <n v="2.7222"/>
    <s v="COD"/>
  </r>
  <r>
    <s v="CA-2020-127712"/>
    <d v="2020-08-31T00:00:00"/>
    <x v="567"/>
    <s v="Standard Class"/>
    <s v="MG-17890"/>
    <x v="95"/>
    <s v="Home Office"/>
    <x v="0"/>
    <x v="1"/>
    <s v="OFF-SU-10002522"/>
    <x v="2"/>
    <x v="405"/>
    <n v="93.207999999999998"/>
    <n v="2"/>
    <n v="0.69840000000000002"/>
    <s v="COD"/>
  </r>
  <r>
    <s v="CA-2020-107321"/>
    <d v="2020-08-31T00:00:00"/>
    <x v="565"/>
    <s v="Standard Class"/>
    <s v="AW-10930"/>
    <x v="318"/>
    <s v="Home Office"/>
    <x v="0"/>
    <x v="1"/>
    <s v="OFF-BI-10004022"/>
    <x v="2"/>
    <x v="1049"/>
    <n v="112.672"/>
    <n v="3"/>
    <n v="2.1684000000000001"/>
    <s v="COD"/>
  </r>
  <r>
    <s v="CA-2020-159884"/>
    <d v="2020-08-31T00:00:00"/>
    <x v="567"/>
    <s v="Standard Class"/>
    <s v="JF-15490"/>
    <x v="37"/>
    <s v="Consumer"/>
    <x v="0"/>
    <x v="1"/>
    <s v="OFF-ST-10000344"/>
    <x v="2"/>
    <x v="1435"/>
    <n v="140.744"/>
    <n v="1"/>
    <n v="0.80579999999999996"/>
    <s v="COD"/>
  </r>
  <r>
    <s v="CA-2020-131625"/>
    <d v="2020-09-01T00:00:00"/>
    <x v="567"/>
    <s v="Second Class"/>
    <s v="BN-11515"/>
    <x v="270"/>
    <s v="Consumer"/>
    <x v="0"/>
    <x v="0"/>
    <s v="FUR-FU-10004960"/>
    <x v="0"/>
    <x v="1334"/>
    <n v="145.9"/>
    <n v="5"/>
    <n v="39.066000000000003"/>
    <s v="COD"/>
  </r>
  <r>
    <s v="CA-2020-128041"/>
    <d v="2020-09-01T00:00:00"/>
    <x v="561"/>
    <s v="Same Day"/>
    <s v="RW-19540"/>
    <x v="689"/>
    <s v="Corporate"/>
    <x v="0"/>
    <x v="1"/>
    <s v="FUR-TA-10002607"/>
    <x v="0"/>
    <x v="614"/>
    <n v="321.56"/>
    <n v="4"/>
    <n v="45.369599999999998"/>
    <s v="Online"/>
  </r>
  <r>
    <s v="CA-2020-128041"/>
    <d v="2020-09-01T00:00:00"/>
    <x v="561"/>
    <s v="Same Day"/>
    <s v="RW-19540"/>
    <x v="689"/>
    <s v="Corporate"/>
    <x v="0"/>
    <x v="1"/>
    <s v="OFF-AP-10001005"/>
    <x v="2"/>
    <x v="848"/>
    <n v="341.6"/>
    <n v="4"/>
    <n v="103.818"/>
    <s v="COD"/>
  </r>
  <r>
    <s v="CA-2020-145653"/>
    <d v="2020-09-01T00:00:00"/>
    <x v="561"/>
    <s v="Same Day"/>
    <s v="CA-12775"/>
    <x v="617"/>
    <s v="Consumer"/>
    <x v="0"/>
    <x v="2"/>
    <s v="FUR-CH-10004875"/>
    <x v="0"/>
    <x v="1029"/>
    <n v="519.26"/>
    <n v="7"/>
    <n v="134.53020000000001"/>
    <s v="COD"/>
  </r>
  <r>
    <s v="CA-2020-107909"/>
    <d v="2020-09-01T00:00:00"/>
    <x v="568"/>
    <s v="Standard Class"/>
    <s v="SS-20875"/>
    <x v="439"/>
    <s v="Consumer"/>
    <x v="0"/>
    <x v="1"/>
    <s v="TEC-AC-10001998"/>
    <x v="1"/>
    <x v="1489"/>
    <n v="89.99"/>
    <n v="1"/>
    <n v="6.7965999999999998"/>
    <s v="COD"/>
  </r>
  <r>
    <s v="US-2020-135230"/>
    <d v="2020-09-01T00:00:00"/>
    <x v="569"/>
    <s v="Standard Class"/>
    <s v="CK-12325"/>
    <x v="183"/>
    <s v="Home Office"/>
    <x v="0"/>
    <x v="1"/>
    <s v="OFF-AR-10001166"/>
    <x v="2"/>
    <x v="1088"/>
    <n v="123.58"/>
    <n v="1"/>
    <n v="2.9561999999999999"/>
    <s v="Online"/>
  </r>
  <r>
    <s v="CA-2020-107909"/>
    <d v="2020-09-01T00:00:00"/>
    <x v="568"/>
    <s v="Standard Class"/>
    <s v="SS-20875"/>
    <x v="439"/>
    <s v="Consumer"/>
    <x v="0"/>
    <x v="1"/>
    <s v="OFF-BI-10003476"/>
    <x v="2"/>
    <x v="1618"/>
    <n v="130.91999999999999"/>
    <n v="5"/>
    <n v="8.0220000000000002"/>
    <s v="COD"/>
  </r>
  <r>
    <s v="CA-2020-145037"/>
    <d v="2020-09-02T00:00:00"/>
    <x v="569"/>
    <s v="Second Class"/>
    <s v="TB-21055"/>
    <x v="324"/>
    <s v="Consumer"/>
    <x v="0"/>
    <x v="0"/>
    <s v="OFF-PA-10000157"/>
    <x v="2"/>
    <x v="626"/>
    <n v="101.92"/>
    <n v="4"/>
    <n v="37.562399999999997"/>
    <s v="COD"/>
  </r>
  <r>
    <s v="CA-2020-123001"/>
    <d v="2020-09-02T00:00:00"/>
    <x v="570"/>
    <s v="Standard Class"/>
    <s v="AW-10840"/>
    <x v="727"/>
    <s v="Consumer"/>
    <x v="0"/>
    <x v="1"/>
    <s v="OFF-LA-10004544"/>
    <x v="2"/>
    <x v="1503"/>
    <n v="113"/>
    <n v="5"/>
    <n v="37"/>
    <s v="Online"/>
  </r>
  <r>
    <s v="CA-2020-145037"/>
    <d v="2020-09-02T00:00:00"/>
    <x v="569"/>
    <s v="Second Class"/>
    <s v="TB-21055"/>
    <x v="324"/>
    <s v="Consumer"/>
    <x v="0"/>
    <x v="0"/>
    <s v="OFF-PA-10002499"/>
    <x v="2"/>
    <x v="1622"/>
    <n v="166.82"/>
    <n v="3"/>
    <n v="73.41"/>
    <s v="Online"/>
  </r>
  <r>
    <s v="CA-2020-169327"/>
    <d v="2020-09-02T00:00:00"/>
    <x v="565"/>
    <s v="Second Class"/>
    <s v="MH-17290"/>
    <x v="319"/>
    <s v="Home Office"/>
    <x v="0"/>
    <x v="1"/>
    <s v="OFF-BI-10004330"/>
    <x v="2"/>
    <x v="314"/>
    <n v="173.92"/>
    <n v="5"/>
    <n v="46.225000000000001"/>
    <s v="COD"/>
  </r>
  <r>
    <s v="CA-2020-157987"/>
    <d v="2020-09-02T00:00:00"/>
    <x v="568"/>
    <s v="Standard Class"/>
    <s v="AC-10615"/>
    <x v="658"/>
    <s v="Corporate"/>
    <x v="0"/>
    <x v="0"/>
    <s v="TEC-AC-10000109"/>
    <x v="1"/>
    <x v="601"/>
    <n v="177.97"/>
    <n v="3"/>
    <n v="40.312800000000003"/>
    <s v="COD"/>
  </r>
  <r>
    <s v="CA-2020-111388"/>
    <d v="2020-09-02T00:00:00"/>
    <x v="566"/>
    <s v="Same Day"/>
    <s v="SU-20665"/>
    <x v="353"/>
    <s v="Home Office"/>
    <x v="0"/>
    <x v="1"/>
    <s v="FUR-CH-10003061"/>
    <x v="0"/>
    <x v="752"/>
    <n v="236.976"/>
    <n v="3"/>
    <n v="-2.6997"/>
    <s v="COD"/>
  </r>
  <r>
    <s v="CA-2020-157987"/>
    <d v="2020-09-02T00:00:00"/>
    <x v="568"/>
    <s v="Standard Class"/>
    <s v="AC-10615"/>
    <x v="658"/>
    <s v="Corporate"/>
    <x v="0"/>
    <x v="0"/>
    <s v="TEC-PH-10003885"/>
    <x v="1"/>
    <x v="568"/>
    <n v="244.97"/>
    <n v="3"/>
    <n v="57.411299999999997"/>
    <s v="COD"/>
  </r>
  <r>
    <s v="CA-2020-123001"/>
    <d v="2020-09-02T00:00:00"/>
    <x v="570"/>
    <s v="Standard Class"/>
    <s v="AW-10840"/>
    <x v="727"/>
    <s v="Consumer"/>
    <x v="0"/>
    <x v="1"/>
    <s v="TEC-PH-10003484"/>
    <x v="1"/>
    <x v="664"/>
    <n v="247.584"/>
    <n v="2"/>
    <n v="12.599"/>
    <s v="COD"/>
  </r>
  <r>
    <s v="CA-2020-111220"/>
    <d v="2020-09-02T00:00:00"/>
    <x v="570"/>
    <s v="Standard Class"/>
    <s v="JS-15595"/>
    <x v="538"/>
    <s v="Corporate"/>
    <x v="0"/>
    <x v="2"/>
    <s v="OFF-ST-10003994"/>
    <x v="2"/>
    <x v="91"/>
    <n v="260.92"/>
    <n v="5"/>
    <n v="-44.234999999999999"/>
    <s v="COD"/>
  </r>
  <r>
    <s v="US-2020-163657"/>
    <d v="2020-09-02T00:00:00"/>
    <x v="568"/>
    <s v="Standard Class"/>
    <s v="JL-15235"/>
    <x v="301"/>
    <s v="Consumer"/>
    <x v="0"/>
    <x v="1"/>
    <s v="FUR-TA-10004607"/>
    <x v="0"/>
    <x v="1589"/>
    <n v="265.52800000000002"/>
    <n v="2"/>
    <n v="-2.9565999999999999"/>
    <s v="Cards"/>
  </r>
  <r>
    <s v="CA-2020-157987"/>
    <d v="2020-09-02T00:00:00"/>
    <x v="568"/>
    <s v="Standard Class"/>
    <s v="AC-10615"/>
    <x v="658"/>
    <s v="Corporate"/>
    <x v="0"/>
    <x v="0"/>
    <s v="TEC-AC-10002842"/>
    <x v="1"/>
    <x v="902"/>
    <n v="284"/>
    <n v="2"/>
    <n v="38.08"/>
    <s v="Online"/>
  </r>
  <r>
    <s v="CA-2020-157987"/>
    <d v="2020-09-02T00:00:00"/>
    <x v="568"/>
    <s v="Standard Class"/>
    <s v="AC-10615"/>
    <x v="658"/>
    <s v="Corporate"/>
    <x v="0"/>
    <x v="0"/>
    <s v="FUR-TA-10001889"/>
    <x v="0"/>
    <x v="415"/>
    <n v="303.52600000000001"/>
    <n v="1"/>
    <n v="-93.3262"/>
    <s v="COD"/>
  </r>
  <r>
    <s v="CA-2020-137596"/>
    <d v="2020-09-02T00:00:00"/>
    <x v="569"/>
    <s v="Standard Class"/>
    <s v="BE-11335"/>
    <x v="21"/>
    <s v="Home Office"/>
    <x v="0"/>
    <x v="2"/>
    <s v="OFF-ST-10003816"/>
    <x v="2"/>
    <x v="844"/>
    <n v="376.38"/>
    <n v="2"/>
    <n v="81.047399999999996"/>
    <s v="Cards"/>
  </r>
  <r>
    <s v="CA-2020-169327"/>
    <d v="2020-09-02T00:00:00"/>
    <x v="565"/>
    <s v="Second Class"/>
    <s v="MH-17290"/>
    <x v="319"/>
    <s v="Home Office"/>
    <x v="0"/>
    <x v="1"/>
    <s v="FUR-FU-10004188"/>
    <x v="0"/>
    <x v="1469"/>
    <n v="559.5"/>
    <n v="5"/>
    <n v="132.99"/>
    <s v="COD"/>
  </r>
  <r>
    <s v="CA-2020-137596"/>
    <d v="2020-09-02T00:00:00"/>
    <x v="569"/>
    <s v="Standard Class"/>
    <s v="BE-11335"/>
    <x v="21"/>
    <s v="Home Office"/>
    <x v="0"/>
    <x v="2"/>
    <s v="TEC-PH-10001494"/>
    <x v="1"/>
    <x v="235"/>
    <n v="1240.8"/>
    <n v="4"/>
    <n v="323.94600000000003"/>
    <s v="Online"/>
  </r>
  <r>
    <s v="CA-2020-157987"/>
    <d v="2020-09-02T00:00:00"/>
    <x v="568"/>
    <s v="Standard Class"/>
    <s v="AC-10615"/>
    <x v="658"/>
    <s v="Corporate"/>
    <x v="0"/>
    <x v="0"/>
    <s v="FUR-CH-10003379"/>
    <x v="0"/>
    <x v="1307"/>
    <n v="1311.41"/>
    <n v="5"/>
    <n v="213.73500000000001"/>
    <s v="Online"/>
  </r>
  <r>
    <s v="CA-2020-146983"/>
    <d v="2020-09-02T00:00:00"/>
    <x v="568"/>
    <s v="Standard Class"/>
    <s v="AH-10210"/>
    <x v="74"/>
    <s v="Consumer"/>
    <x v="0"/>
    <x v="3"/>
    <s v="OFF-BI-10003650"/>
    <x v="2"/>
    <x v="1018"/>
    <n v="1593.94"/>
    <n v="3"/>
    <n v="757.41120000000001"/>
    <s v="Online"/>
  </r>
  <r>
    <s v="CA-2020-137596"/>
    <d v="2020-09-02T00:00:00"/>
    <x v="569"/>
    <s v="Standard Class"/>
    <s v="BE-11335"/>
    <x v="21"/>
    <s v="Home Office"/>
    <x v="0"/>
    <x v="2"/>
    <s v="TEC-AC-10004666"/>
    <x v="1"/>
    <x v="1623"/>
    <n v="1976.78"/>
    <n v="7"/>
    <n v="829.37540000000001"/>
    <s v="Online"/>
  </r>
  <r>
    <s v="CA-2020-114216"/>
    <d v="2020-09-02T00:00:00"/>
    <x v="568"/>
    <s v="Standard Class"/>
    <s v="RK-19300"/>
    <x v="728"/>
    <s v="Consumer"/>
    <x v="0"/>
    <x v="0"/>
    <s v="OFF-PA-10002195"/>
    <x v="2"/>
    <x v="962"/>
    <n v="112.19199999999999"/>
    <n v="3"/>
    <n v="4.1147999999999998"/>
    <s v="Cards"/>
  </r>
  <r>
    <s v="CA-2020-157987"/>
    <d v="2020-09-02T00:00:00"/>
    <x v="568"/>
    <s v="Standard Class"/>
    <s v="AC-10615"/>
    <x v="658"/>
    <s v="Corporate"/>
    <x v="0"/>
    <x v="0"/>
    <s v="OFF-AR-10004582"/>
    <x v="2"/>
    <x v="403"/>
    <n v="95.92"/>
    <n v="3"/>
    <n v="2.214"/>
    <s v="Cards"/>
  </r>
  <r>
    <s v="CA-2020-111220"/>
    <d v="2020-09-02T00:00:00"/>
    <x v="570"/>
    <s v="Standard Class"/>
    <s v="JS-15595"/>
    <x v="538"/>
    <s v="Corporate"/>
    <x v="0"/>
    <x v="2"/>
    <s v="OFF-AP-10003278"/>
    <x v="2"/>
    <x v="327"/>
    <n v="82.587999999999994"/>
    <n v="2"/>
    <n v="-15.0876"/>
    <s v="Cards"/>
  </r>
  <r>
    <s v="CA-2020-157987"/>
    <d v="2020-09-02T00:00:00"/>
    <x v="568"/>
    <s v="Standard Class"/>
    <s v="AC-10615"/>
    <x v="658"/>
    <s v="Corporate"/>
    <x v="0"/>
    <x v="0"/>
    <s v="OFF-PA-10003893"/>
    <x v="2"/>
    <x v="316"/>
    <n v="90.12"/>
    <n v="4"/>
    <n v="7.7039999999999997"/>
    <s v="COD"/>
  </r>
  <r>
    <s v="CA-2020-157987"/>
    <d v="2020-09-02T00:00:00"/>
    <x v="568"/>
    <s v="Standard Class"/>
    <s v="AC-10615"/>
    <x v="658"/>
    <s v="Corporate"/>
    <x v="0"/>
    <x v="0"/>
    <s v="OFF-AP-10000358"/>
    <x v="2"/>
    <x v="986"/>
    <n v="110.98"/>
    <n v="1"/>
    <n v="3.7642000000000002"/>
    <s v="COD"/>
  </r>
  <r>
    <s v="US-2020-163657"/>
    <d v="2020-09-02T00:00:00"/>
    <x v="568"/>
    <s v="Standard Class"/>
    <s v="JL-15235"/>
    <x v="301"/>
    <s v="Consumer"/>
    <x v="0"/>
    <x v="1"/>
    <s v="OFF-BI-10000138"/>
    <x v="2"/>
    <x v="610"/>
    <n v="111.72"/>
    <n v="5"/>
    <n v="6.5519999999999996"/>
    <s v="Cards"/>
  </r>
  <r>
    <s v="CA-2020-157987"/>
    <d v="2020-09-02T00:00:00"/>
    <x v="568"/>
    <s v="Standard Class"/>
    <s v="AC-10615"/>
    <x v="658"/>
    <s v="Corporate"/>
    <x v="0"/>
    <x v="0"/>
    <s v="OFF-BI-10004970"/>
    <x v="2"/>
    <x v="944"/>
    <n v="104.432"/>
    <n v="8"/>
    <n v="8.9207999999999998"/>
    <s v="COD"/>
  </r>
  <r>
    <s v="CA-2020-145037"/>
    <d v="2020-09-02T00:00:00"/>
    <x v="569"/>
    <s v="Second Class"/>
    <s v="TB-21055"/>
    <x v="324"/>
    <s v="Consumer"/>
    <x v="0"/>
    <x v="0"/>
    <s v="OFF-ST-10000918"/>
    <x v="2"/>
    <x v="957"/>
    <n v="110.9"/>
    <n v="1"/>
    <n v="2.8340000000000001"/>
    <s v="Cards"/>
  </r>
  <r>
    <s v="CA-2020-110380"/>
    <d v="2020-09-02T00:00:00"/>
    <x v="569"/>
    <s v="Standard Class"/>
    <s v="PF-19225"/>
    <x v="344"/>
    <s v="Consumer"/>
    <x v="0"/>
    <x v="1"/>
    <s v="OFF-AR-10000422"/>
    <x v="2"/>
    <x v="1478"/>
    <n v="115.57"/>
    <n v="3"/>
    <n v="1.7739"/>
    <s v="COD"/>
  </r>
  <r>
    <s v="CA-2020-114552"/>
    <d v="2020-09-02T00:00:00"/>
    <x v="570"/>
    <s v="Standard Class"/>
    <s v="Dl-13600"/>
    <x v="175"/>
    <s v="Corporate"/>
    <x v="0"/>
    <x v="0"/>
    <s v="FUR-FU-10002960"/>
    <x v="0"/>
    <x v="1545"/>
    <n v="131.072"/>
    <n v="3"/>
    <n v="4.1448"/>
    <s v="Cards"/>
  </r>
  <r>
    <s v="CA-2020-102218"/>
    <d v="2020-09-02T00:00:00"/>
    <x v="565"/>
    <s v="Second Class"/>
    <s v="LW-17215"/>
    <x v="268"/>
    <s v="Consumer"/>
    <x v="0"/>
    <x v="1"/>
    <s v="OFF-LA-10002475"/>
    <x v="2"/>
    <x v="529"/>
    <n v="126.696"/>
    <n v="2"/>
    <n v="3.9474"/>
    <s v="COD"/>
  </r>
  <r>
    <s v="CA-2020-123001"/>
    <d v="2020-09-02T00:00:00"/>
    <x v="570"/>
    <s v="Standard Class"/>
    <s v="AW-10840"/>
    <x v="727"/>
    <s v="Consumer"/>
    <x v="0"/>
    <x v="1"/>
    <s v="OFF-AR-10001919"/>
    <x v="2"/>
    <x v="564"/>
    <n v="101.4"/>
    <n v="5"/>
    <n v="2.726"/>
    <s v="Online"/>
  </r>
  <r>
    <s v="CA-2020-157987"/>
    <d v="2020-09-02T00:00:00"/>
    <x v="568"/>
    <s v="Standard Class"/>
    <s v="AC-10615"/>
    <x v="658"/>
    <s v="Corporate"/>
    <x v="0"/>
    <x v="0"/>
    <s v="FUR-FU-10001196"/>
    <x v="0"/>
    <x v="1139"/>
    <n v="125.54"/>
    <n v="2"/>
    <n v="3.4620000000000002"/>
    <s v="Online"/>
  </r>
  <r>
    <s v="CA-2020-111220"/>
    <d v="2020-09-02T00:00:00"/>
    <x v="570"/>
    <s v="Standard Class"/>
    <s v="JS-15595"/>
    <x v="538"/>
    <s v="Corporate"/>
    <x v="0"/>
    <x v="2"/>
    <s v="OFF-FA-10002280"/>
    <x v="2"/>
    <x v="343"/>
    <n v="112"/>
    <n v="4"/>
    <n v="5.6"/>
    <s v="Cards"/>
  </r>
  <r>
    <s v="CA-2020-157987"/>
    <d v="2020-09-02T00:00:00"/>
    <x v="568"/>
    <s v="Standard Class"/>
    <s v="AC-10615"/>
    <x v="658"/>
    <s v="Corporate"/>
    <x v="0"/>
    <x v="0"/>
    <s v="OFF-AR-10000658"/>
    <x v="2"/>
    <x v="1268"/>
    <n v="144.1"/>
    <n v="2"/>
    <n v="6.468"/>
    <s v="COD"/>
  </r>
  <r>
    <s v="CA-2020-157987"/>
    <d v="2020-09-02T00:00:00"/>
    <x v="568"/>
    <s v="Standard Class"/>
    <s v="AC-10615"/>
    <x v="658"/>
    <s v="Corporate"/>
    <x v="0"/>
    <x v="0"/>
    <s v="OFF-LA-10001641"/>
    <x v="2"/>
    <x v="183"/>
    <n v="145.9"/>
    <n v="6"/>
    <n v="9.0719999999999992"/>
    <s v="COD"/>
  </r>
  <r>
    <s v="CA-2020-113075"/>
    <d v="2020-09-02T00:00:00"/>
    <x v="568"/>
    <s v="Standard Class"/>
    <s v="MC-18100"/>
    <x v="519"/>
    <s v="Consumer"/>
    <x v="0"/>
    <x v="2"/>
    <s v="TEC-AC-10003441"/>
    <x v="1"/>
    <x v="1270"/>
    <n v="142.68"/>
    <n v="3"/>
    <n v="-7.1189999999999998"/>
    <s v="COD"/>
  </r>
  <r>
    <s v="CA-2020-169327"/>
    <d v="2020-09-02T00:00:00"/>
    <x v="565"/>
    <s v="Second Class"/>
    <s v="MH-17290"/>
    <x v="319"/>
    <s v="Home Office"/>
    <x v="0"/>
    <x v="1"/>
    <s v="OFF-AP-10001492"/>
    <x v="2"/>
    <x v="903"/>
    <n v="179.1"/>
    <n v="5"/>
    <n v="11.206"/>
    <s v="Cards"/>
  </r>
  <r>
    <s v="CA-2020-161067"/>
    <d v="2020-09-03T00:00:00"/>
    <x v="568"/>
    <s v="Second Class"/>
    <s v="KB-16405"/>
    <x v="729"/>
    <s v="Home Office"/>
    <x v="0"/>
    <x v="0"/>
    <s v="FUR-CH-10004626"/>
    <x v="0"/>
    <x v="836"/>
    <n v="105.801"/>
    <n v="1"/>
    <n v="14.124599999999999"/>
    <s v="Online"/>
  </r>
  <r>
    <s v="CA-2020-123022"/>
    <d v="2020-09-03T00:00:00"/>
    <x v="570"/>
    <s v="Standard Class"/>
    <s v="SC-20050"/>
    <x v="42"/>
    <s v="Home Office"/>
    <x v="0"/>
    <x v="1"/>
    <s v="OFF-BI-10002225"/>
    <x v="2"/>
    <x v="40"/>
    <n v="113.56"/>
    <n v="5"/>
    <n v="28.896000000000001"/>
    <s v="Cards"/>
  </r>
  <r>
    <s v="CA-2020-167626"/>
    <d v="2020-09-03T00:00:00"/>
    <x v="569"/>
    <s v="Standard Class"/>
    <s v="MY-18295"/>
    <x v="132"/>
    <s v="Corporate"/>
    <x v="0"/>
    <x v="2"/>
    <s v="TEC-AC-10004353"/>
    <x v="1"/>
    <x v="1350"/>
    <n v="135.80000000000001"/>
    <n v="2"/>
    <n v="21.42"/>
    <s v="Online"/>
  </r>
  <r>
    <s v="CA-2020-161557"/>
    <d v="2020-09-03T00:00:00"/>
    <x v="570"/>
    <s v="Standard Class"/>
    <s v="AG-10900"/>
    <x v="267"/>
    <s v="Consumer"/>
    <x v="0"/>
    <x v="2"/>
    <s v="FUR-FU-10004622"/>
    <x v="0"/>
    <x v="1487"/>
    <n v="142.4"/>
    <n v="5"/>
    <n v="-105.69"/>
    <s v="Online"/>
  </r>
  <r>
    <s v="CA-2020-161067"/>
    <d v="2020-09-03T00:00:00"/>
    <x v="568"/>
    <s v="Second Class"/>
    <s v="KB-16405"/>
    <x v="729"/>
    <s v="Home Office"/>
    <x v="0"/>
    <x v="0"/>
    <s v="FUR-CH-10004860"/>
    <x v="0"/>
    <x v="569"/>
    <n v="193.76400000000001"/>
    <n v="2"/>
    <n v="-8.0784000000000002"/>
    <s v="Cards"/>
  </r>
  <r>
    <s v="US-2020-153255"/>
    <d v="2020-09-03T00:00:00"/>
    <x v="569"/>
    <s v="Second Class"/>
    <s v="JK-15730"/>
    <x v="273"/>
    <s v="Consumer"/>
    <x v="0"/>
    <x v="1"/>
    <s v="FUR-BO-10004218"/>
    <x v="0"/>
    <x v="669"/>
    <n v="274.666"/>
    <n v="2"/>
    <n v="14.098000000000001"/>
    <s v="COD"/>
  </r>
  <r>
    <s v="CA-2020-123022"/>
    <d v="2020-09-03T00:00:00"/>
    <x v="570"/>
    <s v="Standard Class"/>
    <s v="SC-20050"/>
    <x v="42"/>
    <s v="Home Office"/>
    <x v="0"/>
    <x v="1"/>
    <s v="TEC-AC-10000474"/>
    <x v="1"/>
    <x v="234"/>
    <n v="313.97000000000003"/>
    <n v="3"/>
    <n v="85.491"/>
    <s v="COD"/>
  </r>
  <r>
    <s v="CA-2020-161067"/>
    <d v="2020-09-03T00:00:00"/>
    <x v="568"/>
    <s v="Second Class"/>
    <s v="KB-16405"/>
    <x v="729"/>
    <s v="Home Office"/>
    <x v="0"/>
    <x v="0"/>
    <s v="OFF-PA-10000418"/>
    <x v="2"/>
    <x v="395"/>
    <n v="469.4"/>
    <n v="4"/>
    <n v="201.31200000000001"/>
    <s v="Cards"/>
  </r>
  <r>
    <s v="CA-2020-161067"/>
    <d v="2020-09-03T00:00:00"/>
    <x v="568"/>
    <s v="Second Class"/>
    <s v="KB-16405"/>
    <x v="729"/>
    <s v="Home Office"/>
    <x v="0"/>
    <x v="0"/>
    <s v="OFF-AR-10003251"/>
    <x v="2"/>
    <x v="204"/>
    <n v="97.56"/>
    <n v="2"/>
    <n v="2.2240000000000002"/>
    <s v="Online"/>
  </r>
  <r>
    <s v="CA-2020-167626"/>
    <d v="2020-09-03T00:00:00"/>
    <x v="569"/>
    <s v="Standard Class"/>
    <s v="MY-18295"/>
    <x v="132"/>
    <s v="Corporate"/>
    <x v="0"/>
    <x v="2"/>
    <s v="OFF-PA-10003424"/>
    <x v="2"/>
    <x v="1624"/>
    <n v="113.904"/>
    <n v="3"/>
    <n v="3.339"/>
    <s v="COD"/>
  </r>
  <r>
    <s v="CA-2020-161823"/>
    <d v="2020-09-03T00:00:00"/>
    <x v="570"/>
    <s v="Standard Class"/>
    <s v="AG-10300"/>
    <x v="611"/>
    <s v="Corporate"/>
    <x v="0"/>
    <x v="1"/>
    <s v="OFF-AR-10002053"/>
    <x v="2"/>
    <x v="1130"/>
    <n v="105.96"/>
    <n v="2"/>
    <n v="1.6688000000000001"/>
    <s v="Online"/>
  </r>
  <r>
    <s v="CA-2020-146136"/>
    <d v="2020-09-03T00:00:00"/>
    <x v="569"/>
    <s v="Standard Class"/>
    <s v="AP-10915"/>
    <x v="200"/>
    <s v="Consumer"/>
    <x v="0"/>
    <x v="3"/>
    <s v="OFF-EN-10001219"/>
    <x v="2"/>
    <x v="1278"/>
    <n v="113.44799999999999"/>
    <n v="4"/>
    <n v="8.8623999999999992"/>
    <s v="Cards"/>
  </r>
  <r>
    <s v="US-2020-122637"/>
    <d v="2020-09-03T00:00:00"/>
    <x v="570"/>
    <s v="Second Class"/>
    <s v="EP-13915"/>
    <x v="526"/>
    <s v="Consumer"/>
    <x v="0"/>
    <x v="2"/>
    <s v="OFF-BI-10002429"/>
    <x v="2"/>
    <x v="845"/>
    <n v="129.61600000000001"/>
    <n v="7"/>
    <n v="-68.185599999999994"/>
    <s v="Online"/>
  </r>
  <r>
    <s v="US-2020-147655"/>
    <d v="2020-09-04T00:00:00"/>
    <x v="567"/>
    <s v="First Class"/>
    <s v="AS-10045"/>
    <x v="155"/>
    <s v="Corporate"/>
    <x v="0"/>
    <x v="1"/>
    <s v="OFF-BI-10002931"/>
    <x v="2"/>
    <x v="1625"/>
    <n v="103.074"/>
    <n v="7"/>
    <n v="-58.716000000000001"/>
    <s v="Online"/>
  </r>
  <r>
    <s v="US-2020-117450"/>
    <d v="2020-09-04T00:00:00"/>
    <x v="570"/>
    <s v="Standard Class"/>
    <s v="DO-13645"/>
    <x v="725"/>
    <s v="Consumer"/>
    <x v="0"/>
    <x v="3"/>
    <s v="FUR-CH-10003817"/>
    <x v="0"/>
    <x v="300"/>
    <n v="112.184"/>
    <n v="2"/>
    <n v="6.0739999999999998"/>
    <s v="COD"/>
  </r>
  <r>
    <s v="CA-2020-120761"/>
    <d v="2020-09-04T00:00:00"/>
    <x v="570"/>
    <s v="Standard Class"/>
    <s v="AB-10150"/>
    <x v="43"/>
    <s v="Consumer"/>
    <x v="0"/>
    <x v="0"/>
    <s v="TEC-AC-10000171"/>
    <x v="1"/>
    <x v="59"/>
    <n v="140.96"/>
    <n v="4"/>
    <n v="39.5428"/>
    <s v="COD"/>
  </r>
  <r>
    <s v="CA-2020-141929"/>
    <d v="2020-09-04T00:00:00"/>
    <x v="570"/>
    <s v="Standard Class"/>
    <s v="RA-19285"/>
    <x v="400"/>
    <s v="Consumer"/>
    <x v="0"/>
    <x v="1"/>
    <s v="OFF-ST-10002974"/>
    <x v="2"/>
    <x v="1568"/>
    <n v="235.85"/>
    <n v="5"/>
    <n v="65.355000000000004"/>
    <s v="COD"/>
  </r>
  <r>
    <s v="CA-2020-147410"/>
    <d v="2020-09-04T00:00:00"/>
    <x v="570"/>
    <s v="Standard Class"/>
    <s v="EJ-14155"/>
    <x v="600"/>
    <s v="Consumer"/>
    <x v="0"/>
    <x v="1"/>
    <s v="OFF-ST-10003805"/>
    <x v="2"/>
    <x v="1272"/>
    <n v="469.1"/>
    <n v="2"/>
    <n v="105.27500000000001"/>
    <s v="Online"/>
  </r>
  <r>
    <s v="CA-2020-141929"/>
    <d v="2020-09-04T00:00:00"/>
    <x v="570"/>
    <s v="Standard Class"/>
    <s v="RA-19285"/>
    <x v="400"/>
    <s v="Consumer"/>
    <x v="0"/>
    <x v="1"/>
    <s v="OFF-BI-10004632"/>
    <x v="2"/>
    <x v="1253"/>
    <n v="522.98400000000004"/>
    <n v="2"/>
    <n v="152.495"/>
    <s v="Cards"/>
  </r>
  <r>
    <s v="CA-2020-140326"/>
    <d v="2020-09-04T00:00:00"/>
    <x v="568"/>
    <s v="First Class"/>
    <s v="HW-14935"/>
    <x v="420"/>
    <s v="Corporate"/>
    <x v="0"/>
    <x v="2"/>
    <s v="FUR-BO-10000112"/>
    <x v="0"/>
    <x v="1626"/>
    <n v="843.17399999999998"/>
    <n v="9"/>
    <n v="-117.88200000000001"/>
    <s v="Cards"/>
  </r>
  <r>
    <s v="CA-2020-102750"/>
    <d v="2020-09-04T00:00:00"/>
    <x v="570"/>
    <s v="Second Class"/>
    <s v="GM-14695"/>
    <x v="490"/>
    <s v="Corporate"/>
    <x v="0"/>
    <x v="1"/>
    <s v="FUR-TA-10000198"/>
    <x v="0"/>
    <x v="1327"/>
    <n v="1334.3520000000001"/>
    <n v="3"/>
    <n v="-99.176400000000001"/>
    <s v="Cards"/>
  </r>
  <r>
    <s v="CA-2020-116680"/>
    <d v="2020-09-04T00:00:00"/>
    <x v="568"/>
    <s v="Second Class"/>
    <s v="PK-19075"/>
    <x v="203"/>
    <s v="Consumer"/>
    <x v="0"/>
    <x v="1"/>
    <s v="FUR-TA-10001771"/>
    <x v="0"/>
    <x v="638"/>
    <n v="1511.2719999999999"/>
    <n v="8"/>
    <n v="92.391999999999996"/>
    <s v="Cards"/>
  </r>
  <r>
    <s v="CA-2020-109757"/>
    <d v="2020-09-04T00:00:00"/>
    <x v="571"/>
    <s v="Second Class"/>
    <s v="MD-17350"/>
    <x v="462"/>
    <s v="Consumer"/>
    <x v="0"/>
    <x v="0"/>
    <s v="OFF-BI-10001634"/>
    <x v="2"/>
    <x v="42"/>
    <n v="88.367999999999995"/>
    <n v="2"/>
    <n v="-3.0575999999999999"/>
    <s v="Cards"/>
  </r>
  <r>
    <s v="CA-2020-140326"/>
    <d v="2020-09-04T00:00:00"/>
    <x v="568"/>
    <s v="First Class"/>
    <s v="HW-14935"/>
    <x v="420"/>
    <s v="Corporate"/>
    <x v="0"/>
    <x v="2"/>
    <s v="OFF-AR-10001149"/>
    <x v="2"/>
    <x v="1085"/>
    <n v="88.912000000000006"/>
    <n v="3"/>
    <n v="0.86399999999999999"/>
    <s v="Online"/>
  </r>
  <r>
    <s v="CA-2020-152485"/>
    <d v="2020-09-04T00:00:00"/>
    <x v="570"/>
    <s v="Standard Class"/>
    <s v="JD-15790"/>
    <x v="70"/>
    <s v="Consumer"/>
    <x v="0"/>
    <x v="2"/>
    <s v="OFF-AR-10003759"/>
    <x v="2"/>
    <x v="1005"/>
    <n v="120.19199999999999"/>
    <n v="7"/>
    <n v="3.1850000000000001"/>
    <s v="Online"/>
  </r>
  <r>
    <s v="CA-2020-101182"/>
    <d v="2020-09-04T00:00:00"/>
    <x v="567"/>
    <s v="First Class"/>
    <s v="KB-16405"/>
    <x v="729"/>
    <s v="Home Office"/>
    <x v="0"/>
    <x v="1"/>
    <s v="OFF-PA-10001800"/>
    <x v="2"/>
    <x v="1627"/>
    <n v="100.96"/>
    <n v="2"/>
    <n v="6.2207999999999997"/>
    <s v="COD"/>
  </r>
  <r>
    <s v="CA-2020-117394"/>
    <d v="2020-09-04T00:00:00"/>
    <x v="572"/>
    <s v="Standard Class"/>
    <s v="MM-17920"/>
    <x v="216"/>
    <s v="Consumer"/>
    <x v="0"/>
    <x v="0"/>
    <s v="TEC-AC-10000199"/>
    <x v="1"/>
    <x v="1305"/>
    <n v="94.04"/>
    <n v="4"/>
    <n v="-1.4279999999999999"/>
    <s v="Online"/>
  </r>
  <r>
    <s v="CA-2020-116680"/>
    <d v="2020-09-04T00:00:00"/>
    <x v="568"/>
    <s v="Second Class"/>
    <s v="PK-19075"/>
    <x v="203"/>
    <s v="Consumer"/>
    <x v="0"/>
    <x v="1"/>
    <s v="OFF-BI-10004022"/>
    <x v="2"/>
    <x v="1049"/>
    <n v="119.34399999999999"/>
    <n v="6"/>
    <n v="4.3368000000000002"/>
    <s v="Online"/>
  </r>
  <r>
    <s v="CA-2020-100783"/>
    <d v="2020-09-04T00:00:00"/>
    <x v="570"/>
    <s v="Second Class"/>
    <s v="JK-16120"/>
    <x v="199"/>
    <s v="Home Office"/>
    <x v="0"/>
    <x v="2"/>
    <s v="OFF-AR-10000380"/>
    <x v="2"/>
    <x v="1158"/>
    <n v="108.384"/>
    <n v="1"/>
    <n v="3.798"/>
    <s v="Online"/>
  </r>
  <r>
    <s v="CA-2020-109757"/>
    <d v="2020-09-04T00:00:00"/>
    <x v="571"/>
    <s v="Second Class"/>
    <s v="MD-17350"/>
    <x v="462"/>
    <s v="Consumer"/>
    <x v="0"/>
    <x v="0"/>
    <s v="OFF-AR-10002335"/>
    <x v="2"/>
    <x v="690"/>
    <n v="125.256"/>
    <n v="4"/>
    <n v="0.61919999999999997"/>
    <s v="COD"/>
  </r>
  <r>
    <s v="CA-2020-109757"/>
    <d v="2020-09-04T00:00:00"/>
    <x v="571"/>
    <s v="Second Class"/>
    <s v="MD-17350"/>
    <x v="462"/>
    <s v="Consumer"/>
    <x v="0"/>
    <x v="0"/>
    <s v="OFF-PA-10000007"/>
    <x v="2"/>
    <x v="67"/>
    <n v="107.52"/>
    <n v="4"/>
    <n v="3.7440000000000002"/>
    <s v="Cards"/>
  </r>
  <r>
    <s v="US-2020-117450"/>
    <d v="2020-09-04T00:00:00"/>
    <x v="570"/>
    <s v="Standard Class"/>
    <s v="DO-13645"/>
    <x v="725"/>
    <s v="Consumer"/>
    <x v="0"/>
    <x v="3"/>
    <s v="OFF-PA-10000289"/>
    <x v="2"/>
    <x v="762"/>
    <n v="133.36799999999999"/>
    <n v="2"/>
    <n v="3.6288"/>
    <s v="COD"/>
  </r>
  <r>
    <s v="CA-2020-137582"/>
    <d v="2020-09-04T00:00:00"/>
    <x v="570"/>
    <s v="Standard Class"/>
    <s v="CV-12805"/>
    <x v="251"/>
    <s v="Corporate"/>
    <x v="0"/>
    <x v="1"/>
    <s v="OFF-BI-10001757"/>
    <x v="2"/>
    <x v="201"/>
    <n v="124.80800000000001"/>
    <n v="3"/>
    <n v="4.1327999999999996"/>
    <s v="COD"/>
  </r>
  <r>
    <s v="CA-2020-152485"/>
    <d v="2020-09-04T00:00:00"/>
    <x v="570"/>
    <s v="Standard Class"/>
    <s v="JD-15790"/>
    <x v="70"/>
    <s v="Consumer"/>
    <x v="0"/>
    <x v="2"/>
    <s v="OFF-ST-10004950"/>
    <x v="2"/>
    <x v="1608"/>
    <n v="102.78400000000001"/>
    <n v="1"/>
    <n v="-0.20979999999999999"/>
    <s v="COD"/>
  </r>
  <r>
    <s v="CA-2020-141929"/>
    <d v="2020-09-04T00:00:00"/>
    <x v="570"/>
    <s v="Standard Class"/>
    <s v="RA-19285"/>
    <x v="400"/>
    <s v="Consumer"/>
    <x v="0"/>
    <x v="1"/>
    <s v="TEC-PH-10002185"/>
    <x v="1"/>
    <x v="1522"/>
    <n v="139.56"/>
    <n v="1"/>
    <n v="1.7375"/>
    <s v="COD"/>
  </r>
  <r>
    <s v="CA-2020-152485"/>
    <d v="2020-09-04T00:00:00"/>
    <x v="570"/>
    <s v="Standard Class"/>
    <s v="JD-15790"/>
    <x v="70"/>
    <s v="Consumer"/>
    <x v="0"/>
    <x v="2"/>
    <s v="OFF-AR-10001940"/>
    <x v="2"/>
    <x v="1628"/>
    <n v="105.12"/>
    <n v="5"/>
    <n v="3.7719999999999998"/>
    <s v="Cards"/>
  </r>
  <r>
    <s v="CA-2020-101182"/>
    <d v="2020-09-04T00:00:00"/>
    <x v="567"/>
    <s v="First Class"/>
    <s v="KB-16405"/>
    <x v="729"/>
    <s v="Home Office"/>
    <x v="0"/>
    <x v="1"/>
    <s v="TEC-PH-10003589"/>
    <x v="1"/>
    <x v="805"/>
    <n v="123.176"/>
    <n v="3"/>
    <n v="15.111599999999999"/>
    <s v="COD"/>
  </r>
  <r>
    <s v="US-2020-166394"/>
    <d v="2020-09-04T00:00:00"/>
    <x v="568"/>
    <s v="Second Class"/>
    <s v="VM-21835"/>
    <x v="134"/>
    <s v="Consumer"/>
    <x v="0"/>
    <x v="0"/>
    <s v="OFF-FA-10001843"/>
    <x v="2"/>
    <x v="163"/>
    <n v="141.82"/>
    <n v="6"/>
    <n v="6.9653999999999998"/>
    <s v="COD"/>
  </r>
  <r>
    <s v="CA-2020-109757"/>
    <d v="2020-09-04T00:00:00"/>
    <x v="571"/>
    <s v="Second Class"/>
    <s v="MD-17350"/>
    <x v="462"/>
    <s v="Consumer"/>
    <x v="0"/>
    <x v="0"/>
    <s v="OFF-BI-10004001"/>
    <x v="2"/>
    <x v="1079"/>
    <n v="122.56"/>
    <n v="5"/>
    <n v="-20.448"/>
    <s v="COD"/>
  </r>
  <r>
    <s v="CA-2020-140326"/>
    <d v="2020-09-04T00:00:00"/>
    <x v="568"/>
    <s v="First Class"/>
    <s v="HW-14935"/>
    <x v="420"/>
    <s v="Corporate"/>
    <x v="0"/>
    <x v="2"/>
    <s v="OFF-PA-10004041"/>
    <x v="2"/>
    <x v="1354"/>
    <n v="150.76"/>
    <n v="3"/>
    <n v="5.55"/>
    <s v="Cards"/>
  </r>
  <r>
    <s v="CA-2020-117261"/>
    <d v="2020-09-04T00:00:00"/>
    <x v="572"/>
    <s v="Standard Class"/>
    <s v="TH-21235"/>
    <x v="258"/>
    <s v="Corporate"/>
    <x v="0"/>
    <x v="1"/>
    <s v="OFF-ST-10000419"/>
    <x v="2"/>
    <x v="679"/>
    <n v="151.32"/>
    <n v="4"/>
    <n v="0.54320000000000002"/>
    <s v="COD"/>
  </r>
  <r>
    <s v="CA-2020-102736"/>
    <d v="2020-09-05T00:00:00"/>
    <x v="571"/>
    <s v="Standard Class"/>
    <s v="LP-17095"/>
    <x v="305"/>
    <s v="Consumer"/>
    <x v="0"/>
    <x v="3"/>
    <s v="OFF-AR-10001897"/>
    <x v="2"/>
    <x v="1353"/>
    <n v="115.96"/>
    <n v="5"/>
    <n v="7.1959999999999997"/>
    <s v="Cards"/>
  </r>
  <r>
    <s v="CA-2020-102736"/>
    <d v="2020-09-05T00:00:00"/>
    <x v="571"/>
    <s v="Standard Class"/>
    <s v="LP-17095"/>
    <x v="305"/>
    <s v="Consumer"/>
    <x v="0"/>
    <x v="3"/>
    <s v="TEC-AC-10004568"/>
    <x v="1"/>
    <x v="1424"/>
    <n v="133.56800000000001"/>
    <n v="4"/>
    <n v="-1.1195999999999999"/>
    <s v="Cards"/>
  </r>
  <r>
    <s v="CA-2020-120705"/>
    <d v="2020-09-05T00:00:00"/>
    <x v="573"/>
    <s v="Standard Class"/>
    <s v="MG-17875"/>
    <x v="467"/>
    <s v="Home Office"/>
    <x v="0"/>
    <x v="3"/>
    <s v="OFF-ST-10001522"/>
    <x v="2"/>
    <x v="281"/>
    <n v="158.184"/>
    <n v="2"/>
    <n v="-29.436800000000002"/>
    <s v="Online"/>
  </r>
  <r>
    <s v="CA-2020-107293"/>
    <d v="2020-09-05T00:00:00"/>
    <x v="568"/>
    <s v="First Class"/>
    <s v="CS-12400"/>
    <x v="253"/>
    <s v="Home Office"/>
    <x v="0"/>
    <x v="1"/>
    <s v="OFF-AR-10003732"/>
    <x v="2"/>
    <x v="586"/>
    <n v="89.78"/>
    <n v="1"/>
    <n v="0.7228"/>
    <s v="Cards"/>
  </r>
  <r>
    <s v="CA-2020-102736"/>
    <d v="2020-09-05T00:00:00"/>
    <x v="571"/>
    <s v="Standard Class"/>
    <s v="LP-17095"/>
    <x v="305"/>
    <s v="Consumer"/>
    <x v="0"/>
    <x v="3"/>
    <s v="OFF-PA-10001800"/>
    <x v="2"/>
    <x v="1627"/>
    <n v="144.55199999999999"/>
    <n v="3"/>
    <n v="5.4432"/>
    <s v="COD"/>
  </r>
  <r>
    <s v="CA-2020-128769"/>
    <d v="2020-09-07T00:00:00"/>
    <x v="574"/>
    <s v="Standard Class"/>
    <s v="DM-12955"/>
    <x v="146"/>
    <s v="Corporate"/>
    <x v="0"/>
    <x v="3"/>
    <s v="OFF-AP-10001271"/>
    <x v="2"/>
    <x v="389"/>
    <n v="102.568"/>
    <n v="2"/>
    <n v="7.1372"/>
    <s v="COD"/>
  </r>
  <r>
    <s v="US-2020-130687"/>
    <d v="2020-09-07T00:00:00"/>
    <x v="572"/>
    <s v="First Class"/>
    <s v="PF-19225"/>
    <x v="344"/>
    <s v="Consumer"/>
    <x v="0"/>
    <x v="1"/>
    <s v="FUR-FU-10004053"/>
    <x v="0"/>
    <x v="161"/>
    <n v="115.96"/>
    <n v="4"/>
    <n v="34.812800000000003"/>
    <s v="Online"/>
  </r>
  <r>
    <s v="CA-2020-128783"/>
    <d v="2020-09-07T00:00:00"/>
    <x v="569"/>
    <s v="Same Day"/>
    <s v="TG-21640"/>
    <x v="730"/>
    <s v="Consumer"/>
    <x v="0"/>
    <x v="2"/>
    <s v="TEC-AC-10002473"/>
    <x v="1"/>
    <x v="1118"/>
    <n v="125.52"/>
    <n v="4"/>
    <n v="46.543199999999999"/>
    <s v="Online"/>
  </r>
  <r>
    <s v="CA-2020-151008"/>
    <d v="2020-09-07T00:00:00"/>
    <x v="570"/>
    <s v="First Class"/>
    <s v="JM-16195"/>
    <x v="294"/>
    <s v="Consumer"/>
    <x v="0"/>
    <x v="1"/>
    <s v="TEC-PH-10002807"/>
    <x v="1"/>
    <x v="1629"/>
    <n v="166.56"/>
    <n v="4"/>
    <n v="47.46"/>
    <s v="Online"/>
  </r>
  <r>
    <s v="CA-2020-128783"/>
    <d v="2020-09-07T00:00:00"/>
    <x v="569"/>
    <s v="Same Day"/>
    <s v="TG-21640"/>
    <x v="730"/>
    <s v="Consumer"/>
    <x v="0"/>
    <x v="2"/>
    <s v="FUR-FU-10003623"/>
    <x v="0"/>
    <x v="1630"/>
    <n v="170.3"/>
    <n v="5"/>
    <n v="37.884"/>
    <s v="COD"/>
  </r>
  <r>
    <s v="US-2020-150070"/>
    <d v="2020-09-07T00:00:00"/>
    <x v="574"/>
    <s v="Standard Class"/>
    <s v="JA-15970"/>
    <x v="446"/>
    <s v="Consumer"/>
    <x v="0"/>
    <x v="1"/>
    <s v="FUR-CH-10004860"/>
    <x v="0"/>
    <x v="569"/>
    <n v="192.56800000000001"/>
    <n v="2"/>
    <n v="-28.2744"/>
    <s v="COD"/>
  </r>
  <r>
    <s v="CA-2020-124401"/>
    <d v="2020-09-07T00:00:00"/>
    <x v="574"/>
    <s v="Standard Class"/>
    <s v="RD-19900"/>
    <x v="334"/>
    <s v="Consumer"/>
    <x v="0"/>
    <x v="1"/>
    <s v="TEC-AC-10002926"/>
    <x v="1"/>
    <x v="62"/>
    <n v="311.94400000000002"/>
    <n v="7"/>
    <n v="80.483900000000006"/>
    <s v="Online"/>
  </r>
  <r>
    <s v="US-2020-130687"/>
    <d v="2020-09-07T00:00:00"/>
    <x v="572"/>
    <s v="First Class"/>
    <s v="PF-19225"/>
    <x v="344"/>
    <s v="Consumer"/>
    <x v="0"/>
    <x v="1"/>
    <s v="TEC-PH-10002033"/>
    <x v="1"/>
    <x v="1631"/>
    <n v="485.71199999999999"/>
    <n v="2"/>
    <n v="34.178400000000003"/>
    <s v="Cards"/>
  </r>
  <r>
    <s v="CA-2020-148929"/>
    <d v="2020-09-07T00:00:00"/>
    <x v="573"/>
    <s v="Standard Class"/>
    <s v="SP-20620"/>
    <x v="613"/>
    <s v="Corporate"/>
    <x v="0"/>
    <x v="0"/>
    <s v="OFF-ST-10003282"/>
    <x v="2"/>
    <x v="1462"/>
    <n v="491.08"/>
    <n v="8"/>
    <n v="133.86240000000001"/>
    <s v="COD"/>
  </r>
  <r>
    <s v="CA-2020-103877"/>
    <d v="2020-09-07T00:00:00"/>
    <x v="575"/>
    <s v="Standard Class"/>
    <s v="RD-19660"/>
    <x v="143"/>
    <s v="Home Office"/>
    <x v="0"/>
    <x v="2"/>
    <s v="OFF-BI-10003650"/>
    <x v="2"/>
    <x v="1018"/>
    <n v="1600.94"/>
    <n v="3"/>
    <n v="757.41120000000001"/>
    <s v="Cards"/>
  </r>
  <r>
    <s v="CA-2020-100160"/>
    <d v="2020-09-07T00:00:00"/>
    <x v="573"/>
    <s v="Standard Class"/>
    <s v="CB-12025"/>
    <x v="595"/>
    <s v="Consumer"/>
    <x v="0"/>
    <x v="0"/>
    <s v="OFF-EN-10001509"/>
    <x v="2"/>
    <x v="363"/>
    <n v="92.896000000000001"/>
    <n v="3"/>
    <n v="1.6524000000000001"/>
    <s v="Cards"/>
  </r>
  <r>
    <s v="CA-2020-163692"/>
    <d v="2020-09-07T00:00:00"/>
    <x v="571"/>
    <s v="First Class"/>
    <s v="Dp-13240"/>
    <x v="18"/>
    <s v="Home Office"/>
    <x v="0"/>
    <x v="1"/>
    <s v="OFF-BI-10003291"/>
    <x v="2"/>
    <x v="217"/>
    <n v="70.856999999999999"/>
    <n v="3"/>
    <n v="-6.0236999999999998"/>
    <s v="COD"/>
  </r>
  <r>
    <s v="US-2020-104094"/>
    <d v="2020-09-07T00:00:00"/>
    <x v="573"/>
    <s v="Standard Class"/>
    <s v="AG-10675"/>
    <x v="17"/>
    <s v="Consumer"/>
    <x v="0"/>
    <x v="2"/>
    <s v="TEC-AC-10002134"/>
    <x v="1"/>
    <x v="632"/>
    <n v="81.48"/>
    <n v="1"/>
    <n v="1.8872"/>
    <s v="COD"/>
  </r>
  <r>
    <s v="CA-2020-100160"/>
    <d v="2020-09-07T00:00:00"/>
    <x v="573"/>
    <s v="Standard Class"/>
    <s v="CB-12025"/>
    <x v="595"/>
    <s v="Consumer"/>
    <x v="0"/>
    <x v="0"/>
    <s v="OFF-PA-10003072"/>
    <x v="2"/>
    <x v="1143"/>
    <n v="93.552000000000007"/>
    <n v="3"/>
    <n v="5.4432"/>
    <s v="Online"/>
  </r>
  <r>
    <s v="CA-2020-100160"/>
    <d v="2020-09-07T00:00:00"/>
    <x v="573"/>
    <s v="Standard Class"/>
    <s v="CB-12025"/>
    <x v="595"/>
    <s v="Consumer"/>
    <x v="0"/>
    <x v="0"/>
    <s v="OFF-LA-10002475"/>
    <x v="2"/>
    <x v="529"/>
    <n v="126.24"/>
    <n v="5"/>
    <n v="9.8684999999999992"/>
    <s v="COD"/>
  </r>
  <r>
    <s v="US-2020-169488"/>
    <d v="2020-09-07T00:00:00"/>
    <x v="571"/>
    <s v="First Class"/>
    <s v="AA-10375"/>
    <x v="362"/>
    <s v="Consumer"/>
    <x v="0"/>
    <x v="0"/>
    <s v="OFF-PA-10002659"/>
    <x v="2"/>
    <x v="1632"/>
    <n v="118.9"/>
    <n v="5"/>
    <n v="7.774"/>
    <s v="COD"/>
  </r>
  <r>
    <s v="CA-2020-151008"/>
    <d v="2020-09-07T00:00:00"/>
    <x v="570"/>
    <s v="First Class"/>
    <s v="JM-16195"/>
    <x v="294"/>
    <s v="Consumer"/>
    <x v="0"/>
    <x v="1"/>
    <s v="FUR-FU-10002396"/>
    <x v="0"/>
    <x v="516"/>
    <n v="129.16"/>
    <n v="2"/>
    <n v="10.5672"/>
    <s v="Online"/>
  </r>
  <r>
    <s v="CA-2020-124401"/>
    <d v="2020-09-07T00:00:00"/>
    <x v="574"/>
    <s v="Standard Class"/>
    <s v="RD-19900"/>
    <x v="334"/>
    <s v="Consumer"/>
    <x v="0"/>
    <x v="1"/>
    <s v="OFF-ST-10000649"/>
    <x v="2"/>
    <x v="287"/>
    <n v="130.68"/>
    <n v="3"/>
    <n v="2.355"/>
    <s v="COD"/>
  </r>
  <r>
    <s v="CA-2020-107244"/>
    <d v="2020-09-07T00:00:00"/>
    <x v="573"/>
    <s v="Standard Class"/>
    <s v="AG-10390"/>
    <x v="578"/>
    <s v="Consumer"/>
    <x v="0"/>
    <x v="1"/>
    <s v="FUR-FU-10002597"/>
    <x v="0"/>
    <x v="340"/>
    <n v="137.76"/>
    <n v="4"/>
    <n v="8.2992000000000008"/>
    <s v="COD"/>
  </r>
  <r>
    <s v="US-2020-129441"/>
    <d v="2020-09-07T00:00:00"/>
    <x v="573"/>
    <s v="Standard Class"/>
    <s v="JC-15340"/>
    <x v="458"/>
    <s v="Consumer"/>
    <x v="0"/>
    <x v="1"/>
    <s v="FUR-FU-10000448"/>
    <x v="0"/>
    <x v="1232"/>
    <n v="142.94"/>
    <n v="3"/>
    <n v="2.3969999999999998"/>
    <s v="COD"/>
  </r>
  <r>
    <s v="US-2020-130687"/>
    <d v="2020-09-07T00:00:00"/>
    <x v="572"/>
    <s v="First Class"/>
    <s v="PF-19225"/>
    <x v="344"/>
    <s v="Consumer"/>
    <x v="0"/>
    <x v="1"/>
    <s v="OFF-AR-10004260"/>
    <x v="2"/>
    <x v="1555"/>
    <n v="138.97999999999999"/>
    <n v="1"/>
    <n v="7.2744"/>
    <s v="COD"/>
  </r>
  <r>
    <s v="US-2020-169488"/>
    <d v="2020-09-07T00:00:00"/>
    <x v="571"/>
    <s v="First Class"/>
    <s v="AA-10375"/>
    <x v="362"/>
    <s v="Consumer"/>
    <x v="0"/>
    <x v="0"/>
    <s v="OFF-PA-10000157"/>
    <x v="2"/>
    <x v="626"/>
    <n v="144.96"/>
    <n v="2"/>
    <n v="18.781199999999998"/>
    <s v="COD"/>
  </r>
  <r>
    <s v="CA-2020-100335"/>
    <d v="2020-09-07T00:00:00"/>
    <x v="576"/>
    <s v="Standard Class"/>
    <s v="NF-18595"/>
    <x v="724"/>
    <s v="Home Office"/>
    <x v="0"/>
    <x v="2"/>
    <s v="OFF-PA-10001685"/>
    <x v="2"/>
    <x v="84"/>
    <n v="157.00800000000001"/>
    <n v="9"/>
    <n v="26.465399999999999"/>
    <s v="COD"/>
  </r>
  <r>
    <s v="CA-2020-144456"/>
    <d v="2020-09-08T00:00:00"/>
    <x v="571"/>
    <s v="First Class"/>
    <s v="FC-14245"/>
    <x v="531"/>
    <s v="Home Office"/>
    <x v="0"/>
    <x v="3"/>
    <s v="OFF-ST-10001321"/>
    <x v="2"/>
    <x v="1633"/>
    <n v="105.68"/>
    <n v="5"/>
    <n v="5.3970000000000002"/>
    <s v="COD"/>
  </r>
  <r>
    <s v="CA-2020-152856"/>
    <d v="2020-09-08T00:00:00"/>
    <x v="572"/>
    <s v="Second Class"/>
    <s v="RS-19765"/>
    <x v="661"/>
    <s v="Corporate"/>
    <x v="0"/>
    <x v="0"/>
    <s v="TEC-AC-10004864"/>
    <x v="1"/>
    <x v="1274"/>
    <n v="133.83199999999999"/>
    <n v="4"/>
    <n v="33.589199999999998"/>
    <s v="Online"/>
  </r>
  <r>
    <s v="CA-2020-144456"/>
    <d v="2020-09-08T00:00:00"/>
    <x v="571"/>
    <s v="First Class"/>
    <s v="FC-14245"/>
    <x v="531"/>
    <s v="Home Office"/>
    <x v="0"/>
    <x v="3"/>
    <s v="TEC-PH-10001750"/>
    <x v="1"/>
    <x v="1345"/>
    <n v="168.376"/>
    <n v="3"/>
    <n v="13.857900000000001"/>
    <s v="COD"/>
  </r>
  <r>
    <s v="US-2020-124779"/>
    <d v="2020-09-08T00:00:00"/>
    <x v="573"/>
    <s v="First Class"/>
    <s v="BF-11020"/>
    <x v="359"/>
    <s v="Corporate"/>
    <x v="0"/>
    <x v="2"/>
    <s v="FUR-CH-10003535"/>
    <x v="0"/>
    <x v="726"/>
    <n v="224.43"/>
    <n v="5"/>
    <n v="-39.637"/>
    <s v="COD"/>
  </r>
  <r>
    <s v="CA-2020-149895"/>
    <d v="2020-09-08T00:00:00"/>
    <x v="574"/>
    <s v="Standard Class"/>
    <s v="EB-14110"/>
    <x v="474"/>
    <s v="Consumer"/>
    <x v="0"/>
    <x v="0"/>
    <s v="TEC-PH-10002200"/>
    <x v="1"/>
    <x v="1523"/>
    <n v="299.52800000000002"/>
    <n v="2"/>
    <n v="-47.396799999999999"/>
    <s v="Online"/>
  </r>
  <r>
    <s v="US-2020-124779"/>
    <d v="2020-09-08T00:00:00"/>
    <x v="573"/>
    <s v="First Class"/>
    <s v="BF-11020"/>
    <x v="359"/>
    <s v="Corporate"/>
    <x v="0"/>
    <x v="2"/>
    <s v="TEC-CO-10001943"/>
    <x v="1"/>
    <x v="1002"/>
    <n v="331.98399999999998"/>
    <n v="2"/>
    <n v="107.99460000000001"/>
    <s v="COD"/>
  </r>
  <r>
    <s v="US-2020-124968"/>
    <d v="2020-09-08T00:00:00"/>
    <x v="576"/>
    <s v="Second Class"/>
    <s v="MM-18055"/>
    <x v="690"/>
    <s v="Consumer"/>
    <x v="0"/>
    <x v="2"/>
    <s v="FUR-TA-10004289"/>
    <x v="0"/>
    <x v="1634"/>
    <n v="780.625"/>
    <n v="7"/>
    <n v="-566.5625"/>
    <s v="COD"/>
  </r>
  <r>
    <s v="US-2020-124779"/>
    <d v="2020-09-08T00:00:00"/>
    <x v="573"/>
    <s v="First Class"/>
    <s v="BF-11020"/>
    <x v="359"/>
    <s v="Corporate"/>
    <x v="0"/>
    <x v="2"/>
    <s v="FUR-FU-10001095"/>
    <x v="0"/>
    <x v="1459"/>
    <n v="118.184"/>
    <n v="2"/>
    <n v="-11.651199999999999"/>
    <s v="Online"/>
  </r>
  <r>
    <s v="CA-2020-158036"/>
    <d v="2020-09-08T00:00:00"/>
    <x v="575"/>
    <s v="Standard Class"/>
    <s v="DB-13555"/>
    <x v="660"/>
    <s v="Corporate"/>
    <x v="0"/>
    <x v="0"/>
    <s v="TEC-AC-10002558"/>
    <x v="1"/>
    <x v="1635"/>
    <n v="105.096"/>
    <n v="1"/>
    <n v="1.7055"/>
    <s v="COD"/>
  </r>
  <r>
    <s v="US-2020-124779"/>
    <d v="2020-09-08T00:00:00"/>
    <x v="573"/>
    <s v="First Class"/>
    <s v="BF-11020"/>
    <x v="359"/>
    <s v="Corporate"/>
    <x v="0"/>
    <x v="2"/>
    <s v="OFF-PA-10000061"/>
    <x v="2"/>
    <x v="1636"/>
    <n v="115.736"/>
    <n v="4"/>
    <n v="7.2576000000000001"/>
    <s v="COD"/>
  </r>
  <r>
    <s v="US-2020-124779"/>
    <d v="2020-09-08T00:00:00"/>
    <x v="573"/>
    <s v="First Class"/>
    <s v="BF-11020"/>
    <x v="359"/>
    <s v="Corporate"/>
    <x v="0"/>
    <x v="2"/>
    <s v="OFF-FA-10004854"/>
    <x v="2"/>
    <x v="1398"/>
    <n v="120.92"/>
    <n v="5"/>
    <n v="15.497999999999999"/>
    <s v="Online"/>
  </r>
  <r>
    <s v="US-2020-124779"/>
    <d v="2020-09-08T00:00:00"/>
    <x v="573"/>
    <s v="First Class"/>
    <s v="BF-11020"/>
    <x v="359"/>
    <s v="Corporate"/>
    <x v="0"/>
    <x v="2"/>
    <s v="OFF-BI-10002429"/>
    <x v="2"/>
    <x v="845"/>
    <n v="125.616"/>
    <n v="7"/>
    <n v="-68.185599999999994"/>
    <s v="COD"/>
  </r>
  <r>
    <s v="CA-2020-132437"/>
    <d v="2020-09-08T00:00:00"/>
    <x v="576"/>
    <s v="Second Class"/>
    <s v="EM-14095"/>
    <x v="555"/>
    <s v="Corporate"/>
    <x v="0"/>
    <x v="0"/>
    <s v="OFF-ST-10001031"/>
    <x v="2"/>
    <x v="1460"/>
    <n v="165.12"/>
    <n v="4"/>
    <n v="16.9312"/>
    <s v="COD"/>
  </r>
  <r>
    <s v="CA-2020-126396"/>
    <d v="2020-09-08T00:00:00"/>
    <x v="574"/>
    <s v="Second Class"/>
    <s v="AR-10345"/>
    <x v="731"/>
    <s v="Corporate"/>
    <x v="0"/>
    <x v="2"/>
    <s v="TEC-AC-10003116"/>
    <x v="1"/>
    <x v="835"/>
    <n v="153.19999999999999"/>
    <n v="6"/>
    <n v="20.234999999999999"/>
    <s v="Online"/>
  </r>
  <r>
    <s v="CA-2020-147361"/>
    <d v="2020-09-09T00:00:00"/>
    <x v="577"/>
    <s v="Standard Class"/>
    <s v="SB-20290"/>
    <x v="574"/>
    <s v="Corporate"/>
    <x v="0"/>
    <x v="3"/>
    <s v="OFF-ST-10002214"/>
    <x v="2"/>
    <x v="89"/>
    <n v="101.45"/>
    <n v="5"/>
    <n v="14.677"/>
    <s v="Online"/>
  </r>
  <r>
    <s v="CA-2020-100825"/>
    <d v="2020-09-09T00:00:00"/>
    <x v="575"/>
    <s v="Standard Class"/>
    <s v="KD-16495"/>
    <x v="479"/>
    <s v="Corporate"/>
    <x v="0"/>
    <x v="1"/>
    <s v="OFF-ST-10003123"/>
    <x v="2"/>
    <x v="1114"/>
    <n v="133.87"/>
    <n v="3"/>
    <n v="23.968800000000002"/>
    <s v="COD"/>
  </r>
  <r>
    <s v="US-2020-118087"/>
    <d v="2020-09-09T00:00:00"/>
    <x v="576"/>
    <s v="Standard Class"/>
    <s v="SP-20620"/>
    <x v="613"/>
    <s v="Corporate"/>
    <x v="0"/>
    <x v="0"/>
    <s v="TEC-AC-10004469"/>
    <x v="1"/>
    <x v="205"/>
    <n v="136.88"/>
    <n v="3"/>
    <n v="28.763999999999999"/>
    <s v="Online"/>
  </r>
  <r>
    <s v="US-2020-118087"/>
    <d v="2020-09-09T00:00:00"/>
    <x v="576"/>
    <s v="Standard Class"/>
    <s v="SP-20620"/>
    <x v="613"/>
    <s v="Corporate"/>
    <x v="0"/>
    <x v="0"/>
    <s v="FUR-CH-10004860"/>
    <x v="0"/>
    <x v="569"/>
    <n v="167.37200000000001"/>
    <n v="2"/>
    <n v="-48.470399999999998"/>
    <s v="Online"/>
  </r>
  <r>
    <s v="US-2020-146213"/>
    <d v="2020-09-09T00:00:00"/>
    <x v="575"/>
    <s v="Standard Class"/>
    <s v="MC-17605"/>
    <x v="581"/>
    <s v="Corporate"/>
    <x v="0"/>
    <x v="1"/>
    <s v="TEC-AC-10001114"/>
    <x v="1"/>
    <x v="1407"/>
    <n v="180.96"/>
    <n v="4"/>
    <n v="51.187199999999997"/>
    <s v="COD"/>
  </r>
  <r>
    <s v="CA-2020-147228"/>
    <d v="2020-09-09T00:00:00"/>
    <x v="575"/>
    <s v="Standard Class"/>
    <s v="SO-20335"/>
    <x v="643"/>
    <s v="Consumer"/>
    <x v="0"/>
    <x v="3"/>
    <s v="OFF-PA-10000357"/>
    <x v="2"/>
    <x v="1446"/>
    <n v="213.536"/>
    <n v="4"/>
    <n v="62.137599999999999"/>
    <s v="COD"/>
  </r>
  <r>
    <s v="CA-2020-137498"/>
    <d v="2020-09-09T00:00:00"/>
    <x v="575"/>
    <s v="Second Class"/>
    <s v="LC-17050"/>
    <x v="51"/>
    <s v="Consumer"/>
    <x v="0"/>
    <x v="1"/>
    <s v="FUR-CH-10003833"/>
    <x v="0"/>
    <x v="579"/>
    <n v="286.92"/>
    <n v="5"/>
    <n v="-15.244999999999999"/>
    <s v="COD"/>
  </r>
  <r>
    <s v="CA-2020-147228"/>
    <d v="2020-09-09T00:00:00"/>
    <x v="575"/>
    <s v="Standard Class"/>
    <s v="SO-20335"/>
    <x v="643"/>
    <s v="Consumer"/>
    <x v="0"/>
    <x v="3"/>
    <s v="OFF-ST-10000046"/>
    <x v="2"/>
    <x v="1612"/>
    <n v="292.48"/>
    <n v="2"/>
    <n v="-3.2309999999999999"/>
    <s v="Online"/>
  </r>
  <r>
    <s v="US-2020-118087"/>
    <d v="2020-09-09T00:00:00"/>
    <x v="576"/>
    <s v="Standard Class"/>
    <s v="SP-20620"/>
    <x v="613"/>
    <s v="Corporate"/>
    <x v="0"/>
    <x v="0"/>
    <s v="TEC-AC-10003174"/>
    <x v="1"/>
    <x v="431"/>
    <n v="292.69600000000003"/>
    <n v="3"/>
    <n v="64.674000000000007"/>
    <s v="COD"/>
  </r>
  <r>
    <s v="CA-2020-147361"/>
    <d v="2020-09-09T00:00:00"/>
    <x v="577"/>
    <s v="Standard Class"/>
    <s v="SB-20290"/>
    <x v="574"/>
    <s v="Corporate"/>
    <x v="0"/>
    <x v="3"/>
    <s v="OFF-ST-10001809"/>
    <x v="2"/>
    <x v="146"/>
    <n v="667.81"/>
    <n v="7"/>
    <n v="12.5762"/>
    <s v="COD"/>
  </r>
  <r>
    <s v="US-2020-118087"/>
    <d v="2020-09-09T00:00:00"/>
    <x v="576"/>
    <s v="Standard Class"/>
    <s v="SP-20620"/>
    <x v="613"/>
    <s v="Corporate"/>
    <x v="0"/>
    <x v="0"/>
    <s v="TEC-PH-10002200"/>
    <x v="1"/>
    <x v="1348"/>
    <n v="1981.9580000000001"/>
    <n v="7"/>
    <n v="-386.39159999999998"/>
    <s v="COD"/>
  </r>
  <r>
    <s v="US-2020-118087"/>
    <d v="2020-09-09T00:00:00"/>
    <x v="576"/>
    <s v="Standard Class"/>
    <s v="SP-20620"/>
    <x v="613"/>
    <s v="Corporate"/>
    <x v="0"/>
    <x v="0"/>
    <s v="OFF-BI-10002432"/>
    <x v="2"/>
    <x v="378"/>
    <n v="94.036000000000001"/>
    <n v="2"/>
    <n v="-2.3275999999999999"/>
    <s v="COD"/>
  </r>
  <r>
    <s v="CA-2020-152198"/>
    <d v="2020-09-09T00:00:00"/>
    <x v="572"/>
    <s v="First Class"/>
    <s v="JD-16015"/>
    <x v="692"/>
    <s v="Consumer"/>
    <x v="0"/>
    <x v="0"/>
    <s v="OFF-BI-10001628"/>
    <x v="2"/>
    <x v="1122"/>
    <n v="102.258"/>
    <n v="2"/>
    <n v="-5.2149999999999999"/>
    <s v="Online"/>
  </r>
  <r>
    <s v="CA-2020-155929"/>
    <d v="2020-09-09T00:00:00"/>
    <x v="576"/>
    <s v="Standard Class"/>
    <s v="AI-10855"/>
    <x v="563"/>
    <s v="Consumer"/>
    <x v="0"/>
    <x v="1"/>
    <s v="OFF-PA-10000859"/>
    <x v="2"/>
    <x v="1455"/>
    <n v="73.367999999999995"/>
    <n v="2"/>
    <n v="2.3879999999999999"/>
    <s v="COD"/>
  </r>
  <r>
    <s v="US-2020-159562"/>
    <d v="2020-09-09T00:00:00"/>
    <x v="577"/>
    <s v="Standard Class"/>
    <s v="JB-16000"/>
    <x v="14"/>
    <s v="Consumer"/>
    <x v="0"/>
    <x v="2"/>
    <s v="OFF-EN-10000461"/>
    <x v="2"/>
    <x v="1637"/>
    <n v="89.48"/>
    <n v="2"/>
    <n v="8.2156000000000002"/>
    <s v="Online"/>
  </r>
  <r>
    <s v="US-2020-118087"/>
    <d v="2020-09-09T00:00:00"/>
    <x v="576"/>
    <s v="Standard Class"/>
    <s v="SP-20620"/>
    <x v="613"/>
    <s v="Corporate"/>
    <x v="0"/>
    <x v="0"/>
    <s v="FUR-FU-10001867"/>
    <x v="0"/>
    <x v="1638"/>
    <n v="88.024000000000001"/>
    <n v="2"/>
    <n v="1.7023999999999999"/>
    <s v="COD"/>
  </r>
  <r>
    <s v="US-2020-118087"/>
    <d v="2020-09-09T00:00:00"/>
    <x v="576"/>
    <s v="Standard Class"/>
    <s v="SP-20620"/>
    <x v="613"/>
    <s v="Corporate"/>
    <x v="0"/>
    <x v="0"/>
    <s v="OFF-BI-10000069"/>
    <x v="2"/>
    <x v="353"/>
    <n v="124.503"/>
    <n v="1"/>
    <n v="-3.6023999999999998"/>
    <s v="Online"/>
  </r>
  <r>
    <s v="CA-2020-137498"/>
    <d v="2020-09-09T00:00:00"/>
    <x v="575"/>
    <s v="Second Class"/>
    <s v="LC-17050"/>
    <x v="51"/>
    <s v="Consumer"/>
    <x v="0"/>
    <x v="1"/>
    <s v="OFF-AR-10003829"/>
    <x v="2"/>
    <x v="684"/>
    <n v="132.56"/>
    <n v="2"/>
    <n v="1.9024000000000001"/>
    <s v="COD"/>
  </r>
  <r>
    <s v="US-2020-118087"/>
    <d v="2020-09-09T00:00:00"/>
    <x v="576"/>
    <s v="Standard Class"/>
    <s v="SP-20620"/>
    <x v="613"/>
    <s v="Corporate"/>
    <x v="0"/>
    <x v="0"/>
    <s v="OFF-AR-10003602"/>
    <x v="2"/>
    <x v="1389"/>
    <n v="105.672"/>
    <n v="1"/>
    <n v="1.5768"/>
    <s v="Online"/>
  </r>
  <r>
    <s v="CA-2020-147228"/>
    <d v="2020-09-09T00:00:00"/>
    <x v="575"/>
    <s v="Standard Class"/>
    <s v="SO-20335"/>
    <x v="643"/>
    <s v="Consumer"/>
    <x v="0"/>
    <x v="3"/>
    <s v="OFF-SU-10001225"/>
    <x v="2"/>
    <x v="311"/>
    <n v="101.83199999999999"/>
    <n v="3"/>
    <n v="-1.9872000000000001"/>
    <s v="COD"/>
  </r>
  <r>
    <s v="CA-2020-152198"/>
    <d v="2020-09-09T00:00:00"/>
    <x v="572"/>
    <s v="First Class"/>
    <s v="JD-16015"/>
    <x v="692"/>
    <s v="Consumer"/>
    <x v="0"/>
    <x v="0"/>
    <s v="OFF-BI-10003669"/>
    <x v="2"/>
    <x v="1421"/>
    <n v="131.86000000000001"/>
    <n v="3"/>
    <n v="-3.5640000000000001"/>
    <s v="Online"/>
  </r>
  <r>
    <s v="CA-2020-169439"/>
    <d v="2020-09-09T00:00:00"/>
    <x v="576"/>
    <s v="Standard Class"/>
    <s v="LC-17140"/>
    <x v="180"/>
    <s v="Consumer"/>
    <x v="0"/>
    <x v="0"/>
    <s v="OFF-AR-10001374"/>
    <x v="2"/>
    <x v="1530"/>
    <n v="104.92"/>
    <n v="5"/>
    <n v="3.8879999999999999"/>
    <s v="COD"/>
  </r>
  <r>
    <s v="CA-2020-168403"/>
    <d v="2020-09-09T00:00:00"/>
    <x v="577"/>
    <s v="Standard Class"/>
    <s v="DK-12835"/>
    <x v="151"/>
    <s v="Corporate"/>
    <x v="0"/>
    <x v="1"/>
    <s v="OFF-AP-10003278"/>
    <x v="2"/>
    <x v="327"/>
    <n v="135.17599999999999"/>
    <n v="1"/>
    <n v="0.83819999999999995"/>
    <s v="COD"/>
  </r>
  <r>
    <s v="CA-2020-139444"/>
    <d v="2020-09-09T00:00:00"/>
    <x v="577"/>
    <s v="Standard Class"/>
    <s v="GK-14620"/>
    <x v="217"/>
    <s v="Corporate"/>
    <x v="0"/>
    <x v="2"/>
    <s v="OFF-LA-10000134"/>
    <x v="2"/>
    <x v="1102"/>
    <n v="120.85599999999999"/>
    <n v="4"/>
    <n v="3.4496000000000002"/>
    <s v="Online"/>
  </r>
  <r>
    <s v="CA-2020-152198"/>
    <d v="2020-09-09T00:00:00"/>
    <x v="572"/>
    <s v="First Class"/>
    <s v="JD-16015"/>
    <x v="692"/>
    <s v="Consumer"/>
    <x v="0"/>
    <x v="0"/>
    <s v="OFF-LA-10000443"/>
    <x v="2"/>
    <x v="1513"/>
    <n v="140.71199999999999"/>
    <n v="6"/>
    <n v="5.9778000000000002"/>
    <s v="Online"/>
  </r>
  <r>
    <s v="CA-2020-147228"/>
    <d v="2020-09-09T00:00:00"/>
    <x v="575"/>
    <s v="Standard Class"/>
    <s v="SO-20335"/>
    <x v="643"/>
    <s v="Consumer"/>
    <x v="0"/>
    <x v="3"/>
    <s v="FUR-FU-10000023"/>
    <x v="0"/>
    <x v="414"/>
    <n v="151.136"/>
    <n v="3"/>
    <n v="4.2408000000000001"/>
    <s v="COD"/>
  </r>
  <r>
    <s v="CA-2020-168403"/>
    <d v="2020-09-09T00:00:00"/>
    <x v="577"/>
    <s v="Standard Class"/>
    <s v="DK-12835"/>
    <x v="151"/>
    <s v="Corporate"/>
    <x v="0"/>
    <x v="1"/>
    <s v="OFF-PA-10002036"/>
    <x v="2"/>
    <x v="978"/>
    <n v="162.10400000000001"/>
    <n v="6"/>
    <n v="11.2752"/>
    <s v="Online"/>
  </r>
  <r>
    <s v="CA-2020-169439"/>
    <d v="2020-09-09T00:00:00"/>
    <x v="576"/>
    <s v="Standard Class"/>
    <s v="LC-17140"/>
    <x v="180"/>
    <s v="Consumer"/>
    <x v="0"/>
    <x v="0"/>
    <s v="FUR-FU-10000723"/>
    <x v="0"/>
    <x v="112"/>
    <n v="171.11199999999999"/>
    <n v="2"/>
    <n v="-9.0904000000000007"/>
    <s v="Online"/>
  </r>
  <r>
    <s v="CA-2020-137498"/>
    <d v="2020-09-09T00:00:00"/>
    <x v="575"/>
    <s v="Second Class"/>
    <s v="LC-17050"/>
    <x v="51"/>
    <s v="Consumer"/>
    <x v="0"/>
    <x v="1"/>
    <s v="OFF-PA-10000143"/>
    <x v="2"/>
    <x v="1101"/>
    <n v="145.52000000000001"/>
    <n v="9"/>
    <n v="22.8096"/>
    <s v="COD"/>
  </r>
  <r>
    <s v="CA-2020-147403"/>
    <d v="2020-09-10T00:00:00"/>
    <x v="576"/>
    <s v="First Class"/>
    <s v="KH-16630"/>
    <x v="388"/>
    <s v="Corporate"/>
    <x v="0"/>
    <x v="0"/>
    <s v="OFF-PA-10003302"/>
    <x v="2"/>
    <x v="1349"/>
    <n v="133.05600000000001"/>
    <n v="3"/>
    <n v="28.706399999999999"/>
    <s v="COD"/>
  </r>
  <r>
    <s v="CA-2020-110905"/>
    <d v="2020-09-10T00:00:00"/>
    <x v="577"/>
    <s v="Second Class"/>
    <s v="RW-19690"/>
    <x v="292"/>
    <s v="Consumer"/>
    <x v="0"/>
    <x v="2"/>
    <s v="TEC-AC-10002217"/>
    <x v="1"/>
    <x v="3"/>
    <n v="138.80000000000001"/>
    <n v="6"/>
    <n v="6.7679999999999998"/>
    <s v="COD"/>
  </r>
  <r>
    <s v="CA-2020-120999"/>
    <d v="2020-09-10T00:00:00"/>
    <x v="577"/>
    <s v="Standard Class"/>
    <s v="LC-16930"/>
    <x v="274"/>
    <s v="Corporate"/>
    <x v="0"/>
    <x v="2"/>
    <s v="TEC-PH-10004093"/>
    <x v="1"/>
    <x v="58"/>
    <n v="183.16800000000001"/>
    <n v="4"/>
    <n v="16.5564"/>
    <s v="COD"/>
  </r>
  <r>
    <s v="CA-2020-123036"/>
    <d v="2020-09-10T00:00:00"/>
    <x v="578"/>
    <s v="Standard Class"/>
    <s v="HA-14905"/>
    <x v="491"/>
    <s v="Consumer"/>
    <x v="0"/>
    <x v="0"/>
    <s v="TEC-PH-10003580"/>
    <x v="1"/>
    <x v="878"/>
    <n v="282.89600000000002"/>
    <n v="2"/>
    <n v="-56.3108"/>
    <s v="COD"/>
  </r>
  <r>
    <s v="CA-2020-110905"/>
    <d v="2020-09-10T00:00:00"/>
    <x v="577"/>
    <s v="Second Class"/>
    <s v="RW-19690"/>
    <x v="292"/>
    <s v="Consumer"/>
    <x v="0"/>
    <x v="2"/>
    <s v="OFF-ST-10000025"/>
    <x v="2"/>
    <x v="1500"/>
    <n v="300.29000000000002"/>
    <n v="3"/>
    <n v="17.177399999999999"/>
    <s v="COD"/>
  </r>
  <r>
    <s v="CA-2020-110905"/>
    <d v="2020-09-10T00:00:00"/>
    <x v="577"/>
    <s v="Second Class"/>
    <s v="RW-19690"/>
    <x v="292"/>
    <s v="Consumer"/>
    <x v="0"/>
    <x v="2"/>
    <s v="TEC-AC-10003023"/>
    <x v="1"/>
    <x v="1251"/>
    <n v="324.85000000000002"/>
    <n v="5"/>
    <n v="53.433"/>
    <s v="Online"/>
  </r>
  <r>
    <s v="CA-2020-128370"/>
    <d v="2020-09-10T00:00:00"/>
    <x v="572"/>
    <s v="Same Day"/>
    <s v="FH-14275"/>
    <x v="489"/>
    <s v="Corporate"/>
    <x v="0"/>
    <x v="1"/>
    <s v="FUR-CH-10002602"/>
    <x v="0"/>
    <x v="829"/>
    <n v="382.35199999999998"/>
    <n v="3"/>
    <n v="27.176400000000001"/>
    <s v="COD"/>
  </r>
  <r>
    <s v="CA-2020-152093"/>
    <d v="2020-09-10T00:00:00"/>
    <x v="577"/>
    <s v="Standard Class"/>
    <s v="SN-20560"/>
    <x v="341"/>
    <s v="Home Office"/>
    <x v="0"/>
    <x v="2"/>
    <s v="OFF-BI-10003527"/>
    <x v="2"/>
    <x v="87"/>
    <n v="804.59400000000005"/>
    <n v="3"/>
    <n v="-1143.8910000000001"/>
    <s v="COD"/>
  </r>
  <r>
    <s v="CA-2020-159954"/>
    <d v="2020-09-10T00:00:00"/>
    <x v="575"/>
    <s v="Standard Class"/>
    <s v="SS-20410"/>
    <x v="732"/>
    <s v="Consumer"/>
    <x v="0"/>
    <x v="3"/>
    <s v="OFF-BI-10004876"/>
    <x v="2"/>
    <x v="1639"/>
    <n v="73.78"/>
    <n v="1"/>
    <n v="1.3622000000000001"/>
    <s v="COD"/>
  </r>
  <r>
    <s v="CA-2020-122280"/>
    <d v="2020-09-10T00:00:00"/>
    <x v="572"/>
    <s v="Same Day"/>
    <s v="SH-20395"/>
    <x v="619"/>
    <s v="Consumer"/>
    <x v="0"/>
    <x v="0"/>
    <s v="OFF-PA-10004911"/>
    <x v="2"/>
    <x v="884"/>
    <n v="100.76"/>
    <n v="2"/>
    <n v="9.0047999999999995"/>
    <s v="Online"/>
  </r>
  <r>
    <s v="CA-2020-128370"/>
    <d v="2020-09-10T00:00:00"/>
    <x v="572"/>
    <s v="Same Day"/>
    <s v="FH-14275"/>
    <x v="489"/>
    <s v="Corporate"/>
    <x v="0"/>
    <x v="1"/>
    <s v="OFF-BI-10004140"/>
    <x v="2"/>
    <x v="312"/>
    <n v="113.184"/>
    <n v="2"/>
    <n v="2.2450000000000001"/>
    <s v="COD"/>
  </r>
  <r>
    <s v="CA-2020-110905"/>
    <d v="2020-09-10T00:00:00"/>
    <x v="577"/>
    <s v="Second Class"/>
    <s v="RW-19690"/>
    <x v="292"/>
    <s v="Consumer"/>
    <x v="0"/>
    <x v="2"/>
    <s v="OFF-BI-10003669"/>
    <x v="2"/>
    <x v="1421"/>
    <n v="113.2"/>
    <n v="3"/>
    <n v="7.7759999999999998"/>
    <s v="COD"/>
  </r>
  <r>
    <s v="CA-2020-110905"/>
    <d v="2020-09-10T00:00:00"/>
    <x v="577"/>
    <s v="Second Class"/>
    <s v="RW-19690"/>
    <x v="292"/>
    <s v="Consumer"/>
    <x v="0"/>
    <x v="2"/>
    <s v="OFF-PA-10002586"/>
    <x v="2"/>
    <x v="1056"/>
    <n v="92.9"/>
    <n v="5"/>
    <n v="11.702999999999999"/>
    <s v="COD"/>
  </r>
  <r>
    <s v="CA-2020-110905"/>
    <d v="2020-09-10T00:00:00"/>
    <x v="577"/>
    <s v="Second Class"/>
    <s v="RW-19690"/>
    <x v="292"/>
    <s v="Consumer"/>
    <x v="0"/>
    <x v="2"/>
    <s v="OFF-BI-10002954"/>
    <x v="2"/>
    <x v="447"/>
    <n v="110.71"/>
    <n v="3"/>
    <n v="6.5808"/>
    <s v="COD"/>
  </r>
  <r>
    <s v="CA-2020-110905"/>
    <d v="2020-09-10T00:00:00"/>
    <x v="577"/>
    <s v="Second Class"/>
    <s v="RW-19690"/>
    <x v="292"/>
    <s v="Consumer"/>
    <x v="0"/>
    <x v="2"/>
    <s v="OFF-AP-10003281"/>
    <x v="2"/>
    <x v="1640"/>
    <n v="104.18"/>
    <n v="2"/>
    <n v="7.2539999999999996"/>
    <s v="Online"/>
  </r>
  <r>
    <s v="CA-2020-126438"/>
    <d v="2020-09-10T00:00:00"/>
    <x v="576"/>
    <s v="First Class"/>
    <s v="AR-10345"/>
    <x v="731"/>
    <s v="Corporate"/>
    <x v="0"/>
    <x v="0"/>
    <s v="OFF-AR-10003338"/>
    <x v="2"/>
    <x v="783"/>
    <n v="145.88"/>
    <n v="2"/>
    <n v="3.72"/>
    <s v="COD"/>
  </r>
  <r>
    <s v="CA-2020-123036"/>
    <d v="2020-09-10T00:00:00"/>
    <x v="578"/>
    <s v="Standard Class"/>
    <s v="HA-14905"/>
    <x v="491"/>
    <s v="Consumer"/>
    <x v="0"/>
    <x v="0"/>
    <s v="TEC-AC-10003499"/>
    <x v="1"/>
    <x v="1641"/>
    <n v="158.05600000000001"/>
    <n v="4"/>
    <n v="8.8008000000000006"/>
    <s v="COD"/>
  </r>
  <r>
    <s v="CA-2020-110905"/>
    <d v="2020-09-10T00:00:00"/>
    <x v="577"/>
    <s v="Second Class"/>
    <s v="RW-19690"/>
    <x v="292"/>
    <s v="Consumer"/>
    <x v="0"/>
    <x v="2"/>
    <s v="OFF-AP-10004785"/>
    <x v="2"/>
    <x v="1396"/>
    <n v="147.99"/>
    <n v="3"/>
    <n v="14.6157"/>
    <s v="COD"/>
  </r>
  <r>
    <s v="US-2020-142188"/>
    <d v="2020-09-11T00:00:00"/>
    <x v="573"/>
    <s v="Same Day"/>
    <s v="JF-15415"/>
    <x v="733"/>
    <s v="Consumer"/>
    <x v="0"/>
    <x v="1"/>
    <s v="OFF-PA-10004101"/>
    <x v="2"/>
    <x v="267"/>
    <n v="108.28"/>
    <n v="11"/>
    <n v="34.214399999999998"/>
    <s v="COD"/>
  </r>
  <r>
    <s v="CA-2020-166898"/>
    <d v="2020-09-11T00:00:00"/>
    <x v="576"/>
    <s v="Second Class"/>
    <s v="KH-16630"/>
    <x v="388"/>
    <s v="Corporate"/>
    <x v="0"/>
    <x v="1"/>
    <s v="TEC-PH-10002564"/>
    <x v="1"/>
    <x v="748"/>
    <n v="175.952"/>
    <n v="6"/>
    <n v="17.994"/>
    <s v="COD"/>
  </r>
  <r>
    <s v="CA-2020-124898"/>
    <d v="2020-09-11T00:00:00"/>
    <x v="577"/>
    <s v="Standard Class"/>
    <s v="DB-12910"/>
    <x v="165"/>
    <s v="Home Office"/>
    <x v="0"/>
    <x v="3"/>
    <s v="OFF-PA-10003656"/>
    <x v="2"/>
    <x v="29"/>
    <n v="197.66"/>
    <n v="7"/>
    <n v="84.943600000000004"/>
    <s v="Online"/>
  </r>
  <r>
    <s v="US-2020-142188"/>
    <d v="2020-09-11T00:00:00"/>
    <x v="573"/>
    <s v="Same Day"/>
    <s v="JF-15415"/>
    <x v="733"/>
    <s v="Consumer"/>
    <x v="0"/>
    <x v="1"/>
    <s v="FUR-CH-10003199"/>
    <x v="0"/>
    <x v="1059"/>
    <n v="209.56800000000001"/>
    <n v="2"/>
    <n v="8.8783999999999992"/>
    <s v="COD"/>
  </r>
  <r>
    <s v="CA-2020-127726"/>
    <d v="2020-09-11T00:00:00"/>
    <x v="576"/>
    <s v="Second Class"/>
    <s v="SS-20410"/>
    <x v="732"/>
    <s v="Consumer"/>
    <x v="0"/>
    <x v="3"/>
    <s v="OFF-AP-10002578"/>
    <x v="2"/>
    <x v="418"/>
    <n v="217.68"/>
    <n v="4"/>
    <n v="50.876800000000003"/>
    <s v="COD"/>
  </r>
  <r>
    <s v="CA-2020-144484"/>
    <d v="2020-09-11T00:00:00"/>
    <x v="573"/>
    <s v="Same Day"/>
    <s v="CB-12025"/>
    <x v="595"/>
    <s v="Consumer"/>
    <x v="0"/>
    <x v="1"/>
    <s v="OFF-AP-10004487"/>
    <x v="2"/>
    <x v="409"/>
    <n v="447.6"/>
    <n v="5"/>
    <n v="113.848"/>
    <s v="Online"/>
  </r>
  <r>
    <s v="US-2020-160836"/>
    <d v="2020-09-11T00:00:00"/>
    <x v="579"/>
    <s v="Standard Class"/>
    <s v="CC-12475"/>
    <x v="231"/>
    <s v="Consumer"/>
    <x v="0"/>
    <x v="2"/>
    <s v="FUR-TA-10002855"/>
    <x v="0"/>
    <x v="1569"/>
    <n v="527.19000000000005"/>
    <n v="5"/>
    <n v="-65.852999999999994"/>
    <s v="COD"/>
  </r>
  <r>
    <s v="US-2020-142188"/>
    <d v="2020-09-11T00:00:00"/>
    <x v="573"/>
    <s v="Same Day"/>
    <s v="JF-15415"/>
    <x v="733"/>
    <s v="Consumer"/>
    <x v="0"/>
    <x v="1"/>
    <s v="OFF-BI-10004600"/>
    <x v="2"/>
    <x v="318"/>
    <n v="1509.96"/>
    <n v="5"/>
    <n v="459.98750000000001"/>
    <s v="COD"/>
  </r>
  <r>
    <s v="CA-2020-149559"/>
    <d v="2020-09-11T00:00:00"/>
    <x v="574"/>
    <s v="Same Day"/>
    <s v="KF-16285"/>
    <x v="111"/>
    <s v="Home Office"/>
    <x v="0"/>
    <x v="1"/>
    <s v="FUR-CH-10002320"/>
    <x v="0"/>
    <x v="1642"/>
    <n v="2101.2719999999999"/>
    <n v="8"/>
    <n v="256.78399999999999"/>
    <s v="Online"/>
  </r>
  <r>
    <s v="US-2020-160836"/>
    <d v="2020-09-11T00:00:00"/>
    <x v="579"/>
    <s v="Standard Class"/>
    <s v="CC-12475"/>
    <x v="231"/>
    <s v="Consumer"/>
    <x v="0"/>
    <x v="2"/>
    <s v="OFF-AP-10001626"/>
    <x v="2"/>
    <x v="191"/>
    <n v="86.555999999999997"/>
    <n v="2"/>
    <n v="-4.2012"/>
    <s v="COD"/>
  </r>
  <r>
    <s v="CA-2020-127726"/>
    <d v="2020-09-11T00:00:00"/>
    <x v="576"/>
    <s v="Second Class"/>
    <s v="SS-20410"/>
    <x v="732"/>
    <s v="Consumer"/>
    <x v="0"/>
    <x v="3"/>
    <s v="OFF-FA-10000992"/>
    <x v="2"/>
    <x v="157"/>
    <n v="124.2"/>
    <n v="4"/>
    <n v="6.6740000000000004"/>
    <s v="Online"/>
  </r>
  <r>
    <s v="CA-2020-117044"/>
    <d v="2020-09-11T00:00:00"/>
    <x v="576"/>
    <s v="Second Class"/>
    <s v="HA-14920"/>
    <x v="406"/>
    <s v="Consumer"/>
    <x v="0"/>
    <x v="2"/>
    <s v="OFF-FA-10000936"/>
    <x v="2"/>
    <x v="531"/>
    <n v="101.52800000000001"/>
    <n v="4"/>
    <n v="3.29"/>
    <s v="COD"/>
  </r>
  <r>
    <s v="US-2020-142188"/>
    <d v="2020-09-11T00:00:00"/>
    <x v="573"/>
    <s v="Same Day"/>
    <s v="JF-15415"/>
    <x v="733"/>
    <s v="Consumer"/>
    <x v="0"/>
    <x v="1"/>
    <s v="OFF-PA-10002005"/>
    <x v="2"/>
    <x v="265"/>
    <n v="116.44"/>
    <n v="3"/>
    <n v="9.3312000000000008"/>
    <s v="COD"/>
  </r>
  <r>
    <s v="CA-2020-166898"/>
    <d v="2020-09-11T00:00:00"/>
    <x v="576"/>
    <s v="Second Class"/>
    <s v="KH-16630"/>
    <x v="388"/>
    <s v="Corporate"/>
    <x v="0"/>
    <x v="1"/>
    <s v="OFF-PA-10002262"/>
    <x v="2"/>
    <x v="816"/>
    <n v="115.44"/>
    <n v="3"/>
    <n v="9.3312000000000008"/>
    <s v="Online"/>
  </r>
  <r>
    <s v="CA-2020-149559"/>
    <d v="2020-09-11T00:00:00"/>
    <x v="574"/>
    <s v="Same Day"/>
    <s v="KF-16285"/>
    <x v="111"/>
    <s v="Home Office"/>
    <x v="0"/>
    <x v="1"/>
    <s v="OFF-EN-10002312"/>
    <x v="2"/>
    <x v="338"/>
    <n v="109.18"/>
    <n v="2"/>
    <n v="10.8682"/>
    <s v="COD"/>
  </r>
  <r>
    <s v="CA-2020-112774"/>
    <d v="2020-09-11T00:00:00"/>
    <x v="574"/>
    <s v="First Class"/>
    <s v="RC-19960"/>
    <x v="475"/>
    <s v="Consumer"/>
    <x v="0"/>
    <x v="3"/>
    <s v="FUR-FU-10003039"/>
    <x v="0"/>
    <x v="750"/>
    <n v="111.504"/>
    <n v="1"/>
    <n v="6.0381999999999998"/>
    <s v="Online"/>
  </r>
  <r>
    <s v="CA-2020-149559"/>
    <d v="2020-09-11T00:00:00"/>
    <x v="574"/>
    <s v="Same Day"/>
    <s v="KF-16285"/>
    <x v="111"/>
    <s v="Home Office"/>
    <x v="0"/>
    <x v="1"/>
    <s v="OFF-PA-10003172"/>
    <x v="2"/>
    <x v="1189"/>
    <n v="115.96"/>
    <n v="2"/>
    <n v="6.2207999999999997"/>
    <s v="COD"/>
  </r>
  <r>
    <s v="CA-2020-144484"/>
    <d v="2020-09-11T00:00:00"/>
    <x v="573"/>
    <s v="Same Day"/>
    <s v="CB-12025"/>
    <x v="595"/>
    <s v="Consumer"/>
    <x v="0"/>
    <x v="1"/>
    <s v="FUR-FU-10000260"/>
    <x v="0"/>
    <x v="965"/>
    <n v="114.36"/>
    <n v="4"/>
    <n v="11.6496"/>
    <s v="Online"/>
  </r>
  <r>
    <s v="CA-2020-117044"/>
    <d v="2020-09-11T00:00:00"/>
    <x v="576"/>
    <s v="Second Class"/>
    <s v="HA-14920"/>
    <x v="406"/>
    <s v="Consumer"/>
    <x v="0"/>
    <x v="2"/>
    <s v="OFF-PA-10003657"/>
    <x v="2"/>
    <x v="1510"/>
    <n v="107.544"/>
    <n v="6"/>
    <n v="6.42"/>
    <s v="COD"/>
  </r>
  <r>
    <s v="US-2020-160836"/>
    <d v="2020-09-11T00:00:00"/>
    <x v="579"/>
    <s v="Standard Class"/>
    <s v="CC-12475"/>
    <x v="231"/>
    <s v="Consumer"/>
    <x v="0"/>
    <x v="2"/>
    <s v="OFF-PA-10004239"/>
    <x v="2"/>
    <x v="1448"/>
    <n v="127.27200000000001"/>
    <n v="3"/>
    <n v="3.21"/>
    <s v="COD"/>
  </r>
  <r>
    <s v="US-2020-152898"/>
    <d v="2020-09-11T00:00:00"/>
    <x v="577"/>
    <s v="Standard Class"/>
    <s v="CB-12025"/>
    <x v="595"/>
    <s v="Consumer"/>
    <x v="0"/>
    <x v="3"/>
    <s v="OFF-AP-10000027"/>
    <x v="2"/>
    <x v="1365"/>
    <n v="171.9"/>
    <n v="5"/>
    <n v="20.37"/>
    <s v="Online"/>
  </r>
  <r>
    <s v="US-2020-142188"/>
    <d v="2020-09-11T00:00:00"/>
    <x v="573"/>
    <s v="Same Day"/>
    <s v="JF-15415"/>
    <x v="733"/>
    <s v="Consumer"/>
    <x v="0"/>
    <x v="1"/>
    <s v="TEC-PH-10000127"/>
    <x v="1"/>
    <x v="1643"/>
    <n v="163.96"/>
    <n v="5"/>
    <n v="-17.991"/>
    <s v="COD"/>
  </r>
  <r>
    <s v="CA-2020-140676"/>
    <d v="2020-09-12T00:00:00"/>
    <x v="577"/>
    <s v="First Class"/>
    <s v="BF-11080"/>
    <x v="734"/>
    <s v="Consumer"/>
    <x v="0"/>
    <x v="0"/>
    <s v="OFF-AP-10000358"/>
    <x v="2"/>
    <x v="986"/>
    <n v="137.86000000000001"/>
    <n v="7"/>
    <n v="26.349399999999999"/>
    <s v="COD"/>
  </r>
  <r>
    <s v="CA-2020-140676"/>
    <d v="2020-09-12T00:00:00"/>
    <x v="577"/>
    <s v="First Class"/>
    <s v="BF-11080"/>
    <x v="734"/>
    <s v="Consumer"/>
    <x v="0"/>
    <x v="0"/>
    <s v="OFF-PA-10004243"/>
    <x v="2"/>
    <x v="326"/>
    <n v="142.85"/>
    <n v="5"/>
    <n v="45.527999999999999"/>
    <s v="Cards"/>
  </r>
  <r>
    <s v="US-2020-109582"/>
    <d v="2020-09-12T00:00:00"/>
    <x v="578"/>
    <s v="Second Class"/>
    <s v="JM-15865"/>
    <x v="601"/>
    <s v="Consumer"/>
    <x v="0"/>
    <x v="1"/>
    <s v="OFF-PA-10004071"/>
    <x v="2"/>
    <x v="786"/>
    <n v="180.44"/>
    <n v="3"/>
    <n v="79.891199999999998"/>
    <s v="COD"/>
  </r>
  <r>
    <s v="CA-2020-103611"/>
    <d v="2020-09-12T00:00:00"/>
    <x v="577"/>
    <s v="First Class"/>
    <s v="JM-15535"/>
    <x v="204"/>
    <s v="Consumer"/>
    <x v="0"/>
    <x v="1"/>
    <s v="FUR-FU-10004270"/>
    <x v="0"/>
    <x v="473"/>
    <n v="115.36"/>
    <n v="2"/>
    <n v="3.0095999999999998"/>
    <s v="Online"/>
  </r>
  <r>
    <s v="CA-2020-140676"/>
    <d v="2020-09-12T00:00:00"/>
    <x v="577"/>
    <s v="First Class"/>
    <s v="BF-11080"/>
    <x v="734"/>
    <s v="Consumer"/>
    <x v="0"/>
    <x v="0"/>
    <s v="OFF-PA-10004082"/>
    <x v="2"/>
    <x v="1538"/>
    <n v="142.9"/>
    <n v="5"/>
    <n v="19.95"/>
    <s v="COD"/>
  </r>
  <r>
    <s v="CA-2020-108749"/>
    <d v="2020-09-12T00:00:00"/>
    <x v="577"/>
    <s v="First Class"/>
    <s v="DJ-13510"/>
    <x v="434"/>
    <s v="Corporate"/>
    <x v="0"/>
    <x v="0"/>
    <s v="OFF-BI-10003707"/>
    <x v="2"/>
    <x v="360"/>
    <n v="150.78"/>
    <n v="3"/>
    <n v="22.89"/>
    <s v="Online"/>
  </r>
  <r>
    <s v="CA-2020-108749"/>
    <d v="2020-09-12T00:00:00"/>
    <x v="577"/>
    <s v="First Class"/>
    <s v="DJ-13510"/>
    <x v="434"/>
    <s v="Corporate"/>
    <x v="0"/>
    <x v="0"/>
    <s v="OFF-PA-10003797"/>
    <x v="2"/>
    <x v="413"/>
    <n v="138.36000000000001"/>
    <n v="7"/>
    <n v="21.7728"/>
    <s v="Cards"/>
  </r>
  <r>
    <s v="CA-2020-139493"/>
    <d v="2020-09-13T00:00:00"/>
    <x v="580"/>
    <s v="Standard Class"/>
    <s v="SG-20605"/>
    <x v="686"/>
    <s v="Consumer"/>
    <x v="0"/>
    <x v="3"/>
    <s v="OFF-AR-10003158"/>
    <x v="2"/>
    <x v="1363"/>
    <n v="130.91999999999999"/>
    <n v="5"/>
    <n v="2.786"/>
    <s v="Cards"/>
  </r>
  <r>
    <s v="CA-2020-115882"/>
    <d v="2020-09-14T00:00:00"/>
    <x v="578"/>
    <s v="First Class"/>
    <s v="DB-13555"/>
    <x v="660"/>
    <s v="Corporate"/>
    <x v="0"/>
    <x v="3"/>
    <s v="OFF-PA-10001125"/>
    <x v="2"/>
    <x v="1309"/>
    <n v="102.352"/>
    <n v="3"/>
    <n v="23.234999999999999"/>
    <s v="COD"/>
  </r>
  <r>
    <s v="CA-2020-152975"/>
    <d v="2020-09-14T00:00:00"/>
    <x v="579"/>
    <s v="First Class"/>
    <s v="RB-19705"/>
    <x v="735"/>
    <s v="Home Office"/>
    <x v="0"/>
    <x v="0"/>
    <s v="OFF-ST-10001370"/>
    <x v="2"/>
    <x v="1064"/>
    <n v="102.98"/>
    <n v="1"/>
    <n v="3.5489999999999999"/>
    <s v="Cards"/>
  </r>
  <r>
    <s v="US-2020-157224"/>
    <d v="2020-09-14T00:00:00"/>
    <x v="581"/>
    <s v="Second Class"/>
    <s v="JB-16000"/>
    <x v="14"/>
    <s v="Consumer"/>
    <x v="0"/>
    <x v="1"/>
    <s v="OFF-LA-10000121"/>
    <x v="2"/>
    <x v="1475"/>
    <n v="106.7"/>
    <n v="9"/>
    <n v="26.082000000000001"/>
    <s v="Cards"/>
  </r>
  <r>
    <s v="CA-2020-156237"/>
    <d v="2020-09-14T00:00:00"/>
    <x v="577"/>
    <s v="First Class"/>
    <s v="PS-18760"/>
    <x v="108"/>
    <s v="Consumer"/>
    <x v="0"/>
    <x v="0"/>
    <s v="FUR-FU-10001057"/>
    <x v="0"/>
    <x v="1583"/>
    <n v="150.93600000000001"/>
    <n v="8"/>
    <n v="4.7976000000000001"/>
    <s v="COD"/>
  </r>
  <r>
    <s v="CA-2020-156237"/>
    <d v="2020-09-14T00:00:00"/>
    <x v="577"/>
    <s v="First Class"/>
    <s v="PS-18760"/>
    <x v="108"/>
    <s v="Consumer"/>
    <x v="0"/>
    <x v="0"/>
    <s v="FUR-CH-10002372"/>
    <x v="0"/>
    <x v="969"/>
    <n v="155.37200000000001"/>
    <n v="2"/>
    <n v="-29.152799999999999"/>
    <s v="Cards"/>
  </r>
  <r>
    <s v="CA-2020-156237"/>
    <d v="2020-09-14T00:00:00"/>
    <x v="577"/>
    <s v="First Class"/>
    <s v="PS-18760"/>
    <x v="108"/>
    <s v="Consumer"/>
    <x v="0"/>
    <x v="0"/>
    <s v="TEC-MA-10001681"/>
    <x v="1"/>
    <x v="1644"/>
    <n v="264.17"/>
    <n v="2"/>
    <n v="-168.81899999999999"/>
    <s v="Online"/>
  </r>
  <r>
    <s v="CA-2020-152975"/>
    <d v="2020-09-14T00:00:00"/>
    <x v="579"/>
    <s v="First Class"/>
    <s v="RB-19705"/>
    <x v="735"/>
    <s v="Home Office"/>
    <x v="0"/>
    <x v="0"/>
    <s v="FUR-CH-10003298"/>
    <x v="0"/>
    <x v="454"/>
    <n v="624.41"/>
    <n v="5"/>
    <n v="-6.5490000000000004"/>
    <s v="Cards"/>
  </r>
  <r>
    <s v="CA-2020-130302"/>
    <d v="2020-09-14T00:00:00"/>
    <x v="580"/>
    <s v="Standard Class"/>
    <s v="CY-12745"/>
    <x v="416"/>
    <s v="Corporate"/>
    <x v="0"/>
    <x v="0"/>
    <s v="TEC-AC-10002001"/>
    <x v="1"/>
    <x v="1187"/>
    <n v="943.94399999999996"/>
    <n v="7"/>
    <n v="190.38810000000001"/>
    <s v="COD"/>
  </r>
  <r>
    <s v="CA-2020-115882"/>
    <d v="2020-09-14T00:00:00"/>
    <x v="578"/>
    <s v="First Class"/>
    <s v="DB-13555"/>
    <x v="660"/>
    <s v="Corporate"/>
    <x v="0"/>
    <x v="3"/>
    <s v="OFF-AP-10002534"/>
    <x v="2"/>
    <x v="875"/>
    <n v="977.78399999999999"/>
    <n v="4"/>
    <n v="94.278400000000005"/>
    <s v="Online"/>
  </r>
  <r>
    <s v="CA-2020-152975"/>
    <d v="2020-09-14T00:00:00"/>
    <x v="579"/>
    <s v="First Class"/>
    <s v="RB-19705"/>
    <x v="735"/>
    <s v="Home Office"/>
    <x v="0"/>
    <x v="0"/>
    <s v="TEC-PH-10004586"/>
    <x v="1"/>
    <x v="188"/>
    <n v="1125.8499999999999"/>
    <n v="3"/>
    <n v="323.95499999999998"/>
    <s v="Online"/>
  </r>
  <r>
    <s v="CA-2020-156237"/>
    <d v="2020-09-14T00:00:00"/>
    <x v="577"/>
    <s v="First Class"/>
    <s v="PS-18760"/>
    <x v="108"/>
    <s v="Consumer"/>
    <x v="0"/>
    <x v="0"/>
    <s v="OFF-BI-10000301"/>
    <x v="2"/>
    <x v="523"/>
    <n v="68.882000000000005"/>
    <n v="2"/>
    <n v="-2.5880000000000001"/>
    <s v="Online"/>
  </r>
  <r>
    <s v="CA-2020-108931"/>
    <d v="2020-09-14T00:00:00"/>
    <x v="580"/>
    <s v="Standard Class"/>
    <s v="HZ-14950"/>
    <x v="127"/>
    <s v="Consumer"/>
    <x v="0"/>
    <x v="0"/>
    <s v="OFF-PA-10002741"/>
    <x v="2"/>
    <x v="1445"/>
    <n v="90.56"/>
    <n v="2"/>
    <n v="3.8519999999999999"/>
    <s v="Online"/>
  </r>
  <r>
    <s v="CA-2020-108931"/>
    <d v="2020-09-14T00:00:00"/>
    <x v="580"/>
    <s v="Standard Class"/>
    <s v="HZ-14950"/>
    <x v="127"/>
    <s v="Consumer"/>
    <x v="0"/>
    <x v="0"/>
    <s v="OFF-PA-10003845"/>
    <x v="2"/>
    <x v="1241"/>
    <n v="119.56"/>
    <n v="2"/>
    <n v="5.6643999999999997"/>
    <s v="Cards"/>
  </r>
  <r>
    <s v="CA-2020-152975"/>
    <d v="2020-09-14T00:00:00"/>
    <x v="579"/>
    <s v="First Class"/>
    <s v="RB-19705"/>
    <x v="735"/>
    <s v="Home Office"/>
    <x v="0"/>
    <x v="0"/>
    <s v="OFF-AR-10001988"/>
    <x v="2"/>
    <x v="1532"/>
    <n v="94.95"/>
    <n v="5"/>
    <n v="8.6854999999999993"/>
    <s v="Online"/>
  </r>
  <r>
    <s v="CA-2020-156237"/>
    <d v="2020-09-14T00:00:00"/>
    <x v="577"/>
    <s v="First Class"/>
    <s v="PS-18760"/>
    <x v="108"/>
    <s v="Consumer"/>
    <x v="0"/>
    <x v="0"/>
    <s v="TEC-MA-10002930"/>
    <x v="1"/>
    <x v="1645"/>
    <n v="99.584999999999994"/>
    <n v="1"/>
    <n v="-18.038499999999999"/>
    <s v="COD"/>
  </r>
  <r>
    <s v="CA-2020-114440"/>
    <d v="2020-09-14T00:00:00"/>
    <x v="578"/>
    <s v="Second Class"/>
    <s v="TB-21520"/>
    <x v="52"/>
    <s v="Consumer"/>
    <x v="0"/>
    <x v="2"/>
    <s v="OFF-PA-10004675"/>
    <x v="2"/>
    <x v="563"/>
    <n v="145.05000000000001"/>
    <n v="3"/>
    <n v="8.7629999999999999"/>
    <s v="Online"/>
  </r>
  <r>
    <s v="CA-2020-156237"/>
    <d v="2020-09-14T00:00:00"/>
    <x v="577"/>
    <s v="First Class"/>
    <s v="PS-18760"/>
    <x v="108"/>
    <s v="Consumer"/>
    <x v="0"/>
    <x v="0"/>
    <s v="OFF-BI-10003707"/>
    <x v="2"/>
    <x v="360"/>
    <n v="143.31200000000001"/>
    <n v="4"/>
    <n v="-12.208"/>
    <s v="Online"/>
  </r>
  <r>
    <s v="CA-2020-147725"/>
    <d v="2020-09-14T00:00:00"/>
    <x v="575"/>
    <s v="Same Day"/>
    <s v="LT-17110"/>
    <x v="122"/>
    <s v="Consumer"/>
    <x v="0"/>
    <x v="0"/>
    <s v="OFF-AR-10001725"/>
    <x v="2"/>
    <x v="1220"/>
    <n v="150.94999999999999"/>
    <n v="3"/>
    <n v="18.446999999999999"/>
    <s v="Online"/>
  </r>
  <r>
    <s v="CA-2020-124205"/>
    <d v="2020-09-15T00:00:00"/>
    <x v="580"/>
    <s v="Standard Class"/>
    <s v="TC-21145"/>
    <x v="736"/>
    <s v="Corporate"/>
    <x v="0"/>
    <x v="0"/>
    <s v="OFF-ST-10000934"/>
    <x v="2"/>
    <x v="990"/>
    <n v="104.96"/>
    <n v="2"/>
    <n v="0"/>
    <s v="Cards"/>
  </r>
  <r>
    <s v="US-2020-116652"/>
    <d v="2020-09-15T00:00:00"/>
    <x v="580"/>
    <s v="Standard Class"/>
    <s v="RD-19480"/>
    <x v="97"/>
    <s v="Consumer"/>
    <x v="0"/>
    <x v="1"/>
    <s v="OFF-AR-10001915"/>
    <x v="2"/>
    <x v="1438"/>
    <n v="139.30000000000001"/>
    <n v="10"/>
    <n v="41.706000000000003"/>
    <s v="COD"/>
  </r>
  <r>
    <s v="US-2020-116652"/>
    <d v="2020-09-15T00:00:00"/>
    <x v="580"/>
    <s v="Standard Class"/>
    <s v="RD-19480"/>
    <x v="97"/>
    <s v="Consumer"/>
    <x v="0"/>
    <x v="1"/>
    <s v="OFF-AP-10001205"/>
    <x v="2"/>
    <x v="154"/>
    <n v="153.96"/>
    <n v="2"/>
    <n v="30.508800000000001"/>
    <s v="Cards"/>
  </r>
  <r>
    <s v="CA-2020-145737"/>
    <d v="2020-09-15T00:00:00"/>
    <x v="582"/>
    <s v="Standard Class"/>
    <s v="AB-10165"/>
    <x v="675"/>
    <s v="Consumer"/>
    <x v="0"/>
    <x v="3"/>
    <s v="OFF-PA-10001033"/>
    <x v="2"/>
    <x v="41"/>
    <n v="208.96"/>
    <n v="5"/>
    <n v="59.435499999999998"/>
    <s v="Cards"/>
  </r>
  <r>
    <s v="US-2020-163300"/>
    <d v="2020-09-15T00:00:00"/>
    <x v="583"/>
    <s v="Standard Class"/>
    <s v="ES-14020"/>
    <x v="313"/>
    <s v="Consumer"/>
    <x v="0"/>
    <x v="1"/>
    <s v="FUR-CH-10003396"/>
    <x v="0"/>
    <x v="1058"/>
    <n v="227.75200000000001"/>
    <n v="3"/>
    <n v="-20.784600000000001"/>
    <s v="Online"/>
  </r>
  <r>
    <s v="US-2020-116652"/>
    <d v="2020-09-15T00:00:00"/>
    <x v="580"/>
    <s v="Standard Class"/>
    <s v="RD-19480"/>
    <x v="97"/>
    <s v="Consumer"/>
    <x v="0"/>
    <x v="1"/>
    <s v="FUR-CH-10002961"/>
    <x v="0"/>
    <x v="810"/>
    <n v="241.352"/>
    <n v="3"/>
    <n v="0"/>
    <s v="Online"/>
  </r>
  <r>
    <s v="CA-2020-121888"/>
    <d v="2020-09-15T00:00:00"/>
    <x v="578"/>
    <s v="Second Class"/>
    <s v="CL-11890"/>
    <x v="603"/>
    <s v="Consumer"/>
    <x v="0"/>
    <x v="0"/>
    <s v="OFF-BI-10001765"/>
    <x v="2"/>
    <x v="1646"/>
    <n v="291.48"/>
    <n v="7"/>
    <n v="116.3904"/>
    <s v="Cards"/>
  </r>
  <r>
    <s v="CA-2020-165008"/>
    <d v="2020-09-15T00:00:00"/>
    <x v="578"/>
    <s v="Second Class"/>
    <s v="DO-13645"/>
    <x v="725"/>
    <s v="Consumer"/>
    <x v="0"/>
    <x v="1"/>
    <s v="OFF-BI-10002794"/>
    <x v="2"/>
    <x v="1426"/>
    <n v="317.05599999999998"/>
    <n v="9"/>
    <n v="106.95780000000001"/>
    <s v="COD"/>
  </r>
  <r>
    <s v="CA-2020-127096"/>
    <d v="2020-09-15T00:00:00"/>
    <x v="578"/>
    <s v="Second Class"/>
    <s v="CS-12400"/>
    <x v="253"/>
    <s v="Home Office"/>
    <x v="0"/>
    <x v="1"/>
    <s v="FUR-TA-10003473"/>
    <x v="0"/>
    <x v="645"/>
    <n v="335.904"/>
    <n v="1"/>
    <n v="11.283899999999999"/>
    <s v="COD"/>
  </r>
  <r>
    <s v="CA-2020-132353"/>
    <d v="2020-09-15T00:00:00"/>
    <x v="578"/>
    <s v="First Class"/>
    <s v="DB-13060"/>
    <x v="138"/>
    <s v="Consumer"/>
    <x v="0"/>
    <x v="2"/>
    <s v="TEC-PH-10004536"/>
    <x v="1"/>
    <x v="1233"/>
    <n v="368.976"/>
    <n v="3"/>
    <n v="20.2485"/>
    <s v="Cards"/>
  </r>
  <r>
    <s v="US-2020-163300"/>
    <d v="2020-09-15T00:00:00"/>
    <x v="583"/>
    <s v="Standard Class"/>
    <s v="ES-14020"/>
    <x v="313"/>
    <s v="Consumer"/>
    <x v="0"/>
    <x v="1"/>
    <s v="TEC-PH-10001700"/>
    <x v="1"/>
    <x v="862"/>
    <n v="416.54399999999998"/>
    <n v="7"/>
    <n v="32.335099999999997"/>
    <s v="Online"/>
  </r>
  <r>
    <s v="CA-2020-124205"/>
    <d v="2020-09-15T00:00:00"/>
    <x v="580"/>
    <s v="Standard Class"/>
    <s v="TC-21145"/>
    <x v="736"/>
    <s v="Corporate"/>
    <x v="0"/>
    <x v="0"/>
    <s v="TEC-PH-10002115"/>
    <x v="1"/>
    <x v="1647"/>
    <n v="429.94"/>
    <n v="6"/>
    <n v="102.9444"/>
    <s v="Online"/>
  </r>
  <r>
    <s v="US-2020-116652"/>
    <d v="2020-09-15T00:00:00"/>
    <x v="580"/>
    <s v="Standard Class"/>
    <s v="RD-19480"/>
    <x v="97"/>
    <s v="Consumer"/>
    <x v="0"/>
    <x v="1"/>
    <s v="FUR-FU-10001488"/>
    <x v="0"/>
    <x v="491"/>
    <n v="549.9"/>
    <n v="5"/>
    <n v="105.98"/>
    <s v="Online"/>
  </r>
  <r>
    <s v="CA-2020-124205"/>
    <d v="2020-09-15T00:00:00"/>
    <x v="580"/>
    <s v="Standard Class"/>
    <s v="TC-21145"/>
    <x v="736"/>
    <s v="Corporate"/>
    <x v="0"/>
    <x v="0"/>
    <s v="FUR-CH-10003606"/>
    <x v="0"/>
    <x v="1117"/>
    <n v="555.96"/>
    <n v="4"/>
    <n v="143.62880000000001"/>
    <s v="COD"/>
  </r>
  <r>
    <s v="CA-2020-121888"/>
    <d v="2020-09-15T00:00:00"/>
    <x v="578"/>
    <s v="Second Class"/>
    <s v="CL-11890"/>
    <x v="603"/>
    <s v="Consumer"/>
    <x v="0"/>
    <x v="0"/>
    <s v="FUR-BO-10002545"/>
    <x v="0"/>
    <x v="17"/>
    <n v="801.94"/>
    <n v="3"/>
    <n v="203.56440000000001"/>
    <s v="Online"/>
  </r>
  <r>
    <s v="US-2020-163300"/>
    <d v="2020-09-15T00:00:00"/>
    <x v="583"/>
    <s v="Standard Class"/>
    <s v="ES-14020"/>
    <x v="313"/>
    <s v="Consumer"/>
    <x v="0"/>
    <x v="1"/>
    <s v="OFF-BI-10004390"/>
    <x v="2"/>
    <x v="1016"/>
    <n v="2385.4879999999998"/>
    <n v="7"/>
    <n v="884.05799999999999"/>
    <s v="Cards"/>
  </r>
  <r>
    <s v="US-2020-116652"/>
    <d v="2020-09-15T00:00:00"/>
    <x v="580"/>
    <s v="Standard Class"/>
    <s v="RD-19480"/>
    <x v="97"/>
    <s v="Consumer"/>
    <x v="0"/>
    <x v="1"/>
    <s v="OFF-BI-10004528"/>
    <x v="2"/>
    <x v="1648"/>
    <n v="118.688"/>
    <n v="1"/>
    <n v="0.84"/>
    <s v="Cards"/>
  </r>
  <r>
    <s v="CA-2020-146185"/>
    <d v="2020-09-15T00:00:00"/>
    <x v="580"/>
    <s v="Standard Class"/>
    <s v="CC-12145"/>
    <x v="405"/>
    <s v="Consumer"/>
    <x v="0"/>
    <x v="2"/>
    <s v="OFF-AR-10002987"/>
    <x v="2"/>
    <x v="963"/>
    <n v="122.744"/>
    <n v="2"/>
    <n v="8.3328000000000007"/>
    <s v="Online"/>
  </r>
  <r>
    <s v="CA-2020-134418"/>
    <d v="2020-09-15T00:00:00"/>
    <x v="582"/>
    <s v="Standard Class"/>
    <s v="GM-14500"/>
    <x v="242"/>
    <s v="Consumer"/>
    <x v="0"/>
    <x v="1"/>
    <s v="OFF-AR-10004441"/>
    <x v="2"/>
    <x v="1065"/>
    <n v="131.41999999999999"/>
    <n v="3"/>
    <n v="5.2164000000000001"/>
    <s v="COD"/>
  </r>
  <r>
    <s v="CA-2020-163020"/>
    <d v="2020-09-15T00:00:00"/>
    <x v="580"/>
    <s v="Standard Class"/>
    <s v="MO-17800"/>
    <x v="443"/>
    <s v="Home Office"/>
    <x v="0"/>
    <x v="0"/>
    <s v="FUR-FU-10000221"/>
    <x v="0"/>
    <x v="263"/>
    <n v="124.56"/>
    <n v="7"/>
    <n v="12.090400000000001"/>
    <s v="Online"/>
  </r>
  <r>
    <s v="CA-2020-121888"/>
    <d v="2020-09-15T00:00:00"/>
    <x v="578"/>
    <s v="Second Class"/>
    <s v="CL-11890"/>
    <x v="603"/>
    <s v="Consumer"/>
    <x v="0"/>
    <x v="0"/>
    <s v="OFF-AR-10003478"/>
    <x v="2"/>
    <x v="1649"/>
    <n v="140.28"/>
    <n v="2"/>
    <n v="6.5119999999999996"/>
    <s v="Online"/>
  </r>
  <r>
    <s v="CA-2020-139822"/>
    <d v="2020-09-15T00:00:00"/>
    <x v="583"/>
    <s v="Standard Class"/>
    <s v="Dp-13240"/>
    <x v="18"/>
    <s v="Home Office"/>
    <x v="0"/>
    <x v="0"/>
    <s v="OFF-ST-10000943"/>
    <x v="2"/>
    <x v="1650"/>
    <n v="120.62"/>
    <n v="2"/>
    <n v="10.813599999999999"/>
    <s v="Cards"/>
  </r>
  <r>
    <s v="CA-2020-130043"/>
    <d v="2020-09-15T00:00:00"/>
    <x v="580"/>
    <s v="Standard Class"/>
    <s v="BB-11545"/>
    <x v="566"/>
    <s v="Corporate"/>
    <x v="0"/>
    <x v="2"/>
    <s v="OFF-PA-10002230"/>
    <x v="2"/>
    <x v="1651"/>
    <n v="165.87200000000001"/>
    <n v="8"/>
    <n v="11.553599999999999"/>
    <s v="Cards"/>
  </r>
  <r>
    <s v="CA-2020-139822"/>
    <d v="2020-09-15T00:00:00"/>
    <x v="583"/>
    <s v="Standard Class"/>
    <s v="Dp-13240"/>
    <x v="18"/>
    <s v="Home Office"/>
    <x v="0"/>
    <x v="0"/>
    <s v="TEC-AC-10001090"/>
    <x v="1"/>
    <x v="1652"/>
    <n v="156.97999999999999"/>
    <n v="2"/>
    <n v="10.7964"/>
    <s v="Online"/>
  </r>
  <r>
    <s v="CA-2020-124205"/>
    <d v="2020-09-15T00:00:00"/>
    <x v="580"/>
    <s v="Standard Class"/>
    <s v="TC-21145"/>
    <x v="736"/>
    <s v="Corporate"/>
    <x v="0"/>
    <x v="0"/>
    <s v="FUR-FU-10002445"/>
    <x v="0"/>
    <x v="24"/>
    <n v="165.4"/>
    <n v="5"/>
    <n v="18.96"/>
    <s v="Cards"/>
  </r>
  <r>
    <s v="CA-2020-121888"/>
    <d v="2020-09-15T00:00:00"/>
    <x v="578"/>
    <s v="Second Class"/>
    <s v="CL-11890"/>
    <x v="603"/>
    <s v="Consumer"/>
    <x v="0"/>
    <x v="0"/>
    <s v="TEC-PH-10000439"/>
    <x v="1"/>
    <x v="888"/>
    <n v="146.99"/>
    <n v="1"/>
    <n v="11.597099999999999"/>
    <s v="COD"/>
  </r>
  <r>
    <s v="CA-2020-136448"/>
    <d v="2020-09-16T00:00:00"/>
    <x v="581"/>
    <s v="First Class"/>
    <s v="AS-10090"/>
    <x v="232"/>
    <s v="Consumer"/>
    <x v="0"/>
    <x v="0"/>
    <s v="TEC-AC-10001109"/>
    <x v="1"/>
    <x v="320"/>
    <n v="109.976"/>
    <n v="3"/>
    <n v="19.793399999999998"/>
    <s v="Online"/>
  </r>
  <r>
    <s v="CA-2020-136448"/>
    <d v="2020-09-16T00:00:00"/>
    <x v="581"/>
    <s v="First Class"/>
    <s v="AS-10090"/>
    <x v="232"/>
    <s v="Consumer"/>
    <x v="0"/>
    <x v="0"/>
    <s v="OFF-BI-10001359"/>
    <x v="2"/>
    <x v="1332"/>
    <n v="585.19399999999996"/>
    <n v="2"/>
    <n v="-412.61540000000002"/>
    <s v="COD"/>
  </r>
  <r>
    <s v="CA-2020-118136"/>
    <d v="2020-09-16T00:00:00"/>
    <x v="578"/>
    <s v="First Class"/>
    <s v="BB-10990"/>
    <x v="163"/>
    <s v="Corporate"/>
    <x v="0"/>
    <x v="1"/>
    <s v="OFF-AR-10001427"/>
    <x v="2"/>
    <x v="1560"/>
    <n v="92.98"/>
    <n v="1"/>
    <n v="1.5548"/>
    <s v="Online"/>
  </r>
  <r>
    <s v="CA-2020-130715"/>
    <d v="2020-09-16T00:00:00"/>
    <x v="582"/>
    <s v="Standard Class"/>
    <s v="CY-12745"/>
    <x v="416"/>
    <s v="Corporate"/>
    <x v="0"/>
    <x v="1"/>
    <s v="OFF-FA-10000621"/>
    <x v="2"/>
    <x v="1167"/>
    <n v="110.9"/>
    <n v="5"/>
    <n v="8.7710000000000008"/>
    <s v="Online"/>
  </r>
  <r>
    <s v="CA-2020-141446"/>
    <d v="2020-09-16T00:00:00"/>
    <x v="581"/>
    <s v="Second Class"/>
    <s v="CL-12700"/>
    <x v="223"/>
    <s v="Home Office"/>
    <x v="0"/>
    <x v="3"/>
    <s v="TEC-AC-10002305"/>
    <x v="1"/>
    <x v="1177"/>
    <n v="99"/>
    <n v="1"/>
    <n v="3.24"/>
    <s v="Cards"/>
  </r>
  <r>
    <s v="CA-2020-134173"/>
    <d v="2020-09-16T00:00:00"/>
    <x v="583"/>
    <s v="Standard Class"/>
    <s v="AB-10060"/>
    <x v="123"/>
    <s v="Home Office"/>
    <x v="0"/>
    <x v="0"/>
    <s v="OFF-PA-10004355"/>
    <x v="2"/>
    <x v="825"/>
    <n v="109.736"/>
    <n v="4"/>
    <n v="7.2576000000000001"/>
    <s v="Online"/>
  </r>
  <r>
    <s v="CA-2020-144113"/>
    <d v="2020-09-16T00:00:00"/>
    <x v="582"/>
    <s v="Standard Class"/>
    <s v="JF-15355"/>
    <x v="352"/>
    <s v="Consumer"/>
    <x v="0"/>
    <x v="2"/>
    <s v="OFF-EN-10001141"/>
    <x v="2"/>
    <x v="508"/>
    <n v="107.568"/>
    <n v="2"/>
    <n v="6.3684000000000003"/>
    <s v="Cards"/>
  </r>
  <r>
    <s v="CA-2020-118136"/>
    <d v="2020-09-16T00:00:00"/>
    <x v="578"/>
    <s v="First Class"/>
    <s v="BB-10990"/>
    <x v="163"/>
    <s v="Corporate"/>
    <x v="0"/>
    <x v="1"/>
    <s v="OFF-PA-10002615"/>
    <x v="2"/>
    <x v="924"/>
    <n v="115.82"/>
    <n v="2"/>
    <n v="4.0571999999999999"/>
    <s v="Online"/>
  </r>
  <r>
    <s v="CA-2020-136448"/>
    <d v="2020-09-16T00:00:00"/>
    <x v="581"/>
    <s v="First Class"/>
    <s v="AS-10090"/>
    <x v="232"/>
    <s v="Consumer"/>
    <x v="0"/>
    <x v="0"/>
    <s v="OFF-BI-10002393"/>
    <x v="2"/>
    <x v="522"/>
    <n v="98.444000000000003"/>
    <n v="2"/>
    <n v="-2.7551999999999999"/>
    <s v="COD"/>
  </r>
  <r>
    <s v="CA-2020-136448"/>
    <d v="2020-09-16T00:00:00"/>
    <x v="581"/>
    <s v="First Class"/>
    <s v="AS-10090"/>
    <x v="232"/>
    <s v="Consumer"/>
    <x v="0"/>
    <x v="0"/>
    <s v="FUR-FU-10003832"/>
    <x v="0"/>
    <x v="997"/>
    <n v="149.512"/>
    <n v="3"/>
    <n v="2.2511999999999999"/>
    <s v="Cards"/>
  </r>
  <r>
    <s v="CA-2020-136448"/>
    <d v="2020-09-16T00:00:00"/>
    <x v="581"/>
    <s v="First Class"/>
    <s v="AS-10090"/>
    <x v="232"/>
    <s v="Consumer"/>
    <x v="0"/>
    <x v="0"/>
    <s v="TEC-AC-10003628"/>
    <x v="1"/>
    <x v="45"/>
    <n v="125.98399999999999"/>
    <n v="2"/>
    <n v="14.395200000000001"/>
    <s v="Cards"/>
  </r>
  <r>
    <s v="CA-2020-112984"/>
    <d v="2020-09-16T00:00:00"/>
    <x v="581"/>
    <s v="Second Class"/>
    <s v="EH-14185"/>
    <x v="169"/>
    <s v="Consumer"/>
    <x v="0"/>
    <x v="0"/>
    <s v="OFF-PA-10003657"/>
    <x v="2"/>
    <x v="1510"/>
    <n v="142.54400000000001"/>
    <n v="6"/>
    <n v="6.42"/>
    <s v="COD"/>
  </r>
  <r>
    <s v="CA-2020-144113"/>
    <d v="2020-09-16T00:00:00"/>
    <x v="582"/>
    <s v="Standard Class"/>
    <s v="JF-15355"/>
    <x v="352"/>
    <s v="Consumer"/>
    <x v="0"/>
    <x v="2"/>
    <s v="TEC-PH-10002170"/>
    <x v="1"/>
    <x v="916"/>
    <n v="162.99199999999999"/>
    <n v="1"/>
    <n v="5.5991999999999997"/>
    <s v="Cards"/>
  </r>
  <r>
    <s v="CA-2020-142293"/>
    <d v="2020-09-17T00:00:00"/>
    <x v="582"/>
    <s v="First Class"/>
    <s v="SC-20380"/>
    <x v="504"/>
    <s v="Consumer"/>
    <x v="0"/>
    <x v="1"/>
    <s v="TEC-AC-10001109"/>
    <x v="1"/>
    <x v="320"/>
    <n v="120.97"/>
    <n v="3"/>
    <n v="37.787399999999998"/>
    <s v="COD"/>
  </r>
  <r>
    <s v="CA-2020-157931"/>
    <d v="2020-09-17T00:00:00"/>
    <x v="584"/>
    <s v="Second Class"/>
    <s v="MO-17800"/>
    <x v="443"/>
    <s v="Home Office"/>
    <x v="0"/>
    <x v="3"/>
    <s v="OFF-PA-10000474"/>
    <x v="2"/>
    <x v="84"/>
    <n v="133.32"/>
    <n v="3"/>
    <n v="49.970399999999998"/>
    <s v="Cards"/>
  </r>
  <r>
    <s v="CA-2020-112515"/>
    <d v="2020-09-17T00:00:00"/>
    <x v="583"/>
    <s v="Second Class"/>
    <s v="AS-10225"/>
    <x v="605"/>
    <s v="Corporate"/>
    <x v="0"/>
    <x v="1"/>
    <s v="OFF-PA-10000062"/>
    <x v="2"/>
    <x v="1283"/>
    <n v="191.88"/>
    <n v="3"/>
    <n v="80.791200000000003"/>
    <s v="Cards"/>
  </r>
  <r>
    <s v="CA-2020-112515"/>
    <d v="2020-09-17T00:00:00"/>
    <x v="583"/>
    <s v="Second Class"/>
    <s v="AS-10225"/>
    <x v="605"/>
    <s v="Corporate"/>
    <x v="0"/>
    <x v="1"/>
    <s v="OFF-ST-10001272"/>
    <x v="2"/>
    <x v="216"/>
    <n v="273.74"/>
    <n v="2"/>
    <n v="65.435000000000002"/>
    <s v="Online"/>
  </r>
  <r>
    <s v="CA-2020-105669"/>
    <d v="2020-09-17T00:00:00"/>
    <x v="584"/>
    <s v="Second Class"/>
    <s v="SJ-20125"/>
    <x v="105"/>
    <s v="Home Office"/>
    <x v="0"/>
    <x v="2"/>
    <s v="FUR-CH-10003774"/>
    <x v="0"/>
    <x v="1206"/>
    <n v="348.43"/>
    <n v="5"/>
    <n v="-77.332999999999998"/>
    <s v="Online"/>
  </r>
  <r>
    <s v="CA-2020-126928"/>
    <d v="2020-09-17T00:00:00"/>
    <x v="585"/>
    <s v="Standard Class"/>
    <s v="GZ-14470"/>
    <x v="135"/>
    <s v="Consumer"/>
    <x v="0"/>
    <x v="0"/>
    <s v="TEC-MA-10004626"/>
    <x v="1"/>
    <x v="1653"/>
    <n v="494"/>
    <n v="4"/>
    <n v="225.6"/>
    <s v="Cards"/>
  </r>
  <r>
    <s v="CA-2020-157931"/>
    <d v="2020-09-17T00:00:00"/>
    <x v="584"/>
    <s v="Second Class"/>
    <s v="MO-17800"/>
    <x v="443"/>
    <s v="Home Office"/>
    <x v="0"/>
    <x v="3"/>
    <s v="FUR-CH-10000785"/>
    <x v="0"/>
    <x v="49"/>
    <n v="771.92"/>
    <n v="4"/>
    <n v="188.2192"/>
    <s v="Cards"/>
  </r>
  <r>
    <s v="CA-2020-112515"/>
    <d v="2020-09-17T00:00:00"/>
    <x v="583"/>
    <s v="Second Class"/>
    <s v="AS-10225"/>
    <x v="605"/>
    <s v="Corporate"/>
    <x v="0"/>
    <x v="1"/>
    <s v="FUR-BO-10003404"/>
    <x v="0"/>
    <x v="1654"/>
    <n v="1319.94"/>
    <n v="3"/>
    <n v="77.576400000000007"/>
    <s v="Online"/>
  </r>
  <r>
    <s v="CA-2020-105669"/>
    <d v="2020-09-17T00:00:00"/>
    <x v="584"/>
    <s v="Second Class"/>
    <s v="SJ-20125"/>
    <x v="105"/>
    <s v="Home Office"/>
    <x v="0"/>
    <x v="2"/>
    <s v="TEC-PH-10002415"/>
    <x v="1"/>
    <x v="1604"/>
    <n v="1448.76"/>
    <n v="6"/>
    <n v="88.484999999999999"/>
    <s v="Cards"/>
  </r>
  <r>
    <s v="CA-2020-112515"/>
    <d v="2020-09-17T00:00:00"/>
    <x v="583"/>
    <s v="Second Class"/>
    <s v="AS-10225"/>
    <x v="605"/>
    <s v="Corporate"/>
    <x v="0"/>
    <x v="1"/>
    <s v="OFF-BI-10003712"/>
    <x v="2"/>
    <x v="345"/>
    <n v="117.78400000000001"/>
    <n v="3"/>
    <n v="4.2717000000000001"/>
    <s v="COD"/>
  </r>
  <r>
    <s v="CA-2020-105669"/>
    <d v="2020-09-17T00:00:00"/>
    <x v="584"/>
    <s v="Second Class"/>
    <s v="SJ-20125"/>
    <x v="105"/>
    <s v="Home Office"/>
    <x v="0"/>
    <x v="2"/>
    <s v="OFF-BI-10002412"/>
    <x v="2"/>
    <x v="136"/>
    <n v="111.8"/>
    <n v="5"/>
    <n v="-10.15"/>
    <s v="Cards"/>
  </r>
  <r>
    <s v="CA-2020-112515"/>
    <d v="2020-09-17T00:00:00"/>
    <x v="583"/>
    <s v="Second Class"/>
    <s v="AS-10225"/>
    <x v="605"/>
    <s v="Corporate"/>
    <x v="0"/>
    <x v="1"/>
    <s v="OFF-LA-10001175"/>
    <x v="2"/>
    <x v="1655"/>
    <n v="123.4"/>
    <n v="5"/>
    <n v="7.056"/>
    <s v="Cards"/>
  </r>
  <r>
    <s v="CA-2020-112515"/>
    <d v="2020-09-17T00:00:00"/>
    <x v="583"/>
    <s v="Second Class"/>
    <s v="AS-10225"/>
    <x v="605"/>
    <s v="Corporate"/>
    <x v="0"/>
    <x v="1"/>
    <s v="OFF-BI-10004233"/>
    <x v="2"/>
    <x v="252"/>
    <n v="126.584"/>
    <n v="2"/>
    <n v="8.9543999999999997"/>
    <s v="Online"/>
  </r>
  <r>
    <s v="CA-2020-105669"/>
    <d v="2020-09-17T00:00:00"/>
    <x v="584"/>
    <s v="Second Class"/>
    <s v="SJ-20125"/>
    <x v="105"/>
    <s v="Home Office"/>
    <x v="0"/>
    <x v="2"/>
    <s v="OFF-AR-10000390"/>
    <x v="2"/>
    <x v="912"/>
    <n v="133.91200000000001"/>
    <n v="3"/>
    <n v="3.2214"/>
    <s v="Online"/>
  </r>
  <r>
    <s v="CA-2020-126928"/>
    <d v="2020-09-17T00:00:00"/>
    <x v="585"/>
    <s v="Standard Class"/>
    <s v="GZ-14470"/>
    <x v="135"/>
    <s v="Consumer"/>
    <x v="0"/>
    <x v="0"/>
    <s v="OFF-ST-10000615"/>
    <x v="2"/>
    <x v="1301"/>
    <n v="121.05"/>
    <n v="3"/>
    <n v="9.5340000000000007"/>
    <s v="Online"/>
  </r>
  <r>
    <s v="CA-2020-112515"/>
    <d v="2020-09-17T00:00:00"/>
    <x v="583"/>
    <s v="Second Class"/>
    <s v="AS-10225"/>
    <x v="605"/>
    <s v="Corporate"/>
    <x v="0"/>
    <x v="1"/>
    <s v="OFF-BI-10000829"/>
    <x v="2"/>
    <x v="312"/>
    <n v="119.776"/>
    <n v="3"/>
    <n v="3.5022000000000002"/>
    <s v="Cards"/>
  </r>
  <r>
    <s v="CA-2020-137470"/>
    <d v="2020-09-17T00:00:00"/>
    <x v="578"/>
    <s v="Same Day"/>
    <s v="TP-21415"/>
    <x v="442"/>
    <s v="Consumer"/>
    <x v="0"/>
    <x v="1"/>
    <s v="OFF-PA-10002001"/>
    <x v="2"/>
    <x v="1656"/>
    <n v="135.96"/>
    <n v="2"/>
    <n v="6.3503999999999996"/>
    <s v="COD"/>
  </r>
  <r>
    <s v="CA-2020-166856"/>
    <d v="2020-09-18T00:00:00"/>
    <x v="584"/>
    <s v="Standard Class"/>
    <s v="TS-21505"/>
    <x v="502"/>
    <s v="Consumer"/>
    <x v="0"/>
    <x v="1"/>
    <s v="TEC-AC-10004992"/>
    <x v="1"/>
    <x v="1561"/>
    <n v="111.34"/>
    <n v="3"/>
    <n v="8.1072000000000006"/>
    <s v="COD"/>
  </r>
  <r>
    <s v="CA-2020-164756"/>
    <d v="2020-09-18T00:00:00"/>
    <x v="584"/>
    <s v="Standard Class"/>
    <s v="SS-20140"/>
    <x v="630"/>
    <s v="Corporate"/>
    <x v="0"/>
    <x v="3"/>
    <s v="TEC-PH-10001552"/>
    <x v="1"/>
    <x v="500"/>
    <n v="136.68"/>
    <n v="8"/>
    <n v="26.790400000000002"/>
    <s v="Online"/>
  </r>
  <r>
    <s v="CA-2020-140508"/>
    <d v="2020-09-18T00:00:00"/>
    <x v="583"/>
    <s v="First Class"/>
    <s v="PA-19060"/>
    <x v="542"/>
    <s v="Home Office"/>
    <x v="0"/>
    <x v="2"/>
    <s v="OFF-EN-10000927"/>
    <x v="2"/>
    <x v="1296"/>
    <n v="136.84800000000001"/>
    <n v="4"/>
    <n v="35.89"/>
    <s v="COD"/>
  </r>
  <r>
    <s v="CA-2020-164756"/>
    <d v="2020-09-18T00:00:00"/>
    <x v="584"/>
    <s v="Standard Class"/>
    <s v="SS-20140"/>
    <x v="630"/>
    <s v="Corporate"/>
    <x v="0"/>
    <x v="3"/>
    <s v="OFF-AR-10000380"/>
    <x v="2"/>
    <x v="1158"/>
    <n v="155.94"/>
    <n v="3"/>
    <n v="34.182000000000002"/>
    <s v="COD"/>
  </r>
  <r>
    <s v="CA-2020-106180"/>
    <d v="2020-09-18T00:00:00"/>
    <x v="585"/>
    <s v="Standard Class"/>
    <s v="SH-19975"/>
    <x v="277"/>
    <s v="Corporate"/>
    <x v="0"/>
    <x v="1"/>
    <s v="OFF-PA-10004327"/>
    <x v="2"/>
    <x v="374"/>
    <n v="186.7"/>
    <n v="3"/>
    <n v="68.975999999999999"/>
    <s v="Online"/>
  </r>
  <r>
    <s v="CA-2020-164756"/>
    <d v="2020-09-18T00:00:00"/>
    <x v="584"/>
    <s v="Standard Class"/>
    <s v="SS-20140"/>
    <x v="630"/>
    <s v="Corporate"/>
    <x v="0"/>
    <x v="3"/>
    <s v="OFF-PA-10003228"/>
    <x v="2"/>
    <x v="1518"/>
    <n v="260.55"/>
    <n v="5"/>
    <n v="114.9385"/>
    <s v="Online"/>
  </r>
  <r>
    <s v="CA-2020-164756"/>
    <d v="2020-09-18T00:00:00"/>
    <x v="584"/>
    <s v="Standard Class"/>
    <s v="SS-20140"/>
    <x v="630"/>
    <s v="Corporate"/>
    <x v="0"/>
    <x v="3"/>
    <s v="TEC-PH-10002447"/>
    <x v="1"/>
    <x v="988"/>
    <n v="429.98"/>
    <n v="2"/>
    <n v="119.4742"/>
    <s v="COD"/>
  </r>
  <r>
    <s v="CA-2020-148068"/>
    <d v="2020-09-18T00:00:00"/>
    <x v="586"/>
    <s v="Standard Class"/>
    <s v="MM-18280"/>
    <x v="128"/>
    <s v="Corporate"/>
    <x v="0"/>
    <x v="0"/>
    <s v="FUR-FU-10002268"/>
    <x v="0"/>
    <x v="31"/>
    <n v="102.82"/>
    <n v="2"/>
    <n v="3.2406000000000001"/>
    <s v="Cards"/>
  </r>
  <r>
    <s v="CA-2020-166856"/>
    <d v="2020-09-18T00:00:00"/>
    <x v="584"/>
    <s v="Standard Class"/>
    <s v="TS-21505"/>
    <x v="502"/>
    <s v="Consumer"/>
    <x v="0"/>
    <x v="1"/>
    <s v="OFF-BI-10002012"/>
    <x v="2"/>
    <x v="820"/>
    <n v="108.08"/>
    <n v="7"/>
    <n v="3.528"/>
    <s v="Cards"/>
  </r>
  <r>
    <s v="CA-2020-148068"/>
    <d v="2020-09-18T00:00:00"/>
    <x v="586"/>
    <s v="Standard Class"/>
    <s v="MM-18280"/>
    <x v="128"/>
    <s v="Corporate"/>
    <x v="0"/>
    <x v="0"/>
    <s v="OFF-PA-10001639"/>
    <x v="2"/>
    <x v="1553"/>
    <n v="99.44"/>
    <n v="3"/>
    <n v="9.3312000000000008"/>
    <s v="COD"/>
  </r>
  <r>
    <s v="CA-2020-106180"/>
    <d v="2020-09-18T00:00:00"/>
    <x v="585"/>
    <s v="Standard Class"/>
    <s v="SH-19975"/>
    <x v="277"/>
    <s v="Corporate"/>
    <x v="0"/>
    <x v="1"/>
    <s v="OFF-AR-10000940"/>
    <x v="2"/>
    <x v="597"/>
    <n v="116.82"/>
    <n v="3"/>
    <n v="2.3814000000000002"/>
    <s v="COD"/>
  </r>
  <r>
    <s v="CA-2020-134439"/>
    <d v="2020-09-18T00:00:00"/>
    <x v="585"/>
    <s v="Second Class"/>
    <s v="TM-21010"/>
    <x v="645"/>
    <s v="Consumer"/>
    <x v="0"/>
    <x v="2"/>
    <s v="OFF-PA-10004082"/>
    <x v="2"/>
    <x v="1538"/>
    <n v="99.96"/>
    <n v="2"/>
    <n v="7.98"/>
    <s v="Online"/>
  </r>
  <r>
    <s v="CA-2020-131016"/>
    <d v="2020-09-18T00:00:00"/>
    <x v="582"/>
    <s v="First Class"/>
    <s v="DC-12850"/>
    <x v="150"/>
    <s v="Consumer"/>
    <x v="0"/>
    <x v="2"/>
    <s v="OFF-AR-10000122"/>
    <x v="2"/>
    <x v="621"/>
    <n v="99.927999999999997"/>
    <n v="2"/>
    <n v="0.55800000000000005"/>
    <s v="Cards"/>
  </r>
  <r>
    <s v="CA-2020-133333"/>
    <d v="2020-09-18T00:00:00"/>
    <x v="584"/>
    <s v="Standard Class"/>
    <s v="BF-11020"/>
    <x v="359"/>
    <s v="Corporate"/>
    <x v="0"/>
    <x v="2"/>
    <s v="OFF-PA-10002377"/>
    <x v="2"/>
    <x v="400"/>
    <n v="134.72"/>
    <n v="4"/>
    <n v="10.224"/>
    <s v="COD"/>
  </r>
  <r>
    <s v="CA-2020-106180"/>
    <d v="2020-09-18T00:00:00"/>
    <x v="585"/>
    <s v="Standard Class"/>
    <s v="SH-19975"/>
    <x v="277"/>
    <s v="Corporate"/>
    <x v="0"/>
    <x v="1"/>
    <s v="OFF-EN-10004030"/>
    <x v="2"/>
    <x v="885"/>
    <n v="119.86"/>
    <n v="3"/>
    <n v="5.1041999999999996"/>
    <s v="COD"/>
  </r>
  <r>
    <s v="CA-2020-164756"/>
    <d v="2020-09-18T00:00:00"/>
    <x v="584"/>
    <s v="Standard Class"/>
    <s v="SS-20140"/>
    <x v="630"/>
    <s v="Corporate"/>
    <x v="0"/>
    <x v="3"/>
    <s v="FUR-FU-10002963"/>
    <x v="0"/>
    <x v="1657"/>
    <n v="146.32"/>
    <n v="4"/>
    <n v="6.9088000000000003"/>
    <s v="Cards"/>
  </r>
  <r>
    <s v="CA-2020-164756"/>
    <d v="2020-09-18T00:00:00"/>
    <x v="584"/>
    <s v="Standard Class"/>
    <s v="SS-20140"/>
    <x v="630"/>
    <s v="Corporate"/>
    <x v="0"/>
    <x v="3"/>
    <s v="OFF-PA-10003848"/>
    <x v="2"/>
    <x v="894"/>
    <n v="144.91999999999999"/>
    <n v="4"/>
    <n v="12.441599999999999"/>
    <s v="COD"/>
  </r>
  <r>
    <s v="CA-2020-131016"/>
    <d v="2020-09-18T00:00:00"/>
    <x v="582"/>
    <s v="First Class"/>
    <s v="DC-12850"/>
    <x v="150"/>
    <s v="Consumer"/>
    <x v="0"/>
    <x v="2"/>
    <s v="OFF-ST-10000352"/>
    <x v="2"/>
    <x v="998"/>
    <n v="153.584"/>
    <n v="2"/>
    <n v="-2.9740000000000002"/>
    <s v="Cards"/>
  </r>
  <r>
    <s v="CA-2020-164756"/>
    <d v="2020-09-18T00:00:00"/>
    <x v="584"/>
    <s v="Standard Class"/>
    <s v="SS-20140"/>
    <x v="630"/>
    <s v="Corporate"/>
    <x v="0"/>
    <x v="3"/>
    <s v="OFF-SU-10004261"/>
    <x v="2"/>
    <x v="817"/>
    <n v="167.48"/>
    <n v="2"/>
    <n v="9.9992000000000001"/>
    <s v="Online"/>
  </r>
  <r>
    <s v="CA-2020-164756"/>
    <d v="2020-09-18T00:00:00"/>
    <x v="584"/>
    <s v="Standard Class"/>
    <s v="SS-20140"/>
    <x v="630"/>
    <s v="Corporate"/>
    <x v="0"/>
    <x v="3"/>
    <s v="OFF-PA-10000673"/>
    <x v="2"/>
    <x v="1658"/>
    <n v="137.96"/>
    <n v="7"/>
    <n v="24.460799999999999"/>
    <s v="Cards"/>
  </r>
  <r>
    <s v="CA-2020-143378"/>
    <d v="2020-09-19T00:00:00"/>
    <x v="586"/>
    <s v="Standard Class"/>
    <s v="JR-16210"/>
    <x v="62"/>
    <s v="Corporate"/>
    <x v="0"/>
    <x v="1"/>
    <s v="FUR-BO-10001972"/>
    <x v="0"/>
    <x v="1492"/>
    <n v="111.58799999999999"/>
    <n v="2"/>
    <n v="-128.2388"/>
    <s v="Cards"/>
  </r>
  <r>
    <s v="CA-2020-153822"/>
    <d v="2020-09-19T00:00:00"/>
    <x v="586"/>
    <s v="Standard Class"/>
    <s v="AB-10105"/>
    <x v="48"/>
    <s v="Consumer"/>
    <x v="0"/>
    <x v="1"/>
    <s v="TEC-AC-10000109"/>
    <x v="1"/>
    <x v="601"/>
    <n v="113.584"/>
    <n v="2"/>
    <n v="4.4791999999999996"/>
    <s v="Online"/>
  </r>
  <r>
    <s v="CA-2020-139619"/>
    <d v="2020-09-19T00:00:00"/>
    <x v="585"/>
    <s v="Standard Class"/>
    <s v="ES-14080"/>
    <x v="177"/>
    <s v="Corporate"/>
    <x v="0"/>
    <x v="3"/>
    <s v="OFF-ST-10003282"/>
    <x v="2"/>
    <x v="1462"/>
    <n v="123.616"/>
    <n v="2"/>
    <n v="9.5616000000000003"/>
    <s v="Cards"/>
  </r>
  <r>
    <s v="CA-2020-102974"/>
    <d v="2020-09-19T00:00:00"/>
    <x v="587"/>
    <s v="Standard Class"/>
    <s v="DP-13105"/>
    <x v="330"/>
    <s v="Corporate"/>
    <x v="0"/>
    <x v="1"/>
    <s v="TEC-AC-10000057"/>
    <x v="1"/>
    <x v="1180"/>
    <n v="177.95"/>
    <n v="5"/>
    <n v="31.4895"/>
    <s v="COD"/>
  </r>
  <r>
    <s v="CA-2020-143378"/>
    <d v="2020-09-19T00:00:00"/>
    <x v="586"/>
    <s v="Standard Class"/>
    <s v="JR-16210"/>
    <x v="62"/>
    <s v="Corporate"/>
    <x v="0"/>
    <x v="1"/>
    <s v="TEC-PH-10001425"/>
    <x v="1"/>
    <x v="781"/>
    <n v="216.976"/>
    <n v="3"/>
    <n v="19.197600000000001"/>
    <s v="Cards"/>
  </r>
  <r>
    <s v="CA-2020-143378"/>
    <d v="2020-09-19T00:00:00"/>
    <x v="586"/>
    <s v="Standard Class"/>
    <s v="JR-16210"/>
    <x v="62"/>
    <s v="Corporate"/>
    <x v="0"/>
    <x v="1"/>
    <s v="FUR-FU-10004864"/>
    <x v="0"/>
    <x v="229"/>
    <n v="430.21600000000001"/>
    <n v="8"/>
    <n v="61.382399999999997"/>
    <s v="Cards"/>
  </r>
  <r>
    <s v="CA-2020-153822"/>
    <d v="2020-09-19T00:00:00"/>
    <x v="586"/>
    <s v="Standard Class"/>
    <s v="AB-10105"/>
    <x v="48"/>
    <s v="Consumer"/>
    <x v="0"/>
    <x v="1"/>
    <s v="TEC-PH-10002415"/>
    <x v="1"/>
    <x v="1604"/>
    <n v="511.92"/>
    <n v="2"/>
    <n v="29.495000000000001"/>
    <s v="Cards"/>
  </r>
  <r>
    <s v="CA-2020-160801"/>
    <d v="2020-09-19T00:00:00"/>
    <x v="580"/>
    <s v="Same Day"/>
    <s v="FG-14260"/>
    <x v="716"/>
    <s v="Home Office"/>
    <x v="0"/>
    <x v="0"/>
    <s v="OFF-BI-10001132"/>
    <x v="2"/>
    <x v="952"/>
    <n v="84.841999999999999"/>
    <n v="3"/>
    <n v="-3.3894000000000002"/>
    <s v="Cards"/>
  </r>
  <r>
    <s v="CA-2020-102974"/>
    <d v="2020-09-19T00:00:00"/>
    <x v="587"/>
    <s v="Standard Class"/>
    <s v="DP-13105"/>
    <x v="330"/>
    <s v="Corporate"/>
    <x v="0"/>
    <x v="1"/>
    <s v="OFF-AR-10004956"/>
    <x v="2"/>
    <x v="272"/>
    <n v="100.74"/>
    <n v="3"/>
    <n v="4.8545999999999996"/>
    <s v="COD"/>
  </r>
  <r>
    <s v="CA-2020-153822"/>
    <d v="2020-09-19T00:00:00"/>
    <x v="586"/>
    <s v="Standard Class"/>
    <s v="AB-10105"/>
    <x v="48"/>
    <s v="Consumer"/>
    <x v="0"/>
    <x v="1"/>
    <s v="OFF-BI-10001460"/>
    <x v="2"/>
    <x v="18"/>
    <n v="99.18"/>
    <n v="4"/>
    <n v="-13.938000000000001"/>
    <s v="Online"/>
  </r>
  <r>
    <s v="CA-2020-153822"/>
    <d v="2020-09-19T00:00:00"/>
    <x v="586"/>
    <s v="Standard Class"/>
    <s v="AB-10105"/>
    <x v="48"/>
    <s v="Consumer"/>
    <x v="0"/>
    <x v="1"/>
    <s v="OFF-ST-10000321"/>
    <x v="2"/>
    <x v="451"/>
    <n v="135.624"/>
    <n v="2"/>
    <n v="-2.5247999999999999"/>
    <s v="Online"/>
  </r>
  <r>
    <s v="CA-2020-102974"/>
    <d v="2020-09-19T00:00:00"/>
    <x v="587"/>
    <s v="Standard Class"/>
    <s v="DP-13105"/>
    <x v="330"/>
    <s v="Corporate"/>
    <x v="0"/>
    <x v="1"/>
    <s v="OFF-AR-10000914"/>
    <x v="2"/>
    <x v="806"/>
    <n v="146.32"/>
    <n v="2"/>
    <n v="6.0632000000000001"/>
    <s v="Online"/>
  </r>
  <r>
    <s v="CA-2020-143378"/>
    <d v="2020-09-19T00:00:00"/>
    <x v="586"/>
    <s v="Standard Class"/>
    <s v="JR-16210"/>
    <x v="62"/>
    <s v="Corporate"/>
    <x v="0"/>
    <x v="1"/>
    <s v="OFF-AR-10001915"/>
    <x v="2"/>
    <x v="1438"/>
    <n v="131.83199999999999"/>
    <n v="3"/>
    <n v="6.5537999999999998"/>
    <s v="Online"/>
  </r>
  <r>
    <s v="US-2020-148866"/>
    <d v="2020-09-19T00:00:00"/>
    <x v="587"/>
    <s v="Standard Class"/>
    <s v="JM-15535"/>
    <x v="204"/>
    <s v="Consumer"/>
    <x v="0"/>
    <x v="0"/>
    <s v="OFF-PA-10004782"/>
    <x v="2"/>
    <x v="594"/>
    <n v="128.4"/>
    <n v="5"/>
    <n v="15.552"/>
    <s v="Cards"/>
  </r>
  <r>
    <s v="CA-2020-139787"/>
    <d v="2020-09-19T00:00:00"/>
    <x v="585"/>
    <s v="Standard Class"/>
    <s v="JP-16135"/>
    <x v="115"/>
    <s v="Home Office"/>
    <x v="0"/>
    <x v="3"/>
    <s v="OFF-AR-10002445"/>
    <x v="2"/>
    <x v="1021"/>
    <n v="158.4"/>
    <n v="5"/>
    <n v="13.452"/>
    <s v="COD"/>
  </r>
  <r>
    <s v="CA-2020-100111"/>
    <d v="2020-09-20T00:00:00"/>
    <x v="588"/>
    <s v="Standard Class"/>
    <s v="SV-20365"/>
    <x v="314"/>
    <s v="Consumer"/>
    <x v="0"/>
    <x v="0"/>
    <s v="TEC-AC-10001465"/>
    <x v="1"/>
    <x v="495"/>
    <n v="113.64"/>
    <n v="2"/>
    <n v="21.792000000000002"/>
    <s v="Online"/>
  </r>
  <r>
    <s v="CA-2020-100111"/>
    <d v="2020-09-20T00:00:00"/>
    <x v="588"/>
    <s v="Standard Class"/>
    <s v="SV-20365"/>
    <x v="314"/>
    <s v="Consumer"/>
    <x v="0"/>
    <x v="0"/>
    <s v="FUR-CH-10003061"/>
    <x v="0"/>
    <x v="752"/>
    <n v="116.991"/>
    <n v="1"/>
    <n v="8.0991"/>
    <s v="COD"/>
  </r>
  <r>
    <s v="CA-2020-100111"/>
    <d v="2020-09-20T00:00:00"/>
    <x v="588"/>
    <s v="Standard Class"/>
    <s v="SV-20365"/>
    <x v="314"/>
    <s v="Consumer"/>
    <x v="0"/>
    <x v="0"/>
    <s v="TEC-PH-10000215"/>
    <x v="1"/>
    <x v="105"/>
    <n v="124.85"/>
    <n v="3"/>
    <n v="28.3095"/>
    <s v="Online"/>
  </r>
  <r>
    <s v="CA-2020-100111"/>
    <d v="2020-09-20T00:00:00"/>
    <x v="588"/>
    <s v="Standard Class"/>
    <s v="SV-20365"/>
    <x v="314"/>
    <s v="Consumer"/>
    <x v="0"/>
    <x v="0"/>
    <s v="TEC-AC-10002647"/>
    <x v="1"/>
    <x v="1659"/>
    <n v="237.8"/>
    <n v="2"/>
    <n v="95.76"/>
    <s v="Online"/>
  </r>
  <r>
    <s v="CA-2020-100111"/>
    <d v="2020-09-20T00:00:00"/>
    <x v="588"/>
    <s v="Standard Class"/>
    <s v="SV-20365"/>
    <x v="314"/>
    <s v="Consumer"/>
    <x v="0"/>
    <x v="0"/>
    <s v="FUR-CH-10003846"/>
    <x v="0"/>
    <x v="695"/>
    <n v="318.64600000000002"/>
    <n v="3"/>
    <n v="18.176400000000001"/>
    <s v="COD"/>
  </r>
  <r>
    <s v="CA-2020-100111"/>
    <d v="2020-09-20T00:00:00"/>
    <x v="588"/>
    <s v="Standard Class"/>
    <s v="SV-20365"/>
    <x v="314"/>
    <s v="Consumer"/>
    <x v="0"/>
    <x v="0"/>
    <s v="TEC-PH-10002885"/>
    <x v="1"/>
    <x v="213"/>
    <n v="1344.66"/>
    <n v="2"/>
    <n v="350.90820000000002"/>
    <s v="COD"/>
  </r>
  <r>
    <s v="CA-2020-100111"/>
    <d v="2020-09-20T00:00:00"/>
    <x v="588"/>
    <s v="Standard Class"/>
    <s v="SV-20365"/>
    <x v="314"/>
    <s v="Consumer"/>
    <x v="0"/>
    <x v="0"/>
    <s v="FUR-CH-10001215"/>
    <x v="0"/>
    <x v="589"/>
    <n v="2284.41"/>
    <n v="5"/>
    <n v="375.73500000000001"/>
    <s v="COD"/>
  </r>
  <r>
    <s v="CA-2020-100111"/>
    <d v="2020-09-20T00:00:00"/>
    <x v="588"/>
    <s v="Standard Class"/>
    <s v="SV-20365"/>
    <x v="314"/>
    <s v="Consumer"/>
    <x v="0"/>
    <x v="0"/>
    <s v="FUR-CH-10004086"/>
    <x v="0"/>
    <x v="365"/>
    <n v="2903.127"/>
    <n v="11"/>
    <n v="609.71569999999997"/>
    <s v="Online"/>
  </r>
  <r>
    <s v="CA-2020-100111"/>
    <d v="2020-09-20T00:00:00"/>
    <x v="588"/>
    <s v="Standard Class"/>
    <s v="SV-20365"/>
    <x v="314"/>
    <s v="Consumer"/>
    <x v="0"/>
    <x v="0"/>
    <s v="OFF-BI-10000343"/>
    <x v="2"/>
    <x v="543"/>
    <n v="119.78400000000001"/>
    <n v="3"/>
    <n v="3.9771000000000001"/>
    <s v="Online"/>
  </r>
  <r>
    <s v="CA-2020-100111"/>
    <d v="2020-09-20T00:00:00"/>
    <x v="588"/>
    <s v="Standard Class"/>
    <s v="SV-20365"/>
    <x v="314"/>
    <s v="Consumer"/>
    <x v="0"/>
    <x v="0"/>
    <s v="OFF-FA-10000304"/>
    <x v="2"/>
    <x v="130"/>
    <n v="108.36"/>
    <n v="2"/>
    <n v="1.7876000000000001"/>
    <s v="COD"/>
  </r>
  <r>
    <s v="CA-2020-100111"/>
    <d v="2020-09-20T00:00:00"/>
    <x v="588"/>
    <s v="Standard Class"/>
    <s v="SV-20365"/>
    <x v="314"/>
    <s v="Consumer"/>
    <x v="0"/>
    <x v="0"/>
    <s v="OFF-PA-10002713"/>
    <x v="2"/>
    <x v="331"/>
    <n v="122.76"/>
    <n v="2"/>
    <n v="6.3296000000000001"/>
    <s v="Online"/>
  </r>
  <r>
    <s v="CA-2020-100111"/>
    <d v="2020-09-20T00:00:00"/>
    <x v="588"/>
    <s v="Standard Class"/>
    <s v="SV-20365"/>
    <x v="314"/>
    <s v="Consumer"/>
    <x v="0"/>
    <x v="0"/>
    <s v="OFF-PA-10000807"/>
    <x v="2"/>
    <x v="362"/>
    <n v="142.52000000000001"/>
    <n v="9"/>
    <n v="18.104399999999998"/>
    <s v="COD"/>
  </r>
  <r>
    <s v="CA-2020-100111"/>
    <d v="2020-09-20T00:00:00"/>
    <x v="588"/>
    <s v="Standard Class"/>
    <s v="SV-20365"/>
    <x v="314"/>
    <s v="Consumer"/>
    <x v="0"/>
    <x v="0"/>
    <s v="TEC-AC-10001998"/>
    <x v="1"/>
    <x v="1489"/>
    <n v="170.97"/>
    <n v="3"/>
    <n v="20.389800000000001"/>
    <s v="COD"/>
  </r>
  <r>
    <s v="CA-2020-100111"/>
    <d v="2020-09-20T00:00:00"/>
    <x v="588"/>
    <s v="Standard Class"/>
    <s v="SV-20365"/>
    <x v="314"/>
    <s v="Consumer"/>
    <x v="0"/>
    <x v="0"/>
    <s v="OFF-ST-10000615"/>
    <x v="2"/>
    <x v="1301"/>
    <n v="154.4"/>
    <n v="4"/>
    <n v="12.712"/>
    <s v="Online"/>
  </r>
  <r>
    <s v="CA-2020-132262"/>
    <d v="2020-09-21T00:00:00"/>
    <x v="585"/>
    <s v="First Class"/>
    <s v="ML-18265"/>
    <x v="737"/>
    <s v="Consumer"/>
    <x v="0"/>
    <x v="1"/>
    <s v="TEC-AC-10000303"/>
    <x v="1"/>
    <x v="1660"/>
    <n v="122.98"/>
    <n v="2"/>
    <n v="26.3934"/>
    <s v="Online"/>
  </r>
  <r>
    <s v="CA-2020-123351"/>
    <d v="2020-09-21T00:00:00"/>
    <x v="586"/>
    <s v="Standard Class"/>
    <s v="KT-16480"/>
    <x v="470"/>
    <s v="Consumer"/>
    <x v="0"/>
    <x v="3"/>
    <s v="OFF-AP-10001242"/>
    <x v="2"/>
    <x v="657"/>
    <n v="125.48"/>
    <n v="1"/>
    <n v="24.143999999999998"/>
    <s v="COD"/>
  </r>
  <r>
    <s v="CA-2020-169817"/>
    <d v="2020-09-21T00:00:00"/>
    <x v="586"/>
    <s v="Standard Class"/>
    <s v="EB-13870"/>
    <x v="514"/>
    <s v="Consumer"/>
    <x v="0"/>
    <x v="0"/>
    <s v="OFF-BI-10004141"/>
    <x v="2"/>
    <x v="227"/>
    <n v="104.908"/>
    <n v="2"/>
    <n v="-1.5264"/>
    <s v="COD"/>
  </r>
  <r>
    <s v="US-2020-146878"/>
    <d v="2020-09-21T00:00:00"/>
    <x v="589"/>
    <s v="Standard Class"/>
    <s v="DL-12865"/>
    <x v="82"/>
    <s v="Consumer"/>
    <x v="0"/>
    <x v="3"/>
    <s v="OFF-BI-10002794"/>
    <x v="2"/>
    <x v="1426"/>
    <n v="111.294"/>
    <n v="1"/>
    <n v="-8.6058000000000003"/>
    <s v="COD"/>
  </r>
  <r>
    <s v="CA-2020-165155"/>
    <d v="2020-09-21T00:00:00"/>
    <x v="585"/>
    <s v="First Class"/>
    <s v="BM-11575"/>
    <x v="0"/>
    <s v="Corporate"/>
    <x v="0"/>
    <x v="1"/>
    <s v="OFF-ST-10004950"/>
    <x v="2"/>
    <x v="1135"/>
    <n v="146.51"/>
    <n v="1"/>
    <n v="3.8774999999999999"/>
    <s v="COD"/>
  </r>
  <r>
    <s v="CA-2020-151428"/>
    <d v="2020-09-21T00:00:00"/>
    <x v="588"/>
    <s v="Standard Class"/>
    <s v="RH-19495"/>
    <x v="723"/>
    <s v="Consumer"/>
    <x v="0"/>
    <x v="2"/>
    <s v="OFF-BI-10000546"/>
    <x v="2"/>
    <x v="81"/>
    <n v="123.16"/>
    <n v="7"/>
    <n v="9.8783999999999992"/>
    <s v="Online"/>
  </r>
  <r>
    <s v="CA-2020-133074"/>
    <d v="2020-09-21T00:00:00"/>
    <x v="586"/>
    <s v="Standard Class"/>
    <s v="DB-13615"/>
    <x v="523"/>
    <s v="Consumer"/>
    <x v="0"/>
    <x v="1"/>
    <s v="OFF-PA-10004082"/>
    <x v="2"/>
    <x v="1538"/>
    <n v="165.86"/>
    <n v="7"/>
    <n v="27.93"/>
    <s v="COD"/>
  </r>
  <r>
    <s v="CA-2020-132262"/>
    <d v="2020-09-21T00:00:00"/>
    <x v="585"/>
    <s v="First Class"/>
    <s v="ML-18265"/>
    <x v="737"/>
    <s v="Consumer"/>
    <x v="0"/>
    <x v="1"/>
    <s v="TEC-AC-10000158"/>
    <x v="1"/>
    <x v="874"/>
    <n v="172.98"/>
    <n v="2"/>
    <n v="15.1158"/>
    <s v="Online"/>
  </r>
  <r>
    <s v="CA-2020-102967"/>
    <d v="2020-09-22T00:00:00"/>
    <x v="588"/>
    <s v="Standard Class"/>
    <s v="MG-17890"/>
    <x v="95"/>
    <s v="Home Office"/>
    <x v="0"/>
    <x v="0"/>
    <s v="OFF-ST-10001590"/>
    <x v="2"/>
    <x v="987"/>
    <n v="109.4"/>
    <n v="5"/>
    <n v="17.524000000000001"/>
    <s v="COD"/>
  </r>
  <r>
    <s v="CA-2020-158379"/>
    <d v="2020-09-22T00:00:00"/>
    <x v="588"/>
    <s v="Second Class"/>
    <s v="JA-15970"/>
    <x v="446"/>
    <s v="Consumer"/>
    <x v="0"/>
    <x v="0"/>
    <s v="TEC-AC-10002926"/>
    <x v="1"/>
    <x v="62"/>
    <n v="110.98399999999999"/>
    <n v="2"/>
    <n v="22.9954"/>
    <s v="COD"/>
  </r>
  <r>
    <s v="CA-2020-166317"/>
    <d v="2020-09-22T00:00:00"/>
    <x v="588"/>
    <s v="Standard Class"/>
    <s v="JE-15610"/>
    <x v="278"/>
    <s v="Corporate"/>
    <x v="0"/>
    <x v="2"/>
    <s v="TEC-PH-10001615"/>
    <x v="1"/>
    <x v="1661"/>
    <n v="136.97"/>
    <n v="3"/>
    <n v="25.221299999999999"/>
    <s v="Online"/>
  </r>
  <r>
    <s v="CA-2020-166317"/>
    <d v="2020-09-22T00:00:00"/>
    <x v="588"/>
    <s v="Standard Class"/>
    <s v="JE-15610"/>
    <x v="278"/>
    <s v="Corporate"/>
    <x v="0"/>
    <x v="2"/>
    <s v="TEC-AC-10004510"/>
    <x v="1"/>
    <x v="483"/>
    <n v="142.16"/>
    <n v="6"/>
    <n v="9.8160000000000007"/>
    <s v="Online"/>
  </r>
  <r>
    <s v="CA-2020-167381"/>
    <d v="2020-09-22T00:00:00"/>
    <x v="587"/>
    <s v="Second Class"/>
    <s v="EH-14005"/>
    <x v="226"/>
    <s v="Home Office"/>
    <x v="0"/>
    <x v="2"/>
    <s v="FUR-BO-10001972"/>
    <x v="0"/>
    <x v="1492"/>
    <n v="252.96"/>
    <n v="2"/>
    <n v="41.133200000000002"/>
    <s v="Online"/>
  </r>
  <r>
    <s v="CA-2020-166317"/>
    <d v="2020-09-22T00:00:00"/>
    <x v="588"/>
    <s v="Standard Class"/>
    <s v="JE-15610"/>
    <x v="278"/>
    <s v="Corporate"/>
    <x v="0"/>
    <x v="2"/>
    <s v="OFF-PA-10004475"/>
    <x v="2"/>
    <x v="1662"/>
    <n v="268.83999999999997"/>
    <n v="4"/>
    <n v="107.7216"/>
    <s v="COD"/>
  </r>
  <r>
    <s v="CA-2020-122196"/>
    <d v="2020-09-22T00:00:00"/>
    <x v="587"/>
    <s v="First Class"/>
    <s v="CA-12265"/>
    <x v="58"/>
    <s v="Consumer"/>
    <x v="0"/>
    <x v="0"/>
    <s v="TEC-PH-10004977"/>
    <x v="1"/>
    <x v="1299"/>
    <n v="429.98"/>
    <n v="2"/>
    <n v="113.6742"/>
    <s v="COD"/>
  </r>
  <r>
    <s v="CA-2020-161053"/>
    <d v="2020-09-22T00:00:00"/>
    <x v="585"/>
    <s v="First Class"/>
    <s v="JE-15745"/>
    <x v="521"/>
    <s v="Consumer"/>
    <x v="0"/>
    <x v="3"/>
    <s v="OFF-BI-10004318"/>
    <x v="2"/>
    <x v="236"/>
    <n v="720.96"/>
    <n v="4"/>
    <n v="318.30160000000001"/>
    <s v="Online"/>
  </r>
  <r>
    <s v="CA-2020-162789"/>
    <d v="2020-09-22T00:00:00"/>
    <x v="587"/>
    <s v="Second Class"/>
    <s v="LC-17140"/>
    <x v="180"/>
    <s v="Consumer"/>
    <x v="0"/>
    <x v="0"/>
    <s v="TEC-AC-10002842"/>
    <x v="1"/>
    <x v="902"/>
    <n v="1106"/>
    <n v="9"/>
    <n v="171.36"/>
    <s v="Online"/>
  </r>
  <r>
    <s v="CA-2020-158379"/>
    <d v="2020-09-22T00:00:00"/>
    <x v="588"/>
    <s v="Second Class"/>
    <s v="JA-15970"/>
    <x v="446"/>
    <s v="Consumer"/>
    <x v="0"/>
    <x v="0"/>
    <s v="OFF-SU-10002881"/>
    <x v="2"/>
    <x v="1369"/>
    <n v="4692.7359999999999"/>
    <n v="7"/>
    <n v="-1049.3406"/>
    <s v="COD"/>
  </r>
  <r>
    <s v="CA-2020-161970"/>
    <d v="2020-09-22T00:00:00"/>
    <x v="589"/>
    <s v="Standard Class"/>
    <s v="PB-19105"/>
    <x v="142"/>
    <s v="Consumer"/>
    <x v="0"/>
    <x v="3"/>
    <s v="OFF-AR-10003896"/>
    <x v="2"/>
    <x v="1663"/>
    <n v="111.94"/>
    <n v="3"/>
    <n v="6.4584000000000001"/>
    <s v="COD"/>
  </r>
  <r>
    <s v="CA-2020-161970"/>
    <d v="2020-09-22T00:00:00"/>
    <x v="589"/>
    <s v="Standard Class"/>
    <s v="PB-19105"/>
    <x v="142"/>
    <s v="Consumer"/>
    <x v="0"/>
    <x v="3"/>
    <s v="OFF-PA-10004255"/>
    <x v="2"/>
    <x v="1664"/>
    <n v="114.96"/>
    <n v="2"/>
    <n v="6.2207999999999997"/>
    <s v="COD"/>
  </r>
  <r>
    <s v="US-2020-108245"/>
    <d v="2020-09-22T00:00:00"/>
    <x v="589"/>
    <s v="Standard Class"/>
    <s v="SH-19975"/>
    <x v="277"/>
    <s v="Corporate"/>
    <x v="0"/>
    <x v="2"/>
    <s v="OFF-EN-10001415"/>
    <x v="2"/>
    <x v="86"/>
    <n v="102.392"/>
    <n v="3"/>
    <n v="5.0220000000000002"/>
    <s v="COD"/>
  </r>
  <r>
    <s v="CA-2020-158379"/>
    <d v="2020-09-22T00:00:00"/>
    <x v="588"/>
    <s v="Second Class"/>
    <s v="JA-15970"/>
    <x v="446"/>
    <s v="Consumer"/>
    <x v="0"/>
    <x v="0"/>
    <s v="OFF-BI-10002498"/>
    <x v="2"/>
    <x v="266"/>
    <n v="94.606999999999999"/>
    <n v="1"/>
    <n v="-4.2987000000000002"/>
    <s v="COD"/>
  </r>
  <r>
    <s v="CA-2020-117009"/>
    <d v="2020-09-22T00:00:00"/>
    <x v="590"/>
    <s v="Standard Class"/>
    <s v="BK-11260"/>
    <x v="567"/>
    <s v="Consumer"/>
    <x v="0"/>
    <x v="1"/>
    <s v="OFF-SU-10001218"/>
    <x v="2"/>
    <x v="407"/>
    <n v="123.96"/>
    <n v="2"/>
    <n v="6.1487999999999996"/>
    <s v="Online"/>
  </r>
  <r>
    <s v="US-2020-108245"/>
    <d v="2020-09-22T00:00:00"/>
    <x v="589"/>
    <s v="Standard Class"/>
    <s v="SH-19975"/>
    <x v="277"/>
    <s v="Corporate"/>
    <x v="0"/>
    <x v="2"/>
    <s v="OFF-BI-10000773"/>
    <x v="2"/>
    <x v="482"/>
    <n v="112.22799999999999"/>
    <n v="7"/>
    <n v="-18.526199999999999"/>
    <s v="COD"/>
  </r>
  <r>
    <s v="CA-2020-161053"/>
    <d v="2020-09-22T00:00:00"/>
    <x v="585"/>
    <s v="First Class"/>
    <s v="JE-15745"/>
    <x v="521"/>
    <s v="Consumer"/>
    <x v="0"/>
    <x v="3"/>
    <s v="TEC-AC-10004633"/>
    <x v="1"/>
    <x v="202"/>
    <n v="131.94999999999999"/>
    <n v="5"/>
    <n v="15.378"/>
    <s v="COD"/>
  </r>
  <r>
    <s v="CA-2020-162789"/>
    <d v="2020-09-22T00:00:00"/>
    <x v="587"/>
    <s v="Second Class"/>
    <s v="LC-17140"/>
    <x v="180"/>
    <s v="Consumer"/>
    <x v="0"/>
    <x v="0"/>
    <s v="FUR-FU-10004864"/>
    <x v="0"/>
    <x v="853"/>
    <n v="140.07"/>
    <n v="1"/>
    <n v="3.9830999999999999"/>
    <s v="Online"/>
  </r>
  <r>
    <s v="CA-2020-136000"/>
    <d v="2020-09-22T00:00:00"/>
    <x v="586"/>
    <s v="Second Class"/>
    <s v="SC-20440"/>
    <x v="738"/>
    <s v="Corporate"/>
    <x v="0"/>
    <x v="0"/>
    <s v="OFF-BI-10004828"/>
    <x v="2"/>
    <x v="1046"/>
    <n v="113.176"/>
    <n v="3"/>
    <n v="14.563800000000001"/>
    <s v="Online"/>
  </r>
  <r>
    <s v="US-2020-103226"/>
    <d v="2020-09-22T00:00:00"/>
    <x v="590"/>
    <s v="Standard Class"/>
    <s v="DW-13195"/>
    <x v="579"/>
    <s v="Corporate"/>
    <x v="0"/>
    <x v="1"/>
    <s v="OFF-PA-10002666"/>
    <x v="2"/>
    <x v="426"/>
    <n v="142.18"/>
    <n v="3"/>
    <n v="12.231"/>
    <s v="COD"/>
  </r>
  <r>
    <s v="CA-2020-167381"/>
    <d v="2020-09-22T00:00:00"/>
    <x v="587"/>
    <s v="Second Class"/>
    <s v="EH-14005"/>
    <x v="226"/>
    <s v="Home Office"/>
    <x v="0"/>
    <x v="2"/>
    <s v="OFF-LA-10000134"/>
    <x v="2"/>
    <x v="1102"/>
    <n v="149.72"/>
    <n v="9"/>
    <n v="13.3056"/>
    <s v="COD"/>
  </r>
  <r>
    <s v="CA-2020-166317"/>
    <d v="2020-09-22T00:00:00"/>
    <x v="588"/>
    <s v="Standard Class"/>
    <s v="JE-15610"/>
    <x v="278"/>
    <s v="Corporate"/>
    <x v="0"/>
    <x v="2"/>
    <s v="OFF-BI-10002976"/>
    <x v="2"/>
    <x v="1269"/>
    <n v="130.04"/>
    <n v="8"/>
    <n v="15.5288"/>
    <s v="COD"/>
  </r>
  <r>
    <s v="CA-2020-121853"/>
    <d v="2020-09-23T00:00:00"/>
    <x v="591"/>
    <s v="Standard Class"/>
    <s v="DB-13660"/>
    <x v="637"/>
    <s v="Consumer"/>
    <x v="0"/>
    <x v="1"/>
    <s v="OFF-BI-10000977"/>
    <x v="2"/>
    <x v="1044"/>
    <n v="122.96"/>
    <n v="3"/>
    <n v="23.712"/>
    <s v="COD"/>
  </r>
  <r>
    <s v="CA-2020-132521"/>
    <d v="2020-09-23T00:00:00"/>
    <x v="586"/>
    <s v="Second Class"/>
    <s v="DW-13540"/>
    <x v="84"/>
    <s v="Consumer"/>
    <x v="0"/>
    <x v="1"/>
    <s v="OFF-AP-10002191"/>
    <x v="2"/>
    <x v="1588"/>
    <n v="137.96"/>
    <n v="2"/>
    <n v="33.588799999999999"/>
    <s v="COD"/>
  </r>
  <r>
    <s v="CA-2020-123778"/>
    <d v="2020-09-23T00:00:00"/>
    <x v="592"/>
    <s v="Standard Class"/>
    <s v="BS-11755"/>
    <x v="599"/>
    <s v="Consumer"/>
    <x v="0"/>
    <x v="1"/>
    <s v="OFF-AP-10001242"/>
    <x v="2"/>
    <x v="657"/>
    <n v="203.96"/>
    <n v="2"/>
    <n v="48.287999999999997"/>
    <s v="Online"/>
  </r>
  <r>
    <s v="CA-2020-121853"/>
    <d v="2020-09-23T00:00:00"/>
    <x v="591"/>
    <s v="Standard Class"/>
    <s v="DB-13660"/>
    <x v="637"/>
    <s v="Consumer"/>
    <x v="0"/>
    <x v="1"/>
    <s v="OFF-PA-10003641"/>
    <x v="2"/>
    <x v="467"/>
    <n v="223.04"/>
    <n v="8"/>
    <n v="97.078400000000002"/>
    <s v="COD"/>
  </r>
  <r>
    <s v="US-2020-132059"/>
    <d v="2020-09-23T00:00:00"/>
    <x v="591"/>
    <s v="Standard Class"/>
    <s v="AP-10915"/>
    <x v="200"/>
    <s v="Consumer"/>
    <x v="0"/>
    <x v="1"/>
    <s v="FUR-BO-10001811"/>
    <x v="0"/>
    <x v="746"/>
    <n v="229.58799999999999"/>
    <n v="2"/>
    <n v="-240.78399999999999"/>
    <s v="COD"/>
  </r>
  <r>
    <s v="CA-2020-102309"/>
    <d v="2020-09-23T00:00:00"/>
    <x v="586"/>
    <s v="Second Class"/>
    <s v="DO-13645"/>
    <x v="725"/>
    <s v="Consumer"/>
    <x v="0"/>
    <x v="3"/>
    <s v="TEC-AC-10001114"/>
    <x v="1"/>
    <x v="1407"/>
    <n v="238.95"/>
    <n v="5"/>
    <n v="63.984000000000002"/>
    <s v="Online"/>
  </r>
  <r>
    <s v="CA-2020-121314"/>
    <d v="2020-09-23T00:00:00"/>
    <x v="588"/>
    <s v="First Class"/>
    <s v="BE-11410"/>
    <x v="59"/>
    <s v="Consumer"/>
    <x v="0"/>
    <x v="3"/>
    <s v="OFF-PA-10003395"/>
    <x v="2"/>
    <x v="1616"/>
    <n v="277.64"/>
    <n v="3"/>
    <n v="88.073999999999998"/>
    <s v="COD"/>
  </r>
  <r>
    <s v="CA-2020-117485"/>
    <d v="2020-09-23T00:00:00"/>
    <x v="591"/>
    <s v="Standard Class"/>
    <s v="BD-11320"/>
    <x v="198"/>
    <s v="Consumer"/>
    <x v="0"/>
    <x v="2"/>
    <s v="TEC-AC-10004659"/>
    <x v="1"/>
    <x v="369"/>
    <n v="316.95999999999998"/>
    <n v="4"/>
    <n v="102.18600000000001"/>
    <s v="Online"/>
  </r>
  <r>
    <s v="CA-2020-121853"/>
    <d v="2020-09-23T00:00:00"/>
    <x v="591"/>
    <s v="Standard Class"/>
    <s v="DB-13660"/>
    <x v="637"/>
    <s v="Consumer"/>
    <x v="0"/>
    <x v="1"/>
    <s v="FUR-CH-10003973"/>
    <x v="0"/>
    <x v="1410"/>
    <n v="628.81600000000003"/>
    <n v="2"/>
    <n v="59.4816"/>
    <s v="COD"/>
  </r>
  <r>
    <s v="CA-2020-132521"/>
    <d v="2020-09-23T00:00:00"/>
    <x v="586"/>
    <s v="Second Class"/>
    <s v="DW-13540"/>
    <x v="84"/>
    <s v="Consumer"/>
    <x v="0"/>
    <x v="1"/>
    <s v="OFF-BI-10000404"/>
    <x v="2"/>
    <x v="802"/>
    <n v="100.88"/>
    <n v="1"/>
    <n v="2.3220000000000001"/>
    <s v="COD"/>
  </r>
  <r>
    <s v="CA-2020-103520"/>
    <d v="2020-09-23T00:00:00"/>
    <x v="586"/>
    <s v="First Class"/>
    <s v="MH-17785"/>
    <x v="113"/>
    <s v="Corporate"/>
    <x v="0"/>
    <x v="2"/>
    <s v="OFF-PA-10001846"/>
    <x v="2"/>
    <x v="604"/>
    <n v="95.248000000000005"/>
    <n v="2"/>
    <n v="3.3523999999999998"/>
    <s v="Online"/>
  </r>
  <r>
    <s v="CA-2020-138422"/>
    <d v="2020-09-23T00:00:00"/>
    <x v="588"/>
    <s v="First Class"/>
    <s v="KN-16705"/>
    <x v="382"/>
    <s v="Home Office"/>
    <x v="0"/>
    <x v="1"/>
    <s v="OFF-EN-10004147"/>
    <x v="2"/>
    <x v="1665"/>
    <n v="130.352"/>
    <n v="3"/>
    <n v="5.2026000000000003"/>
    <s v="COD"/>
  </r>
  <r>
    <s v="CA-2020-132521"/>
    <d v="2020-09-23T00:00:00"/>
    <x v="586"/>
    <s v="Second Class"/>
    <s v="DW-13540"/>
    <x v="84"/>
    <s v="Consumer"/>
    <x v="0"/>
    <x v="1"/>
    <s v="OFF-ST-10001325"/>
    <x v="2"/>
    <x v="764"/>
    <n v="134.44"/>
    <n v="3"/>
    <n v="8.4887999999999995"/>
    <s v="Online"/>
  </r>
  <r>
    <s v="CA-2020-102309"/>
    <d v="2020-09-23T00:00:00"/>
    <x v="586"/>
    <s v="Second Class"/>
    <s v="DO-13645"/>
    <x v="725"/>
    <s v="Consumer"/>
    <x v="0"/>
    <x v="3"/>
    <s v="OFF-PA-10002005"/>
    <x v="2"/>
    <x v="265"/>
    <n v="115.96"/>
    <n v="2"/>
    <n v="6.2207999999999997"/>
    <s v="Online"/>
  </r>
  <r>
    <s v="CA-2020-123778"/>
    <d v="2020-09-23T00:00:00"/>
    <x v="592"/>
    <s v="Standard Class"/>
    <s v="BS-11755"/>
    <x v="599"/>
    <s v="Consumer"/>
    <x v="0"/>
    <x v="1"/>
    <s v="OFF-BI-10000822"/>
    <x v="2"/>
    <x v="1250"/>
    <n v="144.82400000000001"/>
    <n v="6"/>
    <n v="9.0383999999999993"/>
    <s v="COD"/>
  </r>
  <r>
    <s v="US-2020-125647"/>
    <d v="2020-09-23T00:00:00"/>
    <x v="590"/>
    <s v="Standard Class"/>
    <s v="LC-16870"/>
    <x v="85"/>
    <s v="Consumer"/>
    <x v="0"/>
    <x v="2"/>
    <s v="OFF-PA-10004888"/>
    <x v="2"/>
    <x v="598"/>
    <n v="123.736"/>
    <n v="4"/>
    <n v="7.2576000000000001"/>
    <s v="Online"/>
  </r>
  <r>
    <s v="US-2020-132059"/>
    <d v="2020-09-23T00:00:00"/>
    <x v="591"/>
    <s v="Standard Class"/>
    <s v="AP-10915"/>
    <x v="200"/>
    <s v="Consumer"/>
    <x v="0"/>
    <x v="1"/>
    <s v="TEC-AC-10003280"/>
    <x v="1"/>
    <x v="1204"/>
    <n v="132.98400000000001"/>
    <n v="2"/>
    <n v="0.5998"/>
    <s v="COD"/>
  </r>
  <r>
    <s v="US-2020-125647"/>
    <d v="2020-09-23T00:00:00"/>
    <x v="590"/>
    <s v="Standard Class"/>
    <s v="LC-16870"/>
    <x v="85"/>
    <s v="Consumer"/>
    <x v="0"/>
    <x v="2"/>
    <s v="TEC-PH-10004188"/>
    <x v="1"/>
    <x v="1666"/>
    <n v="157.98400000000001"/>
    <n v="2"/>
    <n v="-8.9963999999999995"/>
    <s v="COD"/>
  </r>
  <r>
    <s v="CA-2020-121412"/>
    <d v="2020-09-23T00:00:00"/>
    <x v="589"/>
    <s v="Standard Class"/>
    <s v="BG-11695"/>
    <x v="293"/>
    <s v="Corporate"/>
    <x v="0"/>
    <x v="1"/>
    <s v="FUR-FU-10000246"/>
    <x v="0"/>
    <x v="966"/>
    <n v="133.328"/>
    <n v="3"/>
    <n v="3.6659999999999999"/>
    <s v="COD"/>
  </r>
  <r>
    <s v="US-2020-125647"/>
    <d v="2020-09-23T00:00:00"/>
    <x v="590"/>
    <s v="Standard Class"/>
    <s v="LC-16870"/>
    <x v="85"/>
    <s v="Consumer"/>
    <x v="0"/>
    <x v="2"/>
    <s v="OFF-AP-10000390"/>
    <x v="2"/>
    <x v="504"/>
    <n v="188.17599999999999"/>
    <n v="6"/>
    <n v="-197.5752"/>
    <s v="COD"/>
  </r>
  <r>
    <s v="US-2020-132675"/>
    <d v="2020-09-24T00:00:00"/>
    <x v="590"/>
    <s v="Standard Class"/>
    <s v="KF-16285"/>
    <x v="111"/>
    <s v="Home Office"/>
    <x v="0"/>
    <x v="3"/>
    <s v="TEC-PH-10003171"/>
    <x v="1"/>
    <x v="172"/>
    <n v="106.9"/>
    <n v="2"/>
    <n v="25.172000000000001"/>
    <s v="COD"/>
  </r>
  <r>
    <s v="CA-2020-142034"/>
    <d v="2020-09-24T00:00:00"/>
    <x v="590"/>
    <s v="Standard Class"/>
    <s v="KB-16240"/>
    <x v="57"/>
    <s v="Corporate"/>
    <x v="0"/>
    <x v="2"/>
    <s v="TEC-AC-10002305"/>
    <x v="1"/>
    <x v="1177"/>
    <n v="112"/>
    <n v="4"/>
    <n v="12.96"/>
    <s v="COD"/>
  </r>
  <r>
    <s v="CA-2020-108910"/>
    <d v="2020-09-24T00:00:00"/>
    <x v="591"/>
    <s v="Standard Class"/>
    <s v="KC-16540"/>
    <x v="472"/>
    <s v="Consumer"/>
    <x v="0"/>
    <x v="0"/>
    <s v="FUR-FU-10002253"/>
    <x v="0"/>
    <x v="458"/>
    <n v="129.05600000000001"/>
    <n v="3"/>
    <n v="24.4758"/>
    <s v="COD"/>
  </r>
  <r>
    <s v="CA-2020-142391"/>
    <d v="2020-09-24T00:00:00"/>
    <x v="587"/>
    <s v="Same Day"/>
    <s v="PB-19150"/>
    <x v="194"/>
    <s v="Consumer"/>
    <x v="0"/>
    <x v="1"/>
    <s v="FUR-FU-10002759"/>
    <x v="0"/>
    <x v="444"/>
    <n v="243.8"/>
    <n v="10"/>
    <n v="71.927999999999997"/>
    <s v="COD"/>
  </r>
  <r>
    <s v="CA-2020-144694"/>
    <d v="2020-09-24T00:00:00"/>
    <x v="588"/>
    <s v="Second Class"/>
    <s v="BD-11605"/>
    <x v="190"/>
    <s v="Consumer"/>
    <x v="0"/>
    <x v="3"/>
    <s v="OFF-LA-10003930"/>
    <x v="2"/>
    <x v="1169"/>
    <n v="245.94399999999999"/>
    <n v="3"/>
    <n v="85.529700000000005"/>
    <s v="COD"/>
  </r>
  <r>
    <s v="CA-2020-160325"/>
    <d v="2020-09-24T00:00:00"/>
    <x v="587"/>
    <s v="Same Day"/>
    <s v="BP-11095"/>
    <x v="540"/>
    <s v="Corporate"/>
    <x v="0"/>
    <x v="0"/>
    <s v="TEC-PH-10000984"/>
    <x v="1"/>
    <x v="585"/>
    <n v="432.98"/>
    <n v="2"/>
    <n v="109.7544"/>
    <s v="COD"/>
  </r>
  <r>
    <s v="CA-2020-134096"/>
    <d v="2020-09-24T00:00:00"/>
    <x v="591"/>
    <s v="Standard Class"/>
    <s v="PP-18955"/>
    <x v="55"/>
    <s v="Home Office"/>
    <x v="0"/>
    <x v="3"/>
    <s v="TEC-PH-10000526"/>
    <x v="1"/>
    <x v="1399"/>
    <n v="433.96"/>
    <n v="5"/>
    <n v="38.396000000000001"/>
    <s v="COD"/>
  </r>
  <r>
    <s v="CA-2020-160325"/>
    <d v="2020-09-24T00:00:00"/>
    <x v="587"/>
    <s v="Same Day"/>
    <s v="BP-11095"/>
    <x v="540"/>
    <s v="Corporate"/>
    <x v="0"/>
    <x v="0"/>
    <s v="TEC-PH-10001944"/>
    <x v="1"/>
    <x v="1015"/>
    <n v="474.85"/>
    <n v="3"/>
    <n v="131.35499999999999"/>
    <s v="Online"/>
  </r>
  <r>
    <s v="CA-2020-122364"/>
    <d v="2020-09-24T00:00:00"/>
    <x v="591"/>
    <s v="Standard Class"/>
    <s v="FA-14230"/>
    <x v="583"/>
    <s v="Corporate"/>
    <x v="0"/>
    <x v="1"/>
    <s v="TEC-MA-10001031"/>
    <x v="1"/>
    <x v="1667"/>
    <n v="554.28"/>
    <n v="3"/>
    <n v="177.19800000000001"/>
    <s v="COD"/>
  </r>
  <r>
    <s v="CA-2020-148411"/>
    <d v="2020-09-24T00:00:00"/>
    <x v="588"/>
    <s v="First Class"/>
    <s v="RO-19780"/>
    <x v="137"/>
    <s v="Consumer"/>
    <x v="0"/>
    <x v="2"/>
    <s v="FUR-CH-10003973"/>
    <x v="0"/>
    <x v="1410"/>
    <n v="563.46400000000006"/>
    <n v="2"/>
    <n v="-14.8704"/>
    <s v="Online"/>
  </r>
  <r>
    <s v="CA-2020-142034"/>
    <d v="2020-09-24T00:00:00"/>
    <x v="590"/>
    <s v="Standard Class"/>
    <s v="KB-16240"/>
    <x v="57"/>
    <s v="Corporate"/>
    <x v="0"/>
    <x v="2"/>
    <s v="FUR-CH-10000665"/>
    <x v="0"/>
    <x v="271"/>
    <n v="649.91999999999996"/>
    <n v="4"/>
    <n v="181.17599999999999"/>
    <s v="Online"/>
  </r>
  <r>
    <s v="CA-2020-142034"/>
    <d v="2020-09-24T00:00:00"/>
    <x v="590"/>
    <s v="Standard Class"/>
    <s v="KB-16240"/>
    <x v="57"/>
    <s v="Corporate"/>
    <x v="0"/>
    <x v="2"/>
    <s v="TEC-AC-10000990"/>
    <x v="1"/>
    <x v="1414"/>
    <n v="666.9"/>
    <n v="5"/>
    <n v="275.47800000000001"/>
    <s v="COD"/>
  </r>
  <r>
    <s v="CA-2020-122364"/>
    <d v="2020-09-24T00:00:00"/>
    <x v="591"/>
    <s v="Standard Class"/>
    <s v="FA-14230"/>
    <x v="583"/>
    <s v="Corporate"/>
    <x v="0"/>
    <x v="1"/>
    <s v="TEC-PH-10001817"/>
    <x v="1"/>
    <x v="584"/>
    <n v="892.2"/>
    <n v="3"/>
    <n v="75.180000000000007"/>
    <s v="COD"/>
  </r>
  <r>
    <s v="CA-2020-121839"/>
    <d v="2020-09-24T00:00:00"/>
    <x v="590"/>
    <s v="Standard Class"/>
    <s v="MH-18115"/>
    <x v="432"/>
    <s v="Home Office"/>
    <x v="0"/>
    <x v="0"/>
    <s v="TEC-PH-10002885"/>
    <x v="1"/>
    <x v="213"/>
    <n v="1191.694"/>
    <n v="3"/>
    <n v="-253.43369999999999"/>
    <s v="COD"/>
  </r>
  <r>
    <s v="CA-2020-130148"/>
    <d v="2020-09-24T00:00:00"/>
    <x v="590"/>
    <s v="Second Class"/>
    <s v="NK-18490"/>
    <x v="378"/>
    <s v="Home Office"/>
    <x v="0"/>
    <x v="1"/>
    <s v="OFF-SU-10001574"/>
    <x v="2"/>
    <x v="308"/>
    <n v="109.3"/>
    <n v="2"/>
    <n v="2.19"/>
    <s v="COD"/>
  </r>
  <r>
    <s v="CA-2020-148411"/>
    <d v="2020-09-24T00:00:00"/>
    <x v="588"/>
    <s v="First Class"/>
    <s v="RO-19780"/>
    <x v="137"/>
    <s v="Consumer"/>
    <x v="0"/>
    <x v="2"/>
    <s v="OFF-PA-10002109"/>
    <x v="2"/>
    <x v="1668"/>
    <n v="113.42400000000001"/>
    <n v="3"/>
    <n v="3.7128000000000001"/>
    <s v="Online"/>
  </r>
  <r>
    <s v="US-2020-132675"/>
    <d v="2020-09-24T00:00:00"/>
    <x v="590"/>
    <s v="Standard Class"/>
    <s v="KF-16285"/>
    <x v="111"/>
    <s v="Home Office"/>
    <x v="0"/>
    <x v="3"/>
    <s v="OFF-AR-10000034"/>
    <x v="2"/>
    <x v="354"/>
    <n v="98.72"/>
    <n v="3"/>
    <n v="4.9607999999999999"/>
    <s v="COD"/>
  </r>
  <r>
    <s v="CA-2020-134096"/>
    <d v="2020-09-24T00:00:00"/>
    <x v="591"/>
    <s v="Standard Class"/>
    <s v="PP-18955"/>
    <x v="55"/>
    <s v="Home Office"/>
    <x v="0"/>
    <x v="3"/>
    <s v="OFF-BI-10004002"/>
    <x v="2"/>
    <x v="519"/>
    <n v="94.57"/>
    <n v="3"/>
    <n v="-11.417999999999999"/>
    <s v="COD"/>
  </r>
  <r>
    <s v="US-2020-132675"/>
    <d v="2020-09-24T00:00:00"/>
    <x v="590"/>
    <s v="Standard Class"/>
    <s v="KF-16285"/>
    <x v="111"/>
    <s v="Home Office"/>
    <x v="0"/>
    <x v="3"/>
    <s v="OFF-LA-10003766"/>
    <x v="2"/>
    <x v="811"/>
    <n v="97.75"/>
    <n v="5"/>
    <n v="7.56"/>
    <s v="COD"/>
  </r>
  <r>
    <s v="US-2020-132675"/>
    <d v="2020-09-24T00:00:00"/>
    <x v="590"/>
    <s v="Standard Class"/>
    <s v="KF-16285"/>
    <x v="111"/>
    <s v="Home Office"/>
    <x v="0"/>
    <x v="3"/>
    <s v="OFF-AR-10000614"/>
    <x v="2"/>
    <x v="422"/>
    <n v="103.28"/>
    <n v="4"/>
    <n v="3.7128000000000001"/>
    <s v="COD"/>
  </r>
  <r>
    <s v="US-2020-132675"/>
    <d v="2020-09-24T00:00:00"/>
    <x v="590"/>
    <s v="Standard Class"/>
    <s v="KF-16285"/>
    <x v="111"/>
    <s v="Home Office"/>
    <x v="0"/>
    <x v="3"/>
    <s v="OFF-ST-10004950"/>
    <x v="2"/>
    <x v="1135"/>
    <n v="127.51"/>
    <n v="1"/>
    <n v="3.8774999999999999"/>
    <s v="COD"/>
  </r>
  <r>
    <s v="CA-2020-144694"/>
    <d v="2020-09-24T00:00:00"/>
    <x v="588"/>
    <s v="Second Class"/>
    <s v="BD-11605"/>
    <x v="190"/>
    <s v="Consumer"/>
    <x v="0"/>
    <x v="3"/>
    <s v="TEC-AC-10002857"/>
    <x v="1"/>
    <x v="181"/>
    <n v="114.88"/>
    <n v="3"/>
    <n v="2.4584999999999999"/>
    <s v="COD"/>
  </r>
  <r>
    <s v="CA-2020-163335"/>
    <d v="2020-09-24T00:00:00"/>
    <x v="589"/>
    <s v="First Class"/>
    <s v="AG-10675"/>
    <x v="17"/>
    <s v="Consumer"/>
    <x v="0"/>
    <x v="3"/>
    <s v="OFF-ST-10000885"/>
    <x v="2"/>
    <x v="1321"/>
    <n v="154.29"/>
    <n v="3"/>
    <n v="10.0725"/>
    <s v="COD"/>
  </r>
  <r>
    <s v="CA-2020-163335"/>
    <d v="2020-09-24T00:00:00"/>
    <x v="589"/>
    <s v="First Class"/>
    <s v="AG-10675"/>
    <x v="17"/>
    <s v="Consumer"/>
    <x v="0"/>
    <x v="3"/>
    <s v="OFF-BI-10002827"/>
    <x v="2"/>
    <x v="897"/>
    <n v="127.71"/>
    <n v="7"/>
    <n v="17.8066"/>
    <s v="Online"/>
  </r>
  <r>
    <s v="CA-2020-130148"/>
    <d v="2020-09-24T00:00:00"/>
    <x v="590"/>
    <s v="Second Class"/>
    <s v="NK-18490"/>
    <x v="378"/>
    <s v="Home Office"/>
    <x v="0"/>
    <x v="1"/>
    <s v="OFF-PA-10000551"/>
    <x v="2"/>
    <x v="876"/>
    <n v="150.08000000000001"/>
    <n v="6"/>
    <n v="15.229200000000001"/>
    <s v="Online"/>
  </r>
  <r>
    <s v="CA-2020-162572"/>
    <d v="2020-09-25T00:00:00"/>
    <x v="589"/>
    <s v="Second Class"/>
    <s v="RB-19360"/>
    <x v="162"/>
    <s v="Consumer"/>
    <x v="0"/>
    <x v="0"/>
    <s v="TEC-AC-10003628"/>
    <x v="1"/>
    <x v="45"/>
    <n v="161.96"/>
    <n v="5"/>
    <n v="35.988"/>
    <s v="COD"/>
  </r>
  <r>
    <s v="CA-2020-116939"/>
    <d v="2020-09-25T00:00:00"/>
    <x v="591"/>
    <s v="Standard Class"/>
    <s v="AG-10900"/>
    <x v="267"/>
    <s v="Consumer"/>
    <x v="0"/>
    <x v="3"/>
    <s v="OFF-ST-10001476"/>
    <x v="2"/>
    <x v="800"/>
    <n v="191.55"/>
    <n v="5"/>
    <n v="47.938499999999998"/>
    <s v="Online"/>
  </r>
  <r>
    <s v="CA-2020-112004"/>
    <d v="2020-09-25T00:00:00"/>
    <x v="590"/>
    <s v="First Class"/>
    <s v="AH-10075"/>
    <x v="342"/>
    <s v="Corporate"/>
    <x v="0"/>
    <x v="0"/>
    <s v="OFF-SU-10000157"/>
    <x v="2"/>
    <x v="703"/>
    <n v="220.89599999999999"/>
    <n v="2"/>
    <n v="-42.951599999999999"/>
    <s v="COD"/>
  </r>
  <r>
    <s v="CA-2020-162481"/>
    <d v="2020-09-25T00:00:00"/>
    <x v="591"/>
    <s v="Standard Class"/>
    <s v="CT-11995"/>
    <x v="413"/>
    <s v="Consumer"/>
    <x v="0"/>
    <x v="2"/>
    <s v="FUR-CH-10003061"/>
    <x v="0"/>
    <x v="752"/>
    <n v="285.97000000000003"/>
    <n v="3"/>
    <n v="51.2943"/>
    <s v="Online"/>
  </r>
  <r>
    <s v="CA-2020-144904"/>
    <d v="2020-09-25T00:00:00"/>
    <x v="593"/>
    <s v="Standard Class"/>
    <s v="KW-16435"/>
    <x v="546"/>
    <s v="Consumer"/>
    <x v="0"/>
    <x v="0"/>
    <s v="FUR-CH-10000785"/>
    <x v="0"/>
    <x v="49"/>
    <n v="503.64600000000002"/>
    <n v="3"/>
    <n v="86.870400000000004"/>
    <s v="COD"/>
  </r>
  <r>
    <s v="CA-2020-162481"/>
    <d v="2020-09-25T00:00:00"/>
    <x v="591"/>
    <s v="Standard Class"/>
    <s v="CT-11995"/>
    <x v="413"/>
    <s v="Consumer"/>
    <x v="0"/>
    <x v="2"/>
    <s v="OFF-BI-10002976"/>
    <x v="2"/>
    <x v="1269"/>
    <n v="109.26"/>
    <n v="2"/>
    <n v="3.8822000000000001"/>
    <s v="COD"/>
  </r>
  <r>
    <s v="CA-2020-112004"/>
    <d v="2020-09-25T00:00:00"/>
    <x v="590"/>
    <s v="First Class"/>
    <s v="AH-10075"/>
    <x v="342"/>
    <s v="Corporate"/>
    <x v="0"/>
    <x v="0"/>
    <s v="OFF-BI-10003476"/>
    <x v="2"/>
    <x v="1618"/>
    <n v="85.594999999999999"/>
    <n v="5"/>
    <n v="-6.3029999999999999"/>
    <s v="Cards"/>
  </r>
  <r>
    <s v="CA-2020-144904"/>
    <d v="2020-09-25T00:00:00"/>
    <x v="593"/>
    <s v="Standard Class"/>
    <s v="KW-16435"/>
    <x v="546"/>
    <s v="Consumer"/>
    <x v="0"/>
    <x v="0"/>
    <s v="OFF-AR-10003732"/>
    <x v="2"/>
    <x v="586"/>
    <n v="115.56"/>
    <n v="2"/>
    <n v="1.4456"/>
    <s v="Online"/>
  </r>
  <r>
    <s v="CA-2020-162572"/>
    <d v="2020-09-25T00:00:00"/>
    <x v="589"/>
    <s v="Second Class"/>
    <s v="RB-19360"/>
    <x v="162"/>
    <s v="Consumer"/>
    <x v="0"/>
    <x v="0"/>
    <s v="OFF-AR-10001547"/>
    <x v="2"/>
    <x v="715"/>
    <n v="131.608"/>
    <n v="6"/>
    <n v="0.92820000000000003"/>
    <s v="Online"/>
  </r>
  <r>
    <s v="CA-2020-144904"/>
    <d v="2020-09-25T00:00:00"/>
    <x v="593"/>
    <s v="Standard Class"/>
    <s v="KW-16435"/>
    <x v="546"/>
    <s v="Consumer"/>
    <x v="0"/>
    <x v="0"/>
    <s v="OFF-LA-10001158"/>
    <x v="2"/>
    <x v="1050"/>
    <n v="123.7"/>
    <n v="2"/>
    <n v="9.9359999999999999"/>
    <s v="Online"/>
  </r>
  <r>
    <s v="CA-2020-122112"/>
    <d v="2020-09-25T00:00:00"/>
    <x v="591"/>
    <s v="Standard Class"/>
    <s v="CA-11965"/>
    <x v="626"/>
    <s v="Corporate"/>
    <x v="0"/>
    <x v="0"/>
    <s v="OFF-EN-10004459"/>
    <x v="2"/>
    <x v="221"/>
    <n v="135.44800000000001"/>
    <n v="4"/>
    <n v="8.8623999999999992"/>
    <s v="COD"/>
  </r>
  <r>
    <s v="CA-2020-169929"/>
    <d v="2020-09-25T00:00:00"/>
    <x v="590"/>
    <s v="First Class"/>
    <s v="LS-17200"/>
    <x v="585"/>
    <s v="Corporate"/>
    <x v="0"/>
    <x v="1"/>
    <s v="OFF-ST-10002352"/>
    <x v="2"/>
    <x v="1447"/>
    <n v="154.9"/>
    <n v="5"/>
    <n v="10.374000000000001"/>
    <s v="Cards"/>
  </r>
  <r>
    <s v="CA-2020-144904"/>
    <d v="2020-09-25T00:00:00"/>
    <x v="593"/>
    <s v="Standard Class"/>
    <s v="KW-16435"/>
    <x v="546"/>
    <s v="Consumer"/>
    <x v="0"/>
    <x v="0"/>
    <s v="FUR-FU-10000023"/>
    <x v="0"/>
    <x v="414"/>
    <n v="164.12"/>
    <n v="8"/>
    <n v="20.732800000000001"/>
    <s v="Cards"/>
  </r>
  <r>
    <s v="CA-2020-129490"/>
    <d v="2020-09-26T00:00:00"/>
    <x v="592"/>
    <s v="Standard Class"/>
    <s v="SJ-20125"/>
    <x v="105"/>
    <s v="Home Office"/>
    <x v="0"/>
    <x v="3"/>
    <s v="FUR-CH-10003298"/>
    <x v="0"/>
    <x v="454"/>
    <n v="446.13600000000002"/>
    <n v="4"/>
    <n v="-57.6312"/>
    <s v="Online"/>
  </r>
  <r>
    <s v="US-2020-106145"/>
    <d v="2020-09-26T00:00:00"/>
    <x v="588"/>
    <s v="Same Day"/>
    <s v="RA-19885"/>
    <x v="371"/>
    <s v="Corporate"/>
    <x v="0"/>
    <x v="1"/>
    <s v="OFF-BI-10003925"/>
    <x v="2"/>
    <x v="1614"/>
    <n v="947.17600000000004"/>
    <n v="3"/>
    <n v="314.27190000000002"/>
    <s v="Online"/>
  </r>
  <r>
    <s v="CA-2020-156391"/>
    <d v="2020-09-26T00:00:00"/>
    <x v="590"/>
    <s v="First Class"/>
    <s v="SL-20155"/>
    <x v="616"/>
    <s v="Home Office"/>
    <x v="0"/>
    <x v="1"/>
    <s v="OFF-AR-10003251"/>
    <x v="2"/>
    <x v="204"/>
    <n v="88.224000000000004"/>
    <n v="1"/>
    <n v="0.55600000000000005"/>
    <s v="Online"/>
  </r>
  <r>
    <s v="US-2020-106145"/>
    <d v="2020-09-26T00:00:00"/>
    <x v="588"/>
    <s v="Same Day"/>
    <s v="RA-19885"/>
    <x v="371"/>
    <s v="Corporate"/>
    <x v="0"/>
    <x v="1"/>
    <s v="FUR-FU-10003829"/>
    <x v="0"/>
    <x v="1458"/>
    <n v="112.24"/>
    <n v="3"/>
    <n v="2.9567999999999999"/>
    <s v="Online"/>
  </r>
  <r>
    <s v="US-2020-106145"/>
    <d v="2020-09-26T00:00:00"/>
    <x v="588"/>
    <s v="Same Day"/>
    <s v="RA-19885"/>
    <x v="371"/>
    <s v="Corporate"/>
    <x v="0"/>
    <x v="1"/>
    <s v="OFF-BI-10002215"/>
    <x v="2"/>
    <x v="285"/>
    <n v="90.04"/>
    <n v="3"/>
    <n v="5.5380000000000003"/>
    <s v="Cards"/>
  </r>
  <r>
    <s v="US-2020-106145"/>
    <d v="2020-09-26T00:00:00"/>
    <x v="588"/>
    <s v="Same Day"/>
    <s v="RA-19885"/>
    <x v="371"/>
    <s v="Corporate"/>
    <x v="0"/>
    <x v="1"/>
    <s v="OFF-PA-10002245"/>
    <x v="2"/>
    <x v="1053"/>
    <n v="117.88"/>
    <n v="6"/>
    <n v="16.146000000000001"/>
    <s v="COD"/>
  </r>
  <r>
    <s v="US-2020-106145"/>
    <d v="2020-09-26T00:00:00"/>
    <x v="588"/>
    <s v="Same Day"/>
    <s v="RA-19885"/>
    <x v="371"/>
    <s v="Corporate"/>
    <x v="0"/>
    <x v="1"/>
    <s v="OFF-EN-10001028"/>
    <x v="2"/>
    <x v="86"/>
    <n v="181.88"/>
    <n v="6"/>
    <n v="33.064799999999998"/>
    <s v="COD"/>
  </r>
  <r>
    <s v="US-2020-125717"/>
    <d v="2020-09-28T00:00:00"/>
    <x v="593"/>
    <s v="First Class"/>
    <s v="DS-13030"/>
    <x v="646"/>
    <s v="Home Office"/>
    <x v="0"/>
    <x v="1"/>
    <s v="OFF-BI-10001718"/>
    <x v="2"/>
    <x v="514"/>
    <n v="126.776"/>
    <n v="4"/>
    <n v="-58.861600000000003"/>
    <s v="COD"/>
  </r>
  <r>
    <s v="US-2020-125717"/>
    <d v="2020-09-28T00:00:00"/>
    <x v="593"/>
    <s v="First Class"/>
    <s v="DS-13030"/>
    <x v="646"/>
    <s v="Home Office"/>
    <x v="0"/>
    <x v="1"/>
    <s v="OFF-ST-10001522"/>
    <x v="2"/>
    <x v="281"/>
    <n v="186.184"/>
    <n v="2"/>
    <n v="-29.436800000000002"/>
    <s v="Online"/>
  </r>
  <r>
    <s v="US-2020-125717"/>
    <d v="2020-09-28T00:00:00"/>
    <x v="593"/>
    <s v="First Class"/>
    <s v="DS-13030"/>
    <x v="646"/>
    <s v="Home Office"/>
    <x v="0"/>
    <x v="1"/>
    <s v="OFF-AP-10000891"/>
    <x v="2"/>
    <x v="581"/>
    <n v="254.792"/>
    <n v="2"/>
    <n v="26.224"/>
    <s v="Online"/>
  </r>
  <r>
    <s v="CA-2020-101574"/>
    <d v="2020-09-28T00:00:00"/>
    <x v="594"/>
    <s v="Standard Class"/>
    <s v="BD-11725"/>
    <x v="81"/>
    <s v="Consumer"/>
    <x v="0"/>
    <x v="1"/>
    <s v="FUR-FU-10001706"/>
    <x v="0"/>
    <x v="1111"/>
    <n v="80.239999999999995"/>
    <n v="3"/>
    <n v="4.4352"/>
    <s v="Cards"/>
  </r>
  <r>
    <s v="CA-2020-160017"/>
    <d v="2020-09-28T00:00:00"/>
    <x v="595"/>
    <s v="Standard Class"/>
    <s v="SP-20860"/>
    <x v="592"/>
    <s v="Corporate"/>
    <x v="0"/>
    <x v="3"/>
    <s v="OFF-PA-10001800"/>
    <x v="2"/>
    <x v="1627"/>
    <n v="108.36799999999999"/>
    <n v="2"/>
    <n v="3.6288"/>
    <s v="Online"/>
  </r>
  <r>
    <s v="CA-2020-152205"/>
    <d v="2020-09-28T00:00:00"/>
    <x v="596"/>
    <s v="Standard Class"/>
    <s v="SF-20965"/>
    <x v="548"/>
    <s v="Corporate"/>
    <x v="0"/>
    <x v="0"/>
    <s v="OFF-BI-10004094"/>
    <x v="2"/>
    <x v="774"/>
    <n v="97.655000000000001"/>
    <n v="1"/>
    <n v="-1.8585"/>
    <s v="Online"/>
  </r>
  <r>
    <s v="US-2020-125717"/>
    <d v="2020-09-28T00:00:00"/>
    <x v="593"/>
    <s v="First Class"/>
    <s v="DS-13030"/>
    <x v="646"/>
    <s v="Home Office"/>
    <x v="0"/>
    <x v="1"/>
    <s v="OFF-PA-10003022"/>
    <x v="2"/>
    <x v="1558"/>
    <n v="93.352000000000004"/>
    <n v="3"/>
    <n v="5.2026000000000003"/>
    <s v="Online"/>
  </r>
  <r>
    <s v="US-2020-139955"/>
    <d v="2020-09-28T00:00:00"/>
    <x v="592"/>
    <s v="Second Class"/>
    <s v="CM-12160"/>
    <x v="534"/>
    <s v="Consumer"/>
    <x v="0"/>
    <x v="2"/>
    <s v="OFF-SU-10001935"/>
    <x v="2"/>
    <x v="311"/>
    <n v="110.744"/>
    <n v="1"/>
    <n v="-0.3488"/>
    <s v="Online"/>
  </r>
  <r>
    <s v="US-2020-125717"/>
    <d v="2020-09-28T00:00:00"/>
    <x v="593"/>
    <s v="First Class"/>
    <s v="DS-13030"/>
    <x v="646"/>
    <s v="Home Office"/>
    <x v="0"/>
    <x v="1"/>
    <s v="TEC-AC-10003657"/>
    <x v="1"/>
    <x v="1243"/>
    <n v="142.38399999999999"/>
    <n v="2"/>
    <n v="1.3595999999999999"/>
    <s v="COD"/>
  </r>
  <r>
    <s v="US-2020-125717"/>
    <d v="2020-09-28T00:00:00"/>
    <x v="593"/>
    <s v="First Class"/>
    <s v="DS-13030"/>
    <x v="646"/>
    <s v="Home Office"/>
    <x v="0"/>
    <x v="1"/>
    <s v="FUR-FU-10001979"/>
    <x v="0"/>
    <x v="900"/>
    <n v="154.77600000000001"/>
    <n v="1"/>
    <n v="3.2776000000000001"/>
    <s v="COD"/>
  </r>
  <r>
    <s v="CA-2020-121300"/>
    <d v="2020-09-29T00:00:00"/>
    <x v="591"/>
    <s v="Same Day"/>
    <s v="MG-17680"/>
    <x v="701"/>
    <s v="Home Office"/>
    <x v="0"/>
    <x v="0"/>
    <s v="FUR-CH-10003774"/>
    <x v="0"/>
    <x v="1206"/>
    <n v="100.68600000000001"/>
    <n v="1"/>
    <n v="-15.4666"/>
    <s v="COD"/>
  </r>
  <r>
    <s v="CA-2020-140186"/>
    <d v="2020-09-29T00:00:00"/>
    <x v="595"/>
    <s v="First Class"/>
    <s v="PG-18820"/>
    <x v="68"/>
    <s v="Consumer"/>
    <x v="0"/>
    <x v="1"/>
    <s v="FUR-FU-10004848"/>
    <x v="0"/>
    <x v="294"/>
    <n v="101.75"/>
    <n v="1"/>
    <n v="15.525"/>
    <s v="Cards"/>
  </r>
  <r>
    <s v="CA-2020-137918"/>
    <d v="2020-09-29T00:00:00"/>
    <x v="597"/>
    <s v="Standard Class"/>
    <s v="JK-15730"/>
    <x v="273"/>
    <s v="Consumer"/>
    <x v="0"/>
    <x v="1"/>
    <s v="OFF-SU-10000898"/>
    <x v="2"/>
    <x v="555"/>
    <n v="109.3"/>
    <n v="7"/>
    <n v="28.216999999999999"/>
    <s v="COD"/>
  </r>
  <r>
    <s v="CA-2020-140186"/>
    <d v="2020-09-29T00:00:00"/>
    <x v="595"/>
    <s v="First Class"/>
    <s v="PG-18820"/>
    <x v="68"/>
    <s v="Consumer"/>
    <x v="0"/>
    <x v="1"/>
    <s v="OFF-AP-10002578"/>
    <x v="2"/>
    <x v="418"/>
    <n v="115.84"/>
    <n v="2"/>
    <n v="25.438400000000001"/>
    <s v="Online"/>
  </r>
  <r>
    <s v="US-2020-141509"/>
    <d v="2020-09-29T00:00:00"/>
    <x v="593"/>
    <s v="First Class"/>
    <s v="SC-20575"/>
    <x v="707"/>
    <s v="Consumer"/>
    <x v="0"/>
    <x v="1"/>
    <s v="OFF-AR-10002067"/>
    <x v="2"/>
    <x v="1113"/>
    <n v="149.19999999999999"/>
    <n v="5"/>
    <n v="25.792000000000002"/>
    <s v="Cards"/>
  </r>
  <r>
    <s v="CA-2020-121300"/>
    <d v="2020-09-29T00:00:00"/>
    <x v="591"/>
    <s v="Same Day"/>
    <s v="MG-17680"/>
    <x v="701"/>
    <s v="Home Office"/>
    <x v="0"/>
    <x v="0"/>
    <s v="TEC-AC-10004571"/>
    <x v="1"/>
    <x v="910"/>
    <n v="278.976"/>
    <n v="3"/>
    <n v="65.993399999999994"/>
    <s v="Online"/>
  </r>
  <r>
    <s v="CA-2020-118402"/>
    <d v="2020-09-29T00:00:00"/>
    <x v="594"/>
    <s v="Standard Class"/>
    <s v="JO-15280"/>
    <x v="210"/>
    <s v="Consumer"/>
    <x v="0"/>
    <x v="3"/>
    <s v="OFF-ST-10001418"/>
    <x v="2"/>
    <x v="1290"/>
    <n v="293.92"/>
    <n v="5"/>
    <n v="-54.881999999999998"/>
    <s v="COD"/>
  </r>
  <r>
    <s v="CA-2020-100314"/>
    <d v="2020-09-29T00:00:00"/>
    <x v="596"/>
    <s v="Standard Class"/>
    <s v="AS-10630"/>
    <x v="494"/>
    <s v="Home Office"/>
    <x v="0"/>
    <x v="2"/>
    <s v="TEC-MA-10003066"/>
    <x v="1"/>
    <x v="1669"/>
    <n v="370.51"/>
    <n v="3"/>
    <n v="44.868000000000002"/>
    <s v="Cards"/>
  </r>
  <r>
    <s v="CA-2020-121300"/>
    <d v="2020-09-29T00:00:00"/>
    <x v="591"/>
    <s v="Same Day"/>
    <s v="MG-17680"/>
    <x v="701"/>
    <s v="Home Office"/>
    <x v="0"/>
    <x v="0"/>
    <s v="FUR-TA-10004442"/>
    <x v="0"/>
    <x v="1670"/>
    <n v="372.22"/>
    <n v="2"/>
    <n v="-189.321"/>
    <s v="Cards"/>
  </r>
  <r>
    <s v="CA-2020-121300"/>
    <d v="2020-09-29T00:00:00"/>
    <x v="591"/>
    <s v="Same Day"/>
    <s v="MG-17680"/>
    <x v="701"/>
    <s v="Home Office"/>
    <x v="0"/>
    <x v="0"/>
    <s v="OFF-PA-10002787"/>
    <x v="2"/>
    <x v="349"/>
    <n v="85.552000000000007"/>
    <n v="3"/>
    <n v="5.4432"/>
    <s v="Cards"/>
  </r>
  <r>
    <s v="CA-2020-100314"/>
    <d v="2020-09-29T00:00:00"/>
    <x v="596"/>
    <s v="Standard Class"/>
    <s v="AS-10630"/>
    <x v="494"/>
    <s v="Home Office"/>
    <x v="0"/>
    <x v="2"/>
    <s v="OFF-LA-10001569"/>
    <x v="2"/>
    <x v="445"/>
    <n v="93.968000000000004"/>
    <n v="2"/>
    <n v="2.5895999999999999"/>
    <s v="Online"/>
  </r>
  <r>
    <s v="CA-2020-126676"/>
    <d v="2020-09-29T00:00:00"/>
    <x v="593"/>
    <s v="First Class"/>
    <s v="FH-14365"/>
    <x v="602"/>
    <s v="Corporate"/>
    <x v="0"/>
    <x v="0"/>
    <s v="OFF-EN-10004846"/>
    <x v="2"/>
    <x v="1406"/>
    <n v="122.98"/>
    <n v="3"/>
    <n v="3.9102000000000001"/>
    <s v="Online"/>
  </r>
  <r>
    <s v="CA-2020-128335"/>
    <d v="2020-09-29T00:00:00"/>
    <x v="596"/>
    <s v="Standard Class"/>
    <s v="JA-15970"/>
    <x v="446"/>
    <s v="Consumer"/>
    <x v="0"/>
    <x v="0"/>
    <s v="OFF-EN-10001539"/>
    <x v="2"/>
    <x v="86"/>
    <n v="131.34"/>
    <n v="3"/>
    <n v="10.969799999999999"/>
    <s v="Cards"/>
  </r>
  <r>
    <s v="CA-2020-100314"/>
    <d v="2020-09-29T00:00:00"/>
    <x v="596"/>
    <s v="Standard Class"/>
    <s v="AS-10630"/>
    <x v="494"/>
    <s v="Home Office"/>
    <x v="0"/>
    <x v="2"/>
    <s v="OFF-EN-10000461"/>
    <x v="2"/>
    <x v="1637"/>
    <n v="132.96799999999999"/>
    <n v="4"/>
    <n v="9.4391999999999996"/>
    <s v="Online"/>
  </r>
  <r>
    <s v="CA-2020-121300"/>
    <d v="2020-09-29T00:00:00"/>
    <x v="591"/>
    <s v="Same Day"/>
    <s v="MG-17680"/>
    <x v="701"/>
    <s v="Home Office"/>
    <x v="0"/>
    <x v="0"/>
    <s v="FUR-FU-10004586"/>
    <x v="0"/>
    <x v="1051"/>
    <n v="111.248"/>
    <n v="4"/>
    <n v="7.4367999999999999"/>
    <s v="Cards"/>
  </r>
  <r>
    <s v="CA-2020-121300"/>
    <d v="2020-09-29T00:00:00"/>
    <x v="591"/>
    <s v="Same Day"/>
    <s v="MG-17680"/>
    <x v="701"/>
    <s v="Home Office"/>
    <x v="0"/>
    <x v="0"/>
    <s v="OFF-PA-10002606"/>
    <x v="2"/>
    <x v="895"/>
    <n v="122.44799999999999"/>
    <n v="2"/>
    <n v="2.64"/>
    <s v="COD"/>
  </r>
  <r>
    <s v="CA-2020-128335"/>
    <d v="2020-09-29T00:00:00"/>
    <x v="596"/>
    <s v="Standard Class"/>
    <s v="JA-15970"/>
    <x v="446"/>
    <s v="Consumer"/>
    <x v="0"/>
    <x v="0"/>
    <s v="OFF-PA-10004996"/>
    <x v="2"/>
    <x v="143"/>
    <n v="128.55000000000001"/>
    <n v="5"/>
    <n v="24.2285"/>
    <s v="Online"/>
  </r>
  <r>
    <s v="CA-2020-140186"/>
    <d v="2020-09-29T00:00:00"/>
    <x v="595"/>
    <s v="First Class"/>
    <s v="PG-18820"/>
    <x v="68"/>
    <s v="Consumer"/>
    <x v="0"/>
    <x v="1"/>
    <s v="OFF-BI-10003364"/>
    <x v="2"/>
    <x v="733"/>
    <n v="149.672"/>
    <n v="2"/>
    <n v="16.3352"/>
    <s v="Online"/>
  </r>
  <r>
    <s v="CA-2020-140186"/>
    <d v="2020-09-29T00:00:00"/>
    <x v="595"/>
    <s v="First Class"/>
    <s v="PG-18820"/>
    <x v="68"/>
    <s v="Consumer"/>
    <x v="0"/>
    <x v="1"/>
    <s v="OFF-FA-10002280"/>
    <x v="2"/>
    <x v="343"/>
    <n v="149"/>
    <n v="7"/>
    <n v="16.8"/>
    <s v="Cards"/>
  </r>
  <r>
    <s v="CA-2020-148138"/>
    <d v="2020-09-29T00:00:00"/>
    <x v="598"/>
    <s v="Standard Class"/>
    <s v="ME-18010"/>
    <x v="739"/>
    <s v="Corporate"/>
    <x v="0"/>
    <x v="0"/>
    <s v="OFF-ST-10000563"/>
    <x v="2"/>
    <x v="408"/>
    <n v="158.16800000000001"/>
    <n v="2"/>
    <n v="-6.3959999999999999"/>
    <s v="Cards"/>
  </r>
  <r>
    <s v="CA-2020-140186"/>
    <d v="2020-09-29T00:00:00"/>
    <x v="595"/>
    <s v="First Class"/>
    <s v="PG-18820"/>
    <x v="68"/>
    <s v="Consumer"/>
    <x v="0"/>
    <x v="1"/>
    <s v="FUR-CH-10002961"/>
    <x v="0"/>
    <x v="810"/>
    <n v="187.78399999999999"/>
    <n v="1"/>
    <n v="0"/>
    <s v="COD"/>
  </r>
  <r>
    <s v="CA-2020-144225"/>
    <d v="2020-09-30T00:00:00"/>
    <x v="595"/>
    <s v="Second Class"/>
    <s v="CC-12475"/>
    <x v="231"/>
    <s v="Consumer"/>
    <x v="0"/>
    <x v="0"/>
    <s v="OFF-PA-10000062"/>
    <x v="2"/>
    <x v="1283"/>
    <n v="177.88"/>
    <n v="3"/>
    <n v="80.791200000000003"/>
    <s v="Cards"/>
  </r>
  <r>
    <s v="CA-2020-147452"/>
    <d v="2020-09-30T00:00:00"/>
    <x v="598"/>
    <s v="First Class"/>
    <s v="CS-11845"/>
    <x v="653"/>
    <s v="Corporate"/>
    <x v="0"/>
    <x v="1"/>
    <s v="OFF-PA-10004039"/>
    <x v="2"/>
    <x v="32"/>
    <n v="178.94"/>
    <n v="3"/>
    <n v="82.290599999999998"/>
    <s v="Cards"/>
  </r>
  <r>
    <s v="CA-2020-123029"/>
    <d v="2020-09-30T00:00:00"/>
    <x v="595"/>
    <s v="Second Class"/>
    <s v="BT-11530"/>
    <x v="30"/>
    <s v="Home Office"/>
    <x v="0"/>
    <x v="1"/>
    <s v="TEC-AC-10002402"/>
    <x v="1"/>
    <x v="642"/>
    <n v="206.98"/>
    <n v="2"/>
    <n v="47.994"/>
    <s v="Online"/>
  </r>
  <r>
    <s v="CA-2020-147452"/>
    <d v="2020-09-30T00:00:00"/>
    <x v="598"/>
    <s v="First Class"/>
    <s v="CS-11845"/>
    <x v="653"/>
    <s v="Corporate"/>
    <x v="0"/>
    <x v="1"/>
    <s v="OFF-PA-10001838"/>
    <x v="2"/>
    <x v="284"/>
    <n v="100.76"/>
    <n v="2"/>
    <n v="5.7624000000000004"/>
    <s v="Online"/>
  </r>
  <r>
    <s v="CA-2020-147452"/>
    <d v="2020-09-30T00:00:00"/>
    <x v="598"/>
    <s v="First Class"/>
    <s v="CS-11845"/>
    <x v="653"/>
    <s v="Corporate"/>
    <x v="0"/>
    <x v="1"/>
    <s v="OFF-AP-10001626"/>
    <x v="2"/>
    <x v="191"/>
    <n v="108.89"/>
    <n v="1"/>
    <n v="1.0114000000000001"/>
    <s v="Cards"/>
  </r>
  <r>
    <s v="US-2020-130603"/>
    <d v="2020-09-30T00:00:00"/>
    <x v="597"/>
    <s v="Standard Class"/>
    <s v="SC-20050"/>
    <x v="42"/>
    <s v="Home Office"/>
    <x v="0"/>
    <x v="2"/>
    <s v="OFF-BI-10000301"/>
    <x v="2"/>
    <x v="523"/>
    <n v="127.646"/>
    <n v="9"/>
    <n v="-17.469000000000001"/>
    <s v="Online"/>
  </r>
  <r>
    <s v="US-2020-120908"/>
    <d v="2020-09-30T00:00:00"/>
    <x v="595"/>
    <s v="First Class"/>
    <s v="BF-10975"/>
    <x v="580"/>
    <s v="Corporate"/>
    <x v="0"/>
    <x v="0"/>
    <s v="OFF-LA-10004677"/>
    <x v="2"/>
    <x v="1671"/>
    <n v="152.66399999999999"/>
    <n v="7"/>
    <n v="6.9741"/>
    <s v="COD"/>
  </r>
  <r>
    <s v="CA-2020-156951"/>
    <d v="2020-10-01T00:00:00"/>
    <x v="599"/>
    <s v="Standard Class"/>
    <s v="EB-13840"/>
    <x v="609"/>
    <s v="Corporate"/>
    <x v="0"/>
    <x v="1"/>
    <s v="OFF-PA-10004530"/>
    <x v="2"/>
    <x v="1672"/>
    <n v="108.84"/>
    <n v="8"/>
    <n v="45.001600000000003"/>
    <s v="Online"/>
  </r>
  <r>
    <s v="CA-2020-156951"/>
    <d v="2020-10-01T00:00:00"/>
    <x v="599"/>
    <s v="Standard Class"/>
    <s v="EB-13840"/>
    <x v="609"/>
    <s v="Corporate"/>
    <x v="0"/>
    <x v="1"/>
    <s v="OFF-BI-10001107"/>
    <x v="2"/>
    <x v="1281"/>
    <n v="119.08799999999999"/>
    <n v="7"/>
    <n v="27.3672"/>
    <s v="COD"/>
  </r>
  <r>
    <s v="CA-2020-129378"/>
    <d v="2020-10-01T00:00:00"/>
    <x v="595"/>
    <s v="First Class"/>
    <s v="NS-18505"/>
    <x v="589"/>
    <s v="Consumer"/>
    <x v="0"/>
    <x v="1"/>
    <s v="FUR-CH-10000553"/>
    <x v="0"/>
    <x v="1145"/>
    <n v="133.608"/>
    <n v="4"/>
    <n v="9.5031999999999996"/>
    <s v="Cards"/>
  </r>
  <r>
    <s v="CA-2020-117807"/>
    <d v="2020-10-01T00:00:00"/>
    <x v="600"/>
    <s v="Standard Class"/>
    <s v="DK-13090"/>
    <x v="66"/>
    <s v="Consumer"/>
    <x v="0"/>
    <x v="2"/>
    <s v="OFF-PA-10000994"/>
    <x v="2"/>
    <x v="574"/>
    <n v="141.85"/>
    <n v="1"/>
    <n v="50.328000000000003"/>
    <s v="Online"/>
  </r>
  <r>
    <s v="US-2020-139577"/>
    <d v="2020-10-01T00:00:00"/>
    <x v="597"/>
    <s v="Standard Class"/>
    <s v="TN-21040"/>
    <x v="213"/>
    <s v="Home Office"/>
    <x v="0"/>
    <x v="1"/>
    <s v="TEC-AC-10004708"/>
    <x v="1"/>
    <x v="1592"/>
    <n v="146.75"/>
    <n v="5"/>
    <n v="21.997499999999999"/>
    <s v="COD"/>
  </r>
  <r>
    <s v="CA-2020-129378"/>
    <d v="2020-10-01T00:00:00"/>
    <x v="595"/>
    <s v="First Class"/>
    <s v="NS-18505"/>
    <x v="589"/>
    <s v="Consumer"/>
    <x v="0"/>
    <x v="1"/>
    <s v="OFF-AP-10000576"/>
    <x v="2"/>
    <x v="1313"/>
    <n v="269.95999999999998"/>
    <n v="2"/>
    <n v="60.49"/>
    <s v="Cards"/>
  </r>
  <r>
    <s v="CA-2020-156951"/>
    <d v="2020-10-01T00:00:00"/>
    <x v="599"/>
    <s v="Standard Class"/>
    <s v="EB-13840"/>
    <x v="609"/>
    <s v="Corporate"/>
    <x v="0"/>
    <x v="1"/>
    <s v="FUR-CH-10004997"/>
    <x v="0"/>
    <x v="1208"/>
    <n v="468.15199999999999"/>
    <n v="3"/>
    <n v="0"/>
    <s v="COD"/>
  </r>
  <r>
    <s v="CA-2020-113418"/>
    <d v="2020-10-01T00:00:00"/>
    <x v="598"/>
    <s v="First Class"/>
    <s v="CM-12655"/>
    <x v="404"/>
    <s v="Home Office"/>
    <x v="0"/>
    <x v="0"/>
    <s v="TEC-MA-10002428"/>
    <x v="1"/>
    <x v="570"/>
    <n v="1754.89"/>
    <n v="11"/>
    <n v="767.20050000000003"/>
    <s v="Online"/>
  </r>
  <r>
    <s v="CA-2020-129378"/>
    <d v="2020-10-01T00:00:00"/>
    <x v="595"/>
    <s v="First Class"/>
    <s v="NS-18505"/>
    <x v="589"/>
    <s v="Consumer"/>
    <x v="0"/>
    <x v="1"/>
    <s v="OFF-BI-10002012"/>
    <x v="2"/>
    <x v="820"/>
    <n v="73.44"/>
    <n v="1"/>
    <n v="0.504"/>
    <s v="Cards"/>
  </r>
  <r>
    <s v="CA-2020-156951"/>
    <d v="2020-10-01T00:00:00"/>
    <x v="599"/>
    <s v="Standard Class"/>
    <s v="EB-13840"/>
    <x v="609"/>
    <s v="Corporate"/>
    <x v="0"/>
    <x v="1"/>
    <s v="OFF-PA-10004451"/>
    <x v="2"/>
    <x v="494"/>
    <n v="113.44"/>
    <n v="3"/>
    <n v="9.3312000000000008"/>
    <s v="Cards"/>
  </r>
  <r>
    <s v="CA-2020-152275"/>
    <d v="2020-10-01T00:00:00"/>
    <x v="599"/>
    <s v="Standard Class"/>
    <s v="KH-16630"/>
    <x v="388"/>
    <s v="Corporate"/>
    <x v="0"/>
    <x v="2"/>
    <s v="OFF-AR-10000369"/>
    <x v="2"/>
    <x v="1673"/>
    <n v="117.672"/>
    <n v="6"/>
    <n v="0.50039999999999996"/>
    <s v="Online"/>
  </r>
  <r>
    <s v="CA-2020-129378"/>
    <d v="2020-10-01T00:00:00"/>
    <x v="595"/>
    <s v="First Class"/>
    <s v="NS-18505"/>
    <x v="589"/>
    <s v="Consumer"/>
    <x v="0"/>
    <x v="1"/>
    <s v="OFF-BI-10001922"/>
    <x v="2"/>
    <x v="7"/>
    <n v="152.77600000000001"/>
    <n v="13"/>
    <n v="20.849399999999999"/>
    <s v="Cards"/>
  </r>
  <r>
    <s v="CA-2020-126074"/>
    <d v="2020-10-02T00:00:00"/>
    <x v="597"/>
    <s v="Standard Class"/>
    <s v="RF-19735"/>
    <x v="346"/>
    <s v="Consumer"/>
    <x v="0"/>
    <x v="2"/>
    <s v="OFF-AR-10003478"/>
    <x v="2"/>
    <x v="1649"/>
    <n v="106.98"/>
    <n v="7"/>
    <n v="22.792000000000002"/>
    <s v="Online"/>
  </r>
  <r>
    <s v="CA-2020-123981"/>
    <d v="2020-10-02T00:00:00"/>
    <x v="599"/>
    <s v="Standard Class"/>
    <s v="RW-19630"/>
    <x v="99"/>
    <s v="Corporate"/>
    <x v="0"/>
    <x v="0"/>
    <s v="TEC-PH-10002115"/>
    <x v="1"/>
    <x v="1647"/>
    <n v="110.99"/>
    <n v="1"/>
    <n v="17.157399999999999"/>
    <s v="Cards"/>
  </r>
  <r>
    <s v="CA-2020-101308"/>
    <d v="2020-10-02T00:00:00"/>
    <x v="600"/>
    <s v="Standard Class"/>
    <s v="FG-14260"/>
    <x v="716"/>
    <s v="Home Office"/>
    <x v="0"/>
    <x v="1"/>
    <s v="TEC-PH-10003800"/>
    <x v="1"/>
    <x v="258"/>
    <n v="123.78400000000001"/>
    <n v="2"/>
    <n v="-20.136199999999999"/>
    <s v="Cards"/>
  </r>
  <r>
    <s v="CA-2020-141117"/>
    <d v="2020-10-02T00:00:00"/>
    <x v="599"/>
    <s v="Standard Class"/>
    <s v="JK-16090"/>
    <x v="740"/>
    <s v="Consumer"/>
    <x v="0"/>
    <x v="1"/>
    <s v="OFF-AR-10003727"/>
    <x v="2"/>
    <x v="182"/>
    <n v="143.14400000000001"/>
    <n v="7"/>
    <n v="10.7037"/>
    <s v="Online"/>
  </r>
  <r>
    <s v="CA-2020-105914"/>
    <d v="2020-10-02T00:00:00"/>
    <x v="599"/>
    <s v="Standard Class"/>
    <s v="PV-18985"/>
    <x v="78"/>
    <s v="Home Office"/>
    <x v="0"/>
    <x v="1"/>
    <s v="OFF-BI-10002854"/>
    <x v="2"/>
    <x v="410"/>
    <n v="145.12"/>
    <n v="5"/>
    <n v="42.045000000000002"/>
    <s v="COD"/>
  </r>
  <r>
    <s v="CA-2020-126074"/>
    <d v="2020-10-02T00:00:00"/>
    <x v="597"/>
    <s v="Standard Class"/>
    <s v="RF-19735"/>
    <x v="346"/>
    <s v="Consumer"/>
    <x v="0"/>
    <x v="2"/>
    <s v="FUR-FU-10003577"/>
    <x v="0"/>
    <x v="1674"/>
    <n v="204.74"/>
    <n v="11"/>
    <n v="56.7864"/>
    <s v="COD"/>
  </r>
  <r>
    <s v="CA-2020-141117"/>
    <d v="2020-10-02T00:00:00"/>
    <x v="599"/>
    <s v="Standard Class"/>
    <s v="JK-16090"/>
    <x v="740"/>
    <s v="Consumer"/>
    <x v="0"/>
    <x v="1"/>
    <s v="FUR-BO-10001972"/>
    <x v="0"/>
    <x v="1492"/>
    <n v="252.76400000000001"/>
    <n v="6"/>
    <n v="-384.71640000000002"/>
    <s v="COD"/>
  </r>
  <r>
    <s v="CA-2020-137414"/>
    <d v="2020-10-02T00:00:00"/>
    <x v="597"/>
    <s v="Standard Class"/>
    <s v="CM-12115"/>
    <x v="677"/>
    <s v="Consumer"/>
    <x v="0"/>
    <x v="1"/>
    <s v="TEC-MA-10002930"/>
    <x v="1"/>
    <x v="1645"/>
    <n v="380.16"/>
    <n v="11"/>
    <n v="32.301499999999997"/>
    <s v="Online"/>
  </r>
  <r>
    <s v="CA-2020-105914"/>
    <d v="2020-10-02T00:00:00"/>
    <x v="599"/>
    <s v="Standard Class"/>
    <s v="PV-18985"/>
    <x v="78"/>
    <s v="Home Office"/>
    <x v="0"/>
    <x v="1"/>
    <s v="OFF-ST-10003716"/>
    <x v="2"/>
    <x v="121"/>
    <n v="1613.14"/>
    <n v="7"/>
    <n v="204.76820000000001"/>
    <s v="Online"/>
  </r>
  <r>
    <s v="US-2020-162558"/>
    <d v="2020-10-02T00:00:00"/>
    <x v="596"/>
    <s v="First Class"/>
    <s v="Dp-13240"/>
    <x v="18"/>
    <s v="Home Office"/>
    <x v="0"/>
    <x v="3"/>
    <s v="FUR-TA-10000198"/>
    <x v="0"/>
    <x v="1327"/>
    <n v="2335.116"/>
    <n v="7"/>
    <n v="-1002.7836"/>
    <s v="Online"/>
  </r>
  <r>
    <s v="CA-2020-126074"/>
    <d v="2020-10-02T00:00:00"/>
    <x v="597"/>
    <s v="Standard Class"/>
    <s v="RF-19735"/>
    <x v="346"/>
    <s v="Consumer"/>
    <x v="0"/>
    <x v="2"/>
    <s v="OFF-BI-10000546"/>
    <x v="2"/>
    <x v="81"/>
    <n v="98.88"/>
    <n v="1"/>
    <n v="1.4112"/>
    <s v="Online"/>
  </r>
  <r>
    <s v="CA-2020-101308"/>
    <d v="2020-10-02T00:00:00"/>
    <x v="600"/>
    <s v="Standard Class"/>
    <s v="FG-14260"/>
    <x v="716"/>
    <s v="Home Office"/>
    <x v="0"/>
    <x v="1"/>
    <s v="OFF-FA-10002780"/>
    <x v="2"/>
    <x v="163"/>
    <n v="84.94"/>
    <n v="3"/>
    <n v="4.1124000000000001"/>
    <s v="Online"/>
  </r>
  <r>
    <s v="US-2020-162558"/>
    <d v="2020-10-02T00:00:00"/>
    <x v="596"/>
    <s v="First Class"/>
    <s v="Dp-13240"/>
    <x v="18"/>
    <s v="Home Office"/>
    <x v="0"/>
    <x v="3"/>
    <s v="FUR-FU-10004864"/>
    <x v="0"/>
    <x v="853"/>
    <n v="94.656000000000006"/>
    <n v="1"/>
    <n v="1.5690999999999999"/>
    <s v="Cards"/>
  </r>
  <r>
    <s v="CA-2020-152926"/>
    <d v="2020-10-02T00:00:00"/>
    <x v="594"/>
    <s v="Second Class"/>
    <s v="SC-20695"/>
    <x v="358"/>
    <s v="Corporate"/>
    <x v="0"/>
    <x v="2"/>
    <s v="OFF-AP-10004708"/>
    <x v="2"/>
    <x v="1364"/>
    <n v="121.224"/>
    <n v="2"/>
    <n v="-38.821199999999997"/>
    <s v="Cards"/>
  </r>
  <r>
    <s v="US-2020-162558"/>
    <d v="2020-10-02T00:00:00"/>
    <x v="596"/>
    <s v="First Class"/>
    <s v="Dp-13240"/>
    <x v="18"/>
    <s v="Home Office"/>
    <x v="0"/>
    <x v="3"/>
    <s v="FUR-FU-10003691"/>
    <x v="0"/>
    <x v="269"/>
    <n v="115.76"/>
    <n v="2"/>
    <n v="5.9279999999999999"/>
    <s v="Cards"/>
  </r>
  <r>
    <s v="US-2020-162558"/>
    <d v="2020-10-02T00:00:00"/>
    <x v="596"/>
    <s v="First Class"/>
    <s v="Dp-13240"/>
    <x v="18"/>
    <s v="Home Office"/>
    <x v="0"/>
    <x v="3"/>
    <s v="FUR-FU-10002364"/>
    <x v="0"/>
    <x v="714"/>
    <n v="127.80800000000001"/>
    <n v="2"/>
    <n v="1.3284"/>
    <s v="Online"/>
  </r>
  <r>
    <s v="US-2020-162558"/>
    <d v="2020-10-02T00:00:00"/>
    <x v="596"/>
    <s v="First Class"/>
    <s v="Dp-13240"/>
    <x v="18"/>
    <s v="Home Office"/>
    <x v="0"/>
    <x v="3"/>
    <s v="OFF-BI-10000977"/>
    <x v="2"/>
    <x v="1044"/>
    <n v="121.36"/>
    <n v="3"/>
    <n v="-21.888000000000002"/>
    <s v="COD"/>
  </r>
  <r>
    <s v="CA-2020-141117"/>
    <d v="2020-10-02T00:00:00"/>
    <x v="599"/>
    <s v="Standard Class"/>
    <s v="JK-16090"/>
    <x v="740"/>
    <s v="Consumer"/>
    <x v="0"/>
    <x v="1"/>
    <s v="OFF-SU-10004664"/>
    <x v="2"/>
    <x v="749"/>
    <n v="136.072"/>
    <n v="6"/>
    <n v="4.3956"/>
    <s v="COD"/>
  </r>
  <r>
    <s v="CA-2020-141117"/>
    <d v="2020-10-02T00:00:00"/>
    <x v="599"/>
    <s v="Standard Class"/>
    <s v="JK-16090"/>
    <x v="740"/>
    <s v="Consumer"/>
    <x v="0"/>
    <x v="1"/>
    <s v="OFF-BI-10003676"/>
    <x v="2"/>
    <x v="68"/>
    <n v="138.63800000000001"/>
    <n v="7"/>
    <n v="-16.601199999999999"/>
    <s v="Online"/>
  </r>
  <r>
    <s v="CA-2020-152926"/>
    <d v="2020-10-02T00:00:00"/>
    <x v="594"/>
    <s v="Second Class"/>
    <s v="SC-20695"/>
    <x v="358"/>
    <s v="Corporate"/>
    <x v="0"/>
    <x v="2"/>
    <s v="OFF-AP-10001947"/>
    <x v="2"/>
    <x v="1230"/>
    <n v="111.98399999999999"/>
    <n v="6"/>
    <n v="-56.059199999999997"/>
    <s v="COD"/>
  </r>
  <r>
    <s v="CA-2020-116113"/>
    <d v="2020-10-02T00:00:00"/>
    <x v="597"/>
    <s v="Second Class"/>
    <s v="JW-15220"/>
    <x v="487"/>
    <s v="Corporate"/>
    <x v="0"/>
    <x v="3"/>
    <s v="FUR-FU-10002963"/>
    <x v="0"/>
    <x v="1657"/>
    <n v="117.16"/>
    <n v="2"/>
    <n v="3.4544000000000001"/>
    <s v="Cards"/>
  </r>
  <r>
    <s v="US-2020-162558"/>
    <d v="2020-10-02T00:00:00"/>
    <x v="596"/>
    <s v="First Class"/>
    <s v="Dp-13240"/>
    <x v="18"/>
    <s v="Home Office"/>
    <x v="0"/>
    <x v="3"/>
    <s v="OFF-PA-10003172"/>
    <x v="2"/>
    <x v="1189"/>
    <n v="146.73599999999999"/>
    <n v="4"/>
    <n v="7.2576000000000001"/>
    <s v="COD"/>
  </r>
  <r>
    <s v="CA-2020-147564"/>
    <d v="2020-10-02T00:00:00"/>
    <x v="597"/>
    <s v="Standard Class"/>
    <s v="BP-11155"/>
    <x v="348"/>
    <s v="Consumer"/>
    <x v="0"/>
    <x v="0"/>
    <s v="OFF-PA-10004438"/>
    <x v="2"/>
    <x v="1320"/>
    <n v="138.12"/>
    <n v="4"/>
    <n v="23.086400000000001"/>
    <s v="Cards"/>
  </r>
  <r>
    <s v="CA-2020-137414"/>
    <d v="2020-10-02T00:00:00"/>
    <x v="597"/>
    <s v="Standard Class"/>
    <s v="CM-12115"/>
    <x v="677"/>
    <s v="Consumer"/>
    <x v="0"/>
    <x v="1"/>
    <s v="FUR-FU-10001424"/>
    <x v="0"/>
    <x v="658"/>
    <n v="139.46"/>
    <n v="2"/>
    <n v="5.9363999999999999"/>
    <s v="Cards"/>
  </r>
  <r>
    <s v="US-2020-162558"/>
    <d v="2020-10-02T00:00:00"/>
    <x v="596"/>
    <s v="First Class"/>
    <s v="Dp-13240"/>
    <x v="18"/>
    <s v="Home Office"/>
    <x v="0"/>
    <x v="3"/>
    <s v="OFF-BI-10003984"/>
    <x v="2"/>
    <x v="1361"/>
    <n v="132.23599999999999"/>
    <n v="4"/>
    <n v="-26.247599999999998"/>
    <s v="Online"/>
  </r>
  <r>
    <s v="CA-2020-126074"/>
    <d v="2020-10-02T00:00:00"/>
    <x v="597"/>
    <s v="Standard Class"/>
    <s v="RF-19735"/>
    <x v="346"/>
    <s v="Consumer"/>
    <x v="0"/>
    <x v="2"/>
    <s v="OFF-BI-10003638"/>
    <x v="2"/>
    <x v="540"/>
    <n v="139.05000000000001"/>
    <n v="3"/>
    <n v="26.702999999999999"/>
    <s v="COD"/>
  </r>
  <r>
    <s v="CA-2020-143035"/>
    <d v="2020-10-03T00:00:00"/>
    <x v="596"/>
    <s v="Second Class"/>
    <s v="CC-12430"/>
    <x v="23"/>
    <s v="Home Office"/>
    <x v="0"/>
    <x v="0"/>
    <s v="FUR-FU-10001934"/>
    <x v="0"/>
    <x v="1207"/>
    <n v="118.92"/>
    <n v="4"/>
    <n v="21.819199999999999"/>
    <s v="Cards"/>
  </r>
  <r>
    <s v="CA-2020-101749"/>
    <d v="2020-10-03T00:00:00"/>
    <x v="599"/>
    <s v="Standard Class"/>
    <s v="AS-10045"/>
    <x v="155"/>
    <s v="Corporate"/>
    <x v="0"/>
    <x v="1"/>
    <s v="FUR-TA-10001520"/>
    <x v="0"/>
    <x v="1374"/>
    <n v="221.28800000000001"/>
    <n v="3"/>
    <n v="-6.4233000000000002"/>
    <s v="Online"/>
  </r>
  <r>
    <s v="CA-2020-143035"/>
    <d v="2020-10-03T00:00:00"/>
    <x v="596"/>
    <s v="Second Class"/>
    <s v="CC-12430"/>
    <x v="23"/>
    <s v="Home Office"/>
    <x v="0"/>
    <x v="0"/>
    <s v="TEC-AC-10002049"/>
    <x v="1"/>
    <x v="46"/>
    <n v="403.97"/>
    <n v="3"/>
    <n v="66.954599999999999"/>
    <s v="COD"/>
  </r>
  <r>
    <s v="CA-2020-141789"/>
    <d v="2020-10-03T00:00:00"/>
    <x v="597"/>
    <s v="First Class"/>
    <s v="AC-10450"/>
    <x v="493"/>
    <s v="Consumer"/>
    <x v="0"/>
    <x v="2"/>
    <s v="OFF-BI-10001359"/>
    <x v="2"/>
    <x v="1332"/>
    <n v="1833.98"/>
    <n v="2"/>
    <n v="843.17060000000004"/>
    <s v="Cards"/>
  </r>
  <r>
    <s v="CA-2020-149853"/>
    <d v="2020-10-03T00:00:00"/>
    <x v="601"/>
    <s v="Standard Class"/>
    <s v="PO-18850"/>
    <x v="444"/>
    <s v="Consumer"/>
    <x v="0"/>
    <x v="3"/>
    <s v="OFF-PA-10000556"/>
    <x v="2"/>
    <x v="1675"/>
    <n v="94.552000000000007"/>
    <n v="3"/>
    <n v="5.4432"/>
    <s v="COD"/>
  </r>
  <r>
    <s v="CA-2020-144820"/>
    <d v="2020-10-03T00:00:00"/>
    <x v="600"/>
    <s v="Second Class"/>
    <s v="LW-16825"/>
    <x v="629"/>
    <s v="Corporate"/>
    <x v="0"/>
    <x v="2"/>
    <s v="OFF-AR-10004817"/>
    <x v="2"/>
    <x v="412"/>
    <n v="112.64"/>
    <n v="5"/>
    <n v="2.3220000000000001"/>
    <s v="Cards"/>
  </r>
  <r>
    <s v="CA-2020-143035"/>
    <d v="2020-10-03T00:00:00"/>
    <x v="596"/>
    <s v="Second Class"/>
    <s v="CC-12430"/>
    <x v="23"/>
    <s v="Home Office"/>
    <x v="0"/>
    <x v="0"/>
    <s v="OFF-AR-10001130"/>
    <x v="2"/>
    <x v="1584"/>
    <n v="117.63"/>
    <n v="3"/>
    <n v="3.1160999999999999"/>
    <s v="Online"/>
  </r>
  <r>
    <s v="CA-2020-149853"/>
    <d v="2020-10-03T00:00:00"/>
    <x v="601"/>
    <s v="Standard Class"/>
    <s v="PO-18850"/>
    <x v="444"/>
    <s v="Consumer"/>
    <x v="0"/>
    <x v="3"/>
    <s v="OFF-AP-10000804"/>
    <x v="2"/>
    <x v="1437"/>
    <n v="146.91999999999999"/>
    <n v="5"/>
    <n v="1.1200000000000001"/>
    <s v="Online"/>
  </r>
  <r>
    <s v="CA-2020-134607"/>
    <d v="2020-10-03T00:00:00"/>
    <x v="599"/>
    <s v="Second Class"/>
    <s v="HL-15040"/>
    <x v="336"/>
    <s v="Consumer"/>
    <x v="0"/>
    <x v="0"/>
    <s v="OFF-ST-10002214"/>
    <x v="2"/>
    <x v="89"/>
    <n v="116.58"/>
    <n v="2"/>
    <n v="5.8708"/>
    <s v="Cards"/>
  </r>
  <r>
    <s v="CA-2020-163818"/>
    <d v="2020-10-04T00:00:00"/>
    <x v="599"/>
    <s v="Standard Class"/>
    <s v="PS-18970"/>
    <x v="248"/>
    <s v="Home Office"/>
    <x v="0"/>
    <x v="0"/>
    <s v="FUR-FU-10000076"/>
    <x v="0"/>
    <x v="25"/>
    <n v="136.97999999999999"/>
    <n v="1"/>
    <n v="8.5914000000000001"/>
    <s v="COD"/>
  </r>
  <r>
    <s v="CA-2020-131807"/>
    <d v="2020-10-05T00:00:00"/>
    <x v="602"/>
    <s v="Standard Class"/>
    <s v="GG-14650"/>
    <x v="421"/>
    <s v="Corporate"/>
    <x v="0"/>
    <x v="1"/>
    <s v="FUR-FU-10004666"/>
    <x v="0"/>
    <x v="1676"/>
    <n v="108.9"/>
    <n v="5"/>
    <n v="26.972999999999999"/>
    <s v="Online"/>
  </r>
  <r>
    <s v="CA-2020-143112"/>
    <d v="2020-10-05T00:00:00"/>
    <x v="601"/>
    <s v="Standard Class"/>
    <s v="TS-21370"/>
    <x v="691"/>
    <s v="Corporate"/>
    <x v="0"/>
    <x v="0"/>
    <s v="TEC-PH-10003095"/>
    <x v="1"/>
    <x v="1096"/>
    <n v="111.8"/>
    <n v="4"/>
    <n v="43.9"/>
    <s v="Cards"/>
  </r>
  <r>
    <s v="US-2020-103247"/>
    <d v="2020-10-05T00:00:00"/>
    <x v="599"/>
    <s v="Second Class"/>
    <s v="PO-19195"/>
    <x v="741"/>
    <s v="Home Office"/>
    <x v="0"/>
    <x v="0"/>
    <s v="TEC-PH-10003555"/>
    <x v="1"/>
    <x v="541"/>
    <n v="198.93"/>
    <n v="7"/>
    <n v="3.2185999999999999"/>
    <s v="Online"/>
  </r>
  <r>
    <s v="CA-2020-131807"/>
    <d v="2020-10-05T00:00:00"/>
    <x v="602"/>
    <s v="Standard Class"/>
    <s v="GG-14650"/>
    <x v="421"/>
    <s v="Corporate"/>
    <x v="0"/>
    <x v="1"/>
    <s v="FUR-TA-10004086"/>
    <x v="0"/>
    <x v="355"/>
    <n v="236.352"/>
    <n v="3"/>
    <n v="5.1588000000000003"/>
    <s v="Online"/>
  </r>
  <r>
    <s v="CA-2020-143112"/>
    <d v="2020-10-05T00:00:00"/>
    <x v="601"/>
    <s v="Standard Class"/>
    <s v="TS-21370"/>
    <x v="691"/>
    <s v="Corporate"/>
    <x v="0"/>
    <x v="0"/>
    <s v="FUR-CH-10002880"/>
    <x v="0"/>
    <x v="245"/>
    <n v="247.38200000000001"/>
    <n v="2"/>
    <n v="2.4598"/>
    <s v="Online"/>
  </r>
  <r>
    <s v="CA-2020-131807"/>
    <d v="2020-10-05T00:00:00"/>
    <x v="602"/>
    <s v="Standard Class"/>
    <s v="GG-14650"/>
    <x v="421"/>
    <s v="Corporate"/>
    <x v="0"/>
    <x v="1"/>
    <s v="FUR-CH-10001190"/>
    <x v="0"/>
    <x v="77"/>
    <n v="460.16800000000001"/>
    <n v="4"/>
    <n v="-59.835599999999999"/>
    <s v="Online"/>
  </r>
  <r>
    <s v="CA-2020-143112"/>
    <d v="2020-10-05T00:00:00"/>
    <x v="601"/>
    <s v="Standard Class"/>
    <s v="TS-21370"/>
    <x v="691"/>
    <s v="Corporate"/>
    <x v="0"/>
    <x v="0"/>
    <s v="TEC-MA-10001047"/>
    <x v="1"/>
    <x v="376"/>
    <n v="5234.96"/>
    <n v="4"/>
    <n v="1351.9896000000001"/>
    <s v="Cards"/>
  </r>
  <r>
    <s v="CA-2020-131807"/>
    <d v="2020-10-05T00:00:00"/>
    <x v="602"/>
    <s v="Standard Class"/>
    <s v="GG-14650"/>
    <x v="421"/>
    <s v="Corporate"/>
    <x v="0"/>
    <x v="1"/>
    <s v="OFF-AP-10004052"/>
    <x v="2"/>
    <x v="841"/>
    <n v="88.8"/>
    <n v="4"/>
    <n v="4.1079999999999997"/>
    <s v="COD"/>
  </r>
  <r>
    <s v="CA-2020-131807"/>
    <d v="2020-10-05T00:00:00"/>
    <x v="602"/>
    <s v="Standard Class"/>
    <s v="GG-14650"/>
    <x v="421"/>
    <s v="Corporate"/>
    <x v="0"/>
    <x v="1"/>
    <s v="TEC-PH-10000702"/>
    <x v="1"/>
    <x v="1575"/>
    <n v="120.992"/>
    <n v="1"/>
    <n v="2.6972999999999998"/>
    <s v="Cards"/>
  </r>
  <r>
    <s v="CA-2020-131807"/>
    <d v="2020-10-05T00:00:00"/>
    <x v="602"/>
    <s v="Standard Class"/>
    <s v="GG-14650"/>
    <x v="421"/>
    <s v="Corporate"/>
    <x v="0"/>
    <x v="1"/>
    <s v="OFF-FA-10002780"/>
    <x v="2"/>
    <x v="163"/>
    <n v="107.9"/>
    <n v="5"/>
    <n v="6.8540000000000001"/>
    <s v="Online"/>
  </r>
  <r>
    <s v="CA-2020-167661"/>
    <d v="2020-10-05T00:00:00"/>
    <x v="602"/>
    <s v="Standard Class"/>
    <s v="MP-18175"/>
    <x v="612"/>
    <s v="Home Office"/>
    <x v="0"/>
    <x v="1"/>
    <s v="OFF-BI-10002571"/>
    <x v="2"/>
    <x v="1099"/>
    <n v="133.91999999999999"/>
    <n v="5"/>
    <n v="13.473000000000001"/>
    <s v="Online"/>
  </r>
  <r>
    <s v="CA-2020-167661"/>
    <d v="2020-10-05T00:00:00"/>
    <x v="602"/>
    <s v="Standard Class"/>
    <s v="MP-18175"/>
    <x v="612"/>
    <s v="Home Office"/>
    <x v="0"/>
    <x v="1"/>
    <s v="OFF-BI-10001097"/>
    <x v="2"/>
    <x v="1418"/>
    <n v="113.93600000000001"/>
    <n v="4"/>
    <n v="7.2267999999999999"/>
    <s v="Online"/>
  </r>
  <r>
    <s v="CA-2020-167661"/>
    <d v="2020-10-05T00:00:00"/>
    <x v="602"/>
    <s v="Standard Class"/>
    <s v="MP-18175"/>
    <x v="612"/>
    <s v="Home Office"/>
    <x v="0"/>
    <x v="1"/>
    <s v="OFF-PA-10002581"/>
    <x v="2"/>
    <x v="480"/>
    <n v="144.96"/>
    <n v="2"/>
    <n v="27.882000000000001"/>
    <s v="COD"/>
  </r>
  <r>
    <s v="US-2020-103247"/>
    <d v="2020-10-05T00:00:00"/>
    <x v="599"/>
    <s v="Second Class"/>
    <s v="PO-19195"/>
    <x v="741"/>
    <s v="Home Office"/>
    <x v="0"/>
    <x v="0"/>
    <s v="OFF-BI-10004492"/>
    <x v="2"/>
    <x v="1476"/>
    <n v="182.792"/>
    <n v="3"/>
    <n v="25.579799999999999"/>
    <s v="COD"/>
  </r>
  <r>
    <s v="CA-2020-157672"/>
    <d v="2020-10-05T00:00:00"/>
    <x v="600"/>
    <s v="First Class"/>
    <s v="RB-19795"/>
    <x v="197"/>
    <s v="Home Office"/>
    <x v="0"/>
    <x v="1"/>
    <s v="TEC-AC-10001714"/>
    <x v="1"/>
    <x v="11"/>
    <n v="164.82400000000001"/>
    <n v="2"/>
    <n v="13.5626"/>
    <s v="Online"/>
  </r>
  <r>
    <s v="CA-2020-118577"/>
    <d v="2020-10-06T00:00:00"/>
    <x v="603"/>
    <s v="Standard Class"/>
    <s v="XP-21865"/>
    <x v="437"/>
    <s v="Consumer"/>
    <x v="0"/>
    <x v="0"/>
    <s v="OFF-PA-10001357"/>
    <x v="2"/>
    <x v="964"/>
    <n v="170.7"/>
    <n v="3"/>
    <n v="68.975999999999999"/>
    <s v="COD"/>
  </r>
  <r>
    <s v="US-2020-148054"/>
    <d v="2020-10-06T00:00:00"/>
    <x v="603"/>
    <s v="Standard Class"/>
    <s v="NZ-18565"/>
    <x v="354"/>
    <s v="Home Office"/>
    <x v="0"/>
    <x v="1"/>
    <s v="OFF-AP-10004336"/>
    <x v="2"/>
    <x v="159"/>
    <n v="268.83999999999997"/>
    <n v="4"/>
    <n v="66.073599999999999"/>
    <s v="Online"/>
  </r>
  <r>
    <s v="CA-2020-146269"/>
    <d v="2020-10-06T00:00:00"/>
    <x v="597"/>
    <s v="Same Day"/>
    <s v="MH-17455"/>
    <x v="594"/>
    <s v="Consumer"/>
    <x v="0"/>
    <x v="2"/>
    <s v="OFF-ST-10003208"/>
    <x v="2"/>
    <x v="164"/>
    <n v="300.33600000000001"/>
    <n v="2"/>
    <n v="32.662799999999997"/>
    <s v="Online"/>
  </r>
  <r>
    <s v="US-2020-136868"/>
    <d v="2020-10-06T00:00:00"/>
    <x v="604"/>
    <s v="Standard Class"/>
    <s v="CR-12820"/>
    <x v="656"/>
    <s v="Home Office"/>
    <x v="0"/>
    <x v="0"/>
    <s v="TEC-AC-10001539"/>
    <x v="1"/>
    <x v="1677"/>
    <n v="331.96"/>
    <n v="4"/>
    <n v="115.18559999999999"/>
    <s v="Online"/>
  </r>
  <r>
    <s v="US-2020-136868"/>
    <d v="2020-10-06T00:00:00"/>
    <x v="604"/>
    <s v="Standard Class"/>
    <s v="CR-12820"/>
    <x v="656"/>
    <s v="Home Office"/>
    <x v="0"/>
    <x v="0"/>
    <s v="OFF-ST-10000991"/>
    <x v="2"/>
    <x v="404"/>
    <n v="363.91"/>
    <n v="3"/>
    <n v="10.347300000000001"/>
    <s v="COD"/>
  </r>
  <r>
    <s v="CA-2020-137421"/>
    <d v="2020-10-06T00:00:00"/>
    <x v="603"/>
    <s v="Standard Class"/>
    <s v="AJ-10945"/>
    <x v="575"/>
    <s v="Consumer"/>
    <x v="0"/>
    <x v="1"/>
    <s v="OFF-AR-10001761"/>
    <x v="2"/>
    <x v="815"/>
    <n v="88.343999999999994"/>
    <n v="2"/>
    <n v="1.8688"/>
    <s v="Online"/>
  </r>
  <r>
    <s v="US-2020-136868"/>
    <d v="2020-10-06T00:00:00"/>
    <x v="604"/>
    <s v="Standard Class"/>
    <s v="CR-12820"/>
    <x v="656"/>
    <s v="Home Office"/>
    <x v="0"/>
    <x v="0"/>
    <s v="OFF-PA-10002377"/>
    <x v="2"/>
    <x v="400"/>
    <n v="119.04"/>
    <n v="3"/>
    <n v="7.6680000000000001"/>
    <s v="Online"/>
  </r>
  <r>
    <s v="CA-2020-118577"/>
    <d v="2020-10-06T00:00:00"/>
    <x v="603"/>
    <s v="Standard Class"/>
    <s v="XP-21865"/>
    <x v="437"/>
    <s v="Consumer"/>
    <x v="0"/>
    <x v="0"/>
    <s v="OFF-PA-10004888"/>
    <x v="2"/>
    <x v="598"/>
    <n v="133.47999999999999"/>
    <n v="1"/>
    <n v="3.1103999999999998"/>
    <s v="COD"/>
  </r>
  <r>
    <s v="US-2020-148054"/>
    <d v="2020-10-06T00:00:00"/>
    <x v="603"/>
    <s v="Standard Class"/>
    <s v="NZ-18565"/>
    <x v="354"/>
    <s v="Home Office"/>
    <x v="0"/>
    <x v="1"/>
    <s v="FUR-FU-10003247"/>
    <x v="0"/>
    <x v="575"/>
    <n v="110.96"/>
    <n v="2"/>
    <n v="2.9371999999999998"/>
    <s v="Online"/>
  </r>
  <r>
    <s v="CA-2020-146269"/>
    <d v="2020-10-06T00:00:00"/>
    <x v="597"/>
    <s v="Same Day"/>
    <s v="MH-17455"/>
    <x v="594"/>
    <s v="Consumer"/>
    <x v="0"/>
    <x v="2"/>
    <s v="OFF-AR-10004790"/>
    <x v="2"/>
    <x v="1088"/>
    <n v="144.15199999999999"/>
    <n v="2"/>
    <n v="1.1970000000000001"/>
    <s v="COD"/>
  </r>
  <r>
    <s v="CA-2020-109099"/>
    <d v="2020-10-06T00:00:00"/>
    <x v="603"/>
    <s v="Standard Class"/>
    <s v="MM-18280"/>
    <x v="128"/>
    <s v="Corporate"/>
    <x v="0"/>
    <x v="0"/>
    <s v="OFF-PA-10001033"/>
    <x v="2"/>
    <x v="41"/>
    <n v="125.99"/>
    <n v="1"/>
    <n v="20.085100000000001"/>
    <s v="Online"/>
  </r>
  <r>
    <s v="US-2020-148054"/>
    <d v="2020-10-06T00:00:00"/>
    <x v="603"/>
    <s v="Standard Class"/>
    <s v="NZ-18565"/>
    <x v="354"/>
    <s v="Home Office"/>
    <x v="0"/>
    <x v="1"/>
    <s v="OFF-PA-10001295"/>
    <x v="2"/>
    <x v="290"/>
    <n v="120.94"/>
    <n v="2"/>
    <n v="18.211200000000002"/>
    <s v="Online"/>
  </r>
  <r>
    <s v="CA-2020-152709"/>
    <d v="2020-10-07T00:00:00"/>
    <x v="604"/>
    <s v="Standard Class"/>
    <s v="DB-13210"/>
    <x v="152"/>
    <s v="Consumer"/>
    <x v="0"/>
    <x v="2"/>
    <s v="OFF-ST-10001837"/>
    <x v="2"/>
    <x v="716"/>
    <n v="103.52"/>
    <n v="2"/>
    <n v="22.235199999999999"/>
    <s v="COD"/>
  </r>
  <r>
    <s v="CA-2020-108574"/>
    <d v="2020-10-07T00:00:00"/>
    <x v="603"/>
    <s v="Standard Class"/>
    <s v="MG-18145"/>
    <x v="719"/>
    <s v="Consumer"/>
    <x v="0"/>
    <x v="1"/>
    <s v="TEC-PH-10000702"/>
    <x v="1"/>
    <x v="1575"/>
    <n v="119.92"/>
    <n v="10"/>
    <n v="26.972999999999999"/>
    <s v="Cards"/>
  </r>
  <r>
    <s v="CA-2020-108574"/>
    <d v="2020-10-07T00:00:00"/>
    <x v="603"/>
    <s v="Standard Class"/>
    <s v="MG-18145"/>
    <x v="719"/>
    <s v="Consumer"/>
    <x v="0"/>
    <x v="1"/>
    <s v="TEC-PH-10003555"/>
    <x v="1"/>
    <x v="541"/>
    <n v="151.744"/>
    <n v="7"/>
    <n v="-28.967400000000001"/>
    <s v="COD"/>
  </r>
  <r>
    <s v="CA-2020-148404"/>
    <d v="2020-10-07T00:00:00"/>
    <x v="603"/>
    <s v="Standard Class"/>
    <s v="Dp-13240"/>
    <x v="18"/>
    <s v="Home Office"/>
    <x v="0"/>
    <x v="3"/>
    <s v="FUR-TA-10001039"/>
    <x v="0"/>
    <x v="355"/>
    <n v="200.76400000000001"/>
    <n v="3"/>
    <n v="-36.111600000000003"/>
    <s v="COD"/>
  </r>
  <r>
    <s v="CA-2020-148404"/>
    <d v="2020-10-07T00:00:00"/>
    <x v="603"/>
    <s v="Standard Class"/>
    <s v="Dp-13240"/>
    <x v="18"/>
    <s v="Home Office"/>
    <x v="0"/>
    <x v="3"/>
    <s v="TEC-PH-10004447"/>
    <x v="1"/>
    <x v="1405"/>
    <n v="235.38399999999999"/>
    <n v="2"/>
    <n v="16.678799999999999"/>
    <s v="COD"/>
  </r>
  <r>
    <s v="CA-2020-104003"/>
    <d v="2020-10-07T00:00:00"/>
    <x v="605"/>
    <s v="Standard Class"/>
    <s v="DC-13285"/>
    <x v="560"/>
    <s v="Consumer"/>
    <x v="0"/>
    <x v="1"/>
    <s v="FUR-BO-10003965"/>
    <x v="0"/>
    <x v="1678"/>
    <n v="350.666"/>
    <n v="2"/>
    <n v="-14.478400000000001"/>
    <s v="Cards"/>
  </r>
  <r>
    <s v="CA-2020-148404"/>
    <d v="2020-10-07T00:00:00"/>
    <x v="603"/>
    <s v="Standard Class"/>
    <s v="Dp-13240"/>
    <x v="18"/>
    <s v="Home Office"/>
    <x v="0"/>
    <x v="3"/>
    <s v="OFF-ST-10003208"/>
    <x v="2"/>
    <x v="164"/>
    <n v="600.67200000000003"/>
    <n v="4"/>
    <n v="65.325599999999994"/>
    <s v="COD"/>
  </r>
  <r>
    <s v="CA-2020-108574"/>
    <d v="2020-10-07T00:00:00"/>
    <x v="603"/>
    <s v="Standard Class"/>
    <s v="MG-18145"/>
    <x v="719"/>
    <s v="Consumer"/>
    <x v="0"/>
    <x v="1"/>
    <s v="TEC-AC-10002049"/>
    <x v="1"/>
    <x v="46"/>
    <n v="1157.9100000000001"/>
    <n v="9"/>
    <n v="200.8638"/>
    <s v="COD"/>
  </r>
  <r>
    <s v="CA-2020-128426"/>
    <d v="2020-10-07T00:00:00"/>
    <x v="603"/>
    <s v="Standard Class"/>
    <s v="JK-15730"/>
    <x v="273"/>
    <s v="Consumer"/>
    <x v="0"/>
    <x v="2"/>
    <s v="OFF-BI-10000756"/>
    <x v="2"/>
    <x v="1039"/>
    <n v="129.24"/>
    <n v="5"/>
    <n v="-6.36"/>
    <s v="Online"/>
  </r>
  <r>
    <s v="CA-2020-148404"/>
    <d v="2020-10-07T00:00:00"/>
    <x v="603"/>
    <s v="Standard Class"/>
    <s v="Dp-13240"/>
    <x v="18"/>
    <s v="Home Office"/>
    <x v="0"/>
    <x v="3"/>
    <s v="OFF-BI-10002854"/>
    <x v="2"/>
    <x v="410"/>
    <n v="138.45400000000001"/>
    <n v="6"/>
    <n v="-33.636000000000003"/>
    <s v="COD"/>
  </r>
  <r>
    <s v="CA-2020-148404"/>
    <d v="2020-10-07T00:00:00"/>
    <x v="603"/>
    <s v="Standard Class"/>
    <s v="Dp-13240"/>
    <x v="18"/>
    <s v="Home Office"/>
    <x v="0"/>
    <x v="3"/>
    <s v="OFF-FA-10003112"/>
    <x v="2"/>
    <x v="163"/>
    <n v="140.93600000000001"/>
    <n v="3"/>
    <n v="5.9175000000000004"/>
    <s v="Online"/>
  </r>
  <r>
    <s v="CA-2020-105487"/>
    <d v="2020-10-08T00:00:00"/>
    <x v="606"/>
    <s v="Standard Class"/>
    <s v="CS-12250"/>
    <x v="347"/>
    <s v="Corporate"/>
    <x v="0"/>
    <x v="1"/>
    <s v="TEC-PH-10001336"/>
    <x v="1"/>
    <x v="548"/>
    <n v="129.19200000000001"/>
    <n v="1"/>
    <n v="11.6091"/>
    <s v="Online"/>
  </r>
  <r>
    <s v="US-2020-168613"/>
    <d v="2020-10-08T00:00:00"/>
    <x v="606"/>
    <s v="Standard Class"/>
    <s v="GM-14440"/>
    <x v="607"/>
    <s v="Consumer"/>
    <x v="0"/>
    <x v="0"/>
    <s v="FUR-CH-10002372"/>
    <x v="0"/>
    <x v="969"/>
    <n v="184.76400000000001"/>
    <n v="2"/>
    <n v="3.2391999999999999"/>
    <s v="COD"/>
  </r>
  <r>
    <s v="CA-2020-105487"/>
    <d v="2020-10-08T00:00:00"/>
    <x v="606"/>
    <s v="Standard Class"/>
    <s v="CS-12250"/>
    <x v="347"/>
    <s v="Corporate"/>
    <x v="0"/>
    <x v="1"/>
    <s v="TEC-AC-10003610"/>
    <x v="1"/>
    <x v="863"/>
    <n v="269.95999999999998"/>
    <n v="4"/>
    <n v="115.1808"/>
    <s v="Online"/>
  </r>
  <r>
    <s v="CA-2020-105487"/>
    <d v="2020-10-08T00:00:00"/>
    <x v="606"/>
    <s v="Standard Class"/>
    <s v="CS-12250"/>
    <x v="347"/>
    <s v="Corporate"/>
    <x v="0"/>
    <x v="1"/>
    <s v="TEC-AC-10002305"/>
    <x v="1"/>
    <x v="1177"/>
    <n v="126"/>
    <n v="2"/>
    <n v="6.48"/>
    <s v="Online"/>
  </r>
  <r>
    <s v="CA-2020-151596"/>
    <d v="2020-10-08T00:00:00"/>
    <x v="603"/>
    <s v="First Class"/>
    <s v="BP-11050"/>
    <x v="593"/>
    <s v="Corporate"/>
    <x v="0"/>
    <x v="0"/>
    <s v="OFF-ST-10001837"/>
    <x v="2"/>
    <x v="716"/>
    <n v="154.76"/>
    <n v="1"/>
    <n v="11.117599999999999"/>
    <s v="COD"/>
  </r>
  <r>
    <s v="CA-2020-105487"/>
    <d v="2020-10-08T00:00:00"/>
    <x v="606"/>
    <s v="Standard Class"/>
    <s v="CS-12250"/>
    <x v="347"/>
    <s v="Corporate"/>
    <x v="0"/>
    <x v="1"/>
    <s v="OFF-ST-10002301"/>
    <x v="2"/>
    <x v="1273"/>
    <n v="163.68"/>
    <n v="2"/>
    <n v="0.40679999999999999"/>
    <s v="Online"/>
  </r>
  <r>
    <s v="CA-2020-163125"/>
    <d v="2020-10-09T00:00:00"/>
    <x v="603"/>
    <s v="Second Class"/>
    <s v="MB-17305"/>
    <x v="572"/>
    <s v="Consumer"/>
    <x v="0"/>
    <x v="2"/>
    <s v="FUR-CH-10001802"/>
    <x v="0"/>
    <x v="137"/>
    <n v="272.05799999999999"/>
    <n v="3"/>
    <n v="-32.6646"/>
    <s v="COD"/>
  </r>
  <r>
    <s v="CA-2020-141873"/>
    <d v="2020-10-09T00:00:00"/>
    <x v="606"/>
    <s v="Standard Class"/>
    <s v="HG-14845"/>
    <x v="670"/>
    <s v="Consumer"/>
    <x v="0"/>
    <x v="0"/>
    <s v="FUR-BO-10003034"/>
    <x v="0"/>
    <x v="1087"/>
    <n v="351.35199999999998"/>
    <n v="3"/>
    <n v="-15.717599999999999"/>
    <s v="Cards"/>
  </r>
  <r>
    <s v="US-2020-117247"/>
    <d v="2020-10-09T00:00:00"/>
    <x v="606"/>
    <s v="Standard Class"/>
    <s v="CK-12760"/>
    <x v="46"/>
    <s v="Corporate"/>
    <x v="0"/>
    <x v="2"/>
    <s v="FUR-TA-10002958"/>
    <x v="0"/>
    <x v="1263"/>
    <n v="690.45"/>
    <n v="5"/>
    <n v="-430.61700000000002"/>
    <s v="Cards"/>
  </r>
  <r>
    <s v="CA-2020-162635"/>
    <d v="2020-10-09T00:00:00"/>
    <x v="602"/>
    <s v="First Class"/>
    <s v="EB-14170"/>
    <x v="553"/>
    <s v="Consumer"/>
    <x v="0"/>
    <x v="3"/>
    <s v="OFF-PA-10002659"/>
    <x v="2"/>
    <x v="1632"/>
    <n v="111.816"/>
    <n v="4"/>
    <n v="3.5152000000000001"/>
    <s v="COD"/>
  </r>
  <r>
    <s v="CA-2020-141873"/>
    <d v="2020-10-09T00:00:00"/>
    <x v="606"/>
    <s v="Standard Class"/>
    <s v="HG-14845"/>
    <x v="670"/>
    <s v="Consumer"/>
    <x v="0"/>
    <x v="0"/>
    <s v="OFF-PA-10000069"/>
    <x v="2"/>
    <x v="1679"/>
    <n v="122.98"/>
    <n v="2"/>
    <n v="8.9206000000000003"/>
    <s v="Online"/>
  </r>
  <r>
    <s v="CA-2020-141873"/>
    <d v="2020-10-09T00:00:00"/>
    <x v="606"/>
    <s v="Standard Class"/>
    <s v="HG-14845"/>
    <x v="670"/>
    <s v="Consumer"/>
    <x v="0"/>
    <x v="0"/>
    <s v="OFF-BI-10001031"/>
    <x v="2"/>
    <x v="772"/>
    <n v="125.816"/>
    <n v="3"/>
    <n v="4.3254000000000001"/>
    <s v="Online"/>
  </r>
  <r>
    <s v="CA-2020-141873"/>
    <d v="2020-10-09T00:00:00"/>
    <x v="606"/>
    <s v="Standard Class"/>
    <s v="HG-14845"/>
    <x v="670"/>
    <s v="Consumer"/>
    <x v="0"/>
    <x v="0"/>
    <s v="OFF-BI-10003655"/>
    <x v="2"/>
    <x v="1680"/>
    <n v="144.24"/>
    <n v="6"/>
    <n v="6.1559999999999997"/>
    <s v="Online"/>
  </r>
  <r>
    <s v="US-2020-115595"/>
    <d v="2020-10-09T00:00:00"/>
    <x v="603"/>
    <s v="First Class"/>
    <s v="XP-21865"/>
    <x v="437"/>
    <s v="Consumer"/>
    <x v="0"/>
    <x v="1"/>
    <s v="OFF-PA-10001745"/>
    <x v="2"/>
    <x v="692"/>
    <n v="136.19999999999999"/>
    <n v="5"/>
    <n v="16.544"/>
    <s v="Online"/>
  </r>
  <r>
    <s v="CA-2020-132430"/>
    <d v="2020-10-09T00:00:00"/>
    <x v="603"/>
    <s v="First Class"/>
    <s v="CP-12085"/>
    <x v="159"/>
    <s v="Corporate"/>
    <x v="0"/>
    <x v="0"/>
    <s v="FUR-FU-10003577"/>
    <x v="0"/>
    <x v="1674"/>
    <n v="140.88800000000001"/>
    <n v="4"/>
    <n v="9.1776"/>
    <s v="Cards"/>
  </r>
  <r>
    <s v="CA-2020-163125"/>
    <d v="2020-10-09T00:00:00"/>
    <x v="603"/>
    <s v="Second Class"/>
    <s v="MB-17305"/>
    <x v="572"/>
    <s v="Consumer"/>
    <x v="0"/>
    <x v="2"/>
    <s v="OFF-AR-10004344"/>
    <x v="2"/>
    <x v="730"/>
    <n v="181.14400000000001"/>
    <n v="7"/>
    <n v="5.8750999999999998"/>
    <s v="COD"/>
  </r>
  <r>
    <s v="US-2020-117247"/>
    <d v="2020-10-09T00:00:00"/>
    <x v="606"/>
    <s v="Standard Class"/>
    <s v="CK-12760"/>
    <x v="46"/>
    <s v="Corporate"/>
    <x v="0"/>
    <x v="2"/>
    <s v="FUR-TA-10001676"/>
    <x v="0"/>
    <x v="474"/>
    <n v="157.64500000000001"/>
    <n v="3"/>
    <n v="-42.652799999999999"/>
    <s v="COD"/>
  </r>
  <r>
    <s v="CA-2020-111717"/>
    <d v="2020-10-10T00:00:00"/>
    <x v="607"/>
    <s v="Standard Class"/>
    <s v="SW-20245"/>
    <x v="120"/>
    <s v="Consumer"/>
    <x v="0"/>
    <x v="2"/>
    <s v="FUR-CH-10001545"/>
    <x v="0"/>
    <x v="134"/>
    <n v="249.358"/>
    <n v="3"/>
    <n v="-47.871600000000001"/>
    <s v="Cards"/>
  </r>
  <r>
    <s v="CA-2020-168655"/>
    <d v="2020-10-12T00:00:00"/>
    <x v="608"/>
    <s v="Standard Class"/>
    <s v="ML-18040"/>
    <x v="672"/>
    <s v="Corporate"/>
    <x v="0"/>
    <x v="1"/>
    <s v="OFF-BI-10002082"/>
    <x v="2"/>
    <x v="670"/>
    <n v="105.872"/>
    <n v="3"/>
    <n v="29.952000000000002"/>
    <s v="COD"/>
  </r>
  <r>
    <s v="CA-2020-126536"/>
    <d v="2020-10-12T00:00:00"/>
    <x v="606"/>
    <s v="First Class"/>
    <s v="NK-18490"/>
    <x v="378"/>
    <s v="Home Office"/>
    <x v="0"/>
    <x v="1"/>
    <s v="OFF-BI-10001191"/>
    <x v="2"/>
    <x v="1153"/>
    <n v="123.84"/>
    <n v="5"/>
    <n v="36.917000000000002"/>
    <s v="Cards"/>
  </r>
  <r>
    <s v="CA-2020-152702"/>
    <d v="2020-10-12T00:00:00"/>
    <x v="607"/>
    <s v="Standard Class"/>
    <s v="SN-20710"/>
    <x v="259"/>
    <s v="Home Office"/>
    <x v="0"/>
    <x v="2"/>
    <s v="FUR-CH-10002304"/>
    <x v="0"/>
    <x v="440"/>
    <n v="271.60399999999998"/>
    <n v="14"/>
    <n v="-18.186"/>
    <s v="COD"/>
  </r>
  <r>
    <s v="CA-2020-152933"/>
    <d v="2020-10-12T00:00:00"/>
    <x v="607"/>
    <s v="Standard Class"/>
    <s v="MG-17650"/>
    <x v="586"/>
    <s v="Home Office"/>
    <x v="0"/>
    <x v="2"/>
    <s v="TEC-PH-10002085"/>
    <x v="1"/>
    <x v="1030"/>
    <n v="403.54399999999998"/>
    <n v="7"/>
    <n v="27.715800000000002"/>
    <s v="COD"/>
  </r>
  <r>
    <s v="CA-2020-112431"/>
    <d v="2020-10-12T00:00:00"/>
    <x v="606"/>
    <s v="Second Class"/>
    <s v="RW-19690"/>
    <x v="292"/>
    <s v="Consumer"/>
    <x v="0"/>
    <x v="1"/>
    <s v="TEC-AC-10001465"/>
    <x v="1"/>
    <x v="495"/>
    <n v="461.84"/>
    <n v="12"/>
    <n v="130.75200000000001"/>
    <s v="COD"/>
  </r>
  <r>
    <s v="CA-2020-168655"/>
    <d v="2020-10-12T00:00:00"/>
    <x v="608"/>
    <s v="Standard Class"/>
    <s v="ML-18040"/>
    <x v="672"/>
    <s v="Corporate"/>
    <x v="0"/>
    <x v="1"/>
    <s v="TEC-AC-10002842"/>
    <x v="1"/>
    <x v="902"/>
    <n v="645"/>
    <n v="5"/>
    <n v="95.2"/>
    <s v="Cards"/>
  </r>
  <r>
    <s v="CA-2020-130505"/>
    <d v="2020-10-12T00:00:00"/>
    <x v="604"/>
    <s v="Same Day"/>
    <s v="NF-18385"/>
    <x v="422"/>
    <s v="Consumer"/>
    <x v="0"/>
    <x v="0"/>
    <s v="FUR-TA-10001932"/>
    <x v="0"/>
    <x v="866"/>
    <n v="699.34400000000005"/>
    <n v="3"/>
    <n v="-76.953599999999994"/>
    <s v="Cards"/>
  </r>
  <r>
    <s v="CA-2020-152933"/>
    <d v="2020-10-12T00:00:00"/>
    <x v="607"/>
    <s v="Standard Class"/>
    <s v="MG-17650"/>
    <x v="586"/>
    <s v="Home Office"/>
    <x v="0"/>
    <x v="2"/>
    <s v="TEC-AC-10003033"/>
    <x v="1"/>
    <x v="593"/>
    <n v="802.88"/>
    <n v="3"/>
    <n v="128.68049999999999"/>
    <s v="Online"/>
  </r>
  <r>
    <s v="CA-2020-150091"/>
    <d v="2020-10-12T00:00:00"/>
    <x v="607"/>
    <s v="Standard Class"/>
    <s v="NP-18670"/>
    <x v="377"/>
    <s v="Consumer"/>
    <x v="0"/>
    <x v="0"/>
    <s v="FUR-BO-10003404"/>
    <x v="0"/>
    <x v="1654"/>
    <n v="2185.9"/>
    <n v="5"/>
    <n v="129.29400000000001"/>
    <s v="Cards"/>
  </r>
  <r>
    <s v="CA-2020-152933"/>
    <d v="2020-10-12T00:00:00"/>
    <x v="607"/>
    <s v="Standard Class"/>
    <s v="MG-17650"/>
    <x v="586"/>
    <s v="Home Office"/>
    <x v="0"/>
    <x v="2"/>
    <s v="OFF-PA-10001934"/>
    <x v="2"/>
    <x v="199"/>
    <n v="109.36799999999999"/>
    <n v="2"/>
    <n v="3.7584"/>
    <s v="COD"/>
  </r>
  <r>
    <s v="CA-2020-150091"/>
    <d v="2020-10-12T00:00:00"/>
    <x v="607"/>
    <s v="Standard Class"/>
    <s v="NP-18670"/>
    <x v="377"/>
    <s v="Consumer"/>
    <x v="0"/>
    <x v="0"/>
    <s v="OFF-FA-10000621"/>
    <x v="2"/>
    <x v="1167"/>
    <n v="128.9"/>
    <n v="5"/>
    <n v="8.7710000000000008"/>
    <s v="COD"/>
  </r>
  <r>
    <s v="CA-2020-126536"/>
    <d v="2020-10-12T00:00:00"/>
    <x v="606"/>
    <s v="First Class"/>
    <s v="NK-18490"/>
    <x v="378"/>
    <s v="Home Office"/>
    <x v="0"/>
    <x v="1"/>
    <s v="TEC-AC-10003709"/>
    <x v="1"/>
    <x v="1607"/>
    <n v="110.99"/>
    <n v="1"/>
    <n v="0.43559999999999999"/>
    <s v="Cards"/>
  </r>
  <r>
    <s v="CA-2020-149146"/>
    <d v="2020-10-12T00:00:00"/>
    <x v="604"/>
    <s v="Same Day"/>
    <s v="SM-20320"/>
    <x v="715"/>
    <s v="Home Office"/>
    <x v="0"/>
    <x v="3"/>
    <s v="OFF-PA-10003919"/>
    <x v="2"/>
    <x v="1681"/>
    <n v="117.968"/>
    <n v="2"/>
    <n v="2.6892"/>
    <s v="COD"/>
  </r>
  <r>
    <s v="CA-2020-112431"/>
    <d v="2020-10-12T00:00:00"/>
    <x v="606"/>
    <s v="Second Class"/>
    <s v="RW-19690"/>
    <x v="292"/>
    <s v="Consumer"/>
    <x v="0"/>
    <x v="1"/>
    <s v="OFF-AR-10000940"/>
    <x v="2"/>
    <x v="597"/>
    <n v="118.88"/>
    <n v="2"/>
    <n v="1.5875999999999999"/>
    <s v="Online"/>
  </r>
  <r>
    <s v="CA-2020-150091"/>
    <d v="2020-10-12T00:00:00"/>
    <x v="607"/>
    <s v="Standard Class"/>
    <s v="NP-18670"/>
    <x v="377"/>
    <s v="Consumer"/>
    <x v="0"/>
    <x v="0"/>
    <s v="FUR-FU-10004053"/>
    <x v="0"/>
    <x v="161"/>
    <n v="133.47999999999999"/>
    <n v="2"/>
    <n v="17.406400000000001"/>
    <s v="Online"/>
  </r>
  <r>
    <s v="CA-2020-169607"/>
    <d v="2020-10-12T00:00:00"/>
    <x v="609"/>
    <s v="First Class"/>
    <s v="CA-12265"/>
    <x v="58"/>
    <s v="Consumer"/>
    <x v="0"/>
    <x v="0"/>
    <s v="OFF-PA-10000477"/>
    <x v="2"/>
    <x v="1342"/>
    <n v="122.96"/>
    <n v="2"/>
    <n v="4.6811999999999996"/>
    <s v="Online"/>
  </r>
  <r>
    <s v="CA-2020-169362"/>
    <d v="2020-10-12T00:00:00"/>
    <x v="609"/>
    <s v="First Class"/>
    <s v="SP-20860"/>
    <x v="592"/>
    <s v="Corporate"/>
    <x v="0"/>
    <x v="2"/>
    <s v="TEC-AC-10001383"/>
    <x v="1"/>
    <x v="1486"/>
    <n v="157.98400000000001"/>
    <n v="2"/>
    <n v="-1.4994000000000001"/>
    <s v="Cards"/>
  </r>
  <r>
    <s v="CA-2020-150091"/>
    <d v="2020-10-12T00:00:00"/>
    <x v="607"/>
    <s v="Standard Class"/>
    <s v="NP-18670"/>
    <x v="377"/>
    <s v="Consumer"/>
    <x v="0"/>
    <x v="0"/>
    <s v="TEC-AC-10002167"/>
    <x v="1"/>
    <x v="677"/>
    <n v="147"/>
    <n v="3"/>
    <n v="4.95"/>
    <s v="COD"/>
  </r>
  <r>
    <s v="CA-2020-163160"/>
    <d v="2020-10-13T00:00:00"/>
    <x v="607"/>
    <s v="First Class"/>
    <s v="TS-21610"/>
    <x v="468"/>
    <s v="Consumer"/>
    <x v="0"/>
    <x v="2"/>
    <s v="OFF-PA-10003127"/>
    <x v="2"/>
    <x v="84"/>
    <n v="102.312"/>
    <n v="3"/>
    <n v="20.5764"/>
    <s v="Cards"/>
  </r>
  <r>
    <s v="CA-2020-163160"/>
    <d v="2020-10-13T00:00:00"/>
    <x v="607"/>
    <s v="First Class"/>
    <s v="TS-21610"/>
    <x v="468"/>
    <s v="Consumer"/>
    <x v="0"/>
    <x v="2"/>
    <s v="OFF-BI-10000778"/>
    <x v="2"/>
    <x v="1333"/>
    <n v="117.78400000000001"/>
    <n v="4"/>
    <n v="-145.17599999999999"/>
    <s v="Online"/>
  </r>
  <r>
    <s v="CA-2020-135909"/>
    <d v="2020-10-13T00:00:00"/>
    <x v="610"/>
    <s v="Standard Class"/>
    <s v="JW-15220"/>
    <x v="487"/>
    <s v="Corporate"/>
    <x v="0"/>
    <x v="1"/>
    <s v="TEC-AC-10002335"/>
    <x v="1"/>
    <x v="26"/>
    <n v="239.94"/>
    <n v="6"/>
    <n v="39.888599999999997"/>
    <s v="COD"/>
  </r>
  <r>
    <s v="US-2020-148831"/>
    <d v="2020-10-13T00:00:00"/>
    <x v="609"/>
    <s v="First Class"/>
    <s v="AH-10210"/>
    <x v="74"/>
    <s v="Consumer"/>
    <x v="0"/>
    <x v="3"/>
    <s v="OFF-ST-10002974"/>
    <x v="2"/>
    <x v="1568"/>
    <n v="389.56"/>
    <n v="8"/>
    <n v="104.568"/>
    <s v="Online"/>
  </r>
  <r>
    <s v="CA-2020-116519"/>
    <d v="2020-10-13T00:00:00"/>
    <x v="609"/>
    <s v="First Class"/>
    <s v="CR-12730"/>
    <x v="317"/>
    <s v="Consumer"/>
    <x v="0"/>
    <x v="0"/>
    <s v="OFF-AP-10000828"/>
    <x v="2"/>
    <x v="1376"/>
    <n v="921.9"/>
    <n v="5"/>
    <n v="253.37200000000001"/>
    <s v="Online"/>
  </r>
  <r>
    <s v="CA-2020-103212"/>
    <d v="2020-10-13T00:00:00"/>
    <x v="606"/>
    <s v="First Class"/>
    <s v="MH-18025"/>
    <x v="659"/>
    <s v="Consumer"/>
    <x v="0"/>
    <x v="3"/>
    <s v="FUR-TA-10003473"/>
    <x v="0"/>
    <x v="645"/>
    <n v="1551.52"/>
    <n v="4"/>
    <n v="346.03960000000001"/>
    <s v="Cards"/>
  </r>
  <r>
    <s v="CA-2020-135909"/>
    <d v="2020-10-13T00:00:00"/>
    <x v="610"/>
    <s v="Standard Class"/>
    <s v="JW-15220"/>
    <x v="487"/>
    <s v="Corporate"/>
    <x v="0"/>
    <x v="1"/>
    <s v="OFF-BI-10003527"/>
    <x v="2"/>
    <x v="87"/>
    <n v="5107.96"/>
    <n v="5"/>
    <n v="1906.4849999999999"/>
    <s v="COD"/>
  </r>
  <r>
    <s v="CA-2020-132976"/>
    <d v="2020-10-13T00:00:00"/>
    <x v="611"/>
    <s v="Standard Class"/>
    <s v="AG-10495"/>
    <x v="533"/>
    <s v="Corporate"/>
    <x v="0"/>
    <x v="0"/>
    <s v="OFF-PA-10000673"/>
    <x v="2"/>
    <x v="1658"/>
    <n v="101.648"/>
    <n v="2"/>
    <n v="4.0768000000000004"/>
    <s v="COD"/>
  </r>
  <r>
    <s v="CA-2020-163160"/>
    <d v="2020-10-13T00:00:00"/>
    <x v="607"/>
    <s v="First Class"/>
    <s v="TS-21610"/>
    <x v="468"/>
    <s v="Consumer"/>
    <x v="0"/>
    <x v="2"/>
    <s v="FUR-FU-10001424"/>
    <x v="0"/>
    <x v="658"/>
    <n v="96.475999999999999"/>
    <n v="3"/>
    <n v="-6.8094000000000001"/>
    <s v="COD"/>
  </r>
  <r>
    <s v="CA-2020-132976"/>
    <d v="2020-10-13T00:00:00"/>
    <x v="611"/>
    <s v="Standard Class"/>
    <s v="AG-10495"/>
    <x v="533"/>
    <s v="Corporate"/>
    <x v="0"/>
    <x v="0"/>
    <s v="OFF-LA-10002043"/>
    <x v="2"/>
    <x v="1682"/>
    <n v="94.84"/>
    <n v="3"/>
    <n v="8.6940000000000008"/>
    <s v="Online"/>
  </r>
  <r>
    <s v="CA-2020-103212"/>
    <d v="2020-10-13T00:00:00"/>
    <x v="606"/>
    <s v="First Class"/>
    <s v="MH-18025"/>
    <x v="659"/>
    <s v="Consumer"/>
    <x v="0"/>
    <x v="3"/>
    <s v="OFF-LA-10000248"/>
    <x v="2"/>
    <x v="700"/>
    <n v="121.07"/>
    <n v="3"/>
    <n v="5.2028999999999996"/>
    <s v="Cards"/>
  </r>
  <r>
    <s v="CA-2020-135909"/>
    <d v="2020-10-13T00:00:00"/>
    <x v="610"/>
    <s v="Standard Class"/>
    <s v="JW-15220"/>
    <x v="487"/>
    <s v="Corporate"/>
    <x v="0"/>
    <x v="1"/>
    <s v="TEC-PH-10003187"/>
    <x v="1"/>
    <x v="892"/>
    <n v="125.98399999999999"/>
    <n v="2"/>
    <n v="-7.9960000000000004"/>
    <s v="Online"/>
  </r>
  <r>
    <s v="CA-2020-103212"/>
    <d v="2020-10-13T00:00:00"/>
    <x v="606"/>
    <s v="First Class"/>
    <s v="MH-18025"/>
    <x v="659"/>
    <s v="Consumer"/>
    <x v="0"/>
    <x v="3"/>
    <s v="OFF-PA-10004355"/>
    <x v="2"/>
    <x v="825"/>
    <n v="138.91999999999999"/>
    <n v="4"/>
    <n v="12.441599999999999"/>
    <s v="Cards"/>
  </r>
  <r>
    <s v="CA-2020-132976"/>
    <d v="2020-10-13T00:00:00"/>
    <x v="611"/>
    <s v="Standard Class"/>
    <s v="AG-10495"/>
    <x v="533"/>
    <s v="Corporate"/>
    <x v="0"/>
    <x v="0"/>
    <s v="OFF-PA-10004470"/>
    <x v="2"/>
    <x v="1683"/>
    <n v="121.176"/>
    <n v="4"/>
    <n v="5.9071999999999996"/>
    <s v="Cards"/>
  </r>
  <r>
    <s v="CA-2020-132976"/>
    <d v="2020-10-13T00:00:00"/>
    <x v="611"/>
    <s v="Standard Class"/>
    <s v="AG-10495"/>
    <x v="533"/>
    <s v="Corporate"/>
    <x v="0"/>
    <x v="0"/>
    <s v="OFF-ST-10000876"/>
    <x v="2"/>
    <x v="596"/>
    <n v="137.71199999999999"/>
    <n v="6"/>
    <n v="5.9711999999999996"/>
    <s v="Online"/>
  </r>
  <r>
    <s v="CA-2020-168837"/>
    <d v="2020-10-14T00:00:00"/>
    <x v="611"/>
    <s v="First Class"/>
    <s v="JW-15955"/>
    <x v="633"/>
    <s v="Consumer"/>
    <x v="0"/>
    <x v="1"/>
    <s v="FUR-FU-10001918"/>
    <x v="0"/>
    <x v="1007"/>
    <n v="102.46"/>
    <n v="2"/>
    <n v="3.6894"/>
    <s v="Online"/>
  </r>
  <r>
    <s v="CA-2020-126123"/>
    <d v="2020-10-14T00:00:00"/>
    <x v="608"/>
    <s v="Standard Class"/>
    <s v="AG-10765"/>
    <x v="742"/>
    <s v="Home Office"/>
    <x v="0"/>
    <x v="2"/>
    <s v="OFF-BI-10004224"/>
    <x v="2"/>
    <x v="339"/>
    <n v="111.456"/>
    <n v="1"/>
    <n v="-23.547999999999998"/>
    <s v="Online"/>
  </r>
  <r>
    <s v="CA-2020-126123"/>
    <d v="2020-10-14T00:00:00"/>
    <x v="608"/>
    <s v="Standard Class"/>
    <s v="AG-10765"/>
    <x v="742"/>
    <s v="Home Office"/>
    <x v="0"/>
    <x v="2"/>
    <s v="OFF-BI-10000309"/>
    <x v="2"/>
    <x v="485"/>
    <n v="130.39599999999999"/>
    <n v="9"/>
    <n v="-42.463799999999999"/>
    <s v="COD"/>
  </r>
  <r>
    <s v="CA-2020-150707"/>
    <d v="2020-10-14T00:00:00"/>
    <x v="612"/>
    <s v="Standard Class"/>
    <s v="EL-13735"/>
    <x v="214"/>
    <s v="Home Office"/>
    <x v="0"/>
    <x v="0"/>
    <s v="OFF-BI-10001078"/>
    <x v="2"/>
    <x v="609"/>
    <n v="150.66"/>
    <n v="7"/>
    <n v="18.453399999999998"/>
    <s v="Online"/>
  </r>
  <r>
    <s v="CA-2020-151183"/>
    <d v="2020-10-14T00:00:00"/>
    <x v="612"/>
    <s v="Standard Class"/>
    <s v="BK-11260"/>
    <x v="567"/>
    <s v="Consumer"/>
    <x v="0"/>
    <x v="1"/>
    <s v="TEC-AC-10003614"/>
    <x v="1"/>
    <x v="1440"/>
    <n v="154.36000000000001"/>
    <n v="4"/>
    <n v="15.2988"/>
    <s v="COD"/>
  </r>
  <r>
    <s v="CA-2020-106033"/>
    <d v="2020-10-15T00:00:00"/>
    <x v="608"/>
    <s v="Second Class"/>
    <s v="FG-14260"/>
    <x v="716"/>
    <s v="Home Office"/>
    <x v="0"/>
    <x v="1"/>
    <s v="OFF-AR-10002818"/>
    <x v="2"/>
    <x v="1684"/>
    <n v="114.92"/>
    <n v="4"/>
    <n v="26.376000000000001"/>
    <s v="COD"/>
  </r>
  <r>
    <s v="CA-2020-142643"/>
    <d v="2020-10-15T00:00:00"/>
    <x v="610"/>
    <s v="Standard Class"/>
    <s v="DL-13495"/>
    <x v="24"/>
    <s v="Corporate"/>
    <x v="0"/>
    <x v="1"/>
    <s v="OFF-LA-10003510"/>
    <x v="2"/>
    <x v="699"/>
    <n v="197.65"/>
    <n v="5"/>
    <n v="70.218999999999994"/>
    <s v="COD"/>
  </r>
  <r>
    <s v="CA-2020-113670"/>
    <d v="2020-10-15T00:00:00"/>
    <x v="611"/>
    <s v="First Class"/>
    <s v="RS-19765"/>
    <x v="661"/>
    <s v="Corporate"/>
    <x v="0"/>
    <x v="1"/>
    <s v="OFF-PA-10000675"/>
    <x v="2"/>
    <x v="925"/>
    <n v="238.95"/>
    <n v="5"/>
    <n v="100.4255"/>
    <s v="COD"/>
  </r>
  <r>
    <s v="CA-2020-113670"/>
    <d v="2020-10-15T00:00:00"/>
    <x v="611"/>
    <s v="First Class"/>
    <s v="RS-19765"/>
    <x v="661"/>
    <s v="Corporate"/>
    <x v="0"/>
    <x v="1"/>
    <s v="FUR-TA-10001705"/>
    <x v="0"/>
    <x v="1468"/>
    <n v="560.24"/>
    <n v="3"/>
    <n v="6.3780000000000001"/>
    <s v="COD"/>
  </r>
  <r>
    <s v="CA-2020-154949"/>
    <d v="2020-10-15T00:00:00"/>
    <x v="612"/>
    <s v="Standard Class"/>
    <s v="MC-17275"/>
    <x v="28"/>
    <s v="Consumer"/>
    <x v="0"/>
    <x v="1"/>
    <s v="OFF-LA-10002034"/>
    <x v="2"/>
    <x v="859"/>
    <n v="108.73"/>
    <n v="3"/>
    <n v="7.2176999999999998"/>
    <s v="Online"/>
  </r>
  <r>
    <s v="CA-2020-142643"/>
    <d v="2020-10-15T00:00:00"/>
    <x v="610"/>
    <s v="Standard Class"/>
    <s v="DL-13495"/>
    <x v="24"/>
    <s v="Corporate"/>
    <x v="0"/>
    <x v="1"/>
    <s v="FUR-FU-10000087"/>
    <x v="0"/>
    <x v="1685"/>
    <n v="107.72"/>
    <n v="1"/>
    <n v="9.3152000000000008"/>
    <s v="COD"/>
  </r>
  <r>
    <s v="CA-2020-164819"/>
    <d v="2020-10-15T00:00:00"/>
    <x v="612"/>
    <s v="Second Class"/>
    <s v="RS-19420"/>
    <x v="249"/>
    <s v="Corporate"/>
    <x v="0"/>
    <x v="0"/>
    <s v="OFF-LA-10001045"/>
    <x v="2"/>
    <x v="114"/>
    <n v="138.05000000000001"/>
    <n v="5"/>
    <n v="6.0030000000000001"/>
    <s v="COD"/>
  </r>
  <r>
    <s v="CA-2020-100237"/>
    <d v="2020-10-15T00:00:00"/>
    <x v="612"/>
    <s v="Standard Class"/>
    <s v="SV-20815"/>
    <x v="438"/>
    <s v="Corporate"/>
    <x v="0"/>
    <x v="1"/>
    <s v="OFF-AR-10001761"/>
    <x v="2"/>
    <x v="815"/>
    <n v="123.68"/>
    <n v="2"/>
    <n v="4.2047999999999996"/>
    <s v="COD"/>
  </r>
  <r>
    <s v="CA-2020-158386"/>
    <d v="2020-10-16T00:00:00"/>
    <x v="613"/>
    <s v="Standard Class"/>
    <s v="BO-11425"/>
    <x v="743"/>
    <s v="Consumer"/>
    <x v="0"/>
    <x v="3"/>
    <s v="OFF-BI-10003719"/>
    <x v="2"/>
    <x v="1151"/>
    <n v="165.75"/>
    <n v="5"/>
    <n v="57.384999999999998"/>
    <s v="Online"/>
  </r>
  <r>
    <s v="CA-2020-111577"/>
    <d v="2020-10-16T00:00:00"/>
    <x v="613"/>
    <s v="Standard Class"/>
    <s v="AJ-10780"/>
    <x v="597"/>
    <s v="Corporate"/>
    <x v="0"/>
    <x v="1"/>
    <s v="OFF-PA-10000062"/>
    <x v="2"/>
    <x v="1283"/>
    <n v="331.77600000000001"/>
    <n v="7"/>
    <n v="111.5688"/>
    <s v="COD"/>
  </r>
  <r>
    <s v="CA-2020-132234"/>
    <d v="2020-10-16T00:00:00"/>
    <x v="608"/>
    <s v="First Class"/>
    <s v="MY-17380"/>
    <x v="291"/>
    <s v="Corporate"/>
    <x v="0"/>
    <x v="0"/>
    <s v="FUR-FU-10001290"/>
    <x v="0"/>
    <x v="1567"/>
    <n v="562.29999999999995"/>
    <n v="13"/>
    <n v="175.136"/>
    <s v="Online"/>
  </r>
  <r>
    <s v="CA-2020-159282"/>
    <d v="2020-10-16T00:00:00"/>
    <x v="613"/>
    <s v="Standard Class"/>
    <s v="GH-14410"/>
    <x v="407"/>
    <s v="Home Office"/>
    <x v="0"/>
    <x v="1"/>
    <s v="TEC-MA-10001148"/>
    <x v="1"/>
    <x v="1686"/>
    <n v="645.98500000000001"/>
    <n v="5"/>
    <n v="-479.988"/>
    <s v="Online"/>
  </r>
  <r>
    <s v="CA-2020-159100"/>
    <d v="2020-10-16T00:00:00"/>
    <x v="613"/>
    <s v="Standard Class"/>
    <s v="VP-21760"/>
    <x v="343"/>
    <s v="Corporate"/>
    <x v="0"/>
    <x v="3"/>
    <s v="FUR-TA-10001950"/>
    <x v="0"/>
    <x v="1209"/>
    <n v="1924.258"/>
    <n v="7"/>
    <n v="-968.88329999999996"/>
    <s v="Online"/>
  </r>
  <r>
    <s v="CA-2020-159100"/>
    <d v="2020-10-16T00:00:00"/>
    <x v="613"/>
    <s v="Standard Class"/>
    <s v="VP-21760"/>
    <x v="343"/>
    <s v="Corporate"/>
    <x v="0"/>
    <x v="3"/>
    <s v="TEC-AC-10003499"/>
    <x v="1"/>
    <x v="1641"/>
    <n v="124.52800000000001"/>
    <n v="2"/>
    <n v="4.4004000000000003"/>
    <s v="COD"/>
  </r>
  <r>
    <s v="CA-2020-123246"/>
    <d v="2020-10-17T00:00:00"/>
    <x v="612"/>
    <s v="Second Class"/>
    <s v="AJ-10960"/>
    <x v="744"/>
    <s v="Consumer"/>
    <x v="0"/>
    <x v="1"/>
    <s v="OFF-AR-10001770"/>
    <x v="2"/>
    <x v="125"/>
    <n v="139.63999999999999"/>
    <n v="4"/>
    <n v="2.7664"/>
    <s v="Online"/>
  </r>
  <r>
    <s v="CA-2020-165603"/>
    <d v="2020-10-17T00:00:00"/>
    <x v="612"/>
    <s v="Second Class"/>
    <s v="SS-20140"/>
    <x v="630"/>
    <s v="Corporate"/>
    <x v="0"/>
    <x v="0"/>
    <s v="OFF-PA-10002552"/>
    <x v="2"/>
    <x v="1328"/>
    <n v="115.96"/>
    <n v="2"/>
    <n v="6.2207999999999997"/>
    <s v="Online"/>
  </r>
  <r>
    <s v="CA-2020-165603"/>
    <d v="2020-10-17T00:00:00"/>
    <x v="612"/>
    <s v="Second Class"/>
    <s v="SS-20140"/>
    <x v="630"/>
    <s v="Corporate"/>
    <x v="0"/>
    <x v="0"/>
    <s v="OFF-ST-10000798"/>
    <x v="2"/>
    <x v="1687"/>
    <n v="162.96"/>
    <n v="2"/>
    <n v="9.4923999999999999"/>
    <s v="Online"/>
  </r>
  <r>
    <s v="CA-2020-114804"/>
    <d v="2020-10-17T00:00:00"/>
    <x v="612"/>
    <s v="Second Class"/>
    <s v="BF-11020"/>
    <x v="359"/>
    <s v="Corporate"/>
    <x v="0"/>
    <x v="1"/>
    <s v="TEC-PH-10001700"/>
    <x v="1"/>
    <x v="862"/>
    <n v="158.792"/>
    <n v="1"/>
    <n v="4.6193"/>
    <s v="COD"/>
  </r>
  <r>
    <s v="CA-2020-117653"/>
    <d v="2020-10-19T00:00:00"/>
    <x v="614"/>
    <s v="Standard Class"/>
    <s v="MO-17500"/>
    <x v="465"/>
    <s v="Consumer"/>
    <x v="0"/>
    <x v="2"/>
    <s v="FUR-TA-10003008"/>
    <x v="0"/>
    <x v="995"/>
    <n v="105.27500000000001"/>
    <n v="1"/>
    <n v="-67.543499999999995"/>
    <s v="Online"/>
  </r>
  <r>
    <s v="CA-2020-125199"/>
    <d v="2020-10-19T00:00:00"/>
    <x v="615"/>
    <s v="Standard Class"/>
    <s v="HM-14860"/>
    <x v="255"/>
    <s v="Corporate"/>
    <x v="0"/>
    <x v="0"/>
    <s v="OFF-AR-10002956"/>
    <x v="2"/>
    <x v="306"/>
    <n v="166.256"/>
    <n v="7"/>
    <n v="9.2441999999999993"/>
    <s v="Online"/>
  </r>
  <r>
    <s v="CA-2020-125199"/>
    <d v="2020-10-19T00:00:00"/>
    <x v="615"/>
    <s v="Standard Class"/>
    <s v="HM-14860"/>
    <x v="255"/>
    <s v="Corporate"/>
    <x v="0"/>
    <x v="0"/>
    <s v="TEC-PH-10001336"/>
    <x v="1"/>
    <x v="548"/>
    <n v="350.57600000000002"/>
    <n v="4"/>
    <n v="-56.755600000000001"/>
    <s v="COD"/>
  </r>
  <r>
    <s v="CA-2020-106432"/>
    <d v="2020-10-19T00:00:00"/>
    <x v="616"/>
    <s v="Standard Class"/>
    <s v="CA-12265"/>
    <x v="58"/>
    <s v="Consumer"/>
    <x v="0"/>
    <x v="2"/>
    <s v="FUR-BO-10004360"/>
    <x v="0"/>
    <x v="1688"/>
    <n v="364.39920000000001"/>
    <n v="3"/>
    <n v="-91.758600000000001"/>
    <s v="COD"/>
  </r>
  <r>
    <s v="US-2020-120390"/>
    <d v="2020-10-19T00:00:00"/>
    <x v="617"/>
    <s v="Standard Class"/>
    <s v="TH-21550"/>
    <x v="708"/>
    <s v="Home Office"/>
    <x v="0"/>
    <x v="3"/>
    <s v="OFF-BI-10004995"/>
    <x v="2"/>
    <x v="337"/>
    <n v="1677.1880000000001"/>
    <n v="4"/>
    <n v="-1306.5504000000001"/>
    <s v="COD"/>
  </r>
  <r>
    <s v="CA-2020-106432"/>
    <d v="2020-10-19T00:00:00"/>
    <x v="616"/>
    <s v="Standard Class"/>
    <s v="CA-12265"/>
    <x v="58"/>
    <s v="Consumer"/>
    <x v="0"/>
    <x v="2"/>
    <s v="OFF-BI-10002799"/>
    <x v="2"/>
    <x v="1465"/>
    <n v="103.072"/>
    <n v="2"/>
    <n v="-3.5224000000000002"/>
    <s v="COD"/>
  </r>
  <r>
    <s v="CA-2020-131492"/>
    <d v="2020-10-19T00:00:00"/>
    <x v="616"/>
    <s v="Second Class"/>
    <s v="HH-15010"/>
    <x v="745"/>
    <s v="Corporate"/>
    <x v="0"/>
    <x v="1"/>
    <s v="OFF-EN-10002973"/>
    <x v="2"/>
    <x v="341"/>
    <n v="112.96"/>
    <n v="2"/>
    <n v="4.3007999999999997"/>
    <s v="COD"/>
  </r>
  <r>
    <s v="CA-2020-125199"/>
    <d v="2020-10-19T00:00:00"/>
    <x v="615"/>
    <s v="Standard Class"/>
    <s v="HM-14860"/>
    <x v="255"/>
    <s v="Corporate"/>
    <x v="0"/>
    <x v="0"/>
    <s v="OFF-PA-10004041"/>
    <x v="2"/>
    <x v="1354"/>
    <n v="135.68"/>
    <n v="4"/>
    <n v="7.4"/>
    <s v="Online"/>
  </r>
  <r>
    <s v="CA-2020-131492"/>
    <d v="2020-10-19T00:00:00"/>
    <x v="616"/>
    <s v="Second Class"/>
    <s v="HH-15010"/>
    <x v="745"/>
    <s v="Corporate"/>
    <x v="0"/>
    <x v="1"/>
    <s v="FUR-FU-10003878"/>
    <x v="0"/>
    <x v="619"/>
    <n v="140.56"/>
    <n v="2"/>
    <n v="10.3904"/>
    <s v="COD"/>
  </r>
  <r>
    <s v="CA-2020-131492"/>
    <d v="2020-10-19T00:00:00"/>
    <x v="616"/>
    <s v="Second Class"/>
    <s v="HH-15010"/>
    <x v="745"/>
    <s v="Corporate"/>
    <x v="0"/>
    <x v="1"/>
    <s v="FUR-TA-10003837"/>
    <x v="0"/>
    <x v="1689"/>
    <n v="131.36799999999999"/>
    <n v="2"/>
    <n v="-3.3506"/>
    <s v="COD"/>
  </r>
  <r>
    <s v="CA-2020-159457"/>
    <d v="2020-10-19T00:00:00"/>
    <x v="617"/>
    <s v="Standard Class"/>
    <s v="RD-19480"/>
    <x v="97"/>
    <s v="Consumer"/>
    <x v="0"/>
    <x v="2"/>
    <s v="TEC-PH-10002185"/>
    <x v="1"/>
    <x v="1522"/>
    <n v="138.68"/>
    <n v="3"/>
    <n v="5.2125000000000004"/>
    <s v="Online"/>
  </r>
  <r>
    <s v="CA-2020-107727"/>
    <d v="2020-10-19T00:00:00"/>
    <x v="614"/>
    <s v="Second Class"/>
    <s v="MA-17560"/>
    <x v="423"/>
    <s v="Home Office"/>
    <x v="0"/>
    <x v="2"/>
    <s v="OFF-PA-10000249"/>
    <x v="2"/>
    <x v="84"/>
    <n v="159.47200000000001"/>
    <n v="3"/>
    <n v="9.9467999999999996"/>
    <s v="COD"/>
  </r>
  <r>
    <s v="CA-2020-125388"/>
    <d v="2020-10-19T00:00:00"/>
    <x v="614"/>
    <s v="Standard Class"/>
    <s v="MP-17965"/>
    <x v="524"/>
    <s v="Corporate"/>
    <x v="0"/>
    <x v="0"/>
    <s v="OFF-ST-10000918"/>
    <x v="2"/>
    <x v="957"/>
    <n v="128.69999999999999"/>
    <n v="3"/>
    <n v="8.5020000000000007"/>
    <s v="Online"/>
  </r>
  <r>
    <s v="CA-2020-131492"/>
    <d v="2020-10-19T00:00:00"/>
    <x v="616"/>
    <s v="Second Class"/>
    <s v="HH-15010"/>
    <x v="745"/>
    <s v="Corporate"/>
    <x v="0"/>
    <x v="1"/>
    <s v="OFF-LA-10001641"/>
    <x v="2"/>
    <x v="183"/>
    <n v="133.5"/>
    <n v="10"/>
    <n v="15.12"/>
    <s v="COD"/>
  </r>
  <r>
    <s v="CA-2020-125990"/>
    <d v="2020-10-19T00:00:00"/>
    <x v="614"/>
    <s v="Standard Class"/>
    <s v="JS-16030"/>
    <x v="379"/>
    <s v="Consumer"/>
    <x v="0"/>
    <x v="1"/>
    <s v="OFF-BI-10004826"/>
    <x v="2"/>
    <x v="358"/>
    <n v="146.624"/>
    <n v="3"/>
    <n v="13.868399999999999"/>
    <s v="Online"/>
  </r>
  <r>
    <s v="CA-2020-125388"/>
    <d v="2020-10-19T00:00:00"/>
    <x v="614"/>
    <s v="Standard Class"/>
    <s v="MP-17965"/>
    <x v="524"/>
    <s v="Corporate"/>
    <x v="0"/>
    <x v="0"/>
    <s v="FUR-FU-10004712"/>
    <x v="0"/>
    <x v="232"/>
    <n v="157.56"/>
    <n v="4"/>
    <n v="14.7056"/>
    <s v="COD"/>
  </r>
  <r>
    <s v="CA-2020-158743"/>
    <d v="2020-10-20T00:00:00"/>
    <x v="618"/>
    <s v="Standard Class"/>
    <s v="IG-15085"/>
    <x v="325"/>
    <s v="Consumer"/>
    <x v="0"/>
    <x v="3"/>
    <s v="OFF-BI-10003364"/>
    <x v="2"/>
    <x v="733"/>
    <n v="188.85"/>
    <n v="5"/>
    <n v="70.007999999999996"/>
    <s v="Online"/>
  </r>
  <r>
    <s v="CA-2020-147277"/>
    <d v="2020-10-20T00:00:00"/>
    <x v="616"/>
    <s v="Standard Class"/>
    <s v="EB-13705"/>
    <x v="101"/>
    <s v="Corporate"/>
    <x v="0"/>
    <x v="0"/>
    <s v="FUR-TA-10001539"/>
    <x v="0"/>
    <x v="954"/>
    <n v="317.36399999999998"/>
    <n v="2"/>
    <n v="-75.830399999999997"/>
    <s v="COD"/>
  </r>
  <r>
    <s v="CA-2020-147277"/>
    <d v="2020-10-20T00:00:00"/>
    <x v="616"/>
    <s v="Standard Class"/>
    <s v="EB-13705"/>
    <x v="101"/>
    <s v="Corporate"/>
    <x v="0"/>
    <x v="0"/>
    <s v="OFF-ST-10000142"/>
    <x v="2"/>
    <x v="1279"/>
    <n v="715.40800000000002"/>
    <n v="2"/>
    <n v="66.540800000000004"/>
    <s v="COD"/>
  </r>
  <r>
    <s v="CA-2020-103065"/>
    <d v="2020-10-20T00:00:00"/>
    <x v="610"/>
    <s v="Same Day"/>
    <s v="PT-19090"/>
    <x v="461"/>
    <s v="Consumer"/>
    <x v="0"/>
    <x v="3"/>
    <s v="OFF-ST-10000617"/>
    <x v="2"/>
    <x v="370"/>
    <n v="83.768000000000001"/>
    <n v="2"/>
    <n v="-0.77480000000000004"/>
    <s v="Online"/>
  </r>
  <r>
    <s v="US-2020-146416"/>
    <d v="2020-10-20T00:00:00"/>
    <x v="619"/>
    <s v="Second Class"/>
    <s v="JE-16165"/>
    <x v="610"/>
    <s v="Corporate"/>
    <x v="0"/>
    <x v="1"/>
    <s v="OFF-LA-10003714"/>
    <x v="2"/>
    <x v="1377"/>
    <n v="104.75"/>
    <n v="1"/>
    <n v="1.8"/>
    <s v="COD"/>
  </r>
  <r>
    <s v="CA-2020-158743"/>
    <d v="2020-10-20T00:00:00"/>
    <x v="618"/>
    <s v="Standard Class"/>
    <s v="IG-15085"/>
    <x v="325"/>
    <s v="Consumer"/>
    <x v="0"/>
    <x v="3"/>
    <s v="OFF-AR-10002257"/>
    <x v="2"/>
    <x v="1035"/>
    <n v="75.36"/>
    <n v="4"/>
    <n v="4.1416000000000004"/>
    <s v="COD"/>
  </r>
  <r>
    <s v="US-2020-115252"/>
    <d v="2020-10-20T00:00:00"/>
    <x v="615"/>
    <s v="Standard Class"/>
    <s v="MY-18295"/>
    <x v="132"/>
    <s v="Corporate"/>
    <x v="0"/>
    <x v="3"/>
    <s v="TEC-PH-10004071"/>
    <x v="1"/>
    <x v="1047"/>
    <n v="100.98399999999999"/>
    <n v="2"/>
    <n v="1.3986000000000001"/>
    <s v="COD"/>
  </r>
  <r>
    <s v="CA-2020-103065"/>
    <d v="2020-10-20T00:00:00"/>
    <x v="610"/>
    <s v="Same Day"/>
    <s v="PT-19090"/>
    <x v="461"/>
    <s v="Consumer"/>
    <x v="0"/>
    <x v="3"/>
    <s v="OFF-AR-10003251"/>
    <x v="2"/>
    <x v="204"/>
    <n v="135.44800000000001"/>
    <n v="2"/>
    <n v="1.1120000000000001"/>
    <s v="Online"/>
  </r>
  <r>
    <s v="CA-2020-103065"/>
    <d v="2020-10-20T00:00:00"/>
    <x v="610"/>
    <s v="Same Day"/>
    <s v="PT-19090"/>
    <x v="461"/>
    <s v="Consumer"/>
    <x v="0"/>
    <x v="3"/>
    <s v="OFF-PA-10000380"/>
    <x v="2"/>
    <x v="1061"/>
    <n v="108.672"/>
    <n v="1"/>
    <n v="2.5019999999999998"/>
    <s v="COD"/>
  </r>
  <r>
    <s v="CA-2020-103065"/>
    <d v="2020-10-20T00:00:00"/>
    <x v="610"/>
    <s v="Same Day"/>
    <s v="PT-19090"/>
    <x v="461"/>
    <s v="Consumer"/>
    <x v="0"/>
    <x v="3"/>
    <s v="FUR-FU-10000175"/>
    <x v="0"/>
    <x v="1690"/>
    <n v="137.93600000000001"/>
    <n v="4"/>
    <n v="6.0411999999999999"/>
    <s v="Online"/>
  </r>
  <r>
    <s v="US-2020-115252"/>
    <d v="2020-10-20T00:00:00"/>
    <x v="615"/>
    <s v="Standard Class"/>
    <s v="MY-18295"/>
    <x v="132"/>
    <s v="Corporate"/>
    <x v="0"/>
    <x v="3"/>
    <s v="OFF-PA-10001667"/>
    <x v="2"/>
    <x v="580"/>
    <n v="131.352"/>
    <n v="3"/>
    <n v="4.4850000000000003"/>
    <s v="COD"/>
  </r>
  <r>
    <s v="CA-2020-104822"/>
    <d v="2020-10-20T00:00:00"/>
    <x v="610"/>
    <s v="Same Day"/>
    <s v="RB-19465"/>
    <x v="107"/>
    <s v="Home Office"/>
    <x v="0"/>
    <x v="0"/>
    <s v="OFF-LA-10002034"/>
    <x v="2"/>
    <x v="859"/>
    <n v="124.55"/>
    <n v="5"/>
    <n v="12.029500000000001"/>
    <s v="COD"/>
  </r>
  <r>
    <s v="US-2020-146416"/>
    <d v="2020-10-20T00:00:00"/>
    <x v="619"/>
    <s v="Second Class"/>
    <s v="JE-16165"/>
    <x v="610"/>
    <s v="Corporate"/>
    <x v="0"/>
    <x v="1"/>
    <s v="OFF-BI-10001787"/>
    <x v="2"/>
    <x v="1528"/>
    <n v="127.928"/>
    <n v="4"/>
    <n v="7.5864000000000003"/>
    <s v="Online"/>
  </r>
  <r>
    <s v="CA-2020-158743"/>
    <d v="2020-10-20T00:00:00"/>
    <x v="618"/>
    <s v="Standard Class"/>
    <s v="IG-15085"/>
    <x v="325"/>
    <s v="Consumer"/>
    <x v="0"/>
    <x v="3"/>
    <s v="OFF-PA-10001019"/>
    <x v="2"/>
    <x v="706"/>
    <n v="147.96"/>
    <n v="2"/>
    <n v="18.781199999999998"/>
    <s v="COD"/>
  </r>
  <r>
    <s v="CA-2020-158722"/>
    <d v="2020-10-20T00:00:00"/>
    <x v="617"/>
    <s v="Standard Class"/>
    <s v="MA-17560"/>
    <x v="423"/>
    <s v="Home Office"/>
    <x v="0"/>
    <x v="0"/>
    <s v="OFF-PA-10000176"/>
    <x v="2"/>
    <x v="1084"/>
    <n v="138.52799999999999"/>
    <n v="3"/>
    <n v="15.934799999999999"/>
    <s v="COD"/>
  </r>
  <r>
    <s v="CA-2020-117422"/>
    <d v="2020-10-21T00:00:00"/>
    <x v="615"/>
    <s v="Standard Class"/>
    <s v="FC-14245"/>
    <x v="531"/>
    <s v="Home Office"/>
    <x v="0"/>
    <x v="0"/>
    <s v="OFF-AP-10000938"/>
    <x v="2"/>
    <x v="743"/>
    <n v="190.56800000000001"/>
    <n v="2"/>
    <n v="16.1568"/>
    <s v="COD"/>
  </r>
  <r>
    <s v="CA-2020-145884"/>
    <d v="2020-10-21T00:00:00"/>
    <x v="613"/>
    <s v="Same Day"/>
    <s v="SL-20155"/>
    <x v="616"/>
    <s v="Home Office"/>
    <x v="0"/>
    <x v="2"/>
    <s v="FUR-TA-10002356"/>
    <x v="0"/>
    <x v="126"/>
    <n v="307.11"/>
    <n v="1"/>
    <n v="62.906399999999998"/>
    <s v="COD"/>
  </r>
  <r>
    <s v="CA-2020-113453"/>
    <d v="2020-10-21T00:00:00"/>
    <x v="620"/>
    <s v="Standard Class"/>
    <s v="CM-12160"/>
    <x v="534"/>
    <s v="Consumer"/>
    <x v="0"/>
    <x v="0"/>
    <s v="TEC-PH-10004165"/>
    <x v="1"/>
    <x v="550"/>
    <n v="344.988"/>
    <n v="2"/>
    <n v="-76.997200000000007"/>
    <s v="COD"/>
  </r>
  <r>
    <s v="CA-2020-167094"/>
    <d v="2020-10-21T00:00:00"/>
    <x v="619"/>
    <s v="First Class"/>
    <s v="DK-12835"/>
    <x v="151"/>
    <s v="Corporate"/>
    <x v="0"/>
    <x v="1"/>
    <s v="FUR-CH-10000155"/>
    <x v="0"/>
    <x v="1577"/>
    <n v="496.48"/>
    <n v="2"/>
    <n v="47.847999999999999"/>
    <s v="Online"/>
  </r>
  <r>
    <s v="CA-2020-113558"/>
    <d v="2020-10-21T00:00:00"/>
    <x v="617"/>
    <s v="Standard Class"/>
    <s v="PH-18790"/>
    <x v="746"/>
    <s v="Home Office"/>
    <x v="0"/>
    <x v="3"/>
    <s v="FUR-CH-10003379"/>
    <x v="0"/>
    <x v="1307"/>
    <n v="717.952"/>
    <n v="3"/>
    <n v="42.747"/>
    <s v="COD"/>
  </r>
  <r>
    <s v="CA-2020-154410"/>
    <d v="2020-10-21T00:00:00"/>
    <x v="616"/>
    <s v="First Class"/>
    <s v="MD-17860"/>
    <x v="697"/>
    <s v="Corporate"/>
    <x v="0"/>
    <x v="2"/>
    <s v="OFF-ST-10002743"/>
    <x v="2"/>
    <x v="901"/>
    <n v="928.12"/>
    <n v="8"/>
    <n v="9.0912000000000006"/>
    <s v="COD"/>
  </r>
  <r>
    <s v="CA-2020-145884"/>
    <d v="2020-10-21T00:00:00"/>
    <x v="613"/>
    <s v="Same Day"/>
    <s v="SL-20155"/>
    <x v="616"/>
    <s v="Home Office"/>
    <x v="0"/>
    <x v="2"/>
    <s v="TEC-PH-10000895"/>
    <x v="1"/>
    <x v="180"/>
    <n v="1460.92"/>
    <n v="8"/>
    <n v="374.37920000000003"/>
    <s v="COD"/>
  </r>
  <r>
    <s v="US-2020-117331"/>
    <d v="2020-10-21T00:00:00"/>
    <x v="620"/>
    <s v="Standard Class"/>
    <s v="ND-18370"/>
    <x v="235"/>
    <s v="Consumer"/>
    <x v="0"/>
    <x v="1"/>
    <s v="OFF-BI-10003984"/>
    <x v="2"/>
    <x v="1361"/>
    <n v="102.559"/>
    <n v="1"/>
    <n v="-6.5618999999999996"/>
    <s v="COD"/>
  </r>
  <r>
    <s v="CA-2020-117422"/>
    <d v="2020-10-21T00:00:00"/>
    <x v="615"/>
    <s v="Standard Class"/>
    <s v="FC-14245"/>
    <x v="531"/>
    <s v="Home Office"/>
    <x v="0"/>
    <x v="0"/>
    <s v="OFF-BI-10002799"/>
    <x v="2"/>
    <x v="1465"/>
    <n v="118.21599999999999"/>
    <n v="4"/>
    <n v="-4.9728000000000003"/>
    <s v="Online"/>
  </r>
  <r>
    <s v="CA-2020-167094"/>
    <d v="2020-10-21T00:00:00"/>
    <x v="619"/>
    <s v="First Class"/>
    <s v="DK-12835"/>
    <x v="151"/>
    <s v="Corporate"/>
    <x v="0"/>
    <x v="1"/>
    <s v="OFF-PA-10003953"/>
    <x v="2"/>
    <x v="55"/>
    <n v="125.184"/>
    <n v="1"/>
    <n v="1.8144"/>
    <s v="Online"/>
  </r>
  <r>
    <s v="CA-2020-117422"/>
    <d v="2020-10-21T00:00:00"/>
    <x v="615"/>
    <s v="Standard Class"/>
    <s v="FC-14245"/>
    <x v="531"/>
    <s v="Home Office"/>
    <x v="0"/>
    <x v="0"/>
    <s v="OFF-PA-10002195"/>
    <x v="2"/>
    <x v="962"/>
    <n v="136.06399999999999"/>
    <n v="1"/>
    <n v="1.3715999999999999"/>
    <s v="COD"/>
  </r>
  <r>
    <s v="CA-2020-167094"/>
    <d v="2020-10-21T00:00:00"/>
    <x v="619"/>
    <s v="First Class"/>
    <s v="DK-12835"/>
    <x v="151"/>
    <s v="Corporate"/>
    <x v="0"/>
    <x v="1"/>
    <s v="TEC-AC-10003116"/>
    <x v="1"/>
    <x v="835"/>
    <n v="134.4"/>
    <n v="2"/>
    <n v="6.7450000000000001"/>
    <s v="Online"/>
  </r>
  <r>
    <s v="CA-2020-142125"/>
    <d v="2020-10-21T00:00:00"/>
    <x v="618"/>
    <s v="Standard Class"/>
    <s v="JB-15400"/>
    <x v="54"/>
    <s v="Corporate"/>
    <x v="0"/>
    <x v="2"/>
    <s v="OFF-BI-10003460"/>
    <x v="2"/>
    <x v="1235"/>
    <n v="127.9"/>
    <n v="5"/>
    <n v="10.512"/>
    <s v="Online"/>
  </r>
  <r>
    <s v="CA-2020-100356"/>
    <d v="2020-10-21T00:00:00"/>
    <x v="615"/>
    <s v="Standard Class"/>
    <s v="SP-20920"/>
    <x v="193"/>
    <s v="Consumer"/>
    <x v="0"/>
    <x v="2"/>
    <s v="OFF-AP-10002191"/>
    <x v="2"/>
    <x v="1588"/>
    <n v="130.99199999999999"/>
    <n v="2"/>
    <n v="-62.379199999999997"/>
    <s v="COD"/>
  </r>
  <r>
    <s v="CA-2020-148166"/>
    <d v="2020-10-21T00:00:00"/>
    <x v="617"/>
    <s v="Standard Class"/>
    <s v="NK-18490"/>
    <x v="378"/>
    <s v="Home Office"/>
    <x v="0"/>
    <x v="3"/>
    <s v="OFF-AR-10004956"/>
    <x v="2"/>
    <x v="272"/>
    <n v="128.85599999999999"/>
    <n v="4"/>
    <n v="2.0087999999999999"/>
    <s v="Online"/>
  </r>
  <r>
    <s v="CA-2020-113558"/>
    <d v="2020-10-21T00:00:00"/>
    <x v="617"/>
    <s v="Standard Class"/>
    <s v="PH-18790"/>
    <x v="746"/>
    <s v="Home Office"/>
    <x v="0"/>
    <x v="3"/>
    <s v="FUR-FU-10001756"/>
    <x v="0"/>
    <x v="837"/>
    <n v="167.696"/>
    <n v="3"/>
    <n v="5.1407999999999996"/>
    <s v="COD"/>
  </r>
  <r>
    <s v="CA-2020-142125"/>
    <d v="2020-10-21T00:00:00"/>
    <x v="618"/>
    <s v="Standard Class"/>
    <s v="JB-15400"/>
    <x v="54"/>
    <s v="Corporate"/>
    <x v="0"/>
    <x v="2"/>
    <s v="OFF-BI-10000301"/>
    <x v="2"/>
    <x v="523"/>
    <n v="171.82"/>
    <n v="6"/>
    <n v="19.41"/>
    <s v="COD"/>
  </r>
  <r>
    <s v="CA-2020-113453"/>
    <d v="2020-10-21T00:00:00"/>
    <x v="620"/>
    <s v="Standard Class"/>
    <s v="CM-12160"/>
    <x v="534"/>
    <s v="Consumer"/>
    <x v="0"/>
    <x v="0"/>
    <s v="OFF-ST-10000352"/>
    <x v="2"/>
    <x v="998"/>
    <n v="147.376"/>
    <n v="3"/>
    <n v="-4.4610000000000003"/>
    <s v="COD"/>
  </r>
  <r>
    <s v="CA-2020-101581"/>
    <d v="2020-10-22T00:00:00"/>
    <x v="618"/>
    <s v="Standard Class"/>
    <s v="DW-13195"/>
    <x v="579"/>
    <s v="Corporate"/>
    <x v="0"/>
    <x v="1"/>
    <s v="FUR-TA-10002607"/>
    <x v="0"/>
    <x v="614"/>
    <n v="195.22499999999999"/>
    <n v="5"/>
    <n v="-120.51300000000001"/>
    <s v="Online"/>
  </r>
  <r>
    <s v="CA-2020-130211"/>
    <d v="2020-10-22T00:00:00"/>
    <x v="619"/>
    <s v="Same Day"/>
    <s v="BD-11620"/>
    <x v="103"/>
    <s v="Consumer"/>
    <x v="0"/>
    <x v="2"/>
    <s v="FUR-TA-10003748"/>
    <x v="0"/>
    <x v="472"/>
    <n v="293.98"/>
    <n v="2"/>
    <n v="54.775599999999997"/>
    <s v="COD"/>
  </r>
  <r>
    <s v="CA-2020-130211"/>
    <d v="2020-10-22T00:00:00"/>
    <x v="619"/>
    <s v="Same Day"/>
    <s v="BD-11620"/>
    <x v="103"/>
    <s v="Consumer"/>
    <x v="0"/>
    <x v="2"/>
    <s v="OFF-ST-10000129"/>
    <x v="2"/>
    <x v="1691"/>
    <n v="343.09"/>
    <n v="3"/>
    <n v="23.316299999999998"/>
    <s v="COD"/>
  </r>
  <r>
    <s v="CA-2020-130141"/>
    <d v="2020-10-22T00:00:00"/>
    <x v="616"/>
    <s v="Second Class"/>
    <s v="HA-14905"/>
    <x v="491"/>
    <s v="Consumer"/>
    <x v="0"/>
    <x v="1"/>
    <s v="FUR-CH-10000749"/>
    <x v="0"/>
    <x v="1692"/>
    <n v="629.13599999999997"/>
    <n v="4"/>
    <n v="-28.956800000000001"/>
    <s v="Online"/>
  </r>
  <r>
    <s v="CA-2020-127180"/>
    <d v="2020-10-22T00:00:00"/>
    <x v="616"/>
    <s v="First Class"/>
    <s v="TA-21385"/>
    <x v="449"/>
    <s v="Home Office"/>
    <x v="0"/>
    <x v="0"/>
    <s v="TEC-PH-10001494"/>
    <x v="1"/>
    <x v="235"/>
    <n v="1037.5999999999999"/>
    <n v="8"/>
    <n v="647.89200000000005"/>
    <s v="COD"/>
  </r>
  <r>
    <s v="CA-2020-127180"/>
    <d v="2020-10-22T00:00:00"/>
    <x v="616"/>
    <s v="First Class"/>
    <s v="TA-21385"/>
    <x v="449"/>
    <s v="Home Office"/>
    <x v="0"/>
    <x v="0"/>
    <s v="TEC-CO-10004722"/>
    <x v="1"/>
    <x v="552"/>
    <n v="2212.9679999999998"/>
    <n v="4"/>
    <n v="3919.9888000000001"/>
    <s v="COD"/>
  </r>
  <r>
    <s v="CA-2020-130141"/>
    <d v="2020-10-22T00:00:00"/>
    <x v="616"/>
    <s v="Second Class"/>
    <s v="HA-14905"/>
    <x v="491"/>
    <s v="Consumer"/>
    <x v="0"/>
    <x v="1"/>
    <s v="OFF-BI-10000831"/>
    <x v="2"/>
    <x v="346"/>
    <n v="84.168000000000006"/>
    <n v="4"/>
    <n v="-2.5344000000000002"/>
    <s v="COD"/>
  </r>
  <r>
    <s v="CA-2020-156363"/>
    <d v="2020-10-22T00:00:00"/>
    <x v="620"/>
    <s v="Standard Class"/>
    <s v="ML-17395"/>
    <x v="457"/>
    <s v="Corporate"/>
    <x v="0"/>
    <x v="0"/>
    <s v="OFF-EN-10003068"/>
    <x v="2"/>
    <x v="1693"/>
    <n v="124.68"/>
    <n v="4"/>
    <n v="11.087999999999999"/>
    <s v="COD"/>
  </r>
  <r>
    <s v="CA-2020-127180"/>
    <d v="2020-10-22T00:00:00"/>
    <x v="616"/>
    <s v="First Class"/>
    <s v="TA-21385"/>
    <x v="449"/>
    <s v="Home Office"/>
    <x v="0"/>
    <x v="0"/>
    <s v="TEC-PH-10003800"/>
    <x v="1"/>
    <x v="258"/>
    <n v="134.99"/>
    <n v="1"/>
    <n v="0.52990000000000004"/>
    <s v="COD"/>
  </r>
  <r>
    <s v="CA-2020-156363"/>
    <d v="2020-10-22T00:00:00"/>
    <x v="620"/>
    <s v="Standard Class"/>
    <s v="ML-17395"/>
    <x v="457"/>
    <s v="Corporate"/>
    <x v="0"/>
    <x v="0"/>
    <s v="TEC-PH-10003988"/>
    <x v="1"/>
    <x v="517"/>
    <n v="145.69999999999999"/>
    <n v="5"/>
    <n v="-6.54"/>
    <s v="COD"/>
  </r>
  <r>
    <s v="US-2020-111920"/>
    <d v="2020-10-22T00:00:00"/>
    <x v="617"/>
    <s v="Standard Class"/>
    <s v="PS-18970"/>
    <x v="248"/>
    <s v="Home Office"/>
    <x v="0"/>
    <x v="2"/>
    <s v="OFF-AR-10003179"/>
    <x v="2"/>
    <x v="1504"/>
    <n v="150.44"/>
    <n v="4"/>
    <n v="12.0252"/>
    <s v="Online"/>
  </r>
  <r>
    <s v="CA-2020-127180"/>
    <d v="2020-10-22T00:00:00"/>
    <x v="616"/>
    <s v="First Class"/>
    <s v="TA-21385"/>
    <x v="449"/>
    <s v="Home Office"/>
    <x v="0"/>
    <x v="0"/>
    <s v="OFF-EN-10002500"/>
    <x v="2"/>
    <x v="357"/>
    <n v="140.9"/>
    <n v="5"/>
    <n v="28.754999999999999"/>
    <s v="Online"/>
  </r>
  <r>
    <s v="CA-2020-125451"/>
    <d v="2020-10-23T00:00:00"/>
    <x v="616"/>
    <s v="First Class"/>
    <s v="AH-10075"/>
    <x v="342"/>
    <s v="Corporate"/>
    <x v="0"/>
    <x v="0"/>
    <s v="FUR-FU-10000277"/>
    <x v="0"/>
    <x v="946"/>
    <n v="231.68"/>
    <n v="2"/>
    <n v="50.563200000000002"/>
    <s v="Online"/>
  </r>
  <r>
    <s v="CA-2020-125451"/>
    <d v="2020-10-23T00:00:00"/>
    <x v="616"/>
    <s v="First Class"/>
    <s v="AH-10075"/>
    <x v="342"/>
    <s v="Corporate"/>
    <x v="0"/>
    <x v="0"/>
    <s v="FUR-TA-10001039"/>
    <x v="0"/>
    <x v="355"/>
    <n v="251.744"/>
    <n v="4"/>
    <n v="-13.7568"/>
    <s v="COD"/>
  </r>
  <r>
    <s v="CA-2020-106068"/>
    <d v="2020-10-23T00:00:00"/>
    <x v="620"/>
    <s v="Standard Class"/>
    <s v="RB-19330"/>
    <x v="747"/>
    <s v="Consumer"/>
    <x v="0"/>
    <x v="2"/>
    <s v="OFF-ST-10002344"/>
    <x v="2"/>
    <x v="99"/>
    <n v="291.13600000000002"/>
    <n v="4"/>
    <n v="-58.305599999999998"/>
    <s v="Online"/>
  </r>
  <r>
    <s v="CA-2020-125451"/>
    <d v="2020-10-23T00:00:00"/>
    <x v="616"/>
    <s v="First Class"/>
    <s v="AH-10075"/>
    <x v="342"/>
    <s v="Corporate"/>
    <x v="0"/>
    <x v="0"/>
    <s v="FUR-TA-10004915"/>
    <x v="0"/>
    <x v="173"/>
    <n v="668.89599999999996"/>
    <n v="3"/>
    <n v="-127.5792"/>
    <s v="COD"/>
  </r>
  <r>
    <s v="US-2020-105389"/>
    <d v="2020-10-23T00:00:00"/>
    <x v="620"/>
    <s v="Second Class"/>
    <s v="DM-13015"/>
    <x v="238"/>
    <s v="Consumer"/>
    <x v="0"/>
    <x v="2"/>
    <s v="TEC-PH-10002824"/>
    <x v="1"/>
    <x v="760"/>
    <n v="852.96"/>
    <n v="5"/>
    <n v="51.497500000000002"/>
    <s v="COD"/>
  </r>
  <r>
    <s v="CA-2020-117079"/>
    <d v="2020-10-23T00:00:00"/>
    <x v="618"/>
    <s v="Standard Class"/>
    <s v="JR-15700"/>
    <x v="748"/>
    <s v="Consumer"/>
    <x v="0"/>
    <x v="3"/>
    <s v="TEC-PH-10004586"/>
    <x v="1"/>
    <x v="188"/>
    <n v="900.88"/>
    <n v="3"/>
    <n v="107.985"/>
    <s v="COD"/>
  </r>
  <r>
    <s v="US-2020-105389"/>
    <d v="2020-10-23T00:00:00"/>
    <x v="620"/>
    <s v="Second Class"/>
    <s v="DM-13015"/>
    <x v="238"/>
    <s v="Consumer"/>
    <x v="0"/>
    <x v="2"/>
    <s v="OFF-BI-10004364"/>
    <x v="2"/>
    <x v="7"/>
    <n v="105.56399999999999"/>
    <n v="3"/>
    <n v="-6.2370000000000001"/>
    <s v="COD"/>
  </r>
  <r>
    <s v="CA-2020-106068"/>
    <d v="2020-10-23T00:00:00"/>
    <x v="620"/>
    <s v="Standard Class"/>
    <s v="RB-19330"/>
    <x v="747"/>
    <s v="Consumer"/>
    <x v="0"/>
    <x v="2"/>
    <s v="OFF-ST-10004507"/>
    <x v="2"/>
    <x v="1074"/>
    <n v="109.72"/>
    <n v="1"/>
    <n v="1.2004999999999999"/>
    <s v="COD"/>
  </r>
  <r>
    <s v="CA-2020-139913"/>
    <d v="2020-10-23T00:00:00"/>
    <x v="621"/>
    <s v="Standard Class"/>
    <s v="JC-16105"/>
    <x v="749"/>
    <s v="Corporate"/>
    <x v="0"/>
    <x v="0"/>
    <s v="OFF-PA-10003739"/>
    <x v="2"/>
    <x v="1694"/>
    <n v="88.56"/>
    <n v="2"/>
    <n v="5.6643999999999997"/>
    <s v="COD"/>
  </r>
  <r>
    <s v="CA-2020-125451"/>
    <d v="2020-10-23T00:00:00"/>
    <x v="616"/>
    <s v="First Class"/>
    <s v="AH-10075"/>
    <x v="342"/>
    <s v="Corporate"/>
    <x v="0"/>
    <x v="0"/>
    <s v="OFF-AP-10002906"/>
    <x v="2"/>
    <x v="1565"/>
    <n v="97.22"/>
    <n v="1"/>
    <n v="0.66600000000000004"/>
    <s v="COD"/>
  </r>
  <r>
    <s v="CA-2020-125451"/>
    <d v="2020-10-23T00:00:00"/>
    <x v="616"/>
    <s v="First Class"/>
    <s v="AH-10075"/>
    <x v="342"/>
    <s v="Corporate"/>
    <x v="0"/>
    <x v="0"/>
    <s v="FUR-FU-10004963"/>
    <x v="0"/>
    <x v="1057"/>
    <n v="136"/>
    <n v="4"/>
    <n v="14.7"/>
    <s v="COD"/>
  </r>
  <r>
    <s v="US-2020-105389"/>
    <d v="2020-10-23T00:00:00"/>
    <x v="620"/>
    <s v="Second Class"/>
    <s v="DM-13015"/>
    <x v="238"/>
    <s v="Consumer"/>
    <x v="0"/>
    <x v="2"/>
    <s v="OFF-AR-10000634"/>
    <x v="2"/>
    <x v="1403"/>
    <n v="106.27200000000001"/>
    <n v="3"/>
    <n v="0.89880000000000004"/>
    <s v="COD"/>
  </r>
  <r>
    <s v="CA-2020-106068"/>
    <d v="2020-10-23T00:00:00"/>
    <x v="620"/>
    <s v="Standard Class"/>
    <s v="RB-19330"/>
    <x v="747"/>
    <s v="Consumer"/>
    <x v="0"/>
    <x v="2"/>
    <s v="OFF-BI-10000962"/>
    <x v="2"/>
    <x v="254"/>
    <n v="125.762"/>
    <n v="3"/>
    <n v="-15.1311"/>
    <s v="COD"/>
  </r>
  <r>
    <s v="CA-2020-139913"/>
    <d v="2020-10-23T00:00:00"/>
    <x v="621"/>
    <s v="Standard Class"/>
    <s v="JC-16105"/>
    <x v="749"/>
    <s v="Corporate"/>
    <x v="0"/>
    <x v="0"/>
    <s v="TEC-PH-10001552"/>
    <x v="1"/>
    <x v="500"/>
    <n v="143.88"/>
    <n v="3"/>
    <n v="10.0464"/>
    <s v="COD"/>
  </r>
  <r>
    <s v="CA-2020-125451"/>
    <d v="2020-10-23T00:00:00"/>
    <x v="616"/>
    <s v="First Class"/>
    <s v="AH-10075"/>
    <x v="342"/>
    <s v="Corporate"/>
    <x v="0"/>
    <x v="0"/>
    <s v="OFF-PA-10003724"/>
    <x v="2"/>
    <x v="1695"/>
    <n v="113.44"/>
    <n v="8"/>
    <n v="21.285599999999999"/>
    <s v="Online"/>
  </r>
  <r>
    <s v="CA-2020-139913"/>
    <d v="2020-10-23T00:00:00"/>
    <x v="621"/>
    <s v="Standard Class"/>
    <s v="JC-16105"/>
    <x v="749"/>
    <s v="Corporate"/>
    <x v="0"/>
    <x v="0"/>
    <s v="OFF-PA-10002479"/>
    <x v="2"/>
    <x v="1218"/>
    <n v="143.4"/>
    <n v="5"/>
    <n v="11.88"/>
    <s v="Online"/>
  </r>
  <r>
    <s v="CA-2020-106068"/>
    <d v="2020-10-23T00:00:00"/>
    <x v="620"/>
    <s v="Standard Class"/>
    <s v="RB-19330"/>
    <x v="747"/>
    <s v="Consumer"/>
    <x v="0"/>
    <x v="2"/>
    <s v="TEC-AC-10002942"/>
    <x v="1"/>
    <x v="4"/>
    <n v="148.19999999999999"/>
    <n v="1"/>
    <n v="-2.0699999999999998"/>
    <s v="COD"/>
  </r>
  <r>
    <s v="CA-2020-139913"/>
    <d v="2020-10-23T00:00:00"/>
    <x v="621"/>
    <s v="Standard Class"/>
    <s v="JC-16105"/>
    <x v="749"/>
    <s v="Corporate"/>
    <x v="0"/>
    <x v="0"/>
    <s v="FUR-FU-10000771"/>
    <x v="0"/>
    <x v="1346"/>
    <n v="141.08000000000001"/>
    <n v="11"/>
    <n v="29.0136"/>
    <s v="COD"/>
  </r>
  <r>
    <s v="CA-2020-141705"/>
    <d v="2020-10-24T00:00:00"/>
    <x v="617"/>
    <s v="First Class"/>
    <s v="PO-18850"/>
    <x v="444"/>
    <s v="Consumer"/>
    <x v="0"/>
    <x v="2"/>
    <s v="FUR-TA-10004607"/>
    <x v="0"/>
    <x v="1589"/>
    <n v="531.40499999999997"/>
    <n v="5"/>
    <n v="-81.3065"/>
    <s v="COD"/>
  </r>
  <r>
    <s v="CA-2020-144365"/>
    <d v="2020-10-24T00:00:00"/>
    <x v="622"/>
    <s v="Standard Class"/>
    <s v="CS-11950"/>
    <x v="160"/>
    <s v="Consumer"/>
    <x v="0"/>
    <x v="3"/>
    <s v="OFF-FA-10000735"/>
    <x v="2"/>
    <x v="163"/>
    <n v="137.68"/>
    <n v="4"/>
    <n v="5.2560000000000002"/>
    <s v="COD"/>
  </r>
  <r>
    <s v="US-2020-110646"/>
    <d v="2020-10-26T00:00:00"/>
    <x v="623"/>
    <s v="Standard Class"/>
    <s v="JF-15190"/>
    <x v="604"/>
    <s v="Consumer"/>
    <x v="0"/>
    <x v="0"/>
    <s v="TEC-PH-10002807"/>
    <x v="1"/>
    <x v="1629"/>
    <n v="149.65"/>
    <n v="5"/>
    <n v="19.774999999999999"/>
    <s v="COD"/>
  </r>
  <r>
    <s v="CA-2020-162173"/>
    <d v="2020-10-26T00:00:00"/>
    <x v="624"/>
    <s v="Standard Class"/>
    <s v="OT-18730"/>
    <x v="311"/>
    <s v="Consumer"/>
    <x v="0"/>
    <x v="3"/>
    <s v="OFF-EN-10002831"/>
    <x v="2"/>
    <x v="1210"/>
    <n v="281.58"/>
    <n v="7"/>
    <n v="113.211"/>
    <s v="COD"/>
  </r>
  <r>
    <s v="CA-2020-162173"/>
    <d v="2020-10-26T00:00:00"/>
    <x v="624"/>
    <s v="Standard Class"/>
    <s v="OT-18730"/>
    <x v="311"/>
    <s v="Consumer"/>
    <x v="0"/>
    <x v="3"/>
    <s v="FUR-TA-10001520"/>
    <x v="0"/>
    <x v="1374"/>
    <n v="382.85"/>
    <n v="5"/>
    <n v="60.664499999999997"/>
    <s v="COD"/>
  </r>
  <r>
    <s v="CA-2020-155558"/>
    <d v="2020-10-26T00:00:00"/>
    <x v="625"/>
    <s v="Standard Class"/>
    <s v="PG-18895"/>
    <x v="26"/>
    <s v="Consumer"/>
    <x v="0"/>
    <x v="2"/>
    <s v="OFF-LA-10000134"/>
    <x v="2"/>
    <x v="1102"/>
    <n v="86.16"/>
    <n v="2"/>
    <n v="2.9567999999999999"/>
    <s v="Online"/>
  </r>
  <r>
    <s v="CA-2020-155558"/>
    <d v="2020-10-26T00:00:00"/>
    <x v="625"/>
    <s v="Standard Class"/>
    <s v="PG-18895"/>
    <x v="26"/>
    <s v="Consumer"/>
    <x v="0"/>
    <x v="2"/>
    <s v="TEC-AC-10001998"/>
    <x v="1"/>
    <x v="1489"/>
    <n v="95.99"/>
    <n v="1"/>
    <n v="6.7965999999999998"/>
    <s v="Cards"/>
  </r>
  <r>
    <s v="US-2020-110646"/>
    <d v="2020-10-26T00:00:00"/>
    <x v="623"/>
    <s v="Standard Class"/>
    <s v="JF-15190"/>
    <x v="604"/>
    <s v="Consumer"/>
    <x v="0"/>
    <x v="0"/>
    <s v="OFF-LA-10001404"/>
    <x v="2"/>
    <x v="1306"/>
    <n v="115.76"/>
    <n v="5"/>
    <n v="4.9814999999999996"/>
    <s v="Online"/>
  </r>
  <r>
    <s v="US-2020-110646"/>
    <d v="2020-10-26T00:00:00"/>
    <x v="623"/>
    <s v="Standard Class"/>
    <s v="JF-15190"/>
    <x v="604"/>
    <s v="Consumer"/>
    <x v="0"/>
    <x v="0"/>
    <s v="OFF-BI-10004330"/>
    <x v="2"/>
    <x v="314"/>
    <n v="118.282"/>
    <n v="3"/>
    <n v="-27.734999999999999"/>
    <s v="COD"/>
  </r>
  <r>
    <s v="CA-2020-115119"/>
    <d v="2020-10-26T00:00:00"/>
    <x v="622"/>
    <s v="Standard Class"/>
    <s v="SC-20440"/>
    <x v="738"/>
    <s v="Corporate"/>
    <x v="0"/>
    <x v="0"/>
    <s v="TEC-PH-10001433"/>
    <x v="1"/>
    <x v="470"/>
    <n v="140.542"/>
    <n v="1"/>
    <n v="-13.334099999999999"/>
    <s v="COD"/>
  </r>
  <r>
    <s v="CA-2020-102729"/>
    <d v="2020-10-26T00:00:00"/>
    <x v="623"/>
    <s v="Standard Class"/>
    <s v="BF-11215"/>
    <x v="310"/>
    <s v="Home Office"/>
    <x v="0"/>
    <x v="2"/>
    <s v="OFF-ST-10000464"/>
    <x v="2"/>
    <x v="1393"/>
    <n v="149.61600000000001"/>
    <n v="2"/>
    <n v="5.5616000000000003"/>
    <s v="Cards"/>
  </r>
  <r>
    <s v="CA-2020-115119"/>
    <d v="2020-10-26T00:00:00"/>
    <x v="622"/>
    <s v="Standard Class"/>
    <s v="SC-20440"/>
    <x v="738"/>
    <s v="Corporate"/>
    <x v="0"/>
    <x v="0"/>
    <s v="OFF-BI-10003007"/>
    <x v="2"/>
    <x v="698"/>
    <n v="180.43799999999999"/>
    <n v="7"/>
    <n v="-65.150400000000005"/>
    <s v="Cards"/>
  </r>
  <r>
    <s v="CA-2020-130764"/>
    <d v="2020-10-27T00:00:00"/>
    <x v="620"/>
    <s v="First Class"/>
    <s v="JO-15145"/>
    <x v="9"/>
    <s v="Corporate"/>
    <x v="0"/>
    <x v="1"/>
    <s v="TEC-PH-10003215"/>
    <x v="1"/>
    <x v="607"/>
    <n v="118.84"/>
    <n v="4"/>
    <n v="34.741999999999997"/>
    <s v="COD"/>
  </r>
  <r>
    <s v="CA-2020-151225"/>
    <d v="2020-10-27T00:00:00"/>
    <x v="621"/>
    <s v="First Class"/>
    <s v="JM-15655"/>
    <x v="545"/>
    <s v="Corporate"/>
    <x v="0"/>
    <x v="1"/>
    <s v="FUR-TA-10001539"/>
    <x v="0"/>
    <x v="954"/>
    <n v="238.57599999999999"/>
    <n v="1"/>
    <n v="9.4787999999999997"/>
    <s v="COD"/>
  </r>
  <r>
    <s v="CA-2020-130764"/>
    <d v="2020-10-27T00:00:00"/>
    <x v="620"/>
    <s v="First Class"/>
    <s v="JO-15145"/>
    <x v="9"/>
    <s v="Corporate"/>
    <x v="0"/>
    <x v="1"/>
    <s v="FUR-BO-10003034"/>
    <x v="0"/>
    <x v="1087"/>
    <n v="569.66499999999996"/>
    <n v="5"/>
    <n v="6.5490000000000004"/>
    <s v="Cards"/>
  </r>
  <r>
    <s v="CA-2020-110310"/>
    <d v="2020-10-27T00:00:00"/>
    <x v="625"/>
    <s v="Standard Class"/>
    <s v="NB-18655"/>
    <x v="225"/>
    <s v="Corporate"/>
    <x v="0"/>
    <x v="3"/>
    <s v="OFF-BI-10001097"/>
    <x v="2"/>
    <x v="1418"/>
    <n v="85.606999999999999"/>
    <n v="3"/>
    <n v="-3.9249000000000001"/>
    <s v="Online"/>
  </r>
  <r>
    <s v="CA-2020-127922"/>
    <d v="2020-10-27T00:00:00"/>
    <x v="626"/>
    <s v="Standard Class"/>
    <s v="SH-19975"/>
    <x v="277"/>
    <s v="Corporate"/>
    <x v="0"/>
    <x v="2"/>
    <s v="OFF-EN-10003068"/>
    <x v="2"/>
    <x v="1693"/>
    <n v="87.84"/>
    <n v="2"/>
    <n v="5.5439999999999996"/>
    <s v="Online"/>
  </r>
  <r>
    <s v="CA-2020-127922"/>
    <d v="2020-10-27T00:00:00"/>
    <x v="626"/>
    <s v="Standard Class"/>
    <s v="SH-19975"/>
    <x v="277"/>
    <s v="Corporate"/>
    <x v="0"/>
    <x v="2"/>
    <s v="OFF-PA-10001204"/>
    <x v="2"/>
    <x v="1000"/>
    <n v="116.44799999999999"/>
    <n v="2"/>
    <n v="2.64"/>
    <s v="Online"/>
  </r>
  <r>
    <s v="CA-2020-110310"/>
    <d v="2020-10-27T00:00:00"/>
    <x v="625"/>
    <s v="Standard Class"/>
    <s v="NB-18655"/>
    <x v="225"/>
    <s v="Corporate"/>
    <x v="0"/>
    <x v="3"/>
    <s v="OFF-AR-10001662"/>
    <x v="2"/>
    <x v="507"/>
    <n v="87.575999999999993"/>
    <n v="3"/>
    <n v="0.57540000000000002"/>
    <s v="COD"/>
  </r>
  <r>
    <s v="CA-2020-110373"/>
    <d v="2020-10-27T00:00:00"/>
    <x v="622"/>
    <s v="Second Class"/>
    <s v="MA-17560"/>
    <x v="423"/>
    <s v="Home Office"/>
    <x v="0"/>
    <x v="2"/>
    <s v="OFF-AR-10003045"/>
    <x v="2"/>
    <x v="712"/>
    <n v="118.056"/>
    <n v="3"/>
    <n v="2.2050000000000001"/>
    <s v="Online"/>
  </r>
  <r>
    <s v="CA-2020-110373"/>
    <d v="2020-10-27T00:00:00"/>
    <x v="622"/>
    <s v="Second Class"/>
    <s v="MA-17560"/>
    <x v="423"/>
    <s v="Home Office"/>
    <x v="0"/>
    <x v="2"/>
    <s v="TEC-PH-10001536"/>
    <x v="1"/>
    <x v="1463"/>
    <n v="107.184"/>
    <n v="2"/>
    <n v="2.0388000000000002"/>
    <s v="Cards"/>
  </r>
  <r>
    <s v="CA-2020-134880"/>
    <d v="2020-10-27T00:00:00"/>
    <x v="624"/>
    <s v="Standard Class"/>
    <s v="TW-21025"/>
    <x v="121"/>
    <s v="Home Office"/>
    <x v="0"/>
    <x v="1"/>
    <s v="OFF-PA-10004039"/>
    <x v="2"/>
    <x v="32"/>
    <n v="122.78400000000001"/>
    <n v="1"/>
    <n v="16.234200000000001"/>
    <s v="Online"/>
  </r>
  <r>
    <s v="CA-2020-110310"/>
    <d v="2020-10-27T00:00:00"/>
    <x v="625"/>
    <s v="Standard Class"/>
    <s v="NB-18655"/>
    <x v="225"/>
    <s v="Corporate"/>
    <x v="0"/>
    <x v="3"/>
    <s v="OFF-PA-10001685"/>
    <x v="2"/>
    <x v="84"/>
    <n v="158.78399999999999"/>
    <n v="7"/>
    <n v="20.584199999999999"/>
    <s v="Cards"/>
  </r>
  <r>
    <s v="CA-2020-151225"/>
    <d v="2020-10-27T00:00:00"/>
    <x v="621"/>
    <s v="First Class"/>
    <s v="JM-15655"/>
    <x v="545"/>
    <s v="Corporate"/>
    <x v="0"/>
    <x v="1"/>
    <s v="TEC-PH-10004100"/>
    <x v="1"/>
    <x v="827"/>
    <n v="155.96"/>
    <n v="5"/>
    <n v="7.1959999999999997"/>
    <s v="COD"/>
  </r>
  <r>
    <s v="CA-2020-139353"/>
    <d v="2020-10-28T00:00:00"/>
    <x v="622"/>
    <s v="Second Class"/>
    <s v="JM-15250"/>
    <x v="157"/>
    <s v="Consumer"/>
    <x v="0"/>
    <x v="3"/>
    <s v="OFF-ST-10001522"/>
    <x v="2"/>
    <x v="281"/>
    <n v="183.184"/>
    <n v="2"/>
    <n v="-29.436800000000002"/>
    <s v="Online"/>
  </r>
  <r>
    <s v="CA-2020-111262"/>
    <d v="2020-10-28T00:00:00"/>
    <x v="624"/>
    <s v="Second Class"/>
    <s v="KH-16510"/>
    <x v="750"/>
    <s v="Consumer"/>
    <x v="0"/>
    <x v="2"/>
    <s v="OFF-PA-10001937"/>
    <x v="2"/>
    <x v="1696"/>
    <n v="88.552000000000007"/>
    <n v="3"/>
    <n v="5.4432"/>
    <s v="COD"/>
  </r>
  <r>
    <s v="CA-2020-111262"/>
    <d v="2020-10-28T00:00:00"/>
    <x v="624"/>
    <s v="Second Class"/>
    <s v="KH-16510"/>
    <x v="750"/>
    <s v="Consumer"/>
    <x v="0"/>
    <x v="2"/>
    <s v="TEC-AC-10004510"/>
    <x v="1"/>
    <x v="483"/>
    <n v="109.176"/>
    <n v="2"/>
    <n v="-3.2719999999999998"/>
    <s v="Cards"/>
  </r>
  <r>
    <s v="CA-2020-160661"/>
    <d v="2020-10-28T00:00:00"/>
    <x v="624"/>
    <s v="Standard Class"/>
    <s v="SA-20830"/>
    <x v="625"/>
    <s v="Consumer"/>
    <x v="0"/>
    <x v="0"/>
    <s v="OFF-LA-10002475"/>
    <x v="2"/>
    <x v="529"/>
    <n v="103.93"/>
    <n v="3"/>
    <n v="10.3071"/>
    <s v="Cards"/>
  </r>
  <r>
    <s v="CA-2020-111262"/>
    <d v="2020-10-28T00:00:00"/>
    <x v="624"/>
    <s v="Second Class"/>
    <s v="KH-16510"/>
    <x v="750"/>
    <s v="Consumer"/>
    <x v="0"/>
    <x v="2"/>
    <s v="TEC-AC-10002167"/>
    <x v="1"/>
    <x v="677"/>
    <n v="138"/>
    <n v="2"/>
    <n v="-2.7"/>
    <s v="Online"/>
  </r>
  <r>
    <s v="CA-2020-118367"/>
    <d v="2020-10-28T00:00:00"/>
    <x v="625"/>
    <s v="Second Class"/>
    <s v="LO-17170"/>
    <x v="698"/>
    <s v="Corporate"/>
    <x v="0"/>
    <x v="0"/>
    <s v="OFF-EN-10004386"/>
    <x v="2"/>
    <x v="158"/>
    <n v="162.97999999999999"/>
    <n v="2"/>
    <n v="23.99"/>
    <s v="Cards"/>
  </r>
  <r>
    <s v="CA-2020-139353"/>
    <d v="2020-10-28T00:00:00"/>
    <x v="622"/>
    <s v="Second Class"/>
    <s v="JM-15250"/>
    <x v="157"/>
    <s v="Consumer"/>
    <x v="0"/>
    <x v="3"/>
    <s v="FUR-FU-10001876"/>
    <x v="0"/>
    <x v="463"/>
    <n v="177.952"/>
    <n v="3"/>
    <n v="15.590400000000001"/>
    <s v="Online"/>
  </r>
  <r>
    <s v="CA-2020-139353"/>
    <d v="2020-10-28T00:00:00"/>
    <x v="622"/>
    <s v="Second Class"/>
    <s v="JM-15250"/>
    <x v="157"/>
    <s v="Consumer"/>
    <x v="0"/>
    <x v="3"/>
    <s v="OFF-PA-10000300"/>
    <x v="2"/>
    <x v="1519"/>
    <n v="146.952"/>
    <n v="3"/>
    <n v="16.183800000000002"/>
    <s v="Cards"/>
  </r>
  <r>
    <s v="CA-2020-160983"/>
    <d v="2020-10-29T00:00:00"/>
    <x v="623"/>
    <s v="Second Class"/>
    <s v="GB-14530"/>
    <x v="243"/>
    <s v="Corporate"/>
    <x v="0"/>
    <x v="0"/>
    <s v="OFF-PA-10002250"/>
    <x v="2"/>
    <x v="1013"/>
    <n v="146.96"/>
    <n v="8"/>
    <n v="22.540800000000001"/>
    <s v="COD"/>
  </r>
  <r>
    <s v="CA-2020-142622"/>
    <d v="2020-10-30T00:00:00"/>
    <x v="625"/>
    <s v="First Class"/>
    <s v="JK-15625"/>
    <x v="751"/>
    <s v="Consumer"/>
    <x v="0"/>
    <x v="1"/>
    <s v="FUR-CH-10003833"/>
    <x v="0"/>
    <x v="579"/>
    <n v="109.568"/>
    <n v="2"/>
    <n v="-6.0979999999999999"/>
    <s v="COD"/>
  </r>
  <r>
    <s v="CA-2020-155292"/>
    <d v="2020-10-30T00:00:00"/>
    <x v="624"/>
    <s v="First Class"/>
    <s v="RD-19810"/>
    <x v="65"/>
    <s v="Home Office"/>
    <x v="0"/>
    <x v="3"/>
    <s v="OFF-ST-10004963"/>
    <x v="2"/>
    <x v="1068"/>
    <n v="118.98"/>
    <n v="7"/>
    <n v="4.2392000000000003"/>
    <s v="COD"/>
  </r>
  <r>
    <s v="CA-2020-127285"/>
    <d v="2020-10-30T00:00:00"/>
    <x v="627"/>
    <s v="Standard Class"/>
    <s v="MM-18055"/>
    <x v="690"/>
    <s v="Consumer"/>
    <x v="0"/>
    <x v="1"/>
    <s v="OFF-BI-10004330"/>
    <x v="2"/>
    <x v="314"/>
    <n v="119.752"/>
    <n v="3"/>
    <n v="27.734999999999999"/>
    <s v="COD"/>
  </r>
  <r>
    <s v="CA-2020-123491"/>
    <d v="2020-10-30T00:00:00"/>
    <x v="628"/>
    <s v="Standard Class"/>
    <s v="JK-15205"/>
    <x v="511"/>
    <s v="Consumer"/>
    <x v="0"/>
    <x v="1"/>
    <s v="TEC-PH-10003505"/>
    <x v="1"/>
    <x v="971"/>
    <n v="194.48"/>
    <n v="2"/>
    <n v="16.704000000000001"/>
    <s v="COD"/>
  </r>
  <r>
    <s v="CA-2020-142622"/>
    <d v="2020-10-30T00:00:00"/>
    <x v="625"/>
    <s v="First Class"/>
    <s v="JK-15625"/>
    <x v="751"/>
    <s v="Consumer"/>
    <x v="0"/>
    <x v="1"/>
    <s v="FUR-BO-10004467"/>
    <x v="0"/>
    <x v="1073"/>
    <n v="232.98"/>
    <n v="2"/>
    <n v="37.996200000000002"/>
    <s v="COD"/>
  </r>
  <r>
    <s v="CA-2020-152583"/>
    <d v="2020-10-30T00:00:00"/>
    <x v="622"/>
    <s v="Same Day"/>
    <s v="RA-19945"/>
    <x v="704"/>
    <s v="Consumer"/>
    <x v="0"/>
    <x v="2"/>
    <s v="FUR-TA-10002041"/>
    <x v="0"/>
    <x v="1572"/>
    <n v="296.00599999999997"/>
    <n v="2"/>
    <n v="-68.130200000000002"/>
    <s v="Online"/>
  </r>
  <r>
    <s v="CA-2020-152807"/>
    <d v="2020-10-30T00:00:00"/>
    <x v="626"/>
    <s v="Standard Class"/>
    <s v="MC-18100"/>
    <x v="519"/>
    <s v="Consumer"/>
    <x v="0"/>
    <x v="0"/>
    <s v="TEC-AC-10001142"/>
    <x v="1"/>
    <x v="47"/>
    <n v="455.4"/>
    <n v="7"/>
    <n v="-55.3"/>
    <s v="Online"/>
  </r>
  <r>
    <s v="CA-2020-142622"/>
    <d v="2020-10-30T00:00:00"/>
    <x v="625"/>
    <s v="First Class"/>
    <s v="JK-15625"/>
    <x v="751"/>
    <s v="Consumer"/>
    <x v="0"/>
    <x v="1"/>
    <s v="FUR-CH-10004289"/>
    <x v="0"/>
    <x v="48"/>
    <n v="624.27200000000005"/>
    <n v="8"/>
    <n v="-23.0352"/>
    <s v="Online"/>
  </r>
  <r>
    <s v="CA-2020-123491"/>
    <d v="2020-10-30T00:00:00"/>
    <x v="628"/>
    <s v="Standard Class"/>
    <s v="JK-15205"/>
    <x v="511"/>
    <s v="Consumer"/>
    <x v="0"/>
    <x v="1"/>
    <s v="OFF-AP-10002684"/>
    <x v="2"/>
    <x v="595"/>
    <n v="1735.12"/>
    <n v="14"/>
    <n v="510.63600000000002"/>
    <s v="COD"/>
  </r>
  <r>
    <s v="CA-2020-139661"/>
    <d v="2020-10-30T00:00:00"/>
    <x v="626"/>
    <s v="Standard Class"/>
    <s v="JW-15220"/>
    <x v="487"/>
    <s v="Corporate"/>
    <x v="0"/>
    <x v="1"/>
    <s v="FUR-FU-10002885"/>
    <x v="0"/>
    <x v="1097"/>
    <n v="115.64"/>
    <n v="2"/>
    <n v="3.6631999999999998"/>
    <s v="Online"/>
  </r>
  <r>
    <s v="CA-2020-152807"/>
    <d v="2020-10-30T00:00:00"/>
    <x v="626"/>
    <s v="Standard Class"/>
    <s v="MC-18100"/>
    <x v="519"/>
    <s v="Consumer"/>
    <x v="0"/>
    <x v="0"/>
    <s v="OFF-PA-10004355"/>
    <x v="2"/>
    <x v="825"/>
    <n v="104.736"/>
    <n v="4"/>
    <n v="7.2576000000000001"/>
    <s v="Cards"/>
  </r>
  <r>
    <s v="CA-2020-123491"/>
    <d v="2020-10-30T00:00:00"/>
    <x v="628"/>
    <s v="Standard Class"/>
    <s v="JK-15205"/>
    <x v="511"/>
    <s v="Consumer"/>
    <x v="0"/>
    <x v="1"/>
    <s v="OFF-PA-10003424"/>
    <x v="2"/>
    <x v="1624"/>
    <n v="120.42"/>
    <n v="2"/>
    <n v="3.71"/>
    <s v="Online"/>
  </r>
  <r>
    <s v="CA-2020-123491"/>
    <d v="2020-10-30T00:00:00"/>
    <x v="628"/>
    <s v="Standard Class"/>
    <s v="JK-15205"/>
    <x v="511"/>
    <s v="Consumer"/>
    <x v="0"/>
    <x v="1"/>
    <s v="OFF-AR-10003514"/>
    <x v="2"/>
    <x v="501"/>
    <n v="89.9"/>
    <n v="5"/>
    <n v="6.5670000000000002"/>
    <s v="Online"/>
  </r>
  <r>
    <s v="CA-2020-152583"/>
    <d v="2020-10-30T00:00:00"/>
    <x v="622"/>
    <s v="Same Day"/>
    <s v="RA-19945"/>
    <x v="704"/>
    <s v="Consumer"/>
    <x v="0"/>
    <x v="2"/>
    <s v="FUR-FU-10003849"/>
    <x v="0"/>
    <x v="1615"/>
    <n v="91.191999999999993"/>
    <n v="2"/>
    <n v="-8.5007999999999999"/>
    <s v="COD"/>
  </r>
  <r>
    <s v="CA-2020-152807"/>
    <d v="2020-10-30T00:00:00"/>
    <x v="626"/>
    <s v="Standard Class"/>
    <s v="MC-18100"/>
    <x v="519"/>
    <s v="Consumer"/>
    <x v="0"/>
    <x v="0"/>
    <s v="FUR-FU-10004415"/>
    <x v="0"/>
    <x v="641"/>
    <n v="110.16800000000001"/>
    <n v="2"/>
    <n v="0.98560000000000003"/>
    <s v="Online"/>
  </r>
  <r>
    <s v="CA-2020-155292"/>
    <d v="2020-10-30T00:00:00"/>
    <x v="624"/>
    <s v="First Class"/>
    <s v="RD-19810"/>
    <x v="65"/>
    <s v="Home Office"/>
    <x v="0"/>
    <x v="3"/>
    <s v="FUR-CH-10000553"/>
    <x v="0"/>
    <x v="1145"/>
    <n v="133.94"/>
    <n v="1"/>
    <n v="9.1638000000000002"/>
    <s v="Online"/>
  </r>
  <r>
    <s v="CA-2020-127285"/>
    <d v="2020-10-30T00:00:00"/>
    <x v="627"/>
    <s v="Standard Class"/>
    <s v="MM-18055"/>
    <x v="690"/>
    <s v="Consumer"/>
    <x v="0"/>
    <x v="1"/>
    <s v="OFF-BI-10002072"/>
    <x v="2"/>
    <x v="1212"/>
    <n v="126.904"/>
    <n v="2"/>
    <n v="5.2140000000000004"/>
    <s v="Cards"/>
  </r>
  <r>
    <s v="CA-2020-152807"/>
    <d v="2020-10-30T00:00:00"/>
    <x v="626"/>
    <s v="Standard Class"/>
    <s v="MC-18100"/>
    <x v="519"/>
    <s v="Consumer"/>
    <x v="0"/>
    <x v="0"/>
    <s v="OFF-ST-10002486"/>
    <x v="2"/>
    <x v="747"/>
    <n v="109.16800000000001"/>
    <n v="2"/>
    <n v="-2.5127999999999999"/>
    <s v="COD"/>
  </r>
  <r>
    <s v="CA-2020-155292"/>
    <d v="2020-10-30T00:00:00"/>
    <x v="624"/>
    <s v="First Class"/>
    <s v="RD-19810"/>
    <x v="65"/>
    <s v="Home Office"/>
    <x v="0"/>
    <x v="3"/>
    <s v="OFF-SU-10002573"/>
    <x v="2"/>
    <x v="857"/>
    <n v="133.06"/>
    <n v="2"/>
    <n v="10.518000000000001"/>
    <s v="Cards"/>
  </r>
  <r>
    <s v="CA-2020-155292"/>
    <d v="2020-10-30T00:00:00"/>
    <x v="624"/>
    <s v="First Class"/>
    <s v="RD-19810"/>
    <x v="65"/>
    <s v="Home Office"/>
    <x v="0"/>
    <x v="3"/>
    <s v="OFF-LA-10001982"/>
    <x v="2"/>
    <x v="1004"/>
    <n v="146"/>
    <n v="8"/>
    <n v="14.4"/>
    <s v="Cards"/>
  </r>
  <r>
    <s v="CA-2020-123491"/>
    <d v="2020-10-30T00:00:00"/>
    <x v="628"/>
    <s v="Standard Class"/>
    <s v="JK-15205"/>
    <x v="511"/>
    <s v="Consumer"/>
    <x v="0"/>
    <x v="1"/>
    <s v="OFF-LA-10003077"/>
    <x v="2"/>
    <x v="1697"/>
    <n v="151.86000000000001"/>
    <n v="6"/>
    <n v="20.6142"/>
    <s v="Online"/>
  </r>
  <r>
    <s v="CA-2020-123491"/>
    <d v="2020-10-30T00:00:00"/>
    <x v="628"/>
    <s v="Standard Class"/>
    <s v="JK-15205"/>
    <x v="511"/>
    <s v="Consumer"/>
    <x v="0"/>
    <x v="1"/>
    <s v="FUR-CH-10003061"/>
    <x v="0"/>
    <x v="752"/>
    <n v="172.99199999999999"/>
    <n v="1"/>
    <n v="-0.89990000000000003"/>
    <s v="Online"/>
  </r>
  <r>
    <s v="CA-2020-152583"/>
    <d v="2020-10-30T00:00:00"/>
    <x v="622"/>
    <s v="Same Day"/>
    <s v="RA-19945"/>
    <x v="704"/>
    <s v="Consumer"/>
    <x v="0"/>
    <x v="2"/>
    <s v="OFF-ST-10002214"/>
    <x v="2"/>
    <x v="89"/>
    <n v="157.19200000000001"/>
    <n v="6"/>
    <n v="4.0644"/>
    <s v="Online"/>
  </r>
  <r>
    <s v="CA-2020-117114"/>
    <d v="2020-10-31T00:00:00"/>
    <x v="628"/>
    <s v="Standard Class"/>
    <s v="CY-12745"/>
    <x v="416"/>
    <s v="Corporate"/>
    <x v="0"/>
    <x v="2"/>
    <s v="TEC-PH-10004042"/>
    <x v="1"/>
    <x v="849"/>
    <n v="522.76800000000003"/>
    <n v="4"/>
    <n v="38.157600000000002"/>
    <s v="COD"/>
  </r>
  <r>
    <s v="CA-2020-131632"/>
    <d v="2020-10-31T00:00:00"/>
    <x v="629"/>
    <s v="Standard Class"/>
    <s v="AH-10120"/>
    <x v="351"/>
    <s v="Home Office"/>
    <x v="0"/>
    <x v="2"/>
    <s v="OFF-AR-10003651"/>
    <x v="2"/>
    <x v="1502"/>
    <n v="95.248000000000005"/>
    <n v="2"/>
    <n v="0.59040000000000004"/>
    <s v="COD"/>
  </r>
  <r>
    <s v="CA-2020-117114"/>
    <d v="2020-10-31T00:00:00"/>
    <x v="628"/>
    <s v="Standard Class"/>
    <s v="CY-12745"/>
    <x v="416"/>
    <s v="Corporate"/>
    <x v="0"/>
    <x v="2"/>
    <s v="OFF-EN-10001137"/>
    <x v="2"/>
    <x v="38"/>
    <n v="108.91200000000001"/>
    <n v="3"/>
    <n v="3.2214"/>
    <s v="Online"/>
  </r>
  <r>
    <s v="CA-2020-104136"/>
    <d v="2020-11-01T00:00:00"/>
    <x v="629"/>
    <s v="Second Class"/>
    <s v="SF-20065"/>
    <x v="620"/>
    <s v="Consumer"/>
    <x v="0"/>
    <x v="0"/>
    <s v="OFF-PA-10004243"/>
    <x v="2"/>
    <x v="326"/>
    <n v="239.7"/>
    <n v="10"/>
    <n v="91.055999999999997"/>
    <s v="Cards"/>
  </r>
  <r>
    <s v="CA-2020-123967"/>
    <d v="2020-11-01T00:00:00"/>
    <x v="626"/>
    <s v="Second Class"/>
    <s v="SF-20200"/>
    <x v="176"/>
    <s v="Consumer"/>
    <x v="0"/>
    <x v="1"/>
    <s v="FUR-TA-10003954"/>
    <x v="0"/>
    <x v="1298"/>
    <n v="2694.62"/>
    <n v="9"/>
    <n v="239.9058"/>
    <s v="Online"/>
  </r>
  <r>
    <s v="CA-2020-123967"/>
    <d v="2020-11-01T00:00:00"/>
    <x v="626"/>
    <s v="Second Class"/>
    <s v="SF-20200"/>
    <x v="176"/>
    <s v="Consumer"/>
    <x v="0"/>
    <x v="1"/>
    <s v="OFF-BI-10001308"/>
    <x v="2"/>
    <x v="756"/>
    <n v="138.12"/>
    <n v="5"/>
    <n v="7.85"/>
    <s v="COD"/>
  </r>
  <r>
    <s v="CA-2020-104136"/>
    <d v="2020-11-01T00:00:00"/>
    <x v="629"/>
    <s v="Second Class"/>
    <s v="SF-20065"/>
    <x v="620"/>
    <s v="Consumer"/>
    <x v="0"/>
    <x v="0"/>
    <s v="OFF-PA-10001033"/>
    <x v="2"/>
    <x v="41"/>
    <n v="174.99"/>
    <n v="1"/>
    <n v="20.085100000000001"/>
    <s v="Online"/>
  </r>
  <r>
    <s v="CA-2020-143567"/>
    <d v="2020-11-02T00:00:00"/>
    <x v="628"/>
    <s v="Second Class"/>
    <s v="TB-21175"/>
    <x v="164"/>
    <s v="Corporate"/>
    <x v="0"/>
    <x v="3"/>
    <s v="OFF-ST-10001580"/>
    <x v="2"/>
    <x v="450"/>
    <n v="104.92"/>
    <n v="4"/>
    <n v="16.7776"/>
    <s v="COD"/>
  </r>
  <r>
    <s v="CA-2020-167227"/>
    <d v="2020-11-02T00:00:00"/>
    <x v="628"/>
    <s v="First Class"/>
    <s v="NP-18670"/>
    <x v="377"/>
    <s v="Consumer"/>
    <x v="0"/>
    <x v="2"/>
    <s v="OFF-AP-10001962"/>
    <x v="2"/>
    <x v="1470"/>
    <n v="110.9"/>
    <n v="10"/>
    <n v="20.975000000000001"/>
    <s v="COD"/>
  </r>
  <r>
    <s v="US-2020-115609"/>
    <d v="2020-11-02T00:00:00"/>
    <x v="630"/>
    <s v="Standard Class"/>
    <s v="CS-12505"/>
    <x v="481"/>
    <s v="Consumer"/>
    <x v="0"/>
    <x v="1"/>
    <s v="OFF-AP-10003040"/>
    <x v="2"/>
    <x v="1466"/>
    <n v="178.1"/>
    <n v="5"/>
    <n v="43.706000000000003"/>
    <s v="COD"/>
  </r>
  <r>
    <s v="CA-2020-120061"/>
    <d v="2020-11-02T00:00:00"/>
    <x v="630"/>
    <s v="Second Class"/>
    <s v="SR-20425"/>
    <x v="684"/>
    <s v="Home Office"/>
    <x v="0"/>
    <x v="0"/>
    <s v="FUR-CH-10001973"/>
    <x v="0"/>
    <x v="560"/>
    <n v="199.37200000000001"/>
    <n v="2"/>
    <n v="-35.513599999999997"/>
    <s v="Online"/>
  </r>
  <r>
    <s v="CA-2020-141425"/>
    <d v="2020-11-02T00:00:00"/>
    <x v="627"/>
    <s v="Second Class"/>
    <s v="AR-10825"/>
    <x v="321"/>
    <s v="Corporate"/>
    <x v="0"/>
    <x v="0"/>
    <s v="OFF-SU-10000646"/>
    <x v="2"/>
    <x v="322"/>
    <n v="426.59199999999998"/>
    <n v="2"/>
    <n v="-81.725800000000007"/>
    <s v="Cards"/>
  </r>
  <r>
    <s v="US-2020-163790"/>
    <d v="2020-11-02T00:00:00"/>
    <x v="629"/>
    <s v="Second Class"/>
    <s v="NL-18310"/>
    <x v="295"/>
    <s v="Home Office"/>
    <x v="0"/>
    <x v="1"/>
    <s v="OFF-ST-10001511"/>
    <x v="2"/>
    <x v="1387"/>
    <n v="466.55"/>
    <n v="7"/>
    <n v="22.627500000000001"/>
    <s v="Cards"/>
  </r>
  <r>
    <s v="US-2020-163790"/>
    <d v="2020-11-02T00:00:00"/>
    <x v="629"/>
    <s v="Second Class"/>
    <s v="NL-18310"/>
    <x v="295"/>
    <s v="Home Office"/>
    <x v="0"/>
    <x v="1"/>
    <s v="OFF-BI-10003718"/>
    <x v="2"/>
    <x v="1698"/>
    <n v="622.35199999999998"/>
    <n v="6"/>
    <n v="206.6232"/>
    <s v="COD"/>
  </r>
  <r>
    <s v="CA-2020-127782"/>
    <d v="2020-11-02T00:00:00"/>
    <x v="627"/>
    <s v="Standard Class"/>
    <s v="TH-21115"/>
    <x v="208"/>
    <s v="Corporate"/>
    <x v="0"/>
    <x v="0"/>
    <s v="TEC-PH-10001817"/>
    <x v="1"/>
    <x v="584"/>
    <n v="879.2"/>
    <n v="4"/>
    <n v="-186.16"/>
    <s v="Online"/>
  </r>
  <r>
    <s v="CA-2020-143567"/>
    <d v="2020-11-02T00:00:00"/>
    <x v="628"/>
    <s v="Second Class"/>
    <s v="TB-21175"/>
    <x v="164"/>
    <s v="Corporate"/>
    <x v="0"/>
    <x v="3"/>
    <s v="FUR-CH-10000454"/>
    <x v="0"/>
    <x v="310"/>
    <n v="1020.92"/>
    <n v="4"/>
    <n v="292.77600000000001"/>
    <s v="COD"/>
  </r>
  <r>
    <s v="CA-2020-143567"/>
    <d v="2020-11-02T00:00:00"/>
    <x v="628"/>
    <s v="Second Class"/>
    <s v="TB-21175"/>
    <x v="164"/>
    <s v="Corporate"/>
    <x v="0"/>
    <x v="3"/>
    <s v="TEC-AC-10004145"/>
    <x v="1"/>
    <x v="871"/>
    <n v="2295.91"/>
    <n v="9"/>
    <n v="517.47929999999997"/>
    <s v="COD"/>
  </r>
  <r>
    <s v="CA-2020-143567"/>
    <d v="2020-11-02T00:00:00"/>
    <x v="628"/>
    <s v="Second Class"/>
    <s v="TB-21175"/>
    <x v="164"/>
    <s v="Corporate"/>
    <x v="0"/>
    <x v="3"/>
    <s v="OFF-EN-10004846"/>
    <x v="2"/>
    <x v="1406"/>
    <n v="110.32"/>
    <n v="2"/>
    <n v="2.6067999999999998"/>
    <s v="COD"/>
  </r>
  <r>
    <s v="CA-2020-169005"/>
    <d v="2020-11-02T00:00:00"/>
    <x v="627"/>
    <s v="Standard Class"/>
    <s v="BG-11035"/>
    <x v="573"/>
    <s v="Consumer"/>
    <x v="0"/>
    <x v="3"/>
    <s v="OFF-AR-10000246"/>
    <x v="2"/>
    <x v="1304"/>
    <n v="107.56"/>
    <n v="2"/>
    <n v="1.4456"/>
    <s v="Online"/>
  </r>
  <r>
    <s v="CA-2020-164049"/>
    <d v="2020-11-02T00:00:00"/>
    <x v="627"/>
    <s v="Standard Class"/>
    <s v="KH-16630"/>
    <x v="388"/>
    <s v="Corporate"/>
    <x v="0"/>
    <x v="1"/>
    <s v="OFF-PA-10000791"/>
    <x v="2"/>
    <x v="124"/>
    <n v="98.85"/>
    <n v="5"/>
    <n v="10.7325"/>
    <s v="COD"/>
  </r>
  <r>
    <s v="CA-2020-167227"/>
    <d v="2020-11-02T00:00:00"/>
    <x v="628"/>
    <s v="First Class"/>
    <s v="NP-18670"/>
    <x v="377"/>
    <s v="Consumer"/>
    <x v="0"/>
    <x v="2"/>
    <s v="OFF-PA-10001838"/>
    <x v="2"/>
    <x v="284"/>
    <n v="102.76"/>
    <n v="2"/>
    <n v="5.7624000000000004"/>
    <s v="Cards"/>
  </r>
  <r>
    <s v="CA-2020-127782"/>
    <d v="2020-11-02T00:00:00"/>
    <x v="627"/>
    <s v="Standard Class"/>
    <s v="TH-21115"/>
    <x v="208"/>
    <s v="Corporate"/>
    <x v="0"/>
    <x v="0"/>
    <s v="OFF-EN-10003845"/>
    <x v="2"/>
    <x v="1444"/>
    <n v="116.85599999999999"/>
    <n v="3"/>
    <n v="2.8782000000000001"/>
    <s v="Cards"/>
  </r>
  <r>
    <s v="CA-2020-168179"/>
    <d v="2020-11-02T00:00:00"/>
    <x v="630"/>
    <s v="Standard Class"/>
    <s v="JB-16000"/>
    <x v="14"/>
    <s v="Consumer"/>
    <x v="0"/>
    <x v="1"/>
    <s v="OFF-PA-10001800"/>
    <x v="2"/>
    <x v="1627"/>
    <n v="109.44"/>
    <n v="3"/>
    <n v="9.3312000000000008"/>
    <s v="COD"/>
  </r>
  <r>
    <s v="US-2020-163790"/>
    <d v="2020-11-02T00:00:00"/>
    <x v="629"/>
    <s v="Second Class"/>
    <s v="NL-18310"/>
    <x v="295"/>
    <s v="Home Office"/>
    <x v="0"/>
    <x v="1"/>
    <s v="OFF-AR-10003469"/>
    <x v="2"/>
    <x v="659"/>
    <n v="102.8"/>
    <n v="5"/>
    <n v="4.2240000000000002"/>
    <s v="Cards"/>
  </r>
  <r>
    <s v="CA-2020-127782"/>
    <d v="2020-11-02T00:00:00"/>
    <x v="627"/>
    <s v="Standard Class"/>
    <s v="TH-21115"/>
    <x v="208"/>
    <s v="Corporate"/>
    <x v="0"/>
    <x v="0"/>
    <s v="FUR-FU-10001847"/>
    <x v="0"/>
    <x v="789"/>
    <n v="122.312"/>
    <n v="1"/>
    <n v="0.66239999999999999"/>
    <s v="Cards"/>
  </r>
  <r>
    <s v="US-2020-163790"/>
    <d v="2020-11-02T00:00:00"/>
    <x v="629"/>
    <s v="Second Class"/>
    <s v="NL-18310"/>
    <x v="295"/>
    <s v="Home Office"/>
    <x v="0"/>
    <x v="1"/>
    <s v="OFF-FA-10004838"/>
    <x v="2"/>
    <x v="1443"/>
    <n v="107.58"/>
    <n v="3"/>
    <n v="0.16739999999999999"/>
    <s v="Online"/>
  </r>
  <r>
    <s v="CA-2020-116358"/>
    <d v="2020-11-02T00:00:00"/>
    <x v="627"/>
    <s v="Standard Class"/>
    <s v="KM-16225"/>
    <x v="562"/>
    <s v="Corporate"/>
    <x v="0"/>
    <x v="2"/>
    <s v="OFF-FA-10003495"/>
    <x v="2"/>
    <x v="163"/>
    <n v="134.24"/>
    <n v="3"/>
    <n v="9.1199999999999992"/>
    <s v="Online"/>
  </r>
  <r>
    <s v="CA-2020-127782"/>
    <d v="2020-11-02T00:00:00"/>
    <x v="627"/>
    <s v="Standard Class"/>
    <s v="TH-21115"/>
    <x v="208"/>
    <s v="Corporate"/>
    <x v="0"/>
    <x v="0"/>
    <s v="OFF-AP-10001962"/>
    <x v="2"/>
    <x v="1470"/>
    <n v="143.136"/>
    <n v="3"/>
    <n v="1.2585"/>
    <s v="Online"/>
  </r>
  <r>
    <s v="CA-2020-116358"/>
    <d v="2020-11-02T00:00:00"/>
    <x v="627"/>
    <s v="Standard Class"/>
    <s v="KM-16225"/>
    <x v="562"/>
    <s v="Corporate"/>
    <x v="0"/>
    <x v="2"/>
    <s v="OFF-AR-10004685"/>
    <x v="2"/>
    <x v="616"/>
    <n v="123.78"/>
    <n v="6"/>
    <n v="9.1674000000000007"/>
    <s v="Cards"/>
  </r>
  <r>
    <s v="US-2020-163790"/>
    <d v="2020-11-02T00:00:00"/>
    <x v="629"/>
    <s v="Second Class"/>
    <s v="NL-18310"/>
    <x v="295"/>
    <s v="Home Office"/>
    <x v="0"/>
    <x v="1"/>
    <s v="FUR-FU-10002508"/>
    <x v="0"/>
    <x v="1699"/>
    <n v="131.02000000000001"/>
    <n v="3"/>
    <n v="10.5084"/>
    <s v="Cards"/>
  </r>
  <r>
    <s v="US-2020-145597"/>
    <d v="2020-11-02T00:00:00"/>
    <x v="628"/>
    <s v="First Class"/>
    <s v="GG-14650"/>
    <x v="421"/>
    <s v="Corporate"/>
    <x v="0"/>
    <x v="2"/>
    <s v="OFF-AR-10001958"/>
    <x v="2"/>
    <x v="1090"/>
    <n v="152.33600000000001"/>
    <n v="4"/>
    <n v="5.4336000000000002"/>
    <s v="Online"/>
  </r>
  <r>
    <s v="US-2020-163790"/>
    <d v="2020-11-02T00:00:00"/>
    <x v="629"/>
    <s v="Second Class"/>
    <s v="NL-18310"/>
    <x v="295"/>
    <s v="Home Office"/>
    <x v="0"/>
    <x v="1"/>
    <s v="OFF-EN-10001335"/>
    <x v="2"/>
    <x v="939"/>
    <n v="170.58"/>
    <n v="7"/>
    <n v="38.29"/>
    <s v="Cards"/>
  </r>
  <r>
    <s v="CA-2020-142636"/>
    <d v="2020-11-03T00:00:00"/>
    <x v="630"/>
    <s v="Standard Class"/>
    <s v="KC-16675"/>
    <x v="289"/>
    <s v="Corporate"/>
    <x v="0"/>
    <x v="1"/>
    <s v="OFF-PA-10000157"/>
    <x v="2"/>
    <x v="626"/>
    <n v="154.86000000000001"/>
    <n v="7"/>
    <n v="65.734200000000001"/>
    <s v="Cards"/>
  </r>
  <r>
    <s v="US-2020-105998"/>
    <d v="2020-11-03T00:00:00"/>
    <x v="628"/>
    <s v="First Class"/>
    <s v="CR-12580"/>
    <x v="206"/>
    <s v="Home Office"/>
    <x v="0"/>
    <x v="1"/>
    <s v="TEC-AC-10004469"/>
    <x v="1"/>
    <x v="205"/>
    <n v="220.75"/>
    <n v="5"/>
    <n v="87.89"/>
    <s v="Online"/>
  </r>
  <r>
    <s v="CA-2020-142636"/>
    <d v="2020-11-03T00:00:00"/>
    <x v="630"/>
    <s v="Standard Class"/>
    <s v="KC-16675"/>
    <x v="289"/>
    <s v="Corporate"/>
    <x v="0"/>
    <x v="1"/>
    <s v="FUR-CH-10001891"/>
    <x v="0"/>
    <x v="1566"/>
    <n v="325.13600000000002"/>
    <n v="4"/>
    <n v="26.874400000000001"/>
    <s v="Online"/>
  </r>
  <r>
    <s v="CA-2020-161130"/>
    <d v="2020-11-03T00:00:00"/>
    <x v="631"/>
    <s v="Standard Class"/>
    <s v="BF-11275"/>
    <x v="717"/>
    <s v="Corporate"/>
    <x v="0"/>
    <x v="3"/>
    <s v="TEC-PH-10002549"/>
    <x v="1"/>
    <x v="1221"/>
    <n v="377.37599999999998"/>
    <n v="2"/>
    <n v="27.103200000000001"/>
    <s v="Cards"/>
  </r>
  <r>
    <s v="CA-2020-135419"/>
    <d v="2020-11-03T00:00:00"/>
    <x v="632"/>
    <s v="Standard Class"/>
    <s v="BG-11740"/>
    <x v="445"/>
    <s v="Consumer"/>
    <x v="0"/>
    <x v="1"/>
    <s v="FUR-TA-10001086"/>
    <x v="0"/>
    <x v="1336"/>
    <n v="502.36799999999999"/>
    <n v="4"/>
    <n v="36.477600000000002"/>
    <s v="Cards"/>
  </r>
  <r>
    <s v="CA-2020-100622"/>
    <d v="2020-11-03T00:00:00"/>
    <x v="630"/>
    <s v="Standard Class"/>
    <s v="DK-13090"/>
    <x v="66"/>
    <s v="Consumer"/>
    <x v="0"/>
    <x v="3"/>
    <s v="TEC-CO-10003236"/>
    <x v="1"/>
    <x v="1382"/>
    <n v="995.98400000000004"/>
    <n v="2"/>
    <n v="311.9948"/>
    <s v="COD"/>
  </r>
  <r>
    <s v="US-2020-105998"/>
    <d v="2020-11-03T00:00:00"/>
    <x v="628"/>
    <s v="First Class"/>
    <s v="CR-12580"/>
    <x v="206"/>
    <s v="Home Office"/>
    <x v="0"/>
    <x v="1"/>
    <s v="FUR-TA-10001095"/>
    <x v="0"/>
    <x v="69"/>
    <n v="1716.184"/>
    <n v="12"/>
    <n v="20.9148"/>
    <s v="Online"/>
  </r>
  <r>
    <s v="CA-2020-121615"/>
    <d v="2020-11-03T00:00:00"/>
    <x v="632"/>
    <s v="Standard Class"/>
    <s v="DL-12925"/>
    <x v="752"/>
    <s v="Consumer"/>
    <x v="0"/>
    <x v="2"/>
    <s v="OFF-LA-10001771"/>
    <x v="2"/>
    <x v="1071"/>
    <n v="83.94"/>
    <n v="3"/>
    <n v="6.8723999999999998"/>
    <s v="Online"/>
  </r>
  <r>
    <s v="CA-2020-130834"/>
    <d v="2020-11-03T00:00:00"/>
    <x v="627"/>
    <s v="Second Class"/>
    <s v="JM-16195"/>
    <x v="294"/>
    <s v="Consumer"/>
    <x v="0"/>
    <x v="3"/>
    <s v="OFF-PA-10003673"/>
    <x v="2"/>
    <x v="1338"/>
    <n v="95.272000000000006"/>
    <n v="3"/>
    <n v="5.2884000000000002"/>
    <s v="COD"/>
  </r>
  <r>
    <s v="CA-2020-153339"/>
    <d v="2020-11-03T00:00:00"/>
    <x v="628"/>
    <s v="Second Class"/>
    <s v="DJ-13510"/>
    <x v="434"/>
    <s v="Corporate"/>
    <x v="0"/>
    <x v="3"/>
    <s v="FUR-FU-10001967"/>
    <x v="0"/>
    <x v="942"/>
    <n v="93.992000000000004"/>
    <n v="1"/>
    <n v="0.99950000000000006"/>
    <s v="COD"/>
  </r>
  <r>
    <s v="CA-2020-100622"/>
    <d v="2020-11-03T00:00:00"/>
    <x v="630"/>
    <s v="Standard Class"/>
    <s v="DK-13090"/>
    <x v="66"/>
    <s v="Consumer"/>
    <x v="0"/>
    <x v="3"/>
    <s v="OFF-BI-10002982"/>
    <x v="2"/>
    <x v="189"/>
    <n v="119.086"/>
    <n v="2"/>
    <n v="-2.9964"/>
    <s v="Cards"/>
  </r>
  <r>
    <s v="CA-2020-121615"/>
    <d v="2020-11-03T00:00:00"/>
    <x v="632"/>
    <s v="Standard Class"/>
    <s v="DL-12925"/>
    <x v="752"/>
    <s v="Consumer"/>
    <x v="0"/>
    <x v="2"/>
    <s v="OFF-PA-10000327"/>
    <x v="2"/>
    <x v="975"/>
    <n v="103.56"/>
    <n v="2"/>
    <n v="3.8519999999999999"/>
    <s v="Online"/>
  </r>
  <r>
    <s v="CA-2020-148320"/>
    <d v="2020-11-03T00:00:00"/>
    <x v="631"/>
    <s v="Standard Class"/>
    <s v="PG-18895"/>
    <x v="26"/>
    <s v="Consumer"/>
    <x v="0"/>
    <x v="1"/>
    <s v="OFF-PA-10003022"/>
    <x v="2"/>
    <x v="1558"/>
    <n v="118.88"/>
    <n v="6"/>
    <n v="17.581199999999999"/>
    <s v="Online"/>
  </r>
  <r>
    <s v="CA-2020-103009"/>
    <d v="2020-11-03T00:00:00"/>
    <x v="628"/>
    <s v="Second Class"/>
    <s v="PJ-18835"/>
    <x v="236"/>
    <s v="Corporate"/>
    <x v="0"/>
    <x v="3"/>
    <s v="OFF-PA-10001215"/>
    <x v="2"/>
    <x v="1700"/>
    <n v="128.4"/>
    <n v="5"/>
    <n v="11.88"/>
    <s v="Cards"/>
  </r>
  <r>
    <s v="CA-2020-126046"/>
    <d v="2020-11-03T00:00:00"/>
    <x v="630"/>
    <s v="Standard Class"/>
    <s v="JC-16105"/>
    <x v="749"/>
    <s v="Corporate"/>
    <x v="0"/>
    <x v="3"/>
    <s v="OFF-LA-10004484"/>
    <x v="2"/>
    <x v="57"/>
    <n v="132.38999999999999"/>
    <n v="3"/>
    <n v="5.6993999999999998"/>
    <s v="Cards"/>
  </r>
  <r>
    <s v="US-2020-168802"/>
    <d v="2020-11-03T00:00:00"/>
    <x v="630"/>
    <s v="Standard Class"/>
    <s v="JO-15145"/>
    <x v="9"/>
    <s v="Corporate"/>
    <x v="0"/>
    <x v="1"/>
    <s v="OFF-BI-10002393"/>
    <x v="2"/>
    <x v="522"/>
    <n v="131.36799999999999"/>
    <n v="4"/>
    <n v="5.9695999999999998"/>
    <s v="Cards"/>
  </r>
  <r>
    <s v="CA-2020-100622"/>
    <d v="2020-11-03T00:00:00"/>
    <x v="630"/>
    <s v="Standard Class"/>
    <s v="DK-13090"/>
    <x v="66"/>
    <s v="Consumer"/>
    <x v="0"/>
    <x v="3"/>
    <s v="OFF-PA-10002947"/>
    <x v="2"/>
    <x v="332"/>
    <n v="110.688"/>
    <n v="2"/>
    <n v="3.7408000000000001"/>
    <s v="Online"/>
  </r>
  <r>
    <s v="CA-2020-110429"/>
    <d v="2020-11-03T00:00:00"/>
    <x v="631"/>
    <s v="Standard Class"/>
    <s v="DM-13015"/>
    <x v="238"/>
    <s v="Consumer"/>
    <x v="0"/>
    <x v="0"/>
    <s v="OFF-BI-10000216"/>
    <x v="2"/>
    <x v="1605"/>
    <n v="149.673"/>
    <n v="3"/>
    <n v="-7.782"/>
    <s v="Cards"/>
  </r>
  <r>
    <s v="US-2020-101518"/>
    <d v="2020-11-03T00:00:00"/>
    <x v="631"/>
    <s v="Standard Class"/>
    <s v="PB-19105"/>
    <x v="142"/>
    <s v="Consumer"/>
    <x v="0"/>
    <x v="0"/>
    <s v="TEC-AC-10001553"/>
    <x v="1"/>
    <x v="1100"/>
    <n v="140.77600000000001"/>
    <n v="3"/>
    <n v="0.50970000000000004"/>
    <s v="COD"/>
  </r>
  <r>
    <s v="US-2020-110989"/>
    <d v="2020-11-03T00:00:00"/>
    <x v="628"/>
    <s v="Second Class"/>
    <s v="EJ-14155"/>
    <x v="600"/>
    <s v="Consumer"/>
    <x v="0"/>
    <x v="1"/>
    <s v="TEC-AC-10002345"/>
    <x v="1"/>
    <x v="775"/>
    <n v="127.5"/>
    <n v="3"/>
    <n v="10.875"/>
    <s v="Online"/>
  </r>
  <r>
    <s v="CA-2020-143329"/>
    <d v="2020-11-03T00:00:00"/>
    <x v="631"/>
    <s v="Standard Class"/>
    <s v="DL-13330"/>
    <x v="543"/>
    <s v="Consumer"/>
    <x v="0"/>
    <x v="1"/>
    <s v="FUR-FU-10000629"/>
    <x v="0"/>
    <x v="148"/>
    <n v="162.37"/>
    <n v="3"/>
    <n v="17.375399999999999"/>
    <s v="Online"/>
  </r>
  <r>
    <s v="CA-2020-100622"/>
    <d v="2020-11-03T00:00:00"/>
    <x v="630"/>
    <s v="Standard Class"/>
    <s v="DK-13090"/>
    <x v="66"/>
    <s v="Consumer"/>
    <x v="0"/>
    <x v="3"/>
    <s v="OFF-AR-10004010"/>
    <x v="2"/>
    <x v="1368"/>
    <n v="152.98400000000001"/>
    <n v="2"/>
    <n v="4.1988000000000003"/>
    <s v="COD"/>
  </r>
  <r>
    <s v="CA-2020-121615"/>
    <d v="2020-11-03T00:00:00"/>
    <x v="632"/>
    <s v="Standard Class"/>
    <s v="DL-12925"/>
    <x v="752"/>
    <s v="Consumer"/>
    <x v="0"/>
    <x v="2"/>
    <s v="OFF-ST-10001325"/>
    <x v="2"/>
    <x v="764"/>
    <n v="177.4"/>
    <n v="5"/>
    <n v="14.148"/>
    <s v="Cards"/>
  </r>
  <r>
    <s v="CA-2020-102610"/>
    <d v="2020-11-04T00:00:00"/>
    <x v="631"/>
    <s v="Standard Class"/>
    <s v="CA-12265"/>
    <x v="58"/>
    <s v="Consumer"/>
    <x v="0"/>
    <x v="3"/>
    <s v="TEC-AC-10000303"/>
    <x v="1"/>
    <x v="1660"/>
    <n v="111.976"/>
    <n v="3"/>
    <n v="15.5961"/>
    <s v="COD"/>
  </r>
  <r>
    <s v="CA-2020-102610"/>
    <d v="2020-11-04T00:00:00"/>
    <x v="631"/>
    <s v="Standard Class"/>
    <s v="CA-12265"/>
    <x v="58"/>
    <s v="Consumer"/>
    <x v="0"/>
    <x v="3"/>
    <s v="TEC-PH-10000127"/>
    <x v="1"/>
    <x v="1643"/>
    <n v="192.928"/>
    <n v="9"/>
    <n v="-32.383800000000001"/>
    <s v="COD"/>
  </r>
  <r>
    <s v="US-2020-168116"/>
    <d v="2020-11-04T00:00:00"/>
    <x v="629"/>
    <s v="Same Day"/>
    <s v="GT-14635"/>
    <x v="753"/>
    <s v="Corporate"/>
    <x v="0"/>
    <x v="3"/>
    <s v="OFF-AP-10002457"/>
    <x v="2"/>
    <x v="941"/>
    <n v="198.44"/>
    <n v="2"/>
    <n v="14.651"/>
    <s v="COD"/>
  </r>
  <r>
    <s v="US-2020-122672"/>
    <d v="2020-11-04T00:00:00"/>
    <x v="632"/>
    <s v="Standard Class"/>
    <s v="HG-14965"/>
    <x v="34"/>
    <s v="Corporate"/>
    <x v="0"/>
    <x v="0"/>
    <s v="OFF-ST-10002344"/>
    <x v="2"/>
    <x v="99"/>
    <n v="212.352"/>
    <n v="3"/>
    <n v="-43.729199999999999"/>
    <s v="Online"/>
  </r>
  <r>
    <s v="CA-2020-147760"/>
    <d v="2020-11-04T00:00:00"/>
    <x v="628"/>
    <s v="First Class"/>
    <s v="KL-16555"/>
    <x v="496"/>
    <s v="Corporate"/>
    <x v="0"/>
    <x v="3"/>
    <s v="FUR-TA-10004575"/>
    <x v="0"/>
    <x v="1112"/>
    <n v="539.76400000000001"/>
    <n v="3"/>
    <n v="-192.04679999999999"/>
    <s v="COD"/>
  </r>
  <r>
    <s v="CA-2020-147760"/>
    <d v="2020-11-04T00:00:00"/>
    <x v="628"/>
    <s v="First Class"/>
    <s v="KL-16555"/>
    <x v="496"/>
    <s v="Corporate"/>
    <x v="0"/>
    <x v="3"/>
    <s v="TEC-PH-10002483"/>
    <x v="1"/>
    <x v="1266"/>
    <n v="1376.96"/>
    <n v="5"/>
    <n v="118.9965"/>
    <s v="COD"/>
  </r>
  <r>
    <s v="US-2020-168116"/>
    <d v="2020-11-04T00:00:00"/>
    <x v="629"/>
    <s v="Same Day"/>
    <s v="GT-14635"/>
    <x v="753"/>
    <s v="Corporate"/>
    <x v="0"/>
    <x v="3"/>
    <s v="TEC-MA-10004125"/>
    <x v="1"/>
    <x v="1701"/>
    <n v="3009.98"/>
    <n v="4"/>
    <n v="-3839.9904000000001"/>
    <s v="Online"/>
  </r>
  <r>
    <s v="CA-2020-121160"/>
    <d v="2020-11-04T00:00:00"/>
    <x v="629"/>
    <s v="Same Day"/>
    <s v="FM-14290"/>
    <x v="306"/>
    <s v="Home Office"/>
    <x v="0"/>
    <x v="2"/>
    <s v="OFF-BI-10003094"/>
    <x v="2"/>
    <x v="1702"/>
    <n v="78.408000000000001"/>
    <n v="2"/>
    <n v="-2.3231999999999999"/>
    <s v="Online"/>
  </r>
  <r>
    <s v="CA-2020-102610"/>
    <d v="2020-11-04T00:00:00"/>
    <x v="631"/>
    <s v="Standard Class"/>
    <s v="CA-12265"/>
    <x v="58"/>
    <s v="Consumer"/>
    <x v="0"/>
    <x v="3"/>
    <s v="OFF-LA-10002195"/>
    <x v="2"/>
    <x v="527"/>
    <n v="83.927999999999997"/>
    <n v="2"/>
    <n v="1.7248000000000001"/>
    <s v="Online"/>
  </r>
  <r>
    <s v="US-2020-156083"/>
    <d v="2020-11-04T00:00:00"/>
    <x v="633"/>
    <s v="Standard Class"/>
    <s v="JL-15175"/>
    <x v="322"/>
    <s v="Home Office"/>
    <x v="0"/>
    <x v="3"/>
    <s v="OFF-PA-10001560"/>
    <x v="2"/>
    <x v="388"/>
    <n v="106.664"/>
    <n v="2"/>
    <n v="3.2616000000000001"/>
    <s v="COD"/>
  </r>
  <r>
    <s v="CA-2020-105144"/>
    <d v="2020-11-04T00:00:00"/>
    <x v="633"/>
    <s v="Standard Class"/>
    <s v="SZ-20035"/>
    <x v="448"/>
    <s v="Home Office"/>
    <x v="0"/>
    <x v="2"/>
    <s v="OFF-LA-10003923"/>
    <x v="2"/>
    <x v="486"/>
    <n v="90.68"/>
    <n v="2"/>
    <n v="8.8800000000000008"/>
    <s v="Online"/>
  </r>
  <r>
    <s v="CA-2020-159135"/>
    <d v="2020-11-04T00:00:00"/>
    <x v="631"/>
    <s v="Standard Class"/>
    <s v="KM-16375"/>
    <x v="390"/>
    <s v="Home Office"/>
    <x v="0"/>
    <x v="3"/>
    <s v="OFF-AR-10000657"/>
    <x v="2"/>
    <x v="1531"/>
    <n v="103.3"/>
    <n v="2"/>
    <n v="1.419"/>
    <s v="Online"/>
  </r>
  <r>
    <s v="CA-2020-121160"/>
    <d v="2020-11-04T00:00:00"/>
    <x v="629"/>
    <s v="Same Day"/>
    <s v="FM-14290"/>
    <x v="306"/>
    <s v="Home Office"/>
    <x v="0"/>
    <x v="2"/>
    <s v="OFF-BI-10001308"/>
    <x v="2"/>
    <x v="756"/>
    <n v="119.536"/>
    <n v="6"/>
    <n v="-13.188000000000001"/>
    <s v="Online"/>
  </r>
  <r>
    <s v="CA-2020-102610"/>
    <d v="2020-11-04T00:00:00"/>
    <x v="631"/>
    <s v="Standard Class"/>
    <s v="CA-12265"/>
    <x v="58"/>
    <s v="Consumer"/>
    <x v="0"/>
    <x v="3"/>
    <s v="OFF-BI-10004364"/>
    <x v="2"/>
    <x v="7"/>
    <n v="105.56399999999999"/>
    <n v="2"/>
    <n v="-2.97"/>
    <s v="Online"/>
  </r>
  <r>
    <s v="CA-2020-121160"/>
    <d v="2020-11-04T00:00:00"/>
    <x v="629"/>
    <s v="Same Day"/>
    <s v="FM-14290"/>
    <x v="306"/>
    <s v="Home Office"/>
    <x v="0"/>
    <x v="2"/>
    <s v="OFF-BI-10004040"/>
    <x v="2"/>
    <x v="434"/>
    <n v="143.14400000000001"/>
    <n v="4"/>
    <n v="-6.4231999999999996"/>
    <s v="COD"/>
  </r>
  <r>
    <s v="CA-2020-121160"/>
    <d v="2020-11-04T00:00:00"/>
    <x v="629"/>
    <s v="Same Day"/>
    <s v="FM-14290"/>
    <x v="306"/>
    <s v="Home Office"/>
    <x v="0"/>
    <x v="2"/>
    <s v="OFF-ST-10002485"/>
    <x v="2"/>
    <x v="288"/>
    <n v="146.75200000000001"/>
    <n v="3"/>
    <n v="-12.528600000000001"/>
    <s v="COD"/>
  </r>
  <r>
    <s v="US-2020-122672"/>
    <d v="2020-11-04T00:00:00"/>
    <x v="632"/>
    <s v="Standard Class"/>
    <s v="HG-14965"/>
    <x v="34"/>
    <s v="Corporate"/>
    <x v="0"/>
    <x v="0"/>
    <s v="TEC-AC-10002323"/>
    <x v="1"/>
    <x v="1136"/>
    <n v="141.72"/>
    <n v="4"/>
    <n v="-6.1879999999999997"/>
    <s v="COD"/>
  </r>
  <r>
    <s v="CA-2020-118213"/>
    <d v="2020-11-05T00:00:00"/>
    <x v="630"/>
    <s v="First Class"/>
    <s v="AB-10060"/>
    <x v="123"/>
    <s v="Home Office"/>
    <x v="0"/>
    <x v="2"/>
    <s v="OFF-PA-10003673"/>
    <x v="2"/>
    <x v="1338"/>
    <n v="102.8"/>
    <n v="10"/>
    <n v="31.187999999999999"/>
    <s v="COD"/>
  </r>
  <r>
    <s v="CA-2020-102925"/>
    <d v="2020-11-05T00:00:00"/>
    <x v="634"/>
    <s v="Second Class"/>
    <s v="CD-12280"/>
    <x v="754"/>
    <s v="Consumer"/>
    <x v="0"/>
    <x v="0"/>
    <s v="TEC-PH-10001448"/>
    <x v="1"/>
    <x v="111"/>
    <n v="124.98"/>
    <n v="2"/>
    <n v="3.9992000000000001"/>
    <s v="Online"/>
  </r>
  <r>
    <s v="CA-2020-102925"/>
    <d v="2020-11-05T00:00:00"/>
    <x v="634"/>
    <s v="Second Class"/>
    <s v="CD-12280"/>
    <x v="754"/>
    <s v="Consumer"/>
    <x v="0"/>
    <x v="0"/>
    <s v="FUR-FU-10004245"/>
    <x v="0"/>
    <x v="1449"/>
    <n v="133.4"/>
    <n v="5"/>
    <n v="38.531999999999996"/>
    <s v="Online"/>
  </r>
  <r>
    <s v="CA-2020-102925"/>
    <d v="2020-11-05T00:00:00"/>
    <x v="634"/>
    <s v="Second Class"/>
    <s v="CD-12280"/>
    <x v="754"/>
    <s v="Consumer"/>
    <x v="0"/>
    <x v="0"/>
    <s v="OFF-PA-10004071"/>
    <x v="2"/>
    <x v="786"/>
    <n v="140.96"/>
    <n v="2"/>
    <n v="53.260800000000003"/>
    <s v="COD"/>
  </r>
  <r>
    <s v="CA-2020-102925"/>
    <d v="2020-11-05T00:00:00"/>
    <x v="634"/>
    <s v="Second Class"/>
    <s v="CD-12280"/>
    <x v="754"/>
    <s v="Consumer"/>
    <x v="0"/>
    <x v="0"/>
    <s v="FUR-CH-10004875"/>
    <x v="0"/>
    <x v="1029"/>
    <n v="166.124"/>
    <n v="2"/>
    <n v="24.2012"/>
    <s v="COD"/>
  </r>
  <r>
    <s v="CA-2020-118213"/>
    <d v="2020-11-05T00:00:00"/>
    <x v="630"/>
    <s v="First Class"/>
    <s v="AB-10060"/>
    <x v="123"/>
    <s v="Home Office"/>
    <x v="0"/>
    <x v="2"/>
    <s v="OFF-PA-10000565"/>
    <x v="2"/>
    <x v="84"/>
    <n v="177.94"/>
    <n v="3"/>
    <n v="82.290599999999998"/>
    <s v="COD"/>
  </r>
  <r>
    <s v="US-2020-111745"/>
    <d v="2020-11-05T00:00:00"/>
    <x v="627"/>
    <s v="First Class"/>
    <s v="RA-19885"/>
    <x v="371"/>
    <s v="Corporate"/>
    <x v="0"/>
    <x v="1"/>
    <s v="TEC-AC-10003911"/>
    <x v="1"/>
    <x v="918"/>
    <n v="184.99"/>
    <n v="1"/>
    <n v="54.396599999999999"/>
    <s v="COD"/>
  </r>
  <r>
    <s v="CA-2020-102925"/>
    <d v="2020-11-05T00:00:00"/>
    <x v="634"/>
    <s v="Second Class"/>
    <s v="CD-12280"/>
    <x v="754"/>
    <s v="Consumer"/>
    <x v="0"/>
    <x v="0"/>
    <s v="OFF-BI-10002735"/>
    <x v="2"/>
    <x v="1292"/>
    <n v="207.68799999999999"/>
    <n v="6"/>
    <n v="55.5822"/>
    <s v="COD"/>
  </r>
  <r>
    <s v="CA-2020-102925"/>
    <d v="2020-11-05T00:00:00"/>
    <x v="634"/>
    <s v="Second Class"/>
    <s v="CD-12280"/>
    <x v="754"/>
    <s v="Consumer"/>
    <x v="0"/>
    <x v="0"/>
    <s v="FUR-TA-10003469"/>
    <x v="0"/>
    <x v="1386"/>
    <n v="209.5"/>
    <n v="2"/>
    <n v="-66.599999999999994"/>
    <s v="COD"/>
  </r>
  <r>
    <s v="US-2020-107272"/>
    <d v="2020-11-05T00:00:00"/>
    <x v="635"/>
    <s v="Standard Class"/>
    <s v="TS-21610"/>
    <x v="468"/>
    <s v="Consumer"/>
    <x v="0"/>
    <x v="1"/>
    <s v="OFF-ST-10002974"/>
    <x v="2"/>
    <x v="1568"/>
    <n v="253.99199999999999"/>
    <n v="7"/>
    <n v="30.498999999999999"/>
    <s v="COD"/>
  </r>
  <r>
    <s v="CA-2020-116225"/>
    <d v="2020-11-05T00:00:00"/>
    <x v="632"/>
    <s v="Standard Class"/>
    <s v="SV-20935"/>
    <x v="140"/>
    <s v="Consumer"/>
    <x v="0"/>
    <x v="0"/>
    <s v="TEC-AC-10001432"/>
    <x v="1"/>
    <x v="940"/>
    <n v="427.75"/>
    <n v="5"/>
    <n v="171.93"/>
    <s v="COD"/>
  </r>
  <r>
    <s v="CA-2020-114258"/>
    <d v="2020-11-05T00:00:00"/>
    <x v="634"/>
    <s v="Second Class"/>
    <s v="EM-13825"/>
    <x v="440"/>
    <s v="Corporate"/>
    <x v="0"/>
    <x v="2"/>
    <s v="TEC-PH-10003012"/>
    <x v="1"/>
    <x v="437"/>
    <n v="529.76800000000003"/>
    <n v="4"/>
    <n v="55.436399999999999"/>
    <s v="Online"/>
  </r>
  <r>
    <s v="CA-2020-118213"/>
    <d v="2020-11-05T00:00:00"/>
    <x v="630"/>
    <s v="First Class"/>
    <s v="AB-10060"/>
    <x v="123"/>
    <s v="Home Office"/>
    <x v="0"/>
    <x v="2"/>
    <s v="OFF-PA-10002615"/>
    <x v="2"/>
    <x v="924"/>
    <n v="98.41"/>
    <n v="1"/>
    <n v="2.0286"/>
    <s v="COD"/>
  </r>
  <r>
    <s v="US-2020-107272"/>
    <d v="2020-11-05T00:00:00"/>
    <x v="635"/>
    <s v="Standard Class"/>
    <s v="TS-21610"/>
    <x v="468"/>
    <s v="Consumer"/>
    <x v="0"/>
    <x v="1"/>
    <s v="OFF-BI-10003274"/>
    <x v="2"/>
    <x v="122"/>
    <n v="81.388000000000005"/>
    <n v="2"/>
    <n v="-1.8308"/>
    <s v="COD"/>
  </r>
  <r>
    <s v="CA-2020-157196"/>
    <d v="2020-11-05T00:00:00"/>
    <x v="632"/>
    <s v="Standard Class"/>
    <s v="AA-10645"/>
    <x v="357"/>
    <s v="Consumer"/>
    <x v="0"/>
    <x v="1"/>
    <s v="OFF-PA-10003172"/>
    <x v="2"/>
    <x v="1189"/>
    <n v="88.96"/>
    <n v="2"/>
    <n v="6.2207999999999997"/>
    <s v="COD"/>
  </r>
  <r>
    <s v="CA-2020-102925"/>
    <d v="2020-11-05T00:00:00"/>
    <x v="634"/>
    <s v="Second Class"/>
    <s v="CD-12280"/>
    <x v="754"/>
    <s v="Consumer"/>
    <x v="0"/>
    <x v="0"/>
    <s v="OFF-BI-10002706"/>
    <x v="2"/>
    <x v="1149"/>
    <n v="114.42400000000001"/>
    <n v="1"/>
    <n v="3.7128000000000001"/>
    <s v="Online"/>
  </r>
  <r>
    <s v="CA-2020-154732"/>
    <d v="2020-11-05T00:00:00"/>
    <x v="630"/>
    <s v="First Class"/>
    <s v="AH-10195"/>
    <x v="621"/>
    <s v="Corporate"/>
    <x v="0"/>
    <x v="2"/>
    <s v="OFF-BI-10000474"/>
    <x v="2"/>
    <x v="1236"/>
    <n v="106.03"/>
    <n v="5"/>
    <n v="-25.648"/>
    <s v="COD"/>
  </r>
  <r>
    <s v="CA-2020-102925"/>
    <d v="2020-11-05T00:00:00"/>
    <x v="634"/>
    <s v="Second Class"/>
    <s v="CD-12280"/>
    <x v="754"/>
    <s v="Consumer"/>
    <x v="0"/>
    <x v="0"/>
    <s v="OFF-PA-10001870"/>
    <x v="2"/>
    <x v="691"/>
    <n v="100.96"/>
    <n v="2"/>
    <n v="6.2207999999999997"/>
    <s v="Online"/>
  </r>
  <r>
    <s v="CA-2020-107174"/>
    <d v="2020-11-06T00:00:00"/>
    <x v="636"/>
    <s v="Standard Class"/>
    <s v="AB-10060"/>
    <x v="123"/>
    <s v="Home Office"/>
    <x v="0"/>
    <x v="1"/>
    <s v="TEC-AC-10001465"/>
    <x v="1"/>
    <x v="495"/>
    <n v="135.96"/>
    <n v="3"/>
    <n v="32.688000000000002"/>
    <s v="COD"/>
  </r>
  <r>
    <s v="CA-2020-154109"/>
    <d v="2020-11-06T00:00:00"/>
    <x v="633"/>
    <s v="Standard Class"/>
    <s v="ML-17410"/>
    <x v="509"/>
    <s v="Consumer"/>
    <x v="0"/>
    <x v="0"/>
    <s v="FUR-CH-10003774"/>
    <x v="0"/>
    <x v="1206"/>
    <n v="152.37200000000001"/>
    <n v="2"/>
    <n v="-30.933199999999999"/>
    <s v="COD"/>
  </r>
  <r>
    <s v="CA-2020-167941"/>
    <d v="2020-11-06T00:00:00"/>
    <x v="632"/>
    <s v="Second Class"/>
    <s v="JF-15565"/>
    <x v="72"/>
    <s v="Consumer"/>
    <x v="0"/>
    <x v="3"/>
    <s v="OFF-ST-10000736"/>
    <x v="2"/>
    <x v="139"/>
    <n v="304.13600000000002"/>
    <n v="4"/>
    <n v="-51.827199999999998"/>
    <s v="Online"/>
  </r>
  <r>
    <s v="CA-2020-144596"/>
    <d v="2020-11-06T00:00:00"/>
    <x v="634"/>
    <s v="Standard Class"/>
    <s v="CD-11980"/>
    <x v="590"/>
    <s v="Consumer"/>
    <x v="0"/>
    <x v="0"/>
    <s v="OFF-PA-10003302"/>
    <x v="2"/>
    <x v="1349"/>
    <n v="339.96"/>
    <n v="9"/>
    <n v="149.91120000000001"/>
    <s v="COD"/>
  </r>
  <r>
    <s v="CA-2020-107174"/>
    <d v="2020-11-06T00:00:00"/>
    <x v="636"/>
    <s v="Standard Class"/>
    <s v="AB-10060"/>
    <x v="123"/>
    <s v="Home Office"/>
    <x v="0"/>
    <x v="1"/>
    <s v="FUR-CH-10003312"/>
    <x v="0"/>
    <x v="936"/>
    <n v="491.56799999999998"/>
    <n v="2"/>
    <n v="-73.0548"/>
    <s v="COD"/>
  </r>
  <r>
    <s v="CA-2020-167941"/>
    <d v="2020-11-06T00:00:00"/>
    <x v="632"/>
    <s v="Second Class"/>
    <s v="JF-15565"/>
    <x v="72"/>
    <s v="Consumer"/>
    <x v="0"/>
    <x v="3"/>
    <s v="OFF-AP-10002118"/>
    <x v="2"/>
    <x v="647"/>
    <n v="532.58399999999995"/>
    <n v="3"/>
    <n v="43.7136"/>
    <s v="Online"/>
  </r>
  <r>
    <s v="CA-2020-107174"/>
    <d v="2020-11-06T00:00:00"/>
    <x v="636"/>
    <s v="Standard Class"/>
    <s v="AB-10060"/>
    <x v="123"/>
    <s v="Home Office"/>
    <x v="0"/>
    <x v="1"/>
    <s v="FUR-TA-10004575"/>
    <x v="0"/>
    <x v="1112"/>
    <n v="2077.86"/>
    <n v="7"/>
    <n v="366.63479999999998"/>
    <s v="COD"/>
  </r>
  <r>
    <s v="CA-2020-106691"/>
    <d v="2020-11-06T00:00:00"/>
    <x v="635"/>
    <s v="Standard Class"/>
    <s v="CC-12370"/>
    <x v="282"/>
    <s v="Consumer"/>
    <x v="0"/>
    <x v="2"/>
    <s v="OFF-BI-10000145"/>
    <x v="2"/>
    <x v="737"/>
    <n v="102.248"/>
    <n v="2"/>
    <n v="-1.9343999999999999"/>
    <s v="COD"/>
  </r>
  <r>
    <s v="CA-2020-154816"/>
    <d v="2020-11-06T00:00:00"/>
    <x v="634"/>
    <s v="Standard Class"/>
    <s v="VB-21745"/>
    <x v="544"/>
    <s v="Corporate"/>
    <x v="0"/>
    <x v="3"/>
    <s v="OFF-PA-10003845"/>
    <x v="2"/>
    <x v="1241"/>
    <n v="103.78"/>
    <n v="1"/>
    <n v="2.8321999999999998"/>
    <s v="Online"/>
  </r>
  <r>
    <s v="US-2020-109484"/>
    <d v="2020-11-06T00:00:00"/>
    <x v="635"/>
    <s v="Standard Class"/>
    <s v="RB-19705"/>
    <x v="735"/>
    <s v="Home Office"/>
    <x v="0"/>
    <x v="1"/>
    <s v="OFF-BI-10004738"/>
    <x v="2"/>
    <x v="160"/>
    <n v="82.682000000000002"/>
    <n v="1"/>
    <n v="-3.7879999999999998"/>
    <s v="COD"/>
  </r>
  <r>
    <s v="CA-2020-100013"/>
    <d v="2020-11-06T00:00:00"/>
    <x v="633"/>
    <s v="Standard Class"/>
    <s v="ZC-21910"/>
    <x v="102"/>
    <s v="Consumer"/>
    <x v="0"/>
    <x v="1"/>
    <s v="OFF-AR-10001022"/>
    <x v="2"/>
    <x v="1703"/>
    <n v="95.68"/>
    <n v="2"/>
    <n v="1.7607999999999999"/>
    <s v="COD"/>
  </r>
  <r>
    <s v="CA-2020-125290"/>
    <d v="2020-11-06T00:00:00"/>
    <x v="634"/>
    <s v="Second Class"/>
    <s v="CC-12430"/>
    <x v="23"/>
    <s v="Home Office"/>
    <x v="0"/>
    <x v="2"/>
    <s v="OFF-AR-10001216"/>
    <x v="2"/>
    <x v="824"/>
    <n v="88.9"/>
    <n v="5"/>
    <n v="3.6139999999999999"/>
    <s v="Online"/>
  </r>
  <r>
    <s v="CA-2020-167941"/>
    <d v="2020-11-06T00:00:00"/>
    <x v="632"/>
    <s v="Second Class"/>
    <s v="JF-15565"/>
    <x v="72"/>
    <s v="Consumer"/>
    <x v="0"/>
    <x v="3"/>
    <s v="FUR-FU-10004671"/>
    <x v="0"/>
    <x v="983"/>
    <n v="107.27200000000001"/>
    <n v="2"/>
    <n v="6.3612000000000002"/>
    <s v="COD"/>
  </r>
  <r>
    <s v="US-2020-153948"/>
    <d v="2020-11-06T00:00:00"/>
    <x v="627"/>
    <s v="Same Day"/>
    <s v="FM-14290"/>
    <x v="306"/>
    <s v="Home Office"/>
    <x v="0"/>
    <x v="1"/>
    <s v="OFF-PA-10000143"/>
    <x v="2"/>
    <x v="1101"/>
    <n v="126.4"/>
    <n v="5"/>
    <n v="12.672000000000001"/>
    <s v="COD"/>
  </r>
  <r>
    <s v="CA-2020-125290"/>
    <d v="2020-11-06T00:00:00"/>
    <x v="634"/>
    <s v="Second Class"/>
    <s v="CC-12430"/>
    <x v="23"/>
    <s v="Home Office"/>
    <x v="0"/>
    <x v="2"/>
    <s v="OFF-PA-10003127"/>
    <x v="2"/>
    <x v="84"/>
    <n v="130.38"/>
    <n v="1"/>
    <n v="12.1348"/>
    <s v="COD"/>
  </r>
  <r>
    <s v="CA-2020-100013"/>
    <d v="2020-11-06T00:00:00"/>
    <x v="633"/>
    <s v="Standard Class"/>
    <s v="ZC-21910"/>
    <x v="102"/>
    <s v="Consumer"/>
    <x v="0"/>
    <x v="1"/>
    <s v="OFF-EN-10001219"/>
    <x v="2"/>
    <x v="1278"/>
    <n v="116.28"/>
    <n v="2"/>
    <n v="7.4871999999999996"/>
    <s v="Online"/>
  </r>
  <r>
    <s v="CA-2020-150504"/>
    <d v="2020-11-06T00:00:00"/>
    <x v="635"/>
    <s v="Standard Class"/>
    <s v="HG-14845"/>
    <x v="670"/>
    <s v="Consumer"/>
    <x v="0"/>
    <x v="2"/>
    <s v="OFF-ST-10000615"/>
    <x v="2"/>
    <x v="1301"/>
    <n v="130.16"/>
    <n v="2"/>
    <n v="1.8160000000000001"/>
    <s v="Online"/>
  </r>
  <r>
    <s v="CA-2020-100013"/>
    <d v="2020-11-06T00:00:00"/>
    <x v="633"/>
    <s v="Standard Class"/>
    <s v="ZC-21910"/>
    <x v="102"/>
    <s v="Consumer"/>
    <x v="0"/>
    <x v="1"/>
    <s v="FUR-FU-10001424"/>
    <x v="0"/>
    <x v="658"/>
    <n v="111.73"/>
    <n v="1"/>
    <n v="2.9681999999999999"/>
    <s v="COD"/>
  </r>
  <r>
    <s v="US-2020-153948"/>
    <d v="2020-11-06T00:00:00"/>
    <x v="627"/>
    <s v="Same Day"/>
    <s v="FM-14290"/>
    <x v="306"/>
    <s v="Home Office"/>
    <x v="0"/>
    <x v="1"/>
    <s v="OFF-LA-10000414"/>
    <x v="2"/>
    <x v="1174"/>
    <n v="133.4"/>
    <n v="4"/>
    <n v="19.872"/>
    <s v="COD"/>
  </r>
  <r>
    <s v="CA-2020-167941"/>
    <d v="2020-11-06T00:00:00"/>
    <x v="632"/>
    <s v="Second Class"/>
    <s v="JF-15565"/>
    <x v="72"/>
    <s v="Consumer"/>
    <x v="0"/>
    <x v="3"/>
    <s v="OFF-BI-10002827"/>
    <x v="2"/>
    <x v="897"/>
    <n v="136.27199999999999"/>
    <n v="8"/>
    <n v="-10.617599999999999"/>
    <s v="COD"/>
  </r>
  <r>
    <s v="US-2020-153948"/>
    <d v="2020-11-06T00:00:00"/>
    <x v="627"/>
    <s v="Same Day"/>
    <s v="FM-14290"/>
    <x v="306"/>
    <s v="Home Office"/>
    <x v="0"/>
    <x v="1"/>
    <s v="OFF-PA-10002764"/>
    <x v="2"/>
    <x v="84"/>
    <n v="119.36"/>
    <n v="4"/>
    <n v="22.226400000000002"/>
    <s v="Online"/>
  </r>
  <r>
    <s v="US-2020-153948"/>
    <d v="2020-11-06T00:00:00"/>
    <x v="627"/>
    <s v="Same Day"/>
    <s v="FM-14290"/>
    <x v="306"/>
    <s v="Home Office"/>
    <x v="0"/>
    <x v="1"/>
    <s v="TEC-AC-10003441"/>
    <x v="1"/>
    <x v="1270"/>
    <n v="140.94999999999999"/>
    <n v="1"/>
    <n v="1.0169999999999999"/>
    <s v="COD"/>
  </r>
  <r>
    <s v="CA-2020-167941"/>
    <d v="2020-11-06T00:00:00"/>
    <x v="632"/>
    <s v="Second Class"/>
    <s v="JF-15565"/>
    <x v="72"/>
    <s v="Consumer"/>
    <x v="0"/>
    <x v="3"/>
    <s v="OFF-PA-10001800"/>
    <x v="2"/>
    <x v="1627"/>
    <n v="143.10400000000001"/>
    <n v="6"/>
    <n v="10.8864"/>
    <s v="COD"/>
  </r>
  <r>
    <s v="CA-2020-154109"/>
    <d v="2020-11-06T00:00:00"/>
    <x v="633"/>
    <s v="Standard Class"/>
    <s v="ML-17410"/>
    <x v="509"/>
    <s v="Consumer"/>
    <x v="0"/>
    <x v="0"/>
    <s v="OFF-PA-10000157"/>
    <x v="2"/>
    <x v="626"/>
    <n v="129.952"/>
    <n v="3"/>
    <n v="16.183800000000002"/>
    <s v="COD"/>
  </r>
  <r>
    <s v="CA-2020-107720"/>
    <d v="2020-11-06T00:00:00"/>
    <x v="636"/>
    <s v="Standard Class"/>
    <s v="VM-21685"/>
    <x v="173"/>
    <s v="Home Office"/>
    <x v="0"/>
    <x v="0"/>
    <s v="OFF-ST-10001414"/>
    <x v="2"/>
    <x v="1704"/>
    <n v="133.26"/>
    <n v="3"/>
    <n v="12.0276"/>
    <s v="COD"/>
  </r>
  <r>
    <s v="US-2020-119319"/>
    <d v="2020-11-06T00:00:00"/>
    <x v="632"/>
    <s v="Second Class"/>
    <s v="LC-17050"/>
    <x v="51"/>
    <s v="Consumer"/>
    <x v="0"/>
    <x v="2"/>
    <s v="FUR-FU-10003878"/>
    <x v="0"/>
    <x v="619"/>
    <n v="164.56"/>
    <n v="5"/>
    <n v="-19.864000000000001"/>
    <s v="COD"/>
  </r>
  <r>
    <s v="US-2020-153948"/>
    <d v="2020-11-06T00:00:00"/>
    <x v="627"/>
    <s v="Same Day"/>
    <s v="FM-14290"/>
    <x v="306"/>
    <s v="Home Office"/>
    <x v="0"/>
    <x v="1"/>
    <s v="OFF-PA-10000157"/>
    <x v="2"/>
    <x v="626"/>
    <n v="142.94"/>
    <n v="3"/>
    <n v="28.171800000000001"/>
    <s v="COD"/>
  </r>
  <r>
    <s v="CA-2020-132346"/>
    <d v="2020-11-07T00:00:00"/>
    <x v="633"/>
    <s v="Standard Class"/>
    <s v="PK-19075"/>
    <x v="203"/>
    <s v="Consumer"/>
    <x v="0"/>
    <x v="0"/>
    <s v="OFF-AP-10000696"/>
    <x v="2"/>
    <x v="1126"/>
    <n v="127.94"/>
    <n v="7"/>
    <n v="33.310200000000002"/>
    <s v="COD"/>
  </r>
  <r>
    <s v="CA-2020-113460"/>
    <d v="2020-11-07T00:00:00"/>
    <x v="632"/>
    <s v="Second Class"/>
    <s v="KN-16390"/>
    <x v="685"/>
    <s v="Corporate"/>
    <x v="0"/>
    <x v="0"/>
    <s v="FUR-CH-10000422"/>
    <x v="0"/>
    <x v="605"/>
    <n v="285.97000000000003"/>
    <n v="3"/>
    <n v="43.675199999999997"/>
    <s v="COD"/>
  </r>
  <r>
    <s v="CA-2020-149888"/>
    <d v="2020-11-07T00:00:00"/>
    <x v="636"/>
    <s v="Standard Class"/>
    <s v="EP-13915"/>
    <x v="526"/>
    <s v="Consumer"/>
    <x v="0"/>
    <x v="0"/>
    <s v="FUR-TA-10000849"/>
    <x v="0"/>
    <x v="193"/>
    <n v="377.35199999999998"/>
    <n v="4"/>
    <n v="-140.14080000000001"/>
    <s v="COD"/>
  </r>
  <r>
    <s v="CA-2020-149888"/>
    <d v="2020-11-07T00:00:00"/>
    <x v="636"/>
    <s v="Standard Class"/>
    <s v="EP-13915"/>
    <x v="526"/>
    <s v="Consumer"/>
    <x v="0"/>
    <x v="0"/>
    <s v="TEC-PH-10003811"/>
    <x v="1"/>
    <x v="1184"/>
    <n v="409.97"/>
    <n v="5"/>
    <n v="-71.994"/>
    <s v="Cards"/>
  </r>
  <r>
    <s v="CA-2020-152737"/>
    <d v="2020-11-07T00:00:00"/>
    <x v="635"/>
    <s v="Standard Class"/>
    <s v="TS-21505"/>
    <x v="502"/>
    <s v="Consumer"/>
    <x v="0"/>
    <x v="1"/>
    <s v="TEC-AC-10004975"/>
    <x v="1"/>
    <x v="814"/>
    <n v="449.8"/>
    <n v="4"/>
    <n v="145.13399999999999"/>
    <s v="Online"/>
  </r>
  <r>
    <s v="CA-2020-122504"/>
    <d v="2020-11-07T00:00:00"/>
    <x v="635"/>
    <s v="Second Class"/>
    <s v="DB-13270"/>
    <x v="410"/>
    <s v="Home Office"/>
    <x v="0"/>
    <x v="1"/>
    <s v="TEC-PH-10002468"/>
    <x v="1"/>
    <x v="1705"/>
    <n v="786.54399999999998"/>
    <n v="7"/>
    <n v="66.635099999999994"/>
    <s v="Online"/>
  </r>
  <r>
    <s v="CA-2020-113572"/>
    <d v="2020-11-07T00:00:00"/>
    <x v="633"/>
    <s v="Standard Class"/>
    <s v="FP-14320"/>
    <x v="29"/>
    <s v="Consumer"/>
    <x v="0"/>
    <x v="0"/>
    <s v="TEC-AC-10002370"/>
    <x v="1"/>
    <x v="1706"/>
    <n v="86.88"/>
    <n v="4"/>
    <n v="2.5215999999999998"/>
    <s v="Online"/>
  </r>
  <r>
    <s v="CA-2020-152737"/>
    <d v="2020-11-07T00:00:00"/>
    <x v="635"/>
    <s v="Standard Class"/>
    <s v="TS-21505"/>
    <x v="502"/>
    <s v="Consumer"/>
    <x v="0"/>
    <x v="1"/>
    <s v="OFF-BI-10002982"/>
    <x v="2"/>
    <x v="189"/>
    <n v="144.792"/>
    <n v="4"/>
    <n v="7.6272000000000002"/>
    <s v="Online"/>
  </r>
  <r>
    <s v="CA-2020-163188"/>
    <d v="2020-11-07T00:00:00"/>
    <x v="630"/>
    <s v="Same Day"/>
    <s v="EC-14050"/>
    <x v="618"/>
    <s v="Consumer"/>
    <x v="0"/>
    <x v="2"/>
    <s v="OFF-BI-10000756"/>
    <x v="2"/>
    <x v="1039"/>
    <n v="142.16"/>
    <n v="9"/>
    <n v="19.079999999999998"/>
    <s v="Online"/>
  </r>
  <r>
    <s v="CA-2020-122504"/>
    <d v="2020-11-07T00:00:00"/>
    <x v="635"/>
    <s v="Second Class"/>
    <s v="DB-13270"/>
    <x v="410"/>
    <s v="Home Office"/>
    <x v="0"/>
    <x v="1"/>
    <s v="TEC-AC-10003289"/>
    <x v="1"/>
    <x v="299"/>
    <n v="176.97"/>
    <n v="3"/>
    <n v="13.793100000000001"/>
    <s v="Cards"/>
  </r>
  <r>
    <s v="CA-2020-143658"/>
    <d v="2020-11-08T00:00:00"/>
    <x v="636"/>
    <s v="Second Class"/>
    <s v="SR-20425"/>
    <x v="684"/>
    <s v="Home Office"/>
    <x v="0"/>
    <x v="0"/>
    <s v="OFF-AR-10002818"/>
    <x v="2"/>
    <x v="1684"/>
    <n v="119.9"/>
    <n v="5"/>
    <n v="32.97"/>
    <s v="Online"/>
  </r>
  <r>
    <s v="CA-2020-155621"/>
    <d v="2020-11-08T00:00:00"/>
    <x v="636"/>
    <s v="Standard Class"/>
    <s v="KN-16450"/>
    <x v="755"/>
    <s v="Corporate"/>
    <x v="0"/>
    <x v="0"/>
    <s v="FUR-FU-10003535"/>
    <x v="0"/>
    <x v="1115"/>
    <n v="291.2"/>
    <n v="10"/>
    <n v="112.422"/>
    <s v="Online"/>
  </r>
  <r>
    <s v="CA-2020-159597"/>
    <d v="2020-11-09T00:00:00"/>
    <x v="637"/>
    <s v="Standard Class"/>
    <s v="MC-17590"/>
    <x v="372"/>
    <s v="Corporate"/>
    <x v="0"/>
    <x v="1"/>
    <s v="TEC-AC-10004171"/>
    <x v="1"/>
    <x v="1508"/>
    <n v="130.99"/>
    <n v="1"/>
    <n v="43.995600000000003"/>
    <s v="Online"/>
  </r>
  <r>
    <s v="CA-2020-161018"/>
    <d v="2020-11-09T00:00:00"/>
    <x v="633"/>
    <s v="Second Class"/>
    <s v="PN-18775"/>
    <x v="469"/>
    <s v="Home Office"/>
    <x v="0"/>
    <x v="0"/>
    <s v="FUR-FU-10000629"/>
    <x v="0"/>
    <x v="148"/>
    <n v="134.53"/>
    <n v="7"/>
    <n v="40.5426"/>
    <s v="Online"/>
  </r>
  <r>
    <s v="CA-2020-159667"/>
    <d v="2020-11-09T00:00:00"/>
    <x v="636"/>
    <s v="Standard Class"/>
    <s v="PM-19135"/>
    <x v="522"/>
    <s v="Home Office"/>
    <x v="0"/>
    <x v="3"/>
    <s v="TEC-AC-10002567"/>
    <x v="1"/>
    <x v="185"/>
    <n v="201.976"/>
    <n v="3"/>
    <n v="38.395200000000003"/>
    <s v="Cards"/>
  </r>
  <r>
    <s v="CA-2020-158246"/>
    <d v="2020-11-09T00:00:00"/>
    <x v="633"/>
    <s v="First Class"/>
    <s v="JB-15400"/>
    <x v="54"/>
    <s v="Corporate"/>
    <x v="0"/>
    <x v="1"/>
    <s v="FUR-CH-10003061"/>
    <x v="0"/>
    <x v="752"/>
    <n v="229.976"/>
    <n v="3"/>
    <n v="-2.6997"/>
    <s v="Online"/>
  </r>
  <r>
    <s v="CA-2020-159667"/>
    <d v="2020-11-09T00:00:00"/>
    <x v="636"/>
    <s v="Standard Class"/>
    <s v="PM-19135"/>
    <x v="522"/>
    <s v="Home Office"/>
    <x v="0"/>
    <x v="3"/>
    <s v="TEC-PH-10004094"/>
    <x v="1"/>
    <x v="116"/>
    <n v="36.167999999999999"/>
    <n v="4"/>
    <n v="31.198"/>
    <s v="Online"/>
  </r>
  <r>
    <s v="CA-2020-119494"/>
    <d v="2020-11-09T00:00:00"/>
    <x v="636"/>
    <s v="Standard Class"/>
    <s v="JE-15610"/>
    <x v="278"/>
    <s v="Corporate"/>
    <x v="0"/>
    <x v="1"/>
    <s v="FUR-CH-10004675"/>
    <x v="0"/>
    <x v="1038"/>
    <n v="541.39200000000005"/>
    <n v="3"/>
    <n v="52.339199999999998"/>
    <s v="COD"/>
  </r>
  <r>
    <s v="CA-2020-152912"/>
    <d v="2020-11-09T00:00:00"/>
    <x v="635"/>
    <s v="Second Class"/>
    <s v="BM-11650"/>
    <x v="506"/>
    <s v="Corporate"/>
    <x v="0"/>
    <x v="0"/>
    <s v="OFF-ST-10003208"/>
    <x v="2"/>
    <x v="164"/>
    <n v="586.38"/>
    <n v="3"/>
    <n v="157.87020000000001"/>
    <s v="Cards"/>
  </r>
  <r>
    <s v="CA-2020-152912"/>
    <d v="2020-11-09T00:00:00"/>
    <x v="635"/>
    <s v="Second Class"/>
    <s v="BM-11650"/>
    <x v="506"/>
    <s v="Corporate"/>
    <x v="0"/>
    <x v="0"/>
    <s v="TEC-AC-10004666"/>
    <x v="1"/>
    <x v="1623"/>
    <n v="55.62"/>
    <n v="3"/>
    <n v="355.44659999999999"/>
    <s v="Cards"/>
  </r>
  <r>
    <s v="CA-2020-152912"/>
    <d v="2020-11-09T00:00:00"/>
    <x v="635"/>
    <s v="Second Class"/>
    <s v="BM-11650"/>
    <x v="506"/>
    <s v="Corporate"/>
    <x v="0"/>
    <x v="0"/>
    <s v="OFF-ST-10003208"/>
    <x v="2"/>
    <x v="164"/>
    <n v="51.14"/>
    <n v="9"/>
    <n v="473.61059999999998"/>
    <s v="Cards"/>
  </r>
  <r>
    <s v="CA-2020-152912"/>
    <d v="2020-11-09T00:00:00"/>
    <x v="635"/>
    <s v="Second Class"/>
    <s v="BM-11650"/>
    <x v="506"/>
    <s v="Corporate"/>
    <x v="0"/>
    <x v="0"/>
    <s v="OFF-BI-10004728"/>
    <x v="2"/>
    <x v="539"/>
    <n v="101.64"/>
    <n v="2"/>
    <n v="4.4344000000000001"/>
    <s v="Cards"/>
  </r>
  <r>
    <s v="CA-2020-159597"/>
    <d v="2020-11-09T00:00:00"/>
    <x v="637"/>
    <s v="Standard Class"/>
    <s v="MC-17590"/>
    <x v="372"/>
    <s v="Corporate"/>
    <x v="0"/>
    <x v="1"/>
    <s v="OFF-ST-10002289"/>
    <x v="2"/>
    <x v="1707"/>
    <n v="153.56"/>
    <n v="2"/>
    <n v="3.1779999999999999"/>
    <s v="Online"/>
  </r>
  <r>
    <s v="US-2020-141852"/>
    <d v="2020-11-09T00:00:00"/>
    <x v="637"/>
    <s v="Standard Class"/>
    <s v="JE-15745"/>
    <x v="521"/>
    <s v="Consumer"/>
    <x v="0"/>
    <x v="1"/>
    <s v="FUR-FU-10000023"/>
    <x v="0"/>
    <x v="414"/>
    <n v="156.12"/>
    <n v="8"/>
    <n v="20.732800000000001"/>
    <s v="Cards"/>
  </r>
  <r>
    <s v="CA-2020-141138"/>
    <d v="2020-11-10T00:00:00"/>
    <x v="638"/>
    <s v="Standard Class"/>
    <s v="GH-14425"/>
    <x v="756"/>
    <s v="Consumer"/>
    <x v="0"/>
    <x v="1"/>
    <s v="TEC-AC-10001772"/>
    <x v="1"/>
    <x v="1323"/>
    <n v="129.79"/>
    <n v="7"/>
    <n v="43.598100000000002"/>
    <s v="COD"/>
  </r>
  <r>
    <s v="US-2020-155425"/>
    <d v="2020-11-10T00:00:00"/>
    <x v="633"/>
    <s v="First Class"/>
    <s v="AB-10600"/>
    <x v="757"/>
    <s v="Corporate"/>
    <x v="0"/>
    <x v="1"/>
    <s v="TEC-MA-10003183"/>
    <x v="1"/>
    <x v="1708"/>
    <n v="132.994"/>
    <n v="2"/>
    <n v="-63.996000000000002"/>
    <s v="Cards"/>
  </r>
  <r>
    <s v="US-2020-155425"/>
    <d v="2020-11-10T00:00:00"/>
    <x v="633"/>
    <s v="First Class"/>
    <s v="AB-10600"/>
    <x v="757"/>
    <s v="Corporate"/>
    <x v="0"/>
    <x v="1"/>
    <s v="TEC-PH-10002563"/>
    <x v="1"/>
    <x v="1147"/>
    <n v="216.584"/>
    <n v="2"/>
    <n v="15.1188"/>
    <s v="Online"/>
  </r>
  <r>
    <s v="US-2020-155425"/>
    <d v="2020-11-10T00:00:00"/>
    <x v="633"/>
    <s v="First Class"/>
    <s v="AB-10600"/>
    <x v="757"/>
    <s v="Corporate"/>
    <x v="0"/>
    <x v="1"/>
    <s v="TEC-AC-10001314"/>
    <x v="1"/>
    <x v="283"/>
    <n v="257.952"/>
    <n v="6"/>
    <n v="-35.992800000000003"/>
    <s v="Cards"/>
  </r>
  <r>
    <s v="CA-2020-137624"/>
    <d v="2020-11-10T00:00:00"/>
    <x v="639"/>
    <s v="Standard Class"/>
    <s v="ME-17320"/>
    <x v="156"/>
    <s v="Home Office"/>
    <x v="0"/>
    <x v="1"/>
    <s v="FUR-CH-10001714"/>
    <x v="0"/>
    <x v="1356"/>
    <n v="273.42399999999998"/>
    <n v="2"/>
    <n v="-36.2136"/>
    <s v="Online"/>
  </r>
  <r>
    <s v="CA-2020-161739"/>
    <d v="2020-11-10T00:00:00"/>
    <x v="640"/>
    <s v="Second Class"/>
    <s v="EB-13750"/>
    <x v="184"/>
    <s v="Corporate"/>
    <x v="0"/>
    <x v="2"/>
    <s v="FUR-FU-10001468"/>
    <x v="0"/>
    <x v="1709"/>
    <n v="353.96"/>
    <n v="5"/>
    <n v="-427.45"/>
    <s v="Cards"/>
  </r>
  <r>
    <s v="US-2020-128447"/>
    <d v="2020-11-10T00:00:00"/>
    <x v="639"/>
    <s v="Standard Class"/>
    <s v="MC-17845"/>
    <x v="557"/>
    <s v="Consumer"/>
    <x v="0"/>
    <x v="1"/>
    <s v="OFF-AP-10004540"/>
    <x v="2"/>
    <x v="230"/>
    <n v="412.8"/>
    <n v="5"/>
    <n v="112.224"/>
    <s v="COD"/>
  </r>
  <r>
    <s v="CA-2020-104640"/>
    <d v="2020-11-10T00:00:00"/>
    <x v="638"/>
    <s v="Standard Class"/>
    <s v="FH-14275"/>
    <x v="489"/>
    <s v="Corporate"/>
    <x v="0"/>
    <x v="0"/>
    <s v="TEC-PH-10002200"/>
    <x v="1"/>
    <x v="1523"/>
    <n v="469.88"/>
    <n v="2"/>
    <n v="124.9552"/>
    <s v="Cards"/>
  </r>
  <r>
    <s v="US-2020-155425"/>
    <d v="2020-11-10T00:00:00"/>
    <x v="633"/>
    <s v="First Class"/>
    <s v="AB-10600"/>
    <x v="757"/>
    <s v="Corporate"/>
    <x v="0"/>
    <x v="1"/>
    <s v="FUR-CH-10003312"/>
    <x v="0"/>
    <x v="936"/>
    <n v="931.13599999999997"/>
    <n v="4"/>
    <n v="-146.1096"/>
    <s v="Online"/>
  </r>
  <r>
    <s v="CA-2020-104640"/>
    <d v="2020-11-10T00:00:00"/>
    <x v="638"/>
    <s v="Standard Class"/>
    <s v="FH-14275"/>
    <x v="489"/>
    <s v="Corporate"/>
    <x v="0"/>
    <x v="0"/>
    <s v="OFF-BI-10003925"/>
    <x v="2"/>
    <x v="1614"/>
    <n v="971.17600000000004"/>
    <n v="3"/>
    <n v="314.27190000000002"/>
    <s v="Online"/>
  </r>
  <r>
    <s v="CA-2020-162096"/>
    <d v="2020-11-10T00:00:00"/>
    <x v="634"/>
    <s v="Same Day"/>
    <s v="TB-21190"/>
    <x v="758"/>
    <s v="Home Office"/>
    <x v="0"/>
    <x v="1"/>
    <s v="OFF-AR-10002221"/>
    <x v="2"/>
    <x v="812"/>
    <n v="115.8"/>
    <n v="3"/>
    <n v="2.1059999999999999"/>
    <s v="COD"/>
  </r>
  <r>
    <s v="US-2020-128447"/>
    <d v="2020-11-10T00:00:00"/>
    <x v="639"/>
    <s v="Standard Class"/>
    <s v="MC-17845"/>
    <x v="557"/>
    <s v="Consumer"/>
    <x v="0"/>
    <x v="1"/>
    <s v="OFF-BI-10001543"/>
    <x v="2"/>
    <x v="1186"/>
    <n v="112.792"/>
    <n v="1"/>
    <n v="10.077199999999999"/>
    <s v="Online"/>
  </r>
  <r>
    <s v="CA-2020-163874"/>
    <d v="2020-11-10T00:00:00"/>
    <x v="635"/>
    <s v="Second Class"/>
    <s v="NC-18535"/>
    <x v="598"/>
    <s v="Corporate"/>
    <x v="0"/>
    <x v="1"/>
    <s v="OFF-BI-10000088"/>
    <x v="2"/>
    <x v="899"/>
    <n v="112.352"/>
    <n v="3"/>
    <n v="9.5526"/>
    <s v="Online"/>
  </r>
  <r>
    <s v="CA-2020-142671"/>
    <d v="2020-11-10T00:00:00"/>
    <x v="637"/>
    <s v="Second Class"/>
    <s v="DR-12940"/>
    <x v="516"/>
    <s v="Home Office"/>
    <x v="0"/>
    <x v="3"/>
    <s v="OFF-BI-10004099"/>
    <x v="2"/>
    <x v="932"/>
    <n v="126.52"/>
    <n v="5"/>
    <n v="-7.68"/>
    <s v="Online"/>
  </r>
  <r>
    <s v="US-2020-155425"/>
    <d v="2020-11-10T00:00:00"/>
    <x v="633"/>
    <s v="First Class"/>
    <s v="AB-10600"/>
    <x v="757"/>
    <s v="Corporate"/>
    <x v="0"/>
    <x v="1"/>
    <s v="OFF-BI-10001036"/>
    <x v="2"/>
    <x v="241"/>
    <n v="141.38800000000001"/>
    <n v="14"/>
    <n v="-25.591999999999999"/>
    <s v="COD"/>
  </r>
  <r>
    <s v="CA-2020-115448"/>
    <d v="2020-11-11T00:00:00"/>
    <x v="637"/>
    <s v="First Class"/>
    <s v="MH-18025"/>
    <x v="659"/>
    <s v="Consumer"/>
    <x v="0"/>
    <x v="3"/>
    <s v="FUR-FU-10004090"/>
    <x v="0"/>
    <x v="138"/>
    <n v="109.92"/>
    <n v="5"/>
    <n v="14.4495"/>
    <s v="Cards"/>
  </r>
  <r>
    <s v="CA-2020-110842"/>
    <d v="2020-11-11T00:00:00"/>
    <x v="638"/>
    <s v="Standard Class"/>
    <s v="GA-14725"/>
    <x v="638"/>
    <s v="Consumer"/>
    <x v="0"/>
    <x v="1"/>
    <s v="OFF-BI-10000977"/>
    <x v="2"/>
    <x v="1044"/>
    <n v="162.6"/>
    <n v="5"/>
    <n v="39.520000000000003"/>
    <s v="Online"/>
  </r>
  <r>
    <s v="CA-2020-157483"/>
    <d v="2020-11-11T00:00:00"/>
    <x v="641"/>
    <s v="Standard Class"/>
    <s v="EP-13915"/>
    <x v="526"/>
    <s v="Consumer"/>
    <x v="0"/>
    <x v="2"/>
    <s v="OFF-AR-10004260"/>
    <x v="2"/>
    <x v="1555"/>
    <n v="211.86"/>
    <n v="7"/>
    <n v="50.9208"/>
    <s v="COD"/>
  </r>
  <r>
    <s v="CA-2020-158561"/>
    <d v="2020-11-11T00:00:00"/>
    <x v="638"/>
    <s v="Second Class"/>
    <s v="BB-11545"/>
    <x v="566"/>
    <s v="Corporate"/>
    <x v="0"/>
    <x v="3"/>
    <s v="OFF-AP-10002651"/>
    <x v="2"/>
    <x v="1124"/>
    <n v="1197.1199999999999"/>
    <n v="5"/>
    <n v="130.2885"/>
    <s v="COD"/>
  </r>
  <r>
    <s v="CA-2020-143455"/>
    <d v="2020-11-11T00:00:00"/>
    <x v="641"/>
    <s v="Standard Class"/>
    <s v="ML-17755"/>
    <x v="399"/>
    <s v="Home Office"/>
    <x v="0"/>
    <x v="0"/>
    <s v="OFF-PA-10004451"/>
    <x v="2"/>
    <x v="494"/>
    <n v="111.36799999999999"/>
    <n v="2"/>
    <n v="3.6288"/>
    <s v="Online"/>
  </r>
  <r>
    <s v="CA-2020-150959"/>
    <d v="2020-11-11T00:00:00"/>
    <x v="636"/>
    <s v="First Class"/>
    <s v="TD-20995"/>
    <x v="25"/>
    <s v="Consumer"/>
    <x v="0"/>
    <x v="2"/>
    <s v="OFF-LA-10001045"/>
    <x v="2"/>
    <x v="114"/>
    <n v="92.44"/>
    <n v="5"/>
    <n v="3.3929999999999998"/>
    <s v="Online"/>
  </r>
  <r>
    <s v="CA-2020-143217"/>
    <d v="2020-11-11T00:00:00"/>
    <x v="639"/>
    <s v="Standard Class"/>
    <s v="CG-12040"/>
    <x v="331"/>
    <s v="Home Office"/>
    <x v="0"/>
    <x v="2"/>
    <s v="OFF-BI-10002949"/>
    <x v="2"/>
    <x v="1146"/>
    <n v="90.24"/>
    <n v="3"/>
    <n v="8.5728000000000009"/>
    <s v="COD"/>
  </r>
  <r>
    <s v="CA-2020-110842"/>
    <d v="2020-11-11T00:00:00"/>
    <x v="638"/>
    <s v="Standard Class"/>
    <s v="GA-14725"/>
    <x v="638"/>
    <s v="Consumer"/>
    <x v="0"/>
    <x v="1"/>
    <s v="OFF-PA-10000520"/>
    <x v="2"/>
    <x v="740"/>
    <n v="115.44"/>
    <n v="3"/>
    <n v="9.3312000000000008"/>
    <s v="COD"/>
  </r>
  <r>
    <s v="CA-2020-150959"/>
    <d v="2020-11-11T00:00:00"/>
    <x v="636"/>
    <s v="First Class"/>
    <s v="TD-20995"/>
    <x v="25"/>
    <s v="Consumer"/>
    <x v="0"/>
    <x v="2"/>
    <s v="OFF-BI-10001510"/>
    <x v="2"/>
    <x v="921"/>
    <n v="105.336"/>
    <n v="4"/>
    <n v="-32.088000000000001"/>
    <s v="Online"/>
  </r>
  <r>
    <s v="CA-2020-167976"/>
    <d v="2020-11-11T00:00:00"/>
    <x v="637"/>
    <s v="Second Class"/>
    <s v="JL-15505"/>
    <x v="179"/>
    <s v="Consumer"/>
    <x v="0"/>
    <x v="2"/>
    <s v="OFF-SU-10004661"/>
    <x v="2"/>
    <x v="1514"/>
    <n v="107.5"/>
    <n v="3"/>
    <n v="6.63"/>
    <s v="Cards"/>
  </r>
  <r>
    <s v="CA-2020-110842"/>
    <d v="2020-11-11T00:00:00"/>
    <x v="638"/>
    <s v="Standard Class"/>
    <s v="GA-14725"/>
    <x v="638"/>
    <s v="Consumer"/>
    <x v="0"/>
    <x v="1"/>
    <s v="OFF-AP-10003971"/>
    <x v="2"/>
    <x v="694"/>
    <n v="136.88999999999999"/>
    <n v="1"/>
    <n v="2.8313999999999999"/>
    <s v="COD"/>
  </r>
  <r>
    <s v="CA-2020-154137"/>
    <d v="2020-11-11T00:00:00"/>
    <x v="639"/>
    <s v="Standard Class"/>
    <s v="MT-17815"/>
    <x v="389"/>
    <s v="Consumer"/>
    <x v="0"/>
    <x v="0"/>
    <s v="OFF-ST-10003324"/>
    <x v="2"/>
    <x v="1289"/>
    <n v="125.48"/>
    <n v="1"/>
    <n v="0"/>
    <s v="Cards"/>
  </r>
  <r>
    <s v="US-2020-116491"/>
    <d v="2020-11-11T00:00:00"/>
    <x v="636"/>
    <s v="First Class"/>
    <s v="PG-18820"/>
    <x v="68"/>
    <s v="Consumer"/>
    <x v="0"/>
    <x v="2"/>
    <s v="TEC-PH-10004531"/>
    <x v="1"/>
    <x v="1428"/>
    <n v="143.184"/>
    <n v="2"/>
    <n v="12.314399999999999"/>
    <s v="Cards"/>
  </r>
  <r>
    <s v="CA-2020-120327"/>
    <d v="2020-11-11T00:00:00"/>
    <x v="638"/>
    <s v="Standard Class"/>
    <s v="WB-21850"/>
    <x v="20"/>
    <s v="Consumer"/>
    <x v="0"/>
    <x v="2"/>
    <s v="OFF-FA-10004854"/>
    <x v="2"/>
    <x v="1398"/>
    <n v="133.91999999999999"/>
    <n v="4"/>
    <n v="21.5824"/>
    <s v="Online"/>
  </r>
  <r>
    <s v="CA-2020-148985"/>
    <d v="2020-11-11T00:00:00"/>
    <x v="640"/>
    <s v="Second Class"/>
    <s v="TB-21190"/>
    <x v="758"/>
    <s v="Home Office"/>
    <x v="0"/>
    <x v="1"/>
    <s v="FUR-FU-10001424"/>
    <x v="0"/>
    <x v="658"/>
    <n v="150.91999999999999"/>
    <n v="4"/>
    <n v="11.8728"/>
    <s v="Online"/>
  </r>
  <r>
    <s v="CA-2020-164168"/>
    <d v="2020-11-12T00:00:00"/>
    <x v="641"/>
    <s v="Standard Class"/>
    <s v="LS-16975"/>
    <x v="395"/>
    <s v="Home Office"/>
    <x v="0"/>
    <x v="2"/>
    <s v="TEC-PH-10004908"/>
    <x v="1"/>
    <x v="937"/>
    <n v="102.992"/>
    <n v="1"/>
    <n v="8.4990000000000006"/>
    <s v="Online"/>
  </r>
  <r>
    <s v="US-2020-132220"/>
    <d v="2020-11-12T00:00:00"/>
    <x v="638"/>
    <s v="Standard Class"/>
    <s v="DJ-13510"/>
    <x v="434"/>
    <s v="Corporate"/>
    <x v="0"/>
    <x v="1"/>
    <s v="TEC-AC-10004227"/>
    <x v="1"/>
    <x v="144"/>
    <n v="103.352"/>
    <n v="6"/>
    <n v="-10.9116"/>
    <s v="Online"/>
  </r>
  <r>
    <s v="CA-2020-164168"/>
    <d v="2020-11-12T00:00:00"/>
    <x v="641"/>
    <s v="Standard Class"/>
    <s v="LS-16975"/>
    <x v="395"/>
    <s v="Home Office"/>
    <x v="0"/>
    <x v="2"/>
    <s v="OFF-ST-10002583"/>
    <x v="2"/>
    <x v="333"/>
    <n v="117.952"/>
    <n v="3"/>
    <n v="-15.590400000000001"/>
    <s v="Cards"/>
  </r>
  <r>
    <s v="CA-2020-149944"/>
    <d v="2020-11-12T00:00:00"/>
    <x v="638"/>
    <s v="Second Class"/>
    <s v="MB-17305"/>
    <x v="572"/>
    <s v="Consumer"/>
    <x v="0"/>
    <x v="1"/>
    <s v="OFF-AP-10004708"/>
    <x v="2"/>
    <x v="1364"/>
    <n v="126.12"/>
    <n v="2"/>
    <n v="22.0748"/>
    <s v="Cards"/>
  </r>
  <r>
    <s v="CA-2020-134915"/>
    <d v="2020-11-12T00:00:00"/>
    <x v="635"/>
    <s v="Same Day"/>
    <s v="EM-14140"/>
    <x v="296"/>
    <s v="Home Office"/>
    <x v="0"/>
    <x v="1"/>
    <s v="FUR-CH-10004875"/>
    <x v="0"/>
    <x v="1029"/>
    <n v="132.88800000000001"/>
    <n v="2"/>
    <n v="9.9651999999999994"/>
    <s v="COD"/>
  </r>
  <r>
    <s v="CA-2020-134915"/>
    <d v="2020-11-12T00:00:00"/>
    <x v="635"/>
    <s v="Same Day"/>
    <s v="EM-14140"/>
    <x v="296"/>
    <s v="Home Office"/>
    <x v="0"/>
    <x v="1"/>
    <s v="FUR-FU-10000305"/>
    <x v="0"/>
    <x v="1710"/>
    <n v="134.56800000000001"/>
    <n v="2"/>
    <n v="-5.6783999999999999"/>
    <s v="COD"/>
  </r>
  <r>
    <s v="CA-2020-130386"/>
    <d v="2020-11-12T00:00:00"/>
    <x v="641"/>
    <s v="Standard Class"/>
    <s v="NG-18430"/>
    <x v="759"/>
    <s v="Consumer"/>
    <x v="0"/>
    <x v="2"/>
    <s v="OFF-PA-10003823"/>
    <x v="2"/>
    <x v="1711"/>
    <n v="254.05600000000001"/>
    <n v="9"/>
    <n v="69.704999999999998"/>
    <s v="Online"/>
  </r>
  <r>
    <s v="CA-2020-166835"/>
    <d v="2020-11-12T00:00:00"/>
    <x v="637"/>
    <s v="Second Class"/>
    <s v="DK-13375"/>
    <x v="374"/>
    <s v="Consumer"/>
    <x v="0"/>
    <x v="0"/>
    <s v="OFF-ST-10002574"/>
    <x v="2"/>
    <x v="237"/>
    <n v="267.024"/>
    <n v="2"/>
    <n v="-55.256"/>
    <s v="Online"/>
  </r>
  <r>
    <s v="US-2020-116659"/>
    <d v="2020-11-12T00:00:00"/>
    <x v="635"/>
    <s v="Same Day"/>
    <s v="NG-18355"/>
    <x v="655"/>
    <s v="Corporate"/>
    <x v="0"/>
    <x v="0"/>
    <s v="TEC-PH-10002824"/>
    <x v="1"/>
    <x v="760"/>
    <n v="417.78199999999998"/>
    <n v="3"/>
    <n v="-92.695499999999996"/>
    <s v="COD"/>
  </r>
  <r>
    <s v="CA-2020-130386"/>
    <d v="2020-11-12T00:00:00"/>
    <x v="641"/>
    <s v="Standard Class"/>
    <s v="NG-18430"/>
    <x v="759"/>
    <s v="Consumer"/>
    <x v="0"/>
    <x v="2"/>
    <s v="OFF-ST-10003716"/>
    <x v="2"/>
    <x v="121"/>
    <n v="557.048"/>
    <n v="3"/>
    <n v="-47.254199999999997"/>
    <s v="Online"/>
  </r>
  <r>
    <s v="CA-2020-134915"/>
    <d v="2020-11-12T00:00:00"/>
    <x v="635"/>
    <s v="Same Day"/>
    <s v="EM-14140"/>
    <x v="296"/>
    <s v="Home Office"/>
    <x v="0"/>
    <x v="1"/>
    <s v="TEC-PH-10001459"/>
    <x v="1"/>
    <x v="631"/>
    <n v="692.98400000000004"/>
    <n v="2"/>
    <n v="50.398800000000001"/>
    <s v="Online"/>
  </r>
  <r>
    <s v="CA-2020-164364"/>
    <d v="2020-11-12T00:00:00"/>
    <x v="638"/>
    <s v="Standard Class"/>
    <s v="CS-12355"/>
    <x v="133"/>
    <s v="Consumer"/>
    <x v="0"/>
    <x v="1"/>
    <s v="OFF-AR-10000315"/>
    <x v="2"/>
    <x v="66"/>
    <n v="88.21"/>
    <n v="3"/>
    <n v="2.3025000000000002"/>
    <s v="Cards"/>
  </r>
  <r>
    <s v="CA-2020-134915"/>
    <d v="2020-11-12T00:00:00"/>
    <x v="635"/>
    <s v="Same Day"/>
    <s v="EM-14140"/>
    <x v="296"/>
    <s v="Home Office"/>
    <x v="0"/>
    <x v="1"/>
    <s v="TEC-PH-10000347"/>
    <x v="1"/>
    <x v="1543"/>
    <n v="112.92"/>
    <n v="2"/>
    <n v="0.69299999999999995"/>
    <s v="COD"/>
  </r>
  <r>
    <s v="US-2020-125808"/>
    <d v="2020-11-12T00:00:00"/>
    <x v="640"/>
    <s v="Second Class"/>
    <s v="EP-13915"/>
    <x v="526"/>
    <s v="Consumer"/>
    <x v="0"/>
    <x v="1"/>
    <s v="OFF-PA-10001846"/>
    <x v="2"/>
    <x v="604"/>
    <n v="108.56"/>
    <n v="2"/>
    <n v="5.6643999999999997"/>
    <s v="Cards"/>
  </r>
  <r>
    <s v="CA-2020-130386"/>
    <d v="2020-11-12T00:00:00"/>
    <x v="641"/>
    <s v="Standard Class"/>
    <s v="NG-18430"/>
    <x v="759"/>
    <s v="Consumer"/>
    <x v="0"/>
    <x v="2"/>
    <s v="OFF-PA-10002749"/>
    <x v="2"/>
    <x v="1578"/>
    <n v="113.056"/>
    <n v="3"/>
    <n v="5.8202999999999996"/>
    <s v="Online"/>
  </r>
  <r>
    <s v="US-2020-136707"/>
    <d v="2020-11-12T00:00:00"/>
    <x v="640"/>
    <s v="First Class"/>
    <s v="JE-15610"/>
    <x v="278"/>
    <s v="Corporate"/>
    <x v="0"/>
    <x v="1"/>
    <s v="OFF-BI-10003460"/>
    <x v="2"/>
    <x v="1235"/>
    <n v="94.016000000000005"/>
    <n v="4"/>
    <n v="4.9055999999999997"/>
    <s v="COD"/>
  </r>
  <r>
    <s v="CA-2020-160514"/>
    <d v="2020-11-12T00:00:00"/>
    <x v="638"/>
    <s v="Standard Class"/>
    <s v="DB-13120"/>
    <x v="641"/>
    <s v="Corporate"/>
    <x v="0"/>
    <x v="1"/>
    <s v="OFF-PA-10002479"/>
    <x v="2"/>
    <x v="1218"/>
    <n v="114.56"/>
    <n v="2"/>
    <n v="4.7519999999999998"/>
    <s v="Cards"/>
  </r>
  <r>
    <s v="CA-2020-154088"/>
    <d v="2020-11-12T00:00:00"/>
    <x v="639"/>
    <s v="Standard Class"/>
    <s v="LB-16735"/>
    <x v="387"/>
    <s v="Consumer"/>
    <x v="0"/>
    <x v="3"/>
    <s v="OFF-PA-10003651"/>
    <x v="2"/>
    <x v="1017"/>
    <n v="94.72"/>
    <n v="5"/>
    <n v="9.3520000000000003"/>
    <s v="Cards"/>
  </r>
  <r>
    <s v="CA-2020-164168"/>
    <d v="2020-11-12T00:00:00"/>
    <x v="641"/>
    <s v="Standard Class"/>
    <s v="LS-16975"/>
    <x v="395"/>
    <s v="Home Office"/>
    <x v="0"/>
    <x v="2"/>
    <s v="FUR-FU-10001756"/>
    <x v="0"/>
    <x v="837"/>
    <n v="114.848"/>
    <n v="3"/>
    <n v="-17.7072"/>
    <s v="Cards"/>
  </r>
  <r>
    <s v="CA-2020-164168"/>
    <d v="2020-11-12T00:00:00"/>
    <x v="641"/>
    <s v="Standard Class"/>
    <s v="LS-16975"/>
    <x v="395"/>
    <s v="Home Office"/>
    <x v="0"/>
    <x v="2"/>
    <s v="OFF-EN-10001219"/>
    <x v="2"/>
    <x v="1278"/>
    <n v="110.224"/>
    <n v="2"/>
    <n v="4.4311999999999996"/>
    <s v="COD"/>
  </r>
  <r>
    <s v="CA-2020-122644"/>
    <d v="2020-11-12T00:00:00"/>
    <x v="639"/>
    <s v="Standard Class"/>
    <s v="SF-20965"/>
    <x v="548"/>
    <s v="Corporate"/>
    <x v="0"/>
    <x v="0"/>
    <s v="TEC-AC-10003614"/>
    <x v="1"/>
    <x v="1440"/>
    <n v="100.544"/>
    <n v="2"/>
    <n v="3.0133999999999999"/>
    <s v="Cards"/>
  </r>
  <r>
    <s v="CA-2020-164364"/>
    <d v="2020-11-12T00:00:00"/>
    <x v="638"/>
    <s v="Standard Class"/>
    <s v="CS-12355"/>
    <x v="133"/>
    <s v="Consumer"/>
    <x v="0"/>
    <x v="1"/>
    <s v="OFF-LA-10004853"/>
    <x v="2"/>
    <x v="1082"/>
    <n v="119.96"/>
    <n v="2"/>
    <n v="4.5815999999999999"/>
    <s v="Cards"/>
  </r>
  <r>
    <s v="CA-2020-134978"/>
    <d v="2020-11-12T00:00:00"/>
    <x v="640"/>
    <s v="Second Class"/>
    <s v="EB-13705"/>
    <x v="101"/>
    <s v="Corporate"/>
    <x v="0"/>
    <x v="0"/>
    <s v="OFF-BI-10003274"/>
    <x v="2"/>
    <x v="122"/>
    <n v="114.92"/>
    <n v="5"/>
    <n v="5.3730000000000002"/>
    <s v="Cards"/>
  </r>
  <r>
    <s v="CA-2020-122644"/>
    <d v="2020-11-12T00:00:00"/>
    <x v="639"/>
    <s v="Standard Class"/>
    <s v="SF-20965"/>
    <x v="548"/>
    <s v="Corporate"/>
    <x v="0"/>
    <x v="0"/>
    <s v="OFF-PA-10003673"/>
    <x v="2"/>
    <x v="1338"/>
    <n v="146.84800000000001"/>
    <n v="2"/>
    <n v="3.5255999999999998"/>
    <s v="Online"/>
  </r>
  <r>
    <s v="CA-2020-149944"/>
    <d v="2020-11-12T00:00:00"/>
    <x v="638"/>
    <s v="Second Class"/>
    <s v="MB-17305"/>
    <x v="572"/>
    <s v="Consumer"/>
    <x v="0"/>
    <x v="1"/>
    <s v="OFF-FA-10003495"/>
    <x v="2"/>
    <x v="163"/>
    <n v="146.24"/>
    <n v="3"/>
    <n v="9.1199999999999992"/>
    <s v="Online"/>
  </r>
  <r>
    <s v="CA-2020-134915"/>
    <d v="2020-11-12T00:00:00"/>
    <x v="635"/>
    <s v="Same Day"/>
    <s v="EM-14140"/>
    <x v="296"/>
    <s v="Home Office"/>
    <x v="0"/>
    <x v="1"/>
    <s v="TEC-AC-10001266"/>
    <x v="1"/>
    <x v="1265"/>
    <n v="131.6"/>
    <n v="4"/>
    <n v="13"/>
    <s v="Cards"/>
  </r>
  <r>
    <s v="CA-2020-134915"/>
    <d v="2020-11-12T00:00:00"/>
    <x v="635"/>
    <s v="Same Day"/>
    <s v="EM-14140"/>
    <x v="296"/>
    <s v="Home Office"/>
    <x v="0"/>
    <x v="1"/>
    <s v="OFF-PA-10002160"/>
    <x v="2"/>
    <x v="654"/>
    <n v="156.12"/>
    <n v="5"/>
    <n v="8.3810000000000002"/>
    <s v="Cards"/>
  </r>
  <r>
    <s v="CA-2020-164364"/>
    <d v="2020-11-12T00:00:00"/>
    <x v="638"/>
    <s v="Standard Class"/>
    <s v="CS-12355"/>
    <x v="133"/>
    <s v="Consumer"/>
    <x v="0"/>
    <x v="1"/>
    <s v="OFF-SU-10000381"/>
    <x v="2"/>
    <x v="528"/>
    <n v="137.93"/>
    <n v="3"/>
    <n v="8.0997000000000003"/>
    <s v="Online"/>
  </r>
  <r>
    <s v="CA-2020-164168"/>
    <d v="2020-11-12T00:00:00"/>
    <x v="641"/>
    <s v="Standard Class"/>
    <s v="LS-16975"/>
    <x v="395"/>
    <s v="Home Office"/>
    <x v="0"/>
    <x v="2"/>
    <s v="OFF-BI-10000666"/>
    <x v="2"/>
    <x v="889"/>
    <n v="152.56"/>
    <n v="5"/>
    <n v="-45.84"/>
    <s v="Cards"/>
  </r>
  <r>
    <s v="CA-2020-164168"/>
    <d v="2020-11-12T00:00:00"/>
    <x v="641"/>
    <s v="Standard Class"/>
    <s v="LS-16975"/>
    <x v="395"/>
    <s v="Home Office"/>
    <x v="0"/>
    <x v="2"/>
    <s v="TEC-AC-10004568"/>
    <x v="1"/>
    <x v="1424"/>
    <n v="160.78399999999999"/>
    <n v="2"/>
    <n v="-0.55979999999999996"/>
    <s v="Online"/>
  </r>
  <r>
    <s v="CA-2020-113873"/>
    <d v="2020-11-13T00:00:00"/>
    <x v="642"/>
    <s v="Standard Class"/>
    <s v="KE-16420"/>
    <x v="501"/>
    <s v="Corporate"/>
    <x v="0"/>
    <x v="2"/>
    <s v="OFF-ST-10000943"/>
    <x v="2"/>
    <x v="1650"/>
    <n v="101.792"/>
    <n v="4"/>
    <n v="6.1791999999999998"/>
    <s v="Cards"/>
  </r>
  <r>
    <s v="CA-2020-112844"/>
    <d v="2020-11-13T00:00:00"/>
    <x v="638"/>
    <s v="Second Class"/>
    <s v="SP-20620"/>
    <x v="613"/>
    <s v="Corporate"/>
    <x v="0"/>
    <x v="0"/>
    <s v="FUR-FU-10004845"/>
    <x v="0"/>
    <x v="634"/>
    <n v="186.95"/>
    <n v="3"/>
    <n v="30.99"/>
    <s v="Online"/>
  </r>
  <r>
    <s v="CA-2020-160416"/>
    <d v="2020-11-13T00:00:00"/>
    <x v="641"/>
    <s v="Second Class"/>
    <s v="AD-10180"/>
    <x v="647"/>
    <s v="Home Office"/>
    <x v="0"/>
    <x v="0"/>
    <s v="TEC-AC-10004114"/>
    <x v="1"/>
    <x v="1712"/>
    <n v="199.96"/>
    <n v="4"/>
    <n v="70.502799999999993"/>
    <s v="COD"/>
  </r>
  <r>
    <s v="CA-2020-113873"/>
    <d v="2020-11-13T00:00:00"/>
    <x v="642"/>
    <s v="Standard Class"/>
    <s v="KE-16420"/>
    <x v="501"/>
    <s v="Corporate"/>
    <x v="0"/>
    <x v="2"/>
    <s v="FUR-BO-10003441"/>
    <x v="0"/>
    <x v="385"/>
    <n v="221.9992"/>
    <n v="3"/>
    <n v="-27.264600000000002"/>
    <s v="Online"/>
  </r>
  <r>
    <s v="US-2020-102904"/>
    <d v="2020-11-13T00:00:00"/>
    <x v="643"/>
    <s v="Standard Class"/>
    <s v="CB-12025"/>
    <x v="595"/>
    <s v="Consumer"/>
    <x v="0"/>
    <x v="3"/>
    <s v="TEC-AC-10000927"/>
    <x v="1"/>
    <x v="1385"/>
    <n v="253.92"/>
    <n v="8"/>
    <n v="23.992000000000001"/>
    <s v="Online"/>
  </r>
  <r>
    <s v="US-2020-119662"/>
    <d v="2020-11-13T00:00:00"/>
    <x v="638"/>
    <s v="First Class"/>
    <s v="CS-12400"/>
    <x v="253"/>
    <s v="Home Office"/>
    <x v="0"/>
    <x v="2"/>
    <s v="OFF-ST-10003656"/>
    <x v="2"/>
    <x v="387"/>
    <n v="265.37599999999998"/>
    <n v="3"/>
    <n v="-48.954900000000002"/>
    <s v="Cards"/>
  </r>
  <r>
    <s v="CA-2020-122490"/>
    <d v="2020-11-13T00:00:00"/>
    <x v="641"/>
    <s v="Standard Class"/>
    <s v="TT-21070"/>
    <x v="254"/>
    <s v="Consumer"/>
    <x v="0"/>
    <x v="1"/>
    <s v="OFF-ST-10000991"/>
    <x v="2"/>
    <x v="404"/>
    <n v="360.91"/>
    <n v="3"/>
    <n v="10.347300000000001"/>
    <s v="Cards"/>
  </r>
  <r>
    <s v="CA-2020-122490"/>
    <d v="2020-11-13T00:00:00"/>
    <x v="641"/>
    <s v="Standard Class"/>
    <s v="TT-21070"/>
    <x v="254"/>
    <s v="Consumer"/>
    <x v="0"/>
    <x v="1"/>
    <s v="OFF-BI-10001718"/>
    <x v="2"/>
    <x v="514"/>
    <n v="586.024"/>
    <n v="11"/>
    <n v="190.0206"/>
    <s v="Online"/>
  </r>
  <r>
    <s v="CA-2020-159156"/>
    <d v="2020-11-13T00:00:00"/>
    <x v="638"/>
    <s v="First Class"/>
    <s v="KB-16600"/>
    <x v="303"/>
    <s v="Corporate"/>
    <x v="0"/>
    <x v="0"/>
    <s v="TEC-PH-10004389"/>
    <x v="1"/>
    <x v="1526"/>
    <n v="674.95"/>
    <n v="5"/>
    <n v="163.78700000000001"/>
    <s v="Online"/>
  </r>
  <r>
    <s v="US-2020-165344"/>
    <d v="2020-11-13T00:00:00"/>
    <x v="640"/>
    <s v="First Class"/>
    <s v="SB-20290"/>
    <x v="574"/>
    <s v="Corporate"/>
    <x v="0"/>
    <x v="0"/>
    <s v="TEC-MA-10002210"/>
    <x v="1"/>
    <x v="1713"/>
    <n v="692.995"/>
    <n v="7"/>
    <n v="-935.95950000000005"/>
    <s v="Cards"/>
  </r>
  <r>
    <s v="CA-2020-165204"/>
    <d v="2020-11-13T00:00:00"/>
    <x v="638"/>
    <s v="Second Class"/>
    <s v="MN-17935"/>
    <x v="262"/>
    <s v="Consumer"/>
    <x v="0"/>
    <x v="3"/>
    <s v="OFF-ST-10003716"/>
    <x v="2"/>
    <x v="121"/>
    <n v="738.06399999999996"/>
    <n v="4"/>
    <n v="-63.005600000000001"/>
    <s v="Online"/>
  </r>
  <r>
    <s v="CA-2020-122490"/>
    <d v="2020-11-13T00:00:00"/>
    <x v="641"/>
    <s v="Standard Class"/>
    <s v="TT-21070"/>
    <x v="254"/>
    <s v="Consumer"/>
    <x v="0"/>
    <x v="1"/>
    <s v="FUR-CH-10001215"/>
    <x v="0"/>
    <x v="589"/>
    <n v="2422.7040000000002"/>
    <n v="6"/>
    <n v="150.29400000000001"/>
    <s v="COD"/>
  </r>
  <r>
    <s v="CA-2020-165204"/>
    <d v="2020-11-13T00:00:00"/>
    <x v="638"/>
    <s v="Second Class"/>
    <s v="MN-17935"/>
    <x v="262"/>
    <s v="Consumer"/>
    <x v="0"/>
    <x v="3"/>
    <s v="OFF-PA-10003424"/>
    <x v="2"/>
    <x v="1624"/>
    <n v="74.903999999999996"/>
    <n v="3"/>
    <n v="3.339"/>
    <s v="COD"/>
  </r>
  <r>
    <s v="US-2020-153633"/>
    <d v="2020-11-13T00:00:00"/>
    <x v="641"/>
    <s v="Second Class"/>
    <s v="TC-21295"/>
    <x v="309"/>
    <s v="Consumer"/>
    <x v="0"/>
    <x v="3"/>
    <s v="OFF-AR-10002335"/>
    <x v="2"/>
    <x v="690"/>
    <n v="108.06399999999999"/>
    <n v="1"/>
    <n v="0.15479999999999999"/>
    <s v="Cards"/>
  </r>
  <r>
    <s v="US-2020-165344"/>
    <d v="2020-11-13T00:00:00"/>
    <x v="640"/>
    <s v="First Class"/>
    <s v="SB-20290"/>
    <x v="574"/>
    <s v="Corporate"/>
    <x v="0"/>
    <x v="0"/>
    <s v="OFF-BI-10003196"/>
    <x v="2"/>
    <x v="1248"/>
    <n v="99.22"/>
    <n v="10"/>
    <n v="-7.48"/>
    <s v="Online"/>
  </r>
  <r>
    <s v="CA-2020-122490"/>
    <d v="2020-11-13T00:00:00"/>
    <x v="641"/>
    <s v="Standard Class"/>
    <s v="TT-21070"/>
    <x v="254"/>
    <s v="Consumer"/>
    <x v="0"/>
    <x v="1"/>
    <s v="OFF-LA-10001613"/>
    <x v="2"/>
    <x v="1190"/>
    <n v="112.64"/>
    <n v="3"/>
    <n v="4.2336"/>
    <s v="Cards"/>
  </r>
  <r>
    <s v="US-2020-124926"/>
    <d v="2020-11-13T00:00:00"/>
    <x v="641"/>
    <s v="Second Class"/>
    <s v="ME-17320"/>
    <x v="156"/>
    <s v="Home Office"/>
    <x v="0"/>
    <x v="2"/>
    <s v="OFF-AP-10004868"/>
    <x v="2"/>
    <x v="1512"/>
    <n v="113.324"/>
    <n v="6"/>
    <n v="-24.708600000000001"/>
    <s v="Cards"/>
  </r>
  <r>
    <s v="CA-2020-133620"/>
    <d v="2020-11-13T00:00:00"/>
    <x v="641"/>
    <s v="Standard Class"/>
    <s v="EM-14065"/>
    <x v="411"/>
    <s v="Consumer"/>
    <x v="0"/>
    <x v="0"/>
    <s v="OFF-ST-10004634"/>
    <x v="2"/>
    <x v="206"/>
    <n v="145.21"/>
    <n v="1"/>
    <n v="3.363"/>
    <s v="Online"/>
  </r>
  <r>
    <s v="CA-2020-112844"/>
    <d v="2020-11-13T00:00:00"/>
    <x v="638"/>
    <s v="Second Class"/>
    <s v="SP-20620"/>
    <x v="613"/>
    <s v="Corporate"/>
    <x v="0"/>
    <x v="0"/>
    <s v="TEC-PH-10003988"/>
    <x v="1"/>
    <x v="517"/>
    <n v="149.6"/>
    <n v="4"/>
    <n v="12.208"/>
    <s v="Online"/>
  </r>
  <r>
    <s v="US-2020-140312"/>
    <d v="2020-11-13T00:00:00"/>
    <x v="642"/>
    <s v="Standard Class"/>
    <s v="KL-16645"/>
    <x v="280"/>
    <s v="Consumer"/>
    <x v="0"/>
    <x v="1"/>
    <s v="TEC-PH-10003442"/>
    <x v="1"/>
    <x v="913"/>
    <n v="143"/>
    <n v="5"/>
    <n v="1.375"/>
    <s v="COD"/>
  </r>
  <r>
    <s v="US-2020-165344"/>
    <d v="2020-11-13T00:00:00"/>
    <x v="640"/>
    <s v="First Class"/>
    <s v="SB-20290"/>
    <x v="574"/>
    <s v="Corporate"/>
    <x v="0"/>
    <x v="0"/>
    <s v="TEC-AC-10002399"/>
    <x v="1"/>
    <x v="547"/>
    <n v="151.864"/>
    <n v="4"/>
    <n v="9.1295999999999999"/>
    <s v="COD"/>
  </r>
  <r>
    <s v="CA-2020-123624"/>
    <d v="2020-11-13T00:00:00"/>
    <x v="639"/>
    <s v="Second Class"/>
    <s v="SE-20110"/>
    <x v="49"/>
    <s v="Consumer"/>
    <x v="0"/>
    <x v="1"/>
    <s v="TEC-AC-10000682"/>
    <x v="1"/>
    <x v="1160"/>
    <n v="151.94999999999999"/>
    <n v="5"/>
    <n v="29.032499999999999"/>
    <s v="COD"/>
  </r>
  <r>
    <s v="CA-2020-137323"/>
    <d v="2020-11-14T00:00:00"/>
    <x v="641"/>
    <s v="Second Class"/>
    <s v="PW-19030"/>
    <x v="431"/>
    <s v="Corporate"/>
    <x v="0"/>
    <x v="0"/>
    <s v="OFF-ST-10003996"/>
    <x v="2"/>
    <x v="1601"/>
    <n v="131.36000000000001"/>
    <n v="6"/>
    <n v="25.053599999999999"/>
    <s v="Cards"/>
  </r>
  <r>
    <s v="CA-2020-138611"/>
    <d v="2020-11-14T00:00:00"/>
    <x v="639"/>
    <s v="Second Class"/>
    <s v="CK-12595"/>
    <x v="118"/>
    <s v="Consumer"/>
    <x v="0"/>
    <x v="0"/>
    <s v="TEC-PH-10000011"/>
    <x v="1"/>
    <x v="613"/>
    <n v="154.94"/>
    <n v="10"/>
    <n v="15.992000000000001"/>
    <s v="Online"/>
  </r>
  <r>
    <s v="US-2020-136679"/>
    <d v="2020-11-14T00:00:00"/>
    <x v="641"/>
    <s v="Standard Class"/>
    <s v="XP-21865"/>
    <x v="437"/>
    <s v="Consumer"/>
    <x v="0"/>
    <x v="2"/>
    <s v="TEC-AC-10004855"/>
    <x v="1"/>
    <x v="247"/>
    <n v="209.952"/>
    <n v="6"/>
    <n v="-27.292200000000001"/>
    <s v="COD"/>
  </r>
  <r>
    <s v="CA-2020-152142"/>
    <d v="2020-11-14T00:00:00"/>
    <x v="642"/>
    <s v="Standard Class"/>
    <s v="LW-16990"/>
    <x v="240"/>
    <s v="Corporate"/>
    <x v="0"/>
    <x v="1"/>
    <s v="FUR-CH-10002965"/>
    <x v="0"/>
    <x v="291"/>
    <n v="334.56799999999998"/>
    <n v="2"/>
    <n v="28.1372"/>
    <s v="Cards"/>
  </r>
  <r>
    <s v="CA-2020-138611"/>
    <d v="2020-11-14T00:00:00"/>
    <x v="639"/>
    <s v="Second Class"/>
    <s v="CK-12595"/>
    <x v="118"/>
    <s v="Consumer"/>
    <x v="0"/>
    <x v="0"/>
    <s v="OFF-BI-10002949"/>
    <x v="2"/>
    <x v="1146"/>
    <n v="83.647999999999996"/>
    <n v="2"/>
    <n v="-2.7968000000000002"/>
    <s v="COD"/>
  </r>
  <r>
    <s v="CA-2020-142489"/>
    <d v="2020-11-14T00:00:00"/>
    <x v="638"/>
    <s v="Second Class"/>
    <s v="TC-21295"/>
    <x v="309"/>
    <s v="Consumer"/>
    <x v="0"/>
    <x v="2"/>
    <s v="OFF-BI-10003684"/>
    <x v="2"/>
    <x v="1501"/>
    <n v="104.99"/>
    <n v="5"/>
    <n v="-32.984999999999999"/>
    <s v="COD"/>
  </r>
  <r>
    <s v="CA-2020-106943"/>
    <d v="2020-11-14T00:00:00"/>
    <x v="642"/>
    <s v="Standard Class"/>
    <s v="FO-14305"/>
    <x v="547"/>
    <s v="Consumer"/>
    <x v="0"/>
    <x v="0"/>
    <s v="OFF-BI-10003669"/>
    <x v="2"/>
    <x v="1421"/>
    <n v="121.64"/>
    <n v="2"/>
    <n v="3.024"/>
    <s v="Online"/>
  </r>
  <r>
    <s v="CA-2020-124261"/>
    <d v="2020-11-14T00:00:00"/>
    <x v="642"/>
    <s v="Standard Class"/>
    <s v="JE-15715"/>
    <x v="361"/>
    <s v="Consumer"/>
    <x v="0"/>
    <x v="1"/>
    <s v="OFF-AR-10003504"/>
    <x v="2"/>
    <x v="1373"/>
    <n v="127.24"/>
    <n v="8"/>
    <n v="9.9296000000000006"/>
    <s v="Online"/>
  </r>
  <r>
    <s v="US-2020-118157"/>
    <d v="2020-11-14T00:00:00"/>
    <x v="639"/>
    <s v="First Class"/>
    <s v="AW-10930"/>
    <x v="318"/>
    <s v="Home Office"/>
    <x v="0"/>
    <x v="2"/>
    <s v="OFF-EN-10004459"/>
    <x v="2"/>
    <x v="221"/>
    <n v="127.28"/>
    <n v="2"/>
    <n v="7.4871999999999996"/>
    <s v="Online"/>
  </r>
  <r>
    <s v="US-2020-136679"/>
    <d v="2020-11-14T00:00:00"/>
    <x v="641"/>
    <s v="Standard Class"/>
    <s v="XP-21865"/>
    <x v="437"/>
    <s v="Consumer"/>
    <x v="0"/>
    <x v="2"/>
    <s v="OFF-AR-10003582"/>
    <x v="2"/>
    <x v="1214"/>
    <n v="159.04"/>
    <n v="2"/>
    <n v="4.5039999999999996"/>
    <s v="Online"/>
  </r>
  <r>
    <s v="CA-2020-108112"/>
    <d v="2020-11-15T00:00:00"/>
    <x v="643"/>
    <s v="Standard Class"/>
    <s v="DK-12895"/>
    <x v="722"/>
    <s v="Consumer"/>
    <x v="0"/>
    <x v="3"/>
    <s v="FUR-FU-10003553"/>
    <x v="0"/>
    <x v="1152"/>
    <n v="243.06399999999999"/>
    <n v="4"/>
    <n v="55.015999999999998"/>
    <s v="Cards"/>
  </r>
  <r>
    <s v="CA-2020-108112"/>
    <d v="2020-11-15T00:00:00"/>
    <x v="643"/>
    <s v="Standard Class"/>
    <s v="DK-12895"/>
    <x v="722"/>
    <s v="Consumer"/>
    <x v="0"/>
    <x v="3"/>
    <s v="FUR-FU-10001488"/>
    <x v="0"/>
    <x v="491"/>
    <n v="378.13600000000002"/>
    <n v="4"/>
    <n v="0"/>
    <s v="Online"/>
  </r>
  <r>
    <s v="CA-2020-160633"/>
    <d v="2020-11-16T00:00:00"/>
    <x v="644"/>
    <s v="Standard Class"/>
    <s v="BS-11380"/>
    <x v="666"/>
    <s v="Corporate"/>
    <x v="0"/>
    <x v="0"/>
    <s v="OFF-AR-10004022"/>
    <x v="2"/>
    <x v="406"/>
    <n v="122.352"/>
    <n v="3"/>
    <n v="5.3970000000000002"/>
    <s v="Online"/>
  </r>
  <r>
    <s v="US-2020-107888"/>
    <d v="2020-11-16T00:00:00"/>
    <x v="642"/>
    <s v="First Class"/>
    <s v="CC-12220"/>
    <x v="92"/>
    <s v="Consumer"/>
    <x v="0"/>
    <x v="1"/>
    <s v="TEC-PH-10003171"/>
    <x v="1"/>
    <x v="172"/>
    <n v="133.88"/>
    <n v="3"/>
    <n v="10.788"/>
    <s v="COD"/>
  </r>
  <r>
    <s v="CA-2020-157448"/>
    <d v="2020-11-16T00:00:00"/>
    <x v="643"/>
    <s v="Standard Class"/>
    <s v="LC-16885"/>
    <x v="327"/>
    <s v="Consumer"/>
    <x v="0"/>
    <x v="1"/>
    <s v="FUR-FU-10003268"/>
    <x v="0"/>
    <x v="344"/>
    <n v="145.94"/>
    <n v="3"/>
    <n v="23.988"/>
    <s v="COD"/>
  </r>
  <r>
    <s v="US-2020-118598"/>
    <d v="2020-11-16T00:00:00"/>
    <x v="638"/>
    <s v="Same Day"/>
    <s v="CM-12190"/>
    <x v="721"/>
    <s v="Consumer"/>
    <x v="0"/>
    <x v="0"/>
    <s v="TEC-PH-10002583"/>
    <x v="1"/>
    <x v="150"/>
    <n v="160.94"/>
    <n v="6"/>
    <n v="5.9969999999999999"/>
    <s v="Cards"/>
  </r>
  <r>
    <s v="US-2020-157896"/>
    <d v="2020-11-16T00:00:00"/>
    <x v="638"/>
    <s v="Same Day"/>
    <s v="CB-12415"/>
    <x v="32"/>
    <s v="Consumer"/>
    <x v="0"/>
    <x v="0"/>
    <s v="OFF-PA-10004092"/>
    <x v="2"/>
    <x v="123"/>
    <n v="165.82"/>
    <n v="3"/>
    <n v="73.41"/>
    <s v="Online"/>
  </r>
  <r>
    <s v="CA-2020-160633"/>
    <d v="2020-11-16T00:00:00"/>
    <x v="644"/>
    <s v="Standard Class"/>
    <s v="BS-11380"/>
    <x v="666"/>
    <s v="Corporate"/>
    <x v="0"/>
    <x v="0"/>
    <s v="TEC-AC-10002335"/>
    <x v="1"/>
    <x v="26"/>
    <n v="178.96"/>
    <n v="5"/>
    <n v="-1.7495000000000001"/>
    <s v="COD"/>
  </r>
  <r>
    <s v="US-2020-107888"/>
    <d v="2020-11-16T00:00:00"/>
    <x v="642"/>
    <s v="First Class"/>
    <s v="CC-12220"/>
    <x v="92"/>
    <s v="Consumer"/>
    <x v="0"/>
    <x v="1"/>
    <s v="FUR-FU-10003394"/>
    <x v="0"/>
    <x v="956"/>
    <n v="186.92"/>
    <n v="2"/>
    <n v="23.7864"/>
    <s v="Online"/>
  </r>
  <r>
    <s v="CA-2020-137022"/>
    <d v="2020-11-16T00:00:00"/>
    <x v="645"/>
    <s v="Standard Class"/>
    <s v="SW-20275"/>
    <x v="565"/>
    <s v="Consumer"/>
    <x v="0"/>
    <x v="1"/>
    <s v="OFF-ST-10001963"/>
    <x v="2"/>
    <x v="1316"/>
    <n v="847.28"/>
    <n v="8"/>
    <n v="24.3384"/>
    <s v="COD"/>
  </r>
  <r>
    <s v="CA-2020-160633"/>
    <d v="2020-11-16T00:00:00"/>
    <x v="644"/>
    <s v="Standard Class"/>
    <s v="BS-11380"/>
    <x v="666"/>
    <s v="Corporate"/>
    <x v="0"/>
    <x v="0"/>
    <s v="TEC-CO-10002095"/>
    <x v="1"/>
    <x v="324"/>
    <n v="910.98199999999997"/>
    <n v="3"/>
    <n v="74.998500000000007"/>
    <s v="COD"/>
  </r>
  <r>
    <s v="CA-2020-136308"/>
    <d v="2020-11-16T00:00:00"/>
    <x v="638"/>
    <s v="Same Day"/>
    <s v="MW-18235"/>
    <x v="760"/>
    <s v="Corporate"/>
    <x v="0"/>
    <x v="1"/>
    <s v="TEC-MA-10000488"/>
    <x v="1"/>
    <x v="488"/>
    <n v="1931.9760000000001"/>
    <n v="3"/>
    <n v="215.9973"/>
    <s v="COD"/>
  </r>
  <r>
    <s v="CA-2020-157448"/>
    <d v="2020-11-16T00:00:00"/>
    <x v="643"/>
    <s v="Standard Class"/>
    <s v="LC-16885"/>
    <x v="327"/>
    <s v="Consumer"/>
    <x v="0"/>
    <x v="1"/>
    <s v="FUR-FU-10001847"/>
    <x v="0"/>
    <x v="789"/>
    <n v="94.42"/>
    <n v="3"/>
    <n v="4.4711999999999996"/>
    <s v="COD"/>
  </r>
  <r>
    <s v="CA-2020-121678"/>
    <d v="2020-11-16T00:00:00"/>
    <x v="643"/>
    <s v="Second Class"/>
    <s v="BM-11650"/>
    <x v="506"/>
    <s v="Corporate"/>
    <x v="0"/>
    <x v="0"/>
    <s v="OFF-BI-10002949"/>
    <x v="2"/>
    <x v="1146"/>
    <n v="97.823999999999998"/>
    <n v="1"/>
    <n v="-1.3984000000000001"/>
    <s v="COD"/>
  </r>
  <r>
    <s v="US-2020-107888"/>
    <d v="2020-11-16T00:00:00"/>
    <x v="642"/>
    <s v="First Class"/>
    <s v="CC-12220"/>
    <x v="92"/>
    <s v="Consumer"/>
    <x v="0"/>
    <x v="1"/>
    <s v="OFF-ST-10003123"/>
    <x v="2"/>
    <x v="1114"/>
    <n v="110.29"/>
    <n v="1"/>
    <n v="7.9896000000000003"/>
    <s v="COD"/>
  </r>
  <r>
    <s v="CA-2020-122945"/>
    <d v="2020-11-16T00:00:00"/>
    <x v="645"/>
    <s v="Standard Class"/>
    <s v="MB-18085"/>
    <x v="114"/>
    <s v="Consumer"/>
    <x v="0"/>
    <x v="1"/>
    <s v="FUR-FU-10001196"/>
    <x v="0"/>
    <x v="1139"/>
    <n v="100.31"/>
    <n v="3"/>
    <n v="5.1929999999999996"/>
    <s v="COD"/>
  </r>
  <r>
    <s v="CA-2020-108091"/>
    <d v="2020-11-16T00:00:00"/>
    <x v="644"/>
    <s v="Standard Class"/>
    <s v="EK-13795"/>
    <x v="761"/>
    <s v="Home Office"/>
    <x v="0"/>
    <x v="1"/>
    <s v="OFF-AR-10000255"/>
    <x v="2"/>
    <x v="1083"/>
    <n v="129.36000000000001"/>
    <n v="4"/>
    <n v="6.0735999999999999"/>
    <s v="Online"/>
  </r>
  <r>
    <s v="CA-2020-100601"/>
    <d v="2020-11-16T00:00:00"/>
    <x v="643"/>
    <s v="Standard Class"/>
    <s v="JK-15370"/>
    <x v="426"/>
    <s v="Consumer"/>
    <x v="0"/>
    <x v="1"/>
    <s v="OFF-ST-10002486"/>
    <x v="2"/>
    <x v="747"/>
    <n v="148.86000000000001"/>
    <n v="7"/>
    <n v="0.97719999999999996"/>
    <s v="Online"/>
  </r>
  <r>
    <s v="US-2020-107888"/>
    <d v="2020-11-16T00:00:00"/>
    <x v="642"/>
    <s v="First Class"/>
    <s v="CC-12220"/>
    <x v="92"/>
    <s v="Consumer"/>
    <x v="0"/>
    <x v="1"/>
    <s v="OFF-PA-10001363"/>
    <x v="2"/>
    <x v="1199"/>
    <n v="155.68"/>
    <n v="6"/>
    <n v="34.629600000000003"/>
    <s v="COD"/>
  </r>
  <r>
    <s v="US-2020-114657"/>
    <d v="2020-11-16T00:00:00"/>
    <x v="644"/>
    <s v="Standard Class"/>
    <s v="MH-18115"/>
    <x v="432"/>
    <s v="Home Office"/>
    <x v="0"/>
    <x v="0"/>
    <s v="TEC-MA-10003173"/>
    <x v="1"/>
    <x v="1544"/>
    <n v="182.44"/>
    <n v="4"/>
    <n v="24.122399999999999"/>
    <s v="COD"/>
  </r>
  <r>
    <s v="US-2020-155866"/>
    <d v="2020-11-17T00:00:00"/>
    <x v="644"/>
    <s v="Standard Class"/>
    <s v="CC-12370"/>
    <x v="282"/>
    <s v="Consumer"/>
    <x v="0"/>
    <x v="0"/>
    <s v="FUR-FU-10004091"/>
    <x v="0"/>
    <x v="1714"/>
    <n v="200.76"/>
    <n v="4"/>
    <n v="76.9816"/>
    <s v="COD"/>
  </r>
  <r>
    <s v="CA-2020-163629"/>
    <d v="2020-11-17T00:00:00"/>
    <x v="644"/>
    <s v="Standard Class"/>
    <s v="RA-19885"/>
    <x v="371"/>
    <s v="Corporate"/>
    <x v="0"/>
    <x v="3"/>
    <s v="TEC-PH-10004006"/>
    <x v="1"/>
    <x v="1453"/>
    <n v="224.1"/>
    <n v="5"/>
    <n v="55.646999999999998"/>
    <s v="COD"/>
  </r>
  <r>
    <s v="CA-2020-141719"/>
    <d v="2020-11-17T00:00:00"/>
    <x v="644"/>
    <s v="Second Class"/>
    <s v="EG-13900"/>
    <x v="608"/>
    <s v="Consumer"/>
    <x v="0"/>
    <x v="2"/>
    <s v="TEC-AC-10003610"/>
    <x v="1"/>
    <x v="863"/>
    <n v="269.95999999999998"/>
    <n v="5"/>
    <n v="83.986000000000004"/>
    <s v="Online"/>
  </r>
  <r>
    <s v="CA-2020-100902"/>
    <d v="2020-11-17T00:00:00"/>
    <x v="644"/>
    <s v="Standard Class"/>
    <s v="CK-12595"/>
    <x v="118"/>
    <s v="Consumer"/>
    <x v="0"/>
    <x v="3"/>
    <s v="OFF-PA-10002558"/>
    <x v="2"/>
    <x v="1715"/>
    <n v="284.24"/>
    <n v="7"/>
    <n v="93.884"/>
    <s v="COD"/>
  </r>
  <r>
    <s v="CA-2020-124674"/>
    <d v="2020-11-17T00:00:00"/>
    <x v="646"/>
    <s v="Standard Class"/>
    <s v="JB-16000"/>
    <x v="14"/>
    <s v="Consumer"/>
    <x v="0"/>
    <x v="2"/>
    <s v="FUR-BO-10002202"/>
    <x v="0"/>
    <x v="261"/>
    <n v="342.7328"/>
    <n v="2"/>
    <n v="-14.4588"/>
    <s v="COD"/>
  </r>
  <r>
    <s v="CA-2020-100902"/>
    <d v="2020-11-17T00:00:00"/>
    <x v="644"/>
    <s v="Standard Class"/>
    <s v="CK-12595"/>
    <x v="118"/>
    <s v="Consumer"/>
    <x v="0"/>
    <x v="3"/>
    <s v="TEC-AC-10003174"/>
    <x v="1"/>
    <x v="431"/>
    <n v="479.16"/>
    <n v="5"/>
    <n v="107.79"/>
    <s v="COD"/>
  </r>
  <r>
    <s v="CA-2020-128265"/>
    <d v="2020-11-17T00:00:00"/>
    <x v="645"/>
    <s v="Second Class"/>
    <s v="VW-21775"/>
    <x v="535"/>
    <s v="Corporate"/>
    <x v="0"/>
    <x v="0"/>
    <s v="OFF-ST-10000142"/>
    <x v="2"/>
    <x v="1279"/>
    <n v="1295.6400000000001"/>
    <n v="3"/>
    <n v="349.33920000000001"/>
    <s v="COD"/>
  </r>
  <r>
    <s v="CA-2020-166709"/>
    <d v="2020-11-17T00:00:00"/>
    <x v="645"/>
    <s v="Standard Class"/>
    <s v="HL-15040"/>
    <x v="336"/>
    <s v="Consumer"/>
    <x v="0"/>
    <x v="0"/>
    <s v="TEC-CO-10004722"/>
    <x v="1"/>
    <x v="552"/>
    <n v="5517.97"/>
    <n v="3"/>
    <n v="5039.9856"/>
    <s v="COD"/>
  </r>
  <r>
    <s v="CA-2020-118122"/>
    <d v="2020-11-17T00:00:00"/>
    <x v="647"/>
    <s v="Standard Class"/>
    <s v="GG-14650"/>
    <x v="421"/>
    <s v="Corporate"/>
    <x v="0"/>
    <x v="1"/>
    <s v="OFF-BI-10002103"/>
    <x v="2"/>
    <x v="1019"/>
    <n v="77.903999999999996"/>
    <n v="2"/>
    <n v="4.5187999999999997"/>
    <s v="Online"/>
  </r>
  <r>
    <s v="CA-2020-158120"/>
    <d v="2020-11-17T00:00:00"/>
    <x v="644"/>
    <s v="Standard Class"/>
    <s v="KH-16330"/>
    <x v="345"/>
    <s v="Corporate"/>
    <x v="0"/>
    <x v="1"/>
    <s v="OFF-BI-10002813"/>
    <x v="2"/>
    <x v="1133"/>
    <n v="109.158"/>
    <n v="7"/>
    <n v="-3.4649999999999999"/>
    <s v="COD"/>
  </r>
  <r>
    <s v="CA-2020-158120"/>
    <d v="2020-11-17T00:00:00"/>
    <x v="644"/>
    <s v="Standard Class"/>
    <s v="KH-16330"/>
    <x v="345"/>
    <s v="Corporate"/>
    <x v="0"/>
    <x v="1"/>
    <s v="OFF-PA-10003205"/>
    <x v="2"/>
    <x v="1596"/>
    <n v="133.608"/>
    <n v="3"/>
    <n v="6.6177000000000001"/>
    <s v="COD"/>
  </r>
  <r>
    <s v="US-2020-116505"/>
    <d v="2020-11-17T00:00:00"/>
    <x v="644"/>
    <s v="Second Class"/>
    <s v="TB-21625"/>
    <x v="245"/>
    <s v="Consumer"/>
    <x v="0"/>
    <x v="0"/>
    <s v="OFF-BI-10000050"/>
    <x v="2"/>
    <x v="399"/>
    <n v="135.80000000000001"/>
    <n v="6"/>
    <n v="20.585999999999999"/>
    <s v="COD"/>
  </r>
  <r>
    <s v="CA-2020-165687"/>
    <d v="2020-11-17T00:00:00"/>
    <x v="646"/>
    <s v="Standard Class"/>
    <s v="CS-12355"/>
    <x v="133"/>
    <s v="Consumer"/>
    <x v="0"/>
    <x v="3"/>
    <s v="OFF-AP-10004036"/>
    <x v="2"/>
    <x v="656"/>
    <n v="130.04"/>
    <n v="2"/>
    <n v="12.263999999999999"/>
    <s v="Online"/>
  </r>
  <r>
    <s v="US-2020-155866"/>
    <d v="2020-11-17T00:00:00"/>
    <x v="644"/>
    <s v="Standard Class"/>
    <s v="CC-12370"/>
    <x v="282"/>
    <s v="Consumer"/>
    <x v="0"/>
    <x v="0"/>
    <s v="OFF-PA-10004735"/>
    <x v="2"/>
    <x v="1075"/>
    <n v="157.88"/>
    <n v="6"/>
    <n v="18.662400000000002"/>
    <s v="Online"/>
  </r>
  <r>
    <s v="CA-2020-138163"/>
    <d v="2020-11-17T00:00:00"/>
    <x v="643"/>
    <s v="First Class"/>
    <s v="XP-21865"/>
    <x v="437"/>
    <s v="Consumer"/>
    <x v="0"/>
    <x v="0"/>
    <s v="OFF-AR-10001958"/>
    <x v="2"/>
    <x v="1090"/>
    <n v="171.94"/>
    <n v="3"/>
    <n v="14.263199999999999"/>
    <s v="COD"/>
  </r>
  <r>
    <s v="CA-2020-163629"/>
    <d v="2020-11-17T00:00:00"/>
    <x v="644"/>
    <s v="Standard Class"/>
    <s v="RA-19885"/>
    <x v="371"/>
    <s v="Corporate"/>
    <x v="0"/>
    <x v="3"/>
    <s v="TEC-AC-10001539"/>
    <x v="1"/>
    <x v="1677"/>
    <n v="145.99"/>
    <n v="1"/>
    <n v="28.796399999999998"/>
    <s v="COD"/>
  </r>
  <r>
    <s v="CA-2020-104864"/>
    <d v="2020-11-18T00:00:00"/>
    <x v="646"/>
    <s v="Second Class"/>
    <s v="JS-15685"/>
    <x v="320"/>
    <s v="Corporate"/>
    <x v="0"/>
    <x v="3"/>
    <s v="OFF-ST-10002301"/>
    <x v="2"/>
    <x v="1273"/>
    <n v="104.36"/>
    <n v="5"/>
    <n v="-19.323"/>
    <s v="COD"/>
  </r>
  <r>
    <s v="US-2020-132444"/>
    <d v="2020-11-18T00:00:00"/>
    <x v="644"/>
    <s v="First Class"/>
    <s v="CD-12280"/>
    <x v="754"/>
    <s v="Consumer"/>
    <x v="0"/>
    <x v="1"/>
    <s v="OFF-ST-10000563"/>
    <x v="2"/>
    <x v="408"/>
    <n v="121.94"/>
    <n v="3"/>
    <n v="9.5939999999999994"/>
    <s v="COD"/>
  </r>
  <r>
    <s v="CA-2020-107825"/>
    <d v="2020-11-18T00:00:00"/>
    <x v="641"/>
    <s v="Same Day"/>
    <s v="NB-18655"/>
    <x v="225"/>
    <s v="Corporate"/>
    <x v="0"/>
    <x v="2"/>
    <s v="OFF-ST-10001321"/>
    <x v="2"/>
    <x v="1633"/>
    <n v="142.52000000000001"/>
    <n v="6"/>
    <n v="24.980399999999999"/>
    <s v="COD"/>
  </r>
  <r>
    <s v="US-2020-132444"/>
    <d v="2020-11-18T00:00:00"/>
    <x v="644"/>
    <s v="First Class"/>
    <s v="CD-12280"/>
    <x v="754"/>
    <s v="Consumer"/>
    <x v="0"/>
    <x v="1"/>
    <s v="TEC-AC-10003832"/>
    <x v="1"/>
    <x v="461"/>
    <n v="159.52000000000001"/>
    <n v="4"/>
    <n v="54.333199999999998"/>
    <s v="COD"/>
  </r>
  <r>
    <s v="CA-2020-160122"/>
    <d v="2020-11-18T00:00:00"/>
    <x v="646"/>
    <s v="Standard Class"/>
    <s v="RD-19930"/>
    <x v="680"/>
    <s v="Consumer"/>
    <x v="0"/>
    <x v="2"/>
    <s v="FUR-CH-10000422"/>
    <x v="0"/>
    <x v="605"/>
    <n v="177.386"/>
    <n v="2"/>
    <n v="-25.4772"/>
    <s v="COD"/>
  </r>
  <r>
    <s v="US-2020-132444"/>
    <d v="2020-11-18T00:00:00"/>
    <x v="644"/>
    <s v="First Class"/>
    <s v="CD-12280"/>
    <x v="754"/>
    <s v="Consumer"/>
    <x v="0"/>
    <x v="1"/>
    <s v="OFF-ST-10003442"/>
    <x v="2"/>
    <x v="321"/>
    <n v="184.68"/>
    <n v="6"/>
    <n v="45.813600000000001"/>
    <s v="COD"/>
  </r>
  <r>
    <s v="CA-2020-104864"/>
    <d v="2020-11-18T00:00:00"/>
    <x v="646"/>
    <s v="Second Class"/>
    <s v="JS-15685"/>
    <x v="320"/>
    <s v="Corporate"/>
    <x v="0"/>
    <x v="3"/>
    <s v="OFF-AP-10002684"/>
    <x v="2"/>
    <x v="595"/>
    <n v="411.05599999999998"/>
    <n v="4"/>
    <n v="48.631999999999998"/>
    <s v="COD"/>
  </r>
  <r>
    <s v="CA-2020-107825"/>
    <d v="2020-11-18T00:00:00"/>
    <x v="641"/>
    <s v="Same Day"/>
    <s v="NB-18655"/>
    <x v="225"/>
    <s v="Corporate"/>
    <x v="0"/>
    <x v="2"/>
    <s v="FUR-FU-10000206"/>
    <x v="0"/>
    <x v="383"/>
    <n v="104.82"/>
    <n v="2"/>
    <n v="2.7353999999999998"/>
    <s v="COD"/>
  </r>
  <r>
    <s v="US-2020-132444"/>
    <d v="2020-11-18T00:00:00"/>
    <x v="644"/>
    <s v="First Class"/>
    <s v="CD-12280"/>
    <x v="754"/>
    <s v="Consumer"/>
    <x v="0"/>
    <x v="1"/>
    <s v="OFF-FA-10000611"/>
    <x v="2"/>
    <x v="1384"/>
    <n v="111.96"/>
    <n v="2"/>
    <n v="1.4208000000000001"/>
    <s v="Online"/>
  </r>
  <r>
    <s v="CA-2020-107825"/>
    <d v="2020-11-18T00:00:00"/>
    <x v="641"/>
    <s v="Same Day"/>
    <s v="NB-18655"/>
    <x v="225"/>
    <s v="Corporate"/>
    <x v="0"/>
    <x v="2"/>
    <s v="OFF-LA-10003720"/>
    <x v="2"/>
    <x v="639"/>
    <n v="117.38"/>
    <n v="2"/>
    <n v="3.4685999999999999"/>
    <s v="COD"/>
  </r>
  <r>
    <s v="CA-2020-143434"/>
    <d v="2020-11-18T00:00:00"/>
    <x v="647"/>
    <s v="Standard Class"/>
    <s v="ME-17320"/>
    <x v="156"/>
    <s v="Home Office"/>
    <x v="0"/>
    <x v="2"/>
    <s v="FUR-FU-10002597"/>
    <x v="0"/>
    <x v="340"/>
    <n v="118.76"/>
    <n v="4"/>
    <n v="8.2992000000000008"/>
    <s v="COD"/>
  </r>
  <r>
    <s v="CA-2020-167871"/>
    <d v="2020-11-18T00:00:00"/>
    <x v="646"/>
    <s v="Standard Class"/>
    <s v="AF-10870"/>
    <x v="220"/>
    <s v="Consumer"/>
    <x v="0"/>
    <x v="3"/>
    <s v="OFF-SU-10001225"/>
    <x v="2"/>
    <x v="311"/>
    <n v="139.94399999999999"/>
    <n v="1"/>
    <n v="-0.66239999999999999"/>
    <s v="Online"/>
  </r>
  <r>
    <s v="US-2020-132444"/>
    <d v="2020-11-18T00:00:00"/>
    <x v="644"/>
    <s v="First Class"/>
    <s v="CD-12280"/>
    <x v="754"/>
    <s v="Consumer"/>
    <x v="0"/>
    <x v="1"/>
    <s v="OFF-BI-10001116"/>
    <x v="2"/>
    <x v="807"/>
    <n v="113.44799999999999"/>
    <n v="2"/>
    <n v="2.9567999999999999"/>
    <s v="Online"/>
  </r>
  <r>
    <s v="CA-2020-104864"/>
    <d v="2020-11-18T00:00:00"/>
    <x v="646"/>
    <s v="Second Class"/>
    <s v="JS-15685"/>
    <x v="320"/>
    <s v="Corporate"/>
    <x v="0"/>
    <x v="3"/>
    <s v="OFF-PA-10004609"/>
    <x v="2"/>
    <x v="1312"/>
    <n v="147.73599999999999"/>
    <n v="4"/>
    <n v="7.2576000000000001"/>
    <s v="COD"/>
  </r>
  <r>
    <s v="CA-2020-104864"/>
    <d v="2020-11-18T00:00:00"/>
    <x v="646"/>
    <s v="Second Class"/>
    <s v="JS-15685"/>
    <x v="320"/>
    <s v="Corporate"/>
    <x v="0"/>
    <x v="3"/>
    <s v="OFF-BI-10001636"/>
    <x v="2"/>
    <x v="1182"/>
    <n v="138.232"/>
    <n v="8"/>
    <n v="-16.185600000000001"/>
    <s v="COD"/>
  </r>
  <r>
    <s v="CA-2020-104864"/>
    <d v="2020-11-18T00:00:00"/>
    <x v="646"/>
    <s v="Second Class"/>
    <s v="JS-15685"/>
    <x v="320"/>
    <s v="Corporate"/>
    <x v="0"/>
    <x v="3"/>
    <s v="OFF-PA-10003309"/>
    <x v="2"/>
    <x v="1716"/>
    <n v="143.47200000000001"/>
    <n v="8"/>
    <n v="14.5152"/>
    <s v="COD"/>
  </r>
  <r>
    <s v="CA-2020-160122"/>
    <d v="2020-11-18T00:00:00"/>
    <x v="646"/>
    <s v="Standard Class"/>
    <s v="RD-19930"/>
    <x v="680"/>
    <s v="Consumer"/>
    <x v="0"/>
    <x v="2"/>
    <s v="OFF-EN-10002592"/>
    <x v="2"/>
    <x v="1359"/>
    <n v="166.584"/>
    <n v="6"/>
    <n v="20.844000000000001"/>
    <s v="COD"/>
  </r>
  <r>
    <s v="CA-2020-167871"/>
    <d v="2020-11-18T00:00:00"/>
    <x v="646"/>
    <s v="Standard Class"/>
    <s v="AF-10870"/>
    <x v="220"/>
    <s v="Consumer"/>
    <x v="0"/>
    <x v="3"/>
    <s v="OFF-PA-10001977"/>
    <x v="2"/>
    <x v="169"/>
    <n v="159.38399999999999"/>
    <n v="1"/>
    <n v="15.5344"/>
    <s v="COD"/>
  </r>
  <r>
    <s v="CA-2020-107825"/>
    <d v="2020-11-18T00:00:00"/>
    <x v="641"/>
    <s v="Same Day"/>
    <s v="NB-18655"/>
    <x v="225"/>
    <s v="Corporate"/>
    <x v="0"/>
    <x v="2"/>
    <s v="OFF-ST-10000777"/>
    <x v="2"/>
    <x v="650"/>
    <n v="161.76"/>
    <n v="1"/>
    <n v="10.572800000000001"/>
    <s v="COD"/>
  </r>
  <r>
    <s v="US-2020-158946"/>
    <d v="2020-11-18T00:00:00"/>
    <x v="646"/>
    <s v="Standard Class"/>
    <s v="JW-15220"/>
    <x v="487"/>
    <s v="Corporate"/>
    <x v="0"/>
    <x v="0"/>
    <s v="OFF-AR-10001860"/>
    <x v="2"/>
    <x v="556"/>
    <n v="170.864"/>
    <n v="7"/>
    <n v="7.7728000000000002"/>
    <s v="Online"/>
  </r>
  <r>
    <s v="CA-2020-104913"/>
    <d v="2020-11-18T00:00:00"/>
    <x v="645"/>
    <s v="Standard Class"/>
    <s v="DK-13090"/>
    <x v="66"/>
    <s v="Consumer"/>
    <x v="0"/>
    <x v="0"/>
    <s v="TEC-PH-10000923"/>
    <x v="1"/>
    <x v="993"/>
    <n v="177.95"/>
    <n v="5"/>
    <n v="36.725499999999997"/>
    <s v="COD"/>
  </r>
  <r>
    <s v="CA-2020-158876"/>
    <d v="2020-11-19T00:00:00"/>
    <x v="644"/>
    <s v="Second Class"/>
    <s v="AB-10150"/>
    <x v="43"/>
    <s v="Consumer"/>
    <x v="0"/>
    <x v="2"/>
    <s v="OFF-AR-10003373"/>
    <x v="2"/>
    <x v="578"/>
    <n v="114.136"/>
    <n v="4"/>
    <n v="8.6744000000000003"/>
    <s v="Online"/>
  </r>
  <r>
    <s v="CA-2020-143021"/>
    <d v="2020-11-19T00:00:00"/>
    <x v="642"/>
    <s v="Same Day"/>
    <s v="AP-10720"/>
    <x v="281"/>
    <s v="Home Office"/>
    <x v="0"/>
    <x v="0"/>
    <s v="FUR-TA-10001676"/>
    <x v="0"/>
    <x v="474"/>
    <n v="127.974"/>
    <n v="3"/>
    <n v="-29.323799999999999"/>
    <s v="COD"/>
  </r>
  <r>
    <s v="CA-2020-131254"/>
    <d v="2020-11-19T00:00:00"/>
    <x v="644"/>
    <s v="First Class"/>
    <s v="NC-18415"/>
    <x v="528"/>
    <s v="Consumer"/>
    <x v="0"/>
    <x v="2"/>
    <s v="FUR-CH-10003774"/>
    <x v="0"/>
    <x v="1206"/>
    <n v="234.05799999999999"/>
    <n v="3"/>
    <n v="-46.399799999999999"/>
    <s v="COD"/>
  </r>
  <r>
    <s v="US-2020-152380"/>
    <d v="2020-11-19T00:00:00"/>
    <x v="646"/>
    <s v="Standard Class"/>
    <s v="JH-15910"/>
    <x v="518"/>
    <s v="Consumer"/>
    <x v="0"/>
    <x v="2"/>
    <s v="FUR-TA-10002533"/>
    <x v="0"/>
    <x v="872"/>
    <n v="249.07499999999999"/>
    <n v="3"/>
    <n v="-131.44499999999999"/>
    <s v="COD"/>
  </r>
  <r>
    <s v="US-2020-139969"/>
    <d v="2020-11-19T00:00:00"/>
    <x v="648"/>
    <s v="Standard Class"/>
    <s v="AF-10870"/>
    <x v="220"/>
    <s v="Consumer"/>
    <x v="0"/>
    <x v="2"/>
    <s v="FUR-CH-10001973"/>
    <x v="0"/>
    <x v="560"/>
    <n v="275.05799999999999"/>
    <n v="3"/>
    <n v="-53.270400000000002"/>
    <s v="Online"/>
  </r>
  <r>
    <s v="US-2020-137491"/>
    <d v="2020-11-19T00:00:00"/>
    <x v="649"/>
    <s v="Standard Class"/>
    <s v="LC-16930"/>
    <x v="274"/>
    <s v="Corporate"/>
    <x v="0"/>
    <x v="2"/>
    <s v="FUR-CH-10004675"/>
    <x v="0"/>
    <x v="1038"/>
    <n v="315.31200000000001"/>
    <n v="2"/>
    <n v="-8.7232000000000003"/>
    <s v="Online"/>
  </r>
  <r>
    <s v="CA-2020-126242"/>
    <d v="2020-11-19T00:00:00"/>
    <x v="647"/>
    <s v="Standard Class"/>
    <s v="MC-18100"/>
    <x v="519"/>
    <s v="Consumer"/>
    <x v="0"/>
    <x v="1"/>
    <s v="OFF-ST-10000675"/>
    <x v="2"/>
    <x v="74"/>
    <n v="332.01"/>
    <n v="9"/>
    <n v="76.252499999999998"/>
    <s v="Online"/>
  </r>
  <r>
    <s v="CA-2020-112529"/>
    <d v="2020-11-19T00:00:00"/>
    <x v="644"/>
    <s v="First Class"/>
    <s v="SC-20770"/>
    <x v="125"/>
    <s v="Corporate"/>
    <x v="0"/>
    <x v="2"/>
    <s v="FUR-TA-10002622"/>
    <x v="0"/>
    <x v="394"/>
    <n v="760.11599999999999"/>
    <n v="6"/>
    <n v="-71.811599999999999"/>
    <s v="COD"/>
  </r>
  <r>
    <s v="CA-2020-101042"/>
    <d v="2020-11-19T00:00:00"/>
    <x v="646"/>
    <s v="Standard Class"/>
    <s v="AB-10105"/>
    <x v="48"/>
    <s v="Consumer"/>
    <x v="0"/>
    <x v="3"/>
    <s v="FUR-FU-10004665"/>
    <x v="0"/>
    <x v="1179"/>
    <n v="862.88"/>
    <n v="6"/>
    <n v="213.68879999999999"/>
    <s v="Cards"/>
  </r>
  <r>
    <s v="CA-2020-168858"/>
    <d v="2020-11-19T00:00:00"/>
    <x v="646"/>
    <s v="Standard Class"/>
    <s v="JD-16150"/>
    <x v="477"/>
    <s v="Corporate"/>
    <x v="0"/>
    <x v="0"/>
    <s v="OFF-AP-10003849"/>
    <x v="2"/>
    <x v="847"/>
    <n v="1538.74"/>
    <n v="7"/>
    <n v="626.18499999999995"/>
    <s v="Cards"/>
  </r>
  <r>
    <s v="CA-2020-131254"/>
    <d v="2020-11-19T00:00:00"/>
    <x v="644"/>
    <s v="First Class"/>
    <s v="NC-18415"/>
    <x v="528"/>
    <s v="Consumer"/>
    <x v="0"/>
    <x v="2"/>
    <s v="OFF-BI-10003527"/>
    <x v="2"/>
    <x v="87"/>
    <n v="1556.1880000000001"/>
    <n v="6"/>
    <n v="-2287.7820000000002"/>
    <s v="COD"/>
  </r>
  <r>
    <s v="CA-2020-158876"/>
    <d v="2020-11-19T00:00:00"/>
    <x v="644"/>
    <s v="Second Class"/>
    <s v="AB-10150"/>
    <x v="43"/>
    <s v="Consumer"/>
    <x v="0"/>
    <x v="2"/>
    <s v="FUR-FU-10001967"/>
    <x v="0"/>
    <x v="942"/>
    <n v="93.992000000000004"/>
    <n v="2"/>
    <n v="-13.993"/>
    <s v="Cards"/>
  </r>
  <r>
    <s v="CA-2020-131254"/>
    <d v="2020-11-19T00:00:00"/>
    <x v="644"/>
    <s v="First Class"/>
    <s v="NC-18415"/>
    <x v="528"/>
    <s v="Consumer"/>
    <x v="0"/>
    <x v="2"/>
    <s v="OFF-AR-10003876"/>
    <x v="2"/>
    <x v="1717"/>
    <n v="112.04"/>
    <n v="5"/>
    <n v="3.9119999999999999"/>
    <s v="COD"/>
  </r>
  <r>
    <s v="CA-2020-158876"/>
    <d v="2020-11-19T00:00:00"/>
    <x v="644"/>
    <s v="Second Class"/>
    <s v="AB-10150"/>
    <x v="43"/>
    <s v="Consumer"/>
    <x v="0"/>
    <x v="2"/>
    <s v="OFF-SU-10001165"/>
    <x v="2"/>
    <x v="826"/>
    <n v="124.672"/>
    <n v="1"/>
    <n v="0.50039999999999996"/>
    <s v="Online"/>
  </r>
  <r>
    <s v="CA-2020-168858"/>
    <d v="2020-11-19T00:00:00"/>
    <x v="646"/>
    <s v="Standard Class"/>
    <s v="JD-16150"/>
    <x v="477"/>
    <s v="Corporate"/>
    <x v="0"/>
    <x v="0"/>
    <s v="OFF-EN-10001415"/>
    <x v="2"/>
    <x v="86"/>
    <n v="124.74"/>
    <n v="3"/>
    <n v="8.3699999999999992"/>
    <s v="Cards"/>
  </r>
  <r>
    <s v="CA-2020-146458"/>
    <d v="2020-11-19T00:00:00"/>
    <x v="645"/>
    <s v="Second Class"/>
    <s v="RB-19435"/>
    <x v="762"/>
    <s v="Consumer"/>
    <x v="0"/>
    <x v="3"/>
    <s v="OFF-AR-10001177"/>
    <x v="2"/>
    <x v="1591"/>
    <n v="120.96"/>
    <n v="7"/>
    <n v="6.6584000000000003"/>
    <s v="COD"/>
  </r>
  <r>
    <s v="CA-2020-162929"/>
    <d v="2020-11-19T00:00:00"/>
    <x v="645"/>
    <s v="First Class"/>
    <s v="AS-10135"/>
    <x v="570"/>
    <s v="Home Office"/>
    <x v="0"/>
    <x v="0"/>
    <s v="OFF-PA-10002986"/>
    <x v="2"/>
    <x v="493"/>
    <n v="103.36"/>
    <n v="2"/>
    <n v="6.4127999999999998"/>
    <s v="Cards"/>
  </r>
  <r>
    <s v="CA-2020-110926"/>
    <d v="2020-11-19T00:00:00"/>
    <x v="646"/>
    <s v="Standard Class"/>
    <s v="DD-13570"/>
    <x v="427"/>
    <s v="Consumer"/>
    <x v="0"/>
    <x v="3"/>
    <s v="OFF-FA-10000624"/>
    <x v="2"/>
    <x v="717"/>
    <n v="138.06"/>
    <n v="7"/>
    <n v="12.53"/>
    <s v="Online"/>
  </r>
  <r>
    <s v="CA-2020-121468"/>
    <d v="2020-11-19T00:00:00"/>
    <x v="643"/>
    <s v="First Class"/>
    <s v="KD-16345"/>
    <x v="705"/>
    <s v="Consumer"/>
    <x v="0"/>
    <x v="1"/>
    <s v="TEC-PH-10000376"/>
    <x v="1"/>
    <x v="1191"/>
    <n v="149.96799999999999"/>
    <n v="4"/>
    <n v="2.3976000000000002"/>
    <s v="Cards"/>
  </r>
  <r>
    <s v="CA-2020-101042"/>
    <d v="2020-11-19T00:00:00"/>
    <x v="646"/>
    <s v="Standard Class"/>
    <s v="AB-10105"/>
    <x v="48"/>
    <s v="Consumer"/>
    <x v="0"/>
    <x v="3"/>
    <s v="OFF-BI-10000088"/>
    <x v="2"/>
    <x v="899"/>
    <n v="122.96"/>
    <n v="2"/>
    <n v="10.760400000000001"/>
    <s v="COD"/>
  </r>
  <r>
    <s v="CA-2020-126242"/>
    <d v="2020-11-19T00:00:00"/>
    <x v="647"/>
    <s v="Standard Class"/>
    <s v="MC-18100"/>
    <x v="519"/>
    <s v="Consumer"/>
    <x v="0"/>
    <x v="1"/>
    <s v="FUR-FU-10002685"/>
    <x v="0"/>
    <x v="1718"/>
    <n v="130.69999999999999"/>
    <n v="1"/>
    <n v="7.1059999999999999"/>
    <s v="Cards"/>
  </r>
  <r>
    <s v="CA-2020-158876"/>
    <d v="2020-11-19T00:00:00"/>
    <x v="644"/>
    <s v="Second Class"/>
    <s v="AB-10150"/>
    <x v="43"/>
    <s v="Consumer"/>
    <x v="0"/>
    <x v="2"/>
    <s v="OFF-PA-10000308"/>
    <x v="2"/>
    <x v="1719"/>
    <n v="143.89599999999999"/>
    <n v="4"/>
    <n v="5.28"/>
    <s v="Cards"/>
  </r>
  <r>
    <s v="CA-2020-162929"/>
    <d v="2020-11-19T00:00:00"/>
    <x v="645"/>
    <s v="First Class"/>
    <s v="AS-10135"/>
    <x v="570"/>
    <s v="Home Office"/>
    <x v="0"/>
    <x v="0"/>
    <s v="OFF-BI-10000404"/>
    <x v="2"/>
    <x v="802"/>
    <n v="158.28"/>
    <n v="6"/>
    <n v="13.932"/>
    <s v="COD"/>
  </r>
  <r>
    <s v="CA-2020-112529"/>
    <d v="2020-11-19T00:00:00"/>
    <x v="644"/>
    <s v="First Class"/>
    <s v="SC-20770"/>
    <x v="125"/>
    <s v="Corporate"/>
    <x v="0"/>
    <x v="2"/>
    <s v="OFF-AR-10001915"/>
    <x v="2"/>
    <x v="1438"/>
    <n v="141.77600000000001"/>
    <n v="4"/>
    <n v="8.7384000000000004"/>
    <s v="Cards"/>
  </r>
  <r>
    <s v="US-2020-108014"/>
    <d v="2020-11-19T00:00:00"/>
    <x v="649"/>
    <s v="Standard Class"/>
    <s v="JH-15430"/>
    <x v="763"/>
    <s v="Consumer"/>
    <x v="0"/>
    <x v="0"/>
    <s v="OFF-BI-10003984"/>
    <x v="2"/>
    <x v="1361"/>
    <n v="164.91300000000001"/>
    <n v="7"/>
    <n v="-45.933300000000003"/>
    <s v="Online"/>
  </r>
  <r>
    <s v="CA-2020-143021"/>
    <d v="2020-11-19T00:00:00"/>
    <x v="642"/>
    <s v="Same Day"/>
    <s v="AP-10720"/>
    <x v="281"/>
    <s v="Home Office"/>
    <x v="0"/>
    <x v="0"/>
    <s v="OFF-BI-10001628"/>
    <x v="2"/>
    <x v="1122"/>
    <n v="159.40799999999999"/>
    <n v="7"/>
    <n v="18.252500000000001"/>
    <s v="Cards"/>
  </r>
  <r>
    <s v="CA-2020-111556"/>
    <d v="2020-11-20T00:00:00"/>
    <x v="645"/>
    <s v="First Class"/>
    <s v="CD-11920"/>
    <x v="635"/>
    <s v="Consumer"/>
    <x v="0"/>
    <x v="0"/>
    <s v="OFF-AR-10004602"/>
    <x v="2"/>
    <x v="520"/>
    <n v="112.97"/>
    <n v="3"/>
    <n v="19.311599999999999"/>
    <s v="Online"/>
  </r>
  <r>
    <s v="CA-2020-118731"/>
    <d v="2020-11-20T00:00:00"/>
    <x v="645"/>
    <s v="Second Class"/>
    <s v="LP-17080"/>
    <x v="568"/>
    <s v="Consumer"/>
    <x v="0"/>
    <x v="1"/>
    <s v="OFF-BI-10000069"/>
    <x v="2"/>
    <x v="353"/>
    <n v="122.056"/>
    <n v="7"/>
    <n v="27.318200000000001"/>
    <s v="Cards"/>
  </r>
  <r>
    <s v="US-2020-161193"/>
    <d v="2020-11-20T00:00:00"/>
    <x v="648"/>
    <s v="Standard Class"/>
    <s v="BT-11680"/>
    <x v="188"/>
    <s v="Consumer"/>
    <x v="0"/>
    <x v="0"/>
    <s v="FUR-FU-10001861"/>
    <x v="0"/>
    <x v="153"/>
    <n v="127.6"/>
    <n v="5"/>
    <n v="28.13"/>
    <s v="COD"/>
  </r>
  <r>
    <s v="CA-2020-111556"/>
    <d v="2020-11-20T00:00:00"/>
    <x v="645"/>
    <s v="First Class"/>
    <s v="CD-11920"/>
    <x v="635"/>
    <s v="Consumer"/>
    <x v="0"/>
    <x v="0"/>
    <s v="FUR-BO-10003159"/>
    <x v="0"/>
    <x v="931"/>
    <n v="226.96799999999999"/>
    <n v="2"/>
    <n v="-25.2956"/>
    <s v="Cards"/>
  </r>
  <r>
    <s v="CA-2020-103499"/>
    <d v="2020-11-20T00:00:00"/>
    <x v="647"/>
    <s v="Standard Class"/>
    <s v="ES-14020"/>
    <x v="313"/>
    <s v="Consumer"/>
    <x v="0"/>
    <x v="3"/>
    <s v="FUR-CH-10001482"/>
    <x v="0"/>
    <x v="1516"/>
    <n v="244.56800000000001"/>
    <n v="2"/>
    <n v="-23.5764"/>
    <s v="Cards"/>
  </r>
  <r>
    <s v="US-2020-110996"/>
    <d v="2020-11-20T00:00:00"/>
    <x v="649"/>
    <s v="Standard Class"/>
    <s v="KA-16525"/>
    <x v="634"/>
    <s v="Consumer"/>
    <x v="0"/>
    <x v="1"/>
    <s v="FUR-CH-10003956"/>
    <x v="0"/>
    <x v="1720"/>
    <n v="326.92"/>
    <n v="5"/>
    <n v="-46.137"/>
    <s v="Cards"/>
  </r>
  <r>
    <s v="CA-2020-120404"/>
    <d v="2020-11-20T00:00:00"/>
    <x v="647"/>
    <s v="Second Class"/>
    <s v="KH-16330"/>
    <x v="345"/>
    <s v="Corporate"/>
    <x v="0"/>
    <x v="0"/>
    <s v="TEC-PH-10001363"/>
    <x v="1"/>
    <x v="1579"/>
    <n v="606.99"/>
    <n v="1"/>
    <n v="170.99700000000001"/>
    <s v="COD"/>
  </r>
  <r>
    <s v="CA-2020-111556"/>
    <d v="2020-11-20T00:00:00"/>
    <x v="645"/>
    <s v="First Class"/>
    <s v="CD-11920"/>
    <x v="635"/>
    <s v="Consumer"/>
    <x v="0"/>
    <x v="0"/>
    <s v="TEC-PH-10001459"/>
    <x v="1"/>
    <x v="631"/>
    <n v="1289.97"/>
    <n v="3"/>
    <n v="327.59219999999999"/>
    <s v="Online"/>
  </r>
  <r>
    <s v="CA-2020-120404"/>
    <d v="2020-11-20T00:00:00"/>
    <x v="647"/>
    <s v="Second Class"/>
    <s v="KH-16330"/>
    <x v="345"/>
    <s v="Corporate"/>
    <x v="0"/>
    <x v="0"/>
    <s v="TEC-AC-10003433"/>
    <x v="1"/>
    <x v="907"/>
    <n v="85.97"/>
    <n v="3"/>
    <n v="1.3365"/>
    <s v="Online"/>
  </r>
  <r>
    <s v="US-2020-161193"/>
    <d v="2020-11-20T00:00:00"/>
    <x v="648"/>
    <s v="Standard Class"/>
    <s v="BT-11680"/>
    <x v="188"/>
    <s v="Consumer"/>
    <x v="0"/>
    <x v="0"/>
    <s v="FUR-FU-10000206"/>
    <x v="0"/>
    <x v="383"/>
    <n v="123.65600000000001"/>
    <n v="2"/>
    <n v="1.5713999999999999"/>
    <s v="COD"/>
  </r>
  <r>
    <s v="CA-2020-121818"/>
    <d v="2020-11-20T00:00:00"/>
    <x v="644"/>
    <s v="First Class"/>
    <s v="JH-15430"/>
    <x v="763"/>
    <s v="Consumer"/>
    <x v="0"/>
    <x v="3"/>
    <s v="OFF-AR-10000203"/>
    <x v="2"/>
    <x v="1617"/>
    <n v="96.968000000000004"/>
    <n v="7"/>
    <n v="2.6964000000000001"/>
    <s v="Cards"/>
  </r>
  <r>
    <s v="CA-2020-154123"/>
    <d v="2020-11-20T00:00:00"/>
    <x v="649"/>
    <s v="Standard Class"/>
    <s v="SC-20050"/>
    <x v="42"/>
    <s v="Home Office"/>
    <x v="0"/>
    <x v="3"/>
    <s v="FUR-FU-10000629"/>
    <x v="0"/>
    <x v="148"/>
    <n v="128.58000000000001"/>
    <n v="2"/>
    <n v="11.583600000000001"/>
    <s v="Cards"/>
  </r>
  <r>
    <s v="CA-2020-121818"/>
    <d v="2020-11-20T00:00:00"/>
    <x v="644"/>
    <s v="First Class"/>
    <s v="JH-15430"/>
    <x v="763"/>
    <s v="Consumer"/>
    <x v="0"/>
    <x v="3"/>
    <s v="OFF-AR-10004790"/>
    <x v="2"/>
    <x v="1088"/>
    <n v="126.72799999999999"/>
    <n v="3"/>
    <n v="1.7955000000000001"/>
    <s v="Cards"/>
  </r>
  <r>
    <s v="CA-2020-146724"/>
    <d v="2020-11-20T00:00:00"/>
    <x v="650"/>
    <s v="Standard Class"/>
    <s v="HG-15025"/>
    <x v="412"/>
    <s v="Consumer"/>
    <x v="0"/>
    <x v="2"/>
    <s v="OFF-AR-10001026"/>
    <x v="2"/>
    <x v="1721"/>
    <n v="109"/>
    <n v="10"/>
    <n v="9.68"/>
    <s v="Online"/>
  </r>
  <r>
    <s v="CA-2020-118731"/>
    <d v="2020-11-20T00:00:00"/>
    <x v="645"/>
    <s v="Second Class"/>
    <s v="LP-17080"/>
    <x v="568"/>
    <s v="Consumer"/>
    <x v="0"/>
    <x v="1"/>
    <s v="FUR-FU-10003347"/>
    <x v="0"/>
    <x v="198"/>
    <n v="125.6"/>
    <n v="3"/>
    <n v="16.614000000000001"/>
    <s v="Cards"/>
  </r>
  <r>
    <s v="CA-2020-111556"/>
    <d v="2020-11-20T00:00:00"/>
    <x v="645"/>
    <s v="First Class"/>
    <s v="CD-11920"/>
    <x v="635"/>
    <s v="Consumer"/>
    <x v="0"/>
    <x v="0"/>
    <s v="OFF-PA-10003651"/>
    <x v="2"/>
    <x v="1017"/>
    <n v="115.76"/>
    <n v="7"/>
    <n v="22.444800000000001"/>
    <s v="COD"/>
  </r>
  <r>
    <s v="CA-2020-120404"/>
    <d v="2020-11-20T00:00:00"/>
    <x v="647"/>
    <s v="Second Class"/>
    <s v="KH-16330"/>
    <x v="345"/>
    <s v="Corporate"/>
    <x v="0"/>
    <x v="0"/>
    <s v="FUR-FU-10000820"/>
    <x v="0"/>
    <x v="1542"/>
    <n v="139.97"/>
    <n v="3"/>
    <n v="9.1745999999999999"/>
    <s v="Cards"/>
  </r>
  <r>
    <s v="CA-2020-110443"/>
    <d v="2020-11-21T00:00:00"/>
    <x v="649"/>
    <s v="Standard Class"/>
    <s v="CK-12205"/>
    <x v="302"/>
    <s v="Consumer"/>
    <x v="0"/>
    <x v="1"/>
    <s v="OFF-PA-10003797"/>
    <x v="2"/>
    <x v="413"/>
    <n v="100.84"/>
    <n v="8"/>
    <n v="24.883199999999999"/>
    <s v="Cards"/>
  </r>
  <r>
    <s v="CA-2020-110443"/>
    <d v="2020-11-21T00:00:00"/>
    <x v="649"/>
    <s v="Standard Class"/>
    <s v="CK-12205"/>
    <x v="302"/>
    <s v="Consumer"/>
    <x v="0"/>
    <x v="1"/>
    <s v="OFF-BI-10001670"/>
    <x v="2"/>
    <x v="456"/>
    <n v="170.8"/>
    <n v="5"/>
    <n v="56.55"/>
    <s v="Online"/>
  </r>
  <r>
    <s v="CA-2020-103380"/>
    <d v="2020-11-21T00:00:00"/>
    <x v="649"/>
    <s v="Standard Class"/>
    <s v="BF-11005"/>
    <x v="237"/>
    <s v="Home Office"/>
    <x v="0"/>
    <x v="1"/>
    <s v="TEC-PH-10004165"/>
    <x v="1"/>
    <x v="550"/>
    <n v="696.976"/>
    <n v="3"/>
    <n v="49.498199999999997"/>
    <s v="Cards"/>
  </r>
  <r>
    <s v="CA-2020-110443"/>
    <d v="2020-11-21T00:00:00"/>
    <x v="649"/>
    <s v="Standard Class"/>
    <s v="CK-12205"/>
    <x v="302"/>
    <s v="Consumer"/>
    <x v="0"/>
    <x v="1"/>
    <s v="TEC-MA-10002073"/>
    <x v="1"/>
    <x v="1722"/>
    <n v="1053.992"/>
    <n v="1"/>
    <n v="103.9992"/>
    <s v="COD"/>
  </r>
  <r>
    <s v="CA-2020-103380"/>
    <d v="2020-11-21T00:00:00"/>
    <x v="649"/>
    <s v="Standard Class"/>
    <s v="BF-11005"/>
    <x v="237"/>
    <s v="Home Office"/>
    <x v="0"/>
    <x v="1"/>
    <s v="OFF-AR-10003856"/>
    <x v="2"/>
    <x v="521"/>
    <n v="113.56"/>
    <n v="2"/>
    <n v="1.4456"/>
    <s v="COD"/>
  </r>
  <r>
    <s v="CA-2020-105130"/>
    <d v="2020-11-21T00:00:00"/>
    <x v="649"/>
    <s v="Standard Class"/>
    <s v="PJ-18835"/>
    <x v="236"/>
    <s v="Corporate"/>
    <x v="0"/>
    <x v="1"/>
    <s v="OFF-AR-10003394"/>
    <x v="2"/>
    <x v="1159"/>
    <n v="119.76"/>
    <n v="4"/>
    <n v="3.1751999999999998"/>
    <s v="Cards"/>
  </r>
  <r>
    <s v="CA-2020-103380"/>
    <d v="2020-11-21T00:00:00"/>
    <x v="649"/>
    <s v="Standard Class"/>
    <s v="BF-11005"/>
    <x v="237"/>
    <s v="Home Office"/>
    <x v="0"/>
    <x v="1"/>
    <s v="OFF-AP-10001492"/>
    <x v="2"/>
    <x v="903"/>
    <n v="108.62"/>
    <n v="1"/>
    <n v="2.2412000000000001"/>
    <s v="Online"/>
  </r>
  <r>
    <s v="CA-2020-103380"/>
    <d v="2020-11-21T00:00:00"/>
    <x v="649"/>
    <s v="Standard Class"/>
    <s v="BF-11005"/>
    <x v="237"/>
    <s v="Home Office"/>
    <x v="0"/>
    <x v="1"/>
    <s v="OFF-FA-10004248"/>
    <x v="2"/>
    <x v="479"/>
    <n v="129.02000000000001"/>
    <n v="2"/>
    <n v="3.5177999999999998"/>
    <s v="Online"/>
  </r>
  <r>
    <s v="CA-2020-100811"/>
    <d v="2020-11-21T00:00:00"/>
    <x v="647"/>
    <s v="First Class"/>
    <s v="CC-12475"/>
    <x v="231"/>
    <s v="Consumer"/>
    <x v="0"/>
    <x v="0"/>
    <s v="OFF-PA-10001204"/>
    <x v="2"/>
    <x v="1000"/>
    <n v="119.44799999999999"/>
    <n v="2"/>
    <n v="2.64"/>
    <s v="COD"/>
  </r>
  <r>
    <s v="CA-2020-107874"/>
    <d v="2020-11-21T00:00:00"/>
    <x v="649"/>
    <s v="Standard Class"/>
    <s v="SW-20275"/>
    <x v="565"/>
    <s v="Consumer"/>
    <x v="0"/>
    <x v="0"/>
    <s v="FUR-FU-10003535"/>
    <x v="0"/>
    <x v="1115"/>
    <n v="142.41999999999999"/>
    <n v="1"/>
    <n v="11.2422"/>
    <s v="Cards"/>
  </r>
  <r>
    <s v="CA-2020-100811"/>
    <d v="2020-11-21T00:00:00"/>
    <x v="647"/>
    <s v="First Class"/>
    <s v="CC-12475"/>
    <x v="231"/>
    <s v="Consumer"/>
    <x v="0"/>
    <x v="0"/>
    <s v="OFF-ST-10002444"/>
    <x v="2"/>
    <x v="1723"/>
    <n v="148.29599999999999"/>
    <n v="4"/>
    <n v="3.9296000000000002"/>
    <s v="COD"/>
  </r>
  <r>
    <s v="CA-2020-157420"/>
    <d v="2020-11-21T00:00:00"/>
    <x v="644"/>
    <s v="Same Day"/>
    <s v="HZ-14950"/>
    <x v="127"/>
    <s v="Consumer"/>
    <x v="0"/>
    <x v="2"/>
    <s v="TEC-PH-10003555"/>
    <x v="1"/>
    <x v="541"/>
    <n v="124.176"/>
    <n v="3"/>
    <n v="-12.4146"/>
    <s v="Cards"/>
  </r>
  <r>
    <s v="CA-2020-105130"/>
    <d v="2020-11-21T00:00:00"/>
    <x v="649"/>
    <s v="Standard Class"/>
    <s v="PJ-18835"/>
    <x v="236"/>
    <s v="Corporate"/>
    <x v="0"/>
    <x v="1"/>
    <s v="OFF-BI-10001191"/>
    <x v="2"/>
    <x v="1153"/>
    <n v="129.73599999999999"/>
    <n v="2"/>
    <n v="14.7668"/>
    <s v="Online"/>
  </r>
  <r>
    <s v="CA-2020-142888"/>
    <d v="2020-11-21T00:00:00"/>
    <x v="649"/>
    <s v="Standard Class"/>
    <s v="BP-11230"/>
    <x v="499"/>
    <s v="Consumer"/>
    <x v="0"/>
    <x v="1"/>
    <s v="FUR-TA-10004767"/>
    <x v="0"/>
    <x v="273"/>
    <n v="173.98"/>
    <n v="1"/>
    <n v="20.584199999999999"/>
    <s v="Cards"/>
  </r>
  <r>
    <s v="CA-2020-103380"/>
    <d v="2020-11-21T00:00:00"/>
    <x v="649"/>
    <s v="Standard Class"/>
    <s v="BF-11005"/>
    <x v="237"/>
    <s v="Home Office"/>
    <x v="0"/>
    <x v="1"/>
    <s v="OFF-ST-10003442"/>
    <x v="2"/>
    <x v="321"/>
    <n v="160.56"/>
    <n v="2"/>
    <n v="15.2712"/>
    <s v="Online"/>
  </r>
  <r>
    <s v="CA-2020-144036"/>
    <d v="2020-11-22T00:00:00"/>
    <x v="648"/>
    <s v="Standard Class"/>
    <s v="FO-14305"/>
    <x v="547"/>
    <s v="Consumer"/>
    <x v="0"/>
    <x v="2"/>
    <s v="OFF-AR-10000122"/>
    <x v="2"/>
    <x v="621"/>
    <n v="207.71199999999999"/>
    <n v="8"/>
    <n v="2.2320000000000002"/>
    <s v="Online"/>
  </r>
  <r>
    <s v="CA-2020-156622"/>
    <d v="2020-11-23T00:00:00"/>
    <x v="648"/>
    <s v="First Class"/>
    <s v="JP-15460"/>
    <x v="376"/>
    <s v="Corporate"/>
    <x v="0"/>
    <x v="2"/>
    <s v="OFF-PA-10002923"/>
    <x v="2"/>
    <x v="429"/>
    <n v="102.304"/>
    <n v="2"/>
    <n v="29.364000000000001"/>
    <s v="Cards"/>
  </r>
  <r>
    <s v="CA-2020-119004"/>
    <d v="2020-11-23T00:00:00"/>
    <x v="651"/>
    <s v="Standard Class"/>
    <s v="JM-15250"/>
    <x v="157"/>
    <s v="Consumer"/>
    <x v="0"/>
    <x v="3"/>
    <s v="TEC-AC-10003499"/>
    <x v="1"/>
    <x v="1641"/>
    <n v="114.11199999999999"/>
    <n v="8"/>
    <n v="17.601600000000001"/>
    <s v="Online"/>
  </r>
  <r>
    <s v="CA-2020-156622"/>
    <d v="2020-11-23T00:00:00"/>
    <x v="648"/>
    <s v="First Class"/>
    <s v="JP-15460"/>
    <x v="376"/>
    <s v="Corporate"/>
    <x v="0"/>
    <x v="2"/>
    <s v="FUR-TA-10003008"/>
    <x v="0"/>
    <x v="995"/>
    <n v="162.785"/>
    <n v="1"/>
    <n v="-31.0335"/>
    <s v="Cards"/>
  </r>
  <r>
    <s v="CA-2020-166919"/>
    <d v="2020-11-23T00:00:00"/>
    <x v="650"/>
    <s v="Standard Class"/>
    <s v="AH-10210"/>
    <x v="74"/>
    <s v="Consumer"/>
    <x v="0"/>
    <x v="2"/>
    <s v="TEC-PH-10001305"/>
    <x v="1"/>
    <x v="708"/>
    <n v="221.96"/>
    <n v="5"/>
    <n v="19.596"/>
    <s v="Online"/>
  </r>
  <r>
    <s v="CA-2020-119746"/>
    <d v="2020-11-23T00:00:00"/>
    <x v="650"/>
    <s v="Standard Class"/>
    <s v="CM-12385"/>
    <x v="639"/>
    <s v="Consumer"/>
    <x v="0"/>
    <x v="2"/>
    <s v="TEC-PH-10004447"/>
    <x v="1"/>
    <x v="1405"/>
    <n v="235.38399999999999"/>
    <n v="2"/>
    <n v="16.678799999999999"/>
    <s v="Cards"/>
  </r>
  <r>
    <s v="CA-2020-149160"/>
    <d v="2020-11-23T00:00:00"/>
    <x v="648"/>
    <s v="Second Class"/>
    <s v="JM-15265"/>
    <x v="577"/>
    <s v="Corporate"/>
    <x v="0"/>
    <x v="2"/>
    <s v="OFF-BI-10001543"/>
    <x v="2"/>
    <x v="1186"/>
    <n v="297.92"/>
    <n v="8"/>
    <n v="138.20160000000001"/>
    <s v="Online"/>
  </r>
  <r>
    <s v="CA-2020-167017"/>
    <d v="2020-11-23T00:00:00"/>
    <x v="649"/>
    <s v="First Class"/>
    <s v="DC-12850"/>
    <x v="150"/>
    <s v="Consumer"/>
    <x v="0"/>
    <x v="2"/>
    <s v="OFF-SU-10001935"/>
    <x v="2"/>
    <x v="311"/>
    <n v="88.36"/>
    <n v="2"/>
    <n v="0.1744"/>
    <s v="COD"/>
  </r>
  <r>
    <s v="CA-2020-119746"/>
    <d v="2020-11-23T00:00:00"/>
    <x v="650"/>
    <s v="Standard Class"/>
    <s v="CM-12385"/>
    <x v="639"/>
    <s v="Consumer"/>
    <x v="0"/>
    <x v="2"/>
    <s v="FUR-FU-10004909"/>
    <x v="0"/>
    <x v="1103"/>
    <n v="86.463999999999999"/>
    <n v="1"/>
    <n v="-4.04"/>
    <s v="Online"/>
  </r>
  <r>
    <s v="CA-2020-156622"/>
    <d v="2020-11-23T00:00:00"/>
    <x v="648"/>
    <s v="First Class"/>
    <s v="JP-15460"/>
    <x v="376"/>
    <s v="Corporate"/>
    <x v="0"/>
    <x v="2"/>
    <s v="OFF-BI-10003707"/>
    <x v="2"/>
    <x v="360"/>
    <n v="118.104"/>
    <n v="2"/>
    <n v="-9.1560000000000006"/>
    <s v="COD"/>
  </r>
  <r>
    <s v="CA-2020-107832"/>
    <d v="2020-11-23T00:00:00"/>
    <x v="648"/>
    <s v="Second Class"/>
    <s v="FH-14275"/>
    <x v="489"/>
    <s v="Corporate"/>
    <x v="0"/>
    <x v="0"/>
    <s v="OFF-BI-10001658"/>
    <x v="2"/>
    <x v="588"/>
    <n v="115.476"/>
    <n v="1"/>
    <n v="-5.9808000000000003"/>
    <s v="COD"/>
  </r>
  <r>
    <s v="CA-2020-149160"/>
    <d v="2020-11-23T00:00:00"/>
    <x v="648"/>
    <s v="Second Class"/>
    <s v="JM-15265"/>
    <x v="577"/>
    <s v="Corporate"/>
    <x v="0"/>
    <x v="2"/>
    <s v="FUR-FU-10003347"/>
    <x v="0"/>
    <x v="198"/>
    <n v="116.4"/>
    <n v="2"/>
    <n v="11.076000000000001"/>
    <s v="Online"/>
  </r>
  <r>
    <s v="CA-2020-119004"/>
    <d v="2020-11-23T00:00:00"/>
    <x v="651"/>
    <s v="Standard Class"/>
    <s v="JM-15250"/>
    <x v="157"/>
    <s v="Consumer"/>
    <x v="0"/>
    <x v="3"/>
    <s v="OFF-AR-10000390"/>
    <x v="2"/>
    <x v="912"/>
    <n v="107.304"/>
    <n v="1"/>
    <n v="1.0738000000000001"/>
    <s v="COD"/>
  </r>
  <r>
    <s v="CA-2020-119004"/>
    <d v="2020-11-23T00:00:00"/>
    <x v="651"/>
    <s v="Standard Class"/>
    <s v="JM-15250"/>
    <x v="157"/>
    <s v="Consumer"/>
    <x v="0"/>
    <x v="3"/>
    <s v="TEC-PH-10002844"/>
    <x v="1"/>
    <x v="1724"/>
    <n v="115.992"/>
    <n v="1"/>
    <n v="2.0994000000000002"/>
    <s v="Online"/>
  </r>
  <r>
    <s v="CA-2020-148992"/>
    <d v="2020-11-23T00:00:00"/>
    <x v="650"/>
    <s v="Standard Class"/>
    <s v="CS-12250"/>
    <x v="347"/>
    <s v="Corporate"/>
    <x v="0"/>
    <x v="2"/>
    <s v="OFF-PA-10004285"/>
    <x v="2"/>
    <x v="39"/>
    <n v="116.688"/>
    <n v="2"/>
    <n v="3.7408000000000001"/>
    <s v="COD"/>
  </r>
  <r>
    <s v="CA-2020-119746"/>
    <d v="2020-11-23T00:00:00"/>
    <x v="650"/>
    <s v="Standard Class"/>
    <s v="CM-12385"/>
    <x v="639"/>
    <s v="Consumer"/>
    <x v="0"/>
    <x v="2"/>
    <s v="OFF-LA-10001613"/>
    <x v="2"/>
    <x v="1190"/>
    <n v="146.52000000000001"/>
    <n v="5"/>
    <n v="4.1760000000000002"/>
    <s v="COD"/>
  </r>
  <r>
    <s v="CA-2020-103156"/>
    <d v="2020-11-23T00:00:00"/>
    <x v="647"/>
    <s v="First Class"/>
    <s v="TD-20995"/>
    <x v="25"/>
    <s v="Consumer"/>
    <x v="0"/>
    <x v="0"/>
    <s v="FUR-FU-10000320"/>
    <x v="0"/>
    <x v="509"/>
    <n v="138.048"/>
    <n v="9"/>
    <n v="7.2144000000000004"/>
    <s v="COD"/>
  </r>
  <r>
    <s v="CA-2020-156622"/>
    <d v="2020-11-23T00:00:00"/>
    <x v="648"/>
    <s v="First Class"/>
    <s v="JP-15460"/>
    <x v="376"/>
    <s v="Corporate"/>
    <x v="0"/>
    <x v="2"/>
    <s v="OFF-PA-10000477"/>
    <x v="2"/>
    <x v="1164"/>
    <n v="133.28800000000001"/>
    <n v="7"/>
    <n v="12.700799999999999"/>
    <s v="COD"/>
  </r>
  <r>
    <s v="US-2020-128118"/>
    <d v="2020-11-24T00:00:00"/>
    <x v="652"/>
    <s v="Standard Class"/>
    <s v="MY-17380"/>
    <x v="291"/>
    <s v="Corporate"/>
    <x v="0"/>
    <x v="3"/>
    <s v="OFF-EN-10003448"/>
    <x v="2"/>
    <x v="1359"/>
    <n v="106.848"/>
    <n v="7"/>
    <n v="24.318000000000001"/>
    <s v="COD"/>
  </r>
  <r>
    <s v="CA-2020-128300"/>
    <d v="2020-11-24T00:00:00"/>
    <x v="648"/>
    <s v="Second Class"/>
    <s v="RS-19765"/>
    <x v="661"/>
    <s v="Corporate"/>
    <x v="0"/>
    <x v="3"/>
    <s v="TEC-PH-10002807"/>
    <x v="1"/>
    <x v="1629"/>
    <n v="114.1"/>
    <n v="2"/>
    <n v="39.549999999999997"/>
    <s v="COD"/>
  </r>
  <r>
    <s v="CA-2020-131366"/>
    <d v="2020-11-24T00:00:00"/>
    <x v="653"/>
    <s v="Standard Class"/>
    <s v="SC-20440"/>
    <x v="738"/>
    <s v="Corporate"/>
    <x v="0"/>
    <x v="0"/>
    <s v="TEC-PH-10003437"/>
    <x v="1"/>
    <x v="773"/>
    <n v="126.988"/>
    <n v="2"/>
    <n v="-14.997999999999999"/>
    <s v="COD"/>
  </r>
  <r>
    <s v="CA-2020-168641"/>
    <d v="2020-11-24T00:00:00"/>
    <x v="652"/>
    <s v="Standard Class"/>
    <s v="KA-16525"/>
    <x v="634"/>
    <s v="Consumer"/>
    <x v="0"/>
    <x v="0"/>
    <s v="OFF-EN-10003001"/>
    <x v="2"/>
    <x v="104"/>
    <n v="194.96"/>
    <n v="2"/>
    <n v="78.941199999999995"/>
    <s v="COD"/>
  </r>
  <r>
    <s v="CA-2020-164028"/>
    <d v="2020-11-24T00:00:00"/>
    <x v="654"/>
    <s v="Standard Class"/>
    <s v="JL-15835"/>
    <x v="228"/>
    <s v="Consumer"/>
    <x v="0"/>
    <x v="1"/>
    <s v="TEC-AC-10001772"/>
    <x v="1"/>
    <x v="1323"/>
    <n v="249.58"/>
    <n v="14"/>
    <n v="87.196200000000005"/>
    <s v="COD"/>
  </r>
  <r>
    <s v="CA-2020-131366"/>
    <d v="2020-11-24T00:00:00"/>
    <x v="653"/>
    <s v="Standard Class"/>
    <s v="SC-20440"/>
    <x v="738"/>
    <s v="Corporate"/>
    <x v="0"/>
    <x v="0"/>
    <s v="OFF-PA-10000675"/>
    <x v="2"/>
    <x v="925"/>
    <n v="265.54399999999998"/>
    <n v="7"/>
    <n v="83.209699999999998"/>
    <s v="COD"/>
  </r>
  <r>
    <s v="CA-2020-128300"/>
    <d v="2020-11-24T00:00:00"/>
    <x v="648"/>
    <s v="Second Class"/>
    <s v="RS-19765"/>
    <x v="661"/>
    <s v="Corporate"/>
    <x v="0"/>
    <x v="3"/>
    <s v="OFF-BI-10001597"/>
    <x v="2"/>
    <x v="973"/>
    <n v="337.84"/>
    <n v="8"/>
    <n v="157.36320000000001"/>
    <s v="COD"/>
  </r>
  <r>
    <s v="CA-2020-168641"/>
    <d v="2020-11-24T00:00:00"/>
    <x v="652"/>
    <s v="Standard Class"/>
    <s v="KA-16525"/>
    <x v="634"/>
    <s v="Consumer"/>
    <x v="0"/>
    <x v="0"/>
    <s v="FUR-BO-10000780"/>
    <x v="0"/>
    <x v="1080"/>
    <n v="371.56799999999998"/>
    <n v="2"/>
    <n v="-16.078399999999998"/>
    <s v="COD"/>
  </r>
  <r>
    <s v="CA-2020-137505"/>
    <d v="2020-11-24T00:00:00"/>
    <x v="647"/>
    <s v="Same Day"/>
    <s v="BP-11290"/>
    <x v="191"/>
    <s v="Consumer"/>
    <x v="0"/>
    <x v="1"/>
    <s v="FUR-TA-10000617"/>
    <x v="0"/>
    <x v="6"/>
    <n v="396.08"/>
    <n v="2"/>
    <n v="9.1020000000000003"/>
    <s v="Online"/>
  </r>
  <r>
    <s v="CA-2020-169894"/>
    <d v="2020-11-24T00:00:00"/>
    <x v="653"/>
    <s v="Second Class"/>
    <s v="MV-17485"/>
    <x v="153"/>
    <s v="Consumer"/>
    <x v="0"/>
    <x v="1"/>
    <s v="OFF-ST-10000060"/>
    <x v="2"/>
    <x v="361"/>
    <n v="450.87200000000001"/>
    <n v="8"/>
    <n v="-41.587200000000003"/>
    <s v="COD"/>
  </r>
  <r>
    <s v="CA-2020-166436"/>
    <d v="2020-11-24T00:00:00"/>
    <x v="651"/>
    <s v="Standard Class"/>
    <s v="TS-21370"/>
    <x v="691"/>
    <s v="Corporate"/>
    <x v="0"/>
    <x v="0"/>
    <s v="FUR-CH-10000785"/>
    <x v="0"/>
    <x v="49"/>
    <n v="1000.292"/>
    <n v="6"/>
    <n v="173.74080000000001"/>
    <s v="COD"/>
  </r>
  <r>
    <s v="CA-2020-146535"/>
    <d v="2020-11-24T00:00:00"/>
    <x v="654"/>
    <s v="Standard Class"/>
    <s v="FM-14290"/>
    <x v="306"/>
    <s v="Home Office"/>
    <x v="0"/>
    <x v="3"/>
    <s v="OFF-ST-10001526"/>
    <x v="2"/>
    <x v="64"/>
    <n v="1484.96"/>
    <n v="12"/>
    <n v="375.42959999999999"/>
    <s v="COD"/>
  </r>
  <r>
    <s v="CA-2020-162250"/>
    <d v="2020-11-24T00:00:00"/>
    <x v="647"/>
    <s v="Same Day"/>
    <s v="PR-18880"/>
    <x v="726"/>
    <s v="Consumer"/>
    <x v="0"/>
    <x v="1"/>
    <s v="OFF-PA-10002137"/>
    <x v="2"/>
    <x v="1411"/>
    <n v="105.78"/>
    <n v="1"/>
    <n v="3.5009999999999999"/>
    <s v="COD"/>
  </r>
  <r>
    <s v="US-2020-128118"/>
    <d v="2020-11-24T00:00:00"/>
    <x v="652"/>
    <s v="Standard Class"/>
    <s v="MY-17380"/>
    <x v="291"/>
    <s v="Corporate"/>
    <x v="0"/>
    <x v="3"/>
    <s v="OFF-BI-10000216"/>
    <x v="2"/>
    <x v="1605"/>
    <n v="101.673"/>
    <n v="3"/>
    <n v="-7.782"/>
    <s v="COD"/>
  </r>
  <r>
    <s v="CA-2020-101945"/>
    <d v="2020-11-24T00:00:00"/>
    <x v="651"/>
    <s v="Standard Class"/>
    <s v="GT-14710"/>
    <x v="73"/>
    <s v="Consumer"/>
    <x v="0"/>
    <x v="2"/>
    <s v="OFF-FA-10004248"/>
    <x v="2"/>
    <x v="479"/>
    <n v="99.823999999999998"/>
    <n v="3"/>
    <n v="2.5707"/>
    <s v="COD"/>
  </r>
  <r>
    <s v="CA-2020-169894"/>
    <d v="2020-11-24T00:00:00"/>
    <x v="653"/>
    <s v="Second Class"/>
    <s v="MV-17485"/>
    <x v="153"/>
    <s v="Consumer"/>
    <x v="0"/>
    <x v="1"/>
    <s v="OFF-BI-10004230"/>
    <x v="2"/>
    <x v="1609"/>
    <n v="107.724"/>
    <n v="2"/>
    <n v="-15.1976"/>
    <s v="COD"/>
  </r>
  <r>
    <s v="CA-2020-168641"/>
    <d v="2020-11-24T00:00:00"/>
    <x v="652"/>
    <s v="Standard Class"/>
    <s v="KA-16525"/>
    <x v="634"/>
    <s v="Consumer"/>
    <x v="0"/>
    <x v="0"/>
    <s v="OFF-PA-10001972"/>
    <x v="2"/>
    <x v="1331"/>
    <n v="111.96"/>
    <n v="2"/>
    <n v="6.2207999999999997"/>
    <s v="COD"/>
  </r>
  <r>
    <s v="CA-2020-168641"/>
    <d v="2020-11-24T00:00:00"/>
    <x v="652"/>
    <s v="Standard Class"/>
    <s v="KA-16525"/>
    <x v="634"/>
    <s v="Consumer"/>
    <x v="0"/>
    <x v="0"/>
    <s v="OFF-AR-10003759"/>
    <x v="2"/>
    <x v="1005"/>
    <n v="128.38"/>
    <n v="9"/>
    <n v="7.3710000000000004"/>
    <s v="COD"/>
  </r>
  <r>
    <s v="CA-2020-166436"/>
    <d v="2020-11-24T00:00:00"/>
    <x v="651"/>
    <s v="Standard Class"/>
    <s v="TS-21370"/>
    <x v="691"/>
    <s v="Corporate"/>
    <x v="0"/>
    <x v="0"/>
    <s v="OFF-PA-10001838"/>
    <x v="2"/>
    <x v="284"/>
    <n v="123.88"/>
    <n v="1"/>
    <n v="2.8812000000000002"/>
    <s v="Online"/>
  </r>
  <r>
    <s v="CA-2020-103765"/>
    <d v="2020-11-24T00:00:00"/>
    <x v="654"/>
    <s v="Standard Class"/>
    <s v="JG-15310"/>
    <x v="90"/>
    <s v="Corporate"/>
    <x v="0"/>
    <x v="2"/>
    <s v="OFF-AP-10002311"/>
    <x v="2"/>
    <x v="729"/>
    <n v="118.762"/>
    <n v="1"/>
    <n v="-24.771599999999999"/>
    <s v="COD"/>
  </r>
  <r>
    <s v="CA-2020-105543"/>
    <d v="2020-11-24T00:00:00"/>
    <x v="647"/>
    <s v="Same Day"/>
    <s v="BG-11695"/>
    <x v="293"/>
    <s v="Corporate"/>
    <x v="0"/>
    <x v="2"/>
    <s v="OFF-ST-10003123"/>
    <x v="2"/>
    <x v="1114"/>
    <n v="133.29"/>
    <n v="1"/>
    <n v="7.9896000000000003"/>
    <s v="COD"/>
  </r>
  <r>
    <s v="CA-2020-153654"/>
    <d v="2020-11-24T00:00:00"/>
    <x v="648"/>
    <s v="Second Class"/>
    <s v="MD-17860"/>
    <x v="697"/>
    <s v="Corporate"/>
    <x v="0"/>
    <x v="3"/>
    <s v="OFF-BI-10004465"/>
    <x v="2"/>
    <x v="270"/>
    <n v="132.00800000000001"/>
    <n v="8"/>
    <n v="-12.672000000000001"/>
    <s v="COD"/>
  </r>
  <r>
    <s v="CA-2020-146535"/>
    <d v="2020-11-24T00:00:00"/>
    <x v="654"/>
    <s v="Standard Class"/>
    <s v="FM-14290"/>
    <x v="306"/>
    <s v="Home Office"/>
    <x v="0"/>
    <x v="3"/>
    <s v="OFF-BI-10000546"/>
    <x v="2"/>
    <x v="81"/>
    <n v="117.88"/>
    <n v="1"/>
    <n v="1.4112"/>
    <s v="COD"/>
  </r>
  <r>
    <s v="CA-2020-123701"/>
    <d v="2020-11-24T00:00:00"/>
    <x v="650"/>
    <s v="First Class"/>
    <s v="PG-18820"/>
    <x v="68"/>
    <s v="Consumer"/>
    <x v="0"/>
    <x v="1"/>
    <s v="OFF-AR-10001860"/>
    <x v="2"/>
    <x v="556"/>
    <n v="117.76"/>
    <n v="4"/>
    <n v="9.9936000000000007"/>
    <s v="COD"/>
  </r>
  <r>
    <s v="CA-2020-137505"/>
    <d v="2020-11-24T00:00:00"/>
    <x v="647"/>
    <s v="Same Day"/>
    <s v="BP-11290"/>
    <x v="191"/>
    <s v="Consumer"/>
    <x v="0"/>
    <x v="1"/>
    <s v="FUR-TA-10001676"/>
    <x v="0"/>
    <x v="474"/>
    <n v="163.08799999999999"/>
    <n v="2"/>
    <n v="-1.7771999999999999"/>
    <s v="COD"/>
  </r>
  <r>
    <s v="CA-2020-150266"/>
    <d v="2020-11-25T00:00:00"/>
    <x v="654"/>
    <s v="Standard Class"/>
    <s v="RO-19780"/>
    <x v="137"/>
    <s v="Consumer"/>
    <x v="0"/>
    <x v="2"/>
    <s v="OFF-AP-10002867"/>
    <x v="2"/>
    <x v="1225"/>
    <n v="104.84"/>
    <n v="5"/>
    <n v="-179.77600000000001"/>
    <s v="COD"/>
  </r>
  <r>
    <s v="CA-2020-150266"/>
    <d v="2020-11-25T00:00:00"/>
    <x v="654"/>
    <s v="Standard Class"/>
    <s v="RO-19780"/>
    <x v="137"/>
    <s v="Consumer"/>
    <x v="0"/>
    <x v="2"/>
    <s v="TEC-PH-10003437"/>
    <x v="1"/>
    <x v="773"/>
    <n v="342.96"/>
    <n v="5"/>
    <n v="37.494999999999997"/>
    <s v="Online"/>
  </r>
  <r>
    <s v="US-2020-133312"/>
    <d v="2020-11-25T00:00:00"/>
    <x v="653"/>
    <s v="Standard Class"/>
    <s v="BD-11500"/>
    <x v="649"/>
    <s v="Consumer"/>
    <x v="0"/>
    <x v="1"/>
    <s v="FUR-BO-10002213"/>
    <x v="0"/>
    <x v="52"/>
    <n v="387.49900000000002"/>
    <n v="3"/>
    <n v="-29.605799999999999"/>
    <s v="COD"/>
  </r>
  <r>
    <s v="CA-2020-129000"/>
    <d v="2020-11-25T00:00:00"/>
    <x v="650"/>
    <s v="Second Class"/>
    <s v="SZ-20035"/>
    <x v="448"/>
    <s v="Home Office"/>
    <x v="0"/>
    <x v="2"/>
    <s v="OFF-ST-10001097"/>
    <x v="2"/>
    <x v="1473"/>
    <n v="526.80999999999995"/>
    <n v="3"/>
    <n v="0"/>
    <s v="COD"/>
  </r>
  <r>
    <s v="US-2020-109610"/>
    <d v="2020-11-25T00:00:00"/>
    <x v="654"/>
    <s v="Second Class"/>
    <s v="BS-11590"/>
    <x v="482"/>
    <s v="Corporate"/>
    <x v="0"/>
    <x v="3"/>
    <s v="FUR-CH-10001854"/>
    <x v="0"/>
    <x v="1034"/>
    <n v="714.96"/>
    <n v="2"/>
    <n v="168.47040000000001"/>
    <s v="COD"/>
  </r>
  <r>
    <s v="CA-2020-124765"/>
    <d v="2020-11-25T00:00:00"/>
    <x v="654"/>
    <s v="Standard Class"/>
    <s v="HZ-14950"/>
    <x v="127"/>
    <s v="Consumer"/>
    <x v="0"/>
    <x v="3"/>
    <s v="FUR-BO-10003965"/>
    <x v="0"/>
    <x v="1678"/>
    <n v="768.92"/>
    <n v="5"/>
    <n v="-81.441000000000003"/>
    <s v="Online"/>
  </r>
  <r>
    <s v="CA-2020-150266"/>
    <d v="2020-11-25T00:00:00"/>
    <x v="654"/>
    <s v="Standard Class"/>
    <s v="RO-19780"/>
    <x v="137"/>
    <s v="Consumer"/>
    <x v="0"/>
    <x v="2"/>
    <s v="FUR-CH-10002126"/>
    <x v="0"/>
    <x v="738"/>
    <n v="899.93"/>
    <n v="5"/>
    <n v="-24.398"/>
    <s v="COD"/>
  </r>
  <r>
    <s v="US-2020-133312"/>
    <d v="2020-11-25T00:00:00"/>
    <x v="653"/>
    <s v="Standard Class"/>
    <s v="BD-11500"/>
    <x v="649"/>
    <s v="Consumer"/>
    <x v="0"/>
    <x v="1"/>
    <s v="OFF-ST-10001325"/>
    <x v="2"/>
    <x v="764"/>
    <n v="111.48"/>
    <n v="1"/>
    <n v="2.8296000000000001"/>
    <s v="COD"/>
  </r>
  <r>
    <s v="CA-2020-101665"/>
    <d v="2020-11-25T00:00:00"/>
    <x v="652"/>
    <s v="Standard Class"/>
    <s v="TZ-21580"/>
    <x v="79"/>
    <s v="Consumer"/>
    <x v="0"/>
    <x v="1"/>
    <s v="OFF-AR-10002335"/>
    <x v="2"/>
    <x v="690"/>
    <n v="100.16"/>
    <n v="2"/>
    <n v="1.3415999999999999"/>
    <s v="Online"/>
  </r>
  <r>
    <s v="CA-2020-150266"/>
    <d v="2020-11-25T00:00:00"/>
    <x v="654"/>
    <s v="Standard Class"/>
    <s v="RO-19780"/>
    <x v="137"/>
    <s v="Consumer"/>
    <x v="0"/>
    <x v="2"/>
    <s v="OFF-AR-10001761"/>
    <x v="2"/>
    <x v="815"/>
    <n v="130.68799999999999"/>
    <n v="4"/>
    <n v="3.7376"/>
    <s v="Online"/>
  </r>
  <r>
    <s v="CA-2020-161459"/>
    <d v="2020-11-25T00:00:00"/>
    <x v="653"/>
    <s v="Second Class"/>
    <s v="EB-13750"/>
    <x v="184"/>
    <s v="Corporate"/>
    <x v="0"/>
    <x v="1"/>
    <s v="TEC-PH-10004071"/>
    <x v="1"/>
    <x v="1047"/>
    <n v="146.96"/>
    <n v="5"/>
    <n v="3.4965000000000002"/>
    <s v="Online"/>
  </r>
  <r>
    <s v="CA-2020-161459"/>
    <d v="2020-11-25T00:00:00"/>
    <x v="653"/>
    <s v="Second Class"/>
    <s v="EB-13750"/>
    <x v="184"/>
    <s v="Corporate"/>
    <x v="0"/>
    <x v="1"/>
    <s v="OFF-PA-10002377"/>
    <x v="2"/>
    <x v="400"/>
    <n v="170.08"/>
    <n v="6"/>
    <n v="15.336"/>
    <s v="Online"/>
  </r>
  <r>
    <s v="CA-2020-155159"/>
    <d v="2020-11-25T00:00:00"/>
    <x v="653"/>
    <s v="Second Class"/>
    <s v="DL-13315"/>
    <x v="455"/>
    <s v="Consumer"/>
    <x v="0"/>
    <x v="3"/>
    <s v="OFF-PA-10003724"/>
    <x v="2"/>
    <x v="1695"/>
    <n v="150.87"/>
    <n v="9"/>
    <n v="23.946300000000001"/>
    <s v="COD"/>
  </r>
  <r>
    <s v="CA-2020-155957"/>
    <d v="2020-11-26T00:00:00"/>
    <x v="654"/>
    <s v="Standard Class"/>
    <s v="CC-12610"/>
    <x v="141"/>
    <s v="Corporate"/>
    <x v="0"/>
    <x v="0"/>
    <s v="OFF-AP-10002082"/>
    <x v="2"/>
    <x v="565"/>
    <n v="100.27200000000001"/>
    <n v="3"/>
    <n v="9.8010000000000002"/>
    <s v="COD"/>
  </r>
  <r>
    <s v="CA-2020-141439"/>
    <d v="2020-11-26T00:00:00"/>
    <x v="652"/>
    <s v="Standard Class"/>
    <s v="TT-21460"/>
    <x v="215"/>
    <s v="Home Office"/>
    <x v="0"/>
    <x v="2"/>
    <s v="TEC-PH-10001819"/>
    <x v="1"/>
    <x v="1546"/>
    <n v="116.98"/>
    <n v="2"/>
    <n v="43.190399999999997"/>
    <s v="COD"/>
  </r>
  <r>
    <s v="CA-2020-155607"/>
    <d v="2020-11-26T00:00:00"/>
    <x v="654"/>
    <s v="Standard Class"/>
    <s v="FG-14260"/>
    <x v="716"/>
    <s v="Home Office"/>
    <x v="0"/>
    <x v="0"/>
    <s v="OFF-BI-10003364"/>
    <x v="2"/>
    <x v="733"/>
    <n v="135.34399999999999"/>
    <n v="4"/>
    <n v="32.670400000000001"/>
    <s v="COD"/>
  </r>
  <r>
    <s v="CA-2020-100097"/>
    <d v="2020-11-26T00:00:00"/>
    <x v="653"/>
    <s v="Second Class"/>
    <s v="MN-17935"/>
    <x v="262"/>
    <s v="Consumer"/>
    <x v="0"/>
    <x v="0"/>
    <s v="FUR-FU-10003623"/>
    <x v="0"/>
    <x v="1630"/>
    <n v="159.30000000000001"/>
    <n v="5"/>
    <n v="37.884"/>
    <s v="Online"/>
  </r>
  <r>
    <s v="CA-2020-135307"/>
    <d v="2020-11-26T00:00:00"/>
    <x v="650"/>
    <s v="First Class"/>
    <s v="LS-17245"/>
    <x v="287"/>
    <s v="Consumer"/>
    <x v="0"/>
    <x v="2"/>
    <s v="FUR-FU-10001290"/>
    <x v="0"/>
    <x v="1567"/>
    <n v="170.3"/>
    <n v="3"/>
    <n v="40.415999999999997"/>
    <s v="COD"/>
  </r>
  <r>
    <s v="CA-2020-122700"/>
    <d v="2020-11-26T00:00:00"/>
    <x v="654"/>
    <s v="Standard Class"/>
    <s v="LT-17110"/>
    <x v="122"/>
    <s v="Consumer"/>
    <x v="0"/>
    <x v="0"/>
    <s v="TEC-PH-10003092"/>
    <x v="1"/>
    <x v="382"/>
    <n v="232.75200000000001"/>
    <n v="8"/>
    <n v="-40.471200000000003"/>
    <s v="COD"/>
  </r>
  <r>
    <s v="CA-2020-155957"/>
    <d v="2020-11-26T00:00:00"/>
    <x v="654"/>
    <s v="Standard Class"/>
    <s v="CC-12610"/>
    <x v="141"/>
    <s v="Corporate"/>
    <x v="0"/>
    <x v="0"/>
    <s v="OFF-AP-10004708"/>
    <x v="2"/>
    <x v="1364"/>
    <n v="242.136"/>
    <n v="7"/>
    <n v="23.977799999999998"/>
    <s v="Online"/>
  </r>
  <r>
    <s v="CA-2020-141439"/>
    <d v="2020-11-26T00:00:00"/>
    <x v="652"/>
    <s v="Standard Class"/>
    <s v="TT-21460"/>
    <x v="215"/>
    <s v="Home Office"/>
    <x v="0"/>
    <x v="2"/>
    <s v="FUR-TA-10001039"/>
    <x v="0"/>
    <x v="355"/>
    <n v="280.94"/>
    <n v="3"/>
    <n v="67.064400000000006"/>
    <s v="Online"/>
  </r>
  <r>
    <s v="CA-2020-141439"/>
    <d v="2020-11-26T00:00:00"/>
    <x v="652"/>
    <s v="Standard Class"/>
    <s v="TT-21460"/>
    <x v="215"/>
    <s v="Home Office"/>
    <x v="0"/>
    <x v="2"/>
    <s v="FUR-CH-10004287"/>
    <x v="0"/>
    <x v="233"/>
    <n v="843.6"/>
    <n v="3"/>
    <n v="240.29400000000001"/>
    <s v="Online"/>
  </r>
  <r>
    <s v="CA-2020-100097"/>
    <d v="2020-11-26T00:00:00"/>
    <x v="653"/>
    <s v="Second Class"/>
    <s v="MN-17935"/>
    <x v="262"/>
    <s v="Consumer"/>
    <x v="0"/>
    <x v="0"/>
    <s v="TEC-PH-10002310"/>
    <x v="1"/>
    <x v="1295"/>
    <n v="996.95"/>
    <n v="5"/>
    <n v="264.5865"/>
    <s v="COD"/>
  </r>
  <r>
    <s v="CA-2020-141439"/>
    <d v="2020-11-26T00:00:00"/>
    <x v="652"/>
    <s v="Standard Class"/>
    <s v="TT-21460"/>
    <x v="215"/>
    <s v="Home Office"/>
    <x v="0"/>
    <x v="2"/>
    <s v="TEC-PH-10002624"/>
    <x v="1"/>
    <x v="117"/>
    <n v="1906.96"/>
    <n v="4"/>
    <n v="545.1884"/>
    <s v="COD"/>
  </r>
  <r>
    <s v="CA-2020-165029"/>
    <d v="2020-11-26T00:00:00"/>
    <x v="654"/>
    <s v="Standard Class"/>
    <s v="AH-10075"/>
    <x v="342"/>
    <s v="Corporate"/>
    <x v="0"/>
    <x v="3"/>
    <s v="OFF-AR-10003504"/>
    <x v="2"/>
    <x v="1373"/>
    <n v="97.84"/>
    <n v="3"/>
    <n v="3.7235999999999998"/>
    <s v="COD"/>
  </r>
  <r>
    <s v="CA-2020-141439"/>
    <d v="2020-11-26T00:00:00"/>
    <x v="652"/>
    <s v="Standard Class"/>
    <s v="TT-21460"/>
    <x v="215"/>
    <s v="Home Office"/>
    <x v="0"/>
    <x v="2"/>
    <s v="FUR-FU-10001473"/>
    <x v="0"/>
    <x v="1537"/>
    <n v="124.46"/>
    <n v="2"/>
    <n v="9.8856000000000002"/>
    <s v="COD"/>
  </r>
  <r>
    <s v="CA-2020-130526"/>
    <d v="2020-11-26T00:00:00"/>
    <x v="653"/>
    <s v="First Class"/>
    <s v="GT-14755"/>
    <x v="356"/>
    <s v="Consumer"/>
    <x v="0"/>
    <x v="2"/>
    <s v="OFF-BI-10001524"/>
    <x v="2"/>
    <x v="725"/>
    <n v="130.56800000000001"/>
    <n v="8"/>
    <n v="-53.708799999999997"/>
    <s v="Online"/>
  </r>
  <r>
    <s v="CA-2020-135307"/>
    <d v="2020-11-26T00:00:00"/>
    <x v="650"/>
    <s v="First Class"/>
    <s v="LS-17245"/>
    <x v="287"/>
    <s v="Consumer"/>
    <x v="0"/>
    <x v="2"/>
    <s v="TEC-AC-10002399"/>
    <x v="1"/>
    <x v="547"/>
    <n v="136.04"/>
    <n v="2"/>
    <n v="12.172800000000001"/>
    <s v="Online"/>
  </r>
  <r>
    <s v="CA-2020-155607"/>
    <d v="2020-11-26T00:00:00"/>
    <x v="654"/>
    <s v="Standard Class"/>
    <s v="FG-14260"/>
    <x v="716"/>
    <s v="Home Office"/>
    <x v="0"/>
    <x v="0"/>
    <s v="OFF-AP-10001962"/>
    <x v="2"/>
    <x v="1470"/>
    <n v="142.72999999999999"/>
    <n v="7"/>
    <n v="14.682499999999999"/>
    <s v="COD"/>
  </r>
  <r>
    <s v="CA-2020-107125"/>
    <d v="2020-11-27T00:00:00"/>
    <x v="655"/>
    <s v="Standard Class"/>
    <s v="BD-11320"/>
    <x v="198"/>
    <s v="Consumer"/>
    <x v="0"/>
    <x v="1"/>
    <s v="OFF-BI-10001989"/>
    <x v="2"/>
    <x v="666"/>
    <n v="132.488"/>
    <n v="7"/>
    <n v="41.120800000000003"/>
    <s v="COD"/>
  </r>
  <r>
    <s v="CA-2020-103352"/>
    <d v="2020-11-27T00:00:00"/>
    <x v="654"/>
    <s v="Second Class"/>
    <s v="RP-19390"/>
    <x v="424"/>
    <s v="Consumer"/>
    <x v="0"/>
    <x v="0"/>
    <s v="OFF-BI-10001196"/>
    <x v="2"/>
    <x v="1379"/>
    <n v="138.42400000000001"/>
    <n v="6"/>
    <n v="36.255600000000001"/>
    <s v="Online"/>
  </r>
  <r>
    <s v="CA-2020-102519"/>
    <d v="2020-11-27T00:00:00"/>
    <x v="653"/>
    <s v="First Class"/>
    <s v="BM-11650"/>
    <x v="506"/>
    <s v="Corporate"/>
    <x v="0"/>
    <x v="2"/>
    <s v="TEC-AC-10001772"/>
    <x v="1"/>
    <x v="1323"/>
    <n v="166.73"/>
    <n v="9"/>
    <n v="56.054699999999997"/>
    <s v="COD"/>
  </r>
  <r>
    <s v="CA-2020-101245"/>
    <d v="2020-11-27T00:00:00"/>
    <x v="656"/>
    <s v="Standard Class"/>
    <s v="LW-16990"/>
    <x v="240"/>
    <s v="Corporate"/>
    <x v="0"/>
    <x v="1"/>
    <s v="TEC-AC-10001284"/>
    <x v="1"/>
    <x v="1571"/>
    <n v="179.16"/>
    <n v="8"/>
    <n v="59.817599999999999"/>
    <s v="COD"/>
  </r>
  <r>
    <s v="CA-2020-159506"/>
    <d v="2020-11-27T00:00:00"/>
    <x v="655"/>
    <s v="Standard Class"/>
    <s v="JR-16210"/>
    <x v="62"/>
    <s v="Corporate"/>
    <x v="0"/>
    <x v="2"/>
    <s v="OFF-PA-10003641"/>
    <x v="2"/>
    <x v="467"/>
    <n v="207.28"/>
    <n v="6"/>
    <n v="72.808800000000005"/>
    <s v="COD"/>
  </r>
  <r>
    <s v="CA-2020-101245"/>
    <d v="2020-11-27T00:00:00"/>
    <x v="656"/>
    <s v="Standard Class"/>
    <s v="LW-16990"/>
    <x v="240"/>
    <s v="Corporate"/>
    <x v="0"/>
    <x v="1"/>
    <s v="OFF-PA-10003129"/>
    <x v="2"/>
    <x v="701"/>
    <n v="276.55"/>
    <n v="5"/>
    <n v="114.9385"/>
    <s v="COD"/>
  </r>
  <r>
    <s v="CA-2020-159506"/>
    <d v="2020-11-27T00:00:00"/>
    <x v="655"/>
    <s v="Standard Class"/>
    <s v="JR-16210"/>
    <x v="62"/>
    <s v="Corporate"/>
    <x v="0"/>
    <x v="2"/>
    <s v="OFF-BI-10004519"/>
    <x v="2"/>
    <x v="129"/>
    <n v="510.94"/>
    <n v="3"/>
    <n v="224.07300000000001"/>
    <s v="COD"/>
  </r>
  <r>
    <s v="CA-2020-103352"/>
    <d v="2020-11-27T00:00:00"/>
    <x v="654"/>
    <s v="Second Class"/>
    <s v="RP-19390"/>
    <x v="424"/>
    <s v="Consumer"/>
    <x v="0"/>
    <x v="0"/>
    <s v="OFF-AR-10001573"/>
    <x v="2"/>
    <x v="35"/>
    <n v="91.99"/>
    <n v="3"/>
    <n v="2.0270999999999999"/>
    <s v="Online"/>
  </r>
  <r>
    <s v="CA-2020-132185"/>
    <d v="2020-11-27T00:00:00"/>
    <x v="655"/>
    <s v="Standard Class"/>
    <s v="DB-13615"/>
    <x v="523"/>
    <s v="Consumer"/>
    <x v="0"/>
    <x v="3"/>
    <s v="OFF-AR-10000422"/>
    <x v="2"/>
    <x v="1478"/>
    <n v="120.76"/>
    <n v="5"/>
    <n v="0.76649999999999996"/>
    <s v="COD"/>
  </r>
  <r>
    <s v="CA-2020-107125"/>
    <d v="2020-11-27T00:00:00"/>
    <x v="655"/>
    <s v="Standard Class"/>
    <s v="BD-11320"/>
    <x v="198"/>
    <s v="Consumer"/>
    <x v="0"/>
    <x v="1"/>
    <s v="FUR-FU-10000732"/>
    <x v="0"/>
    <x v="455"/>
    <n v="155.84"/>
    <n v="3"/>
    <n v="6.0288000000000004"/>
    <s v="COD"/>
  </r>
  <r>
    <s v="CA-2020-132185"/>
    <d v="2020-11-27T00:00:00"/>
    <x v="655"/>
    <s v="Standard Class"/>
    <s v="DB-13615"/>
    <x v="523"/>
    <s v="Consumer"/>
    <x v="0"/>
    <x v="3"/>
    <s v="OFF-AP-10001205"/>
    <x v="2"/>
    <x v="154"/>
    <n v="144.584"/>
    <n v="1"/>
    <n v="4.3583999999999996"/>
    <s v="Online"/>
  </r>
  <r>
    <s v="CA-2020-102519"/>
    <d v="2020-11-27T00:00:00"/>
    <x v="653"/>
    <s v="First Class"/>
    <s v="BM-11650"/>
    <x v="506"/>
    <s v="Corporate"/>
    <x v="0"/>
    <x v="2"/>
    <s v="FUR-FU-10004091"/>
    <x v="0"/>
    <x v="1714"/>
    <n v="147.94"/>
    <n v="1"/>
    <n v="19.2454"/>
    <s v="Online"/>
  </r>
  <r>
    <s v="CA-2020-133207"/>
    <d v="2020-11-27T00:00:00"/>
    <x v="656"/>
    <s v="Standard Class"/>
    <s v="DO-13645"/>
    <x v="725"/>
    <s v="Consumer"/>
    <x v="0"/>
    <x v="1"/>
    <s v="TEC-PH-10004100"/>
    <x v="1"/>
    <x v="827"/>
    <n v="169.56800000000001"/>
    <n v="4"/>
    <n v="5.7568000000000001"/>
    <s v="COD"/>
  </r>
  <r>
    <s v="CA-2020-131303"/>
    <d v="2020-11-28T00:00:00"/>
    <x v="655"/>
    <s v="Standard Class"/>
    <s v="EP-13915"/>
    <x v="526"/>
    <s v="Consumer"/>
    <x v="0"/>
    <x v="1"/>
    <s v="OFF-LA-10001074"/>
    <x v="2"/>
    <x v="792"/>
    <n v="101.65"/>
    <n v="5"/>
    <n v="29.445499999999999"/>
    <s v="Online"/>
  </r>
  <r>
    <s v="CA-2020-123372"/>
    <d v="2020-11-28T00:00:00"/>
    <x v="655"/>
    <s v="Standard Class"/>
    <s v="DG-13300"/>
    <x v="429"/>
    <s v="Corporate"/>
    <x v="0"/>
    <x v="0"/>
    <s v="OFF-EN-10003055"/>
    <x v="2"/>
    <x v="255"/>
    <n v="108.96"/>
    <n v="2"/>
    <n v="35.981999999999999"/>
    <s v="COD"/>
  </r>
  <r>
    <s v="CA-2020-121538"/>
    <d v="2020-11-28T00:00:00"/>
    <x v="652"/>
    <s v="First Class"/>
    <s v="RH-19495"/>
    <x v="723"/>
    <s v="Consumer"/>
    <x v="0"/>
    <x v="1"/>
    <s v="OFF-PA-10004071"/>
    <x v="2"/>
    <x v="786"/>
    <n v="137.768"/>
    <n v="2"/>
    <n v="31.0688"/>
    <s v="COD"/>
  </r>
  <r>
    <s v="US-2020-110576"/>
    <d v="2020-11-28T00:00:00"/>
    <x v="655"/>
    <s v="Standard Class"/>
    <s v="RB-19795"/>
    <x v="197"/>
    <s v="Home Office"/>
    <x v="0"/>
    <x v="0"/>
    <s v="FUR-FU-10003601"/>
    <x v="0"/>
    <x v="95"/>
    <n v="536.48800000000006"/>
    <n v="7"/>
    <n v="-12.9122"/>
    <s v="COD"/>
  </r>
  <r>
    <s v="US-2020-110576"/>
    <d v="2020-11-28T00:00:00"/>
    <x v="655"/>
    <s v="Standard Class"/>
    <s v="RB-19795"/>
    <x v="197"/>
    <s v="Home Office"/>
    <x v="0"/>
    <x v="0"/>
    <s v="FUR-FU-10000576"/>
    <x v="0"/>
    <x v="538"/>
    <n v="122.232"/>
    <n v="6"/>
    <n v="75.542400000000001"/>
    <s v="Cards"/>
  </r>
  <r>
    <s v="CA-2020-117702"/>
    <d v="2020-11-28T00:00:00"/>
    <x v="657"/>
    <s v="Standard Class"/>
    <s v="LS-16975"/>
    <x v="395"/>
    <s v="Home Office"/>
    <x v="0"/>
    <x v="0"/>
    <s v="FUR-FU-10000576"/>
    <x v="0"/>
    <x v="538"/>
    <n v="1081.2"/>
    <n v="5"/>
    <n v="272.79199999999997"/>
    <s v="COD"/>
  </r>
  <r>
    <s v="CA-2020-123372"/>
    <d v="2020-11-28T00:00:00"/>
    <x v="655"/>
    <s v="Standard Class"/>
    <s v="DG-13300"/>
    <x v="429"/>
    <s v="Corporate"/>
    <x v="0"/>
    <x v="0"/>
    <s v="TEC-PH-10002834"/>
    <x v="1"/>
    <x v="1294"/>
    <n v="524.89"/>
    <n v="11"/>
    <n v="494.97250000000003"/>
    <s v="Cards"/>
  </r>
  <r>
    <s v="US-2020-110576"/>
    <d v="2020-11-28T00:00:00"/>
    <x v="655"/>
    <s v="Standard Class"/>
    <s v="RB-19795"/>
    <x v="197"/>
    <s v="Home Office"/>
    <x v="0"/>
    <x v="0"/>
    <s v="FUR-TA-10004154"/>
    <x v="0"/>
    <x v="1509"/>
    <n v="115.32"/>
    <n v="12"/>
    <n v="-619.596"/>
    <s v="Cards"/>
  </r>
  <r>
    <s v="CA-2020-117702"/>
    <d v="2020-11-28T00:00:00"/>
    <x v="657"/>
    <s v="Standard Class"/>
    <s v="LS-16975"/>
    <x v="395"/>
    <s v="Home Office"/>
    <x v="0"/>
    <x v="0"/>
    <s v="FUR-FU-10004270"/>
    <x v="0"/>
    <x v="473"/>
    <n v="116.9"/>
    <n v="5"/>
    <n v="7.524"/>
    <s v="COD"/>
  </r>
  <r>
    <s v="CA-2020-117702"/>
    <d v="2020-11-28T00:00:00"/>
    <x v="657"/>
    <s v="Standard Class"/>
    <s v="LS-16975"/>
    <x v="395"/>
    <s v="Home Office"/>
    <x v="0"/>
    <x v="0"/>
    <s v="OFF-AR-10004582"/>
    <x v="2"/>
    <x v="403"/>
    <n v="117.64"/>
    <n v="1"/>
    <n v="0.73799999999999999"/>
    <s v="COD"/>
  </r>
  <r>
    <s v="US-2020-110576"/>
    <d v="2020-11-28T00:00:00"/>
    <x v="655"/>
    <s v="Standard Class"/>
    <s v="RB-19795"/>
    <x v="197"/>
    <s v="Home Office"/>
    <x v="0"/>
    <x v="0"/>
    <s v="OFF-PA-10002479"/>
    <x v="2"/>
    <x v="1218"/>
    <n v="102.34399999999999"/>
    <n v="6"/>
    <n v="7.92"/>
    <s v="Online"/>
  </r>
  <r>
    <s v="US-2020-110576"/>
    <d v="2020-11-28T00:00:00"/>
    <x v="655"/>
    <s v="Standard Class"/>
    <s v="RB-19795"/>
    <x v="197"/>
    <s v="Home Office"/>
    <x v="0"/>
    <x v="0"/>
    <s v="OFF-PA-10000788"/>
    <x v="2"/>
    <x v="732"/>
    <n v="151.55199999999999"/>
    <n v="3"/>
    <n v="5.4432"/>
    <s v="Cards"/>
  </r>
  <r>
    <s v="CA-2020-108035"/>
    <d v="2020-11-29T00:00:00"/>
    <x v="656"/>
    <s v="Standard Class"/>
    <s v="TT-21070"/>
    <x v="254"/>
    <s v="Consumer"/>
    <x v="0"/>
    <x v="3"/>
    <s v="FUR-FU-10004017"/>
    <x v="0"/>
    <x v="1725"/>
    <n v="122.52"/>
    <n v="5"/>
    <n v="19.035"/>
    <s v="Cards"/>
  </r>
  <r>
    <s v="CA-2020-108035"/>
    <d v="2020-11-29T00:00:00"/>
    <x v="656"/>
    <s v="Standard Class"/>
    <s v="TT-21070"/>
    <x v="254"/>
    <s v="Consumer"/>
    <x v="0"/>
    <x v="3"/>
    <s v="FUR-CH-10000454"/>
    <x v="0"/>
    <x v="310"/>
    <n v="410.36799999999999"/>
    <n v="2"/>
    <n v="48.795999999999999"/>
    <s v="COD"/>
  </r>
  <r>
    <s v="CA-2020-105333"/>
    <d v="2020-11-30T00:00:00"/>
    <x v="657"/>
    <s v="Standard Class"/>
    <s v="VP-21730"/>
    <x v="709"/>
    <s v="Home Office"/>
    <x v="0"/>
    <x v="0"/>
    <s v="OFF-ST-10002182"/>
    <x v="2"/>
    <x v="1534"/>
    <n v="100.56"/>
    <n v="4"/>
    <n v="1.6712"/>
    <s v="Online"/>
  </r>
  <r>
    <s v="CA-2020-111689"/>
    <d v="2020-11-30T00:00:00"/>
    <x v="655"/>
    <s v="Second Class"/>
    <s v="HP-14815"/>
    <x v="648"/>
    <s v="Home Office"/>
    <x v="0"/>
    <x v="0"/>
    <s v="OFF-BI-10003984"/>
    <x v="2"/>
    <x v="1361"/>
    <n v="106.47199999999999"/>
    <n v="3"/>
    <n v="23.109300000000001"/>
    <s v="Cards"/>
  </r>
  <r>
    <s v="CA-2020-137365"/>
    <d v="2020-11-30T00:00:00"/>
    <x v="656"/>
    <s v="Second Class"/>
    <s v="BP-11095"/>
    <x v="540"/>
    <s v="Corporate"/>
    <x v="0"/>
    <x v="2"/>
    <s v="TEC-AC-10001767"/>
    <x v="1"/>
    <x v="489"/>
    <n v="115.976"/>
    <n v="3"/>
    <n v="-10.7973"/>
    <s v="Cards"/>
  </r>
  <r>
    <s v="CA-2020-116645"/>
    <d v="2020-11-30T00:00:00"/>
    <x v="657"/>
    <s v="Standard Class"/>
    <s v="ME-17725"/>
    <x v="415"/>
    <s v="Consumer"/>
    <x v="0"/>
    <x v="0"/>
    <s v="OFF-AR-10001044"/>
    <x v="2"/>
    <x v="244"/>
    <n v="166.94"/>
    <n v="6"/>
    <n v="45.2226"/>
    <s v="Cards"/>
  </r>
  <r>
    <s v="CA-2020-119305"/>
    <d v="2020-11-30T00:00:00"/>
    <x v="657"/>
    <s v="Standard Class"/>
    <s v="SW-20275"/>
    <x v="565"/>
    <s v="Consumer"/>
    <x v="0"/>
    <x v="3"/>
    <s v="OFF-ST-10000604"/>
    <x v="2"/>
    <x v="532"/>
    <n v="204.8"/>
    <n v="5"/>
    <n v="43.45"/>
    <s v="COD"/>
  </r>
  <r>
    <s v="CA-2020-105333"/>
    <d v="2020-11-30T00:00:00"/>
    <x v="657"/>
    <s v="Standard Class"/>
    <s v="VP-21730"/>
    <x v="709"/>
    <s v="Home Office"/>
    <x v="0"/>
    <x v="0"/>
    <s v="OFF-ST-10001809"/>
    <x v="2"/>
    <x v="146"/>
    <n v="291.49"/>
    <n v="3"/>
    <n v="5.3898000000000001"/>
    <s v="Cards"/>
  </r>
  <r>
    <s v="CA-2020-142090"/>
    <d v="2020-11-30T00:00:00"/>
    <x v="658"/>
    <s v="Standard Class"/>
    <s v="SC-20380"/>
    <x v="504"/>
    <s v="Consumer"/>
    <x v="0"/>
    <x v="3"/>
    <s v="TEC-AC-10002001"/>
    <x v="1"/>
    <x v="1187"/>
    <n v="408.976"/>
    <n v="3"/>
    <n v="81.594899999999996"/>
    <s v="Online"/>
  </r>
  <r>
    <s v="CA-2020-105333"/>
    <d v="2020-11-30T00:00:00"/>
    <x v="657"/>
    <s v="Standard Class"/>
    <s v="VP-21730"/>
    <x v="709"/>
    <s v="Home Office"/>
    <x v="0"/>
    <x v="0"/>
    <s v="TEC-PH-10001468"/>
    <x v="1"/>
    <x v="1726"/>
    <n v="590.05999999999995"/>
    <n v="3"/>
    <n v="163.81800000000001"/>
    <s v="COD"/>
  </r>
  <r>
    <s v="US-2020-120089"/>
    <d v="2020-11-30T00:00:00"/>
    <x v="654"/>
    <s v="Same Day"/>
    <s v="ML-17755"/>
    <x v="399"/>
    <s v="Home Office"/>
    <x v="0"/>
    <x v="0"/>
    <s v="OFF-AP-10003779"/>
    <x v="2"/>
    <x v="992"/>
    <n v="673.93600000000004"/>
    <n v="4"/>
    <n v="82.992000000000004"/>
    <s v="Online"/>
  </r>
  <r>
    <s v="US-2020-165456"/>
    <d v="2020-11-30T00:00:00"/>
    <x v="656"/>
    <s v="First Class"/>
    <s v="TB-21625"/>
    <x v="245"/>
    <s v="Consumer"/>
    <x v="0"/>
    <x v="0"/>
    <s v="FUR-CH-10003981"/>
    <x v="0"/>
    <x v="723"/>
    <n v="1129.316"/>
    <n v="6"/>
    <n v="-15.418799999999999"/>
    <s v="Online"/>
  </r>
  <r>
    <s v="CA-2020-111689"/>
    <d v="2020-11-30T00:00:00"/>
    <x v="655"/>
    <s v="Second Class"/>
    <s v="HP-14815"/>
    <x v="648"/>
    <s v="Home Office"/>
    <x v="0"/>
    <x v="0"/>
    <s v="FUR-CH-10004287"/>
    <x v="0"/>
    <x v="233"/>
    <n v="1263.9000000000001"/>
    <n v="5"/>
    <n v="262.39"/>
    <s v="Online"/>
  </r>
  <r>
    <s v="CA-2020-142090"/>
    <d v="2020-11-30T00:00:00"/>
    <x v="658"/>
    <s v="Standard Class"/>
    <s v="SC-20380"/>
    <x v="504"/>
    <s v="Consumer"/>
    <x v="0"/>
    <x v="3"/>
    <s v="FUR-TA-10001889"/>
    <x v="0"/>
    <x v="415"/>
    <n v="1805.682"/>
    <n v="7"/>
    <n v="-653.28340000000003"/>
    <s v="Online"/>
  </r>
  <r>
    <s v="CA-2020-102267"/>
    <d v="2020-11-30T00:00:00"/>
    <x v="657"/>
    <s v="Standard Class"/>
    <s v="SC-20800"/>
    <x v="623"/>
    <s v="Consumer"/>
    <x v="0"/>
    <x v="2"/>
    <s v="OFF-FA-10000611"/>
    <x v="2"/>
    <x v="1384"/>
    <n v="128.36799999999999"/>
    <n v="2"/>
    <n v="0.82879999999999998"/>
    <s v="Online"/>
  </r>
  <r>
    <s v="CA-2020-107314"/>
    <d v="2020-11-30T00:00:00"/>
    <x v="656"/>
    <s v="First Class"/>
    <s v="MZ-17335"/>
    <x v="525"/>
    <s v="Home Office"/>
    <x v="0"/>
    <x v="1"/>
    <s v="FUR-FU-10003489"/>
    <x v="0"/>
    <x v="1727"/>
    <n v="152.83000000000001"/>
    <n v="3"/>
    <n v="9.5571000000000002"/>
    <s v="COD"/>
  </r>
  <r>
    <s v="US-2020-148768"/>
    <d v="2020-11-30T00:00:00"/>
    <x v="655"/>
    <s v="Second Class"/>
    <s v="PN-18775"/>
    <x v="469"/>
    <s v="Home Office"/>
    <x v="0"/>
    <x v="3"/>
    <s v="TEC-PH-10002564"/>
    <x v="1"/>
    <x v="748"/>
    <n v="175.976"/>
    <n v="3"/>
    <n v="8.9969999999999999"/>
    <s v="COD"/>
  </r>
  <r>
    <s v="CA-2020-135860"/>
    <d v="2020-12-01T00:00:00"/>
    <x v="658"/>
    <s v="Standard Class"/>
    <s v="JH-15985"/>
    <x v="459"/>
    <s v="Consumer"/>
    <x v="0"/>
    <x v="2"/>
    <s v="OFF-ST-10001522"/>
    <x v="2"/>
    <x v="281"/>
    <n v="103.99"/>
    <n v="1"/>
    <n v="3.6796000000000002"/>
    <s v="Cards"/>
  </r>
  <r>
    <s v="CA-2020-101805"/>
    <d v="2020-12-01T00:00:00"/>
    <x v="659"/>
    <s v="Standard Class"/>
    <s v="SH-19975"/>
    <x v="277"/>
    <s v="Corporate"/>
    <x v="0"/>
    <x v="1"/>
    <s v="FUR-FU-10000023"/>
    <x v="0"/>
    <x v="414"/>
    <n v="106.68"/>
    <n v="12"/>
    <n v="31.0992"/>
    <s v="Online"/>
  </r>
  <r>
    <s v="CA-2020-145233"/>
    <d v="2020-12-01T00:00:00"/>
    <x v="660"/>
    <s v="Standard Class"/>
    <s v="DV-13465"/>
    <x v="471"/>
    <s v="Consumer"/>
    <x v="0"/>
    <x v="1"/>
    <s v="TEC-PH-10000586"/>
    <x v="1"/>
    <x v="1183"/>
    <n v="127.584"/>
    <n v="2"/>
    <n v="9.2385999999999999"/>
    <s v="COD"/>
  </r>
  <r>
    <s v="CA-2020-135860"/>
    <d v="2020-12-01T00:00:00"/>
    <x v="658"/>
    <s v="Standard Class"/>
    <s v="JH-15985"/>
    <x v="459"/>
    <s v="Consumer"/>
    <x v="0"/>
    <x v="2"/>
    <s v="OFF-ST-10000642"/>
    <x v="2"/>
    <x v="1060"/>
    <n v="131.91999999999999"/>
    <n v="4"/>
    <n v="5.8743999999999996"/>
    <s v="COD"/>
  </r>
  <r>
    <s v="CA-2020-144862"/>
    <d v="2020-12-01T00:00:00"/>
    <x v="660"/>
    <s v="Standard Class"/>
    <s v="EH-14005"/>
    <x v="226"/>
    <s v="Home Office"/>
    <x v="0"/>
    <x v="0"/>
    <s v="OFF-EN-10003040"/>
    <x v="2"/>
    <x v="34"/>
    <n v="138.68"/>
    <n v="5"/>
    <n v="35.329500000000003"/>
    <s v="Cards"/>
  </r>
  <r>
    <s v="CA-2020-166926"/>
    <d v="2020-12-01T00:00:00"/>
    <x v="661"/>
    <s v="Standard Class"/>
    <s v="SO-20335"/>
    <x v="643"/>
    <s v="Consumer"/>
    <x v="0"/>
    <x v="1"/>
    <s v="FUR-BO-10002598"/>
    <x v="0"/>
    <x v="1244"/>
    <n v="153.96"/>
    <n v="2"/>
    <n v="41.168399999999998"/>
    <s v="COD"/>
  </r>
  <r>
    <s v="CA-2020-135860"/>
    <d v="2020-12-01T00:00:00"/>
    <x v="658"/>
    <s v="Standard Class"/>
    <s v="JH-15985"/>
    <x v="459"/>
    <s v="Consumer"/>
    <x v="0"/>
    <x v="2"/>
    <s v="TEC-PH-10001700"/>
    <x v="1"/>
    <x v="862"/>
    <n v="156.97999999999999"/>
    <n v="2"/>
    <n v="35.634599999999999"/>
    <s v="Cards"/>
  </r>
  <r>
    <s v="CA-2020-113355"/>
    <d v="2020-12-01T00:00:00"/>
    <x v="660"/>
    <s v="Standard Class"/>
    <s v="SJ-20215"/>
    <x v="510"/>
    <s v="Consumer"/>
    <x v="0"/>
    <x v="2"/>
    <s v="TEC-PH-10004912"/>
    <x v="1"/>
    <x v="1340"/>
    <n v="229.8"/>
    <n v="5"/>
    <n v="24.727499999999999"/>
    <s v="COD"/>
  </r>
  <r>
    <s v="CA-2020-163139"/>
    <d v="2020-12-01T00:00:00"/>
    <x v="656"/>
    <s v="Second Class"/>
    <s v="CC-12670"/>
    <x v="91"/>
    <s v="Consumer"/>
    <x v="0"/>
    <x v="0"/>
    <s v="OFF-ST-10002790"/>
    <x v="2"/>
    <x v="1032"/>
    <n v="238.55"/>
    <n v="3"/>
    <n v="6.6464999999999996"/>
    <s v="Online"/>
  </r>
  <r>
    <s v="CA-2020-113355"/>
    <d v="2020-12-01T00:00:00"/>
    <x v="660"/>
    <s v="Standard Class"/>
    <s v="SJ-20215"/>
    <x v="510"/>
    <s v="Consumer"/>
    <x v="0"/>
    <x v="2"/>
    <s v="FUR-CH-10002602"/>
    <x v="0"/>
    <x v="829"/>
    <n v="354.05799999999999"/>
    <n v="3"/>
    <n v="-18.117599999999999"/>
    <s v="COD"/>
  </r>
  <r>
    <s v="CA-2020-122539"/>
    <d v="2020-12-01T00:00:00"/>
    <x v="660"/>
    <s v="Standard Class"/>
    <s v="SC-20305"/>
    <x v="627"/>
    <s v="Consumer"/>
    <x v="0"/>
    <x v="0"/>
    <s v="FUR-CH-10003379"/>
    <x v="0"/>
    <x v="1307"/>
    <n v="419.97199999999998"/>
    <n v="2"/>
    <n v="-28.498000000000001"/>
    <s v="Online"/>
  </r>
  <r>
    <s v="CA-2020-145233"/>
    <d v="2020-12-01T00:00:00"/>
    <x v="660"/>
    <s v="Standard Class"/>
    <s v="DV-13465"/>
    <x v="471"/>
    <s v="Consumer"/>
    <x v="0"/>
    <x v="1"/>
    <s v="TEC-PH-10001254"/>
    <x v="1"/>
    <x v="225"/>
    <n v="449.36799999999999"/>
    <n v="4"/>
    <n v="30.477599999999999"/>
    <s v="Cards"/>
  </r>
  <r>
    <s v="CA-2020-145233"/>
    <d v="2020-12-01T00:00:00"/>
    <x v="660"/>
    <s v="Standard Class"/>
    <s v="DV-13465"/>
    <x v="471"/>
    <s v="Consumer"/>
    <x v="0"/>
    <x v="1"/>
    <s v="TEC-PH-10004977"/>
    <x v="1"/>
    <x v="1299"/>
    <n v="483.37599999999998"/>
    <n v="3"/>
    <n v="52.917299999999997"/>
    <s v="Online"/>
  </r>
  <r>
    <s v="CA-2020-101805"/>
    <d v="2020-12-01T00:00:00"/>
    <x v="659"/>
    <s v="Standard Class"/>
    <s v="SH-19975"/>
    <x v="277"/>
    <s v="Corporate"/>
    <x v="0"/>
    <x v="1"/>
    <s v="OFF-ST-10002756"/>
    <x v="2"/>
    <x v="219"/>
    <n v="561.24"/>
    <n v="4"/>
    <n v="5.4123999999999999"/>
    <s v="COD"/>
  </r>
  <r>
    <s v="CA-2020-103968"/>
    <d v="2020-12-01T00:00:00"/>
    <x v="658"/>
    <s v="Standard Class"/>
    <s v="ML-17755"/>
    <x v="399"/>
    <s v="Home Office"/>
    <x v="0"/>
    <x v="1"/>
    <s v="FUR-FU-10003394"/>
    <x v="0"/>
    <x v="956"/>
    <n v="669.64"/>
    <n v="9"/>
    <n v="107.03879999999999"/>
    <s v="Cards"/>
  </r>
  <r>
    <s v="CA-2020-143245"/>
    <d v="2020-12-01T00:00:00"/>
    <x v="659"/>
    <s v="Standard Class"/>
    <s v="AD-10180"/>
    <x v="647"/>
    <s v="Home Office"/>
    <x v="0"/>
    <x v="0"/>
    <s v="FUR-CH-10000155"/>
    <x v="0"/>
    <x v="1577"/>
    <n v="928.15"/>
    <n v="3"/>
    <n v="251.202"/>
    <s v="COD"/>
  </r>
  <r>
    <s v="CA-2020-145233"/>
    <d v="2020-12-01T00:00:00"/>
    <x v="660"/>
    <s v="Standard Class"/>
    <s v="DV-13465"/>
    <x v="471"/>
    <s v="Consumer"/>
    <x v="0"/>
    <x v="1"/>
    <s v="OFF-BI-10002764"/>
    <x v="2"/>
    <x v="430"/>
    <n v="122.783"/>
    <n v="7"/>
    <n v="-4.7481"/>
    <s v="COD"/>
  </r>
  <r>
    <s v="CA-2020-138618"/>
    <d v="2020-12-01T00:00:00"/>
    <x v="661"/>
    <s v="Standard Class"/>
    <s v="MY-17380"/>
    <x v="291"/>
    <s v="Corporate"/>
    <x v="0"/>
    <x v="2"/>
    <s v="OFF-PA-10000520"/>
    <x v="2"/>
    <x v="740"/>
    <n v="118.36799999999999"/>
    <n v="2"/>
    <n v="3.6288"/>
    <s v="Online"/>
  </r>
  <r>
    <s v="CA-2020-145660"/>
    <d v="2020-12-01T00:00:00"/>
    <x v="656"/>
    <s v="First Class"/>
    <s v="MG-17650"/>
    <x v="586"/>
    <s v="Home Office"/>
    <x v="0"/>
    <x v="0"/>
    <s v="FUR-FU-10002885"/>
    <x v="0"/>
    <x v="1097"/>
    <n v="99.712000000000003"/>
    <n v="2"/>
    <n v="1.7352000000000001"/>
    <s v="Online"/>
  </r>
  <r>
    <s v="CA-2020-163139"/>
    <d v="2020-12-01T00:00:00"/>
    <x v="656"/>
    <s v="Second Class"/>
    <s v="CC-12670"/>
    <x v="91"/>
    <s v="Consumer"/>
    <x v="0"/>
    <x v="0"/>
    <s v="OFF-BI-10003460"/>
    <x v="2"/>
    <x v="1235"/>
    <n v="118.52"/>
    <n v="5"/>
    <n v="6.1319999999999997"/>
    <s v="Online"/>
  </r>
  <r>
    <s v="CA-2020-135860"/>
    <d v="2020-12-01T00:00:00"/>
    <x v="658"/>
    <s v="Standard Class"/>
    <s v="JH-15985"/>
    <x v="459"/>
    <s v="Consumer"/>
    <x v="0"/>
    <x v="2"/>
    <s v="OFF-BI-10003274"/>
    <x v="2"/>
    <x v="122"/>
    <n v="134.91999999999999"/>
    <n v="4"/>
    <n v="7.4824000000000002"/>
    <s v="Cards"/>
  </r>
  <r>
    <s v="CA-2020-101805"/>
    <d v="2020-12-01T00:00:00"/>
    <x v="659"/>
    <s v="Standard Class"/>
    <s v="SH-19975"/>
    <x v="277"/>
    <s v="Corporate"/>
    <x v="0"/>
    <x v="1"/>
    <s v="OFF-BI-10002003"/>
    <x v="2"/>
    <x v="682"/>
    <n v="141.91999999999999"/>
    <n v="5"/>
    <n v="5.3730000000000002"/>
    <s v="COD"/>
  </r>
  <r>
    <s v="CA-2020-122539"/>
    <d v="2020-12-01T00:00:00"/>
    <x v="660"/>
    <s v="Standard Class"/>
    <s v="SC-20305"/>
    <x v="627"/>
    <s v="Consumer"/>
    <x v="0"/>
    <x v="0"/>
    <s v="OFF-BI-10001759"/>
    <x v="2"/>
    <x v="1325"/>
    <n v="117.001"/>
    <n v="7"/>
    <n v="-5.6006999999999998"/>
    <s v="Online"/>
  </r>
  <r>
    <s v="CA-2020-145233"/>
    <d v="2020-12-01T00:00:00"/>
    <x v="660"/>
    <s v="Standard Class"/>
    <s v="DV-13465"/>
    <x v="471"/>
    <s v="Consumer"/>
    <x v="0"/>
    <x v="1"/>
    <s v="OFF-AP-10000358"/>
    <x v="2"/>
    <x v="986"/>
    <n v="112.152"/>
    <n v="3"/>
    <n v="3.5045999999999999"/>
    <s v="Cards"/>
  </r>
  <r>
    <s v="CA-2020-163139"/>
    <d v="2020-12-01T00:00:00"/>
    <x v="656"/>
    <s v="Second Class"/>
    <s v="CC-12670"/>
    <x v="91"/>
    <s v="Consumer"/>
    <x v="0"/>
    <x v="0"/>
    <s v="TEC-AC-10000290"/>
    <x v="1"/>
    <x v="938"/>
    <n v="127.37"/>
    <n v="3"/>
    <n v="6.9257999999999997"/>
    <s v="Cards"/>
  </r>
  <r>
    <s v="CA-2020-122539"/>
    <d v="2020-12-01T00:00:00"/>
    <x v="660"/>
    <s v="Standard Class"/>
    <s v="SC-20305"/>
    <x v="627"/>
    <s v="Consumer"/>
    <x v="0"/>
    <x v="0"/>
    <s v="OFF-LA-10004853"/>
    <x v="2"/>
    <x v="1082"/>
    <n v="145.93600000000001"/>
    <n v="4"/>
    <n v="5.1791999999999998"/>
    <s v="Cards"/>
  </r>
  <r>
    <s v="CA-2020-118542"/>
    <d v="2020-12-01T00:00:00"/>
    <x v="660"/>
    <s v="Standard Class"/>
    <s v="CC-12550"/>
    <x v="703"/>
    <s v="Consumer"/>
    <x v="0"/>
    <x v="1"/>
    <s v="OFF-BI-10003429"/>
    <x v="2"/>
    <x v="545"/>
    <n v="138.12799999999999"/>
    <n v="2"/>
    <n v="3.6714000000000002"/>
    <s v="Online"/>
  </r>
  <r>
    <s v="CA-2020-127313"/>
    <d v="2020-12-01T00:00:00"/>
    <x v="657"/>
    <s v="First Class"/>
    <s v="RA-19285"/>
    <x v="400"/>
    <s v="Consumer"/>
    <x v="0"/>
    <x v="0"/>
    <s v="OFF-ST-10001228"/>
    <x v="2"/>
    <x v="1550"/>
    <n v="150.392"/>
    <n v="3"/>
    <n v="2.3370000000000002"/>
    <s v="Cards"/>
  </r>
  <r>
    <s v="CA-2020-143245"/>
    <d v="2020-12-01T00:00:00"/>
    <x v="659"/>
    <s v="Standard Class"/>
    <s v="AD-10180"/>
    <x v="647"/>
    <s v="Home Office"/>
    <x v="0"/>
    <x v="0"/>
    <s v="OFF-PA-10001972"/>
    <x v="2"/>
    <x v="1331"/>
    <n v="153.44"/>
    <n v="3"/>
    <n v="9.3312000000000008"/>
    <s v="Online"/>
  </r>
  <r>
    <s v="CA-2020-166926"/>
    <d v="2020-12-01T00:00:00"/>
    <x v="661"/>
    <s v="Standard Class"/>
    <s v="SO-20335"/>
    <x v="643"/>
    <s v="Consumer"/>
    <x v="0"/>
    <x v="1"/>
    <s v="OFF-PA-10001593"/>
    <x v="2"/>
    <x v="1105"/>
    <n v="129.86000000000001"/>
    <n v="7"/>
    <n v="18.837"/>
    <s v="Cards"/>
  </r>
  <r>
    <s v="CA-2020-118542"/>
    <d v="2020-12-01T00:00:00"/>
    <x v="660"/>
    <s v="Standard Class"/>
    <s v="CC-12550"/>
    <x v="703"/>
    <s v="Consumer"/>
    <x v="0"/>
    <x v="1"/>
    <s v="OFF-PA-10004735"/>
    <x v="2"/>
    <x v="1075"/>
    <n v="130.36000000000001"/>
    <n v="7"/>
    <n v="21.7728"/>
    <s v="COD"/>
  </r>
  <r>
    <s v="CA-2020-135860"/>
    <d v="2020-12-01T00:00:00"/>
    <x v="658"/>
    <s v="Standard Class"/>
    <s v="JH-15985"/>
    <x v="459"/>
    <s v="Consumer"/>
    <x v="0"/>
    <x v="2"/>
    <s v="OFF-FA-10000134"/>
    <x v="2"/>
    <x v="384"/>
    <n v="117.29"/>
    <n v="9"/>
    <n v="16.209900000000001"/>
    <s v="Cards"/>
  </r>
  <r>
    <s v="CA-2020-144862"/>
    <d v="2020-12-01T00:00:00"/>
    <x v="660"/>
    <s v="Standard Class"/>
    <s v="EH-14005"/>
    <x v="226"/>
    <s v="Home Office"/>
    <x v="0"/>
    <x v="0"/>
    <s v="TEC-PH-10000923"/>
    <x v="1"/>
    <x v="993"/>
    <n v="138.958"/>
    <n v="7"/>
    <n v="9.4436999999999998"/>
    <s v="Cards"/>
  </r>
  <r>
    <s v="CA-2020-127313"/>
    <d v="2020-12-01T00:00:00"/>
    <x v="657"/>
    <s v="First Class"/>
    <s v="RA-19285"/>
    <x v="400"/>
    <s v="Consumer"/>
    <x v="0"/>
    <x v="0"/>
    <s v="FUR-FU-10003798"/>
    <x v="0"/>
    <x v="386"/>
    <n v="182.12"/>
    <n v="5"/>
    <n v="13.846"/>
    <s v="Online"/>
  </r>
  <r>
    <s v="CA-2020-109701"/>
    <d v="2020-12-02T00:00:00"/>
    <x v="656"/>
    <s v="Same Day"/>
    <s v="AM-10360"/>
    <x v="370"/>
    <s v="Corporate"/>
    <x v="0"/>
    <x v="1"/>
    <s v="OFF-BI-10000632"/>
    <x v="2"/>
    <x v="200"/>
    <n v="104.456"/>
    <n v="2"/>
    <n v="22.5732"/>
    <s v="Online"/>
  </r>
  <r>
    <s v="CA-2020-109701"/>
    <d v="2020-12-02T00:00:00"/>
    <x v="656"/>
    <s v="Same Day"/>
    <s v="AM-10360"/>
    <x v="370"/>
    <s v="Corporate"/>
    <x v="0"/>
    <x v="1"/>
    <s v="OFF-AP-10002765"/>
    <x v="2"/>
    <x v="1256"/>
    <n v="120.47"/>
    <n v="3"/>
    <n v="22.2516"/>
    <s v="Online"/>
  </r>
  <r>
    <s v="CA-2020-116715"/>
    <d v="2020-12-02T00:00:00"/>
    <x v="660"/>
    <s v="First Class"/>
    <s v="VW-21775"/>
    <x v="535"/>
    <s v="Corporate"/>
    <x v="0"/>
    <x v="1"/>
    <s v="OFF-PA-10004475"/>
    <x v="2"/>
    <x v="1662"/>
    <n v="143.91999999999999"/>
    <n v="2"/>
    <n v="53.860799999999998"/>
    <s v="Online"/>
  </r>
  <r>
    <s v="US-2020-112347"/>
    <d v="2020-12-02T00:00:00"/>
    <x v="659"/>
    <s v="Standard Class"/>
    <s v="BS-11380"/>
    <x v="666"/>
    <s v="Corporate"/>
    <x v="0"/>
    <x v="1"/>
    <s v="OFF-ST-10003306"/>
    <x v="2"/>
    <x v="625"/>
    <n v="155.28800000000001"/>
    <n v="1"/>
    <n v="12.8574"/>
    <s v="COD"/>
  </r>
  <r>
    <s v="CA-2020-157469"/>
    <d v="2020-12-02T00:00:00"/>
    <x v="658"/>
    <s v="Standard Class"/>
    <s v="ES-14080"/>
    <x v="177"/>
    <s v="Corporate"/>
    <x v="0"/>
    <x v="0"/>
    <s v="TEC-PH-10004531"/>
    <x v="1"/>
    <x v="1728"/>
    <n v="199.18799999999999"/>
    <n v="2"/>
    <n v="-25.198"/>
    <s v="Cards"/>
  </r>
  <r>
    <s v="CA-2020-102379"/>
    <d v="2020-12-02T00:00:00"/>
    <x v="659"/>
    <s v="Standard Class"/>
    <s v="BB-11545"/>
    <x v="566"/>
    <s v="Corporate"/>
    <x v="0"/>
    <x v="1"/>
    <s v="OFF-AR-10004022"/>
    <x v="2"/>
    <x v="406"/>
    <n v="202.9"/>
    <n v="5"/>
    <n v="44.975000000000001"/>
    <s v="Cards"/>
  </r>
  <r>
    <s v="US-2020-112347"/>
    <d v="2020-12-02T00:00:00"/>
    <x v="659"/>
    <s v="Standard Class"/>
    <s v="BS-11380"/>
    <x v="666"/>
    <s v="Corporate"/>
    <x v="0"/>
    <x v="1"/>
    <s v="FUR-BO-10003546"/>
    <x v="0"/>
    <x v="803"/>
    <n v="281.35199999999998"/>
    <n v="8"/>
    <n v="-363.52800000000002"/>
    <s v="COD"/>
  </r>
  <r>
    <s v="CA-2020-167395"/>
    <d v="2020-12-02T00:00:00"/>
    <x v="657"/>
    <s v="First Class"/>
    <s v="KM-16720"/>
    <x v="211"/>
    <s v="Consumer"/>
    <x v="0"/>
    <x v="0"/>
    <s v="OFF-AP-10001293"/>
    <x v="2"/>
    <x v="1357"/>
    <n v="325.86"/>
    <n v="7"/>
    <n v="80.320800000000006"/>
    <s v="COD"/>
  </r>
  <r>
    <s v="US-2020-147221"/>
    <d v="2020-12-02T00:00:00"/>
    <x v="657"/>
    <s v="Second Class"/>
    <s v="JS-16030"/>
    <x v="379"/>
    <s v="Consumer"/>
    <x v="0"/>
    <x v="2"/>
    <s v="OFF-AP-10002534"/>
    <x v="2"/>
    <x v="875"/>
    <n v="334.62"/>
    <n v="5"/>
    <n v="-766.01199999999994"/>
    <s v="COD"/>
  </r>
  <r>
    <s v="US-2020-112347"/>
    <d v="2020-12-02T00:00:00"/>
    <x v="659"/>
    <s v="Standard Class"/>
    <s v="BS-11380"/>
    <x v="666"/>
    <s v="Corporate"/>
    <x v="0"/>
    <x v="1"/>
    <s v="FUR-FU-10001488"/>
    <x v="0"/>
    <x v="491"/>
    <n v="556.70399999999995"/>
    <n v="6"/>
    <n v="0"/>
    <s v="Online"/>
  </r>
  <r>
    <s v="CA-2020-116715"/>
    <d v="2020-12-02T00:00:00"/>
    <x v="660"/>
    <s v="First Class"/>
    <s v="VW-21775"/>
    <x v="535"/>
    <s v="Corporate"/>
    <x v="0"/>
    <x v="1"/>
    <s v="OFF-ST-10004340"/>
    <x v="2"/>
    <x v="110"/>
    <n v="596.62"/>
    <n v="9"/>
    <n v="151.09739999999999"/>
    <s v="Cards"/>
  </r>
  <r>
    <s v="CA-2020-155075"/>
    <d v="2020-12-02T00:00:00"/>
    <x v="662"/>
    <s v="Standard Class"/>
    <s v="GW-14605"/>
    <x v="71"/>
    <s v="Consumer"/>
    <x v="0"/>
    <x v="0"/>
    <s v="OFF-BI-10003650"/>
    <x v="2"/>
    <x v="1018"/>
    <n v="155.17599999999999"/>
    <n v="4"/>
    <n v="-462.86239999999998"/>
    <s v="COD"/>
  </r>
  <r>
    <s v="CA-2020-143756"/>
    <d v="2020-12-02T00:00:00"/>
    <x v="660"/>
    <s v="First Class"/>
    <s v="ME-17725"/>
    <x v="415"/>
    <s v="Consumer"/>
    <x v="0"/>
    <x v="3"/>
    <s v="FUR-CH-10001854"/>
    <x v="0"/>
    <x v="1034"/>
    <n v="723.96"/>
    <n v="2"/>
    <n v="168.47040000000001"/>
    <s v="Online"/>
  </r>
  <r>
    <s v="US-2020-112347"/>
    <d v="2020-12-02T00:00:00"/>
    <x v="659"/>
    <s v="Standard Class"/>
    <s v="BS-11380"/>
    <x v="666"/>
    <s v="Corporate"/>
    <x v="0"/>
    <x v="1"/>
    <s v="FUR-CH-10002335"/>
    <x v="0"/>
    <x v="763"/>
    <n v="245.68"/>
    <n v="5"/>
    <n v="68.001000000000005"/>
    <s v="Cards"/>
  </r>
  <r>
    <s v="CA-2020-167395"/>
    <d v="2020-12-02T00:00:00"/>
    <x v="657"/>
    <s v="First Class"/>
    <s v="KM-16720"/>
    <x v="211"/>
    <s v="Consumer"/>
    <x v="0"/>
    <x v="0"/>
    <s v="TEC-PH-10004977"/>
    <x v="1"/>
    <x v="1299"/>
    <n v="289.95"/>
    <n v="5"/>
    <n v="284.18549999999999"/>
    <s v="Cards"/>
  </r>
  <r>
    <s v="CA-2020-102379"/>
    <d v="2020-12-02T00:00:00"/>
    <x v="659"/>
    <s v="Standard Class"/>
    <s v="BB-11545"/>
    <x v="566"/>
    <s v="Corporate"/>
    <x v="0"/>
    <x v="1"/>
    <s v="FUR-CH-10004983"/>
    <x v="0"/>
    <x v="171"/>
    <n v="182.05600000000001"/>
    <n v="9"/>
    <n v="43.464599999999997"/>
    <s v="COD"/>
  </r>
  <r>
    <s v="CA-2020-160885"/>
    <d v="2020-12-02T00:00:00"/>
    <x v="659"/>
    <s v="Standard Class"/>
    <s v="JK-16090"/>
    <x v="740"/>
    <s v="Consumer"/>
    <x v="0"/>
    <x v="2"/>
    <s v="TEC-PH-10001795"/>
    <x v="1"/>
    <x v="505"/>
    <n v="521.96"/>
    <n v="4"/>
    <n v="743.98800000000006"/>
    <s v="Cards"/>
  </r>
  <r>
    <s v="CA-2020-116715"/>
    <d v="2020-12-02T00:00:00"/>
    <x v="660"/>
    <s v="First Class"/>
    <s v="VW-21775"/>
    <x v="535"/>
    <s v="Corporate"/>
    <x v="0"/>
    <x v="1"/>
    <s v="OFF-PA-10003893"/>
    <x v="2"/>
    <x v="316"/>
    <n v="84.56"/>
    <n v="2"/>
    <n v="3.8519999999999999"/>
    <s v="Online"/>
  </r>
  <r>
    <s v="CA-2020-157469"/>
    <d v="2020-12-02T00:00:00"/>
    <x v="658"/>
    <s v="Standard Class"/>
    <s v="ES-14080"/>
    <x v="177"/>
    <s v="Corporate"/>
    <x v="0"/>
    <x v="0"/>
    <s v="OFF-AR-10001662"/>
    <x v="2"/>
    <x v="507"/>
    <n v="128.72800000000001"/>
    <n v="9"/>
    <n v="1.7262"/>
    <s v="Online"/>
  </r>
  <r>
    <s v="CA-2020-104108"/>
    <d v="2020-12-02T00:00:00"/>
    <x v="662"/>
    <s v="Standard Class"/>
    <s v="RP-19855"/>
    <x v="266"/>
    <s v="Corporate"/>
    <x v="0"/>
    <x v="2"/>
    <s v="OFF-AR-10000817"/>
    <x v="2"/>
    <x v="1066"/>
    <n v="106.16"/>
    <n v="5"/>
    <n v="2.1280000000000001"/>
    <s v="Online"/>
  </r>
  <r>
    <s v="CA-2020-165715"/>
    <d v="2020-12-02T00:00:00"/>
    <x v="661"/>
    <s v="Standard Class"/>
    <s v="BG-11035"/>
    <x v="573"/>
    <s v="Consumer"/>
    <x v="0"/>
    <x v="3"/>
    <s v="OFF-AR-10003903"/>
    <x v="2"/>
    <x v="1729"/>
    <n v="93.775999999999996"/>
    <n v="1"/>
    <n v="2.4582000000000002"/>
    <s v="COD"/>
  </r>
  <r>
    <s v="CA-2020-109701"/>
    <d v="2020-12-02T00:00:00"/>
    <x v="656"/>
    <s v="Same Day"/>
    <s v="AM-10360"/>
    <x v="370"/>
    <s v="Corporate"/>
    <x v="0"/>
    <x v="1"/>
    <s v="OFF-AR-10001868"/>
    <x v="2"/>
    <x v="274"/>
    <n v="121.08"/>
    <n v="6"/>
    <n v="5.04"/>
    <s v="Online"/>
  </r>
  <r>
    <s v="CA-2020-109701"/>
    <d v="2020-12-02T00:00:00"/>
    <x v="656"/>
    <s v="Same Day"/>
    <s v="AM-10360"/>
    <x v="370"/>
    <s v="Corporate"/>
    <x v="0"/>
    <x v="1"/>
    <s v="OFF-BI-10004187"/>
    <x v="2"/>
    <x v="1055"/>
    <n v="132.024"/>
    <n v="6"/>
    <n v="3.1583999999999999"/>
    <s v="Online"/>
  </r>
  <r>
    <s v="CA-2020-167395"/>
    <d v="2020-12-02T00:00:00"/>
    <x v="657"/>
    <s v="First Class"/>
    <s v="KM-16720"/>
    <x v="211"/>
    <s v="Consumer"/>
    <x v="0"/>
    <x v="0"/>
    <s v="OFF-SU-10001935"/>
    <x v="2"/>
    <x v="311"/>
    <n v="134.36000000000001"/>
    <n v="2"/>
    <n v="0.1744"/>
    <s v="Online"/>
  </r>
  <r>
    <s v="US-2020-112347"/>
    <d v="2020-12-02T00:00:00"/>
    <x v="659"/>
    <s v="Standard Class"/>
    <s v="BS-11380"/>
    <x v="666"/>
    <s v="Corporate"/>
    <x v="0"/>
    <x v="1"/>
    <s v="OFF-BI-10003707"/>
    <x v="2"/>
    <x v="360"/>
    <n v="113.624"/>
    <n v="8"/>
    <n v="-24.416"/>
    <s v="Online"/>
  </r>
  <r>
    <s v="CA-2020-109701"/>
    <d v="2020-12-02T00:00:00"/>
    <x v="656"/>
    <s v="Same Day"/>
    <s v="AM-10360"/>
    <x v="370"/>
    <s v="Corporate"/>
    <x v="0"/>
    <x v="1"/>
    <s v="OFF-PA-10003724"/>
    <x v="2"/>
    <x v="1695"/>
    <n v="115.86"/>
    <n v="2"/>
    <n v="5.3213999999999997"/>
    <s v="Online"/>
  </r>
  <r>
    <s v="US-2020-147221"/>
    <d v="2020-12-02T00:00:00"/>
    <x v="657"/>
    <s v="Second Class"/>
    <s v="JS-16030"/>
    <x v="379"/>
    <s v="Consumer"/>
    <x v="0"/>
    <x v="2"/>
    <s v="FUR-FU-10004020"/>
    <x v="0"/>
    <x v="242"/>
    <n v="139.75200000000001"/>
    <n v="4"/>
    <n v="-3.7195999999999998"/>
    <s v="Cards"/>
  </r>
  <r>
    <s v="CA-2020-164917"/>
    <d v="2020-12-02T00:00:00"/>
    <x v="658"/>
    <s v="Standard Class"/>
    <s v="MK-17905"/>
    <x v="257"/>
    <s v="Corporate"/>
    <x v="0"/>
    <x v="3"/>
    <s v="OFF-AR-10004344"/>
    <x v="2"/>
    <x v="730"/>
    <n v="118.96"/>
    <n v="5"/>
    <n v="4.1965000000000003"/>
    <s v="COD"/>
  </r>
  <r>
    <s v="US-2020-112347"/>
    <d v="2020-12-02T00:00:00"/>
    <x v="659"/>
    <s v="Standard Class"/>
    <s v="BS-11380"/>
    <x v="666"/>
    <s v="Corporate"/>
    <x v="0"/>
    <x v="1"/>
    <s v="TEC-PH-10004833"/>
    <x v="1"/>
    <x v="707"/>
    <n v="135.36000000000001"/>
    <n v="6"/>
    <n v="-14.34"/>
    <s v="Online"/>
  </r>
  <r>
    <s v="CA-2020-155089"/>
    <d v="2020-12-02T00:00:00"/>
    <x v="659"/>
    <s v="Standard Class"/>
    <s v="DB-12910"/>
    <x v="165"/>
    <s v="Home Office"/>
    <x v="0"/>
    <x v="3"/>
    <s v="OFF-BI-10002429"/>
    <x v="2"/>
    <x v="845"/>
    <n v="133.66"/>
    <n v="5"/>
    <n v="-33.484000000000002"/>
    <s v="COD"/>
  </r>
  <r>
    <s v="US-2020-112347"/>
    <d v="2020-12-02T00:00:00"/>
    <x v="659"/>
    <s v="Standard Class"/>
    <s v="BS-11380"/>
    <x v="666"/>
    <s v="Corporate"/>
    <x v="0"/>
    <x v="1"/>
    <s v="TEC-PH-10000213"/>
    <x v="1"/>
    <x v="1432"/>
    <n v="137.61600000000001"/>
    <n v="2"/>
    <n v="4.9615999999999998"/>
    <s v="Cards"/>
  </r>
  <r>
    <s v="US-2020-108063"/>
    <d v="2020-12-02T00:00:00"/>
    <x v="660"/>
    <s v="First Class"/>
    <s v="AS-10090"/>
    <x v="232"/>
    <s v="Consumer"/>
    <x v="0"/>
    <x v="3"/>
    <s v="OFF-AR-10001446"/>
    <x v="2"/>
    <x v="1109"/>
    <n v="146.65"/>
    <n v="3"/>
    <n v="10.395"/>
    <s v="Online"/>
  </r>
  <r>
    <s v="CA-2020-147767"/>
    <d v="2020-12-02T00:00:00"/>
    <x v="655"/>
    <s v="Same Day"/>
    <s v="SV-20935"/>
    <x v="140"/>
    <s v="Consumer"/>
    <x v="0"/>
    <x v="1"/>
    <s v="OFF-BI-10001670"/>
    <x v="2"/>
    <x v="456"/>
    <n v="163.86"/>
    <n v="6"/>
    <n v="-45.24"/>
    <s v="COD"/>
  </r>
  <r>
    <s v="CA-2020-102379"/>
    <d v="2020-12-02T00:00:00"/>
    <x v="659"/>
    <s v="Standard Class"/>
    <s v="BB-11545"/>
    <x v="566"/>
    <s v="Corporate"/>
    <x v="0"/>
    <x v="1"/>
    <s v="TEC-PH-10001448"/>
    <x v="1"/>
    <x v="111"/>
    <n v="134.99199999999999"/>
    <n v="1"/>
    <n v="-7.9984000000000002"/>
    <s v="Cards"/>
  </r>
  <r>
    <s v="CA-2020-148691"/>
    <d v="2020-12-03T00:00:00"/>
    <x v="662"/>
    <s v="Standard Class"/>
    <s v="CS-12460"/>
    <x v="710"/>
    <s v="Consumer"/>
    <x v="0"/>
    <x v="0"/>
    <s v="OFF-BI-10001524"/>
    <x v="2"/>
    <x v="725"/>
    <n v="116.92"/>
    <n v="5"/>
    <n v="29.372"/>
    <s v="Cards"/>
  </r>
  <r>
    <s v="CA-2020-118017"/>
    <d v="2020-12-03T00:00:00"/>
    <x v="659"/>
    <s v="Second Class"/>
    <s v="LC-16870"/>
    <x v="85"/>
    <s v="Consumer"/>
    <x v="0"/>
    <x v="1"/>
    <s v="TEC-AC-10002006"/>
    <x v="1"/>
    <x v="914"/>
    <n v="122.752"/>
    <n v="6"/>
    <n v="10.5534"/>
    <s v="Cards"/>
  </r>
  <r>
    <s v="CA-2020-118017"/>
    <d v="2020-12-03T00:00:00"/>
    <x v="659"/>
    <s v="Second Class"/>
    <s v="LC-16870"/>
    <x v="85"/>
    <s v="Consumer"/>
    <x v="0"/>
    <x v="1"/>
    <s v="TEC-AC-10002006"/>
    <x v="1"/>
    <x v="914"/>
    <n v="150.33600000000001"/>
    <n v="8"/>
    <n v="14.071199999999999"/>
    <s v="Online"/>
  </r>
  <r>
    <s v="CA-2020-148691"/>
    <d v="2020-12-03T00:00:00"/>
    <x v="662"/>
    <s v="Standard Class"/>
    <s v="CS-12460"/>
    <x v="710"/>
    <s v="Consumer"/>
    <x v="0"/>
    <x v="0"/>
    <s v="TEC-PH-10000576"/>
    <x v="1"/>
    <x v="1467"/>
    <n v="154.99"/>
    <n v="1"/>
    <n v="36.987299999999998"/>
    <s v="COD"/>
  </r>
  <r>
    <s v="CA-2020-136875"/>
    <d v="2020-12-03T00:00:00"/>
    <x v="656"/>
    <s v="Same Day"/>
    <s v="TC-21295"/>
    <x v="309"/>
    <s v="Consumer"/>
    <x v="0"/>
    <x v="1"/>
    <s v="OFF-PA-10000357"/>
    <x v="2"/>
    <x v="1446"/>
    <n v="209.44"/>
    <n v="3"/>
    <n v="79.891199999999998"/>
    <s v="COD"/>
  </r>
  <r>
    <s v="CA-2020-143126"/>
    <d v="2020-12-03T00:00:00"/>
    <x v="658"/>
    <s v="Second Class"/>
    <s v="CM-12655"/>
    <x v="404"/>
    <s v="Home Office"/>
    <x v="0"/>
    <x v="1"/>
    <s v="FUR-TA-10002958"/>
    <x v="0"/>
    <x v="1263"/>
    <n v="547.96"/>
    <n v="2"/>
    <n v="88.733199999999997"/>
    <s v="Online"/>
  </r>
  <r>
    <s v="CA-2020-118017"/>
    <d v="2020-12-03T00:00:00"/>
    <x v="659"/>
    <s v="Second Class"/>
    <s v="LC-16870"/>
    <x v="85"/>
    <s v="Consumer"/>
    <x v="0"/>
    <x v="1"/>
    <s v="OFF-AR-10003856"/>
    <x v="2"/>
    <x v="521"/>
    <n v="75.343999999999994"/>
    <n v="6"/>
    <n v="1.0007999999999999"/>
    <s v="Cards"/>
  </r>
  <r>
    <s v="CA-2020-118017"/>
    <d v="2020-12-03T00:00:00"/>
    <x v="659"/>
    <s v="Second Class"/>
    <s v="LC-16870"/>
    <x v="85"/>
    <s v="Consumer"/>
    <x v="0"/>
    <x v="1"/>
    <s v="OFF-PA-10002246"/>
    <x v="2"/>
    <x v="930"/>
    <n v="100.32"/>
    <n v="2"/>
    <n v="3.7410000000000001"/>
    <s v="Cards"/>
  </r>
  <r>
    <s v="CA-2020-148691"/>
    <d v="2020-12-03T00:00:00"/>
    <x v="662"/>
    <s v="Standard Class"/>
    <s v="CS-12460"/>
    <x v="710"/>
    <s v="Consumer"/>
    <x v="0"/>
    <x v="0"/>
    <s v="OFF-LA-10001317"/>
    <x v="2"/>
    <x v="970"/>
    <n v="108.15"/>
    <n v="1"/>
    <n v="1.512"/>
    <s v="COD"/>
  </r>
  <r>
    <s v="CA-2020-118017"/>
    <d v="2020-12-03T00:00:00"/>
    <x v="659"/>
    <s v="Second Class"/>
    <s v="LC-16870"/>
    <x v="85"/>
    <s v="Consumer"/>
    <x v="0"/>
    <x v="1"/>
    <s v="FUR-FU-10004053"/>
    <x v="0"/>
    <x v="161"/>
    <n v="118.19199999999999"/>
    <n v="1"/>
    <n v="4.6551999999999998"/>
    <s v="Cards"/>
  </r>
  <r>
    <s v="CA-2020-118017"/>
    <d v="2020-12-03T00:00:00"/>
    <x v="659"/>
    <s v="Second Class"/>
    <s v="LC-16870"/>
    <x v="85"/>
    <s v="Consumer"/>
    <x v="0"/>
    <x v="1"/>
    <s v="FUR-FU-10004351"/>
    <x v="0"/>
    <x v="490"/>
    <n v="117.376"/>
    <n v="3"/>
    <n v="7.0128000000000004"/>
    <s v="Cards"/>
  </r>
  <r>
    <s v="US-2020-149510"/>
    <d v="2020-12-03T00:00:00"/>
    <x v="663"/>
    <s v="Standard Class"/>
    <s v="MC-17575"/>
    <x v="624"/>
    <s v="Consumer"/>
    <x v="0"/>
    <x v="3"/>
    <s v="OFF-BI-10004233"/>
    <x v="2"/>
    <x v="252"/>
    <n v="133.78200000000001"/>
    <n v="6"/>
    <n v="-21.1068"/>
    <s v="COD"/>
  </r>
  <r>
    <s v="CA-2020-118017"/>
    <d v="2020-12-03T00:00:00"/>
    <x v="659"/>
    <s v="Second Class"/>
    <s v="LC-16870"/>
    <x v="85"/>
    <s v="Consumer"/>
    <x v="0"/>
    <x v="1"/>
    <s v="FUR-FU-10004270"/>
    <x v="0"/>
    <x v="473"/>
    <n v="132.72"/>
    <n v="5"/>
    <n v="3.3439999999999999"/>
    <s v="Cards"/>
  </r>
  <r>
    <s v="CA-2020-103415"/>
    <d v="2020-12-03T00:00:00"/>
    <x v="661"/>
    <s v="Standard Class"/>
    <s v="MV-17485"/>
    <x v="153"/>
    <s v="Consumer"/>
    <x v="0"/>
    <x v="2"/>
    <s v="FUR-FU-10000820"/>
    <x v="0"/>
    <x v="1542"/>
    <n v="127.592"/>
    <n v="2"/>
    <n v="-14.271599999999999"/>
    <s v="Online"/>
  </r>
  <r>
    <s v="CA-2020-148691"/>
    <d v="2020-12-03T00:00:00"/>
    <x v="662"/>
    <s v="Standard Class"/>
    <s v="CS-12460"/>
    <x v="710"/>
    <s v="Consumer"/>
    <x v="0"/>
    <x v="0"/>
    <s v="OFF-BI-10001553"/>
    <x v="2"/>
    <x v="697"/>
    <n v="110.624"/>
    <n v="2"/>
    <n v="5.1184000000000003"/>
    <s v="COD"/>
  </r>
  <r>
    <s v="CA-2020-123071"/>
    <d v="2020-12-03T00:00:00"/>
    <x v="659"/>
    <s v="First Class"/>
    <s v="CC-12550"/>
    <x v="703"/>
    <s v="Consumer"/>
    <x v="0"/>
    <x v="2"/>
    <s v="OFF-PA-10003729"/>
    <x v="2"/>
    <x v="1600"/>
    <n v="117.36799999999999"/>
    <n v="2"/>
    <n v="3.6288"/>
    <s v="Cards"/>
  </r>
  <r>
    <s v="US-2020-149510"/>
    <d v="2020-12-03T00:00:00"/>
    <x v="663"/>
    <s v="Standard Class"/>
    <s v="MC-17575"/>
    <x v="624"/>
    <s v="Consumer"/>
    <x v="0"/>
    <x v="3"/>
    <s v="OFF-PA-10001892"/>
    <x v="2"/>
    <x v="170"/>
    <n v="148.44800000000001"/>
    <n v="4"/>
    <n v="8.8623999999999992"/>
    <s v="COD"/>
  </r>
  <r>
    <s v="CA-2020-128699"/>
    <d v="2020-12-03T00:00:00"/>
    <x v="660"/>
    <s v="Second Class"/>
    <s v="ND-18370"/>
    <x v="235"/>
    <s v="Consumer"/>
    <x v="0"/>
    <x v="3"/>
    <s v="TEC-AC-10001990"/>
    <x v="1"/>
    <x v="335"/>
    <n v="137.99199999999999"/>
    <n v="1"/>
    <n v="7.1988000000000003"/>
    <s v="Cards"/>
  </r>
  <r>
    <s v="CA-2020-118017"/>
    <d v="2020-12-03T00:00:00"/>
    <x v="659"/>
    <s v="Second Class"/>
    <s v="LC-16870"/>
    <x v="85"/>
    <s v="Consumer"/>
    <x v="0"/>
    <x v="1"/>
    <s v="OFF-SU-10004782"/>
    <x v="2"/>
    <x v="176"/>
    <n v="137.32"/>
    <n v="7"/>
    <n v="5.915"/>
    <s v="Online"/>
  </r>
  <r>
    <s v="US-2020-149510"/>
    <d v="2020-12-03T00:00:00"/>
    <x v="663"/>
    <s v="Standard Class"/>
    <s v="MC-17575"/>
    <x v="624"/>
    <s v="Consumer"/>
    <x v="0"/>
    <x v="3"/>
    <s v="OFF-AP-10002350"/>
    <x v="2"/>
    <x v="305"/>
    <n v="177.21600000000001"/>
    <n v="3"/>
    <n v="4.5216000000000003"/>
    <s v="Cards"/>
  </r>
  <r>
    <s v="US-2020-107384"/>
    <d v="2020-12-04T00:00:00"/>
    <x v="661"/>
    <s v="Standard Class"/>
    <s v="TP-21130"/>
    <x v="364"/>
    <s v="Consumer"/>
    <x v="0"/>
    <x v="2"/>
    <s v="TEC-AC-10004595"/>
    <x v="1"/>
    <x v="790"/>
    <n v="161.80000000000001"/>
    <n v="1"/>
    <n v="29.988"/>
    <s v="Cards"/>
  </r>
  <r>
    <s v="CA-2020-139773"/>
    <d v="2020-12-04T00:00:00"/>
    <x v="657"/>
    <s v="Same Day"/>
    <s v="DV-13045"/>
    <x v="315"/>
    <s v="Corporate"/>
    <x v="0"/>
    <x v="0"/>
    <s v="FUR-CH-10001797"/>
    <x v="0"/>
    <x v="1730"/>
    <n v="213.55199999999999"/>
    <n v="7"/>
    <n v="-2.6936"/>
    <s v="Online"/>
  </r>
  <r>
    <s v="CA-2020-118003"/>
    <d v="2020-12-04T00:00:00"/>
    <x v="663"/>
    <s v="Standard Class"/>
    <s v="DO-13645"/>
    <x v="725"/>
    <s v="Consumer"/>
    <x v="0"/>
    <x v="0"/>
    <s v="FUR-CH-10003817"/>
    <x v="0"/>
    <x v="300"/>
    <n v="216.22"/>
    <n v="3"/>
    <n v="45.555"/>
    <s v="COD"/>
  </r>
  <r>
    <s v="CA-2020-117667"/>
    <d v="2020-12-04T00:00:00"/>
    <x v="662"/>
    <s v="Standard Class"/>
    <s v="MS-17980"/>
    <x v="764"/>
    <s v="Corporate"/>
    <x v="0"/>
    <x v="0"/>
    <s v="FUR-CH-10004540"/>
    <x v="0"/>
    <x v="336"/>
    <n v="254.96"/>
    <n v="10"/>
    <n v="-10.284000000000001"/>
    <s v="Cards"/>
  </r>
  <r>
    <s v="CA-2020-117667"/>
    <d v="2020-12-04T00:00:00"/>
    <x v="662"/>
    <s v="Standard Class"/>
    <s v="MS-17980"/>
    <x v="764"/>
    <s v="Corporate"/>
    <x v="0"/>
    <x v="0"/>
    <s v="TEC-AC-10000580"/>
    <x v="1"/>
    <x v="561"/>
    <n v="279.96800000000002"/>
    <n v="4"/>
    <n v="-28.796399999999998"/>
    <s v="Online"/>
  </r>
  <r>
    <s v="CA-2020-118003"/>
    <d v="2020-12-04T00:00:00"/>
    <x v="663"/>
    <s v="Standard Class"/>
    <s v="DO-13645"/>
    <x v="725"/>
    <s v="Consumer"/>
    <x v="0"/>
    <x v="0"/>
    <s v="FUR-CH-10004860"/>
    <x v="0"/>
    <x v="569"/>
    <n v="314.94"/>
    <n v="3"/>
    <n v="18.176400000000001"/>
    <s v="Cards"/>
  </r>
  <r>
    <s v="US-2020-107384"/>
    <d v="2020-12-04T00:00:00"/>
    <x v="661"/>
    <s v="Standard Class"/>
    <s v="TP-21130"/>
    <x v="364"/>
    <s v="Consumer"/>
    <x v="0"/>
    <x v="2"/>
    <s v="TEC-AC-10001539"/>
    <x v="1"/>
    <x v="1677"/>
    <n v="438.95"/>
    <n v="5"/>
    <n v="143.982"/>
    <s v="COD"/>
  </r>
  <r>
    <s v="CA-2020-109183"/>
    <d v="2020-12-04T00:00:00"/>
    <x v="662"/>
    <s v="Standard Class"/>
    <s v="LR-16915"/>
    <x v="1"/>
    <s v="Consumer"/>
    <x v="0"/>
    <x v="3"/>
    <s v="TEC-MA-10001856"/>
    <x v="1"/>
    <x v="945"/>
    <n v="665"/>
    <n v="2"/>
    <n v="-272.58"/>
    <s v="Online"/>
  </r>
  <r>
    <s v="CA-2020-147550"/>
    <d v="2020-12-04T00:00:00"/>
    <x v="660"/>
    <s v="First Class"/>
    <s v="KE-16420"/>
    <x v="501"/>
    <s v="Corporate"/>
    <x v="0"/>
    <x v="0"/>
    <s v="FUR-FU-10001918"/>
    <x v="0"/>
    <x v="1007"/>
    <n v="109.352"/>
    <n v="3"/>
    <n v="2.6960999999999999"/>
    <s v="Cards"/>
  </r>
  <r>
    <s v="CA-2020-156412"/>
    <d v="2020-12-04T00:00:00"/>
    <x v="661"/>
    <s v="Standard Class"/>
    <s v="CM-12160"/>
    <x v="534"/>
    <s v="Consumer"/>
    <x v="0"/>
    <x v="0"/>
    <s v="OFF-BI-10004364"/>
    <x v="2"/>
    <x v="7"/>
    <n v="112.346"/>
    <n v="3"/>
    <n v="-4.4550000000000001"/>
    <s v="COD"/>
  </r>
  <r>
    <s v="CA-2020-118003"/>
    <d v="2020-12-04T00:00:00"/>
    <x v="663"/>
    <s v="Standard Class"/>
    <s v="DO-13645"/>
    <x v="725"/>
    <s v="Consumer"/>
    <x v="0"/>
    <x v="0"/>
    <s v="FUR-FU-10002506"/>
    <x v="0"/>
    <x v="1731"/>
    <n v="106.99"/>
    <n v="1"/>
    <n v="1.5588"/>
    <s v="Online"/>
  </r>
  <r>
    <s v="US-2020-107384"/>
    <d v="2020-12-04T00:00:00"/>
    <x v="661"/>
    <s v="Standard Class"/>
    <s v="TP-21130"/>
    <x v="364"/>
    <s v="Consumer"/>
    <x v="0"/>
    <x v="2"/>
    <s v="OFF-AR-10001315"/>
    <x v="2"/>
    <x v="1106"/>
    <n v="93.8"/>
    <n v="5"/>
    <n v="2.552"/>
    <s v="Cards"/>
  </r>
  <r>
    <s v="CA-2020-117667"/>
    <d v="2020-12-04T00:00:00"/>
    <x v="662"/>
    <s v="Standard Class"/>
    <s v="MS-17980"/>
    <x v="764"/>
    <s v="Corporate"/>
    <x v="0"/>
    <x v="0"/>
    <s v="OFF-PA-10002709"/>
    <x v="2"/>
    <x v="1732"/>
    <n v="102.92"/>
    <n v="5"/>
    <n v="8.6709999999999994"/>
    <s v="Online"/>
  </r>
  <r>
    <s v="CA-2020-153227"/>
    <d v="2020-12-04T00:00:00"/>
    <x v="659"/>
    <s v="First Class"/>
    <s v="CS-12250"/>
    <x v="347"/>
    <s v="Corporate"/>
    <x v="0"/>
    <x v="1"/>
    <s v="OFF-PA-10001838"/>
    <x v="2"/>
    <x v="284"/>
    <n v="121.76"/>
    <n v="2"/>
    <n v="5.7624000000000004"/>
    <s v="COD"/>
  </r>
  <r>
    <s v="CA-2020-117667"/>
    <d v="2020-12-04T00:00:00"/>
    <x v="662"/>
    <s v="Standard Class"/>
    <s v="MS-17980"/>
    <x v="764"/>
    <s v="Corporate"/>
    <x v="0"/>
    <x v="0"/>
    <s v="OFF-AR-10000716"/>
    <x v="2"/>
    <x v="449"/>
    <n v="113.392"/>
    <n v="3"/>
    <n v="3.1806000000000001"/>
    <s v="Online"/>
  </r>
  <r>
    <s v="CA-2020-152660"/>
    <d v="2020-12-04T00:00:00"/>
    <x v="662"/>
    <s v="Standard Class"/>
    <s v="CB-12415"/>
    <x v="32"/>
    <s v="Consumer"/>
    <x v="0"/>
    <x v="2"/>
    <s v="OFF-ST-10000532"/>
    <x v="2"/>
    <x v="571"/>
    <n v="126.568"/>
    <n v="2"/>
    <n v="4.6176000000000004"/>
    <s v="COD"/>
  </r>
  <r>
    <s v="CA-2020-117667"/>
    <d v="2020-12-04T00:00:00"/>
    <x v="662"/>
    <s v="Standard Class"/>
    <s v="MS-17980"/>
    <x v="764"/>
    <s v="Corporate"/>
    <x v="0"/>
    <x v="0"/>
    <s v="FUR-FU-10004093"/>
    <x v="0"/>
    <x v="1733"/>
    <n v="168.768"/>
    <n v="2"/>
    <n v="6.8460000000000001"/>
    <s v="COD"/>
  </r>
  <r>
    <s v="CA-2020-160031"/>
    <d v="2020-12-04T00:00:00"/>
    <x v="658"/>
    <s v="Second Class"/>
    <s v="LT-16765"/>
    <x v="765"/>
    <s v="Consumer"/>
    <x v="0"/>
    <x v="0"/>
    <s v="OFF-PA-10000241"/>
    <x v="2"/>
    <x v="655"/>
    <n v="178.352"/>
    <n v="3"/>
    <n v="23.234999999999999"/>
    <s v="Online"/>
  </r>
  <r>
    <s v="CA-2020-126865"/>
    <d v="2020-12-05T00:00:00"/>
    <x v="658"/>
    <s v="Second Class"/>
    <s v="NP-18325"/>
    <x v="766"/>
    <s v="Consumer"/>
    <x v="0"/>
    <x v="1"/>
    <s v="OFF-PA-10003039"/>
    <x v="2"/>
    <x v="728"/>
    <n v="107.94"/>
    <n v="3"/>
    <n v="41.823"/>
    <s v="COD"/>
  </r>
  <r>
    <s v="CA-2020-130351"/>
    <d v="2020-12-05T00:00:00"/>
    <x v="661"/>
    <s v="First Class"/>
    <s v="RB-19570"/>
    <x v="227"/>
    <s v="Consumer"/>
    <x v="0"/>
    <x v="2"/>
    <s v="TEC-AC-10003832"/>
    <x v="1"/>
    <x v="461"/>
    <n v="140.38999999999999"/>
    <n v="3"/>
    <n v="40.749899999999997"/>
    <s v="COD"/>
  </r>
  <r>
    <s v="CA-2020-156958"/>
    <d v="2020-12-05T00:00:00"/>
    <x v="659"/>
    <s v="First Class"/>
    <s v="PB-18805"/>
    <x v="529"/>
    <s v="Home Office"/>
    <x v="0"/>
    <x v="1"/>
    <s v="OFF-BI-10001543"/>
    <x v="2"/>
    <x v="1186"/>
    <n v="216.75200000000001"/>
    <n v="6"/>
    <n v="60.463200000000001"/>
    <s v="Online"/>
  </r>
  <r>
    <s v="CA-2020-104066"/>
    <d v="2020-12-05T00:00:00"/>
    <x v="663"/>
    <s v="Standard Class"/>
    <s v="QJ-19255"/>
    <x v="189"/>
    <s v="Corporate"/>
    <x v="0"/>
    <x v="0"/>
    <s v="TEC-AC-10001013"/>
    <x v="1"/>
    <x v="275"/>
    <n v="223.03"/>
    <n v="7"/>
    <n v="67.659899999999993"/>
    <s v="COD"/>
  </r>
  <r>
    <s v="CA-2020-156958"/>
    <d v="2020-12-05T00:00:00"/>
    <x v="659"/>
    <s v="First Class"/>
    <s v="PB-18805"/>
    <x v="529"/>
    <s v="Home Office"/>
    <x v="0"/>
    <x v="1"/>
    <s v="FUR-FU-10003268"/>
    <x v="0"/>
    <x v="344"/>
    <n v="223.9"/>
    <n v="5"/>
    <n v="39.979999999999997"/>
    <s v="COD"/>
  </r>
  <r>
    <s v="CA-2020-105235"/>
    <d v="2020-12-05T00:00:00"/>
    <x v="664"/>
    <s v="Standard Class"/>
    <s v="SM-20950"/>
    <x v="47"/>
    <s v="Corporate"/>
    <x v="0"/>
    <x v="0"/>
    <s v="OFF-AP-10001271"/>
    <x v="2"/>
    <x v="389"/>
    <n v="280.89999999999998"/>
    <n v="5"/>
    <n v="68.822999999999993"/>
    <s v="COD"/>
  </r>
  <r>
    <s v="CA-2020-131212"/>
    <d v="2020-12-05T00:00:00"/>
    <x v="662"/>
    <s v="Standard Class"/>
    <s v="AB-10165"/>
    <x v="675"/>
    <s v="Consumer"/>
    <x v="0"/>
    <x v="1"/>
    <s v="OFF-BI-10000145"/>
    <x v="2"/>
    <x v="737"/>
    <n v="119.976"/>
    <n v="6"/>
    <n v="5.4287999999999998"/>
    <s v="Online"/>
  </r>
  <r>
    <s v="CA-2020-156958"/>
    <d v="2020-12-05T00:00:00"/>
    <x v="659"/>
    <s v="First Class"/>
    <s v="PB-18805"/>
    <x v="529"/>
    <s v="Home Office"/>
    <x v="0"/>
    <x v="1"/>
    <s v="OFF-BI-10002071"/>
    <x v="2"/>
    <x v="935"/>
    <n v="87.296000000000006"/>
    <n v="2"/>
    <n v="3.0211999999999999"/>
    <s v="COD"/>
  </r>
  <r>
    <s v="CA-2020-117128"/>
    <d v="2020-12-05T00:00:00"/>
    <x v="661"/>
    <s v="Second Class"/>
    <s v="BF-11080"/>
    <x v="734"/>
    <s v="Consumer"/>
    <x v="0"/>
    <x v="0"/>
    <s v="OFF-PA-10000007"/>
    <x v="2"/>
    <x v="67"/>
    <n v="113.6"/>
    <n v="6"/>
    <n v="9.9359999999999999"/>
    <s v="Online"/>
  </r>
  <r>
    <s v="CA-2020-117128"/>
    <d v="2020-12-05T00:00:00"/>
    <x v="661"/>
    <s v="Second Class"/>
    <s v="BF-11080"/>
    <x v="734"/>
    <s v="Consumer"/>
    <x v="0"/>
    <x v="0"/>
    <s v="OFF-LA-10000248"/>
    <x v="2"/>
    <x v="700"/>
    <n v="108.07"/>
    <n v="3"/>
    <n v="5.2028999999999996"/>
    <s v="COD"/>
  </r>
  <r>
    <s v="CA-2020-131212"/>
    <d v="2020-12-05T00:00:00"/>
    <x v="662"/>
    <s v="Standard Class"/>
    <s v="AB-10165"/>
    <x v="675"/>
    <s v="Consumer"/>
    <x v="0"/>
    <x v="1"/>
    <s v="OFF-BI-10001617"/>
    <x v="2"/>
    <x v="640"/>
    <n v="119.816"/>
    <n v="3"/>
    <n v="8.3754000000000008"/>
    <s v="Online"/>
  </r>
  <r>
    <s v="CA-2020-156958"/>
    <d v="2020-12-05T00:00:00"/>
    <x v="659"/>
    <s v="First Class"/>
    <s v="PB-18805"/>
    <x v="529"/>
    <s v="Home Office"/>
    <x v="0"/>
    <x v="1"/>
    <s v="TEC-PH-10000148"/>
    <x v="1"/>
    <x v="30"/>
    <n v="109.176"/>
    <n v="3"/>
    <n v="-7.0145999999999997"/>
    <s v="COD"/>
  </r>
  <r>
    <s v="US-2020-126053"/>
    <d v="2020-12-05T00:00:00"/>
    <x v="661"/>
    <s v="First Class"/>
    <s v="CS-11950"/>
    <x v="160"/>
    <s v="Consumer"/>
    <x v="0"/>
    <x v="0"/>
    <s v="OFF-LA-10003766"/>
    <x v="2"/>
    <x v="811"/>
    <n v="132.44999999999999"/>
    <n v="3"/>
    <n v="4.5359999999999996"/>
    <s v="Online"/>
  </r>
  <r>
    <s v="CA-2020-130351"/>
    <d v="2020-12-05T00:00:00"/>
    <x v="661"/>
    <s v="First Class"/>
    <s v="RB-19570"/>
    <x v="227"/>
    <s v="Consumer"/>
    <x v="0"/>
    <x v="2"/>
    <s v="OFF-PA-10002137"/>
    <x v="2"/>
    <x v="1411"/>
    <n v="116.9"/>
    <n v="5"/>
    <n v="17.504999999999999"/>
    <s v="Online"/>
  </r>
  <r>
    <s v="CA-2020-105235"/>
    <d v="2020-12-05T00:00:00"/>
    <x v="664"/>
    <s v="Standard Class"/>
    <s v="SM-20950"/>
    <x v="47"/>
    <s v="Corporate"/>
    <x v="0"/>
    <x v="0"/>
    <s v="FUR-FU-10001487"/>
    <x v="0"/>
    <x v="1375"/>
    <n v="129.94"/>
    <n v="3"/>
    <n v="6.0726000000000004"/>
    <s v="Online"/>
  </r>
  <r>
    <s v="CA-2020-130351"/>
    <d v="2020-12-05T00:00:00"/>
    <x v="661"/>
    <s v="First Class"/>
    <s v="RB-19570"/>
    <x v="227"/>
    <s v="Consumer"/>
    <x v="0"/>
    <x v="2"/>
    <s v="OFF-AP-10004532"/>
    <x v="2"/>
    <x v="1089"/>
    <n v="165.44"/>
    <n v="3"/>
    <n v="16.588799999999999"/>
    <s v="COD"/>
  </r>
  <r>
    <s v="CA-2020-105235"/>
    <d v="2020-12-05T00:00:00"/>
    <x v="664"/>
    <s v="Standard Class"/>
    <s v="SM-20950"/>
    <x v="47"/>
    <s v="Corporate"/>
    <x v="0"/>
    <x v="0"/>
    <s v="FUR-FU-10000521"/>
    <x v="0"/>
    <x v="1611"/>
    <n v="143.68"/>
    <n v="2"/>
    <n v="18.190799999999999"/>
    <s v="Online"/>
  </r>
  <r>
    <s v="US-2020-126053"/>
    <d v="2020-12-05T00:00:00"/>
    <x v="661"/>
    <s v="First Class"/>
    <s v="CS-11950"/>
    <x v="160"/>
    <s v="Consumer"/>
    <x v="0"/>
    <x v="0"/>
    <s v="FUR-FU-10001934"/>
    <x v="0"/>
    <x v="1207"/>
    <n v="156.96"/>
    <n v="2"/>
    <n v="10.909599999999999"/>
    <s v="COD"/>
  </r>
  <r>
    <s v="CA-2020-156958"/>
    <d v="2020-12-05T00:00:00"/>
    <x v="659"/>
    <s v="First Class"/>
    <s v="PB-18805"/>
    <x v="529"/>
    <s v="Home Office"/>
    <x v="0"/>
    <x v="1"/>
    <s v="OFF-BI-10001524"/>
    <x v="2"/>
    <x v="725"/>
    <n v="150.91999999999999"/>
    <n v="5"/>
    <n v="29.372"/>
    <s v="Online"/>
  </r>
  <r>
    <s v="US-2020-149006"/>
    <d v="2020-12-06T00:00:00"/>
    <x v="661"/>
    <s v="Second Class"/>
    <s v="BN-11470"/>
    <x v="667"/>
    <s v="Corporate"/>
    <x v="0"/>
    <x v="1"/>
    <s v="OFF-ST-10003221"/>
    <x v="2"/>
    <x v="662"/>
    <n v="216.68"/>
    <n v="1"/>
    <n v="2.8835999999999999"/>
    <s v="COD"/>
  </r>
  <r>
    <s v="US-2020-136189"/>
    <d v="2020-12-07T00:00:00"/>
    <x v="664"/>
    <s v="Standard Class"/>
    <s v="DC-13285"/>
    <x v="560"/>
    <s v="Consumer"/>
    <x v="0"/>
    <x v="3"/>
    <s v="FUR-FU-10000175"/>
    <x v="0"/>
    <x v="1690"/>
    <n v="123.38"/>
    <n v="6"/>
    <n v="25.537800000000001"/>
    <s v="Online"/>
  </r>
  <r>
    <s v="CA-2020-157980"/>
    <d v="2020-12-07T00:00:00"/>
    <x v="662"/>
    <s v="First Class"/>
    <s v="SH-20395"/>
    <x v="619"/>
    <s v="Consumer"/>
    <x v="0"/>
    <x v="0"/>
    <s v="TEC-AC-10002567"/>
    <x v="1"/>
    <x v="185"/>
    <n v="142.98400000000001"/>
    <n v="2"/>
    <n v="25.596800000000002"/>
    <s v="COD"/>
  </r>
  <r>
    <s v="CA-2020-135587"/>
    <d v="2020-12-07T00:00:00"/>
    <x v="665"/>
    <s v="Standard Class"/>
    <s v="BH-11710"/>
    <x v="89"/>
    <s v="Consumer"/>
    <x v="0"/>
    <x v="3"/>
    <s v="OFF-AP-10004540"/>
    <x v="2"/>
    <x v="230"/>
    <n v="354.64"/>
    <n v="4"/>
    <n v="89.779200000000003"/>
    <s v="COD"/>
  </r>
  <r>
    <s v="CA-2020-137099"/>
    <d v="2020-12-07T00:00:00"/>
    <x v="663"/>
    <s v="First Class"/>
    <s v="FP-14320"/>
    <x v="29"/>
    <s v="Consumer"/>
    <x v="0"/>
    <x v="1"/>
    <s v="TEC-PH-10002496"/>
    <x v="1"/>
    <x v="955"/>
    <n v="400.37599999999998"/>
    <n v="3"/>
    <n v="46.796999999999997"/>
    <s v="COD"/>
  </r>
  <r>
    <s v="CA-2020-134285"/>
    <d v="2020-12-07T00:00:00"/>
    <x v="665"/>
    <s v="Standard Class"/>
    <s v="DS-13180"/>
    <x v="154"/>
    <s v="Corporate"/>
    <x v="0"/>
    <x v="2"/>
    <s v="OFF-FA-10000611"/>
    <x v="2"/>
    <x v="1384"/>
    <n v="1015.552"/>
    <n v="3"/>
    <n v="1.2432000000000001"/>
    <s v="COD"/>
  </r>
  <r>
    <s v="US-2020-122714"/>
    <d v="2020-12-07T00:00:00"/>
    <x v="666"/>
    <s v="Standard Class"/>
    <s v="HG-14965"/>
    <x v="34"/>
    <s v="Corporate"/>
    <x v="0"/>
    <x v="2"/>
    <s v="OFF-BI-10001120"/>
    <x v="2"/>
    <x v="1134"/>
    <n v="1901.99"/>
    <n v="5"/>
    <n v="-2929.4845"/>
    <s v="COD"/>
  </r>
  <r>
    <s v="CA-2020-134285"/>
    <d v="2020-12-07T00:00:00"/>
    <x v="665"/>
    <s v="Standard Class"/>
    <s v="DS-13180"/>
    <x v="154"/>
    <s v="Corporate"/>
    <x v="0"/>
    <x v="2"/>
    <s v="OFF-PA-10000304"/>
    <x v="2"/>
    <x v="1026"/>
    <n v="128.55199999999999"/>
    <n v="3"/>
    <n v="5.4432"/>
    <s v="Online"/>
  </r>
  <r>
    <s v="CA-2020-135587"/>
    <d v="2020-12-07T00:00:00"/>
    <x v="665"/>
    <s v="Standard Class"/>
    <s v="BH-11710"/>
    <x v="89"/>
    <s v="Consumer"/>
    <x v="0"/>
    <x v="3"/>
    <s v="TEC-AC-10001266"/>
    <x v="1"/>
    <x v="1265"/>
    <n v="126"/>
    <n v="4"/>
    <n v="23.4"/>
    <s v="COD"/>
  </r>
  <r>
    <s v="CA-2020-142328"/>
    <d v="2020-12-07T00:00:00"/>
    <x v="667"/>
    <s v="Standard Class"/>
    <s v="TC-21535"/>
    <x v="380"/>
    <s v="Home Office"/>
    <x v="0"/>
    <x v="1"/>
    <s v="OFF-PA-10000380"/>
    <x v="2"/>
    <x v="1061"/>
    <n v="159.04"/>
    <n v="6"/>
    <n v="25.02"/>
    <s v="Online"/>
  </r>
  <r>
    <s v="CA-2020-148264"/>
    <d v="2020-12-08T00:00:00"/>
    <x v="662"/>
    <s v="First Class"/>
    <s v="LF-17185"/>
    <x v="532"/>
    <s v="Consumer"/>
    <x v="0"/>
    <x v="1"/>
    <s v="OFF-PA-10003651"/>
    <x v="2"/>
    <x v="1017"/>
    <n v="101.12"/>
    <n v="9"/>
    <n v="28.857600000000001"/>
    <s v="COD"/>
  </r>
  <r>
    <s v="CA-2020-108854"/>
    <d v="2020-12-08T00:00:00"/>
    <x v="667"/>
    <s v="Standard Class"/>
    <s v="DM-13345"/>
    <x v="328"/>
    <s v="Corporate"/>
    <x v="0"/>
    <x v="1"/>
    <s v="OFF-BI-10001670"/>
    <x v="2"/>
    <x v="456"/>
    <n v="104.48"/>
    <n v="3"/>
    <n v="33.93"/>
    <s v="COD"/>
  </r>
  <r>
    <s v="CA-2020-108854"/>
    <d v="2020-12-08T00:00:00"/>
    <x v="667"/>
    <s v="Standard Class"/>
    <s v="DM-13345"/>
    <x v="328"/>
    <s v="Corporate"/>
    <x v="0"/>
    <x v="1"/>
    <s v="OFF-PA-10003022"/>
    <x v="2"/>
    <x v="381"/>
    <n v="114.92"/>
    <n v="4"/>
    <n v="40.443199999999997"/>
    <s v="COD"/>
  </r>
  <r>
    <s v="US-2020-131961"/>
    <d v="2020-12-08T00:00:00"/>
    <x v="664"/>
    <s v="First Class"/>
    <s v="MJ-17740"/>
    <x v="219"/>
    <s v="Consumer"/>
    <x v="0"/>
    <x v="0"/>
    <s v="TEC-PH-10001924"/>
    <x v="1"/>
    <x v="799"/>
    <n v="132.988"/>
    <n v="2"/>
    <n v="-20.997"/>
    <s v="COD"/>
  </r>
  <r>
    <s v="CA-2020-117457"/>
    <d v="2020-12-08T00:00:00"/>
    <x v="665"/>
    <s v="Standard Class"/>
    <s v="KH-16510"/>
    <x v="750"/>
    <s v="Consumer"/>
    <x v="0"/>
    <x v="1"/>
    <s v="FUR-CH-10003956"/>
    <x v="0"/>
    <x v="1720"/>
    <n v="142.56800000000001"/>
    <n v="2"/>
    <n v="-18.454799999999999"/>
    <s v="COD"/>
  </r>
  <r>
    <s v="CA-2020-145226"/>
    <d v="2020-12-08T00:00:00"/>
    <x v="663"/>
    <s v="Second Class"/>
    <s v="DL-13315"/>
    <x v="455"/>
    <s v="Consumer"/>
    <x v="0"/>
    <x v="0"/>
    <s v="FUR-FU-10004952"/>
    <x v="0"/>
    <x v="1028"/>
    <n v="143.47999999999999"/>
    <n v="2"/>
    <n v="33.938800000000001"/>
    <s v="COD"/>
  </r>
  <r>
    <s v="CA-2020-148264"/>
    <d v="2020-12-08T00:00:00"/>
    <x v="662"/>
    <s v="First Class"/>
    <s v="LF-17185"/>
    <x v="532"/>
    <s v="Consumer"/>
    <x v="0"/>
    <x v="1"/>
    <s v="FUR-FU-10002703"/>
    <x v="0"/>
    <x v="1734"/>
    <n v="157.9"/>
    <n v="2"/>
    <n v="15.468"/>
    <s v="COD"/>
  </r>
  <r>
    <s v="CA-2020-117457"/>
    <d v="2020-12-08T00:00:00"/>
    <x v="665"/>
    <s v="Standard Class"/>
    <s v="KH-16510"/>
    <x v="750"/>
    <s v="Consumer"/>
    <x v="0"/>
    <x v="1"/>
    <s v="TEC-AC-10000158"/>
    <x v="1"/>
    <x v="874"/>
    <n v="190.95"/>
    <n v="5"/>
    <n v="37.789499999999997"/>
    <s v="COD"/>
  </r>
  <r>
    <s v="CA-2020-117324"/>
    <d v="2020-12-08T00:00:00"/>
    <x v="666"/>
    <s v="Standard Class"/>
    <s v="JP-15520"/>
    <x v="419"/>
    <s v="Consumer"/>
    <x v="0"/>
    <x v="2"/>
    <s v="TEC-AC-10003023"/>
    <x v="1"/>
    <x v="1251"/>
    <n v="201.11"/>
    <n v="3"/>
    <n v="32.059800000000003"/>
    <s v="Online"/>
  </r>
  <r>
    <s v="US-2020-167570"/>
    <d v="2020-12-08T00:00:00"/>
    <x v="668"/>
    <s v="Standard Class"/>
    <s v="EG-13900"/>
    <x v="608"/>
    <s v="Consumer"/>
    <x v="0"/>
    <x v="0"/>
    <s v="FUR-CH-10003396"/>
    <x v="0"/>
    <x v="1058"/>
    <n v="228.54400000000001"/>
    <n v="4"/>
    <n v="-58.504800000000003"/>
    <s v="COD"/>
  </r>
  <r>
    <s v="CA-2020-145226"/>
    <d v="2020-12-08T00:00:00"/>
    <x v="663"/>
    <s v="Second Class"/>
    <s v="DL-13315"/>
    <x v="455"/>
    <s v="Consumer"/>
    <x v="0"/>
    <x v="0"/>
    <s v="OFF-ST-10004123"/>
    <x v="2"/>
    <x v="535"/>
    <n v="282.94"/>
    <n v="3"/>
    <n v="0"/>
    <s v="COD"/>
  </r>
  <r>
    <s v="CA-2020-117324"/>
    <d v="2020-12-08T00:00:00"/>
    <x v="666"/>
    <s v="Standard Class"/>
    <s v="JP-15520"/>
    <x v="419"/>
    <s v="Consumer"/>
    <x v="0"/>
    <x v="2"/>
    <s v="FUR-BO-10003159"/>
    <x v="0"/>
    <x v="931"/>
    <n v="500.92"/>
    <n v="4"/>
    <n v="41.392800000000001"/>
    <s v="Online"/>
  </r>
  <r>
    <s v="CA-2020-152436"/>
    <d v="2020-12-08T00:00:00"/>
    <x v="663"/>
    <s v="Second Class"/>
    <s v="CW-11905"/>
    <x v="551"/>
    <s v="Home Office"/>
    <x v="0"/>
    <x v="0"/>
    <s v="OFF-ST-10000036"/>
    <x v="2"/>
    <x v="149"/>
    <n v="612.74"/>
    <n v="6"/>
    <n v="160.03980000000001"/>
    <s v="COD"/>
  </r>
  <r>
    <s v="CA-2020-117457"/>
    <d v="2020-12-08T00:00:00"/>
    <x v="665"/>
    <s v="Standard Class"/>
    <s v="KH-16510"/>
    <x v="750"/>
    <s v="Consumer"/>
    <x v="0"/>
    <x v="1"/>
    <s v="FUR-TA-10002041"/>
    <x v="0"/>
    <x v="1572"/>
    <n v="822.024"/>
    <n v="7"/>
    <n v="-112.95269999999999"/>
    <s v="COD"/>
  </r>
  <r>
    <s v="CA-2020-117324"/>
    <d v="2020-12-08T00:00:00"/>
    <x v="666"/>
    <s v="Standard Class"/>
    <s v="JP-15520"/>
    <x v="419"/>
    <s v="Consumer"/>
    <x v="0"/>
    <x v="2"/>
    <s v="OFF-AP-10003590"/>
    <x v="2"/>
    <x v="260"/>
    <n v="1124.75"/>
    <n v="3"/>
    <n v="305.13"/>
    <s v="COD"/>
  </r>
  <r>
    <s v="CA-2020-117457"/>
    <d v="2020-12-08T00:00:00"/>
    <x v="665"/>
    <s v="Standard Class"/>
    <s v="KH-16510"/>
    <x v="750"/>
    <s v="Consumer"/>
    <x v="0"/>
    <x v="1"/>
    <s v="TEC-CO-10004115"/>
    <x v="1"/>
    <x v="1219"/>
    <n v="718.976"/>
    <n v="3"/>
    <n v="434.99130000000002"/>
    <s v="Online"/>
  </r>
  <r>
    <s v="CA-2020-117457"/>
    <d v="2020-12-08T00:00:00"/>
    <x v="665"/>
    <s v="Standard Class"/>
    <s v="KH-16510"/>
    <x v="750"/>
    <s v="Consumer"/>
    <x v="0"/>
    <x v="1"/>
    <s v="FUR-BO-10001972"/>
    <x v="0"/>
    <x v="1492"/>
    <n v="359.82900000000001"/>
    <n v="13"/>
    <n v="31.454799999999999"/>
    <s v="Online"/>
  </r>
  <r>
    <s v="US-2020-131961"/>
    <d v="2020-12-08T00:00:00"/>
    <x v="664"/>
    <s v="First Class"/>
    <s v="MJ-17740"/>
    <x v="219"/>
    <s v="Consumer"/>
    <x v="0"/>
    <x v="0"/>
    <s v="OFF-AR-10004441"/>
    <x v="2"/>
    <x v="1065"/>
    <n v="113.248"/>
    <n v="4"/>
    <n v="3.6432000000000002"/>
    <s v="COD"/>
  </r>
  <r>
    <s v="CA-2020-108854"/>
    <d v="2020-12-08T00:00:00"/>
    <x v="667"/>
    <s v="Standard Class"/>
    <s v="DM-13345"/>
    <x v="328"/>
    <s v="Corporate"/>
    <x v="0"/>
    <x v="1"/>
    <s v="OFF-BI-10002854"/>
    <x v="2"/>
    <x v="410"/>
    <n v="117.42400000000001"/>
    <n v="1"/>
    <n v="8.4090000000000007"/>
    <s v="Online"/>
  </r>
  <r>
    <s v="CA-2020-117457"/>
    <d v="2020-12-08T00:00:00"/>
    <x v="665"/>
    <s v="Standard Class"/>
    <s v="KH-16510"/>
    <x v="750"/>
    <s v="Consumer"/>
    <x v="0"/>
    <x v="1"/>
    <s v="OFF-PA-10003724"/>
    <x v="2"/>
    <x v="1695"/>
    <n v="111.15"/>
    <n v="5"/>
    <n v="13.3035"/>
    <s v="Online"/>
  </r>
  <r>
    <s v="CA-2020-117457"/>
    <d v="2020-12-08T00:00:00"/>
    <x v="665"/>
    <s v="Standard Class"/>
    <s v="KH-16510"/>
    <x v="750"/>
    <s v="Consumer"/>
    <x v="0"/>
    <x v="1"/>
    <s v="OFF-PA-10002893"/>
    <x v="2"/>
    <x v="558"/>
    <n v="128.68"/>
    <n v="1"/>
    <n v="4.6463999999999999"/>
    <s v="Online"/>
  </r>
  <r>
    <s v="CA-2020-145226"/>
    <d v="2020-12-08T00:00:00"/>
    <x v="663"/>
    <s v="Second Class"/>
    <s v="DL-13315"/>
    <x v="455"/>
    <s v="Consumer"/>
    <x v="0"/>
    <x v="0"/>
    <s v="OFF-PA-10003172"/>
    <x v="2"/>
    <x v="1189"/>
    <n v="130.44"/>
    <n v="3"/>
    <n v="9.3312000000000008"/>
    <s v="COD"/>
  </r>
  <r>
    <s v="CA-2020-117457"/>
    <d v="2020-12-08T00:00:00"/>
    <x v="665"/>
    <s v="Standard Class"/>
    <s v="KH-16510"/>
    <x v="750"/>
    <s v="Consumer"/>
    <x v="0"/>
    <x v="1"/>
    <s v="OFF-LA-10003766"/>
    <x v="2"/>
    <x v="811"/>
    <n v="123.35"/>
    <n v="9"/>
    <n v="13.608000000000001"/>
    <s v="COD"/>
  </r>
  <r>
    <s v="CA-2020-145226"/>
    <d v="2020-12-08T00:00:00"/>
    <x v="663"/>
    <s v="Second Class"/>
    <s v="DL-13315"/>
    <x v="455"/>
    <s v="Consumer"/>
    <x v="0"/>
    <x v="0"/>
    <s v="OFF-ST-10002352"/>
    <x v="2"/>
    <x v="1447"/>
    <n v="131.91999999999999"/>
    <n v="4"/>
    <n v="8.2992000000000008"/>
    <s v="Online"/>
  </r>
  <r>
    <s v="CA-2020-148264"/>
    <d v="2020-12-08T00:00:00"/>
    <x v="662"/>
    <s v="First Class"/>
    <s v="LF-17185"/>
    <x v="532"/>
    <s v="Consumer"/>
    <x v="0"/>
    <x v="1"/>
    <s v="OFF-ST-10003327"/>
    <x v="2"/>
    <x v="1240"/>
    <n v="150.79"/>
    <n v="3"/>
    <n v="8.6390999999999991"/>
    <s v="COD"/>
  </r>
  <r>
    <s v="CA-2020-117324"/>
    <d v="2020-12-08T00:00:00"/>
    <x v="666"/>
    <s v="Standard Class"/>
    <s v="JP-15520"/>
    <x v="419"/>
    <s v="Consumer"/>
    <x v="0"/>
    <x v="2"/>
    <s v="OFF-PA-10002713"/>
    <x v="2"/>
    <x v="331"/>
    <n v="132.52000000000001"/>
    <n v="4"/>
    <n v="12.6592"/>
    <s v="COD"/>
  </r>
  <r>
    <s v="CA-2020-117457"/>
    <d v="2020-12-08T00:00:00"/>
    <x v="665"/>
    <s v="Standard Class"/>
    <s v="KH-16510"/>
    <x v="750"/>
    <s v="Consumer"/>
    <x v="0"/>
    <x v="1"/>
    <s v="OFF-PA-10001970"/>
    <x v="2"/>
    <x v="653"/>
    <n v="159.97999999999999"/>
    <n v="1"/>
    <n v="27.430199999999999"/>
    <s v="COD"/>
  </r>
  <r>
    <s v="CA-2020-108854"/>
    <d v="2020-12-08T00:00:00"/>
    <x v="667"/>
    <s v="Standard Class"/>
    <s v="DM-13345"/>
    <x v="328"/>
    <s v="Corporate"/>
    <x v="0"/>
    <x v="1"/>
    <s v="OFF-ST-10001837"/>
    <x v="2"/>
    <x v="716"/>
    <n v="155.76"/>
    <n v="1"/>
    <n v="11.117599999999999"/>
    <s v="COD"/>
  </r>
  <r>
    <s v="CA-2020-117926"/>
    <d v="2020-12-08T00:00:00"/>
    <x v="665"/>
    <s v="Second Class"/>
    <s v="AS-10225"/>
    <x v="605"/>
    <s v="Corporate"/>
    <x v="0"/>
    <x v="1"/>
    <s v="OFF-AP-10002670"/>
    <x v="2"/>
    <x v="1535"/>
    <n v="164.48"/>
    <n v="1"/>
    <n v="20.844000000000001"/>
    <s v="COD"/>
  </r>
  <r>
    <s v="CA-2020-117324"/>
    <d v="2020-12-08T00:00:00"/>
    <x v="666"/>
    <s v="Standard Class"/>
    <s v="JP-15520"/>
    <x v="419"/>
    <s v="Consumer"/>
    <x v="0"/>
    <x v="2"/>
    <s v="OFF-LA-10003510"/>
    <x v="2"/>
    <x v="699"/>
    <n v="163.06"/>
    <n v="2"/>
    <n v="28.087599999999998"/>
    <s v="Online"/>
  </r>
  <r>
    <s v="CA-2020-109960"/>
    <d v="2020-12-09T00:00:00"/>
    <x v="664"/>
    <s v="Second Class"/>
    <s v="DB-13210"/>
    <x v="152"/>
    <s v="Consumer"/>
    <x v="0"/>
    <x v="2"/>
    <s v="TEC-AC-10004859"/>
    <x v="1"/>
    <x v="1511"/>
    <n v="123.88"/>
    <n v="6"/>
    <n v="41.951999999999998"/>
    <s v="COD"/>
  </r>
  <r>
    <s v="CA-2020-141201"/>
    <d v="2020-12-09T00:00:00"/>
    <x v="664"/>
    <s v="Second Class"/>
    <s v="DB-12910"/>
    <x v="165"/>
    <s v="Home Office"/>
    <x v="0"/>
    <x v="1"/>
    <s v="FUR-BO-10001519"/>
    <x v="0"/>
    <x v="1551"/>
    <n v="164.25700000000001"/>
    <n v="3"/>
    <n v="15.697800000000001"/>
    <s v="Online"/>
  </r>
  <r>
    <s v="US-2020-167920"/>
    <d v="2020-12-09T00:00:00"/>
    <x v="665"/>
    <s v="Second Class"/>
    <s v="JL-15835"/>
    <x v="228"/>
    <s v="Consumer"/>
    <x v="0"/>
    <x v="3"/>
    <s v="TEC-AC-10001013"/>
    <x v="1"/>
    <x v="275"/>
    <n v="166.45"/>
    <n v="5"/>
    <n v="48.328499999999998"/>
    <s v="COD"/>
  </r>
  <r>
    <s v="US-2020-103814"/>
    <d v="2020-12-09T00:00:00"/>
    <x v="669"/>
    <s v="Standard Class"/>
    <s v="LH-16900"/>
    <x v="329"/>
    <s v="Consumer"/>
    <x v="0"/>
    <x v="2"/>
    <s v="OFF-PA-10001019"/>
    <x v="2"/>
    <x v="706"/>
    <n v="190.85599999999999"/>
    <n v="9"/>
    <n v="48.551400000000001"/>
    <s v="Online"/>
  </r>
  <r>
    <s v="CA-2020-102407"/>
    <d v="2020-12-09T00:00:00"/>
    <x v="666"/>
    <s v="Second Class"/>
    <s v="AT-10435"/>
    <x v="588"/>
    <s v="Home Office"/>
    <x v="0"/>
    <x v="1"/>
    <s v="OFF-AP-10001394"/>
    <x v="2"/>
    <x v="688"/>
    <n v="220"/>
    <n v="1"/>
    <n v="68.040000000000006"/>
    <s v="Online"/>
  </r>
  <r>
    <s v="US-2020-167920"/>
    <d v="2020-12-09T00:00:00"/>
    <x v="665"/>
    <s v="Second Class"/>
    <s v="JL-15835"/>
    <x v="228"/>
    <s v="Consumer"/>
    <x v="0"/>
    <x v="3"/>
    <s v="OFF-AP-10000159"/>
    <x v="2"/>
    <x v="947"/>
    <n v="232.9"/>
    <n v="5"/>
    <n v="62.320999999999998"/>
    <s v="COD"/>
  </r>
  <r>
    <s v="CA-2020-139402"/>
    <d v="2020-12-09T00:00:00"/>
    <x v="666"/>
    <s v="Standard Class"/>
    <s v="NC-18535"/>
    <x v="598"/>
    <s v="Corporate"/>
    <x v="0"/>
    <x v="1"/>
    <s v="OFF-PA-10004359"/>
    <x v="2"/>
    <x v="1165"/>
    <n v="461.4"/>
    <n v="5"/>
    <n v="146.79"/>
    <s v="COD"/>
  </r>
  <r>
    <s v="CA-2020-108329"/>
    <d v="2020-12-09T00:00:00"/>
    <x v="667"/>
    <s v="Standard Class"/>
    <s v="LE-16810"/>
    <x v="269"/>
    <s v="Consumer"/>
    <x v="0"/>
    <x v="1"/>
    <s v="TEC-PH-10001918"/>
    <x v="1"/>
    <x v="549"/>
    <n v="473.76799999999997"/>
    <n v="4"/>
    <n v="44.476799999999997"/>
    <s v="COD"/>
  </r>
  <r>
    <s v="CA-2020-139199"/>
    <d v="2020-12-09T00:00:00"/>
    <x v="666"/>
    <s v="Standard Class"/>
    <s v="DK-12835"/>
    <x v="151"/>
    <s v="Corporate"/>
    <x v="0"/>
    <x v="2"/>
    <s v="FUR-CH-10000847"/>
    <x v="0"/>
    <x v="313"/>
    <n v="897.94"/>
    <n v="3"/>
    <n v="226.96440000000001"/>
    <s v="Cards"/>
  </r>
  <r>
    <s v="CA-2020-102407"/>
    <d v="2020-12-09T00:00:00"/>
    <x v="666"/>
    <s v="Second Class"/>
    <s v="AT-10435"/>
    <x v="588"/>
    <s v="Home Office"/>
    <x v="0"/>
    <x v="1"/>
    <s v="FUR-TA-10003748"/>
    <x v="0"/>
    <x v="472"/>
    <n v="908.32799999999997"/>
    <n v="9"/>
    <n v="22.408200000000001"/>
    <s v="COD"/>
  </r>
  <r>
    <s v="CA-2020-148012"/>
    <d v="2020-12-09T00:00:00"/>
    <x v="668"/>
    <s v="Standard Class"/>
    <s v="KM-16225"/>
    <x v="562"/>
    <s v="Corporate"/>
    <x v="0"/>
    <x v="0"/>
    <s v="OFF-AR-10004757"/>
    <x v="2"/>
    <x v="1324"/>
    <n v="110.624"/>
    <n v="1"/>
    <n v="0.4264"/>
    <s v="Online"/>
  </r>
  <r>
    <s v="CA-2020-129833"/>
    <d v="2020-12-09T00:00:00"/>
    <x v="668"/>
    <s v="Standard Class"/>
    <s v="HF-14995"/>
    <x v="186"/>
    <s v="Consumer"/>
    <x v="0"/>
    <x v="2"/>
    <s v="OFF-BI-10004182"/>
    <x v="2"/>
    <x v="1419"/>
    <n v="1021.4"/>
    <n v="5"/>
    <n v="5.0960000000000001"/>
    <s v="Online"/>
  </r>
  <r>
    <s v="US-2020-167920"/>
    <d v="2020-12-09T00:00:00"/>
    <x v="665"/>
    <s v="Second Class"/>
    <s v="JL-15835"/>
    <x v="228"/>
    <s v="Consumer"/>
    <x v="0"/>
    <x v="3"/>
    <s v="TEC-CO-10001046"/>
    <x v="1"/>
    <x v="591"/>
    <n v="1444.98"/>
    <n v="2"/>
    <n v="629.99099999999999"/>
    <s v="COD"/>
  </r>
  <r>
    <s v="US-2020-118038"/>
    <d v="2020-12-09T00:00:00"/>
    <x v="664"/>
    <s v="First Class"/>
    <s v="KB-16600"/>
    <x v="303"/>
    <s v="Corporate"/>
    <x v="0"/>
    <x v="2"/>
    <s v="FUR-FU-10000260"/>
    <x v="0"/>
    <x v="965"/>
    <n v="826.70799999999997"/>
    <n v="3"/>
    <n v="-5.8247999999999998"/>
    <s v="COD"/>
  </r>
  <r>
    <s v="CA-2020-102407"/>
    <d v="2020-12-09T00:00:00"/>
    <x v="666"/>
    <s v="Second Class"/>
    <s v="AT-10435"/>
    <x v="588"/>
    <s v="Home Office"/>
    <x v="0"/>
    <x v="1"/>
    <s v="OFF-AR-10000122"/>
    <x v="2"/>
    <x v="621"/>
    <n v="98.16"/>
    <n v="2"/>
    <n v="2.79"/>
    <s v="Cards"/>
  </r>
  <r>
    <s v="US-2020-118038"/>
    <d v="2020-12-09T00:00:00"/>
    <x v="664"/>
    <s v="First Class"/>
    <s v="KB-16600"/>
    <x v="303"/>
    <s v="Corporate"/>
    <x v="0"/>
    <x v="2"/>
    <s v="OFF-BI-10004182"/>
    <x v="2"/>
    <x v="1419"/>
    <n v="98.248000000000005"/>
    <n v="3"/>
    <n v="-1.9343999999999999"/>
    <s v="Cards"/>
  </r>
  <r>
    <s v="US-2020-167920"/>
    <d v="2020-12-09T00:00:00"/>
    <x v="665"/>
    <s v="Second Class"/>
    <s v="JL-15835"/>
    <x v="228"/>
    <s v="Consumer"/>
    <x v="0"/>
    <x v="3"/>
    <s v="OFF-LA-10004409"/>
    <x v="2"/>
    <x v="1498"/>
    <n v="106.76"/>
    <n v="2"/>
    <n v="2.6496"/>
    <s v="COD"/>
  </r>
  <r>
    <s v="CA-2020-109960"/>
    <d v="2020-12-09T00:00:00"/>
    <x v="664"/>
    <s v="Second Class"/>
    <s v="DB-13210"/>
    <x v="152"/>
    <s v="Consumer"/>
    <x v="0"/>
    <x v="2"/>
    <s v="OFF-PA-10000349"/>
    <x v="2"/>
    <x v="84"/>
    <n v="130.94"/>
    <n v="3"/>
    <n v="7.0217999999999998"/>
    <s v="COD"/>
  </r>
  <r>
    <s v="US-2020-132927"/>
    <d v="2020-12-09T00:00:00"/>
    <x v="668"/>
    <s v="Standard Class"/>
    <s v="RD-19720"/>
    <x v="252"/>
    <s v="Consumer"/>
    <x v="0"/>
    <x v="0"/>
    <s v="OFF-BI-10001116"/>
    <x v="2"/>
    <x v="807"/>
    <n v="106.08799999999999"/>
    <n v="7"/>
    <n v="-8.1311999999999998"/>
    <s v="Online"/>
  </r>
  <r>
    <s v="US-2020-167920"/>
    <d v="2020-12-09T00:00:00"/>
    <x v="665"/>
    <s v="Second Class"/>
    <s v="JL-15835"/>
    <x v="228"/>
    <s v="Consumer"/>
    <x v="0"/>
    <x v="3"/>
    <s v="OFF-ST-10004963"/>
    <x v="2"/>
    <x v="1068"/>
    <n v="129.13999999999999"/>
    <n v="1"/>
    <n v="0.60560000000000003"/>
    <s v="Online"/>
  </r>
  <r>
    <s v="US-2020-167920"/>
    <d v="2020-12-09T00:00:00"/>
    <x v="665"/>
    <s v="Second Class"/>
    <s v="JL-15835"/>
    <x v="228"/>
    <s v="Consumer"/>
    <x v="0"/>
    <x v="3"/>
    <s v="OFF-BI-10004236"/>
    <x v="2"/>
    <x v="19"/>
    <n v="137.36000000000001"/>
    <n v="2"/>
    <n v="13.505599999999999"/>
    <s v="Cards"/>
  </r>
  <r>
    <s v="CA-2020-129833"/>
    <d v="2020-12-09T00:00:00"/>
    <x v="668"/>
    <s v="Standard Class"/>
    <s v="HF-14995"/>
    <x v="186"/>
    <s v="Consumer"/>
    <x v="0"/>
    <x v="2"/>
    <s v="OFF-PA-10000575"/>
    <x v="2"/>
    <x v="577"/>
    <n v="139.44999999999999"/>
    <n v="5"/>
    <n v="15.387"/>
    <s v="Online"/>
  </r>
  <r>
    <s v="CA-2020-109715"/>
    <d v="2020-12-09T00:00:00"/>
    <x v="667"/>
    <s v="Standard Class"/>
    <s v="AH-10585"/>
    <x v="478"/>
    <s v="Consumer"/>
    <x v="0"/>
    <x v="2"/>
    <s v="OFF-PA-10004965"/>
    <x v="2"/>
    <x v="761"/>
    <n v="139.98400000000001"/>
    <n v="2"/>
    <n v="4.9950000000000001"/>
    <s v="Online"/>
  </r>
  <r>
    <s v="US-2020-118038"/>
    <d v="2020-12-09T00:00:00"/>
    <x v="664"/>
    <s v="First Class"/>
    <s v="KB-16600"/>
    <x v="303"/>
    <s v="Corporate"/>
    <x v="0"/>
    <x v="2"/>
    <s v="OFF-ST-10000615"/>
    <x v="2"/>
    <x v="1301"/>
    <n v="121.24"/>
    <n v="3"/>
    <n v="2.7240000000000002"/>
    <s v="Cards"/>
  </r>
  <r>
    <s v="CA-2020-139199"/>
    <d v="2020-12-09T00:00:00"/>
    <x v="666"/>
    <s v="Standard Class"/>
    <s v="DK-12835"/>
    <x v="151"/>
    <s v="Corporate"/>
    <x v="0"/>
    <x v="2"/>
    <s v="OFF-PA-10001293"/>
    <x v="2"/>
    <x v="567"/>
    <n v="118.96"/>
    <n v="2"/>
    <n v="6.2207999999999997"/>
    <s v="COD"/>
  </r>
  <r>
    <s v="US-2020-145366"/>
    <d v="2020-12-09T00:00:00"/>
    <x v="666"/>
    <s v="Standard Class"/>
    <s v="CA-12310"/>
    <x v="2"/>
    <s v="Corporate"/>
    <x v="0"/>
    <x v="0"/>
    <s v="OFF-ST-10004180"/>
    <x v="2"/>
    <x v="98"/>
    <n v="111.208"/>
    <n v="1"/>
    <n v="-7.4416000000000002"/>
    <s v="COD"/>
  </r>
  <r>
    <s v="CA-2020-139199"/>
    <d v="2020-12-09T00:00:00"/>
    <x v="666"/>
    <s v="Standard Class"/>
    <s v="DK-12835"/>
    <x v="151"/>
    <s v="Corporate"/>
    <x v="0"/>
    <x v="2"/>
    <s v="OFF-BI-10003982"/>
    <x v="2"/>
    <x v="1196"/>
    <n v="130.54"/>
    <n v="2"/>
    <n v="19.523800000000001"/>
    <s v="Online"/>
  </r>
  <r>
    <s v="CA-2020-109960"/>
    <d v="2020-12-09T00:00:00"/>
    <x v="664"/>
    <s v="Second Class"/>
    <s v="DB-13210"/>
    <x v="152"/>
    <s v="Consumer"/>
    <x v="0"/>
    <x v="2"/>
    <s v="OFF-BI-10001636"/>
    <x v="2"/>
    <x v="1182"/>
    <n v="149.72"/>
    <n v="4"/>
    <n v="15.511200000000001"/>
    <s v="COD"/>
  </r>
  <r>
    <s v="CA-2020-139402"/>
    <d v="2020-12-09T00:00:00"/>
    <x v="666"/>
    <s v="Standard Class"/>
    <s v="NC-18535"/>
    <x v="598"/>
    <s v="Corporate"/>
    <x v="0"/>
    <x v="1"/>
    <s v="OFF-BI-10000279"/>
    <x v="2"/>
    <x v="530"/>
    <n v="118.005"/>
    <n v="3"/>
    <n v="-9.9704999999999995"/>
    <s v="Online"/>
  </r>
  <r>
    <s v="CA-2020-109960"/>
    <d v="2020-12-09T00:00:00"/>
    <x v="664"/>
    <s v="Second Class"/>
    <s v="DB-13210"/>
    <x v="152"/>
    <s v="Consumer"/>
    <x v="0"/>
    <x v="2"/>
    <s v="OFF-AR-10001860"/>
    <x v="2"/>
    <x v="556"/>
    <n v="126.7"/>
    <n v="5"/>
    <n v="12.492000000000001"/>
    <s v="COD"/>
  </r>
  <r>
    <s v="US-2020-167920"/>
    <d v="2020-12-09T00:00:00"/>
    <x v="665"/>
    <s v="Second Class"/>
    <s v="JL-15835"/>
    <x v="228"/>
    <s v="Consumer"/>
    <x v="0"/>
    <x v="3"/>
    <s v="OFF-BI-10003274"/>
    <x v="2"/>
    <x v="122"/>
    <n v="135.91999999999999"/>
    <n v="4"/>
    <n v="7.4824000000000002"/>
    <s v="Cards"/>
  </r>
  <r>
    <s v="CA-2020-102659"/>
    <d v="2020-12-09T00:00:00"/>
    <x v="668"/>
    <s v="Standard Class"/>
    <s v="LW-17215"/>
    <x v="268"/>
    <s v="Consumer"/>
    <x v="0"/>
    <x v="2"/>
    <s v="OFF-BI-10000088"/>
    <x v="2"/>
    <x v="899"/>
    <n v="129.9"/>
    <n v="5"/>
    <n v="26.901"/>
    <s v="Cards"/>
  </r>
  <r>
    <s v="US-2020-145366"/>
    <d v="2020-12-09T00:00:00"/>
    <x v="666"/>
    <s v="Standard Class"/>
    <s v="CA-12310"/>
    <x v="2"/>
    <s v="Corporate"/>
    <x v="0"/>
    <x v="0"/>
    <s v="OFF-EN-10004386"/>
    <x v="2"/>
    <x v="158"/>
    <n v="157.57599999999999"/>
    <n v="3"/>
    <n v="21.591000000000001"/>
    <s v="COD"/>
  </r>
  <r>
    <s v="US-2020-110149"/>
    <d v="2020-12-10T00:00:00"/>
    <x v="666"/>
    <s v="First Class"/>
    <s v="WB-21850"/>
    <x v="20"/>
    <s v="Consumer"/>
    <x v="0"/>
    <x v="0"/>
    <s v="FUR-FU-10001475"/>
    <x v="0"/>
    <x v="54"/>
    <n v="384.92"/>
    <n v="5"/>
    <n v="15.385999999999999"/>
    <s v="Cards"/>
  </r>
  <r>
    <s v="CA-2020-107748"/>
    <d v="2020-12-10T00:00:00"/>
    <x v="665"/>
    <s v="Second Class"/>
    <s v="AG-10330"/>
    <x v="398"/>
    <s v="Consumer"/>
    <x v="0"/>
    <x v="1"/>
    <s v="TEC-PH-10003215"/>
    <x v="1"/>
    <x v="607"/>
    <n v="440.84"/>
    <n v="4"/>
    <n v="34.741999999999997"/>
    <s v="Online"/>
  </r>
  <r>
    <s v="CA-2020-143798"/>
    <d v="2020-12-10T00:00:00"/>
    <x v="665"/>
    <s v="First Class"/>
    <s v="AW-10840"/>
    <x v="727"/>
    <s v="Consumer"/>
    <x v="0"/>
    <x v="0"/>
    <s v="FUR-FU-10004306"/>
    <x v="0"/>
    <x v="257"/>
    <n v="536.88"/>
    <n v="2"/>
    <n v="23.315999999999999"/>
    <s v="Online"/>
  </r>
  <r>
    <s v="US-2020-140907"/>
    <d v="2020-12-10T00:00:00"/>
    <x v="665"/>
    <s v="Second Class"/>
    <s v="BP-11185"/>
    <x v="5"/>
    <s v="Corporate"/>
    <x v="0"/>
    <x v="1"/>
    <s v="OFF-ST-10000060"/>
    <x v="2"/>
    <x v="361"/>
    <n v="526.9"/>
    <n v="5"/>
    <n v="38.988"/>
    <s v="COD"/>
  </r>
  <r>
    <s v="CA-2020-152695"/>
    <d v="2020-12-10T00:00:00"/>
    <x v="663"/>
    <s v="Same Day"/>
    <s v="CC-12220"/>
    <x v="92"/>
    <s v="Consumer"/>
    <x v="0"/>
    <x v="0"/>
    <s v="OFF-AP-10000026"/>
    <x v="2"/>
    <x v="831"/>
    <n v="607.79"/>
    <n v="7"/>
    <n v="123.76909999999999"/>
    <s v="Online"/>
  </r>
  <r>
    <s v="CA-2020-148922"/>
    <d v="2020-12-10T00:00:00"/>
    <x v="668"/>
    <s v="Second Class"/>
    <s v="SU-20665"/>
    <x v="353"/>
    <s v="Home Office"/>
    <x v="0"/>
    <x v="3"/>
    <s v="TEC-AC-10001838"/>
    <x v="1"/>
    <x v="1142"/>
    <n v="106.97"/>
    <n v="3"/>
    <n v="257.9871"/>
    <s v="COD"/>
  </r>
  <r>
    <s v="CA-2020-148446"/>
    <d v="2020-12-10T00:00:00"/>
    <x v="667"/>
    <s v="Second Class"/>
    <s v="MC-17845"/>
    <x v="557"/>
    <s v="Consumer"/>
    <x v="0"/>
    <x v="1"/>
    <s v="FUR-TA-10004256"/>
    <x v="0"/>
    <x v="82"/>
    <n v="904.6"/>
    <n v="4"/>
    <n v="116.872"/>
    <s v="Cards"/>
  </r>
  <r>
    <s v="US-2020-135503"/>
    <d v="2020-12-10T00:00:00"/>
    <x v="668"/>
    <s v="Standard Class"/>
    <s v="JE-16165"/>
    <x v="610"/>
    <s v="Corporate"/>
    <x v="0"/>
    <x v="3"/>
    <s v="FUR-FU-10002364"/>
    <x v="0"/>
    <x v="714"/>
    <n v="372.76"/>
    <n v="2"/>
    <n v="4.2804000000000002"/>
    <s v="COD"/>
  </r>
  <r>
    <s v="CA-2020-152695"/>
    <d v="2020-12-10T00:00:00"/>
    <x v="663"/>
    <s v="Same Day"/>
    <s v="CC-12220"/>
    <x v="92"/>
    <s v="Consumer"/>
    <x v="0"/>
    <x v="0"/>
    <s v="OFF-EN-10004030"/>
    <x v="2"/>
    <x v="885"/>
    <n v="403.86"/>
    <n v="3"/>
    <n v="5.1041999999999996"/>
    <s v="Cards"/>
  </r>
  <r>
    <s v="US-2020-140907"/>
    <d v="2020-12-10T00:00:00"/>
    <x v="665"/>
    <s v="Second Class"/>
    <s v="BP-11185"/>
    <x v="5"/>
    <s v="Corporate"/>
    <x v="0"/>
    <x v="1"/>
    <s v="OFF-AR-10000799"/>
    <x v="2"/>
    <x v="1430"/>
    <n v="397.24"/>
    <n v="3"/>
    <n v="5.2896000000000001"/>
    <s v="Online"/>
  </r>
  <r>
    <s v="US-2020-110149"/>
    <d v="2020-12-10T00:00:00"/>
    <x v="666"/>
    <s v="First Class"/>
    <s v="WB-21850"/>
    <x v="20"/>
    <s v="Consumer"/>
    <x v="0"/>
    <x v="0"/>
    <s v="OFF-BI-10000014"/>
    <x v="2"/>
    <x v="73"/>
    <n v="443.27300000000002"/>
    <n v="1"/>
    <n v="-2.5093000000000001"/>
    <s v="Cards"/>
  </r>
  <r>
    <s v="CA-2020-167150"/>
    <d v="2020-12-10T00:00:00"/>
    <x v="670"/>
    <s v="Standard Class"/>
    <s v="BP-11185"/>
    <x v="5"/>
    <s v="Corporate"/>
    <x v="0"/>
    <x v="1"/>
    <s v="OFF-BI-10001097"/>
    <x v="2"/>
    <x v="1418"/>
    <n v="429.93599999999998"/>
    <n v="4"/>
    <n v="7.2267999999999999"/>
    <s v="COD"/>
  </r>
  <r>
    <s v="CA-2020-143798"/>
    <d v="2020-12-10T00:00:00"/>
    <x v="665"/>
    <s v="First Class"/>
    <s v="AW-10840"/>
    <x v="727"/>
    <s v="Consumer"/>
    <x v="0"/>
    <x v="0"/>
    <s v="OFF-PA-10000788"/>
    <x v="2"/>
    <x v="732"/>
    <n v="103.36799999999999"/>
    <n v="2"/>
    <n v="3.6288"/>
    <s v="COD"/>
  </r>
  <r>
    <s v="CA-2020-148922"/>
    <d v="2020-12-10T00:00:00"/>
    <x v="668"/>
    <s v="Second Class"/>
    <s v="SU-20665"/>
    <x v="353"/>
    <s v="Home Office"/>
    <x v="0"/>
    <x v="3"/>
    <s v="TEC-PH-10000148"/>
    <x v="1"/>
    <x v="30"/>
    <n v="161.97"/>
    <n v="3"/>
    <n v="0.77939999999999998"/>
    <s v="Online"/>
  </r>
  <r>
    <s v="CA-2020-157651"/>
    <d v="2020-12-10T00:00:00"/>
    <x v="667"/>
    <s v="Standard Class"/>
    <s v="HA-14920"/>
    <x v="406"/>
    <s v="Consumer"/>
    <x v="0"/>
    <x v="0"/>
    <s v="TEC-AC-10003116"/>
    <x v="1"/>
    <x v="835"/>
    <n v="302.2"/>
    <n v="1"/>
    <n v="3.3725000000000001"/>
    <s v="Online"/>
  </r>
  <r>
    <s v="CA-2020-107748"/>
    <d v="2020-12-10T00:00:00"/>
    <x v="665"/>
    <s v="Second Class"/>
    <s v="AG-10330"/>
    <x v="398"/>
    <s v="Consumer"/>
    <x v="0"/>
    <x v="1"/>
    <s v="OFF-PA-10002005"/>
    <x v="2"/>
    <x v="265"/>
    <n v="385.96"/>
    <n v="2"/>
    <n v="6.2207999999999997"/>
    <s v="Cards"/>
  </r>
  <r>
    <s v="CA-2020-108294"/>
    <d v="2020-12-10T00:00:00"/>
    <x v="663"/>
    <s v="Same Day"/>
    <s v="LS-16975"/>
    <x v="395"/>
    <s v="Home Office"/>
    <x v="0"/>
    <x v="2"/>
    <s v="OFF-BI-10004965"/>
    <x v="2"/>
    <x v="231"/>
    <n v="301.5"/>
    <n v="3"/>
    <n v="15.525"/>
    <s v="Online"/>
  </r>
  <r>
    <s v="CA-2020-158967"/>
    <d v="2020-12-10T00:00:00"/>
    <x v="665"/>
    <s v="First Class"/>
    <s v="BT-11680"/>
    <x v="188"/>
    <s v="Consumer"/>
    <x v="0"/>
    <x v="3"/>
    <s v="FUR-FU-10001940"/>
    <x v="0"/>
    <x v="490"/>
    <n v="396.10399999999998"/>
    <n v="3"/>
    <n v="5.7312000000000003"/>
    <s v="Cards"/>
  </r>
  <r>
    <s v="CA-2020-167150"/>
    <d v="2020-12-10T00:00:00"/>
    <x v="670"/>
    <s v="Standard Class"/>
    <s v="BP-11185"/>
    <x v="5"/>
    <s v="Corporate"/>
    <x v="0"/>
    <x v="1"/>
    <s v="OFF-BI-10001597"/>
    <x v="2"/>
    <x v="973"/>
    <n v="147.56800000000001"/>
    <n v="2"/>
    <n v="22.948799999999999"/>
    <s v="COD"/>
  </r>
  <r>
    <s v="US-2020-140907"/>
    <d v="2020-12-10T00:00:00"/>
    <x v="665"/>
    <s v="Second Class"/>
    <s v="BP-11185"/>
    <x v="5"/>
    <s v="Corporate"/>
    <x v="0"/>
    <x v="1"/>
    <s v="TEC-AC-10004510"/>
    <x v="1"/>
    <x v="483"/>
    <n v="447.08"/>
    <n v="3"/>
    <n v="4.9080000000000004"/>
    <s v="Online"/>
  </r>
  <r>
    <s v="CA-2020-148922"/>
    <d v="2020-12-10T00:00:00"/>
    <x v="668"/>
    <s v="Second Class"/>
    <s v="SU-20665"/>
    <x v="353"/>
    <s v="Home Office"/>
    <x v="0"/>
    <x v="3"/>
    <s v="OFF-BI-10003476"/>
    <x v="2"/>
    <x v="1618"/>
    <n v="354.84"/>
    <n v="8"/>
    <n v="22.0032"/>
    <s v="COD"/>
  </r>
  <r>
    <s v="CA-2020-168389"/>
    <d v="2020-12-11T00:00:00"/>
    <x v="670"/>
    <s v="Standard Class"/>
    <s v="DV-13045"/>
    <x v="315"/>
    <s v="Corporate"/>
    <x v="0"/>
    <x v="3"/>
    <s v="TEC-PH-10003555"/>
    <x v="1"/>
    <x v="541"/>
    <n v="344.56799999999998"/>
    <n v="4"/>
    <n v="-16.552800000000001"/>
    <s v="Online"/>
  </r>
  <r>
    <s v="CA-2020-149706"/>
    <d v="2020-12-11T00:00:00"/>
    <x v="665"/>
    <s v="First Class"/>
    <s v="AS-10285"/>
    <x v="276"/>
    <s v="Corporate"/>
    <x v="0"/>
    <x v="2"/>
    <s v="TEC-AC-10001284"/>
    <x v="1"/>
    <x v="1571"/>
    <n v="440.31200000000001"/>
    <n v="7"/>
    <n v="23.2624"/>
    <s v="Online"/>
  </r>
  <r>
    <s v="CA-2020-100230"/>
    <d v="2020-12-11T00:00:00"/>
    <x v="668"/>
    <s v="Standard Class"/>
    <s v="AA-10375"/>
    <x v="362"/>
    <s v="Consumer"/>
    <x v="0"/>
    <x v="0"/>
    <s v="TEC-PH-10004522"/>
    <x v="1"/>
    <x v="1595"/>
    <n v="333.98"/>
    <n v="2"/>
    <n v="29.245000000000001"/>
    <s v="Cards"/>
  </r>
  <r>
    <s v="CA-2020-129581"/>
    <d v="2020-12-11T00:00:00"/>
    <x v="671"/>
    <s v="Standard Class"/>
    <s v="KN-16390"/>
    <x v="685"/>
    <s v="Corporate"/>
    <x v="0"/>
    <x v="0"/>
    <s v="TEC-PH-10001527"/>
    <x v="1"/>
    <x v="1431"/>
    <n v="418.85"/>
    <n v="3"/>
    <n v="3.8654999999999999"/>
    <s v="Cards"/>
  </r>
  <r>
    <s v="CA-2020-162565"/>
    <d v="2020-12-11T00:00:00"/>
    <x v="664"/>
    <s v="Same Day"/>
    <s v="RR-19315"/>
    <x v="571"/>
    <s v="Consumer"/>
    <x v="0"/>
    <x v="2"/>
    <s v="FUR-CH-10003973"/>
    <x v="0"/>
    <x v="1410"/>
    <n v="775.46400000000006"/>
    <n v="2"/>
    <n v="-14.8704"/>
    <s v="COD"/>
  </r>
  <r>
    <s v="CA-2020-168389"/>
    <d v="2020-12-11T00:00:00"/>
    <x v="670"/>
    <s v="Standard Class"/>
    <s v="DV-13045"/>
    <x v="315"/>
    <s v="Corporate"/>
    <x v="0"/>
    <x v="3"/>
    <s v="FUR-TA-10004289"/>
    <x v="0"/>
    <x v="1634"/>
    <n v="271.875"/>
    <n v="6"/>
    <n v="-420"/>
    <s v="Cards"/>
  </r>
  <r>
    <s v="CA-2020-153871"/>
    <d v="2020-12-11T00:00:00"/>
    <x v="670"/>
    <s v="Standard Class"/>
    <s v="RB-19435"/>
    <x v="762"/>
    <s v="Consumer"/>
    <x v="0"/>
    <x v="0"/>
    <s v="OFF-BI-10004600"/>
    <x v="2"/>
    <x v="318"/>
    <n v="1055.98"/>
    <n v="2"/>
    <n v="331.19099999999997"/>
    <s v="Cards"/>
  </r>
  <r>
    <s v="CA-2020-168389"/>
    <d v="2020-12-11T00:00:00"/>
    <x v="670"/>
    <s v="Standard Class"/>
    <s v="DV-13045"/>
    <x v="315"/>
    <s v="Corporate"/>
    <x v="0"/>
    <x v="3"/>
    <s v="OFF-AR-10001958"/>
    <x v="2"/>
    <x v="1090"/>
    <n v="332.584"/>
    <n v="1"/>
    <n v="1.3584000000000001"/>
    <s v="Cards"/>
  </r>
  <r>
    <s v="CA-2020-142776"/>
    <d v="2020-12-11T00:00:00"/>
    <x v="667"/>
    <s v="Second Class"/>
    <s v="RS-19870"/>
    <x v="307"/>
    <s v="Home Office"/>
    <x v="0"/>
    <x v="2"/>
    <s v="OFF-EN-10003160"/>
    <x v="2"/>
    <x v="1735"/>
    <n v="252.28"/>
    <n v="1"/>
    <n v="3.4944000000000002"/>
    <s v="COD"/>
  </r>
  <r>
    <s v="CA-2020-162565"/>
    <d v="2020-12-11T00:00:00"/>
    <x v="664"/>
    <s v="Same Day"/>
    <s v="RR-19315"/>
    <x v="571"/>
    <s v="Consumer"/>
    <x v="0"/>
    <x v="2"/>
    <s v="OFF-PA-10001937"/>
    <x v="2"/>
    <x v="1696"/>
    <n v="271.36799999999999"/>
    <n v="2"/>
    <n v="3.6288"/>
    <s v="Cards"/>
  </r>
  <r>
    <s v="CA-2020-142776"/>
    <d v="2020-12-11T00:00:00"/>
    <x v="667"/>
    <s v="Second Class"/>
    <s v="RS-19870"/>
    <x v="307"/>
    <s v="Home Office"/>
    <x v="0"/>
    <x v="2"/>
    <s v="OFF-BI-10002012"/>
    <x v="2"/>
    <x v="820"/>
    <n v="449.4"/>
    <n v="3"/>
    <n v="2.5920000000000001"/>
    <s v="Online"/>
  </r>
  <r>
    <s v="CA-2020-153871"/>
    <d v="2020-12-11T00:00:00"/>
    <x v="670"/>
    <s v="Standard Class"/>
    <s v="RB-19435"/>
    <x v="762"/>
    <s v="Consumer"/>
    <x v="0"/>
    <x v="0"/>
    <s v="OFF-AP-10003622"/>
    <x v="2"/>
    <x v="1238"/>
    <n v="303.75"/>
    <n v="7"/>
    <n v="6.5975000000000001"/>
    <s v="Cards"/>
  </r>
  <r>
    <s v="CA-2020-165099"/>
    <d v="2020-12-11T00:00:00"/>
    <x v="666"/>
    <s v="First Class"/>
    <s v="DK-13375"/>
    <x v="374"/>
    <s v="Consumer"/>
    <x v="0"/>
    <x v="2"/>
    <s v="OFF-AP-10001634"/>
    <x v="2"/>
    <x v="1736"/>
    <n v="360.392"/>
    <n v="2"/>
    <n v="-3.7584"/>
    <s v="Cards"/>
  </r>
  <r>
    <s v="US-2020-125213"/>
    <d v="2020-12-11T00:00:00"/>
    <x v="666"/>
    <s v="First Class"/>
    <s v="NB-18655"/>
    <x v="225"/>
    <s v="Corporate"/>
    <x v="0"/>
    <x v="0"/>
    <s v="OFF-FA-10001561"/>
    <x v="2"/>
    <x v="1162"/>
    <n v="291.54000000000002"/>
    <n v="3"/>
    <n v="2.1581999999999999"/>
    <s v="Cards"/>
  </r>
  <r>
    <s v="CA-2020-100230"/>
    <d v="2020-12-11T00:00:00"/>
    <x v="668"/>
    <s v="Standard Class"/>
    <s v="AA-10375"/>
    <x v="362"/>
    <s v="Consumer"/>
    <x v="0"/>
    <x v="0"/>
    <s v="OFF-BI-10002498"/>
    <x v="2"/>
    <x v="266"/>
    <n v="415.952"/>
    <n v="1"/>
    <n v="5.0462999999999996"/>
    <s v="Online"/>
  </r>
  <r>
    <s v="CA-2020-100230"/>
    <d v="2020-12-11T00:00:00"/>
    <x v="668"/>
    <s v="Standard Class"/>
    <s v="AA-10375"/>
    <x v="362"/>
    <s v="Consumer"/>
    <x v="0"/>
    <x v="0"/>
    <s v="OFF-PA-10002245"/>
    <x v="2"/>
    <x v="1053"/>
    <n v="470.94"/>
    <n v="3"/>
    <n v="8.0730000000000004"/>
    <s v="Online"/>
  </r>
  <r>
    <s v="CA-2020-101798"/>
    <d v="2020-12-11T00:00:00"/>
    <x v="668"/>
    <s v="Standard Class"/>
    <s v="MV-18190"/>
    <x v="326"/>
    <s v="Consumer"/>
    <x v="0"/>
    <x v="0"/>
    <s v="OFF-BI-10000050"/>
    <x v="2"/>
    <x v="399"/>
    <n v="398.36"/>
    <n v="4"/>
    <n v="7.8840000000000003"/>
    <s v="COD"/>
  </r>
  <r>
    <s v="CA-2020-101798"/>
    <d v="2020-12-11T00:00:00"/>
    <x v="668"/>
    <s v="Standard Class"/>
    <s v="MV-18190"/>
    <x v="326"/>
    <s v="Consumer"/>
    <x v="0"/>
    <x v="0"/>
    <s v="TEC-AC-10001998"/>
    <x v="1"/>
    <x v="1489"/>
    <n v="430.98"/>
    <n v="2"/>
    <n v="13.5932"/>
    <s v="Online"/>
  </r>
  <r>
    <s v="US-2020-160759"/>
    <d v="2020-12-11T00:00:00"/>
    <x v="670"/>
    <s v="Standard Class"/>
    <s v="AI-10855"/>
    <x v="563"/>
    <s v="Consumer"/>
    <x v="0"/>
    <x v="0"/>
    <s v="FUR-CH-10002961"/>
    <x v="0"/>
    <x v="810"/>
    <n v="483.68599999999998"/>
    <n v="1"/>
    <n v="-9.0980000000000008"/>
    <s v="Cards"/>
  </r>
  <r>
    <s v="CA-2020-153871"/>
    <d v="2020-12-11T00:00:00"/>
    <x v="670"/>
    <s v="Standard Class"/>
    <s v="RB-19435"/>
    <x v="762"/>
    <s v="Consumer"/>
    <x v="0"/>
    <x v="0"/>
    <s v="OFF-BI-10004209"/>
    <x v="2"/>
    <x v="759"/>
    <n v="323.2"/>
    <n v="5"/>
    <n v="18.09"/>
    <s v="Online"/>
  </r>
  <r>
    <s v="CA-2020-162565"/>
    <d v="2020-12-11T00:00:00"/>
    <x v="664"/>
    <s v="Same Day"/>
    <s v="RR-19315"/>
    <x v="571"/>
    <s v="Consumer"/>
    <x v="0"/>
    <x v="2"/>
    <s v="FUR-FU-10004306"/>
    <x v="0"/>
    <x v="257"/>
    <n v="447.72"/>
    <n v="1"/>
    <n v="-66.061999999999998"/>
    <s v="Online"/>
  </r>
  <r>
    <s v="CA-2020-168389"/>
    <d v="2020-12-11T00:00:00"/>
    <x v="670"/>
    <s v="Standard Class"/>
    <s v="DV-13045"/>
    <x v="315"/>
    <s v="Corporate"/>
    <x v="0"/>
    <x v="3"/>
    <s v="FUR-CH-10000225"/>
    <x v="0"/>
    <x v="359"/>
    <n v="339.78399999999999"/>
    <n v="1"/>
    <n v="-12.147"/>
    <s v="COD"/>
  </r>
  <r>
    <s v="CA-2020-122770"/>
    <d v="2020-12-13T00:00:00"/>
    <x v="671"/>
    <s v="Standard Class"/>
    <s v="EP-13915"/>
    <x v="526"/>
    <s v="Consumer"/>
    <x v="0"/>
    <x v="1"/>
    <s v="FUR-FU-10001473"/>
    <x v="0"/>
    <x v="1485"/>
    <n v="379.04"/>
    <n v="8"/>
    <n v="54.280799999999999"/>
    <s v="COD"/>
  </r>
  <r>
    <s v="CA-2020-122770"/>
    <d v="2020-12-13T00:00:00"/>
    <x v="671"/>
    <s v="Standard Class"/>
    <s v="EP-13915"/>
    <x v="526"/>
    <s v="Consumer"/>
    <x v="0"/>
    <x v="1"/>
    <s v="OFF-LA-10004559"/>
    <x v="2"/>
    <x v="890"/>
    <n v="505.64"/>
    <n v="3"/>
    <n v="4.2336"/>
    <s v="Cards"/>
  </r>
  <r>
    <s v="CA-2020-135377"/>
    <d v="2020-12-13T00:00:00"/>
    <x v="671"/>
    <s v="Standard Class"/>
    <s v="BP-11095"/>
    <x v="540"/>
    <s v="Corporate"/>
    <x v="0"/>
    <x v="0"/>
    <s v="FUR-BO-10004015"/>
    <x v="0"/>
    <x v="103"/>
    <n v="241.976"/>
    <n v="3"/>
    <n v="7.1993999999999998"/>
    <s v="Cards"/>
  </r>
  <r>
    <s v="CA-2020-122770"/>
    <d v="2020-12-13T00:00:00"/>
    <x v="671"/>
    <s v="Standard Class"/>
    <s v="EP-13915"/>
    <x v="526"/>
    <s v="Consumer"/>
    <x v="0"/>
    <x v="1"/>
    <s v="OFF-PA-10000232"/>
    <x v="2"/>
    <x v="660"/>
    <n v="323.95999999999998"/>
    <n v="2"/>
    <n v="6.3503999999999996"/>
    <s v="Online"/>
  </r>
  <r>
    <s v="CA-2020-122770"/>
    <d v="2020-12-13T00:00:00"/>
    <x v="671"/>
    <s v="Standard Class"/>
    <s v="EP-13915"/>
    <x v="526"/>
    <s v="Consumer"/>
    <x v="0"/>
    <x v="1"/>
    <s v="OFF-PA-10003172"/>
    <x v="2"/>
    <x v="1189"/>
    <n v="433.88"/>
    <n v="6"/>
    <n v="18.662400000000002"/>
    <s v="Online"/>
  </r>
  <r>
    <s v="CA-2020-107986"/>
    <d v="2020-12-13T00:00:00"/>
    <x v="666"/>
    <s v="Same Day"/>
    <s v="MW-18220"/>
    <x v="632"/>
    <s v="Consumer"/>
    <x v="0"/>
    <x v="1"/>
    <s v="OFF-ST-10001325"/>
    <x v="2"/>
    <x v="764"/>
    <n v="373.44"/>
    <n v="3"/>
    <n v="8.4887999999999995"/>
    <s v="Online"/>
  </r>
  <r>
    <s v="CA-2020-169859"/>
    <d v="2020-12-14T00:00:00"/>
    <x v="671"/>
    <s v="Standard Class"/>
    <s v="MP-18175"/>
    <x v="612"/>
    <s v="Home Office"/>
    <x v="0"/>
    <x v="1"/>
    <s v="OFF-BI-10000174"/>
    <x v="2"/>
    <x v="145"/>
    <n v="391.96"/>
    <n v="14"/>
    <n v="22.736000000000001"/>
    <s v="COD"/>
  </r>
  <r>
    <s v="CA-2020-151799"/>
    <d v="2020-12-14T00:00:00"/>
    <x v="671"/>
    <s v="Standard Class"/>
    <s v="BF-11170"/>
    <x v="45"/>
    <s v="Home Office"/>
    <x v="0"/>
    <x v="0"/>
    <s v="OFF-ST-10002790"/>
    <x v="2"/>
    <x v="1032"/>
    <n v="289.85000000000002"/>
    <n v="1"/>
    <n v="2.2155"/>
    <s v="COD"/>
  </r>
  <r>
    <s v="CA-2020-107629"/>
    <d v="2020-12-14T00:00:00"/>
    <x v="667"/>
    <s v="Same Day"/>
    <s v="DB-13060"/>
    <x v="138"/>
    <s v="Consumer"/>
    <x v="0"/>
    <x v="2"/>
    <s v="OFF-AR-10002987"/>
    <x v="2"/>
    <x v="963"/>
    <n v="407.23200000000003"/>
    <n v="6"/>
    <n v="24.9984"/>
    <s v="Cards"/>
  </r>
  <r>
    <s v="CA-2020-107629"/>
    <d v="2020-12-14T00:00:00"/>
    <x v="667"/>
    <s v="Same Day"/>
    <s v="DB-13060"/>
    <x v="138"/>
    <s v="Consumer"/>
    <x v="0"/>
    <x v="2"/>
    <s v="FUR-FU-10004091"/>
    <x v="0"/>
    <x v="1714"/>
    <n v="422.32799999999997"/>
    <n v="3"/>
    <n v="-26.755800000000001"/>
    <s v="COD"/>
  </r>
  <r>
    <s v="CA-2020-151799"/>
    <d v="2020-12-14T00:00:00"/>
    <x v="671"/>
    <s v="Standard Class"/>
    <s v="BF-11170"/>
    <x v="45"/>
    <s v="Home Office"/>
    <x v="0"/>
    <x v="0"/>
    <s v="OFF-SU-10001664"/>
    <x v="2"/>
    <x v="141"/>
    <n v="332.71"/>
    <n v="3"/>
    <n v="6.6845999999999997"/>
    <s v="Cards"/>
  </r>
  <r>
    <s v="CA-2020-147333"/>
    <d v="2020-12-14T00:00:00"/>
    <x v="672"/>
    <s v="Standard Class"/>
    <s v="KL-16555"/>
    <x v="496"/>
    <s v="Corporate"/>
    <x v="0"/>
    <x v="3"/>
    <s v="TEC-AC-10004469"/>
    <x v="1"/>
    <x v="205"/>
    <n v="447.8"/>
    <n v="4"/>
    <n v="70.311999999999998"/>
    <s v="Online"/>
  </r>
  <r>
    <s v="CA-2020-122595"/>
    <d v="2020-12-14T00:00:00"/>
    <x v="672"/>
    <s v="Standard Class"/>
    <s v="GM-14455"/>
    <x v="171"/>
    <s v="Home Office"/>
    <x v="0"/>
    <x v="2"/>
    <s v="TEC-AC-10000474"/>
    <x v="1"/>
    <x v="234"/>
    <n v="197.976"/>
    <n v="3"/>
    <n v="28.497"/>
    <s v="Cards"/>
  </r>
  <r>
    <s v="CA-2020-122595"/>
    <d v="2020-12-14T00:00:00"/>
    <x v="672"/>
    <s v="Standard Class"/>
    <s v="GM-14455"/>
    <x v="171"/>
    <s v="Home Office"/>
    <x v="0"/>
    <x v="2"/>
    <s v="TEC-PH-10003095"/>
    <x v="1"/>
    <x v="1096"/>
    <n v="500.68"/>
    <n v="3"/>
    <n v="19.754999999999999"/>
    <s v="Online"/>
  </r>
  <r>
    <s v="CA-2020-169859"/>
    <d v="2020-12-14T00:00:00"/>
    <x v="671"/>
    <s v="Standard Class"/>
    <s v="MP-18175"/>
    <x v="612"/>
    <s v="Home Office"/>
    <x v="0"/>
    <x v="1"/>
    <s v="OFF-EN-10000461"/>
    <x v="2"/>
    <x v="1637"/>
    <n v="502.7"/>
    <n v="5"/>
    <n v="20.539000000000001"/>
    <s v="COD"/>
  </r>
  <r>
    <s v="CA-2020-107629"/>
    <d v="2020-12-14T00:00:00"/>
    <x v="667"/>
    <s v="Same Day"/>
    <s v="DB-13060"/>
    <x v="138"/>
    <s v="Consumer"/>
    <x v="0"/>
    <x v="2"/>
    <s v="FUR-FU-10002298"/>
    <x v="0"/>
    <x v="680"/>
    <n v="171.352"/>
    <n v="6"/>
    <n v="-292.98719999999997"/>
    <s v="Cards"/>
  </r>
  <r>
    <s v="CA-2020-151799"/>
    <d v="2020-12-14T00:00:00"/>
    <x v="671"/>
    <s v="Standard Class"/>
    <s v="BF-11170"/>
    <x v="45"/>
    <s v="Home Office"/>
    <x v="0"/>
    <x v="0"/>
    <s v="FUR-TA-10003473"/>
    <x v="0"/>
    <x v="645"/>
    <n v="239.58199999999999"/>
    <n v="2"/>
    <n v="-52.658200000000001"/>
    <s v="Cards"/>
  </r>
  <r>
    <s v="US-2020-113992"/>
    <d v="2020-12-14T00:00:00"/>
    <x v="673"/>
    <s v="Standard Class"/>
    <s v="LC-16885"/>
    <x v="327"/>
    <s v="Consumer"/>
    <x v="0"/>
    <x v="2"/>
    <s v="FUR-TA-10000577"/>
    <x v="0"/>
    <x v="1322"/>
    <n v="287.988"/>
    <n v="4"/>
    <n v="-97.498800000000003"/>
    <s v="Cards"/>
  </r>
  <r>
    <s v="CA-2020-151799"/>
    <d v="2020-12-14T00:00:00"/>
    <x v="671"/>
    <s v="Standard Class"/>
    <s v="BF-11170"/>
    <x v="45"/>
    <s v="Home Office"/>
    <x v="0"/>
    <x v="0"/>
    <s v="TEC-CO-10002313"/>
    <x v="1"/>
    <x v="1450"/>
    <n v="162.97999999999999"/>
    <n v="2"/>
    <n v="467.99220000000003"/>
    <s v="Cards"/>
  </r>
  <r>
    <s v="CA-2020-122595"/>
    <d v="2020-12-14T00:00:00"/>
    <x v="672"/>
    <s v="Standard Class"/>
    <s v="GM-14455"/>
    <x v="171"/>
    <s v="Home Office"/>
    <x v="0"/>
    <x v="2"/>
    <s v="FUR-FU-10002963"/>
    <x v="0"/>
    <x v="1657"/>
    <n v="434.03199999999998"/>
    <n v="1"/>
    <n v="-1.3208"/>
    <s v="Online"/>
  </r>
  <r>
    <s v="CA-2020-107629"/>
    <d v="2020-12-14T00:00:00"/>
    <x v="667"/>
    <s v="Same Day"/>
    <s v="DB-13060"/>
    <x v="138"/>
    <s v="Consumer"/>
    <x v="0"/>
    <x v="2"/>
    <s v="TEC-AC-10004510"/>
    <x v="1"/>
    <x v="483"/>
    <n v="274.26400000000001"/>
    <n v="3"/>
    <n v="-4.9080000000000004"/>
    <s v="Online"/>
  </r>
  <r>
    <s v="CA-2020-169859"/>
    <d v="2020-12-14T00:00:00"/>
    <x v="671"/>
    <s v="Standard Class"/>
    <s v="MP-18175"/>
    <x v="612"/>
    <s v="Home Office"/>
    <x v="0"/>
    <x v="1"/>
    <s v="FUR-FU-10004963"/>
    <x v="0"/>
    <x v="1057"/>
    <n v="375.25"/>
    <n v="3"/>
    <n v="11.025"/>
    <s v="COD"/>
  </r>
  <r>
    <s v="CA-2020-151799"/>
    <d v="2020-12-14T00:00:00"/>
    <x v="671"/>
    <s v="Standard Class"/>
    <s v="BF-11170"/>
    <x v="45"/>
    <s v="Home Office"/>
    <x v="0"/>
    <x v="0"/>
    <s v="OFF-FA-10001332"/>
    <x v="2"/>
    <x v="179"/>
    <n v="413.28"/>
    <n v="6"/>
    <n v="8.1216000000000008"/>
    <s v="COD"/>
  </r>
  <r>
    <s v="CA-2020-147333"/>
    <d v="2020-12-14T00:00:00"/>
    <x v="672"/>
    <s v="Standard Class"/>
    <s v="KL-16555"/>
    <x v="496"/>
    <s v="Corporate"/>
    <x v="0"/>
    <x v="3"/>
    <s v="TEC-AC-10003038"/>
    <x v="1"/>
    <x v="214"/>
    <n v="367.75"/>
    <n v="5"/>
    <n v="8.5024999999999995"/>
    <s v="COD"/>
  </r>
  <r>
    <s v="CA-2020-154116"/>
    <d v="2020-12-15T00:00:00"/>
    <x v="673"/>
    <s v="Standard Class"/>
    <s v="KM-16660"/>
    <x v="392"/>
    <s v="Consumer"/>
    <x v="0"/>
    <x v="1"/>
    <s v="TEC-PH-10000675"/>
    <x v="1"/>
    <x v="1412"/>
    <n v="1425.7760000000001"/>
    <n v="3"/>
    <n v="14.7582"/>
    <s v="COD"/>
  </r>
  <r>
    <s v="CA-2020-136063"/>
    <d v="2020-12-15T00:00:00"/>
    <x v="673"/>
    <s v="Standard Class"/>
    <s v="SS-20140"/>
    <x v="630"/>
    <s v="Corporate"/>
    <x v="0"/>
    <x v="2"/>
    <s v="OFF-AR-10000823"/>
    <x v="2"/>
    <x v="397"/>
    <n v="416.19200000000001"/>
    <n v="7"/>
    <n v="1.0192000000000001"/>
    <s v="COD"/>
  </r>
  <r>
    <s v="CA-2020-154116"/>
    <d v="2020-12-15T00:00:00"/>
    <x v="673"/>
    <s v="Standard Class"/>
    <s v="KM-16660"/>
    <x v="392"/>
    <s v="Consumer"/>
    <x v="0"/>
    <x v="1"/>
    <s v="OFF-PA-10004569"/>
    <x v="2"/>
    <x v="999"/>
    <n v="450.83"/>
    <n v="3"/>
    <n v="10.7301"/>
    <s v="COD"/>
  </r>
  <r>
    <s v="CA-2020-119564"/>
    <d v="2020-12-15T00:00:00"/>
    <x v="672"/>
    <s v="Standard Class"/>
    <s v="PL-18925"/>
    <x v="130"/>
    <s v="Home Office"/>
    <x v="0"/>
    <x v="1"/>
    <s v="FUR-FU-10003096"/>
    <x v="0"/>
    <x v="1216"/>
    <n v="437.77"/>
    <n v="3"/>
    <n v="9.7911000000000001"/>
    <s v="COD"/>
  </r>
  <r>
    <s v="CA-2020-154116"/>
    <d v="2020-12-15T00:00:00"/>
    <x v="673"/>
    <s v="Standard Class"/>
    <s v="KM-16660"/>
    <x v="392"/>
    <s v="Consumer"/>
    <x v="0"/>
    <x v="1"/>
    <s v="OFF-AP-10000027"/>
    <x v="2"/>
    <x v="1365"/>
    <n v="329.32"/>
    <n v="4"/>
    <n v="16.295999999999999"/>
    <s v="COD"/>
  </r>
  <r>
    <s v="CA-2020-137428"/>
    <d v="2020-12-16T00:00:00"/>
    <x v="674"/>
    <s v="Second Class"/>
    <s v="AY-10555"/>
    <x v="622"/>
    <s v="Corporate"/>
    <x v="0"/>
    <x v="1"/>
    <s v="FUR-CH-10003817"/>
    <x v="0"/>
    <x v="300"/>
    <n v="386.18400000000003"/>
    <n v="2"/>
    <n v="6.0739999999999998"/>
    <s v="COD"/>
  </r>
  <r>
    <s v="CA-2020-137463"/>
    <d v="2020-12-16T00:00:00"/>
    <x v="672"/>
    <s v="Second Class"/>
    <s v="KM-16225"/>
    <x v="562"/>
    <s v="Corporate"/>
    <x v="0"/>
    <x v="1"/>
    <s v="TEC-AC-10000057"/>
    <x v="1"/>
    <x v="1180"/>
    <n v="378.95"/>
    <n v="5"/>
    <n v="31.4895"/>
    <s v="COD"/>
  </r>
  <r>
    <s v="CA-2020-161578"/>
    <d v="2020-12-16T00:00:00"/>
    <x v="674"/>
    <s v="Second Class"/>
    <s v="RB-19465"/>
    <x v="107"/>
    <s v="Home Office"/>
    <x v="0"/>
    <x v="1"/>
    <s v="OFF-ST-10002289"/>
    <x v="2"/>
    <x v="1707"/>
    <n v="485.9"/>
    <n v="5"/>
    <n v="7.9450000000000003"/>
    <s v="Online"/>
  </r>
  <r>
    <s v="CA-2020-137463"/>
    <d v="2020-12-16T00:00:00"/>
    <x v="672"/>
    <s v="Second Class"/>
    <s v="KM-16225"/>
    <x v="562"/>
    <s v="Corporate"/>
    <x v="0"/>
    <x v="1"/>
    <s v="TEC-AC-10000358"/>
    <x v="1"/>
    <x v="784"/>
    <n v="522.95000000000005"/>
    <n v="5"/>
    <n v="45.588000000000001"/>
    <s v="Online"/>
  </r>
  <r>
    <s v="CA-2020-111808"/>
    <d v="2020-12-16T00:00:00"/>
    <x v="672"/>
    <s v="Standard Class"/>
    <s v="AR-10510"/>
    <x v="631"/>
    <s v="Consumer"/>
    <x v="0"/>
    <x v="2"/>
    <s v="OFF-BI-10004656"/>
    <x v="2"/>
    <x v="192"/>
    <n v="530.79999999999995"/>
    <n v="5"/>
    <n v="5.1840000000000002"/>
    <s v="Online"/>
  </r>
  <r>
    <s v="CA-2020-137463"/>
    <d v="2020-12-16T00:00:00"/>
    <x v="672"/>
    <s v="Second Class"/>
    <s v="KM-16225"/>
    <x v="562"/>
    <s v="Corporate"/>
    <x v="0"/>
    <x v="1"/>
    <s v="OFF-LA-10003498"/>
    <x v="2"/>
    <x v="56"/>
    <n v="602.4"/>
    <n v="3"/>
    <n v="22.2"/>
    <s v="Online"/>
  </r>
  <r>
    <s v="CA-2020-161578"/>
    <d v="2020-12-16T00:00:00"/>
    <x v="674"/>
    <s v="Second Class"/>
    <s v="RB-19465"/>
    <x v="107"/>
    <s v="Home Office"/>
    <x v="0"/>
    <x v="1"/>
    <s v="OFF-PA-10002986"/>
    <x v="2"/>
    <x v="493"/>
    <n v="302.36"/>
    <n v="2"/>
    <n v="6.4127999999999998"/>
    <s v="Online"/>
  </r>
  <r>
    <s v="CA-2020-137428"/>
    <d v="2020-12-16T00:00:00"/>
    <x v="674"/>
    <s v="Second Class"/>
    <s v="AY-10555"/>
    <x v="622"/>
    <s v="Corporate"/>
    <x v="0"/>
    <x v="1"/>
    <s v="FUR-FU-10002445"/>
    <x v="0"/>
    <x v="24"/>
    <n v="286.95999999999998"/>
    <n v="2"/>
    <n v="7.5839999999999996"/>
    <s v="Online"/>
  </r>
  <r>
    <s v="CA-2020-137428"/>
    <d v="2020-12-16T00:00:00"/>
    <x v="674"/>
    <s v="Second Class"/>
    <s v="AY-10555"/>
    <x v="622"/>
    <s v="Corporate"/>
    <x v="0"/>
    <x v="1"/>
    <s v="OFF-BI-10002949"/>
    <x v="2"/>
    <x v="1146"/>
    <n v="318.32"/>
    <n v="5"/>
    <n v="8.2080000000000002"/>
    <s v="COD"/>
  </r>
  <r>
    <s v="CA-2020-104381"/>
    <d v="2020-12-16T00:00:00"/>
    <x v="675"/>
    <s v="Standard Class"/>
    <s v="RD-19810"/>
    <x v="65"/>
    <s v="Home Office"/>
    <x v="0"/>
    <x v="0"/>
    <s v="OFF-BI-10001628"/>
    <x v="2"/>
    <x v="1122"/>
    <n v="277.37599999999998"/>
    <n v="4"/>
    <n v="10.43"/>
    <s v="Online"/>
  </r>
  <r>
    <s v="CA-2020-137463"/>
    <d v="2020-12-16T00:00:00"/>
    <x v="672"/>
    <s v="Second Class"/>
    <s v="KM-16225"/>
    <x v="562"/>
    <s v="Corporate"/>
    <x v="0"/>
    <x v="1"/>
    <s v="OFF-BI-10003196"/>
    <x v="2"/>
    <x v="1248"/>
    <n v="318.98399999999998"/>
    <n v="2"/>
    <n v="2.2440000000000002"/>
    <s v="Online"/>
  </r>
  <r>
    <s v="CA-2020-137463"/>
    <d v="2020-12-16T00:00:00"/>
    <x v="672"/>
    <s v="Second Class"/>
    <s v="KM-16225"/>
    <x v="562"/>
    <s v="Corporate"/>
    <x v="0"/>
    <x v="1"/>
    <s v="OFF-AR-10001988"/>
    <x v="2"/>
    <x v="1532"/>
    <n v="317.95"/>
    <n v="5"/>
    <n v="8.6854999999999993"/>
    <s v="COD"/>
  </r>
  <r>
    <s v="CA-2020-137428"/>
    <d v="2020-12-16T00:00:00"/>
    <x v="674"/>
    <s v="Second Class"/>
    <s v="AY-10555"/>
    <x v="622"/>
    <s v="Corporate"/>
    <x v="0"/>
    <x v="1"/>
    <s v="FUR-CH-10002774"/>
    <x v="0"/>
    <x v="637"/>
    <n v="348.56799999999998"/>
    <n v="2"/>
    <n v="9.1763999999999992"/>
    <s v="COD"/>
  </r>
  <r>
    <s v="US-2020-116701"/>
    <d v="2020-12-17T00:00:00"/>
    <x v="674"/>
    <s v="Second Class"/>
    <s v="LC-17140"/>
    <x v="180"/>
    <s v="Consumer"/>
    <x v="0"/>
    <x v="2"/>
    <s v="OFF-AP-10003217"/>
    <x v="2"/>
    <x v="546"/>
    <n v="283.28399999999999"/>
    <n v="2"/>
    <n v="-178.96680000000001"/>
    <s v="COD"/>
  </r>
  <r>
    <s v="CA-2020-103443"/>
    <d v="2020-12-17T00:00:00"/>
    <x v="675"/>
    <s v="Standard Class"/>
    <s v="AT-10735"/>
    <x v="297"/>
    <s v="Consumer"/>
    <x v="0"/>
    <x v="0"/>
    <s v="FUR-FU-10000308"/>
    <x v="0"/>
    <x v="920"/>
    <n v="486.36"/>
    <n v="2"/>
    <n v="27.359200000000001"/>
    <s v="Online"/>
  </r>
  <r>
    <s v="CA-2020-103443"/>
    <d v="2020-12-17T00:00:00"/>
    <x v="675"/>
    <s v="Standard Class"/>
    <s v="AT-10735"/>
    <x v="297"/>
    <s v="Consumer"/>
    <x v="0"/>
    <x v="0"/>
    <s v="OFF-ST-10002276"/>
    <x v="2"/>
    <x v="808"/>
    <n v="499.72"/>
    <n v="2"/>
    <n v="41.68"/>
    <s v="Online"/>
  </r>
  <r>
    <s v="CA-2020-133431"/>
    <d v="2020-12-17T00:00:00"/>
    <x v="674"/>
    <s v="Standard Class"/>
    <s v="LC-17140"/>
    <x v="180"/>
    <s v="Consumer"/>
    <x v="0"/>
    <x v="1"/>
    <s v="OFF-PA-10002615"/>
    <x v="2"/>
    <x v="924"/>
    <n v="541.23"/>
    <n v="3"/>
    <n v="6.0857999999999999"/>
    <s v="COD"/>
  </r>
  <r>
    <s v="CA-2020-155362"/>
    <d v="2020-12-17T00:00:00"/>
    <x v="674"/>
    <s v="Standard Class"/>
    <s v="DP-13105"/>
    <x v="330"/>
    <s v="Corporate"/>
    <x v="0"/>
    <x v="2"/>
    <s v="OFF-ST-10001031"/>
    <x v="2"/>
    <x v="1460"/>
    <n v="639.55999999999995"/>
    <n v="2"/>
    <n v="8.4656000000000002"/>
    <s v="COD"/>
  </r>
  <r>
    <s v="CA-2020-120936"/>
    <d v="2020-12-17T00:00:00"/>
    <x v="674"/>
    <s v="Standard Class"/>
    <s v="CA-12310"/>
    <x v="2"/>
    <s v="Corporate"/>
    <x v="0"/>
    <x v="1"/>
    <s v="OFF-ST-10001526"/>
    <x v="2"/>
    <x v="64"/>
    <n v="682.32"/>
    <n v="4"/>
    <n v="125.14319999999999"/>
    <s v="COD"/>
  </r>
  <r>
    <s v="CA-2020-116855"/>
    <d v="2020-12-17T00:00:00"/>
    <x v="674"/>
    <s v="Standard Class"/>
    <s v="AI-10855"/>
    <x v="563"/>
    <s v="Consumer"/>
    <x v="0"/>
    <x v="3"/>
    <s v="FUR-CH-10003846"/>
    <x v="0"/>
    <x v="695"/>
    <n v="699.9"/>
    <n v="5"/>
    <n v="80.784000000000006"/>
    <s v="Online"/>
  </r>
  <r>
    <s v="CA-2020-130309"/>
    <d v="2020-12-17T00:00:00"/>
    <x v="674"/>
    <s v="Standard Class"/>
    <s v="GB-14575"/>
    <x v="104"/>
    <s v="Consumer"/>
    <x v="0"/>
    <x v="3"/>
    <s v="OFF-ST-10003208"/>
    <x v="2"/>
    <x v="164"/>
    <n v="935.38"/>
    <n v="3"/>
    <n v="157.87020000000001"/>
    <s v="Online"/>
  </r>
  <r>
    <s v="CA-2020-120936"/>
    <d v="2020-12-17T00:00:00"/>
    <x v="674"/>
    <s v="Standard Class"/>
    <s v="CA-12310"/>
    <x v="2"/>
    <s v="Corporate"/>
    <x v="0"/>
    <x v="1"/>
    <s v="OFF-SU-10002557"/>
    <x v="2"/>
    <x v="1358"/>
    <n v="1150.98"/>
    <n v="1"/>
    <n v="3.6347999999999998"/>
    <s v="Online"/>
  </r>
  <r>
    <s v="CA-2020-133431"/>
    <d v="2020-12-17T00:00:00"/>
    <x v="674"/>
    <s v="Standard Class"/>
    <s v="LC-17140"/>
    <x v="180"/>
    <s v="Consumer"/>
    <x v="0"/>
    <x v="1"/>
    <s v="OFF-BI-10000605"/>
    <x v="2"/>
    <x v="1246"/>
    <n v="335.24"/>
    <n v="5"/>
    <n v="5.1435000000000004"/>
    <s v="COD"/>
  </r>
  <r>
    <s v="CA-2020-103443"/>
    <d v="2020-12-17T00:00:00"/>
    <x v="675"/>
    <s v="Standard Class"/>
    <s v="AT-10735"/>
    <x v="297"/>
    <s v="Consumer"/>
    <x v="0"/>
    <x v="0"/>
    <s v="OFF-BI-10001617"/>
    <x v="2"/>
    <x v="640"/>
    <n v="444.81599999999997"/>
    <n v="3"/>
    <n v="8.3754000000000008"/>
    <s v="COD"/>
  </r>
  <r>
    <s v="CA-2020-107342"/>
    <d v="2020-12-17T00:00:00"/>
    <x v="676"/>
    <s v="Standard Class"/>
    <s v="VF-21715"/>
    <x v="696"/>
    <s v="Home Office"/>
    <x v="0"/>
    <x v="2"/>
    <s v="OFF-PA-10001745"/>
    <x v="2"/>
    <x v="692"/>
    <n v="407.16"/>
    <n v="4"/>
    <n v="13.235200000000001"/>
    <s v="COD"/>
  </r>
  <r>
    <s v="CA-2020-106964"/>
    <d v="2020-12-17T00:00:00"/>
    <x v="672"/>
    <s v="First Class"/>
    <s v="HR-14770"/>
    <x v="644"/>
    <s v="Home Office"/>
    <x v="0"/>
    <x v="1"/>
    <s v="OFF-BI-10000320"/>
    <x v="2"/>
    <x v="295"/>
    <n v="431.80799999999999"/>
    <n v="2"/>
    <n v="4.2804000000000002"/>
    <s v="COD"/>
  </r>
  <r>
    <s v="CA-2020-156664"/>
    <d v="2020-12-18T00:00:00"/>
    <x v="675"/>
    <s v="Standard Class"/>
    <s v="BP-11290"/>
    <x v="191"/>
    <s v="Consumer"/>
    <x v="0"/>
    <x v="0"/>
    <s v="OFF-PA-10002222"/>
    <x v="2"/>
    <x v="968"/>
    <n v="344.36"/>
    <n v="5"/>
    <n v="29.692"/>
    <s v="Online"/>
  </r>
  <r>
    <s v="CA-2020-140585"/>
    <d v="2020-12-18T00:00:00"/>
    <x v="675"/>
    <s v="Second Class"/>
    <s v="RA-19915"/>
    <x v="497"/>
    <s v="Consumer"/>
    <x v="0"/>
    <x v="1"/>
    <s v="TEC-AC-10003610"/>
    <x v="1"/>
    <x v="863"/>
    <n v="395.98"/>
    <n v="2"/>
    <n v="57.590400000000002"/>
    <s v="COD"/>
  </r>
  <r>
    <s v="CA-2020-143252"/>
    <d v="2020-12-18T00:00:00"/>
    <x v="677"/>
    <s v="Standard Class"/>
    <s v="HE-14800"/>
    <x v="40"/>
    <s v="Corporate"/>
    <x v="0"/>
    <x v="2"/>
    <s v="FUR-FU-10001057"/>
    <x v="0"/>
    <x v="1583"/>
    <n v="432.95"/>
    <n v="5"/>
    <n v="22.988499999999998"/>
    <s v="Online"/>
  </r>
  <r>
    <s v="CA-2020-140585"/>
    <d v="2020-12-18T00:00:00"/>
    <x v="675"/>
    <s v="Second Class"/>
    <s v="RA-19915"/>
    <x v="497"/>
    <s v="Consumer"/>
    <x v="0"/>
    <x v="1"/>
    <s v="FUR-BO-10002206"/>
    <x v="0"/>
    <x v="1737"/>
    <n v="363.83300000000003"/>
    <n v="1"/>
    <n v="-12.6882"/>
    <s v="COD"/>
  </r>
  <r>
    <s v="CA-2020-156664"/>
    <d v="2020-12-18T00:00:00"/>
    <x v="675"/>
    <s v="Standard Class"/>
    <s v="BP-11290"/>
    <x v="191"/>
    <s v="Consumer"/>
    <x v="0"/>
    <x v="0"/>
    <s v="OFF-AP-10004487"/>
    <x v="2"/>
    <x v="409"/>
    <n v="498.11200000000002"/>
    <n v="2"/>
    <n v="13.011200000000001"/>
    <s v="COD"/>
  </r>
  <r>
    <s v="CA-2020-143252"/>
    <d v="2020-12-18T00:00:00"/>
    <x v="677"/>
    <s v="Standard Class"/>
    <s v="HE-14800"/>
    <x v="40"/>
    <s v="Corporate"/>
    <x v="0"/>
    <x v="2"/>
    <s v="TEC-AC-10002331"/>
    <x v="1"/>
    <x v="1371"/>
    <n v="577.34"/>
    <n v="3"/>
    <n v="10.8558"/>
    <s v="Online"/>
  </r>
  <r>
    <s v="CA-2020-102099"/>
    <d v="2020-12-18T00:00:00"/>
    <x v="673"/>
    <s v="First Class"/>
    <s v="EP-13915"/>
    <x v="526"/>
    <s v="Consumer"/>
    <x v="0"/>
    <x v="1"/>
    <s v="OFF-PA-10000289"/>
    <x v="2"/>
    <x v="762"/>
    <n v="723.4"/>
    <n v="5"/>
    <n v="15.552"/>
    <s v="COD"/>
  </r>
  <r>
    <s v="CA-2020-115602"/>
    <d v="2020-12-18T00:00:00"/>
    <x v="677"/>
    <s v="Standard Class"/>
    <s v="DJ-13630"/>
    <x v="576"/>
    <s v="Consumer"/>
    <x v="0"/>
    <x v="0"/>
    <s v="FUR-CH-10001708"/>
    <x v="0"/>
    <x v="828"/>
    <n v="1406.9380000000001"/>
    <n v="9"/>
    <n v="139.5702"/>
    <s v="COD"/>
  </r>
  <r>
    <s v="CA-2020-115602"/>
    <d v="2020-12-18T00:00:00"/>
    <x v="677"/>
    <s v="Standard Class"/>
    <s v="DJ-13630"/>
    <x v="576"/>
    <s v="Consumer"/>
    <x v="0"/>
    <x v="0"/>
    <s v="OFF-AP-10000891"/>
    <x v="2"/>
    <x v="581"/>
    <n v="2087.56"/>
    <n v="13"/>
    <n v="511.36799999999999"/>
    <s v="Online"/>
  </r>
  <r>
    <s v="CA-2020-158736"/>
    <d v="2020-12-18T00:00:00"/>
    <x v="677"/>
    <s v="Standard Class"/>
    <s v="TT-21460"/>
    <x v="215"/>
    <s v="Home Office"/>
    <x v="0"/>
    <x v="1"/>
    <s v="OFF-AR-10002578"/>
    <x v="2"/>
    <x v="919"/>
    <n v="293.76"/>
    <n v="2"/>
    <n v="1.6704000000000001"/>
    <s v="Online"/>
  </r>
  <r>
    <s v="CA-2020-156664"/>
    <d v="2020-12-18T00:00:00"/>
    <x v="675"/>
    <s v="Standard Class"/>
    <s v="BP-11290"/>
    <x v="191"/>
    <s v="Consumer"/>
    <x v="0"/>
    <x v="0"/>
    <s v="OFF-BI-10004209"/>
    <x v="2"/>
    <x v="759"/>
    <n v="284.23599999999999"/>
    <n v="3"/>
    <n v="-6.03"/>
    <s v="Online"/>
  </r>
  <r>
    <s v="CA-2020-108287"/>
    <d v="2020-12-18T00:00:00"/>
    <x v="672"/>
    <s v="First Class"/>
    <s v="AG-10330"/>
    <x v="398"/>
    <s v="Consumer"/>
    <x v="0"/>
    <x v="3"/>
    <s v="OFF-AR-10001315"/>
    <x v="2"/>
    <x v="1106"/>
    <n v="354.67200000000003"/>
    <n v="9"/>
    <n v="1.4256"/>
    <s v="Online"/>
  </r>
  <r>
    <s v="CA-2020-164000"/>
    <d v="2020-12-18T00:00:00"/>
    <x v="676"/>
    <s v="Standard Class"/>
    <s v="AH-10030"/>
    <x v="144"/>
    <s v="Corporate"/>
    <x v="0"/>
    <x v="0"/>
    <s v="OFF-AR-10003183"/>
    <x v="2"/>
    <x v="1108"/>
    <n v="342.70400000000001"/>
    <n v="7"/>
    <n v="2.3380000000000001"/>
    <s v="Cards"/>
  </r>
  <r>
    <s v="CA-2020-156664"/>
    <d v="2020-12-18T00:00:00"/>
    <x v="675"/>
    <s v="Standard Class"/>
    <s v="BP-11290"/>
    <x v="191"/>
    <s v="Consumer"/>
    <x v="0"/>
    <x v="0"/>
    <s v="OFF-FA-10002988"/>
    <x v="2"/>
    <x v="373"/>
    <n v="379.82400000000001"/>
    <n v="3"/>
    <n v="1.7486999999999999"/>
    <s v="Online"/>
  </r>
  <r>
    <s v="CA-2020-102099"/>
    <d v="2020-12-18T00:00:00"/>
    <x v="673"/>
    <s v="First Class"/>
    <s v="EP-13915"/>
    <x v="526"/>
    <s v="Consumer"/>
    <x v="0"/>
    <x v="1"/>
    <s v="OFF-AR-10003811"/>
    <x v="2"/>
    <x v="1352"/>
    <n v="385.63"/>
    <n v="3"/>
    <n v="1.7901"/>
    <s v="Cards"/>
  </r>
  <r>
    <s v="CA-2020-102099"/>
    <d v="2020-12-18T00:00:00"/>
    <x v="673"/>
    <s v="First Class"/>
    <s v="EP-13915"/>
    <x v="526"/>
    <s v="Consumer"/>
    <x v="0"/>
    <x v="1"/>
    <s v="OFF-PA-10003172"/>
    <x v="2"/>
    <x v="1189"/>
    <n v="267.95999999999998"/>
    <n v="2"/>
    <n v="6.2207999999999997"/>
    <s v="Cards"/>
  </r>
  <r>
    <s v="CA-2020-115602"/>
    <d v="2020-12-18T00:00:00"/>
    <x v="677"/>
    <s v="Standard Class"/>
    <s v="DJ-13630"/>
    <x v="576"/>
    <s v="Consumer"/>
    <x v="0"/>
    <x v="0"/>
    <s v="OFF-AR-10000462"/>
    <x v="2"/>
    <x v="498"/>
    <n v="266.2"/>
    <n v="2"/>
    <n v="1.3759999999999999"/>
    <s v="COD"/>
  </r>
  <r>
    <s v="CA-2020-105886"/>
    <d v="2020-12-18T00:00:00"/>
    <x v="675"/>
    <s v="Standard Class"/>
    <s v="DB-13660"/>
    <x v="637"/>
    <s v="Consumer"/>
    <x v="0"/>
    <x v="0"/>
    <s v="FUR-FU-10001037"/>
    <x v="0"/>
    <x v="218"/>
    <n v="332.96"/>
    <n v="2"/>
    <n v="8.532"/>
    <s v="Cards"/>
  </r>
  <r>
    <s v="CA-2020-140585"/>
    <d v="2020-12-18T00:00:00"/>
    <x v="675"/>
    <s v="Second Class"/>
    <s v="RA-19915"/>
    <x v="497"/>
    <s v="Consumer"/>
    <x v="0"/>
    <x v="1"/>
    <s v="OFF-BI-10003364"/>
    <x v="2"/>
    <x v="733"/>
    <n v="455.67200000000003"/>
    <n v="2"/>
    <n v="16.3352"/>
    <s v="Cards"/>
  </r>
  <r>
    <s v="CA-2020-115602"/>
    <d v="2020-12-18T00:00:00"/>
    <x v="677"/>
    <s v="Standard Class"/>
    <s v="DJ-13630"/>
    <x v="576"/>
    <s v="Consumer"/>
    <x v="0"/>
    <x v="0"/>
    <s v="OFF-AR-10002280"/>
    <x v="2"/>
    <x v="1088"/>
    <n v="394.82"/>
    <n v="6"/>
    <n v="17.469000000000001"/>
    <s v="Online"/>
  </r>
  <r>
    <s v="CA-2020-116946"/>
    <d v="2020-12-19T00:00:00"/>
    <x v="675"/>
    <s v="Standard Class"/>
    <s v="TS-21505"/>
    <x v="502"/>
    <s v="Consumer"/>
    <x v="0"/>
    <x v="1"/>
    <s v="FUR-BO-10000468"/>
    <x v="0"/>
    <x v="78"/>
    <n v="363.01799999999997"/>
    <n v="7"/>
    <n v="-183.63239999999999"/>
    <s v="Online"/>
  </r>
  <r>
    <s v="CA-2020-128160"/>
    <d v="2020-12-19T00:00:00"/>
    <x v="677"/>
    <s v="Second Class"/>
    <s v="MM-17920"/>
    <x v="216"/>
    <s v="Consumer"/>
    <x v="0"/>
    <x v="1"/>
    <s v="OFF-BI-10001510"/>
    <x v="2"/>
    <x v="921"/>
    <n v="488.67200000000003"/>
    <n v="2"/>
    <n v="11.46"/>
    <s v="COD"/>
  </r>
  <r>
    <s v="CA-2020-116946"/>
    <d v="2020-12-19T00:00:00"/>
    <x v="675"/>
    <s v="Standard Class"/>
    <s v="TS-21505"/>
    <x v="502"/>
    <s v="Consumer"/>
    <x v="0"/>
    <x v="1"/>
    <s v="OFF-ST-10002554"/>
    <x v="2"/>
    <x v="462"/>
    <n v="677.25599999999997"/>
    <n v="2"/>
    <n v="-17.607600000000001"/>
    <s v="Online"/>
  </r>
  <r>
    <s v="CA-2020-158729"/>
    <d v="2020-12-19T00:00:00"/>
    <x v="674"/>
    <s v="First Class"/>
    <s v="AC-10450"/>
    <x v="493"/>
    <s v="Consumer"/>
    <x v="0"/>
    <x v="3"/>
    <s v="OFF-SU-10002881"/>
    <x v="2"/>
    <x v="1369"/>
    <n v="2029.62"/>
    <n v="2"/>
    <n v="33.312399999999997"/>
    <s v="Online"/>
  </r>
  <r>
    <s v="CA-2020-116946"/>
    <d v="2020-12-19T00:00:00"/>
    <x v="675"/>
    <s v="Standard Class"/>
    <s v="TS-21505"/>
    <x v="502"/>
    <s v="Consumer"/>
    <x v="0"/>
    <x v="1"/>
    <s v="FUR-FU-10000320"/>
    <x v="0"/>
    <x v="509"/>
    <n v="423.36"/>
    <n v="5"/>
    <n v="4.008"/>
    <s v="Online"/>
  </r>
  <r>
    <s v="CA-2020-102197"/>
    <d v="2020-12-20T00:00:00"/>
    <x v="678"/>
    <s v="Standard Class"/>
    <s v="DK-13150"/>
    <x v="767"/>
    <s v="Corporate"/>
    <x v="0"/>
    <x v="0"/>
    <s v="OFF-PA-10001970"/>
    <x v="2"/>
    <x v="653"/>
    <n v="582.9"/>
    <n v="5"/>
    <n v="137.15100000000001"/>
    <s v="Cards"/>
  </r>
  <r>
    <s v="CA-2020-105480"/>
    <d v="2020-12-20T00:00:00"/>
    <x v="678"/>
    <s v="Standard Class"/>
    <s v="DK-13225"/>
    <x v="119"/>
    <s v="Corporate"/>
    <x v="0"/>
    <x v="0"/>
    <s v="OFF-BI-10003291"/>
    <x v="2"/>
    <x v="217"/>
    <n v="3269.9839999999999"/>
    <n v="1"/>
    <n v="2.3571"/>
    <s v="Cards"/>
  </r>
  <r>
    <s v="CA-2020-105480"/>
    <d v="2020-12-20T00:00:00"/>
    <x v="678"/>
    <s v="Standard Class"/>
    <s v="DK-13225"/>
    <x v="119"/>
    <s v="Corporate"/>
    <x v="0"/>
    <x v="0"/>
    <s v="OFF-PA-10002787"/>
    <x v="2"/>
    <x v="349"/>
    <n v="280.48"/>
    <n v="1"/>
    <n v="3.1103999999999998"/>
    <s v="Cards"/>
  </r>
  <r>
    <s v="CA-2020-102197"/>
    <d v="2020-12-20T00:00:00"/>
    <x v="678"/>
    <s v="Standard Class"/>
    <s v="DK-13150"/>
    <x v="767"/>
    <s v="Corporate"/>
    <x v="0"/>
    <x v="0"/>
    <s v="OFF-PA-10004156"/>
    <x v="2"/>
    <x v="297"/>
    <n v="293.02"/>
    <n v="3"/>
    <n v="16.669799999999999"/>
    <s v="COD"/>
  </r>
  <r>
    <s v="CA-2020-102197"/>
    <d v="2020-12-20T00:00:00"/>
    <x v="678"/>
    <s v="Standard Class"/>
    <s v="DK-13150"/>
    <x v="767"/>
    <s v="Corporate"/>
    <x v="0"/>
    <x v="0"/>
    <s v="OFF-BI-10001524"/>
    <x v="2"/>
    <x v="725"/>
    <n v="489.35199999999998"/>
    <n v="3"/>
    <n v="17.623200000000001"/>
    <s v="Cards"/>
  </r>
  <r>
    <s v="CA-2020-165841"/>
    <d v="2020-12-21T00:00:00"/>
    <x v="679"/>
    <s v="Standard Class"/>
    <s v="DB-13210"/>
    <x v="152"/>
    <s v="Consumer"/>
    <x v="0"/>
    <x v="0"/>
    <s v="OFF-SU-10000898"/>
    <x v="2"/>
    <x v="555"/>
    <n v="383.5"/>
    <n v="5"/>
    <n v="20.155000000000001"/>
    <s v="Cards"/>
  </r>
  <r>
    <s v="CA-2020-144827"/>
    <d v="2020-12-21T00:00:00"/>
    <x v="680"/>
    <s v="Standard Class"/>
    <s v="SE-20110"/>
    <x v="49"/>
    <s v="Consumer"/>
    <x v="0"/>
    <x v="1"/>
    <s v="OFF-ST-10004340"/>
    <x v="2"/>
    <x v="110"/>
    <n v="334.36"/>
    <n v="2"/>
    <n v="33.577199999999998"/>
    <s v="Online"/>
  </r>
  <r>
    <s v="CA-2020-165841"/>
    <d v="2020-12-21T00:00:00"/>
    <x v="679"/>
    <s v="Standard Class"/>
    <s v="DB-13210"/>
    <x v="152"/>
    <s v="Consumer"/>
    <x v="0"/>
    <x v="0"/>
    <s v="OFF-PA-10001144"/>
    <x v="2"/>
    <x v="1452"/>
    <n v="337.44"/>
    <n v="3"/>
    <n v="79.891199999999998"/>
    <s v="COD"/>
  </r>
  <r>
    <s v="CA-2020-165841"/>
    <d v="2020-12-21T00:00:00"/>
    <x v="679"/>
    <s v="Standard Class"/>
    <s v="DB-13210"/>
    <x v="152"/>
    <s v="Consumer"/>
    <x v="0"/>
    <x v="0"/>
    <s v="TEC-PH-10002103"/>
    <x v="1"/>
    <x v="1315"/>
    <n v="450.97"/>
    <n v="3"/>
    <n v="78.951599999999999"/>
    <s v="Online"/>
  </r>
  <r>
    <s v="CA-2020-106782"/>
    <d v="2020-12-21T00:00:00"/>
    <x v="680"/>
    <s v="Standard Class"/>
    <s v="LP-17095"/>
    <x v="305"/>
    <s v="Consumer"/>
    <x v="0"/>
    <x v="2"/>
    <s v="OFF-ST-10004459"/>
    <x v="2"/>
    <x v="1271"/>
    <n v="541.34"/>
    <n v="1"/>
    <n v="18.766999999999999"/>
    <s v="Online"/>
  </r>
  <r>
    <s v="CA-2020-138380"/>
    <d v="2020-12-21T00:00:00"/>
    <x v="681"/>
    <s v="Standard Class"/>
    <s v="YS-21880"/>
    <x v="682"/>
    <s v="Corporate"/>
    <x v="0"/>
    <x v="1"/>
    <s v="OFF-ST-10003306"/>
    <x v="2"/>
    <x v="625"/>
    <n v="1305.02"/>
    <n v="7"/>
    <n v="290.00580000000002"/>
    <s v="Cards"/>
  </r>
  <r>
    <s v="CA-2020-163405"/>
    <d v="2020-12-21T00:00:00"/>
    <x v="681"/>
    <s v="Standard Class"/>
    <s v="BN-11515"/>
    <x v="270"/>
    <s v="Consumer"/>
    <x v="0"/>
    <x v="1"/>
    <s v="OFF-AR-10003811"/>
    <x v="2"/>
    <x v="1352"/>
    <n v="420.63"/>
    <n v="3"/>
    <n v="1.7901"/>
    <s v="Cards"/>
  </r>
  <r>
    <s v="CA-2020-107461"/>
    <d v="2020-12-21T00:00:00"/>
    <x v="678"/>
    <s v="Second Class"/>
    <s v="PK-19075"/>
    <x v="203"/>
    <s v="Consumer"/>
    <x v="0"/>
    <x v="3"/>
    <s v="OFF-BI-10002003"/>
    <x v="2"/>
    <x v="682"/>
    <n v="467.88"/>
    <n v="6"/>
    <n v="11.223599999999999"/>
    <s v="COD"/>
  </r>
  <r>
    <s v="CA-2020-163405"/>
    <d v="2020-12-21T00:00:00"/>
    <x v="681"/>
    <s v="Standard Class"/>
    <s v="BN-11515"/>
    <x v="270"/>
    <s v="Consumer"/>
    <x v="0"/>
    <x v="1"/>
    <s v="OFF-AR-10001246"/>
    <x v="2"/>
    <x v="1341"/>
    <n v="302.88"/>
    <n v="2"/>
    <n v="1.7052"/>
    <s v="COD"/>
  </r>
  <r>
    <s v="CA-2020-137456"/>
    <d v="2020-12-21T00:00:00"/>
    <x v="674"/>
    <s v="Same Day"/>
    <s v="RB-19465"/>
    <x v="107"/>
    <s v="Home Office"/>
    <x v="0"/>
    <x v="2"/>
    <s v="FUR-FU-10001940"/>
    <x v="0"/>
    <x v="490"/>
    <n v="348.92"/>
    <n v="2"/>
    <n v="7.0048000000000004"/>
    <s v="COD"/>
  </r>
  <r>
    <s v="CA-2020-109589"/>
    <d v="2020-12-21T00:00:00"/>
    <x v="677"/>
    <s v="First Class"/>
    <s v="BD-11635"/>
    <x v="768"/>
    <s v="Consumer"/>
    <x v="0"/>
    <x v="3"/>
    <s v="TEC-AC-10003116"/>
    <x v="1"/>
    <x v="835"/>
    <n v="315"/>
    <n v="4"/>
    <n v="27.69"/>
    <s v="Cards"/>
  </r>
  <r>
    <s v="CA-2020-120376"/>
    <d v="2020-12-22T00:00:00"/>
    <x v="681"/>
    <s v="First Class"/>
    <s v="TP-21130"/>
    <x v="364"/>
    <s v="Consumer"/>
    <x v="0"/>
    <x v="2"/>
    <s v="TEC-AC-10000844"/>
    <x v="1"/>
    <x v="36"/>
    <n v="469.99"/>
    <n v="1"/>
    <n v="30.596399999999999"/>
    <s v="Cards"/>
  </r>
  <r>
    <s v="CA-2020-100412"/>
    <d v="2020-12-22T00:00:00"/>
    <x v="678"/>
    <s v="Standard Class"/>
    <s v="SR-20425"/>
    <x v="684"/>
    <s v="Home Office"/>
    <x v="0"/>
    <x v="3"/>
    <s v="FUR-CH-10002647"/>
    <x v="0"/>
    <x v="207"/>
    <n v="328.96"/>
    <n v="2"/>
    <n v="35.49"/>
    <s v="Online"/>
  </r>
  <r>
    <s v="CA-2020-142909"/>
    <d v="2020-12-22T00:00:00"/>
    <x v="681"/>
    <s v="Second Class"/>
    <s v="AG-10330"/>
    <x v="398"/>
    <s v="Consumer"/>
    <x v="0"/>
    <x v="1"/>
    <s v="FUR-TA-10003008"/>
    <x v="0"/>
    <x v="995"/>
    <n v="466.55"/>
    <n v="2"/>
    <n v="-135.08699999999999"/>
    <s v="Online"/>
  </r>
  <r>
    <s v="CA-2020-120376"/>
    <d v="2020-12-22T00:00:00"/>
    <x v="681"/>
    <s v="First Class"/>
    <s v="TP-21130"/>
    <x v="364"/>
    <s v="Consumer"/>
    <x v="0"/>
    <x v="2"/>
    <s v="TEC-AC-10001114"/>
    <x v="1"/>
    <x v="1407"/>
    <n v="317.95"/>
    <n v="5"/>
    <n v="63.984000000000002"/>
    <s v="Online"/>
  </r>
  <r>
    <s v="CA-2020-119578"/>
    <d v="2020-12-22T00:00:00"/>
    <x v="680"/>
    <s v="Second Class"/>
    <s v="JG-15310"/>
    <x v="90"/>
    <s v="Corporate"/>
    <x v="0"/>
    <x v="0"/>
    <s v="FUR-BO-10003660"/>
    <x v="0"/>
    <x v="1413"/>
    <n v="375.98"/>
    <n v="1"/>
    <n v="50.825400000000002"/>
    <s v="Cards"/>
  </r>
  <r>
    <s v="CA-2020-120376"/>
    <d v="2020-12-22T00:00:00"/>
    <x v="681"/>
    <s v="First Class"/>
    <s v="TP-21130"/>
    <x v="364"/>
    <s v="Consumer"/>
    <x v="0"/>
    <x v="2"/>
    <s v="FUR-TA-10004534"/>
    <x v="0"/>
    <x v="446"/>
    <n v="118.8"/>
    <n v="2"/>
    <n v="70.006"/>
    <s v="COD"/>
  </r>
  <r>
    <s v="CA-2020-149699"/>
    <d v="2020-12-22T00:00:00"/>
    <x v="677"/>
    <s v="First Class"/>
    <s v="CM-12115"/>
    <x v="677"/>
    <s v="Consumer"/>
    <x v="0"/>
    <x v="1"/>
    <s v="TEC-AC-10000474"/>
    <x v="1"/>
    <x v="234"/>
    <n v="263.95"/>
    <n v="5"/>
    <n v="142.48500000000001"/>
    <s v="Online"/>
  </r>
  <r>
    <s v="CA-2020-146164"/>
    <d v="2020-12-22T00:00:00"/>
    <x v="678"/>
    <s v="Standard Class"/>
    <s v="CM-12190"/>
    <x v="721"/>
    <s v="Consumer"/>
    <x v="0"/>
    <x v="2"/>
    <s v="FUR-TA-10004915"/>
    <x v="0"/>
    <x v="173"/>
    <n v="463.52"/>
    <n v="2"/>
    <n v="97.203199999999995"/>
    <s v="COD"/>
  </r>
  <r>
    <s v="CA-2020-119193"/>
    <d v="2020-12-22T00:00:00"/>
    <x v="677"/>
    <s v="First Class"/>
    <s v="SK-19990"/>
    <x v="596"/>
    <s v="Consumer"/>
    <x v="0"/>
    <x v="0"/>
    <s v="TEC-PH-10003072"/>
    <x v="1"/>
    <x v="1128"/>
    <n v="212.958"/>
    <n v="7"/>
    <n v="94.493700000000004"/>
    <s v="Online"/>
  </r>
  <r>
    <s v="CA-2020-119578"/>
    <d v="2020-12-22T00:00:00"/>
    <x v="680"/>
    <s v="Second Class"/>
    <s v="JG-15310"/>
    <x v="90"/>
    <s v="Corporate"/>
    <x v="0"/>
    <x v="0"/>
    <s v="OFF-SU-10003505"/>
    <x v="2"/>
    <x v="417"/>
    <n v="144.16"/>
    <n v="6"/>
    <n v="34.758000000000003"/>
    <s v="Online"/>
  </r>
  <r>
    <s v="CA-2020-155376"/>
    <d v="2020-12-22T00:00:00"/>
    <x v="680"/>
    <s v="Standard Class"/>
    <s v="SG-20080"/>
    <x v="769"/>
    <s v="Consumer"/>
    <x v="0"/>
    <x v="2"/>
    <s v="OFF-AP-10001058"/>
    <x v="2"/>
    <x v="693"/>
    <n v="468.43"/>
    <n v="3"/>
    <n v="218.2518"/>
    <s v="Online"/>
  </r>
  <r>
    <s v="CA-2020-150910"/>
    <d v="2020-12-22T00:00:00"/>
    <x v="679"/>
    <s v="Standard Class"/>
    <s v="JL-15130"/>
    <x v="222"/>
    <s v="Consumer"/>
    <x v="0"/>
    <x v="3"/>
    <s v="FUR-TA-10002903"/>
    <x v="0"/>
    <x v="37"/>
    <n v="510.95600000000002"/>
    <n v="6"/>
    <n v="-249.32159999999999"/>
    <s v="Cards"/>
  </r>
  <r>
    <s v="CA-2020-104927"/>
    <d v="2020-12-22T00:00:00"/>
    <x v="678"/>
    <s v="Standard Class"/>
    <s v="AG-10330"/>
    <x v="398"/>
    <s v="Consumer"/>
    <x v="0"/>
    <x v="2"/>
    <s v="OFF-BI-10003429"/>
    <x v="2"/>
    <x v="545"/>
    <n v="129.35"/>
    <n v="5"/>
    <n v="-9.8115000000000006"/>
    <s v="Cards"/>
  </r>
  <r>
    <s v="CA-2020-120376"/>
    <d v="2020-12-22T00:00:00"/>
    <x v="681"/>
    <s v="First Class"/>
    <s v="TP-21130"/>
    <x v="364"/>
    <s v="Consumer"/>
    <x v="0"/>
    <x v="2"/>
    <s v="FUR-CH-10002335"/>
    <x v="0"/>
    <x v="763"/>
    <n v="155.69"/>
    <n v="7"/>
    <n v="412.5394"/>
    <s v="COD"/>
  </r>
  <r>
    <s v="CA-2020-115931"/>
    <d v="2020-12-22T00:00:00"/>
    <x v="678"/>
    <s v="Standard Class"/>
    <s v="JM-15655"/>
    <x v="545"/>
    <s v="Corporate"/>
    <x v="0"/>
    <x v="1"/>
    <s v="OFF-AR-10000369"/>
    <x v="2"/>
    <x v="1673"/>
    <n v="389.17"/>
    <n v="3"/>
    <n v="1.0842000000000001"/>
    <s v="COD"/>
  </r>
  <r>
    <s v="CA-2020-145310"/>
    <d v="2020-12-22T00:00:00"/>
    <x v="677"/>
    <s v="Second Class"/>
    <s v="JP-15520"/>
    <x v="419"/>
    <s v="Consumer"/>
    <x v="0"/>
    <x v="3"/>
    <s v="OFF-EN-10002621"/>
    <x v="2"/>
    <x v="86"/>
    <n v="399.82400000000001"/>
    <n v="1"/>
    <n v="2.9340000000000002"/>
    <s v="COD"/>
  </r>
  <r>
    <s v="CA-2020-150910"/>
    <d v="2020-12-22T00:00:00"/>
    <x v="679"/>
    <s v="Standard Class"/>
    <s v="JL-15130"/>
    <x v="222"/>
    <s v="Consumer"/>
    <x v="0"/>
    <x v="3"/>
    <s v="OFF-AR-10001419"/>
    <x v="2"/>
    <x v="834"/>
    <n v="274.12799999999999"/>
    <n v="7"/>
    <n v="2.891"/>
    <s v="Cards"/>
  </r>
  <r>
    <s v="CA-2020-119193"/>
    <d v="2020-12-22T00:00:00"/>
    <x v="677"/>
    <s v="First Class"/>
    <s v="SK-19990"/>
    <x v="596"/>
    <s v="Consumer"/>
    <x v="0"/>
    <x v="0"/>
    <s v="OFF-BI-10000848"/>
    <x v="2"/>
    <x v="590"/>
    <n v="128.64099999999999"/>
    <n v="1"/>
    <n v="-1.3128"/>
    <s v="COD"/>
  </r>
  <r>
    <s v="CA-2020-104927"/>
    <d v="2020-12-22T00:00:00"/>
    <x v="678"/>
    <s v="Standard Class"/>
    <s v="AG-10330"/>
    <x v="398"/>
    <s v="Consumer"/>
    <x v="0"/>
    <x v="2"/>
    <s v="OFF-PA-10000019"/>
    <x v="2"/>
    <x v="334"/>
    <n v="139.91999999999999"/>
    <n v="5"/>
    <n v="9.0719999999999992"/>
    <s v="Online"/>
  </r>
  <r>
    <s v="CA-2020-115931"/>
    <d v="2020-12-22T00:00:00"/>
    <x v="678"/>
    <s v="Standard Class"/>
    <s v="JM-15655"/>
    <x v="545"/>
    <s v="Corporate"/>
    <x v="0"/>
    <x v="1"/>
    <s v="OFF-LA-10001404"/>
    <x v="2"/>
    <x v="1306"/>
    <n v="146.44999999999999"/>
    <n v="5"/>
    <n v="8.6715"/>
    <s v="Online"/>
  </r>
  <r>
    <s v="CA-2020-115931"/>
    <d v="2020-12-22T00:00:00"/>
    <x v="678"/>
    <s v="Standard Class"/>
    <s v="JM-15655"/>
    <x v="545"/>
    <s v="Corporate"/>
    <x v="0"/>
    <x v="1"/>
    <s v="OFF-ST-10000876"/>
    <x v="2"/>
    <x v="596"/>
    <n v="116.32"/>
    <n v="3"/>
    <n v="10.4496"/>
    <s v="Cards"/>
  </r>
  <r>
    <s v="CA-2020-150910"/>
    <d v="2020-12-22T00:00:00"/>
    <x v="679"/>
    <s v="Standard Class"/>
    <s v="JL-15130"/>
    <x v="222"/>
    <s v="Consumer"/>
    <x v="0"/>
    <x v="3"/>
    <s v="OFF-ST-10000918"/>
    <x v="2"/>
    <x v="957"/>
    <n v="395.16"/>
    <n v="3"/>
    <n v="1.962"/>
    <s v="Online"/>
  </r>
  <r>
    <s v="CA-2020-146164"/>
    <d v="2020-12-22T00:00:00"/>
    <x v="678"/>
    <s v="Standard Class"/>
    <s v="CM-12190"/>
    <x v="721"/>
    <s v="Consumer"/>
    <x v="0"/>
    <x v="2"/>
    <s v="OFF-ST-10001228"/>
    <x v="2"/>
    <x v="1550"/>
    <n v="132.16"/>
    <n v="2"/>
    <n v="7.79"/>
    <s v="Online"/>
  </r>
  <r>
    <s v="CA-2020-150910"/>
    <d v="2020-12-22T00:00:00"/>
    <x v="679"/>
    <s v="Standard Class"/>
    <s v="JL-15130"/>
    <x v="222"/>
    <s v="Consumer"/>
    <x v="0"/>
    <x v="3"/>
    <s v="TEC-AC-10001013"/>
    <x v="1"/>
    <x v="275"/>
    <n v="159.864"/>
    <n v="2"/>
    <n v="7.6154000000000002"/>
    <s v="Cards"/>
  </r>
  <r>
    <s v="CA-2020-150910"/>
    <d v="2020-12-22T00:00:00"/>
    <x v="679"/>
    <s v="Standard Class"/>
    <s v="JL-15130"/>
    <x v="222"/>
    <s v="Consumer"/>
    <x v="0"/>
    <x v="3"/>
    <s v="OFF-AP-10003266"/>
    <x v="2"/>
    <x v="821"/>
    <n v="338.24"/>
    <n v="5"/>
    <n v="16.291"/>
    <s v="Cards"/>
  </r>
  <r>
    <s v="CA-2020-115931"/>
    <d v="2020-12-22T00:00:00"/>
    <x v="678"/>
    <s v="Standard Class"/>
    <s v="JM-15655"/>
    <x v="545"/>
    <s v="Corporate"/>
    <x v="0"/>
    <x v="1"/>
    <s v="TEC-PH-10001300"/>
    <x v="1"/>
    <x v="1132"/>
    <n v="299.04000000000002"/>
    <n v="4"/>
    <n v="6.7039999999999997"/>
    <s v="COD"/>
  </r>
  <r>
    <s v="CA-2020-104927"/>
    <d v="2020-12-22T00:00:00"/>
    <x v="678"/>
    <s v="Standard Class"/>
    <s v="AG-10330"/>
    <x v="398"/>
    <s v="Consumer"/>
    <x v="0"/>
    <x v="2"/>
    <s v="OFF-PA-10000176"/>
    <x v="2"/>
    <x v="1084"/>
    <n v="473.88"/>
    <n v="5"/>
    <n v="26.558"/>
    <s v="COD"/>
  </r>
  <r>
    <s v="CA-2020-117443"/>
    <d v="2020-12-23T00:00:00"/>
    <x v="681"/>
    <s v="Second Class"/>
    <s v="JB-15400"/>
    <x v="54"/>
    <s v="Corporate"/>
    <x v="0"/>
    <x v="2"/>
    <s v="OFF-PA-10004475"/>
    <x v="2"/>
    <x v="1662"/>
    <n v="431.87200000000001"/>
    <n v="4"/>
    <n v="63.753599999999999"/>
    <s v="Online"/>
  </r>
  <r>
    <s v="CA-2020-127929"/>
    <d v="2020-12-23T00:00:00"/>
    <x v="680"/>
    <s v="Standard Class"/>
    <s v="FM-14215"/>
    <x v="187"/>
    <s v="Corporate"/>
    <x v="0"/>
    <x v="0"/>
    <s v="FUR-FU-10003708"/>
    <x v="0"/>
    <x v="1573"/>
    <n v="390.95"/>
    <n v="3"/>
    <n v="38.209499999999998"/>
    <s v="COD"/>
  </r>
  <r>
    <s v="US-2020-162670"/>
    <d v="2020-12-23T00:00:00"/>
    <x v="679"/>
    <s v="Second Class"/>
    <s v="MF-18250"/>
    <x v="770"/>
    <s v="Corporate"/>
    <x v="0"/>
    <x v="3"/>
    <s v="OFF-EN-10001453"/>
    <x v="2"/>
    <x v="203"/>
    <n v="552.94000000000005"/>
    <n v="3"/>
    <n v="85.981800000000007"/>
    <s v="COD"/>
  </r>
  <r>
    <s v="CA-2020-140627"/>
    <d v="2020-12-23T00:00:00"/>
    <x v="680"/>
    <s v="Standard Class"/>
    <s v="DK-12985"/>
    <x v="688"/>
    <s v="Consumer"/>
    <x v="0"/>
    <x v="3"/>
    <s v="OFF-ST-10004123"/>
    <x v="2"/>
    <x v="535"/>
    <n v="560.35199999999998"/>
    <n v="3"/>
    <n v="-54.588000000000001"/>
    <s v="Online"/>
  </r>
  <r>
    <s v="US-2020-162670"/>
    <d v="2020-12-23T00:00:00"/>
    <x v="679"/>
    <s v="Second Class"/>
    <s v="MF-18250"/>
    <x v="770"/>
    <s v="Corporate"/>
    <x v="0"/>
    <x v="3"/>
    <s v="OFF-ST-10001522"/>
    <x v="2"/>
    <x v="281"/>
    <n v="749.96"/>
    <n v="4"/>
    <n v="14.718400000000001"/>
    <s v="Online"/>
  </r>
  <r>
    <s v="US-2020-162670"/>
    <d v="2020-12-23T00:00:00"/>
    <x v="679"/>
    <s v="Second Class"/>
    <s v="MF-18250"/>
    <x v="770"/>
    <s v="Corporate"/>
    <x v="0"/>
    <x v="3"/>
    <s v="TEC-PH-10003601"/>
    <x v="1"/>
    <x v="1380"/>
    <n v="678.97"/>
    <n v="3"/>
    <n v="148.49100000000001"/>
    <s v="COD"/>
  </r>
  <r>
    <s v="US-2020-162670"/>
    <d v="2020-12-23T00:00:00"/>
    <x v="679"/>
    <s v="Second Class"/>
    <s v="MF-18250"/>
    <x v="770"/>
    <s v="Corporate"/>
    <x v="0"/>
    <x v="3"/>
    <s v="OFF-PA-10001994"/>
    <x v="2"/>
    <x v="277"/>
    <n v="1237.96"/>
    <n v="2"/>
    <n v="20.6816"/>
    <s v="Cards"/>
  </r>
  <r>
    <s v="CA-2020-140627"/>
    <d v="2020-12-23T00:00:00"/>
    <x v="680"/>
    <s v="Standard Class"/>
    <s v="DK-12985"/>
    <x v="688"/>
    <s v="Consumer"/>
    <x v="0"/>
    <x v="3"/>
    <s v="OFF-AR-10000422"/>
    <x v="2"/>
    <x v="1478"/>
    <n v="402.26400000000001"/>
    <n v="7"/>
    <n v="1.0730999999999999"/>
    <s v="Cards"/>
  </r>
  <r>
    <s v="CA-2020-121216"/>
    <d v="2020-12-23T00:00:00"/>
    <x v="681"/>
    <s v="Second Class"/>
    <s v="MM-17920"/>
    <x v="216"/>
    <s v="Consumer"/>
    <x v="0"/>
    <x v="2"/>
    <s v="OFF-PA-10004519"/>
    <x v="2"/>
    <x v="1590"/>
    <n v="338.67200000000003"/>
    <n v="8"/>
    <n v="10.393599999999999"/>
    <s v="Online"/>
  </r>
  <r>
    <s v="CA-2020-117443"/>
    <d v="2020-12-23T00:00:00"/>
    <x v="681"/>
    <s v="Second Class"/>
    <s v="JB-15400"/>
    <x v="54"/>
    <s v="Corporate"/>
    <x v="0"/>
    <x v="2"/>
    <s v="OFF-BI-10004002"/>
    <x v="2"/>
    <x v="519"/>
    <n v="316.83999999999997"/>
    <n v="4"/>
    <n v="-22.143999999999998"/>
    <s v="COD"/>
  </r>
  <r>
    <s v="US-2020-123463"/>
    <d v="2020-12-23T00:00:00"/>
    <x v="675"/>
    <s v="Same Day"/>
    <s v="GZ-14470"/>
    <x v="135"/>
    <s v="Consumer"/>
    <x v="0"/>
    <x v="1"/>
    <s v="OFF-AR-10001118"/>
    <x v="2"/>
    <x v="1738"/>
    <n v="457.48"/>
    <n v="4"/>
    <n v="5.9311999999999996"/>
    <s v="Cards"/>
  </r>
  <r>
    <s v="CA-2020-110625"/>
    <d v="2020-12-23T00:00:00"/>
    <x v="682"/>
    <s v="Standard Class"/>
    <s v="JB-16045"/>
    <x v="100"/>
    <s v="Home Office"/>
    <x v="0"/>
    <x v="0"/>
    <s v="FUR-FU-10001473"/>
    <x v="0"/>
    <x v="1537"/>
    <n v="456.46"/>
    <n v="2"/>
    <n v="9.8856000000000002"/>
    <s v="COD"/>
  </r>
  <r>
    <s v="CA-2020-121216"/>
    <d v="2020-12-23T00:00:00"/>
    <x v="681"/>
    <s v="Second Class"/>
    <s v="MM-17920"/>
    <x v="216"/>
    <s v="Consumer"/>
    <x v="0"/>
    <x v="2"/>
    <s v="OFF-AP-10001947"/>
    <x v="2"/>
    <x v="1230"/>
    <n v="355.31200000000001"/>
    <n v="8"/>
    <n v="-74.745599999999996"/>
    <s v="Online"/>
  </r>
  <r>
    <s v="US-2020-162670"/>
    <d v="2020-12-23T00:00:00"/>
    <x v="679"/>
    <s v="Second Class"/>
    <s v="MF-18250"/>
    <x v="770"/>
    <s v="Corporate"/>
    <x v="0"/>
    <x v="3"/>
    <s v="OFF-ST-10001328"/>
    <x v="2"/>
    <x v="780"/>
    <n v="294.04000000000002"/>
    <n v="4"/>
    <n v="17.371200000000002"/>
    <s v="Cards"/>
  </r>
  <r>
    <s v="CA-2020-140627"/>
    <d v="2020-12-23T00:00:00"/>
    <x v="680"/>
    <s v="Standard Class"/>
    <s v="DK-12985"/>
    <x v="688"/>
    <s v="Consumer"/>
    <x v="0"/>
    <x v="3"/>
    <s v="FUR-FU-10000087"/>
    <x v="0"/>
    <x v="1685"/>
    <n v="373.70400000000001"/>
    <n v="4"/>
    <n v="19.084800000000001"/>
    <s v="COD"/>
  </r>
  <r>
    <s v="CA-2020-145219"/>
    <d v="2020-12-24T00:00:00"/>
    <x v="681"/>
    <s v="First Class"/>
    <s v="RM-19675"/>
    <x v="771"/>
    <s v="Home Office"/>
    <x v="0"/>
    <x v="1"/>
    <s v="OFF-BI-10001670"/>
    <x v="2"/>
    <x v="456"/>
    <n v="471.48"/>
    <n v="3"/>
    <n v="33.93"/>
    <s v="Online"/>
  </r>
  <r>
    <s v="CA-2020-124296"/>
    <d v="2020-12-24T00:00:00"/>
    <x v="679"/>
    <s v="Standard Class"/>
    <s v="CS-12355"/>
    <x v="133"/>
    <s v="Consumer"/>
    <x v="0"/>
    <x v="3"/>
    <s v="FUR-CH-10002439"/>
    <x v="0"/>
    <x v="1739"/>
    <n v="559.88"/>
    <n v="4"/>
    <n v="60.5488"/>
    <s v="Cards"/>
  </r>
  <r>
    <s v="CA-2020-121195"/>
    <d v="2020-12-24T00:00:00"/>
    <x v="680"/>
    <s v="First Class"/>
    <s v="NS-18505"/>
    <x v="589"/>
    <s v="Consumer"/>
    <x v="0"/>
    <x v="2"/>
    <s v="OFF-ST-10000585"/>
    <x v="2"/>
    <x v="1598"/>
    <n v="523.32000000000005"/>
    <n v="2"/>
    <n v="19.824000000000002"/>
    <s v="Cards"/>
  </r>
  <r>
    <s v="CA-2020-169978"/>
    <d v="2020-12-24T00:00:00"/>
    <x v="679"/>
    <s v="Standard Class"/>
    <s v="HG-15025"/>
    <x v="412"/>
    <s v="Consumer"/>
    <x v="0"/>
    <x v="0"/>
    <s v="FUR-CH-10002602"/>
    <x v="0"/>
    <x v="829"/>
    <n v="622.76400000000001"/>
    <n v="2"/>
    <n v="48.313600000000001"/>
    <s v="Cards"/>
  </r>
  <r>
    <s v="CA-2020-124296"/>
    <d v="2020-12-24T00:00:00"/>
    <x v="679"/>
    <s v="Standard Class"/>
    <s v="CS-12355"/>
    <x v="133"/>
    <s v="Consumer"/>
    <x v="0"/>
    <x v="3"/>
    <s v="TEC-MA-10003183"/>
    <x v="1"/>
    <x v="1708"/>
    <n v="711.97"/>
    <n v="3"/>
    <n v="239.98500000000001"/>
    <s v="Online"/>
  </r>
  <r>
    <s v="CA-2020-154935"/>
    <d v="2020-12-24T00:00:00"/>
    <x v="683"/>
    <s v="Standard Class"/>
    <s v="AR-10540"/>
    <x v="508"/>
    <s v="Consumer"/>
    <x v="0"/>
    <x v="0"/>
    <s v="OFF-BI-10003708"/>
    <x v="2"/>
    <x v="293"/>
    <n v="362.88"/>
    <n v="3"/>
    <n v="5.5875000000000004"/>
    <s v="Online"/>
  </r>
  <r>
    <s v="CA-2020-128734"/>
    <d v="2020-12-24T00:00:00"/>
    <x v="684"/>
    <s v="Standard Class"/>
    <s v="JL-15175"/>
    <x v="322"/>
    <s v="Home Office"/>
    <x v="0"/>
    <x v="1"/>
    <s v="FUR-CH-10001394"/>
    <x v="0"/>
    <x v="1036"/>
    <n v="814.37599999999998"/>
    <n v="3"/>
    <n v="105.297"/>
    <s v="Online"/>
  </r>
  <r>
    <s v="CA-2020-169978"/>
    <d v="2020-12-24T00:00:00"/>
    <x v="679"/>
    <s v="Standard Class"/>
    <s v="HG-15025"/>
    <x v="412"/>
    <s v="Consumer"/>
    <x v="0"/>
    <x v="0"/>
    <s v="OFF-BI-10001900"/>
    <x v="2"/>
    <x v="1515"/>
    <n v="454.37599999999998"/>
    <n v="3"/>
    <n v="4.8518999999999997"/>
    <s v="Cards"/>
  </r>
  <r>
    <s v="CA-2020-147956"/>
    <d v="2020-12-24T00:00:00"/>
    <x v="684"/>
    <s v="Standard Class"/>
    <s v="AH-10210"/>
    <x v="74"/>
    <s v="Consumer"/>
    <x v="0"/>
    <x v="1"/>
    <s v="OFF-ST-10001097"/>
    <x v="2"/>
    <x v="1473"/>
    <n v="814.62"/>
    <n v="6"/>
    <n v="0"/>
    <s v="Cards"/>
  </r>
  <r>
    <s v="CA-2020-145219"/>
    <d v="2020-12-24T00:00:00"/>
    <x v="681"/>
    <s v="First Class"/>
    <s v="RM-19675"/>
    <x v="771"/>
    <s v="Home Office"/>
    <x v="0"/>
    <x v="1"/>
    <s v="TEC-CO-10001449"/>
    <x v="1"/>
    <x v="830"/>
    <n v="536.952"/>
    <n v="6"/>
    <n v="1007.9832"/>
    <s v="Cards"/>
  </r>
  <r>
    <s v="CA-2020-148355"/>
    <d v="2020-12-24T00:00:00"/>
    <x v="679"/>
    <s v="Standard Class"/>
    <s v="NC-18535"/>
    <x v="598"/>
    <s v="Corporate"/>
    <x v="0"/>
    <x v="0"/>
    <s v="OFF-BI-10000201"/>
    <x v="2"/>
    <x v="843"/>
    <n v="264.3"/>
    <n v="5"/>
    <n v="6.15"/>
    <s v="Cards"/>
  </r>
  <r>
    <s v="CA-2020-128734"/>
    <d v="2020-12-24T00:00:00"/>
    <x v="684"/>
    <s v="Standard Class"/>
    <s v="JL-15175"/>
    <x v="322"/>
    <s v="Home Office"/>
    <x v="0"/>
    <x v="1"/>
    <s v="FUR-FU-10001731"/>
    <x v="0"/>
    <x v="94"/>
    <n v="427.54399999999998"/>
    <n v="4"/>
    <n v="1.9224000000000001"/>
    <s v="Online"/>
  </r>
  <r>
    <s v="CA-2020-169411"/>
    <d v="2020-12-24T00:00:00"/>
    <x v="683"/>
    <s v="Standard Class"/>
    <s v="AC-10615"/>
    <x v="658"/>
    <s v="Corporate"/>
    <x v="0"/>
    <x v="0"/>
    <s v="FUR-FU-10001602"/>
    <x v="0"/>
    <x v="441"/>
    <n v="322.93"/>
    <n v="1"/>
    <n v="6.8273999999999999"/>
    <s v="Cards"/>
  </r>
  <r>
    <s v="CA-2020-163671"/>
    <d v="2020-12-24T00:00:00"/>
    <x v="682"/>
    <s v="Standard Class"/>
    <s v="DP-13105"/>
    <x v="330"/>
    <s v="Corporate"/>
    <x v="0"/>
    <x v="1"/>
    <s v="OFF-BI-10001679"/>
    <x v="2"/>
    <x v="1456"/>
    <n v="379.31200000000001"/>
    <n v="3"/>
    <n v="7.992"/>
    <s v="COD"/>
  </r>
  <r>
    <s v="CA-2020-148355"/>
    <d v="2020-12-24T00:00:00"/>
    <x v="679"/>
    <s v="Standard Class"/>
    <s v="NC-18535"/>
    <x v="598"/>
    <s v="Corporate"/>
    <x v="0"/>
    <x v="0"/>
    <s v="OFF-PA-10001972"/>
    <x v="2"/>
    <x v="1331"/>
    <n v="334.44"/>
    <n v="3"/>
    <n v="9.3312000000000008"/>
    <s v="Cards"/>
  </r>
  <r>
    <s v="CA-2020-117933"/>
    <d v="2020-12-24T00:00:00"/>
    <x v="683"/>
    <s v="Standard Class"/>
    <s v="RF-19840"/>
    <x v="207"/>
    <s v="Consumer"/>
    <x v="0"/>
    <x v="0"/>
    <s v="OFF-AP-10004249"/>
    <x v="2"/>
    <x v="512"/>
    <n v="455.91"/>
    <n v="3"/>
    <n v="9.6957000000000004"/>
    <s v="Cards"/>
  </r>
  <r>
    <s v="CA-2020-114055"/>
    <d v="2020-12-25T00:00:00"/>
    <x v="683"/>
    <s v="Second Class"/>
    <s v="MH-18115"/>
    <x v="432"/>
    <s v="Home Office"/>
    <x v="0"/>
    <x v="3"/>
    <s v="OFF-PA-10004381"/>
    <x v="2"/>
    <x v="977"/>
    <n v="450.08"/>
    <n v="2"/>
    <n v="46.118400000000001"/>
    <s v="Online"/>
  </r>
  <r>
    <s v="CA-2020-114055"/>
    <d v="2020-12-25T00:00:00"/>
    <x v="683"/>
    <s v="Second Class"/>
    <s v="MH-18115"/>
    <x v="432"/>
    <s v="Home Office"/>
    <x v="0"/>
    <x v="3"/>
    <s v="TEC-PH-10002890"/>
    <x v="1"/>
    <x v="5"/>
    <n v="352.48"/>
    <n v="2"/>
    <n v="23.524799999999999"/>
    <s v="Online"/>
  </r>
  <r>
    <s v="CA-2020-163510"/>
    <d v="2020-12-25T00:00:00"/>
    <x v="679"/>
    <s v="Second Class"/>
    <s v="JW-15955"/>
    <x v="633"/>
    <s v="Consumer"/>
    <x v="0"/>
    <x v="3"/>
    <s v="OFF-ST-10000563"/>
    <x v="2"/>
    <x v="408"/>
    <n v="465.94"/>
    <n v="3"/>
    <n v="9.5939999999999994"/>
    <s v="COD"/>
  </r>
  <r>
    <s v="CA-2020-105620"/>
    <d v="2020-12-25T00:00:00"/>
    <x v="679"/>
    <s v="First Class"/>
    <s v="JH-15430"/>
    <x v="763"/>
    <s v="Consumer"/>
    <x v="0"/>
    <x v="3"/>
    <s v="TEC-MA-10004626"/>
    <x v="1"/>
    <x v="1653"/>
    <n v="434"/>
    <n v="2"/>
    <n v="-7.2"/>
    <s v="COD"/>
  </r>
  <r>
    <s v="US-2020-147669"/>
    <d v="2020-12-25T00:00:00"/>
    <x v="682"/>
    <s v="Standard Class"/>
    <s v="SV-20935"/>
    <x v="140"/>
    <s v="Consumer"/>
    <x v="0"/>
    <x v="0"/>
    <s v="TEC-AC-10002473"/>
    <x v="1"/>
    <x v="1118"/>
    <n v="349.928"/>
    <n v="7"/>
    <n v="41.718600000000002"/>
    <s v="COD"/>
  </r>
  <r>
    <s v="CA-2020-121398"/>
    <d v="2020-12-25T00:00:00"/>
    <x v="683"/>
    <s v="Standard Class"/>
    <s v="FH-14365"/>
    <x v="602"/>
    <s v="Corporate"/>
    <x v="0"/>
    <x v="1"/>
    <s v="OFF-BI-10001718"/>
    <x v="2"/>
    <x v="514"/>
    <n v="468.55200000000002"/>
    <n v="3"/>
    <n v="51.823799999999999"/>
    <s v="Online"/>
  </r>
  <r>
    <s v="CA-2020-161480"/>
    <d v="2020-12-25T00:00:00"/>
    <x v="683"/>
    <s v="Standard Class"/>
    <s v="RA-19285"/>
    <x v="400"/>
    <s v="Consumer"/>
    <x v="0"/>
    <x v="0"/>
    <s v="FUR-BO-10004015"/>
    <x v="0"/>
    <x v="103"/>
    <n v="408.98399999999998"/>
    <n v="2"/>
    <n v="4.7995999999999999"/>
    <s v="Cards"/>
  </r>
  <r>
    <s v="CA-2020-121398"/>
    <d v="2020-12-25T00:00:00"/>
    <x v="683"/>
    <s v="Standard Class"/>
    <s v="FH-14365"/>
    <x v="602"/>
    <s v="Corporate"/>
    <x v="0"/>
    <x v="1"/>
    <s v="OFF-ST-10002756"/>
    <x v="2"/>
    <x v="219"/>
    <n v="386.62"/>
    <n v="2"/>
    <n v="2.7061999999999999"/>
    <s v="COD"/>
  </r>
  <r>
    <s v="US-2020-147669"/>
    <d v="2020-12-25T00:00:00"/>
    <x v="682"/>
    <s v="Standard Class"/>
    <s v="SV-20935"/>
    <x v="140"/>
    <s v="Consumer"/>
    <x v="0"/>
    <x v="0"/>
    <s v="FUR-TA-10002645"/>
    <x v="0"/>
    <x v="592"/>
    <n v="591.05999999999995"/>
    <n v="2"/>
    <n v="-104.673"/>
    <s v="Cards"/>
  </r>
  <r>
    <s v="CA-2020-163510"/>
    <d v="2020-12-25T00:00:00"/>
    <x v="679"/>
    <s v="Second Class"/>
    <s v="JW-15955"/>
    <x v="633"/>
    <s v="Consumer"/>
    <x v="0"/>
    <x v="3"/>
    <s v="FUR-CH-10001146"/>
    <x v="0"/>
    <x v="710"/>
    <n v="583.45000000000005"/>
    <n v="5"/>
    <n v="76.112499999999997"/>
    <s v="Online"/>
  </r>
  <r>
    <s v="CA-2020-114055"/>
    <d v="2020-12-25T00:00:00"/>
    <x v="683"/>
    <s v="Second Class"/>
    <s v="MH-18115"/>
    <x v="432"/>
    <s v="Home Office"/>
    <x v="0"/>
    <x v="3"/>
    <s v="OFF-PA-10000994"/>
    <x v="2"/>
    <x v="574"/>
    <n v="836.1"/>
    <n v="6"/>
    <n v="301.96800000000002"/>
    <s v="Cards"/>
  </r>
  <r>
    <s v="CA-2020-114055"/>
    <d v="2020-12-25T00:00:00"/>
    <x v="683"/>
    <s v="Second Class"/>
    <s v="MH-18115"/>
    <x v="432"/>
    <s v="Home Office"/>
    <x v="0"/>
    <x v="3"/>
    <s v="OFF-FA-10003059"/>
    <x v="2"/>
    <x v="1154"/>
    <n v="435.62"/>
    <n v="2"/>
    <n v="1.1946000000000001"/>
    <s v="Cards"/>
  </r>
  <r>
    <s v="US-2020-147669"/>
    <d v="2020-12-25T00:00:00"/>
    <x v="682"/>
    <s v="Standard Class"/>
    <s v="SV-20935"/>
    <x v="140"/>
    <s v="Consumer"/>
    <x v="0"/>
    <x v="0"/>
    <s v="OFF-BI-10000632"/>
    <x v="2"/>
    <x v="200"/>
    <n v="331.02300000000002"/>
    <n v="1"/>
    <n v="-10.4184"/>
    <s v="Cards"/>
  </r>
  <r>
    <s v="CA-2020-134194"/>
    <d v="2020-12-25T00:00:00"/>
    <x v="685"/>
    <s v="Standard Class"/>
    <s v="GA-14725"/>
    <x v="638"/>
    <s v="Consumer"/>
    <x v="0"/>
    <x v="2"/>
    <s v="OFF-BI-10001116"/>
    <x v="2"/>
    <x v="807"/>
    <n v="339.16800000000001"/>
    <n v="3"/>
    <n v="-5.0688000000000004"/>
    <s v="Cards"/>
  </r>
  <r>
    <s v="CA-2020-108756"/>
    <d v="2020-12-25T00:00:00"/>
    <x v="683"/>
    <s v="Standard Class"/>
    <s v="PO-18865"/>
    <x v="483"/>
    <s v="Consumer"/>
    <x v="0"/>
    <x v="0"/>
    <s v="TEC-AC-10003237"/>
    <x v="1"/>
    <x v="1740"/>
    <n v="379.8"/>
    <n v="3"/>
    <n v="13.673999999999999"/>
    <s v="COD"/>
  </r>
  <r>
    <s v="CA-2020-162880"/>
    <d v="2020-12-25T00:00:00"/>
    <x v="683"/>
    <s v="Standard Class"/>
    <s v="GD-14590"/>
    <x v="473"/>
    <s v="Corporate"/>
    <x v="0"/>
    <x v="1"/>
    <s v="OFF-BI-10003314"/>
    <x v="2"/>
    <x v="442"/>
    <n v="272.85599999999999"/>
    <n v="1"/>
    <n v="1.3977999999999999"/>
    <s v="Cards"/>
  </r>
  <r>
    <s v="CA-2020-134194"/>
    <d v="2020-12-25T00:00:00"/>
    <x v="685"/>
    <s v="Standard Class"/>
    <s v="GA-14725"/>
    <x v="638"/>
    <s v="Consumer"/>
    <x v="0"/>
    <x v="2"/>
    <s v="OFF-BI-10001597"/>
    <x v="2"/>
    <x v="973"/>
    <n v="399.98"/>
    <n v="5"/>
    <n v="-65.567999999999998"/>
    <s v="COD"/>
  </r>
  <r>
    <s v="CA-2020-134194"/>
    <d v="2020-12-25T00:00:00"/>
    <x v="685"/>
    <s v="Standard Class"/>
    <s v="GA-14725"/>
    <x v="638"/>
    <s v="Consumer"/>
    <x v="0"/>
    <x v="2"/>
    <s v="OFF-AR-10001615"/>
    <x v="2"/>
    <x v="162"/>
    <n v="302.74400000000003"/>
    <n v="2"/>
    <n v="2.3807999999999998"/>
    <s v="Online"/>
  </r>
  <r>
    <s v="CA-2020-105620"/>
    <d v="2020-12-25T00:00:00"/>
    <x v="679"/>
    <s v="First Class"/>
    <s v="JH-15430"/>
    <x v="763"/>
    <s v="Consumer"/>
    <x v="0"/>
    <x v="3"/>
    <s v="FUR-FU-10004963"/>
    <x v="0"/>
    <x v="1057"/>
    <n v="421"/>
    <n v="3"/>
    <n v="5.7750000000000004"/>
    <s v="Online"/>
  </r>
  <r>
    <s v="CA-2020-134194"/>
    <d v="2020-12-25T00:00:00"/>
    <x v="685"/>
    <s v="Standard Class"/>
    <s v="GA-14725"/>
    <x v="638"/>
    <s v="Consumer"/>
    <x v="0"/>
    <x v="2"/>
    <s v="OFF-SU-10000946"/>
    <x v="2"/>
    <x v="311"/>
    <n v="433.68799999999999"/>
    <n v="7"/>
    <n v="5.0274000000000001"/>
    <s v="Online"/>
  </r>
  <r>
    <s v="US-2020-147669"/>
    <d v="2020-12-25T00:00:00"/>
    <x v="682"/>
    <s v="Standard Class"/>
    <s v="SV-20935"/>
    <x v="140"/>
    <s v="Consumer"/>
    <x v="0"/>
    <x v="0"/>
    <s v="OFF-FA-10002975"/>
    <x v="2"/>
    <x v="163"/>
    <n v="330.31200000000001"/>
    <n v="13"/>
    <n v="12.776400000000001"/>
    <s v="COD"/>
  </r>
  <r>
    <s v="CA-2020-134194"/>
    <d v="2020-12-25T00:00:00"/>
    <x v="685"/>
    <s v="Standard Class"/>
    <s v="GA-14725"/>
    <x v="638"/>
    <s v="Consumer"/>
    <x v="0"/>
    <x v="2"/>
    <s v="OFF-BI-10003684"/>
    <x v="2"/>
    <x v="1501"/>
    <n v="418.58199999999999"/>
    <n v="9"/>
    <n v="-59.372999999999998"/>
    <s v="Online"/>
  </r>
  <r>
    <s v="CA-2020-146780"/>
    <d v="2020-12-25T00:00:00"/>
    <x v="682"/>
    <s v="Standard Class"/>
    <s v="CV-12805"/>
    <x v="251"/>
    <s v="Corporate"/>
    <x v="0"/>
    <x v="0"/>
    <s v="FUR-FU-10001934"/>
    <x v="0"/>
    <x v="1207"/>
    <n v="329.96"/>
    <n v="2"/>
    <n v="10.909599999999999"/>
    <s v="Online"/>
  </r>
  <r>
    <s v="CA-2020-121741"/>
    <d v="2020-12-26T00:00:00"/>
    <x v="678"/>
    <s v="Same Day"/>
    <s v="YC-21895"/>
    <x v="174"/>
    <s v="Corporate"/>
    <x v="0"/>
    <x v="2"/>
    <s v="OFF-ST-10004459"/>
    <x v="2"/>
    <x v="1271"/>
    <n v="1063.68"/>
    <n v="2"/>
    <n v="37.533999999999999"/>
    <s v="Online"/>
  </r>
  <r>
    <s v="CA-2020-112487"/>
    <d v="2020-12-26T00:00:00"/>
    <x v="682"/>
    <s v="Standard Class"/>
    <s v="TC-21535"/>
    <x v="380"/>
    <s v="Home Office"/>
    <x v="0"/>
    <x v="0"/>
    <s v="OFF-BI-10000494"/>
    <x v="2"/>
    <x v="1170"/>
    <n v="308.13200000000001"/>
    <n v="2"/>
    <n v="-2.61"/>
    <s v="COD"/>
  </r>
  <r>
    <s v="CA-2020-136238"/>
    <d v="2020-12-26T00:00:00"/>
    <x v="685"/>
    <s v="Standard Class"/>
    <s v="KB-16240"/>
    <x v="57"/>
    <s v="Corporate"/>
    <x v="0"/>
    <x v="2"/>
    <s v="OFF-PA-10004285"/>
    <x v="2"/>
    <x v="39"/>
    <n v="324.03199999999998"/>
    <n v="3"/>
    <n v="5.6112000000000002"/>
    <s v="COD"/>
  </r>
  <r>
    <s v="US-2020-106705"/>
    <d v="2020-12-26T00:00:00"/>
    <x v="685"/>
    <s v="Standard Class"/>
    <s v="PO-18850"/>
    <x v="444"/>
    <s v="Consumer"/>
    <x v="0"/>
    <x v="2"/>
    <s v="OFF-PA-10001509"/>
    <x v="2"/>
    <x v="1123"/>
    <n v="270.75"/>
    <n v="5"/>
    <n v="20.585000000000001"/>
    <s v="Online"/>
  </r>
  <r>
    <s v="CA-2020-134404"/>
    <d v="2020-12-27T00:00:00"/>
    <x v="680"/>
    <s v="Same Day"/>
    <s v="DR-12880"/>
    <x v="148"/>
    <s v="Corporate"/>
    <x v="0"/>
    <x v="0"/>
    <s v="TEC-PH-10000576"/>
    <x v="1"/>
    <x v="1467"/>
    <n v="928.38800000000003"/>
    <n v="2"/>
    <n v="-35.617400000000004"/>
    <s v="COD"/>
  </r>
  <r>
    <s v="CA-2020-134404"/>
    <d v="2020-12-27T00:00:00"/>
    <x v="680"/>
    <s v="Same Day"/>
    <s v="DR-12880"/>
    <x v="148"/>
    <s v="Corporate"/>
    <x v="0"/>
    <x v="0"/>
    <s v="OFF-AR-10004441"/>
    <x v="2"/>
    <x v="1065"/>
    <n v="1267.248"/>
    <n v="4"/>
    <n v="3.6432000000000002"/>
    <s v="Online"/>
  </r>
  <r>
    <s v="CA-2020-164826"/>
    <d v="2020-12-28T00:00:00"/>
    <x v="686"/>
    <s v="Standard Class"/>
    <s v="JF-15415"/>
    <x v="733"/>
    <s v="Consumer"/>
    <x v="0"/>
    <x v="0"/>
    <s v="OFF-LA-10001297"/>
    <x v="2"/>
    <x v="307"/>
    <n v="292.45"/>
    <n v="7"/>
    <n v="34.776000000000003"/>
    <s v="Online"/>
  </r>
  <r>
    <s v="CA-2020-127516"/>
    <d v="2020-12-28T00:00:00"/>
    <x v="687"/>
    <s v="Standard Class"/>
    <s v="EH-14005"/>
    <x v="226"/>
    <s v="Home Office"/>
    <x v="0"/>
    <x v="3"/>
    <s v="OFF-ST-10000736"/>
    <x v="2"/>
    <x v="139"/>
    <n v="401.78399999999999"/>
    <n v="1"/>
    <n v="-12.956799999999999"/>
    <s v="COD"/>
  </r>
  <r>
    <s v="CA-2020-122798"/>
    <d v="2020-12-28T00:00:00"/>
    <x v="685"/>
    <s v="Standard Class"/>
    <s v="SV-20935"/>
    <x v="140"/>
    <s v="Consumer"/>
    <x v="0"/>
    <x v="1"/>
    <s v="OFF-ST-10003058"/>
    <x v="2"/>
    <x v="967"/>
    <n v="453.25"/>
    <n v="5"/>
    <n v="34.292499999999997"/>
    <s v="COD"/>
  </r>
  <r>
    <s v="CA-2020-163860"/>
    <d v="2020-12-28T00:00:00"/>
    <x v="685"/>
    <s v="Standard Class"/>
    <s v="LO-17170"/>
    <x v="698"/>
    <s v="Corporate"/>
    <x v="0"/>
    <x v="2"/>
    <s v="FUR-CH-10004698"/>
    <x v="0"/>
    <x v="1260"/>
    <n v="116.372"/>
    <n v="2"/>
    <n v="-3.2391999999999999"/>
    <s v="COD"/>
  </r>
  <r>
    <s v="CA-2020-101322"/>
    <d v="2020-12-28T00:00:00"/>
    <x v="684"/>
    <s v="First Class"/>
    <s v="JG-15310"/>
    <x v="90"/>
    <s v="Corporate"/>
    <x v="0"/>
    <x v="1"/>
    <s v="FUR-CH-10003968"/>
    <x v="0"/>
    <x v="675"/>
    <n v="331.70400000000001"/>
    <n v="6"/>
    <n v="-34.070399999999999"/>
    <s v="Online"/>
  </r>
  <r>
    <s v="CA-2020-163979"/>
    <d v="2020-12-28T00:00:00"/>
    <x v="688"/>
    <s v="Second Class"/>
    <s v="KH-16690"/>
    <x v="363"/>
    <s v="Corporate"/>
    <x v="0"/>
    <x v="1"/>
    <s v="OFF-ST-10003208"/>
    <x v="2"/>
    <x v="164"/>
    <n v="244.84"/>
    <n v="4"/>
    <n v="210.49359999999999"/>
    <s v="COD"/>
  </r>
  <r>
    <s v="CA-2020-163860"/>
    <d v="2020-12-28T00:00:00"/>
    <x v="685"/>
    <s v="Standard Class"/>
    <s v="LO-17170"/>
    <x v="698"/>
    <s v="Corporate"/>
    <x v="0"/>
    <x v="2"/>
    <s v="FUR-FU-10001935"/>
    <x v="0"/>
    <x v="1318"/>
    <n v="478.96"/>
    <n v="2"/>
    <n v="-1.4059999999999999"/>
    <s v="COD"/>
  </r>
  <r>
    <s v="US-2020-162068"/>
    <d v="2020-12-28T00:00:00"/>
    <x v="684"/>
    <s v="Second Class"/>
    <s v="PC-18745"/>
    <x v="559"/>
    <s v="Corporate"/>
    <x v="0"/>
    <x v="1"/>
    <s v="OFF-BI-10002813"/>
    <x v="2"/>
    <x v="1133"/>
    <n v="198.18799999999999"/>
    <n v="2"/>
    <n v="-0.99"/>
    <s v="COD"/>
  </r>
  <r>
    <s v="CA-2020-135111"/>
    <d v="2020-12-28T00:00:00"/>
    <x v="688"/>
    <s v="Standard Class"/>
    <s v="CS-12400"/>
    <x v="253"/>
    <s v="Home Office"/>
    <x v="0"/>
    <x v="2"/>
    <s v="OFF-AR-10004707"/>
    <x v="2"/>
    <x v="1088"/>
    <n v="373.48"/>
    <n v="1"/>
    <n v="0.86799999999999999"/>
    <s v="Online"/>
  </r>
  <r>
    <s v="CA-2020-129805"/>
    <d v="2020-12-28T00:00:00"/>
    <x v="688"/>
    <s v="Standard Class"/>
    <s v="HM-14860"/>
    <x v="255"/>
    <s v="Corporate"/>
    <x v="0"/>
    <x v="1"/>
    <s v="FUR-FU-10001935"/>
    <x v="0"/>
    <x v="1318"/>
    <n v="304.39999999999998"/>
    <n v="2"/>
    <n v="3.0339999999999998"/>
    <s v="COD"/>
  </r>
  <r>
    <s v="CA-2020-163860"/>
    <d v="2020-12-28T00:00:00"/>
    <x v="685"/>
    <s v="Standard Class"/>
    <s v="LO-17170"/>
    <x v="698"/>
    <s v="Corporate"/>
    <x v="0"/>
    <x v="2"/>
    <s v="OFF-BI-10003784"/>
    <x v="2"/>
    <x v="471"/>
    <n v="398.68"/>
    <n v="5"/>
    <n v="-2.6880000000000002"/>
    <s v="COD"/>
  </r>
  <r>
    <s v="CA-2020-135111"/>
    <d v="2020-12-28T00:00:00"/>
    <x v="688"/>
    <s v="Standard Class"/>
    <s v="CS-12400"/>
    <x v="253"/>
    <s v="Home Office"/>
    <x v="0"/>
    <x v="2"/>
    <s v="OFF-BI-10004040"/>
    <x v="2"/>
    <x v="434"/>
    <n v="296.89999999999998"/>
    <n v="5"/>
    <n v="12.691000000000001"/>
    <s v="Online"/>
  </r>
  <r>
    <s v="CA-2020-122798"/>
    <d v="2020-12-28T00:00:00"/>
    <x v="685"/>
    <s v="Standard Class"/>
    <s v="SV-20935"/>
    <x v="140"/>
    <s v="Consumer"/>
    <x v="0"/>
    <x v="1"/>
    <s v="OFF-PA-10004239"/>
    <x v="2"/>
    <x v="1448"/>
    <n v="131.28"/>
    <n v="1"/>
    <n v="1.9259999999999999"/>
    <s v="COD"/>
  </r>
  <r>
    <s v="CA-2020-163860"/>
    <d v="2020-12-28T00:00:00"/>
    <x v="685"/>
    <s v="Standard Class"/>
    <s v="LO-17170"/>
    <x v="698"/>
    <s v="Corporate"/>
    <x v="0"/>
    <x v="2"/>
    <s v="FUR-FU-10004586"/>
    <x v="0"/>
    <x v="1051"/>
    <n v="1302.9680000000001"/>
    <n v="3"/>
    <n v="-2.3904000000000001"/>
    <s v="Online"/>
  </r>
  <r>
    <s v="CA-2020-136539"/>
    <d v="2020-12-28T00:00:00"/>
    <x v="685"/>
    <s v="Standard Class"/>
    <s v="GH-14665"/>
    <x v="772"/>
    <s v="Consumer"/>
    <x v="0"/>
    <x v="2"/>
    <s v="OFF-AR-10001958"/>
    <x v="2"/>
    <x v="1090"/>
    <n v="362.16800000000001"/>
    <n v="2"/>
    <n v="2.7168000000000001"/>
    <s v="COD"/>
  </r>
  <r>
    <s v="CA-2020-164826"/>
    <d v="2020-12-28T00:00:00"/>
    <x v="686"/>
    <s v="Standard Class"/>
    <s v="JF-15415"/>
    <x v="733"/>
    <s v="Consumer"/>
    <x v="0"/>
    <x v="0"/>
    <s v="OFF-FA-10000585"/>
    <x v="2"/>
    <x v="864"/>
    <n v="138.96"/>
    <n v="4"/>
    <n v="6.4215999999999998"/>
    <s v="COD"/>
  </r>
  <r>
    <s v="CA-2020-164826"/>
    <d v="2020-12-28T00:00:00"/>
    <x v="686"/>
    <s v="Standard Class"/>
    <s v="JF-15415"/>
    <x v="733"/>
    <s v="Consumer"/>
    <x v="0"/>
    <x v="0"/>
    <s v="TEC-PH-10000347"/>
    <x v="1"/>
    <x v="1543"/>
    <n v="381.85"/>
    <n v="3"/>
    <n v="4.0095000000000001"/>
    <s v="COD"/>
  </r>
  <r>
    <s v="CA-2020-164826"/>
    <d v="2020-12-28T00:00:00"/>
    <x v="686"/>
    <s v="Standard Class"/>
    <s v="JF-15415"/>
    <x v="733"/>
    <s v="Consumer"/>
    <x v="0"/>
    <x v="0"/>
    <s v="OFF-BI-10001922"/>
    <x v="2"/>
    <x v="7"/>
    <n v="158.26400000000001"/>
    <n v="7"/>
    <n v="11.226599999999999"/>
    <s v="COD"/>
  </r>
  <r>
    <s v="CA-2020-136539"/>
    <d v="2020-12-28T00:00:00"/>
    <x v="685"/>
    <s v="Standard Class"/>
    <s v="GH-14665"/>
    <x v="772"/>
    <s v="Consumer"/>
    <x v="0"/>
    <x v="2"/>
    <s v="FUR-BO-10004709"/>
    <x v="0"/>
    <x v="0"/>
    <n v="188.8528"/>
    <n v="2"/>
    <n v="-11.596"/>
    <s v="Online"/>
  </r>
  <r>
    <s v="CA-2020-146626"/>
    <d v="2020-12-29T00:00:00"/>
    <x v="689"/>
    <s v="Standard Class"/>
    <s v="BP-11185"/>
    <x v="5"/>
    <s v="Corporate"/>
    <x v="0"/>
    <x v="1"/>
    <s v="FUR-FU-10002501"/>
    <x v="0"/>
    <x v="1062"/>
    <n v="419.12"/>
    <n v="8"/>
    <n v="37.414400000000001"/>
    <s v="COD"/>
  </r>
  <r>
    <s v="CA-2020-158673"/>
    <d v="2020-12-29T00:00:00"/>
    <x v="686"/>
    <s v="Standard Class"/>
    <s v="KB-16600"/>
    <x v="303"/>
    <s v="Corporate"/>
    <x v="0"/>
    <x v="2"/>
    <s v="OFF-PA-10000994"/>
    <x v="2"/>
    <x v="574"/>
    <n v="180.7"/>
    <n v="2"/>
    <n v="100.65600000000001"/>
    <s v="Online"/>
  </r>
  <r>
    <s v="US-2020-158526"/>
    <d v="2020-12-29T00:00:00"/>
    <x v="685"/>
    <s v="Second Class"/>
    <s v="KH-16360"/>
    <x v="355"/>
    <s v="Consumer"/>
    <x v="0"/>
    <x v="3"/>
    <s v="FUR-CH-10001270"/>
    <x v="0"/>
    <x v="118"/>
    <n v="184.75"/>
    <n v="3"/>
    <n v="77.625"/>
    <s v="COD"/>
  </r>
  <r>
    <s v="US-2020-158526"/>
    <d v="2020-12-29T00:00:00"/>
    <x v="685"/>
    <s v="Second Class"/>
    <s v="KH-16360"/>
    <x v="355"/>
    <s v="Consumer"/>
    <x v="0"/>
    <x v="3"/>
    <s v="FUR-CH-10004495"/>
    <x v="0"/>
    <x v="1213"/>
    <n v="351.98"/>
    <n v="1"/>
    <n v="87.284199999999998"/>
    <s v="COD"/>
  </r>
  <r>
    <s v="CA-2020-118885"/>
    <d v="2020-12-29T00:00:00"/>
    <x v="688"/>
    <s v="Standard Class"/>
    <s v="JG-15160"/>
    <x v="386"/>
    <s v="Consumer"/>
    <x v="0"/>
    <x v="1"/>
    <s v="TEC-PH-10002563"/>
    <x v="1"/>
    <x v="1147"/>
    <n v="156.376"/>
    <n v="3"/>
    <n v="22.6782"/>
    <s v="Online"/>
  </r>
  <r>
    <s v="CA-2020-118885"/>
    <d v="2020-12-29T00:00:00"/>
    <x v="688"/>
    <s v="Standard Class"/>
    <s v="JG-15160"/>
    <x v="386"/>
    <s v="Consumer"/>
    <x v="0"/>
    <x v="1"/>
    <s v="FUR-CH-10002880"/>
    <x v="0"/>
    <x v="245"/>
    <n v="119.568"/>
    <n v="4"/>
    <n v="-44.276400000000002"/>
    <s v="COD"/>
  </r>
  <r>
    <s v="US-2020-102638"/>
    <d v="2020-12-29T00:00:00"/>
    <x v="684"/>
    <s v="First Class"/>
    <s v="MC-17845"/>
    <x v="557"/>
    <s v="Consumer"/>
    <x v="0"/>
    <x v="0"/>
    <s v="OFF-FA-10002988"/>
    <x v="2"/>
    <x v="373"/>
    <n v="254.03"/>
    <n v="3"/>
    <n v="2.9546999999999999"/>
    <s v="Online"/>
  </r>
  <r>
    <s v="US-2020-158526"/>
    <d v="2020-12-29T00:00:00"/>
    <x v="685"/>
    <s v="Second Class"/>
    <s v="KH-16360"/>
    <x v="355"/>
    <s v="Consumer"/>
    <x v="0"/>
    <x v="3"/>
    <s v="FUR-CH-10002602"/>
    <x v="0"/>
    <x v="829"/>
    <n v="460.84"/>
    <n v="8"/>
    <n v="314.03840000000002"/>
    <s v="COD"/>
  </r>
  <r>
    <s v="US-2020-158526"/>
    <d v="2020-12-29T00:00:00"/>
    <x v="685"/>
    <s v="Second Class"/>
    <s v="KH-16360"/>
    <x v="355"/>
    <s v="Consumer"/>
    <x v="0"/>
    <x v="3"/>
    <s v="OFF-BI-10002414"/>
    <x v="2"/>
    <x v="367"/>
    <n v="408.53"/>
    <n v="1"/>
    <n v="5.8891"/>
    <s v="COD"/>
  </r>
  <r>
    <s v="CA-2020-130631"/>
    <d v="2020-12-29T00:00:00"/>
    <x v="688"/>
    <s v="Standard Class"/>
    <s v="BS-11755"/>
    <x v="599"/>
    <s v="Consumer"/>
    <x v="0"/>
    <x v="1"/>
    <s v="OFF-FA-10000089"/>
    <x v="2"/>
    <x v="1741"/>
    <n v="282.60000000000002"/>
    <n v="5"/>
    <n v="9.6039999999999992"/>
    <s v="Online"/>
  </r>
  <r>
    <s v="US-2020-158526"/>
    <d v="2020-12-29T00:00:00"/>
    <x v="685"/>
    <s v="Second Class"/>
    <s v="KH-16360"/>
    <x v="355"/>
    <s v="Consumer"/>
    <x v="0"/>
    <x v="3"/>
    <s v="OFF-AR-10003696"/>
    <x v="2"/>
    <x v="14"/>
    <n v="478.58"/>
    <n v="1"/>
    <n v="10.0282"/>
    <s v="COD"/>
  </r>
  <r>
    <s v="CA-2020-130631"/>
    <d v="2020-12-29T00:00:00"/>
    <x v="688"/>
    <s v="Standard Class"/>
    <s v="BS-11755"/>
    <x v="599"/>
    <s v="Consumer"/>
    <x v="0"/>
    <x v="1"/>
    <s v="FUR-FU-10004093"/>
    <x v="0"/>
    <x v="1733"/>
    <n v="466.46"/>
    <n v="2"/>
    <n v="20.538"/>
    <s v="COD"/>
  </r>
  <r>
    <s v="CA-2020-143259"/>
    <d v="2020-12-30T00:00:00"/>
    <x v="687"/>
    <s v="Standard Class"/>
    <s v="PO-18865"/>
    <x v="483"/>
    <s v="Consumer"/>
    <x v="0"/>
    <x v="0"/>
    <s v="TEC-PH-10004774"/>
    <x v="1"/>
    <x v="402"/>
    <n v="441.93"/>
    <n v="7"/>
    <n v="2.7279"/>
    <s v="COD"/>
  </r>
  <r>
    <s v="CA-2020-126221"/>
    <d v="2020-12-30T00:00:00"/>
    <x v="689"/>
    <s v="Standard Class"/>
    <s v="CC-12430"/>
    <x v="23"/>
    <s v="Home Office"/>
    <x v="0"/>
    <x v="2"/>
    <s v="OFF-AP-10002457"/>
    <x v="2"/>
    <x v="941"/>
    <n v="509.3"/>
    <n v="2"/>
    <n v="56.511000000000003"/>
    <s v="COD"/>
  </r>
  <r>
    <s v="CA-2020-115427"/>
    <d v="2020-12-30T00:00:00"/>
    <x v="687"/>
    <s v="Standard Class"/>
    <s v="EB-13975"/>
    <x v="4"/>
    <s v="Corporate"/>
    <x v="0"/>
    <x v="1"/>
    <s v="OFF-BI-10004632"/>
    <x v="2"/>
    <x v="209"/>
    <n v="496.72"/>
    <n v="2"/>
    <n v="6.4749999999999996"/>
    <s v="Online"/>
  </r>
  <r>
    <s v="CA-2020-143259"/>
    <d v="2020-12-30T00:00:00"/>
    <x v="687"/>
    <s v="Standard Class"/>
    <s v="PO-18865"/>
    <x v="483"/>
    <s v="Consumer"/>
    <x v="0"/>
    <x v="0"/>
    <s v="FUR-BO-10003441"/>
    <x v="0"/>
    <x v="385"/>
    <n v="213.136"/>
    <n v="4"/>
    <n v="12.117599999999999"/>
    <s v="COD"/>
  </r>
  <r>
    <s v="CA-2020-115427"/>
    <d v="2020-12-30T00:00:00"/>
    <x v="687"/>
    <s v="Standard Class"/>
    <s v="EB-13975"/>
    <x v="4"/>
    <s v="Corporate"/>
    <x v="0"/>
    <x v="1"/>
    <s v="OFF-BI-10002103"/>
    <x v="2"/>
    <x v="1019"/>
    <n v="295.904"/>
    <n v="2"/>
    <n v="4.5187999999999997"/>
    <s v="Online"/>
  </r>
  <r>
    <s v="CA-2020-156720"/>
    <d v="2020-12-30T00:00:00"/>
    <x v="687"/>
    <s v="Standard Class"/>
    <s v="JM-15580"/>
    <x v="196"/>
    <s v="Consumer"/>
    <x v="0"/>
    <x v="1"/>
    <s v="OFF-FA-10003472"/>
    <x v="2"/>
    <x v="50"/>
    <n v="388.024"/>
    <n v="3"/>
    <n v="-0.6048"/>
    <s v="Online"/>
  </r>
  <r>
    <s v="CA-2020-143259"/>
    <d v="2020-12-30T00:00:00"/>
    <x v="687"/>
    <s v="Standard Class"/>
    <s v="PO-18865"/>
    <x v="483"/>
    <s v="Consumer"/>
    <x v="0"/>
    <x v="0"/>
    <s v="OFF-BI-10003684"/>
    <x v="2"/>
    <x v="1501"/>
    <n v="462.77600000000001"/>
    <n v="3"/>
    <n v="19.791"/>
    <s v="COD"/>
  </r>
  <r>
    <s v="CA-2020-151450"/>
    <d v="2020-12-31T00:00:00"/>
    <x v="686"/>
    <s v="Standard Class"/>
    <s v="JM-15580"/>
    <x v="196"/>
    <s v="Consumer"/>
    <x v="0"/>
    <x v="1"/>
    <s v="OFF-FA-10003472"/>
    <x v="2"/>
    <x v="50"/>
    <n v="2975.51"/>
    <n v="3"/>
    <n v="-0.6048"/>
    <s v="C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FD92D-BA80-4933-8ECF-8ADCB48F7BD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op 5 Products">
  <location ref="G15:J21" firstHeaderRow="0" firstDataRow="1" firstDataCol="1"/>
  <pivotFields count="16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11"/>
  </rowFields>
  <rowItems count="6">
    <i>
      <x v="17"/>
    </i>
    <i>
      <x v="379"/>
    </i>
    <i>
      <x v="647"/>
    </i>
    <i>
      <x v="650"/>
    </i>
    <i>
      <x v="75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2" baseField="11" baseItem="17"/>
    <dataField name="Total Quantity" fld="13" baseField="11" baseItem="17"/>
    <dataField name="Total Profit" fld="14" baseField="11" baseItem="17"/>
  </dataField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F0E75-5BD0-48EE-837F-5CD93370074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op 10 Customer">
  <location ref="G2:J13" firstHeaderRow="0" firstDataRow="1" firstDataCol="1"/>
  <pivotFields count="16">
    <pivotField showAll="0"/>
    <pivotField numFmtId="14" showAll="0"/>
    <pivotField numFmtId="14" showAll="0"/>
    <pivotField showAll="0"/>
    <pivotField showAll="0"/>
    <pivotField axis="axisRow" showAll="0" measureFilter="1" sortType="descending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493"/>
        <item x="239"/>
        <item x="373"/>
        <item x="533"/>
        <item x="631"/>
        <item x="508"/>
        <item x="622"/>
        <item x="368"/>
        <item x="478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6"/>
        <item x="418"/>
        <item x="321"/>
        <item x="727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5"/>
        <item x="5"/>
        <item x="541"/>
        <item x="310"/>
        <item x="499"/>
        <item x="76"/>
        <item x="567"/>
        <item x="717"/>
        <item x="191"/>
        <item x="651"/>
        <item x="198"/>
        <item x="21"/>
        <item x="3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0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2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7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4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9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1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589"/>
        <item x="8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707"/>
        <item x="246"/>
        <item x="686"/>
        <item x="613"/>
        <item x="106"/>
        <item x="353"/>
        <item x="391"/>
        <item x="358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0"/>
        <item x="134"/>
        <item x="20"/>
        <item x="437"/>
        <item x="682"/>
        <item x="174"/>
        <item x="102"/>
        <item x="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5"/>
  </rowFields>
  <rowItems count="11">
    <i>
      <x v="131"/>
    </i>
    <i>
      <x v="406"/>
    </i>
    <i>
      <x v="671"/>
    </i>
    <i>
      <x v="319"/>
    </i>
    <i>
      <x v="244"/>
    </i>
    <i>
      <x v="89"/>
    </i>
    <i>
      <x v="588"/>
    </i>
    <i>
      <x v="377"/>
    </i>
    <i>
      <x v="3"/>
    </i>
    <i>
      <x v="3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2" baseField="5" baseItem="3"/>
    <dataField name="Total Quantity" fld="13" baseField="5" baseItem="3"/>
    <dataField name="Total Profit" fld="14" baseField="5" baseItem="3"/>
  </dataFields>
  <pivotTableStyleInfo name="PivotStyleLight15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37695-8646-47E0-9BCB-41B0B149EF5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ategory ">
  <location ref="A3:E19" firstHeaderRow="0" firstDataRow="1" firstDataCol="1"/>
  <pivotFields count="16">
    <pivotField showAll="0"/>
    <pivotField numFmtId="14" showAll="0"/>
    <pivotField numFmtId="14" showAll="0"/>
    <pivotField showAll="0"/>
    <pivotField showAll="0"/>
    <pivotField showAll="0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493"/>
        <item x="239"/>
        <item x="373"/>
        <item x="533"/>
        <item x="631"/>
        <item x="508"/>
        <item x="622"/>
        <item x="368"/>
        <item x="478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6"/>
        <item x="418"/>
        <item x="321"/>
        <item x="727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5"/>
        <item x="5"/>
        <item x="541"/>
        <item x="310"/>
        <item x="499"/>
        <item x="76"/>
        <item x="567"/>
        <item x="717"/>
        <item x="191"/>
        <item x="651"/>
        <item x="198"/>
        <item x="21"/>
        <item x="3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0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2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7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4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9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1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589"/>
        <item x="8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707"/>
        <item x="246"/>
        <item x="686"/>
        <item x="613"/>
        <item x="106"/>
        <item x="353"/>
        <item x="391"/>
        <item x="358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0"/>
        <item x="134"/>
        <item x="20"/>
        <item x="437"/>
        <item x="682"/>
        <item x="174"/>
        <item x="102"/>
        <item x="167"/>
        <item t="default"/>
      </items>
    </pivotField>
    <pivotField showAll="0"/>
    <pivotField showAll="0">
      <items count="2">
        <item x="0"/>
        <item t="default"/>
      </items>
    </pivotField>
    <pivotField axis="axisRow" showAll="0">
      <items count="5">
        <item sd="0" x="2"/>
        <item sd="0" x="0"/>
        <item sd="0" x="3"/>
        <item sd="0" x="1"/>
        <item t="default"/>
      </items>
    </pivotField>
    <pivotField showAll="0"/>
    <pivotField axis="axisRow" showAll="0" measureFilter="1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dataField="1" showAll="0"/>
    <pivotField showAll="0"/>
  </pivotFields>
  <rowFields count="2">
    <field x="10"/>
    <field x="8"/>
  </rowFields>
  <rowItems count="16"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12" baseField="10" baseItem="0"/>
    <dataField name="Total Quantity" fld="13" baseField="10" baseItem="0"/>
    <dataField name="Total Profit" fld="14" baseField="10" baseItem="0"/>
    <dataField name="Average Quantity" fld="13" subtotal="average" baseField="10" baseItem="0"/>
  </dataFields>
  <pivotTableStyleInfo name="PivotStyleLight10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EA25-4F40-4711-B64D-BDD821CAA598}">
  <dimension ref="A2:J21"/>
  <sheetViews>
    <sheetView tabSelected="1" workbookViewId="0">
      <selection activeCell="C23" sqref="C23"/>
    </sheetView>
  </sheetViews>
  <sheetFormatPr defaultRowHeight="14.4" x14ac:dyDescent="0.3"/>
  <cols>
    <col min="1" max="1" width="15.5546875" bestFit="1" customWidth="1"/>
    <col min="2" max="2" width="12" bestFit="1" customWidth="1"/>
    <col min="3" max="3" width="13.109375" bestFit="1" customWidth="1"/>
    <col min="4" max="4" width="12" bestFit="1" customWidth="1"/>
    <col min="5" max="5" width="15.77734375" bestFit="1" customWidth="1"/>
    <col min="7" max="7" width="43.109375" bestFit="1" customWidth="1"/>
    <col min="8" max="8" width="10" bestFit="1" customWidth="1"/>
    <col min="9" max="9" width="13.109375" bestFit="1" customWidth="1"/>
    <col min="10" max="10" width="11" bestFit="1" customWidth="1"/>
  </cols>
  <sheetData>
    <row r="2" spans="1:10" x14ac:dyDescent="0.3">
      <c r="G2" s="2" t="s">
        <v>8087</v>
      </c>
      <c r="H2" t="s">
        <v>8081</v>
      </c>
      <c r="I2" t="s">
        <v>8083</v>
      </c>
      <c r="J2" t="s">
        <v>8084</v>
      </c>
    </row>
    <row r="3" spans="1:10" x14ac:dyDescent="0.3">
      <c r="A3" s="2" t="s">
        <v>8085</v>
      </c>
      <c r="B3" t="s">
        <v>8081</v>
      </c>
      <c r="C3" t="s">
        <v>8083</v>
      </c>
      <c r="D3" t="s">
        <v>8084</v>
      </c>
      <c r="E3" t="s">
        <v>8082</v>
      </c>
      <c r="G3" s="3" t="s">
        <v>792</v>
      </c>
      <c r="H3">
        <v>11596.974</v>
      </c>
      <c r="I3">
        <v>83</v>
      </c>
      <c r="J3">
        <v>858.7414</v>
      </c>
    </row>
    <row r="4" spans="1:10" x14ac:dyDescent="0.3">
      <c r="A4" s="3" t="s">
        <v>38</v>
      </c>
      <c r="B4">
        <v>643707.68700000062</v>
      </c>
      <c r="C4">
        <v>13625</v>
      </c>
      <c r="D4">
        <v>74797.246100000135</v>
      </c>
      <c r="E4">
        <v>3.8175959652563742</v>
      </c>
      <c r="G4" s="3" t="s">
        <v>802</v>
      </c>
      <c r="H4">
        <v>10941.273999999999</v>
      </c>
      <c r="I4">
        <v>61</v>
      </c>
      <c r="J4">
        <v>1577.6134000000002</v>
      </c>
    </row>
    <row r="5" spans="1:10" x14ac:dyDescent="0.3">
      <c r="A5" s="4" t="s">
        <v>43</v>
      </c>
      <c r="B5">
        <v>150154.35299999989</v>
      </c>
      <c r="C5">
        <v>3277</v>
      </c>
      <c r="D5">
        <v>6477.6297000000077</v>
      </c>
      <c r="E5">
        <v>3.846244131455399</v>
      </c>
      <c r="G5" s="3" t="s">
        <v>2364</v>
      </c>
      <c r="H5">
        <v>10751.147999999999</v>
      </c>
      <c r="I5">
        <v>88</v>
      </c>
      <c r="J5">
        <v>1610.0020000000002</v>
      </c>
    </row>
    <row r="6" spans="1:10" x14ac:dyDescent="0.3">
      <c r="A6" s="4" t="s">
        <v>22</v>
      </c>
      <c r="B6">
        <v>189066.82099999982</v>
      </c>
      <c r="C6">
        <v>3774</v>
      </c>
      <c r="D6">
        <v>23248.610400000001</v>
      </c>
      <c r="E6">
        <v>3.7145669291338583</v>
      </c>
      <c r="G6" s="3" t="s">
        <v>3268</v>
      </c>
      <c r="H6">
        <v>10074.933999999999</v>
      </c>
      <c r="I6">
        <v>76</v>
      </c>
      <c r="J6">
        <v>2146.9635000000003</v>
      </c>
    </row>
    <row r="7" spans="1:10" x14ac:dyDescent="0.3">
      <c r="A7" s="4" t="s">
        <v>61</v>
      </c>
      <c r="B7">
        <v>99652.140000000101</v>
      </c>
      <c r="C7">
        <v>2190</v>
      </c>
      <c r="D7">
        <v>11104.975899999999</v>
      </c>
      <c r="E7">
        <v>3.8692579505300353</v>
      </c>
      <c r="G7" s="3" t="s">
        <v>883</v>
      </c>
      <c r="H7">
        <v>9542.9879999999976</v>
      </c>
      <c r="I7">
        <v>89</v>
      </c>
      <c r="J7">
        <v>1164.6312</v>
      </c>
    </row>
    <row r="8" spans="1:10" x14ac:dyDescent="0.3">
      <c r="A8" s="4" t="s">
        <v>36</v>
      </c>
      <c r="B8">
        <v>204834.37299999996</v>
      </c>
      <c r="C8">
        <v>4384</v>
      </c>
      <c r="D8">
        <v>33966.030099999953</v>
      </c>
      <c r="E8">
        <v>3.8625550660792953</v>
      </c>
      <c r="G8" s="3" t="s">
        <v>1423</v>
      </c>
      <c r="H8">
        <v>9199.7799999999988</v>
      </c>
      <c r="I8">
        <v>18</v>
      </c>
      <c r="J8">
        <v>2405.3645000000001</v>
      </c>
    </row>
    <row r="9" spans="1:10" x14ac:dyDescent="0.3">
      <c r="A9" s="3" t="s">
        <v>28</v>
      </c>
      <c r="B9">
        <v>470587.99100000068</v>
      </c>
      <c r="C9">
        <v>4061</v>
      </c>
      <c r="D9">
        <v>90458.24860000005</v>
      </c>
      <c r="E9">
        <v>3.7497691597414589</v>
      </c>
      <c r="G9" s="3" t="s">
        <v>1437</v>
      </c>
      <c r="H9">
        <v>8812.0539999999983</v>
      </c>
      <c r="I9">
        <v>101</v>
      </c>
      <c r="J9">
        <v>2024.95</v>
      </c>
    </row>
    <row r="10" spans="1:10" x14ac:dyDescent="0.3">
      <c r="A10" s="4" t="s">
        <v>43</v>
      </c>
      <c r="B10">
        <v>85347.717999999964</v>
      </c>
      <c r="C10">
        <v>905</v>
      </c>
      <c r="D10">
        <v>22507.16540000002</v>
      </c>
      <c r="E10">
        <v>3.709016393442623</v>
      </c>
      <c r="G10" s="3" t="s">
        <v>1644</v>
      </c>
      <c r="H10">
        <v>8765.3319999999985</v>
      </c>
      <c r="I10">
        <v>94</v>
      </c>
      <c r="J10">
        <v>839.95499999999993</v>
      </c>
    </row>
    <row r="11" spans="1:10" x14ac:dyDescent="0.3">
      <c r="A11" s="4" t="s">
        <v>22</v>
      </c>
      <c r="B11">
        <v>144095.87200000018</v>
      </c>
      <c r="C11">
        <v>1187</v>
      </c>
      <c r="D11">
        <v>26530.310000000005</v>
      </c>
      <c r="E11">
        <v>3.7923322683706071</v>
      </c>
      <c r="G11" s="3" t="s">
        <v>874</v>
      </c>
      <c r="H11">
        <v>8167.08</v>
      </c>
      <c r="I11">
        <v>54</v>
      </c>
      <c r="J11">
        <v>2045.8747000000001</v>
      </c>
    </row>
    <row r="12" spans="1:10" x14ac:dyDescent="0.3">
      <c r="A12" s="4" t="s">
        <v>61</v>
      </c>
      <c r="B12">
        <v>79484.073999999993</v>
      </c>
      <c r="C12">
        <v>613</v>
      </c>
      <c r="D12">
        <v>12884.720100000006</v>
      </c>
      <c r="E12">
        <v>3.5847953216374271</v>
      </c>
      <c r="G12" s="3" t="s">
        <v>3868</v>
      </c>
      <c r="H12">
        <v>7933.554000000001</v>
      </c>
      <c r="I12">
        <v>44</v>
      </c>
      <c r="J12">
        <v>2084.5099999999998</v>
      </c>
    </row>
    <row r="13" spans="1:10" x14ac:dyDescent="0.3">
      <c r="A13" s="4" t="s">
        <v>36</v>
      </c>
      <c r="B13">
        <v>161660.32699999996</v>
      </c>
      <c r="C13">
        <v>1356</v>
      </c>
      <c r="D13">
        <v>28536.053100000005</v>
      </c>
      <c r="E13">
        <v>3.8197183098591547</v>
      </c>
      <c r="G13" s="3" t="s">
        <v>8080</v>
      </c>
      <c r="H13">
        <v>95785.118000000017</v>
      </c>
      <c r="I13">
        <v>708</v>
      </c>
      <c r="J13">
        <v>16758.6057</v>
      </c>
    </row>
    <row r="14" spans="1:10" x14ac:dyDescent="0.3">
      <c r="A14" s="3" t="s">
        <v>24</v>
      </c>
      <c r="B14">
        <v>451508.64520000183</v>
      </c>
      <c r="C14">
        <v>4631</v>
      </c>
      <c r="D14">
        <v>10006.611199999992</v>
      </c>
      <c r="E14">
        <v>3.7077662129703763</v>
      </c>
    </row>
    <row r="15" spans="1:10" x14ac:dyDescent="0.3">
      <c r="A15" s="4" t="s">
        <v>43</v>
      </c>
      <c r="B15">
        <v>105505.45320000002</v>
      </c>
      <c r="C15">
        <v>1057</v>
      </c>
      <c r="D15">
        <v>-1534.7879999999998</v>
      </c>
      <c r="E15">
        <v>3.7087719298245614</v>
      </c>
      <c r="G15" s="2" t="s">
        <v>8088</v>
      </c>
      <c r="H15" t="s">
        <v>8081</v>
      </c>
      <c r="I15" t="s">
        <v>8083</v>
      </c>
      <c r="J15" t="s">
        <v>8084</v>
      </c>
    </row>
    <row r="16" spans="1:10" x14ac:dyDescent="0.3">
      <c r="A16" s="4" t="s">
        <v>22</v>
      </c>
      <c r="B16">
        <v>117071.97299999991</v>
      </c>
      <c r="C16">
        <v>1290</v>
      </c>
      <c r="D16">
        <v>3621.5038999999974</v>
      </c>
      <c r="E16">
        <v>3.5933147632311977</v>
      </c>
      <c r="G16" s="3" t="s">
        <v>1425</v>
      </c>
      <c r="H16">
        <v>14334.89</v>
      </c>
      <c r="I16">
        <v>11</v>
      </c>
      <c r="J16">
        <v>3717.9714000000004</v>
      </c>
    </row>
    <row r="17" spans="1:10" x14ac:dyDescent="0.3">
      <c r="A17" s="4" t="s">
        <v>61</v>
      </c>
      <c r="B17">
        <v>72984.866999999969</v>
      </c>
      <c r="C17">
        <v>726</v>
      </c>
      <c r="D17">
        <v>2562.0203000000001</v>
      </c>
      <c r="E17">
        <v>3.7422680412371134</v>
      </c>
      <c r="G17" s="3" t="s">
        <v>2052</v>
      </c>
      <c r="H17">
        <v>14076.824000000001</v>
      </c>
      <c r="I17">
        <v>20</v>
      </c>
      <c r="J17">
        <v>25199.928</v>
      </c>
    </row>
    <row r="18" spans="1:10" x14ac:dyDescent="0.3">
      <c r="A18" s="4" t="s">
        <v>36</v>
      </c>
      <c r="B18">
        <v>155946.35199999993</v>
      </c>
      <c r="C18">
        <v>1558</v>
      </c>
      <c r="D18">
        <v>5357.8749999999936</v>
      </c>
      <c r="E18">
        <v>3.7907542579075426</v>
      </c>
      <c r="G18" s="3" t="s">
        <v>1278</v>
      </c>
      <c r="H18">
        <v>12577.107999999998</v>
      </c>
      <c r="I18">
        <v>16</v>
      </c>
      <c r="J18">
        <v>762.15439999999944</v>
      </c>
    </row>
    <row r="19" spans="1:10" x14ac:dyDescent="0.3">
      <c r="A19" s="3" t="s">
        <v>8080</v>
      </c>
      <c r="B19">
        <v>1565804.323199989</v>
      </c>
      <c r="C19">
        <v>22317</v>
      </c>
      <c r="D19">
        <v>175262.10590000002</v>
      </c>
      <c r="E19">
        <v>3.7819013726487034</v>
      </c>
      <c r="G19" s="3" t="s">
        <v>5189</v>
      </c>
      <c r="H19">
        <v>12890.257999999998</v>
      </c>
      <c r="I19">
        <v>21</v>
      </c>
      <c r="J19">
        <v>2753.7592999999997</v>
      </c>
    </row>
    <row r="20" spans="1:10" x14ac:dyDescent="0.3">
      <c r="G20" s="3" t="s">
        <v>3022</v>
      </c>
      <c r="H20">
        <v>13837.731999999998</v>
      </c>
      <c r="I20">
        <v>31</v>
      </c>
      <c r="J20">
        <v>6407.8931999999995</v>
      </c>
    </row>
    <row r="21" spans="1:10" x14ac:dyDescent="0.3">
      <c r="G21" s="3" t="s">
        <v>8080</v>
      </c>
      <c r="H21">
        <v>67716.812000000005</v>
      </c>
      <c r="I21">
        <v>99</v>
      </c>
      <c r="J21">
        <v>38841.706299999998</v>
      </c>
    </row>
  </sheetData>
  <sortState xmlns:xlrd2="http://schemas.microsoft.com/office/spreadsheetml/2017/richdata2" ref="G2:J13">
    <sortCondition descending="1" ref="J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902"/>
  <sheetViews>
    <sheetView topLeftCell="L1" zoomScale="89" workbookViewId="0">
      <selection activeCell="U13" sqref="U13"/>
    </sheetView>
  </sheetViews>
  <sheetFormatPr defaultRowHeight="14.4" x14ac:dyDescent="0.3"/>
  <cols>
    <col min="1" max="1" width="14.6640625" bestFit="1" customWidth="1"/>
    <col min="2" max="3" width="10.33203125" bestFit="1" customWidth="1"/>
    <col min="4" max="4" width="12.77734375" bestFit="1" customWidth="1"/>
    <col min="5" max="5" width="11.109375" bestFit="1" customWidth="1"/>
    <col min="6" max="6" width="11.88671875" bestFit="1" customWidth="1"/>
    <col min="7" max="7" width="16.33203125" bestFit="1" customWidth="1"/>
    <col min="8" max="8" width="13.109375" bestFit="1" customWidth="1"/>
    <col min="9" max="9" width="108.88671875" bestFit="1" customWidth="1"/>
    <col min="13" max="13" width="13.44140625" bestFit="1" customWidth="1"/>
    <col min="14" max="14" width="11.6640625" bestFit="1" customWidth="1"/>
    <col min="15" max="15" width="18" bestFit="1" customWidth="1"/>
    <col min="16" max="16" width="18" customWidth="1"/>
    <col min="17" max="17" width="18.5546875" bestFit="1" customWidth="1"/>
    <col min="18" max="18" width="12.6640625" customWidth="1"/>
    <col min="19" max="19" width="12.6640625" bestFit="1" customWidth="1"/>
    <col min="21" max="21" width="12.6640625" bestFit="1" customWidth="1"/>
    <col min="22" max="22" width="12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8089</v>
      </c>
      <c r="O1" t="s">
        <v>8090</v>
      </c>
      <c r="P1" t="s">
        <v>8091</v>
      </c>
      <c r="Q1" t="s">
        <v>8092</v>
      </c>
      <c r="R1" t="s">
        <v>8093</v>
      </c>
      <c r="S1" t="s">
        <v>8094</v>
      </c>
    </row>
    <row r="2" spans="1:22" x14ac:dyDescent="0.3">
      <c r="A2" t="s">
        <v>16</v>
      </c>
      <c r="B2" s="1">
        <v>43466</v>
      </c>
      <c r="C2" s="1">
        <v>43472</v>
      </c>
      <c r="D2" t="s">
        <v>17</v>
      </c>
      <c r="E2" t="s">
        <v>18</v>
      </c>
      <c r="F2" t="s">
        <v>21</v>
      </c>
      <c r="G2" t="s">
        <v>23</v>
      </c>
      <c r="H2" t="s">
        <v>24</v>
      </c>
      <c r="I2" t="s">
        <v>25</v>
      </c>
      <c r="J2">
        <v>73.94</v>
      </c>
      <c r="K2">
        <v>1</v>
      </c>
      <c r="L2">
        <v>28.2668</v>
      </c>
      <c r="M2" t="s">
        <v>26</v>
      </c>
      <c r="N2">
        <f>L2/J2</f>
        <v>0.3822937516905599</v>
      </c>
      <c r="O2">
        <f>J2/K2</f>
        <v>73.94</v>
      </c>
      <c r="P2">
        <v>73.94</v>
      </c>
      <c r="Q2">
        <v>0</v>
      </c>
      <c r="R2">
        <f>P2-Q2</f>
        <v>73.94</v>
      </c>
      <c r="S2">
        <v>0</v>
      </c>
    </row>
    <row r="3" spans="1:22" x14ac:dyDescent="0.3">
      <c r="A3" t="s">
        <v>16</v>
      </c>
      <c r="B3" s="1">
        <v>43467</v>
      </c>
      <c r="C3" s="1">
        <v>43472</v>
      </c>
      <c r="D3" t="s">
        <v>17</v>
      </c>
      <c r="E3" t="s">
        <v>18</v>
      </c>
      <c r="F3" t="s">
        <v>21</v>
      </c>
      <c r="G3" t="s">
        <v>23</v>
      </c>
      <c r="H3" t="s">
        <v>24</v>
      </c>
      <c r="I3" t="s">
        <v>25</v>
      </c>
      <c r="J3">
        <v>173.94</v>
      </c>
      <c r="K3">
        <v>3</v>
      </c>
      <c r="L3">
        <v>38.266800000000003</v>
      </c>
      <c r="M3" t="s">
        <v>26</v>
      </c>
      <c r="N3">
        <f t="shared" ref="N3:N66" si="0">L3/J3</f>
        <v>0.22000000000000003</v>
      </c>
      <c r="O3">
        <f t="shared" ref="O3:O66" si="1">J3/K3</f>
        <v>57.98</v>
      </c>
      <c r="P3">
        <v>173.94</v>
      </c>
      <c r="Q3">
        <f>P2</f>
        <v>73.94</v>
      </c>
      <c r="R3">
        <f>P3-Q3</f>
        <v>100</v>
      </c>
      <c r="S3">
        <f>(P3-Q3)/Q3</f>
        <v>1.352447930754666</v>
      </c>
      <c r="U3" s="5" t="s">
        <v>8086</v>
      </c>
      <c r="V3" s="5"/>
    </row>
    <row r="4" spans="1:22" x14ac:dyDescent="0.3">
      <c r="A4" t="s">
        <v>16</v>
      </c>
      <c r="B4" s="1">
        <v>43467</v>
      </c>
      <c r="C4" s="1">
        <v>43472</v>
      </c>
      <c r="D4" t="s">
        <v>17</v>
      </c>
      <c r="E4" t="s">
        <v>18</v>
      </c>
      <c r="F4" t="s">
        <v>21</v>
      </c>
      <c r="G4" t="s">
        <v>27</v>
      </c>
      <c r="H4" t="s">
        <v>28</v>
      </c>
      <c r="I4" t="s">
        <v>29</v>
      </c>
      <c r="J4">
        <v>231.98</v>
      </c>
      <c r="K4">
        <v>2</v>
      </c>
      <c r="L4">
        <v>67.274199999999993</v>
      </c>
      <c r="M4" t="s">
        <v>30</v>
      </c>
      <c r="N4">
        <f t="shared" si="0"/>
        <v>0.28999999999999998</v>
      </c>
      <c r="O4">
        <f t="shared" si="1"/>
        <v>115.99</v>
      </c>
      <c r="P4">
        <v>231.98</v>
      </c>
      <c r="Q4">
        <f>P3</f>
        <v>173.94</v>
      </c>
      <c r="R4">
        <f t="shared" ref="R4:R67" si="2">P4-Q4</f>
        <v>58.039999999999992</v>
      </c>
      <c r="S4">
        <f>(P4-Q4)/Q4</f>
        <v>0.33367827986662063</v>
      </c>
      <c r="U4" t="s">
        <v>8081</v>
      </c>
      <c r="V4">
        <f>SUM(J:J)</f>
        <v>1565804.3231999849</v>
      </c>
    </row>
    <row r="5" spans="1:22" x14ac:dyDescent="0.3">
      <c r="A5" t="s">
        <v>31</v>
      </c>
      <c r="B5" s="1">
        <v>43468</v>
      </c>
      <c r="C5" s="1">
        <v>43470</v>
      </c>
      <c r="D5" t="s">
        <v>32</v>
      </c>
      <c r="E5" t="s">
        <v>33</v>
      </c>
      <c r="F5" t="s">
        <v>21</v>
      </c>
      <c r="G5" t="s">
        <v>37</v>
      </c>
      <c r="H5" t="s">
        <v>38</v>
      </c>
      <c r="I5" t="s">
        <v>39</v>
      </c>
      <c r="J5">
        <v>114.46</v>
      </c>
      <c r="K5">
        <v>2</v>
      </c>
      <c r="L5">
        <v>28.614999999999998</v>
      </c>
      <c r="M5" t="s">
        <v>26</v>
      </c>
      <c r="N5">
        <f t="shared" si="0"/>
        <v>0.25</v>
      </c>
      <c r="O5">
        <f t="shared" si="1"/>
        <v>57.23</v>
      </c>
      <c r="P5">
        <v>114.46</v>
      </c>
      <c r="Q5">
        <f>P4</f>
        <v>231.98</v>
      </c>
      <c r="R5">
        <f t="shared" si="2"/>
        <v>-117.52</v>
      </c>
      <c r="S5">
        <f t="shared" ref="S5:S68" si="3">(P5-Q5)/Q5</f>
        <v>-0.50659539615484095</v>
      </c>
      <c r="U5" t="s">
        <v>8083</v>
      </c>
      <c r="V5">
        <f>SUM(K:K)</f>
        <v>22317</v>
      </c>
    </row>
    <row r="6" spans="1:22" x14ac:dyDescent="0.3">
      <c r="A6" t="s">
        <v>40</v>
      </c>
      <c r="B6" s="1">
        <v>43468</v>
      </c>
      <c r="C6" s="1">
        <v>43473</v>
      </c>
      <c r="D6" t="s">
        <v>17</v>
      </c>
      <c r="E6" t="s">
        <v>41</v>
      </c>
      <c r="F6" t="s">
        <v>21</v>
      </c>
      <c r="G6" t="s">
        <v>44</v>
      </c>
      <c r="H6" t="s">
        <v>28</v>
      </c>
      <c r="I6" t="s">
        <v>45</v>
      </c>
      <c r="J6">
        <v>30.08</v>
      </c>
      <c r="K6">
        <v>2</v>
      </c>
      <c r="L6">
        <v>-5.2640000000000002</v>
      </c>
      <c r="M6" t="s">
        <v>26</v>
      </c>
      <c r="N6">
        <f t="shared" si="0"/>
        <v>-0.17500000000000002</v>
      </c>
      <c r="O6">
        <f t="shared" si="1"/>
        <v>15.04</v>
      </c>
      <c r="P6">
        <v>30.08</v>
      </c>
      <c r="Q6">
        <f>P5</f>
        <v>114.46</v>
      </c>
      <c r="R6">
        <f t="shared" si="2"/>
        <v>-84.38</v>
      </c>
      <c r="S6">
        <f t="shared" si="3"/>
        <v>-0.73720076882753804</v>
      </c>
      <c r="U6" t="s">
        <v>8084</v>
      </c>
      <c r="V6">
        <f>SUM(L:L)</f>
        <v>175262.10590000037</v>
      </c>
    </row>
    <row r="7" spans="1:22" x14ac:dyDescent="0.3">
      <c r="A7" t="s">
        <v>40</v>
      </c>
      <c r="B7" s="1">
        <v>43468</v>
      </c>
      <c r="C7" s="1">
        <v>43473</v>
      </c>
      <c r="D7" t="s">
        <v>17</v>
      </c>
      <c r="E7" t="s">
        <v>41</v>
      </c>
      <c r="F7" t="s">
        <v>21</v>
      </c>
      <c r="G7" t="s">
        <v>46</v>
      </c>
      <c r="H7" t="s">
        <v>28</v>
      </c>
      <c r="I7" t="s">
        <v>47</v>
      </c>
      <c r="J7">
        <v>165.6</v>
      </c>
      <c r="K7">
        <v>3</v>
      </c>
      <c r="L7">
        <v>-6.21</v>
      </c>
      <c r="M7" t="s">
        <v>26</v>
      </c>
      <c r="N7">
        <f t="shared" si="0"/>
        <v>-3.7499999999999999E-2</v>
      </c>
      <c r="O7">
        <f t="shared" si="1"/>
        <v>55.199999999999996</v>
      </c>
      <c r="P7">
        <v>165.6</v>
      </c>
      <c r="Q7">
        <f>P6</f>
        <v>30.08</v>
      </c>
      <c r="R7">
        <f t="shared" si="2"/>
        <v>135.51999999999998</v>
      </c>
      <c r="S7">
        <f t="shared" si="3"/>
        <v>4.5053191489361701</v>
      </c>
    </row>
    <row r="8" spans="1:22" x14ac:dyDescent="0.3">
      <c r="A8" t="s">
        <v>40</v>
      </c>
      <c r="B8" s="1">
        <v>43468</v>
      </c>
      <c r="C8" s="1">
        <v>43473</v>
      </c>
      <c r="D8" t="s">
        <v>17</v>
      </c>
      <c r="E8" t="s">
        <v>41</v>
      </c>
      <c r="F8" t="s">
        <v>21</v>
      </c>
      <c r="G8" t="s">
        <v>48</v>
      </c>
      <c r="H8" t="s">
        <v>28</v>
      </c>
      <c r="I8" t="s">
        <v>49</v>
      </c>
      <c r="J8">
        <v>180.96</v>
      </c>
      <c r="K8">
        <v>5</v>
      </c>
      <c r="L8">
        <v>13.571999999999999</v>
      </c>
      <c r="M8" t="s">
        <v>30</v>
      </c>
      <c r="N8">
        <f t="shared" si="0"/>
        <v>7.4999999999999997E-2</v>
      </c>
      <c r="O8">
        <f t="shared" si="1"/>
        <v>36.192</v>
      </c>
      <c r="P8">
        <v>180.96</v>
      </c>
      <c r="Q8">
        <f>P7</f>
        <v>165.6</v>
      </c>
      <c r="R8">
        <f t="shared" si="2"/>
        <v>15.360000000000014</v>
      </c>
      <c r="S8">
        <f t="shared" si="3"/>
        <v>9.2753623188405881E-2</v>
      </c>
    </row>
    <row r="9" spans="1:22" x14ac:dyDescent="0.3">
      <c r="A9" t="s">
        <v>50</v>
      </c>
      <c r="B9" s="1">
        <v>43468</v>
      </c>
      <c r="C9" s="1">
        <v>43473</v>
      </c>
      <c r="D9" t="s">
        <v>17</v>
      </c>
      <c r="E9" t="s">
        <v>51</v>
      </c>
      <c r="F9" t="s">
        <v>21</v>
      </c>
      <c r="G9" t="s">
        <v>53</v>
      </c>
      <c r="H9" t="s">
        <v>24</v>
      </c>
      <c r="I9" t="s">
        <v>54</v>
      </c>
      <c r="J9">
        <v>1592.85</v>
      </c>
      <c r="K9">
        <v>7</v>
      </c>
      <c r="L9">
        <v>350.42700000000002</v>
      </c>
      <c r="M9" t="s">
        <v>55</v>
      </c>
      <c r="N9">
        <f t="shared" si="0"/>
        <v>0.22000000000000003</v>
      </c>
      <c r="O9">
        <f t="shared" si="1"/>
        <v>227.54999999999998</v>
      </c>
      <c r="P9">
        <v>1592.85</v>
      </c>
      <c r="Q9">
        <f>P8</f>
        <v>180.96</v>
      </c>
      <c r="R9">
        <f t="shared" si="2"/>
        <v>1411.8899999999999</v>
      </c>
      <c r="S9">
        <f t="shared" si="3"/>
        <v>7.8022214854111391</v>
      </c>
    </row>
    <row r="10" spans="1:22" x14ac:dyDescent="0.3">
      <c r="A10" t="s">
        <v>50</v>
      </c>
      <c r="B10" s="1">
        <v>43468</v>
      </c>
      <c r="C10" s="1">
        <v>43473</v>
      </c>
      <c r="D10" t="s">
        <v>17</v>
      </c>
      <c r="E10" t="s">
        <v>51</v>
      </c>
      <c r="F10" t="s">
        <v>21</v>
      </c>
      <c r="G10" t="s">
        <v>56</v>
      </c>
      <c r="H10" t="s">
        <v>38</v>
      </c>
      <c r="I10" t="s">
        <v>57</v>
      </c>
      <c r="J10">
        <v>11.88</v>
      </c>
      <c r="K10">
        <v>2</v>
      </c>
      <c r="L10">
        <v>5.3460000000000001</v>
      </c>
      <c r="M10" t="s">
        <v>55</v>
      </c>
      <c r="N10">
        <f t="shared" si="0"/>
        <v>0.44999999999999996</v>
      </c>
      <c r="O10">
        <f t="shared" si="1"/>
        <v>5.94</v>
      </c>
      <c r="P10">
        <v>11.88</v>
      </c>
      <c r="Q10">
        <f>P9</f>
        <v>1592.85</v>
      </c>
      <c r="R10">
        <f t="shared" si="2"/>
        <v>-1580.9699999999998</v>
      </c>
      <c r="S10">
        <f t="shared" si="3"/>
        <v>-0.99254167059045106</v>
      </c>
    </row>
    <row r="11" spans="1:22" x14ac:dyDescent="0.3">
      <c r="A11" t="s">
        <v>58</v>
      </c>
      <c r="B11" s="1">
        <v>43469</v>
      </c>
      <c r="C11" s="1">
        <v>43474</v>
      </c>
      <c r="D11" t="s">
        <v>17</v>
      </c>
      <c r="E11" t="s">
        <v>59</v>
      </c>
      <c r="F11" t="s">
        <v>21</v>
      </c>
      <c r="G11" t="s">
        <v>62</v>
      </c>
      <c r="H11" t="s">
        <v>28</v>
      </c>
      <c r="I11" t="s">
        <v>63</v>
      </c>
      <c r="J11">
        <v>959.96799999999996</v>
      </c>
      <c r="K11">
        <v>4</v>
      </c>
      <c r="L11">
        <v>119.996</v>
      </c>
      <c r="M11" t="s">
        <v>26</v>
      </c>
      <c r="N11">
        <f t="shared" si="0"/>
        <v>0.125</v>
      </c>
      <c r="O11">
        <f t="shared" si="1"/>
        <v>239.99199999999999</v>
      </c>
      <c r="P11">
        <v>959.96799999999996</v>
      </c>
      <c r="Q11">
        <f t="shared" ref="Q11:Q74" si="4">P10</f>
        <v>11.88</v>
      </c>
      <c r="R11">
        <f t="shared" si="2"/>
        <v>948.08799999999997</v>
      </c>
      <c r="S11">
        <f t="shared" si="3"/>
        <v>79.805387205387191</v>
      </c>
    </row>
    <row r="12" spans="1:22" x14ac:dyDescent="0.3">
      <c r="A12" t="s">
        <v>64</v>
      </c>
      <c r="B12" s="1">
        <v>43469</v>
      </c>
      <c r="C12" s="1">
        <v>43473</v>
      </c>
      <c r="D12" t="s">
        <v>17</v>
      </c>
      <c r="E12" t="s">
        <v>65</v>
      </c>
      <c r="F12" t="s">
        <v>21</v>
      </c>
      <c r="G12" t="s">
        <v>67</v>
      </c>
      <c r="H12" t="s">
        <v>38</v>
      </c>
      <c r="I12" t="s">
        <v>68</v>
      </c>
      <c r="J12">
        <v>4.6719999999999997</v>
      </c>
      <c r="K12">
        <v>1</v>
      </c>
      <c r="L12">
        <v>0.58399999999999996</v>
      </c>
      <c r="M12" t="s">
        <v>26</v>
      </c>
      <c r="N12">
        <f t="shared" si="0"/>
        <v>0.125</v>
      </c>
      <c r="O12">
        <f t="shared" si="1"/>
        <v>4.6719999999999997</v>
      </c>
      <c r="P12">
        <v>4.6719999999999997</v>
      </c>
      <c r="Q12">
        <f t="shared" si="4"/>
        <v>959.96799999999996</v>
      </c>
      <c r="R12">
        <f t="shared" si="2"/>
        <v>-955.29599999999994</v>
      </c>
      <c r="S12">
        <f t="shared" si="3"/>
        <v>-0.99513317110570354</v>
      </c>
    </row>
    <row r="13" spans="1:22" x14ac:dyDescent="0.3">
      <c r="A13" t="s">
        <v>64</v>
      </c>
      <c r="B13" s="1">
        <v>43469</v>
      </c>
      <c r="C13" s="1">
        <v>43473</v>
      </c>
      <c r="D13" t="s">
        <v>17</v>
      </c>
      <c r="E13" t="s">
        <v>65</v>
      </c>
      <c r="F13" t="s">
        <v>21</v>
      </c>
      <c r="G13" t="s">
        <v>69</v>
      </c>
      <c r="H13" t="s">
        <v>38</v>
      </c>
      <c r="I13" t="s">
        <v>70</v>
      </c>
      <c r="J13">
        <v>104.58</v>
      </c>
      <c r="K13">
        <v>6</v>
      </c>
      <c r="L13">
        <v>-80.177999999999997</v>
      </c>
      <c r="M13" t="s">
        <v>26</v>
      </c>
      <c r="N13">
        <f t="shared" si="0"/>
        <v>-0.76666666666666661</v>
      </c>
      <c r="O13">
        <f t="shared" si="1"/>
        <v>17.43</v>
      </c>
      <c r="P13">
        <v>104.58</v>
      </c>
      <c r="Q13">
        <f t="shared" si="4"/>
        <v>4.6719999999999997</v>
      </c>
      <c r="R13">
        <f t="shared" si="2"/>
        <v>99.908000000000001</v>
      </c>
      <c r="S13">
        <f t="shared" si="3"/>
        <v>21.38441780821918</v>
      </c>
    </row>
    <row r="14" spans="1:22" x14ac:dyDescent="0.3">
      <c r="A14" t="s">
        <v>71</v>
      </c>
      <c r="B14" s="1">
        <v>43470</v>
      </c>
      <c r="C14" s="1">
        <v>43472</v>
      </c>
      <c r="D14" t="s">
        <v>72</v>
      </c>
      <c r="E14" t="s">
        <v>73</v>
      </c>
      <c r="F14" t="s">
        <v>21</v>
      </c>
      <c r="G14" t="s">
        <v>75</v>
      </c>
      <c r="H14" t="s">
        <v>28</v>
      </c>
      <c r="I14" t="s">
        <v>76</v>
      </c>
      <c r="J14">
        <v>191.47200000000001</v>
      </c>
      <c r="K14">
        <v>6</v>
      </c>
      <c r="L14">
        <v>40.687800000000003</v>
      </c>
      <c r="M14" t="s">
        <v>55</v>
      </c>
      <c r="N14">
        <f t="shared" si="0"/>
        <v>0.21249999999999999</v>
      </c>
      <c r="O14">
        <f t="shared" si="1"/>
        <v>31.912000000000003</v>
      </c>
      <c r="P14">
        <v>191.47200000000001</v>
      </c>
      <c r="Q14">
        <f t="shared" si="4"/>
        <v>104.58</v>
      </c>
      <c r="R14">
        <f t="shared" si="2"/>
        <v>86.89200000000001</v>
      </c>
      <c r="S14">
        <f t="shared" si="3"/>
        <v>0.83086632243258762</v>
      </c>
    </row>
    <row r="15" spans="1:22" x14ac:dyDescent="0.3">
      <c r="A15" t="s">
        <v>71</v>
      </c>
      <c r="B15" s="1">
        <v>43470</v>
      </c>
      <c r="C15" s="1">
        <v>43472</v>
      </c>
      <c r="D15" t="s">
        <v>72</v>
      </c>
      <c r="E15" t="s">
        <v>73</v>
      </c>
      <c r="F15" t="s">
        <v>21</v>
      </c>
      <c r="G15" t="s">
        <v>77</v>
      </c>
      <c r="H15" t="s">
        <v>38</v>
      </c>
      <c r="I15" t="s">
        <v>78</v>
      </c>
      <c r="J15">
        <v>5.2480000000000002</v>
      </c>
      <c r="K15">
        <v>2</v>
      </c>
      <c r="L15">
        <v>0.59040000000000004</v>
      </c>
      <c r="M15" t="s">
        <v>26</v>
      </c>
      <c r="N15">
        <f t="shared" si="0"/>
        <v>0.1125</v>
      </c>
      <c r="O15">
        <f t="shared" si="1"/>
        <v>2.6240000000000001</v>
      </c>
      <c r="P15">
        <v>5.2480000000000002</v>
      </c>
      <c r="Q15">
        <f t="shared" si="4"/>
        <v>191.47200000000001</v>
      </c>
      <c r="R15">
        <f t="shared" si="2"/>
        <v>-186.22400000000002</v>
      </c>
      <c r="S15">
        <f t="shared" si="3"/>
        <v>-0.97259129272165123</v>
      </c>
    </row>
    <row r="16" spans="1:22" x14ac:dyDescent="0.3">
      <c r="A16" t="s">
        <v>71</v>
      </c>
      <c r="B16" s="1">
        <v>43470</v>
      </c>
      <c r="C16" s="1">
        <v>43472</v>
      </c>
      <c r="D16" t="s">
        <v>72</v>
      </c>
      <c r="E16" t="s">
        <v>73</v>
      </c>
      <c r="F16" t="s">
        <v>21</v>
      </c>
      <c r="G16" t="s">
        <v>79</v>
      </c>
      <c r="H16" t="s">
        <v>28</v>
      </c>
      <c r="I16" t="s">
        <v>80</v>
      </c>
      <c r="J16">
        <v>59.183999999999997</v>
      </c>
      <c r="K16">
        <v>2</v>
      </c>
      <c r="L16">
        <v>5.1786000000000003</v>
      </c>
      <c r="M16" t="s">
        <v>55</v>
      </c>
      <c r="N16">
        <f t="shared" si="0"/>
        <v>8.7500000000000008E-2</v>
      </c>
      <c r="O16">
        <f t="shared" si="1"/>
        <v>29.591999999999999</v>
      </c>
      <c r="P16">
        <v>59.183999999999997</v>
      </c>
      <c r="Q16">
        <f t="shared" si="4"/>
        <v>5.2480000000000002</v>
      </c>
      <c r="R16">
        <f t="shared" si="2"/>
        <v>53.936</v>
      </c>
      <c r="S16">
        <f t="shared" si="3"/>
        <v>10.277439024390244</v>
      </c>
    </row>
    <row r="17" spans="1:19" x14ac:dyDescent="0.3">
      <c r="A17" t="s">
        <v>81</v>
      </c>
      <c r="B17" s="1">
        <v>43472</v>
      </c>
      <c r="C17" s="1">
        <v>43477</v>
      </c>
      <c r="D17" t="s">
        <v>17</v>
      </c>
      <c r="E17" t="s">
        <v>82</v>
      </c>
      <c r="F17" t="s">
        <v>21</v>
      </c>
      <c r="G17" t="s">
        <v>85</v>
      </c>
      <c r="H17" t="s">
        <v>38</v>
      </c>
      <c r="I17" t="s">
        <v>86</v>
      </c>
      <c r="J17">
        <v>34.58</v>
      </c>
      <c r="K17">
        <v>1</v>
      </c>
      <c r="L17">
        <v>10.0282</v>
      </c>
      <c r="M17" t="s">
        <v>55</v>
      </c>
      <c r="N17">
        <f t="shared" si="0"/>
        <v>0.29000000000000004</v>
      </c>
      <c r="O17">
        <f t="shared" si="1"/>
        <v>34.58</v>
      </c>
      <c r="P17">
        <v>34.58</v>
      </c>
      <c r="Q17">
        <f t="shared" si="4"/>
        <v>59.183999999999997</v>
      </c>
      <c r="R17">
        <f t="shared" si="2"/>
        <v>-24.603999999999999</v>
      </c>
      <c r="S17">
        <f t="shared" si="3"/>
        <v>-0.415720464990538</v>
      </c>
    </row>
    <row r="18" spans="1:19" x14ac:dyDescent="0.3">
      <c r="A18" t="s">
        <v>87</v>
      </c>
      <c r="B18" s="1">
        <v>43472</v>
      </c>
      <c r="C18" s="1">
        <v>43476</v>
      </c>
      <c r="D18" t="s">
        <v>17</v>
      </c>
      <c r="E18" t="s">
        <v>88</v>
      </c>
      <c r="F18" t="s">
        <v>21</v>
      </c>
      <c r="G18" t="s">
        <v>90</v>
      </c>
      <c r="H18" t="s">
        <v>24</v>
      </c>
      <c r="I18" t="s">
        <v>91</v>
      </c>
      <c r="J18">
        <v>23.076000000000001</v>
      </c>
      <c r="K18">
        <v>3</v>
      </c>
      <c r="L18">
        <v>-10.9611</v>
      </c>
      <c r="M18" t="s">
        <v>55</v>
      </c>
      <c r="N18">
        <f t="shared" si="0"/>
        <v>-0.47499999999999998</v>
      </c>
      <c r="O18">
        <f t="shared" si="1"/>
        <v>7.6920000000000002</v>
      </c>
      <c r="P18">
        <v>23.076000000000001</v>
      </c>
      <c r="Q18">
        <f t="shared" si="4"/>
        <v>34.58</v>
      </c>
      <c r="R18">
        <f t="shared" si="2"/>
        <v>-11.503999999999998</v>
      </c>
      <c r="S18">
        <f t="shared" si="3"/>
        <v>-0.33267784846732212</v>
      </c>
    </row>
    <row r="19" spans="1:19" x14ac:dyDescent="0.3">
      <c r="A19" t="s">
        <v>87</v>
      </c>
      <c r="B19" s="1">
        <v>43472</v>
      </c>
      <c r="C19" s="1">
        <v>43476</v>
      </c>
      <c r="D19" t="s">
        <v>17</v>
      </c>
      <c r="E19" t="s">
        <v>88</v>
      </c>
      <c r="F19" t="s">
        <v>21</v>
      </c>
      <c r="G19" t="s">
        <v>92</v>
      </c>
      <c r="H19" t="s">
        <v>38</v>
      </c>
      <c r="I19" t="s">
        <v>93</v>
      </c>
      <c r="J19">
        <v>25.92</v>
      </c>
      <c r="K19">
        <v>5</v>
      </c>
      <c r="L19">
        <v>9.0719999999999992</v>
      </c>
      <c r="M19" t="s">
        <v>30</v>
      </c>
      <c r="N19">
        <f t="shared" si="0"/>
        <v>0.34999999999999992</v>
      </c>
      <c r="O19">
        <f t="shared" si="1"/>
        <v>5.1840000000000002</v>
      </c>
      <c r="P19">
        <v>25.92</v>
      </c>
      <c r="Q19">
        <f t="shared" si="4"/>
        <v>23.076000000000001</v>
      </c>
      <c r="R19">
        <f t="shared" si="2"/>
        <v>2.8440000000000012</v>
      </c>
      <c r="S19">
        <f t="shared" si="3"/>
        <v>0.12324492979719194</v>
      </c>
    </row>
    <row r="20" spans="1:19" x14ac:dyDescent="0.3">
      <c r="A20" t="s">
        <v>94</v>
      </c>
      <c r="B20" s="1">
        <v>43473</v>
      </c>
      <c r="C20" s="1">
        <v>43477</v>
      </c>
      <c r="D20" t="s">
        <v>17</v>
      </c>
      <c r="E20" t="s">
        <v>95</v>
      </c>
      <c r="F20" t="s">
        <v>21</v>
      </c>
      <c r="G20" t="s">
        <v>97</v>
      </c>
      <c r="H20" t="s">
        <v>24</v>
      </c>
      <c r="I20" t="s">
        <v>98</v>
      </c>
      <c r="J20">
        <v>1565.88</v>
      </c>
      <c r="K20">
        <v>6</v>
      </c>
      <c r="L20">
        <v>407.12880000000001</v>
      </c>
      <c r="M20" t="s">
        <v>26</v>
      </c>
      <c r="N20">
        <f t="shared" si="0"/>
        <v>0.26</v>
      </c>
      <c r="O20">
        <f t="shared" si="1"/>
        <v>260.98</v>
      </c>
      <c r="P20">
        <v>1565.88</v>
      </c>
      <c r="Q20">
        <f t="shared" si="4"/>
        <v>25.92</v>
      </c>
      <c r="R20">
        <f t="shared" si="2"/>
        <v>1539.96</v>
      </c>
      <c r="S20">
        <f t="shared" si="3"/>
        <v>59.412037037037031</v>
      </c>
    </row>
    <row r="21" spans="1:19" x14ac:dyDescent="0.3">
      <c r="A21" t="s">
        <v>94</v>
      </c>
      <c r="B21" s="1">
        <v>43473</v>
      </c>
      <c r="C21" s="1">
        <v>43477</v>
      </c>
      <c r="D21" t="s">
        <v>17</v>
      </c>
      <c r="E21" t="s">
        <v>95</v>
      </c>
      <c r="F21" t="s">
        <v>21</v>
      </c>
      <c r="G21" t="s">
        <v>99</v>
      </c>
      <c r="H21" t="s">
        <v>38</v>
      </c>
      <c r="I21" t="s">
        <v>100</v>
      </c>
      <c r="J21">
        <v>106.05</v>
      </c>
      <c r="K21">
        <v>7</v>
      </c>
      <c r="L21">
        <v>49.843499999999999</v>
      </c>
      <c r="M21" t="s">
        <v>30</v>
      </c>
      <c r="N21">
        <f t="shared" si="0"/>
        <v>0.47000000000000003</v>
      </c>
      <c r="O21">
        <f t="shared" si="1"/>
        <v>15.15</v>
      </c>
      <c r="P21">
        <v>106.05</v>
      </c>
      <c r="Q21">
        <f t="shared" si="4"/>
        <v>1565.88</v>
      </c>
      <c r="R21">
        <f t="shared" si="2"/>
        <v>-1459.8300000000002</v>
      </c>
      <c r="S21">
        <f t="shared" si="3"/>
        <v>-0.93227450379339416</v>
      </c>
    </row>
    <row r="22" spans="1:19" x14ac:dyDescent="0.3">
      <c r="A22" t="s">
        <v>101</v>
      </c>
      <c r="B22" s="1">
        <v>43473</v>
      </c>
      <c r="C22" s="1">
        <v>43478</v>
      </c>
      <c r="D22" t="s">
        <v>17</v>
      </c>
      <c r="E22" t="s">
        <v>102</v>
      </c>
      <c r="F22" t="s">
        <v>21</v>
      </c>
      <c r="G22" t="s">
        <v>104</v>
      </c>
      <c r="H22" t="s">
        <v>38</v>
      </c>
      <c r="I22" t="s">
        <v>105</v>
      </c>
      <c r="J22">
        <v>30.827999999999999</v>
      </c>
      <c r="K22">
        <v>7</v>
      </c>
      <c r="L22">
        <v>-24.662400000000002</v>
      </c>
      <c r="M22" t="s">
        <v>30</v>
      </c>
      <c r="N22">
        <f t="shared" si="0"/>
        <v>-0.8</v>
      </c>
      <c r="O22">
        <f t="shared" si="1"/>
        <v>4.4039999999999999</v>
      </c>
      <c r="P22">
        <v>30.827999999999999</v>
      </c>
      <c r="Q22">
        <f t="shared" si="4"/>
        <v>106.05</v>
      </c>
      <c r="R22">
        <f t="shared" si="2"/>
        <v>-75.221999999999994</v>
      </c>
      <c r="S22">
        <f t="shared" si="3"/>
        <v>-0.70930693069306927</v>
      </c>
    </row>
    <row r="23" spans="1:19" x14ac:dyDescent="0.3">
      <c r="A23" t="s">
        <v>101</v>
      </c>
      <c r="B23" s="1">
        <v>43473</v>
      </c>
      <c r="C23" s="1">
        <v>43478</v>
      </c>
      <c r="D23" t="s">
        <v>17</v>
      </c>
      <c r="E23" t="s">
        <v>102</v>
      </c>
      <c r="F23" t="s">
        <v>21</v>
      </c>
      <c r="G23" t="s">
        <v>106</v>
      </c>
      <c r="H23" t="s">
        <v>38</v>
      </c>
      <c r="I23" t="s">
        <v>107</v>
      </c>
      <c r="J23">
        <v>47.616</v>
      </c>
      <c r="K23">
        <v>3</v>
      </c>
      <c r="L23">
        <v>5.952</v>
      </c>
      <c r="M23" t="s">
        <v>55</v>
      </c>
      <c r="N23">
        <f t="shared" si="0"/>
        <v>0.125</v>
      </c>
      <c r="O23">
        <f t="shared" si="1"/>
        <v>15.872</v>
      </c>
      <c r="P23">
        <v>47.616</v>
      </c>
      <c r="Q23">
        <f t="shared" si="4"/>
        <v>30.827999999999999</v>
      </c>
      <c r="R23">
        <f t="shared" si="2"/>
        <v>16.788</v>
      </c>
      <c r="S23">
        <f t="shared" si="3"/>
        <v>0.54456987154534842</v>
      </c>
    </row>
    <row r="24" spans="1:19" x14ac:dyDescent="0.3">
      <c r="A24" t="s">
        <v>101</v>
      </c>
      <c r="B24" s="1">
        <v>43473</v>
      </c>
      <c r="C24" s="1">
        <v>43478</v>
      </c>
      <c r="D24" t="s">
        <v>17</v>
      </c>
      <c r="E24" t="s">
        <v>102</v>
      </c>
      <c r="F24" t="s">
        <v>21</v>
      </c>
      <c r="G24" t="s">
        <v>108</v>
      </c>
      <c r="H24" t="s">
        <v>28</v>
      </c>
      <c r="I24" t="s">
        <v>109</v>
      </c>
      <c r="J24">
        <v>108.78400000000001</v>
      </c>
      <c r="K24">
        <v>2</v>
      </c>
      <c r="L24">
        <v>10.878399999999999</v>
      </c>
      <c r="M24" t="s">
        <v>55</v>
      </c>
      <c r="N24">
        <f t="shared" si="0"/>
        <v>9.9999999999999992E-2</v>
      </c>
      <c r="O24">
        <f t="shared" si="1"/>
        <v>54.392000000000003</v>
      </c>
      <c r="P24">
        <v>108.78400000000001</v>
      </c>
      <c r="Q24">
        <f t="shared" si="4"/>
        <v>47.616</v>
      </c>
      <c r="R24">
        <f t="shared" si="2"/>
        <v>61.168000000000006</v>
      </c>
      <c r="S24">
        <f t="shared" si="3"/>
        <v>1.2846102150537635</v>
      </c>
    </row>
    <row r="25" spans="1:19" x14ac:dyDescent="0.3">
      <c r="A25" t="s">
        <v>110</v>
      </c>
      <c r="B25" s="1">
        <v>43474</v>
      </c>
      <c r="C25" s="1">
        <v>43480</v>
      </c>
      <c r="D25" t="s">
        <v>17</v>
      </c>
      <c r="E25" t="s">
        <v>111</v>
      </c>
      <c r="F25" t="s">
        <v>21</v>
      </c>
      <c r="G25" t="s">
        <v>113</v>
      </c>
      <c r="H25" t="s">
        <v>28</v>
      </c>
      <c r="I25" t="s">
        <v>114</v>
      </c>
      <c r="J25">
        <v>349.95</v>
      </c>
      <c r="K25">
        <v>5</v>
      </c>
      <c r="L25">
        <v>118.983</v>
      </c>
      <c r="M25" t="s">
        <v>55</v>
      </c>
      <c r="N25">
        <f t="shared" si="0"/>
        <v>0.34</v>
      </c>
      <c r="O25">
        <f t="shared" si="1"/>
        <v>69.989999999999995</v>
      </c>
      <c r="P25">
        <v>349.95</v>
      </c>
      <c r="Q25">
        <f t="shared" si="4"/>
        <v>108.78400000000001</v>
      </c>
      <c r="R25">
        <f t="shared" si="2"/>
        <v>241.166</v>
      </c>
      <c r="S25">
        <f t="shared" si="3"/>
        <v>2.2169252831298718</v>
      </c>
    </row>
    <row r="26" spans="1:19" x14ac:dyDescent="0.3">
      <c r="A26" t="s">
        <v>110</v>
      </c>
      <c r="B26" s="1">
        <v>43474</v>
      </c>
      <c r="C26" s="1">
        <v>43480</v>
      </c>
      <c r="D26" t="s">
        <v>17</v>
      </c>
      <c r="E26" t="s">
        <v>111</v>
      </c>
      <c r="F26" t="s">
        <v>21</v>
      </c>
      <c r="G26" t="s">
        <v>115</v>
      </c>
      <c r="H26" t="s">
        <v>28</v>
      </c>
      <c r="I26" t="s">
        <v>116</v>
      </c>
      <c r="J26">
        <v>377.928</v>
      </c>
      <c r="K26">
        <v>9</v>
      </c>
      <c r="L26">
        <v>141.72300000000001</v>
      </c>
      <c r="M26" t="s">
        <v>30</v>
      </c>
      <c r="N26">
        <f t="shared" si="0"/>
        <v>0.37500000000000006</v>
      </c>
      <c r="O26">
        <f t="shared" si="1"/>
        <v>41.991999999999997</v>
      </c>
      <c r="P26">
        <v>377.928</v>
      </c>
      <c r="Q26">
        <f t="shared" si="4"/>
        <v>349.95</v>
      </c>
      <c r="R26">
        <f t="shared" si="2"/>
        <v>27.978000000000009</v>
      </c>
      <c r="S26">
        <f t="shared" si="3"/>
        <v>7.9948564080582971E-2</v>
      </c>
    </row>
    <row r="27" spans="1:19" x14ac:dyDescent="0.3">
      <c r="A27" t="s">
        <v>117</v>
      </c>
      <c r="B27" s="1">
        <v>43474</v>
      </c>
      <c r="C27" s="1">
        <v>43478</v>
      </c>
      <c r="D27" t="s">
        <v>72</v>
      </c>
      <c r="E27" t="s">
        <v>118</v>
      </c>
      <c r="F27" t="s">
        <v>21</v>
      </c>
      <c r="G27" t="s">
        <v>120</v>
      </c>
      <c r="H27" t="s">
        <v>24</v>
      </c>
      <c r="I27" t="s">
        <v>121</v>
      </c>
      <c r="J27">
        <v>15.167999999999999</v>
      </c>
      <c r="K27">
        <v>2</v>
      </c>
      <c r="L27">
        <v>3.7919999999999998</v>
      </c>
      <c r="M27" t="s">
        <v>30</v>
      </c>
      <c r="N27">
        <f t="shared" si="0"/>
        <v>0.25</v>
      </c>
      <c r="O27">
        <f t="shared" si="1"/>
        <v>7.5839999999999996</v>
      </c>
      <c r="P27">
        <v>15.167999999999999</v>
      </c>
      <c r="Q27">
        <f t="shared" si="4"/>
        <v>377.928</v>
      </c>
      <c r="R27">
        <f t="shared" si="2"/>
        <v>-362.76</v>
      </c>
      <c r="S27">
        <f t="shared" si="3"/>
        <v>-0.95986537118181237</v>
      </c>
    </row>
    <row r="28" spans="1:19" x14ac:dyDescent="0.3">
      <c r="A28" t="s">
        <v>122</v>
      </c>
      <c r="B28" s="1">
        <v>43475</v>
      </c>
      <c r="C28" s="1">
        <v>43482</v>
      </c>
      <c r="D28" t="s">
        <v>17</v>
      </c>
      <c r="E28" t="s">
        <v>123</v>
      </c>
      <c r="F28" t="s">
        <v>21</v>
      </c>
      <c r="G28" t="s">
        <v>125</v>
      </c>
      <c r="H28" t="s">
        <v>24</v>
      </c>
      <c r="I28" t="s">
        <v>126</v>
      </c>
      <c r="J28">
        <v>79.92</v>
      </c>
      <c r="K28">
        <v>4</v>
      </c>
      <c r="L28">
        <v>34.365600000000001</v>
      </c>
      <c r="M28" t="s">
        <v>30</v>
      </c>
      <c r="N28">
        <f t="shared" si="0"/>
        <v>0.43</v>
      </c>
      <c r="O28">
        <f t="shared" si="1"/>
        <v>19.98</v>
      </c>
      <c r="P28">
        <v>79.92</v>
      </c>
      <c r="Q28">
        <f t="shared" si="4"/>
        <v>15.167999999999999</v>
      </c>
      <c r="R28">
        <f t="shared" si="2"/>
        <v>64.75200000000001</v>
      </c>
      <c r="S28">
        <f t="shared" si="3"/>
        <v>4.2689873417721529</v>
      </c>
    </row>
    <row r="29" spans="1:19" x14ac:dyDescent="0.3">
      <c r="A29" t="s">
        <v>122</v>
      </c>
      <c r="B29" s="1">
        <v>43475</v>
      </c>
      <c r="C29" s="1">
        <v>43482</v>
      </c>
      <c r="D29" t="s">
        <v>17</v>
      </c>
      <c r="E29" t="s">
        <v>123</v>
      </c>
      <c r="F29" t="s">
        <v>21</v>
      </c>
      <c r="G29" t="s">
        <v>127</v>
      </c>
      <c r="H29" t="s">
        <v>28</v>
      </c>
      <c r="I29" t="s">
        <v>128</v>
      </c>
      <c r="J29">
        <v>69.98</v>
      </c>
      <c r="K29">
        <v>2</v>
      </c>
      <c r="L29">
        <v>13.296200000000001</v>
      </c>
      <c r="M29" t="s">
        <v>55</v>
      </c>
      <c r="N29">
        <f t="shared" si="0"/>
        <v>0.19</v>
      </c>
      <c r="O29">
        <f t="shared" si="1"/>
        <v>34.99</v>
      </c>
      <c r="P29">
        <v>69.98</v>
      </c>
      <c r="Q29">
        <f t="shared" si="4"/>
        <v>79.92</v>
      </c>
      <c r="R29">
        <f t="shared" si="2"/>
        <v>-9.9399999999999977</v>
      </c>
      <c r="S29">
        <f t="shared" si="3"/>
        <v>-0.12437437437437435</v>
      </c>
    </row>
    <row r="30" spans="1:19" x14ac:dyDescent="0.3">
      <c r="A30" t="s">
        <v>129</v>
      </c>
      <c r="B30" s="1">
        <v>43475</v>
      </c>
      <c r="C30" s="1">
        <v>43478</v>
      </c>
      <c r="D30" t="s">
        <v>72</v>
      </c>
      <c r="E30" t="s">
        <v>130</v>
      </c>
      <c r="F30" t="s">
        <v>21</v>
      </c>
      <c r="G30" t="s">
        <v>132</v>
      </c>
      <c r="H30" t="s">
        <v>24</v>
      </c>
      <c r="I30" t="s">
        <v>133</v>
      </c>
      <c r="J30">
        <v>24.85</v>
      </c>
      <c r="K30">
        <v>5</v>
      </c>
      <c r="L30">
        <v>7.7035</v>
      </c>
      <c r="M30" t="s">
        <v>30</v>
      </c>
      <c r="N30">
        <f t="shared" si="0"/>
        <v>0.31</v>
      </c>
      <c r="O30">
        <f t="shared" si="1"/>
        <v>4.9700000000000006</v>
      </c>
      <c r="P30">
        <v>24.85</v>
      </c>
      <c r="Q30">
        <f t="shared" si="4"/>
        <v>69.98</v>
      </c>
      <c r="R30">
        <f t="shared" si="2"/>
        <v>-45.13</v>
      </c>
      <c r="S30">
        <f t="shared" si="3"/>
        <v>-0.64489854244069733</v>
      </c>
    </row>
    <row r="31" spans="1:19" x14ac:dyDescent="0.3">
      <c r="A31" t="s">
        <v>134</v>
      </c>
      <c r="B31" s="1">
        <v>43476</v>
      </c>
      <c r="C31" s="1">
        <v>43478</v>
      </c>
      <c r="D31" t="s">
        <v>72</v>
      </c>
      <c r="E31" t="s">
        <v>135</v>
      </c>
      <c r="F31" t="s">
        <v>21</v>
      </c>
      <c r="G31" t="s">
        <v>137</v>
      </c>
      <c r="H31" t="s">
        <v>38</v>
      </c>
      <c r="I31" t="s">
        <v>138</v>
      </c>
      <c r="J31">
        <v>15.552</v>
      </c>
      <c r="K31">
        <v>3</v>
      </c>
      <c r="L31">
        <v>5.4432</v>
      </c>
      <c r="M31" t="s">
        <v>26</v>
      </c>
      <c r="N31">
        <f t="shared" si="0"/>
        <v>0.35000000000000003</v>
      </c>
      <c r="O31">
        <f t="shared" si="1"/>
        <v>5.1840000000000002</v>
      </c>
      <c r="P31">
        <v>15.552</v>
      </c>
      <c r="Q31">
        <f t="shared" si="4"/>
        <v>24.85</v>
      </c>
      <c r="R31">
        <f t="shared" si="2"/>
        <v>-9.2980000000000018</v>
      </c>
      <c r="S31">
        <f t="shared" si="3"/>
        <v>-0.37416498993963787</v>
      </c>
    </row>
    <row r="32" spans="1:19" x14ac:dyDescent="0.3">
      <c r="A32" t="s">
        <v>134</v>
      </c>
      <c r="B32" s="1">
        <v>43476</v>
      </c>
      <c r="C32" s="1">
        <v>43478</v>
      </c>
      <c r="D32" t="s">
        <v>72</v>
      </c>
      <c r="E32" t="s">
        <v>135</v>
      </c>
      <c r="F32" t="s">
        <v>21</v>
      </c>
      <c r="G32" t="s">
        <v>139</v>
      </c>
      <c r="H32" t="s">
        <v>38</v>
      </c>
      <c r="I32" t="s">
        <v>140</v>
      </c>
      <c r="J32">
        <v>63.311999999999998</v>
      </c>
      <c r="K32">
        <v>3</v>
      </c>
      <c r="L32">
        <v>20.5764</v>
      </c>
      <c r="M32" t="s">
        <v>30</v>
      </c>
      <c r="N32">
        <f t="shared" si="0"/>
        <v>0.32500000000000001</v>
      </c>
      <c r="O32">
        <f t="shared" si="1"/>
        <v>21.103999999999999</v>
      </c>
      <c r="P32">
        <v>63.311999999999998</v>
      </c>
      <c r="Q32">
        <f t="shared" si="4"/>
        <v>15.552</v>
      </c>
      <c r="R32">
        <f t="shared" si="2"/>
        <v>47.76</v>
      </c>
      <c r="S32">
        <f t="shared" si="3"/>
        <v>3.0709876543209877</v>
      </c>
    </row>
    <row r="33" spans="1:19" x14ac:dyDescent="0.3">
      <c r="A33" t="s">
        <v>134</v>
      </c>
      <c r="B33" s="1">
        <v>43476</v>
      </c>
      <c r="C33" s="1">
        <v>43478</v>
      </c>
      <c r="D33" t="s">
        <v>72</v>
      </c>
      <c r="E33" t="s">
        <v>135</v>
      </c>
      <c r="F33" t="s">
        <v>21</v>
      </c>
      <c r="G33" t="s">
        <v>141</v>
      </c>
      <c r="H33" t="s">
        <v>28</v>
      </c>
      <c r="I33" t="s">
        <v>142</v>
      </c>
      <c r="J33">
        <v>15.587999999999999</v>
      </c>
      <c r="K33">
        <v>2</v>
      </c>
      <c r="L33">
        <v>-9.8724000000000007</v>
      </c>
      <c r="M33" t="s">
        <v>26</v>
      </c>
      <c r="N33">
        <f t="shared" si="0"/>
        <v>-0.63333333333333341</v>
      </c>
      <c r="O33">
        <f t="shared" si="1"/>
        <v>7.7939999999999996</v>
      </c>
      <c r="P33">
        <v>15.587999999999999</v>
      </c>
      <c r="Q33">
        <f t="shared" si="4"/>
        <v>63.311999999999998</v>
      </c>
      <c r="R33">
        <f t="shared" si="2"/>
        <v>-47.723999999999997</v>
      </c>
      <c r="S33">
        <f t="shared" si="3"/>
        <v>-0.75379075056861256</v>
      </c>
    </row>
    <row r="34" spans="1:19" x14ac:dyDescent="0.3">
      <c r="A34" t="s">
        <v>143</v>
      </c>
      <c r="B34" s="1">
        <v>43476</v>
      </c>
      <c r="C34" s="1">
        <v>43480</v>
      </c>
      <c r="D34" t="s">
        <v>17</v>
      </c>
      <c r="E34" t="s">
        <v>144</v>
      </c>
      <c r="F34" t="s">
        <v>21</v>
      </c>
      <c r="G34" t="s">
        <v>146</v>
      </c>
      <c r="H34" t="s">
        <v>24</v>
      </c>
      <c r="I34" t="s">
        <v>147</v>
      </c>
      <c r="J34">
        <v>54.991999999999997</v>
      </c>
      <c r="K34">
        <v>14</v>
      </c>
      <c r="L34">
        <v>8.9361999999999995</v>
      </c>
      <c r="M34" t="s">
        <v>26</v>
      </c>
      <c r="N34">
        <f t="shared" si="0"/>
        <v>0.16250000000000001</v>
      </c>
      <c r="O34">
        <f t="shared" si="1"/>
        <v>3.9279999999999999</v>
      </c>
      <c r="P34">
        <v>54.991999999999997</v>
      </c>
      <c r="Q34">
        <f t="shared" si="4"/>
        <v>15.587999999999999</v>
      </c>
      <c r="R34">
        <f t="shared" si="2"/>
        <v>39.403999999999996</v>
      </c>
      <c r="S34">
        <f t="shared" si="3"/>
        <v>2.5278419296895045</v>
      </c>
    </row>
    <row r="35" spans="1:19" x14ac:dyDescent="0.3">
      <c r="A35" t="s">
        <v>148</v>
      </c>
      <c r="B35" s="1">
        <v>43479</v>
      </c>
      <c r="C35" s="1">
        <v>43485</v>
      </c>
      <c r="D35" t="s">
        <v>17</v>
      </c>
      <c r="E35" t="s">
        <v>149</v>
      </c>
      <c r="F35" t="s">
        <v>21</v>
      </c>
      <c r="G35" t="s">
        <v>151</v>
      </c>
      <c r="H35" t="s">
        <v>38</v>
      </c>
      <c r="I35" t="s">
        <v>152</v>
      </c>
      <c r="J35">
        <v>89.567999999999998</v>
      </c>
      <c r="K35">
        <v>2</v>
      </c>
      <c r="L35">
        <v>32.468400000000003</v>
      </c>
      <c r="M35" t="s">
        <v>30</v>
      </c>
      <c r="N35">
        <f t="shared" si="0"/>
        <v>0.36250000000000004</v>
      </c>
      <c r="O35">
        <f t="shared" si="1"/>
        <v>44.783999999999999</v>
      </c>
      <c r="P35">
        <v>89.567999999999998</v>
      </c>
      <c r="Q35">
        <f t="shared" si="4"/>
        <v>54.991999999999997</v>
      </c>
      <c r="R35">
        <f t="shared" si="2"/>
        <v>34.576000000000001</v>
      </c>
      <c r="S35">
        <f t="shared" si="3"/>
        <v>0.62874599941809717</v>
      </c>
    </row>
    <row r="36" spans="1:19" x14ac:dyDescent="0.3">
      <c r="A36" t="s">
        <v>148</v>
      </c>
      <c r="B36" s="1">
        <v>43479</v>
      </c>
      <c r="C36" s="1">
        <v>43485</v>
      </c>
      <c r="D36" t="s">
        <v>17</v>
      </c>
      <c r="E36" t="s">
        <v>149</v>
      </c>
      <c r="F36" t="s">
        <v>21</v>
      </c>
      <c r="G36" t="s">
        <v>153</v>
      </c>
      <c r="H36" t="s">
        <v>24</v>
      </c>
      <c r="I36" t="s">
        <v>154</v>
      </c>
      <c r="J36">
        <v>315.77600000000001</v>
      </c>
      <c r="K36">
        <v>8</v>
      </c>
      <c r="L36">
        <v>31.5776</v>
      </c>
      <c r="M36" t="s">
        <v>26</v>
      </c>
      <c r="N36">
        <f t="shared" si="0"/>
        <v>9.9999999999999992E-2</v>
      </c>
      <c r="O36">
        <f t="shared" si="1"/>
        <v>39.472000000000001</v>
      </c>
      <c r="P36">
        <v>315.77600000000001</v>
      </c>
      <c r="Q36">
        <f t="shared" si="4"/>
        <v>89.567999999999998</v>
      </c>
      <c r="R36">
        <f t="shared" si="2"/>
        <v>226.20800000000003</v>
      </c>
      <c r="S36">
        <f t="shared" si="3"/>
        <v>2.5255448374419438</v>
      </c>
    </row>
    <row r="37" spans="1:19" x14ac:dyDescent="0.3">
      <c r="A37" t="s">
        <v>155</v>
      </c>
      <c r="B37" s="1">
        <v>43480</v>
      </c>
      <c r="C37" s="1">
        <v>43484</v>
      </c>
      <c r="D37" t="s">
        <v>17</v>
      </c>
      <c r="E37" t="s">
        <v>156</v>
      </c>
      <c r="F37" t="s">
        <v>21</v>
      </c>
      <c r="G37" t="s">
        <v>158</v>
      </c>
      <c r="H37" t="s">
        <v>38</v>
      </c>
      <c r="I37" t="s">
        <v>159</v>
      </c>
      <c r="J37">
        <v>52.34</v>
      </c>
      <c r="K37">
        <v>2</v>
      </c>
      <c r="L37">
        <v>24.599799999999998</v>
      </c>
      <c r="M37" t="s">
        <v>30</v>
      </c>
      <c r="N37">
        <f t="shared" si="0"/>
        <v>0.46999999999999992</v>
      </c>
      <c r="O37">
        <f t="shared" si="1"/>
        <v>26.17</v>
      </c>
      <c r="P37">
        <v>52.34</v>
      </c>
      <c r="Q37">
        <f t="shared" si="4"/>
        <v>315.77600000000001</v>
      </c>
      <c r="R37">
        <f t="shared" si="2"/>
        <v>-263.43600000000004</v>
      </c>
      <c r="S37">
        <f t="shared" si="3"/>
        <v>-0.83424959464937176</v>
      </c>
    </row>
    <row r="38" spans="1:19" x14ac:dyDescent="0.3">
      <c r="A38" t="s">
        <v>155</v>
      </c>
      <c r="B38" s="1">
        <v>43480</v>
      </c>
      <c r="C38" s="1">
        <v>43484</v>
      </c>
      <c r="D38" t="s">
        <v>17</v>
      </c>
      <c r="E38" t="s">
        <v>156</v>
      </c>
      <c r="F38" t="s">
        <v>21</v>
      </c>
      <c r="G38" t="s">
        <v>160</v>
      </c>
      <c r="H38" t="s">
        <v>38</v>
      </c>
      <c r="I38" t="s">
        <v>161</v>
      </c>
      <c r="J38">
        <v>4.66</v>
      </c>
      <c r="K38">
        <v>2</v>
      </c>
      <c r="L38">
        <v>1.3513999999999999</v>
      </c>
      <c r="M38" t="s">
        <v>55</v>
      </c>
      <c r="N38">
        <f t="shared" si="0"/>
        <v>0.28999999999999998</v>
      </c>
      <c r="O38">
        <f t="shared" si="1"/>
        <v>2.33</v>
      </c>
      <c r="P38">
        <v>4.66</v>
      </c>
      <c r="Q38">
        <f t="shared" si="4"/>
        <v>52.34</v>
      </c>
      <c r="R38">
        <f t="shared" si="2"/>
        <v>-47.680000000000007</v>
      </c>
      <c r="S38">
        <f t="shared" si="3"/>
        <v>-0.91096675582728326</v>
      </c>
    </row>
    <row r="39" spans="1:19" x14ac:dyDescent="0.3">
      <c r="A39" t="s">
        <v>155</v>
      </c>
      <c r="B39" s="1">
        <v>43480</v>
      </c>
      <c r="C39" s="1">
        <v>43484</v>
      </c>
      <c r="D39" t="s">
        <v>17</v>
      </c>
      <c r="E39" t="s">
        <v>156</v>
      </c>
      <c r="F39" t="s">
        <v>21</v>
      </c>
      <c r="G39" t="s">
        <v>162</v>
      </c>
      <c r="H39" t="s">
        <v>28</v>
      </c>
      <c r="I39" t="s">
        <v>163</v>
      </c>
      <c r="J39">
        <v>254.97</v>
      </c>
      <c r="K39">
        <v>3</v>
      </c>
      <c r="L39">
        <v>91.789199999999994</v>
      </c>
      <c r="M39" t="s">
        <v>30</v>
      </c>
      <c r="N39">
        <f t="shared" si="0"/>
        <v>0.36</v>
      </c>
      <c r="O39">
        <f t="shared" si="1"/>
        <v>84.99</v>
      </c>
      <c r="P39">
        <v>254.97</v>
      </c>
      <c r="Q39">
        <f t="shared" si="4"/>
        <v>4.66</v>
      </c>
      <c r="R39">
        <f t="shared" si="2"/>
        <v>250.31</v>
      </c>
      <c r="S39">
        <f t="shared" si="3"/>
        <v>53.714592274678111</v>
      </c>
    </row>
    <row r="40" spans="1:19" x14ac:dyDescent="0.3">
      <c r="A40" t="s">
        <v>164</v>
      </c>
      <c r="B40" s="1">
        <v>43480</v>
      </c>
      <c r="C40" s="1">
        <v>43480</v>
      </c>
      <c r="D40" t="s">
        <v>165</v>
      </c>
      <c r="E40" t="s">
        <v>166</v>
      </c>
      <c r="F40" t="s">
        <v>21</v>
      </c>
      <c r="G40" t="s">
        <v>168</v>
      </c>
      <c r="H40" t="s">
        <v>24</v>
      </c>
      <c r="I40" t="s">
        <v>169</v>
      </c>
      <c r="J40">
        <v>181.797</v>
      </c>
      <c r="K40">
        <v>1</v>
      </c>
      <c r="L40">
        <v>-15.582599999999999</v>
      </c>
      <c r="M40" t="s">
        <v>55</v>
      </c>
      <c r="N40">
        <f t="shared" si="0"/>
        <v>-8.5714285714285715E-2</v>
      </c>
      <c r="O40">
        <f t="shared" si="1"/>
        <v>181.797</v>
      </c>
      <c r="P40">
        <v>181.797</v>
      </c>
      <c r="Q40">
        <f t="shared" si="4"/>
        <v>254.97</v>
      </c>
      <c r="R40">
        <f t="shared" si="2"/>
        <v>-73.173000000000002</v>
      </c>
      <c r="S40">
        <f t="shared" si="3"/>
        <v>-0.28698670431815509</v>
      </c>
    </row>
    <row r="41" spans="1:19" x14ac:dyDescent="0.3">
      <c r="A41" t="s">
        <v>170</v>
      </c>
      <c r="B41" s="1">
        <v>43480</v>
      </c>
      <c r="C41" s="1">
        <v>43486</v>
      </c>
      <c r="D41" t="s">
        <v>17</v>
      </c>
      <c r="E41" t="s">
        <v>171</v>
      </c>
      <c r="F41" t="s">
        <v>21</v>
      </c>
      <c r="G41" t="s">
        <v>173</v>
      </c>
      <c r="H41" t="s">
        <v>38</v>
      </c>
      <c r="I41" t="s">
        <v>174</v>
      </c>
      <c r="J41">
        <v>16.52</v>
      </c>
      <c r="K41">
        <v>4</v>
      </c>
      <c r="L41">
        <v>7.5991999999999997</v>
      </c>
      <c r="M41" t="s">
        <v>26</v>
      </c>
      <c r="N41">
        <f t="shared" si="0"/>
        <v>0.46</v>
      </c>
      <c r="O41">
        <f t="shared" si="1"/>
        <v>4.13</v>
      </c>
      <c r="P41">
        <v>16.52</v>
      </c>
      <c r="Q41">
        <f t="shared" si="4"/>
        <v>181.797</v>
      </c>
      <c r="R41">
        <f t="shared" si="2"/>
        <v>-165.27699999999999</v>
      </c>
      <c r="S41">
        <f t="shared" si="3"/>
        <v>-0.90912941357668164</v>
      </c>
    </row>
    <row r="42" spans="1:19" x14ac:dyDescent="0.3">
      <c r="A42" t="s">
        <v>170</v>
      </c>
      <c r="B42" s="1">
        <v>43480</v>
      </c>
      <c r="C42" s="1">
        <v>43486</v>
      </c>
      <c r="D42" t="s">
        <v>17</v>
      </c>
      <c r="E42" t="s">
        <v>171</v>
      </c>
      <c r="F42" t="s">
        <v>21</v>
      </c>
      <c r="G42" t="s">
        <v>175</v>
      </c>
      <c r="H42" t="s">
        <v>38</v>
      </c>
      <c r="I42" t="s">
        <v>176</v>
      </c>
      <c r="J42">
        <v>60.12</v>
      </c>
      <c r="K42">
        <v>9</v>
      </c>
      <c r="L42">
        <v>28.857600000000001</v>
      </c>
      <c r="M42" t="s">
        <v>55</v>
      </c>
      <c r="N42">
        <f t="shared" si="0"/>
        <v>0.48000000000000004</v>
      </c>
      <c r="O42">
        <f t="shared" si="1"/>
        <v>6.68</v>
      </c>
      <c r="P42">
        <v>60.12</v>
      </c>
      <c r="Q42">
        <f t="shared" si="4"/>
        <v>16.52</v>
      </c>
      <c r="R42">
        <f t="shared" si="2"/>
        <v>43.599999999999994</v>
      </c>
      <c r="S42">
        <f t="shared" si="3"/>
        <v>2.6392251815980625</v>
      </c>
    </row>
    <row r="43" spans="1:19" x14ac:dyDescent="0.3">
      <c r="A43" t="s">
        <v>170</v>
      </c>
      <c r="B43" s="1">
        <v>43480</v>
      </c>
      <c r="C43" s="1">
        <v>43486</v>
      </c>
      <c r="D43" t="s">
        <v>17</v>
      </c>
      <c r="E43" t="s">
        <v>171</v>
      </c>
      <c r="F43" t="s">
        <v>21</v>
      </c>
      <c r="G43" t="s">
        <v>177</v>
      </c>
      <c r="H43" t="s">
        <v>38</v>
      </c>
      <c r="I43" t="s">
        <v>178</v>
      </c>
      <c r="J43">
        <v>49.536000000000001</v>
      </c>
      <c r="K43">
        <v>3</v>
      </c>
      <c r="L43">
        <v>17.337599999999998</v>
      </c>
      <c r="M43" t="s">
        <v>30</v>
      </c>
      <c r="N43">
        <f t="shared" si="0"/>
        <v>0.35</v>
      </c>
      <c r="O43">
        <f t="shared" si="1"/>
        <v>16.512</v>
      </c>
      <c r="P43">
        <v>49.536000000000001</v>
      </c>
      <c r="Q43">
        <f t="shared" si="4"/>
        <v>60.12</v>
      </c>
      <c r="R43">
        <f t="shared" si="2"/>
        <v>-10.583999999999996</v>
      </c>
      <c r="S43">
        <f t="shared" si="3"/>
        <v>-0.1760479041916167</v>
      </c>
    </row>
    <row r="44" spans="1:19" x14ac:dyDescent="0.3">
      <c r="A44" t="s">
        <v>179</v>
      </c>
      <c r="B44" s="1">
        <v>43480</v>
      </c>
      <c r="C44" s="1">
        <v>43482</v>
      </c>
      <c r="D44" t="s">
        <v>32</v>
      </c>
      <c r="E44" t="s">
        <v>180</v>
      </c>
      <c r="F44" t="s">
        <v>21</v>
      </c>
      <c r="G44" t="s">
        <v>182</v>
      </c>
      <c r="H44" t="s">
        <v>38</v>
      </c>
      <c r="I44" t="s">
        <v>183</v>
      </c>
      <c r="J44">
        <v>81.98</v>
      </c>
      <c r="K44">
        <v>2</v>
      </c>
      <c r="L44">
        <v>40.170200000000001</v>
      </c>
      <c r="M44" t="s">
        <v>26</v>
      </c>
      <c r="N44">
        <f t="shared" si="0"/>
        <v>0.49</v>
      </c>
      <c r="O44">
        <f t="shared" si="1"/>
        <v>40.99</v>
      </c>
      <c r="P44">
        <v>81.98</v>
      </c>
      <c r="Q44">
        <f t="shared" si="4"/>
        <v>49.536000000000001</v>
      </c>
      <c r="R44">
        <f t="shared" si="2"/>
        <v>32.444000000000003</v>
      </c>
      <c r="S44">
        <f t="shared" si="3"/>
        <v>0.65495801033591738</v>
      </c>
    </row>
    <row r="45" spans="1:19" x14ac:dyDescent="0.3">
      <c r="A45" t="s">
        <v>184</v>
      </c>
      <c r="B45" s="1">
        <v>43481</v>
      </c>
      <c r="C45" s="1">
        <v>43485</v>
      </c>
      <c r="D45" t="s">
        <v>72</v>
      </c>
      <c r="E45" t="s">
        <v>185</v>
      </c>
      <c r="F45" t="s">
        <v>21</v>
      </c>
      <c r="G45" t="s">
        <v>187</v>
      </c>
      <c r="H45" t="s">
        <v>38</v>
      </c>
      <c r="I45" t="s">
        <v>188</v>
      </c>
      <c r="J45">
        <v>11.648</v>
      </c>
      <c r="K45">
        <v>2</v>
      </c>
      <c r="L45">
        <v>4.2224000000000004</v>
      </c>
      <c r="M45" t="s">
        <v>30</v>
      </c>
      <c r="N45">
        <f t="shared" si="0"/>
        <v>0.36250000000000004</v>
      </c>
      <c r="O45">
        <f t="shared" si="1"/>
        <v>5.8239999999999998</v>
      </c>
      <c r="P45">
        <v>11.648</v>
      </c>
      <c r="Q45">
        <f t="shared" si="4"/>
        <v>81.98</v>
      </c>
      <c r="R45">
        <f t="shared" si="2"/>
        <v>-70.332000000000008</v>
      </c>
      <c r="S45">
        <f t="shared" si="3"/>
        <v>-0.85791656501585756</v>
      </c>
    </row>
    <row r="46" spans="1:19" x14ac:dyDescent="0.3">
      <c r="A46" t="s">
        <v>184</v>
      </c>
      <c r="B46" s="1">
        <v>43481</v>
      </c>
      <c r="C46" s="1">
        <v>43485</v>
      </c>
      <c r="D46" t="s">
        <v>72</v>
      </c>
      <c r="E46" t="s">
        <v>185</v>
      </c>
      <c r="F46" t="s">
        <v>21</v>
      </c>
      <c r="G46" t="s">
        <v>189</v>
      </c>
      <c r="H46" t="s">
        <v>28</v>
      </c>
      <c r="I46" t="s">
        <v>190</v>
      </c>
      <c r="J46">
        <v>90.57</v>
      </c>
      <c r="K46">
        <v>3</v>
      </c>
      <c r="L46">
        <v>11.774100000000001</v>
      </c>
      <c r="M46" t="s">
        <v>55</v>
      </c>
      <c r="N46">
        <f t="shared" si="0"/>
        <v>0.13</v>
      </c>
      <c r="O46">
        <f t="shared" si="1"/>
        <v>30.189999999999998</v>
      </c>
      <c r="P46">
        <v>90.57</v>
      </c>
      <c r="Q46">
        <f t="shared" si="4"/>
        <v>11.648</v>
      </c>
      <c r="R46">
        <f t="shared" si="2"/>
        <v>78.921999999999997</v>
      </c>
      <c r="S46">
        <f t="shared" si="3"/>
        <v>6.7755837912087911</v>
      </c>
    </row>
    <row r="47" spans="1:19" x14ac:dyDescent="0.3">
      <c r="A47" t="s">
        <v>191</v>
      </c>
      <c r="B47" s="1">
        <v>43482</v>
      </c>
      <c r="C47" s="1">
        <v>43486</v>
      </c>
      <c r="D47" t="s">
        <v>17</v>
      </c>
      <c r="E47" t="s">
        <v>192</v>
      </c>
      <c r="F47" t="s">
        <v>21</v>
      </c>
      <c r="G47" t="s">
        <v>194</v>
      </c>
      <c r="H47" t="s">
        <v>24</v>
      </c>
      <c r="I47" t="s">
        <v>195</v>
      </c>
      <c r="J47">
        <v>322.58999999999997</v>
      </c>
      <c r="K47">
        <v>3</v>
      </c>
      <c r="L47">
        <v>64.518000000000001</v>
      </c>
      <c r="M47" t="s">
        <v>55</v>
      </c>
      <c r="N47">
        <f t="shared" si="0"/>
        <v>0.2</v>
      </c>
      <c r="O47">
        <f t="shared" si="1"/>
        <v>107.52999999999999</v>
      </c>
      <c r="P47">
        <v>322.58999999999997</v>
      </c>
      <c r="Q47">
        <f t="shared" si="4"/>
        <v>90.57</v>
      </c>
      <c r="R47">
        <f t="shared" si="2"/>
        <v>232.01999999999998</v>
      </c>
      <c r="S47">
        <f t="shared" si="3"/>
        <v>2.5617754223252733</v>
      </c>
    </row>
    <row r="48" spans="1:19" x14ac:dyDescent="0.3">
      <c r="A48" t="s">
        <v>191</v>
      </c>
      <c r="B48" s="1">
        <v>43482</v>
      </c>
      <c r="C48" s="1">
        <v>43486</v>
      </c>
      <c r="D48" t="s">
        <v>17</v>
      </c>
      <c r="E48" t="s">
        <v>192</v>
      </c>
      <c r="F48" t="s">
        <v>21</v>
      </c>
      <c r="G48" t="s">
        <v>196</v>
      </c>
      <c r="H48" t="s">
        <v>28</v>
      </c>
      <c r="I48" t="s">
        <v>197</v>
      </c>
      <c r="J48">
        <v>29.99</v>
      </c>
      <c r="K48">
        <v>1</v>
      </c>
      <c r="L48">
        <v>13.195600000000001</v>
      </c>
      <c r="M48" t="s">
        <v>26</v>
      </c>
      <c r="N48">
        <f t="shared" si="0"/>
        <v>0.44000000000000006</v>
      </c>
      <c r="O48">
        <f t="shared" si="1"/>
        <v>29.99</v>
      </c>
      <c r="P48">
        <v>29.99</v>
      </c>
      <c r="Q48">
        <f t="shared" si="4"/>
        <v>322.58999999999997</v>
      </c>
      <c r="R48">
        <f t="shared" si="2"/>
        <v>-292.59999999999997</v>
      </c>
      <c r="S48">
        <f t="shared" si="3"/>
        <v>-0.90703369602281525</v>
      </c>
    </row>
    <row r="49" spans="1:19" x14ac:dyDescent="0.3">
      <c r="A49" t="s">
        <v>191</v>
      </c>
      <c r="B49" s="1">
        <v>43482</v>
      </c>
      <c r="C49" s="1">
        <v>43486</v>
      </c>
      <c r="D49" t="s">
        <v>17</v>
      </c>
      <c r="E49" t="s">
        <v>192</v>
      </c>
      <c r="F49" t="s">
        <v>21</v>
      </c>
      <c r="G49" t="s">
        <v>198</v>
      </c>
      <c r="H49" t="s">
        <v>28</v>
      </c>
      <c r="I49" t="s">
        <v>199</v>
      </c>
      <c r="J49">
        <v>371.97</v>
      </c>
      <c r="K49">
        <v>3</v>
      </c>
      <c r="L49">
        <v>66.954599999999999</v>
      </c>
      <c r="M49" t="s">
        <v>26</v>
      </c>
      <c r="N49">
        <f t="shared" si="0"/>
        <v>0.18</v>
      </c>
      <c r="O49">
        <f t="shared" si="1"/>
        <v>123.99000000000001</v>
      </c>
      <c r="P49">
        <v>371.97</v>
      </c>
      <c r="Q49">
        <f t="shared" si="4"/>
        <v>29.99</v>
      </c>
      <c r="R49">
        <f t="shared" si="2"/>
        <v>341.98</v>
      </c>
      <c r="S49">
        <f t="shared" si="3"/>
        <v>11.403134378126044</v>
      </c>
    </row>
    <row r="50" spans="1:19" x14ac:dyDescent="0.3">
      <c r="A50" t="s">
        <v>200</v>
      </c>
      <c r="B50" s="1">
        <v>43482</v>
      </c>
      <c r="C50" s="1">
        <v>43486</v>
      </c>
      <c r="D50" t="s">
        <v>17</v>
      </c>
      <c r="E50" t="s">
        <v>201</v>
      </c>
      <c r="F50" t="s">
        <v>21</v>
      </c>
      <c r="G50" t="s">
        <v>203</v>
      </c>
      <c r="H50" t="s">
        <v>28</v>
      </c>
      <c r="I50" t="s">
        <v>204</v>
      </c>
      <c r="J50">
        <v>316</v>
      </c>
      <c r="K50">
        <v>4</v>
      </c>
      <c r="L50">
        <v>31.6</v>
      </c>
      <c r="M50" t="s">
        <v>26</v>
      </c>
      <c r="N50">
        <f t="shared" si="0"/>
        <v>0.1</v>
      </c>
      <c r="O50">
        <f t="shared" si="1"/>
        <v>79</v>
      </c>
      <c r="P50">
        <v>316</v>
      </c>
      <c r="Q50">
        <f t="shared" si="4"/>
        <v>371.97</v>
      </c>
      <c r="R50">
        <f t="shared" si="2"/>
        <v>-55.970000000000027</v>
      </c>
      <c r="S50">
        <f t="shared" si="3"/>
        <v>-0.15046912385407432</v>
      </c>
    </row>
    <row r="51" spans="1:19" x14ac:dyDescent="0.3">
      <c r="A51" t="s">
        <v>205</v>
      </c>
      <c r="B51" s="1">
        <v>43486</v>
      </c>
      <c r="C51" s="1">
        <v>43488</v>
      </c>
      <c r="D51" t="s">
        <v>72</v>
      </c>
      <c r="E51" t="s">
        <v>206</v>
      </c>
      <c r="F51" t="s">
        <v>21</v>
      </c>
      <c r="G51" t="s">
        <v>208</v>
      </c>
      <c r="H51" t="s">
        <v>24</v>
      </c>
      <c r="I51" t="s">
        <v>209</v>
      </c>
      <c r="J51">
        <v>153.56800000000001</v>
      </c>
      <c r="K51">
        <v>2</v>
      </c>
      <c r="L51">
        <v>-5.7587999999999999</v>
      </c>
      <c r="M51" t="s">
        <v>55</v>
      </c>
      <c r="N51">
        <f t="shared" si="0"/>
        <v>-3.7499999999999999E-2</v>
      </c>
      <c r="O51">
        <f t="shared" si="1"/>
        <v>76.784000000000006</v>
      </c>
      <c r="P51">
        <v>153.56800000000001</v>
      </c>
      <c r="Q51">
        <f t="shared" si="4"/>
        <v>316</v>
      </c>
      <c r="R51">
        <f t="shared" si="2"/>
        <v>-162.43199999999999</v>
      </c>
      <c r="S51">
        <f t="shared" si="3"/>
        <v>-0.51402531645569616</v>
      </c>
    </row>
    <row r="52" spans="1:19" x14ac:dyDescent="0.3">
      <c r="A52" t="s">
        <v>205</v>
      </c>
      <c r="B52" s="1">
        <v>43486</v>
      </c>
      <c r="C52" s="1">
        <v>43488</v>
      </c>
      <c r="D52" t="s">
        <v>72</v>
      </c>
      <c r="E52" t="s">
        <v>206</v>
      </c>
      <c r="F52" t="s">
        <v>21</v>
      </c>
      <c r="G52" t="s">
        <v>210</v>
      </c>
      <c r="H52" t="s">
        <v>24</v>
      </c>
      <c r="I52" t="s">
        <v>211</v>
      </c>
      <c r="J52">
        <v>1013.4880000000001</v>
      </c>
      <c r="K52">
        <v>7</v>
      </c>
      <c r="L52">
        <v>76.011600000000001</v>
      </c>
      <c r="M52" t="s">
        <v>55</v>
      </c>
      <c r="N52">
        <f t="shared" si="0"/>
        <v>7.4999999999999997E-2</v>
      </c>
      <c r="O52">
        <f t="shared" si="1"/>
        <v>144.78400000000002</v>
      </c>
      <c r="P52">
        <v>1013.4880000000001</v>
      </c>
      <c r="Q52">
        <f t="shared" si="4"/>
        <v>153.56800000000001</v>
      </c>
      <c r="R52">
        <f t="shared" si="2"/>
        <v>859.92000000000007</v>
      </c>
      <c r="S52">
        <f t="shared" si="3"/>
        <v>5.5996040841842047</v>
      </c>
    </row>
    <row r="53" spans="1:19" x14ac:dyDescent="0.3">
      <c r="A53" t="s">
        <v>212</v>
      </c>
      <c r="B53" s="1">
        <v>43487</v>
      </c>
      <c r="C53" s="1">
        <v>43493</v>
      </c>
      <c r="D53" t="s">
        <v>17</v>
      </c>
      <c r="E53" t="s">
        <v>213</v>
      </c>
      <c r="F53" t="s">
        <v>21</v>
      </c>
      <c r="G53" t="s">
        <v>215</v>
      </c>
      <c r="H53" t="s">
        <v>38</v>
      </c>
      <c r="I53" t="s">
        <v>216</v>
      </c>
      <c r="J53">
        <v>7.56</v>
      </c>
      <c r="K53">
        <v>6</v>
      </c>
      <c r="L53">
        <v>0.3024</v>
      </c>
      <c r="M53" t="s">
        <v>55</v>
      </c>
      <c r="N53">
        <f t="shared" si="0"/>
        <v>0.04</v>
      </c>
      <c r="O53">
        <f t="shared" si="1"/>
        <v>1.26</v>
      </c>
      <c r="P53">
        <v>7.56</v>
      </c>
      <c r="Q53">
        <f t="shared" si="4"/>
        <v>1013.4880000000001</v>
      </c>
      <c r="R53">
        <f t="shared" si="2"/>
        <v>-1005.9280000000001</v>
      </c>
      <c r="S53">
        <f t="shared" si="3"/>
        <v>-0.99254061222234502</v>
      </c>
    </row>
    <row r="54" spans="1:19" x14ac:dyDescent="0.3">
      <c r="A54" t="s">
        <v>217</v>
      </c>
      <c r="B54" s="1">
        <v>43487</v>
      </c>
      <c r="C54" s="1">
        <v>43493</v>
      </c>
      <c r="D54" t="s">
        <v>17</v>
      </c>
      <c r="E54" t="s">
        <v>218</v>
      </c>
      <c r="F54" t="s">
        <v>21</v>
      </c>
      <c r="G54" t="s">
        <v>220</v>
      </c>
      <c r="H54" t="s">
        <v>24</v>
      </c>
      <c r="I54" t="s">
        <v>221</v>
      </c>
      <c r="J54">
        <v>14.272</v>
      </c>
      <c r="K54">
        <v>8</v>
      </c>
      <c r="L54">
        <v>4.2816000000000001</v>
      </c>
      <c r="M54" t="s">
        <v>55</v>
      </c>
      <c r="N54">
        <f t="shared" si="0"/>
        <v>0.3</v>
      </c>
      <c r="O54">
        <f t="shared" si="1"/>
        <v>1.784</v>
      </c>
      <c r="P54">
        <v>14.272</v>
      </c>
      <c r="Q54">
        <f t="shared" si="4"/>
        <v>7.56</v>
      </c>
      <c r="R54">
        <f t="shared" si="2"/>
        <v>6.7120000000000006</v>
      </c>
      <c r="S54">
        <f t="shared" si="3"/>
        <v>0.88783068783068797</v>
      </c>
    </row>
    <row r="55" spans="1:19" x14ac:dyDescent="0.3">
      <c r="A55" t="s">
        <v>217</v>
      </c>
      <c r="B55" s="1">
        <v>43487</v>
      </c>
      <c r="C55" s="1">
        <v>43493</v>
      </c>
      <c r="D55" t="s">
        <v>17</v>
      </c>
      <c r="E55" t="s">
        <v>218</v>
      </c>
      <c r="F55" t="s">
        <v>21</v>
      </c>
      <c r="G55" t="s">
        <v>222</v>
      </c>
      <c r="H55" t="s">
        <v>24</v>
      </c>
      <c r="I55" t="s">
        <v>223</v>
      </c>
      <c r="J55">
        <v>451.13600000000002</v>
      </c>
      <c r="K55">
        <v>4</v>
      </c>
      <c r="L55">
        <v>-67.670400000000001</v>
      </c>
      <c r="M55" t="s">
        <v>55</v>
      </c>
      <c r="N55">
        <f t="shared" si="0"/>
        <v>-0.15</v>
      </c>
      <c r="O55">
        <f t="shared" si="1"/>
        <v>112.78400000000001</v>
      </c>
      <c r="P55">
        <v>451.13600000000002</v>
      </c>
      <c r="Q55">
        <f t="shared" si="4"/>
        <v>14.272</v>
      </c>
      <c r="R55">
        <f t="shared" si="2"/>
        <v>436.86400000000003</v>
      </c>
      <c r="S55">
        <f t="shared" si="3"/>
        <v>30.609865470852021</v>
      </c>
    </row>
    <row r="56" spans="1:19" x14ac:dyDescent="0.3">
      <c r="A56" t="s">
        <v>217</v>
      </c>
      <c r="B56" s="1">
        <v>43487</v>
      </c>
      <c r="C56" s="1">
        <v>43493</v>
      </c>
      <c r="D56" t="s">
        <v>17</v>
      </c>
      <c r="E56" t="s">
        <v>218</v>
      </c>
      <c r="F56" t="s">
        <v>21</v>
      </c>
      <c r="G56" t="s">
        <v>224</v>
      </c>
      <c r="H56" t="s">
        <v>38</v>
      </c>
      <c r="I56" t="s">
        <v>225</v>
      </c>
      <c r="J56">
        <v>64.864000000000004</v>
      </c>
      <c r="K56">
        <v>4</v>
      </c>
      <c r="L56">
        <v>6.4863999999999997</v>
      </c>
      <c r="M56" t="s">
        <v>55</v>
      </c>
      <c r="N56">
        <f t="shared" si="0"/>
        <v>9.9999999999999992E-2</v>
      </c>
      <c r="O56">
        <f t="shared" si="1"/>
        <v>16.216000000000001</v>
      </c>
      <c r="P56">
        <v>64.864000000000004</v>
      </c>
      <c r="Q56">
        <f t="shared" si="4"/>
        <v>451.13600000000002</v>
      </c>
      <c r="R56">
        <f t="shared" si="2"/>
        <v>-386.27200000000005</v>
      </c>
      <c r="S56">
        <f t="shared" si="3"/>
        <v>-0.85622074053057173</v>
      </c>
    </row>
    <row r="57" spans="1:19" x14ac:dyDescent="0.3">
      <c r="A57" t="s">
        <v>226</v>
      </c>
      <c r="B57" s="1">
        <v>43487</v>
      </c>
      <c r="C57" s="1">
        <v>43493</v>
      </c>
      <c r="D57" t="s">
        <v>17</v>
      </c>
      <c r="E57" t="s">
        <v>73</v>
      </c>
      <c r="F57" t="s">
        <v>21</v>
      </c>
      <c r="G57" t="s">
        <v>227</v>
      </c>
      <c r="H57" t="s">
        <v>24</v>
      </c>
      <c r="I57" t="s">
        <v>228</v>
      </c>
      <c r="J57">
        <v>109.9</v>
      </c>
      <c r="K57">
        <v>5</v>
      </c>
      <c r="L57">
        <v>37.366</v>
      </c>
      <c r="M57" t="s">
        <v>26</v>
      </c>
      <c r="N57">
        <f t="shared" si="0"/>
        <v>0.33999999999999997</v>
      </c>
      <c r="O57">
        <f t="shared" si="1"/>
        <v>21.98</v>
      </c>
      <c r="P57">
        <v>109.9</v>
      </c>
      <c r="Q57">
        <f t="shared" si="4"/>
        <v>64.864000000000004</v>
      </c>
      <c r="R57">
        <f t="shared" si="2"/>
        <v>45.036000000000001</v>
      </c>
      <c r="S57">
        <f t="shared" si="3"/>
        <v>0.69431425752343368</v>
      </c>
    </row>
    <row r="58" spans="1:19" x14ac:dyDescent="0.3">
      <c r="A58" t="s">
        <v>229</v>
      </c>
      <c r="B58" s="1">
        <v>43487</v>
      </c>
      <c r="C58" s="1">
        <v>43492</v>
      </c>
      <c r="D58" t="s">
        <v>17</v>
      </c>
      <c r="E58" t="s">
        <v>230</v>
      </c>
      <c r="F58" t="s">
        <v>21</v>
      </c>
      <c r="G58" t="s">
        <v>232</v>
      </c>
      <c r="H58" t="s">
        <v>38</v>
      </c>
      <c r="I58" t="s">
        <v>233</v>
      </c>
      <c r="J58">
        <v>12.96</v>
      </c>
      <c r="K58">
        <v>2</v>
      </c>
      <c r="L58">
        <v>6.2207999999999997</v>
      </c>
      <c r="M58" t="s">
        <v>26</v>
      </c>
      <c r="N58">
        <f t="shared" si="0"/>
        <v>0.47999999999999993</v>
      </c>
      <c r="O58">
        <f t="shared" si="1"/>
        <v>6.48</v>
      </c>
      <c r="P58">
        <v>12.96</v>
      </c>
      <c r="Q58">
        <f t="shared" si="4"/>
        <v>109.9</v>
      </c>
      <c r="R58">
        <f t="shared" si="2"/>
        <v>-96.94</v>
      </c>
      <c r="S58">
        <f t="shared" si="3"/>
        <v>-0.8820746132848043</v>
      </c>
    </row>
    <row r="59" spans="1:19" x14ac:dyDescent="0.3">
      <c r="A59" t="s">
        <v>234</v>
      </c>
      <c r="B59" s="1">
        <v>43487</v>
      </c>
      <c r="C59" s="1">
        <v>43493</v>
      </c>
      <c r="D59" t="s">
        <v>17</v>
      </c>
      <c r="E59" t="s">
        <v>235</v>
      </c>
      <c r="F59" t="s">
        <v>21</v>
      </c>
      <c r="G59" t="s">
        <v>237</v>
      </c>
      <c r="H59" t="s">
        <v>38</v>
      </c>
      <c r="I59" t="s">
        <v>238</v>
      </c>
      <c r="J59">
        <v>44.4</v>
      </c>
      <c r="K59">
        <v>3</v>
      </c>
      <c r="L59">
        <v>22.2</v>
      </c>
      <c r="M59" t="s">
        <v>26</v>
      </c>
      <c r="N59">
        <f t="shared" si="0"/>
        <v>0.5</v>
      </c>
      <c r="O59">
        <f t="shared" si="1"/>
        <v>14.799999999999999</v>
      </c>
      <c r="P59">
        <v>44.4</v>
      </c>
      <c r="Q59">
        <f t="shared" si="4"/>
        <v>12.96</v>
      </c>
      <c r="R59">
        <f t="shared" si="2"/>
        <v>31.439999999999998</v>
      </c>
      <c r="S59">
        <f t="shared" si="3"/>
        <v>2.4259259259259256</v>
      </c>
    </row>
    <row r="60" spans="1:19" x14ac:dyDescent="0.3">
      <c r="A60" t="s">
        <v>234</v>
      </c>
      <c r="B60" s="1">
        <v>43487</v>
      </c>
      <c r="C60" s="1">
        <v>43493</v>
      </c>
      <c r="D60" t="s">
        <v>17</v>
      </c>
      <c r="E60" t="s">
        <v>235</v>
      </c>
      <c r="F60" t="s">
        <v>21</v>
      </c>
      <c r="G60" t="s">
        <v>239</v>
      </c>
      <c r="H60" t="s">
        <v>38</v>
      </c>
      <c r="I60" t="s">
        <v>240</v>
      </c>
      <c r="J60">
        <v>20.65</v>
      </c>
      <c r="K60">
        <v>5</v>
      </c>
      <c r="L60">
        <v>9.4990000000000006</v>
      </c>
      <c r="M60" t="s">
        <v>26</v>
      </c>
      <c r="N60">
        <f t="shared" si="0"/>
        <v>0.46000000000000008</v>
      </c>
      <c r="O60">
        <f t="shared" si="1"/>
        <v>4.13</v>
      </c>
      <c r="P60">
        <v>20.65</v>
      </c>
      <c r="Q60">
        <f t="shared" si="4"/>
        <v>44.4</v>
      </c>
      <c r="R60">
        <f t="shared" si="2"/>
        <v>-23.75</v>
      </c>
      <c r="S60">
        <f t="shared" si="3"/>
        <v>-0.53490990990990994</v>
      </c>
    </row>
    <row r="61" spans="1:19" x14ac:dyDescent="0.3">
      <c r="A61" t="s">
        <v>241</v>
      </c>
      <c r="B61" s="1">
        <v>43487</v>
      </c>
      <c r="C61" s="1">
        <v>43492</v>
      </c>
      <c r="D61" t="s">
        <v>17</v>
      </c>
      <c r="E61" t="s">
        <v>242</v>
      </c>
      <c r="F61" t="s">
        <v>21</v>
      </c>
      <c r="G61" t="s">
        <v>244</v>
      </c>
      <c r="H61" t="s">
        <v>28</v>
      </c>
      <c r="I61" t="s">
        <v>245</v>
      </c>
      <c r="J61">
        <v>110.376</v>
      </c>
      <c r="K61">
        <v>4</v>
      </c>
      <c r="L61">
        <v>-20.235600000000002</v>
      </c>
      <c r="M61" t="s">
        <v>26</v>
      </c>
      <c r="N61">
        <f t="shared" si="0"/>
        <v>-0.18333333333333335</v>
      </c>
      <c r="O61">
        <f t="shared" si="1"/>
        <v>27.594000000000001</v>
      </c>
      <c r="P61">
        <v>110.376</v>
      </c>
      <c r="Q61">
        <f t="shared" si="4"/>
        <v>20.65</v>
      </c>
      <c r="R61">
        <f t="shared" si="2"/>
        <v>89.725999999999999</v>
      </c>
      <c r="S61">
        <f t="shared" si="3"/>
        <v>4.345084745762712</v>
      </c>
    </row>
    <row r="62" spans="1:19" x14ac:dyDescent="0.3">
      <c r="A62" t="s">
        <v>241</v>
      </c>
      <c r="B62" s="1">
        <v>43487</v>
      </c>
      <c r="C62" s="1">
        <v>43492</v>
      </c>
      <c r="D62" t="s">
        <v>17</v>
      </c>
      <c r="E62" t="s">
        <v>242</v>
      </c>
      <c r="F62" t="s">
        <v>21</v>
      </c>
      <c r="G62" t="s">
        <v>246</v>
      </c>
      <c r="H62" t="s">
        <v>28</v>
      </c>
      <c r="I62" t="s">
        <v>247</v>
      </c>
      <c r="J62">
        <v>55.176000000000002</v>
      </c>
      <c r="K62">
        <v>3</v>
      </c>
      <c r="L62">
        <v>15.863099999999999</v>
      </c>
      <c r="M62" t="s">
        <v>30</v>
      </c>
      <c r="N62">
        <f t="shared" si="0"/>
        <v>0.28749999999999998</v>
      </c>
      <c r="O62">
        <f t="shared" si="1"/>
        <v>18.391999999999999</v>
      </c>
      <c r="P62">
        <v>55.176000000000002</v>
      </c>
      <c r="Q62">
        <f t="shared" si="4"/>
        <v>110.376</v>
      </c>
      <c r="R62">
        <f t="shared" si="2"/>
        <v>-55.2</v>
      </c>
      <c r="S62">
        <f t="shared" si="3"/>
        <v>-0.50010871928680145</v>
      </c>
    </row>
    <row r="63" spans="1:19" x14ac:dyDescent="0.3">
      <c r="A63" t="s">
        <v>248</v>
      </c>
      <c r="B63" s="1">
        <v>43487</v>
      </c>
      <c r="C63" s="1">
        <v>43494</v>
      </c>
      <c r="D63" t="s">
        <v>17</v>
      </c>
      <c r="E63" t="s">
        <v>249</v>
      </c>
      <c r="F63" t="s">
        <v>21</v>
      </c>
      <c r="G63" t="s">
        <v>251</v>
      </c>
      <c r="H63" t="s">
        <v>38</v>
      </c>
      <c r="I63" t="s">
        <v>252</v>
      </c>
      <c r="J63">
        <v>26.335999999999999</v>
      </c>
      <c r="K63">
        <v>4</v>
      </c>
      <c r="L63">
        <v>9.2175999999999991</v>
      </c>
      <c r="M63" t="s">
        <v>26</v>
      </c>
      <c r="N63">
        <f t="shared" si="0"/>
        <v>0.35</v>
      </c>
      <c r="O63">
        <f t="shared" si="1"/>
        <v>6.5839999999999996</v>
      </c>
      <c r="P63">
        <v>26.335999999999999</v>
      </c>
      <c r="Q63">
        <f t="shared" si="4"/>
        <v>55.176000000000002</v>
      </c>
      <c r="R63">
        <f t="shared" si="2"/>
        <v>-28.840000000000003</v>
      </c>
      <c r="S63">
        <f t="shared" si="3"/>
        <v>-0.52269102508336962</v>
      </c>
    </row>
    <row r="64" spans="1:19" x14ac:dyDescent="0.3">
      <c r="A64" t="s">
        <v>253</v>
      </c>
      <c r="B64" s="1">
        <v>43488</v>
      </c>
      <c r="C64" s="1">
        <v>43494</v>
      </c>
      <c r="D64" t="s">
        <v>17</v>
      </c>
      <c r="E64" t="s">
        <v>254</v>
      </c>
      <c r="F64" t="s">
        <v>21</v>
      </c>
      <c r="G64" t="s">
        <v>256</v>
      </c>
      <c r="H64" t="s">
        <v>24</v>
      </c>
      <c r="I64" t="s">
        <v>257</v>
      </c>
      <c r="J64">
        <v>59.99</v>
      </c>
      <c r="K64">
        <v>7</v>
      </c>
      <c r="L64">
        <v>21.596399999999999</v>
      </c>
      <c r="M64" t="s">
        <v>26</v>
      </c>
      <c r="N64">
        <f t="shared" si="0"/>
        <v>0.36</v>
      </c>
      <c r="O64">
        <f t="shared" si="1"/>
        <v>8.57</v>
      </c>
      <c r="P64">
        <v>59.99</v>
      </c>
      <c r="Q64">
        <f t="shared" si="4"/>
        <v>26.335999999999999</v>
      </c>
      <c r="R64">
        <f t="shared" si="2"/>
        <v>33.654000000000003</v>
      </c>
      <c r="S64">
        <f t="shared" si="3"/>
        <v>1.2778705953827463</v>
      </c>
    </row>
    <row r="65" spans="1:19" x14ac:dyDescent="0.3">
      <c r="A65" t="s">
        <v>258</v>
      </c>
      <c r="B65" s="1">
        <v>43488</v>
      </c>
      <c r="C65" s="1">
        <v>43492</v>
      </c>
      <c r="D65" t="s">
        <v>17</v>
      </c>
      <c r="E65" t="s">
        <v>259</v>
      </c>
      <c r="F65" t="s">
        <v>21</v>
      </c>
      <c r="G65" t="s">
        <v>261</v>
      </c>
      <c r="H65" t="s">
        <v>28</v>
      </c>
      <c r="I65" t="s">
        <v>262</v>
      </c>
      <c r="J65">
        <v>99.98</v>
      </c>
      <c r="K65">
        <v>2</v>
      </c>
      <c r="L65">
        <v>42.991399999999999</v>
      </c>
      <c r="M65" t="s">
        <v>55</v>
      </c>
      <c r="N65">
        <f t="shared" si="0"/>
        <v>0.43</v>
      </c>
      <c r="O65">
        <f t="shared" si="1"/>
        <v>49.99</v>
      </c>
      <c r="P65">
        <v>99.98</v>
      </c>
      <c r="Q65">
        <f t="shared" si="4"/>
        <v>59.99</v>
      </c>
      <c r="R65">
        <f t="shared" si="2"/>
        <v>39.99</v>
      </c>
      <c r="S65">
        <f t="shared" si="3"/>
        <v>0.66661110185030836</v>
      </c>
    </row>
    <row r="66" spans="1:19" x14ac:dyDescent="0.3">
      <c r="A66" t="s">
        <v>258</v>
      </c>
      <c r="B66" s="1">
        <v>43488</v>
      </c>
      <c r="C66" s="1">
        <v>43492</v>
      </c>
      <c r="D66" t="s">
        <v>17</v>
      </c>
      <c r="E66" t="s">
        <v>259</v>
      </c>
      <c r="F66" t="s">
        <v>21</v>
      </c>
      <c r="G66" t="s">
        <v>263</v>
      </c>
      <c r="H66" t="s">
        <v>38</v>
      </c>
      <c r="I66" t="s">
        <v>264</v>
      </c>
      <c r="J66">
        <v>8.0399999999999991</v>
      </c>
      <c r="K66">
        <v>6</v>
      </c>
      <c r="L66">
        <v>2.7336</v>
      </c>
      <c r="M66" t="s">
        <v>55</v>
      </c>
      <c r="N66">
        <f t="shared" si="0"/>
        <v>0.34</v>
      </c>
      <c r="O66">
        <f t="shared" si="1"/>
        <v>1.3399999999999999</v>
      </c>
      <c r="P66">
        <v>8.0399999999999991</v>
      </c>
      <c r="Q66">
        <f t="shared" si="4"/>
        <v>99.98</v>
      </c>
      <c r="R66">
        <f t="shared" si="2"/>
        <v>-91.94</v>
      </c>
      <c r="S66">
        <f t="shared" si="3"/>
        <v>-0.9195839167833566</v>
      </c>
    </row>
    <row r="67" spans="1:19" x14ac:dyDescent="0.3">
      <c r="A67" t="s">
        <v>258</v>
      </c>
      <c r="B67" s="1">
        <v>43488</v>
      </c>
      <c r="C67" s="1">
        <v>43492</v>
      </c>
      <c r="D67" t="s">
        <v>17</v>
      </c>
      <c r="E67" t="s">
        <v>259</v>
      </c>
      <c r="F67" t="s">
        <v>21</v>
      </c>
      <c r="G67" t="s">
        <v>265</v>
      </c>
      <c r="H67" t="s">
        <v>38</v>
      </c>
      <c r="I67" t="s">
        <v>266</v>
      </c>
      <c r="J67">
        <v>1564.29</v>
      </c>
      <c r="K67">
        <v>13</v>
      </c>
      <c r="L67">
        <v>406.71539999999999</v>
      </c>
      <c r="M67" t="s">
        <v>26</v>
      </c>
      <c r="N67">
        <f t="shared" ref="N67:N130" si="5">L67/J67</f>
        <v>0.26</v>
      </c>
      <c r="O67">
        <f t="shared" ref="O67:O130" si="6">J67/K67</f>
        <v>120.33</v>
      </c>
      <c r="P67">
        <v>1564.29</v>
      </c>
      <c r="Q67">
        <f t="shared" si="4"/>
        <v>8.0399999999999991</v>
      </c>
      <c r="R67">
        <f t="shared" si="2"/>
        <v>1556.25</v>
      </c>
      <c r="S67">
        <f t="shared" si="3"/>
        <v>193.56343283582092</v>
      </c>
    </row>
    <row r="68" spans="1:19" x14ac:dyDescent="0.3">
      <c r="A68" t="s">
        <v>267</v>
      </c>
      <c r="B68" s="1">
        <v>43489</v>
      </c>
      <c r="C68" s="1">
        <v>43491</v>
      </c>
      <c r="D68" t="s">
        <v>72</v>
      </c>
      <c r="E68" t="s">
        <v>268</v>
      </c>
      <c r="F68" t="s">
        <v>21</v>
      </c>
      <c r="G68" t="s">
        <v>270</v>
      </c>
      <c r="H68" t="s">
        <v>38</v>
      </c>
      <c r="I68" t="s">
        <v>271</v>
      </c>
      <c r="J68">
        <v>31.36</v>
      </c>
      <c r="K68">
        <v>4</v>
      </c>
      <c r="L68">
        <v>15.68</v>
      </c>
      <c r="M68" t="s">
        <v>55</v>
      </c>
      <c r="N68">
        <f t="shared" si="5"/>
        <v>0.5</v>
      </c>
      <c r="O68">
        <f t="shared" si="6"/>
        <v>7.84</v>
      </c>
      <c r="P68">
        <v>31.36</v>
      </c>
      <c r="Q68">
        <f t="shared" si="4"/>
        <v>1564.29</v>
      </c>
      <c r="R68">
        <f t="shared" ref="R68:R131" si="7">P68-Q68</f>
        <v>-1532.93</v>
      </c>
      <c r="S68">
        <f t="shared" si="3"/>
        <v>-0.97995256634000094</v>
      </c>
    </row>
    <row r="69" spans="1:19" x14ac:dyDescent="0.3">
      <c r="A69" t="s">
        <v>272</v>
      </c>
      <c r="B69" s="1">
        <v>43490</v>
      </c>
      <c r="C69" s="1">
        <v>43492</v>
      </c>
      <c r="D69" t="s">
        <v>32</v>
      </c>
      <c r="E69" t="s">
        <v>273</v>
      </c>
      <c r="F69" t="s">
        <v>21</v>
      </c>
      <c r="G69" t="s">
        <v>275</v>
      </c>
      <c r="H69" t="s">
        <v>38</v>
      </c>
      <c r="I69" t="s">
        <v>276</v>
      </c>
      <c r="J69">
        <v>9.2100000000000009</v>
      </c>
      <c r="K69">
        <v>3</v>
      </c>
      <c r="L69">
        <v>2.3025000000000002</v>
      </c>
      <c r="M69" t="s">
        <v>55</v>
      </c>
      <c r="N69">
        <f t="shared" si="5"/>
        <v>0.25</v>
      </c>
      <c r="O69">
        <f t="shared" si="6"/>
        <v>3.0700000000000003</v>
      </c>
      <c r="P69">
        <v>9.2100000000000009</v>
      </c>
      <c r="Q69">
        <f t="shared" si="4"/>
        <v>31.36</v>
      </c>
      <c r="R69">
        <f t="shared" si="7"/>
        <v>-22.15</v>
      </c>
      <c r="S69">
        <f t="shared" ref="S69:S132" si="8">(P69-Q69)/Q69</f>
        <v>-0.70631377551020402</v>
      </c>
    </row>
    <row r="70" spans="1:19" x14ac:dyDescent="0.3">
      <c r="A70" t="s">
        <v>272</v>
      </c>
      <c r="B70" s="1">
        <v>43490</v>
      </c>
      <c r="C70" s="1">
        <v>43492</v>
      </c>
      <c r="D70" t="s">
        <v>32</v>
      </c>
      <c r="E70" t="s">
        <v>273</v>
      </c>
      <c r="F70" t="s">
        <v>21</v>
      </c>
      <c r="G70" t="s">
        <v>277</v>
      </c>
      <c r="H70" t="s">
        <v>38</v>
      </c>
      <c r="I70" t="s">
        <v>278</v>
      </c>
      <c r="J70">
        <v>18</v>
      </c>
      <c r="K70">
        <v>5</v>
      </c>
      <c r="L70">
        <v>8.2799999999999994</v>
      </c>
      <c r="M70" t="s">
        <v>30</v>
      </c>
      <c r="N70">
        <f t="shared" si="5"/>
        <v>0.45999999999999996</v>
      </c>
      <c r="O70">
        <f t="shared" si="6"/>
        <v>3.6</v>
      </c>
      <c r="P70">
        <v>18</v>
      </c>
      <c r="Q70">
        <f t="shared" si="4"/>
        <v>9.2100000000000009</v>
      </c>
      <c r="R70">
        <f t="shared" si="7"/>
        <v>8.7899999999999991</v>
      </c>
      <c r="S70">
        <f t="shared" si="8"/>
        <v>0.95439739413680769</v>
      </c>
    </row>
    <row r="71" spans="1:19" x14ac:dyDescent="0.3">
      <c r="A71" t="s">
        <v>279</v>
      </c>
      <c r="B71" s="1">
        <v>43490</v>
      </c>
      <c r="C71" s="1">
        <v>43493</v>
      </c>
      <c r="D71" t="s">
        <v>72</v>
      </c>
      <c r="E71" t="s">
        <v>280</v>
      </c>
      <c r="F71" t="s">
        <v>21</v>
      </c>
      <c r="G71" t="s">
        <v>282</v>
      </c>
      <c r="H71" t="s">
        <v>38</v>
      </c>
      <c r="I71" t="s">
        <v>283</v>
      </c>
      <c r="J71">
        <v>43.12</v>
      </c>
      <c r="K71">
        <v>5</v>
      </c>
      <c r="L71">
        <v>15.092000000000001</v>
      </c>
      <c r="M71" t="s">
        <v>26</v>
      </c>
      <c r="N71">
        <f t="shared" si="5"/>
        <v>0.35000000000000003</v>
      </c>
      <c r="O71">
        <f t="shared" si="6"/>
        <v>8.6239999999999988</v>
      </c>
      <c r="P71">
        <v>43.12</v>
      </c>
      <c r="Q71">
        <f t="shared" si="4"/>
        <v>18</v>
      </c>
      <c r="R71">
        <f t="shared" si="7"/>
        <v>25.119999999999997</v>
      </c>
      <c r="S71">
        <f t="shared" si="8"/>
        <v>1.3955555555555554</v>
      </c>
    </row>
    <row r="72" spans="1:19" x14ac:dyDescent="0.3">
      <c r="A72" t="s">
        <v>279</v>
      </c>
      <c r="B72" s="1">
        <v>43490</v>
      </c>
      <c r="C72" s="1">
        <v>43493</v>
      </c>
      <c r="D72" t="s">
        <v>72</v>
      </c>
      <c r="E72" t="s">
        <v>280</v>
      </c>
      <c r="F72" t="s">
        <v>21</v>
      </c>
      <c r="G72" t="s">
        <v>284</v>
      </c>
      <c r="H72" t="s">
        <v>24</v>
      </c>
      <c r="I72" t="s">
        <v>285</v>
      </c>
      <c r="J72">
        <v>313.72199999999998</v>
      </c>
      <c r="K72">
        <v>3</v>
      </c>
      <c r="L72">
        <v>-99.345299999999995</v>
      </c>
      <c r="M72" t="s">
        <v>55</v>
      </c>
      <c r="N72">
        <f t="shared" si="5"/>
        <v>-0.31666666666666665</v>
      </c>
      <c r="O72">
        <f t="shared" si="6"/>
        <v>104.574</v>
      </c>
      <c r="P72">
        <v>313.72199999999998</v>
      </c>
      <c r="Q72">
        <f t="shared" si="4"/>
        <v>43.12</v>
      </c>
      <c r="R72">
        <f t="shared" si="7"/>
        <v>270.60199999999998</v>
      </c>
      <c r="S72">
        <f t="shared" si="8"/>
        <v>6.2755565862708718</v>
      </c>
    </row>
    <row r="73" spans="1:19" x14ac:dyDescent="0.3">
      <c r="A73" t="s">
        <v>279</v>
      </c>
      <c r="B73" s="1">
        <v>43490</v>
      </c>
      <c r="C73" s="1">
        <v>43493</v>
      </c>
      <c r="D73" t="s">
        <v>72</v>
      </c>
      <c r="E73" t="s">
        <v>280</v>
      </c>
      <c r="F73" t="s">
        <v>21</v>
      </c>
      <c r="G73" t="s">
        <v>286</v>
      </c>
      <c r="H73" t="s">
        <v>24</v>
      </c>
      <c r="I73" t="s">
        <v>287</v>
      </c>
      <c r="J73">
        <v>45.98</v>
      </c>
      <c r="K73">
        <v>1</v>
      </c>
      <c r="L73">
        <v>7.8166000000000002</v>
      </c>
      <c r="M73" t="s">
        <v>26</v>
      </c>
      <c r="N73">
        <f t="shared" si="5"/>
        <v>0.17</v>
      </c>
      <c r="O73">
        <f t="shared" si="6"/>
        <v>45.98</v>
      </c>
      <c r="P73">
        <v>45.98</v>
      </c>
      <c r="Q73">
        <f t="shared" si="4"/>
        <v>313.72199999999998</v>
      </c>
      <c r="R73">
        <f t="shared" si="7"/>
        <v>-267.74199999999996</v>
      </c>
      <c r="S73">
        <f t="shared" si="8"/>
        <v>-0.8534371194879542</v>
      </c>
    </row>
    <row r="74" spans="1:19" x14ac:dyDescent="0.3">
      <c r="A74" t="s">
        <v>279</v>
      </c>
      <c r="B74" s="1">
        <v>43490</v>
      </c>
      <c r="C74" s="1">
        <v>43493</v>
      </c>
      <c r="D74" t="s">
        <v>72</v>
      </c>
      <c r="E74" t="s">
        <v>280</v>
      </c>
      <c r="F74" t="s">
        <v>21</v>
      </c>
      <c r="G74" t="s">
        <v>288</v>
      </c>
      <c r="H74" t="s">
        <v>38</v>
      </c>
      <c r="I74" t="s">
        <v>289</v>
      </c>
      <c r="J74">
        <v>428.68</v>
      </c>
      <c r="K74">
        <v>7</v>
      </c>
      <c r="L74">
        <v>0</v>
      </c>
      <c r="M74" t="s">
        <v>26</v>
      </c>
      <c r="N74">
        <f t="shared" si="5"/>
        <v>0</v>
      </c>
      <c r="O74">
        <f t="shared" si="6"/>
        <v>61.24</v>
      </c>
      <c r="P74">
        <v>428.68</v>
      </c>
      <c r="Q74">
        <f t="shared" si="4"/>
        <v>45.98</v>
      </c>
      <c r="R74">
        <f t="shared" si="7"/>
        <v>382.7</v>
      </c>
      <c r="S74">
        <f t="shared" si="8"/>
        <v>8.3231839930404519</v>
      </c>
    </row>
    <row r="75" spans="1:19" x14ac:dyDescent="0.3">
      <c r="A75" t="s">
        <v>290</v>
      </c>
      <c r="B75" s="1">
        <v>43493</v>
      </c>
      <c r="C75" s="1">
        <v>43497</v>
      </c>
      <c r="D75" t="s">
        <v>72</v>
      </c>
      <c r="E75" t="s">
        <v>268</v>
      </c>
      <c r="F75" t="s">
        <v>21</v>
      </c>
      <c r="G75" t="s">
        <v>291</v>
      </c>
      <c r="H75" t="s">
        <v>38</v>
      </c>
      <c r="I75" t="s">
        <v>292</v>
      </c>
      <c r="J75">
        <v>39.68</v>
      </c>
      <c r="K75">
        <v>2</v>
      </c>
      <c r="L75">
        <v>10.316800000000001</v>
      </c>
      <c r="M75" t="s">
        <v>55</v>
      </c>
      <c r="N75">
        <f t="shared" si="5"/>
        <v>0.26</v>
      </c>
      <c r="O75">
        <f t="shared" si="6"/>
        <v>19.84</v>
      </c>
      <c r="P75">
        <v>39.68</v>
      </c>
      <c r="Q75">
        <f t="shared" ref="Q75:Q138" si="9">P74</f>
        <v>428.68</v>
      </c>
      <c r="R75">
        <f t="shared" si="7"/>
        <v>-389</v>
      </c>
      <c r="S75">
        <f t="shared" si="8"/>
        <v>-0.90743678268172057</v>
      </c>
    </row>
    <row r="76" spans="1:19" x14ac:dyDescent="0.3">
      <c r="A76" t="s">
        <v>293</v>
      </c>
      <c r="B76" s="1">
        <v>43495</v>
      </c>
      <c r="C76" s="1">
        <v>43499</v>
      </c>
      <c r="D76" t="s">
        <v>17</v>
      </c>
      <c r="E76" t="s">
        <v>294</v>
      </c>
      <c r="F76" t="s">
        <v>21</v>
      </c>
      <c r="G76" t="s">
        <v>296</v>
      </c>
      <c r="H76" t="s">
        <v>38</v>
      </c>
      <c r="I76" t="s">
        <v>297</v>
      </c>
      <c r="J76">
        <v>17.456</v>
      </c>
      <c r="K76">
        <v>2</v>
      </c>
      <c r="L76">
        <v>5.8914</v>
      </c>
      <c r="M76" t="s">
        <v>55</v>
      </c>
      <c r="N76">
        <f t="shared" si="5"/>
        <v>0.33750000000000002</v>
      </c>
      <c r="O76">
        <f t="shared" si="6"/>
        <v>8.7279999999999998</v>
      </c>
      <c r="P76">
        <v>17.456</v>
      </c>
      <c r="Q76">
        <f t="shared" si="9"/>
        <v>39.68</v>
      </c>
      <c r="R76">
        <f t="shared" si="7"/>
        <v>-22.224</v>
      </c>
      <c r="S76">
        <f t="shared" si="8"/>
        <v>-0.5600806451612903</v>
      </c>
    </row>
    <row r="77" spans="1:19" x14ac:dyDescent="0.3">
      <c r="A77" t="s">
        <v>298</v>
      </c>
      <c r="B77" s="1">
        <v>43495</v>
      </c>
      <c r="C77" s="1">
        <v>43496</v>
      </c>
      <c r="D77" t="s">
        <v>32</v>
      </c>
      <c r="E77" t="s">
        <v>299</v>
      </c>
      <c r="F77" t="s">
        <v>21</v>
      </c>
      <c r="G77" t="s">
        <v>301</v>
      </c>
      <c r="H77" t="s">
        <v>38</v>
      </c>
      <c r="I77" t="s">
        <v>302</v>
      </c>
      <c r="J77">
        <v>305.01</v>
      </c>
      <c r="K77">
        <v>9</v>
      </c>
      <c r="L77">
        <v>76.252499999999998</v>
      </c>
      <c r="M77" t="s">
        <v>26</v>
      </c>
      <c r="N77">
        <f t="shared" si="5"/>
        <v>0.25</v>
      </c>
      <c r="O77">
        <f t="shared" si="6"/>
        <v>33.89</v>
      </c>
      <c r="P77">
        <v>305.01</v>
      </c>
      <c r="Q77">
        <f t="shared" si="9"/>
        <v>17.456</v>
      </c>
      <c r="R77">
        <f t="shared" si="7"/>
        <v>287.55399999999997</v>
      </c>
      <c r="S77">
        <f t="shared" si="8"/>
        <v>16.473075160403297</v>
      </c>
    </row>
    <row r="78" spans="1:19" x14ac:dyDescent="0.3">
      <c r="A78" t="s">
        <v>298</v>
      </c>
      <c r="B78" s="1">
        <v>43495</v>
      </c>
      <c r="C78" s="1">
        <v>43496</v>
      </c>
      <c r="D78" t="s">
        <v>32</v>
      </c>
      <c r="E78" t="s">
        <v>299</v>
      </c>
      <c r="F78" t="s">
        <v>21</v>
      </c>
      <c r="G78" t="s">
        <v>303</v>
      </c>
      <c r="H78" t="s">
        <v>38</v>
      </c>
      <c r="I78" t="s">
        <v>304</v>
      </c>
      <c r="J78">
        <v>50.783999999999999</v>
      </c>
      <c r="K78">
        <v>2</v>
      </c>
      <c r="L78">
        <v>17.7744</v>
      </c>
      <c r="M78" t="s">
        <v>26</v>
      </c>
      <c r="N78">
        <f t="shared" si="5"/>
        <v>0.35000000000000003</v>
      </c>
      <c r="O78">
        <f t="shared" si="6"/>
        <v>25.391999999999999</v>
      </c>
      <c r="P78">
        <v>50.783999999999999</v>
      </c>
      <c r="Q78">
        <f t="shared" si="9"/>
        <v>305.01</v>
      </c>
      <c r="R78">
        <f t="shared" si="7"/>
        <v>-254.226</v>
      </c>
      <c r="S78">
        <f t="shared" si="8"/>
        <v>-0.83350054096587001</v>
      </c>
    </row>
    <row r="79" spans="1:19" x14ac:dyDescent="0.3">
      <c r="A79" t="s">
        <v>298</v>
      </c>
      <c r="B79" s="1">
        <v>43495</v>
      </c>
      <c r="C79" s="1">
        <v>43496</v>
      </c>
      <c r="D79" t="s">
        <v>32</v>
      </c>
      <c r="E79" t="s">
        <v>299</v>
      </c>
      <c r="F79" t="s">
        <v>21</v>
      </c>
      <c r="G79" t="s">
        <v>305</v>
      </c>
      <c r="H79" t="s">
        <v>38</v>
      </c>
      <c r="I79" t="s">
        <v>306</v>
      </c>
      <c r="J79">
        <v>26.01</v>
      </c>
      <c r="K79">
        <v>9</v>
      </c>
      <c r="L79">
        <v>12.2247</v>
      </c>
      <c r="M79" t="s">
        <v>26</v>
      </c>
      <c r="N79">
        <f t="shared" si="5"/>
        <v>0.47</v>
      </c>
      <c r="O79">
        <f t="shared" si="6"/>
        <v>2.89</v>
      </c>
      <c r="P79">
        <v>26.01</v>
      </c>
      <c r="Q79">
        <f t="shared" si="9"/>
        <v>50.783999999999999</v>
      </c>
      <c r="R79">
        <f t="shared" si="7"/>
        <v>-24.773999999999997</v>
      </c>
      <c r="S79">
        <f t="shared" si="8"/>
        <v>-0.4878308128544423</v>
      </c>
    </row>
    <row r="80" spans="1:19" x14ac:dyDescent="0.3">
      <c r="A80" t="s">
        <v>307</v>
      </c>
      <c r="B80" s="1">
        <v>43495</v>
      </c>
      <c r="C80" s="1">
        <v>43497</v>
      </c>
      <c r="D80" t="s">
        <v>72</v>
      </c>
      <c r="E80" t="s">
        <v>308</v>
      </c>
      <c r="F80" t="s">
        <v>21</v>
      </c>
      <c r="G80" t="s">
        <v>310</v>
      </c>
      <c r="H80" t="s">
        <v>24</v>
      </c>
      <c r="I80" t="s">
        <v>311</v>
      </c>
      <c r="J80">
        <v>435.16800000000001</v>
      </c>
      <c r="K80">
        <v>4</v>
      </c>
      <c r="L80">
        <v>-59.835599999999999</v>
      </c>
      <c r="M80" t="s">
        <v>55</v>
      </c>
      <c r="N80">
        <f t="shared" si="5"/>
        <v>-0.13749999999999998</v>
      </c>
      <c r="O80">
        <f t="shared" si="6"/>
        <v>108.792</v>
      </c>
      <c r="P80">
        <v>435.16800000000001</v>
      </c>
      <c r="Q80">
        <f t="shared" si="9"/>
        <v>26.01</v>
      </c>
      <c r="R80">
        <f t="shared" si="7"/>
        <v>409.15800000000002</v>
      </c>
      <c r="S80">
        <f t="shared" si="8"/>
        <v>15.730795847750864</v>
      </c>
    </row>
    <row r="81" spans="1:19" x14ac:dyDescent="0.3">
      <c r="A81" t="s">
        <v>307</v>
      </c>
      <c r="B81" s="1">
        <v>43495</v>
      </c>
      <c r="C81" s="1">
        <v>43497</v>
      </c>
      <c r="D81" t="s">
        <v>72</v>
      </c>
      <c r="E81" t="s">
        <v>308</v>
      </c>
      <c r="F81" t="s">
        <v>21</v>
      </c>
      <c r="G81" t="s">
        <v>312</v>
      </c>
      <c r="H81" t="s">
        <v>24</v>
      </c>
      <c r="I81" t="s">
        <v>313</v>
      </c>
      <c r="J81">
        <v>48.58</v>
      </c>
      <c r="K81">
        <v>1</v>
      </c>
      <c r="L81">
        <v>7.7728000000000002</v>
      </c>
      <c r="M81" t="s">
        <v>26</v>
      </c>
      <c r="N81">
        <f t="shared" si="5"/>
        <v>0.16</v>
      </c>
      <c r="O81">
        <f t="shared" si="6"/>
        <v>48.58</v>
      </c>
      <c r="P81">
        <v>48.58</v>
      </c>
      <c r="Q81">
        <f t="shared" si="9"/>
        <v>435.16800000000001</v>
      </c>
      <c r="R81">
        <f t="shared" si="7"/>
        <v>-386.58800000000002</v>
      </c>
      <c r="S81">
        <f t="shared" si="8"/>
        <v>-0.88836495330539011</v>
      </c>
    </row>
    <row r="82" spans="1:19" x14ac:dyDescent="0.3">
      <c r="A82" t="s">
        <v>314</v>
      </c>
      <c r="B82" s="1">
        <v>43495</v>
      </c>
      <c r="C82" s="1">
        <v>43500</v>
      </c>
      <c r="D82" t="s">
        <v>17</v>
      </c>
      <c r="E82" t="s">
        <v>315</v>
      </c>
      <c r="F82" t="s">
        <v>21</v>
      </c>
      <c r="G82" t="s">
        <v>317</v>
      </c>
      <c r="H82" t="s">
        <v>38</v>
      </c>
      <c r="I82" t="s">
        <v>318</v>
      </c>
      <c r="J82">
        <v>156.512</v>
      </c>
      <c r="K82">
        <v>4</v>
      </c>
      <c r="L82">
        <v>52.822800000000001</v>
      </c>
      <c r="M82" t="s">
        <v>55</v>
      </c>
      <c r="N82">
        <f t="shared" si="5"/>
        <v>0.33750000000000002</v>
      </c>
      <c r="O82">
        <f t="shared" si="6"/>
        <v>39.128</v>
      </c>
      <c r="P82">
        <v>156.512</v>
      </c>
      <c r="Q82">
        <f t="shared" si="9"/>
        <v>48.58</v>
      </c>
      <c r="R82">
        <f t="shared" si="7"/>
        <v>107.932</v>
      </c>
      <c r="S82">
        <f t="shared" si="8"/>
        <v>2.2217373404693292</v>
      </c>
    </row>
    <row r="83" spans="1:19" x14ac:dyDescent="0.3">
      <c r="A83" t="s">
        <v>319</v>
      </c>
      <c r="B83" s="1">
        <v>43495</v>
      </c>
      <c r="C83" s="1">
        <v>43499</v>
      </c>
      <c r="D83" t="s">
        <v>17</v>
      </c>
      <c r="E83" t="s">
        <v>320</v>
      </c>
      <c r="F83" t="s">
        <v>21</v>
      </c>
      <c r="G83" t="s">
        <v>322</v>
      </c>
      <c r="H83" t="s">
        <v>28</v>
      </c>
      <c r="I83" t="s">
        <v>323</v>
      </c>
      <c r="J83">
        <v>1439.9680000000001</v>
      </c>
      <c r="K83">
        <v>4</v>
      </c>
      <c r="L83">
        <v>143.99680000000001</v>
      </c>
      <c r="M83" t="s">
        <v>26</v>
      </c>
      <c r="N83">
        <f t="shared" si="5"/>
        <v>0.1</v>
      </c>
      <c r="O83">
        <f t="shared" si="6"/>
        <v>359.99200000000002</v>
      </c>
      <c r="P83">
        <v>1439.9680000000001</v>
      </c>
      <c r="Q83">
        <f t="shared" si="9"/>
        <v>156.512</v>
      </c>
      <c r="R83">
        <f t="shared" si="7"/>
        <v>1283.4560000000001</v>
      </c>
      <c r="S83">
        <f t="shared" si="8"/>
        <v>8.2003680228992035</v>
      </c>
    </row>
    <row r="84" spans="1:19" x14ac:dyDescent="0.3">
      <c r="A84" t="s">
        <v>319</v>
      </c>
      <c r="B84" s="1">
        <v>43495</v>
      </c>
      <c r="C84" s="1">
        <v>43499</v>
      </c>
      <c r="D84" t="s">
        <v>17</v>
      </c>
      <c r="E84" t="s">
        <v>320</v>
      </c>
      <c r="F84" t="s">
        <v>21</v>
      </c>
      <c r="G84" t="s">
        <v>324</v>
      </c>
      <c r="H84" t="s">
        <v>38</v>
      </c>
      <c r="I84" t="s">
        <v>325</v>
      </c>
      <c r="J84">
        <v>1.728</v>
      </c>
      <c r="K84">
        <v>3</v>
      </c>
      <c r="L84">
        <v>-2.6783999999999999</v>
      </c>
      <c r="M84" t="s">
        <v>30</v>
      </c>
      <c r="N84">
        <f t="shared" si="5"/>
        <v>-1.55</v>
      </c>
      <c r="O84">
        <f t="shared" si="6"/>
        <v>0.57599999999999996</v>
      </c>
      <c r="P84">
        <v>1.728</v>
      </c>
      <c r="Q84">
        <f t="shared" si="9"/>
        <v>1439.9680000000001</v>
      </c>
      <c r="R84">
        <f t="shared" si="7"/>
        <v>-1438.24</v>
      </c>
      <c r="S84">
        <f t="shared" si="8"/>
        <v>-0.99879997333274073</v>
      </c>
    </row>
    <row r="85" spans="1:19" x14ac:dyDescent="0.3">
      <c r="A85" t="s">
        <v>319</v>
      </c>
      <c r="B85" s="1">
        <v>43495</v>
      </c>
      <c r="C85" s="1">
        <v>43499</v>
      </c>
      <c r="D85" t="s">
        <v>17</v>
      </c>
      <c r="E85" t="s">
        <v>320</v>
      </c>
      <c r="F85" t="s">
        <v>21</v>
      </c>
      <c r="G85" t="s">
        <v>326</v>
      </c>
      <c r="H85" t="s">
        <v>24</v>
      </c>
      <c r="I85" t="s">
        <v>327</v>
      </c>
      <c r="J85">
        <v>626.1</v>
      </c>
      <c r="K85">
        <v>3</v>
      </c>
      <c r="L85">
        <v>-538.44600000000003</v>
      </c>
      <c r="M85" t="s">
        <v>26</v>
      </c>
      <c r="N85">
        <f t="shared" si="5"/>
        <v>-0.86</v>
      </c>
      <c r="O85">
        <f t="shared" si="6"/>
        <v>208.70000000000002</v>
      </c>
      <c r="P85">
        <v>626.1</v>
      </c>
      <c r="Q85">
        <f t="shared" si="9"/>
        <v>1.728</v>
      </c>
      <c r="R85">
        <f t="shared" si="7"/>
        <v>624.37200000000007</v>
      </c>
      <c r="S85">
        <f t="shared" si="8"/>
        <v>361.32638888888891</v>
      </c>
    </row>
    <row r="86" spans="1:19" x14ac:dyDescent="0.3">
      <c r="A86" t="s">
        <v>328</v>
      </c>
      <c r="B86" s="1">
        <v>43496</v>
      </c>
      <c r="C86" s="1">
        <v>43500</v>
      </c>
      <c r="D86" t="s">
        <v>17</v>
      </c>
      <c r="E86" t="s">
        <v>329</v>
      </c>
      <c r="F86" t="s">
        <v>21</v>
      </c>
      <c r="G86" t="s">
        <v>331</v>
      </c>
      <c r="H86" t="s">
        <v>28</v>
      </c>
      <c r="I86" t="s">
        <v>332</v>
      </c>
      <c r="J86">
        <v>109.592</v>
      </c>
      <c r="K86">
        <v>1</v>
      </c>
      <c r="L86">
        <v>8.2194000000000003</v>
      </c>
      <c r="M86" t="s">
        <v>30</v>
      </c>
      <c r="N86">
        <f t="shared" si="5"/>
        <v>7.4999999999999997E-2</v>
      </c>
      <c r="O86">
        <f t="shared" si="6"/>
        <v>109.592</v>
      </c>
      <c r="P86">
        <v>109.592</v>
      </c>
      <c r="Q86">
        <f t="shared" si="9"/>
        <v>626.1</v>
      </c>
      <c r="R86">
        <f t="shared" si="7"/>
        <v>-516.50800000000004</v>
      </c>
      <c r="S86">
        <f t="shared" si="8"/>
        <v>-0.82496086887078746</v>
      </c>
    </row>
    <row r="87" spans="1:19" x14ac:dyDescent="0.3">
      <c r="A87" t="s">
        <v>328</v>
      </c>
      <c r="B87" s="1">
        <v>43496</v>
      </c>
      <c r="C87" s="1">
        <v>43500</v>
      </c>
      <c r="D87" t="s">
        <v>17</v>
      </c>
      <c r="E87" t="s">
        <v>329</v>
      </c>
      <c r="F87" t="s">
        <v>21</v>
      </c>
      <c r="G87" t="s">
        <v>333</v>
      </c>
      <c r="H87" t="s">
        <v>38</v>
      </c>
      <c r="I87" t="s">
        <v>334</v>
      </c>
      <c r="J87">
        <v>56.7</v>
      </c>
      <c r="K87">
        <v>5</v>
      </c>
      <c r="L87">
        <v>27.783000000000001</v>
      </c>
      <c r="M87" t="s">
        <v>55</v>
      </c>
      <c r="N87">
        <f t="shared" si="5"/>
        <v>0.49</v>
      </c>
      <c r="O87">
        <f t="shared" si="6"/>
        <v>11.34</v>
      </c>
      <c r="P87">
        <v>56.7</v>
      </c>
      <c r="Q87">
        <f t="shared" si="9"/>
        <v>109.592</v>
      </c>
      <c r="R87">
        <f t="shared" si="7"/>
        <v>-52.891999999999996</v>
      </c>
      <c r="S87">
        <f t="shared" si="8"/>
        <v>-0.48262646908533469</v>
      </c>
    </row>
    <row r="88" spans="1:19" x14ac:dyDescent="0.3">
      <c r="A88" t="s">
        <v>335</v>
      </c>
      <c r="B88" s="1">
        <v>43496</v>
      </c>
      <c r="C88" s="1">
        <v>43498</v>
      </c>
      <c r="D88" t="s">
        <v>72</v>
      </c>
      <c r="E88" t="s">
        <v>336</v>
      </c>
      <c r="F88" t="s">
        <v>21</v>
      </c>
      <c r="G88" t="s">
        <v>338</v>
      </c>
      <c r="H88" t="s">
        <v>38</v>
      </c>
      <c r="I88" t="s">
        <v>339</v>
      </c>
      <c r="J88">
        <v>15.552</v>
      </c>
      <c r="K88">
        <v>3</v>
      </c>
      <c r="L88">
        <v>5.4432</v>
      </c>
      <c r="M88" t="s">
        <v>30</v>
      </c>
      <c r="N88">
        <f t="shared" si="5"/>
        <v>0.35000000000000003</v>
      </c>
      <c r="O88">
        <f t="shared" si="6"/>
        <v>5.1840000000000002</v>
      </c>
      <c r="P88">
        <v>15.552</v>
      </c>
      <c r="Q88">
        <f t="shared" si="9"/>
        <v>56.7</v>
      </c>
      <c r="R88">
        <f t="shared" si="7"/>
        <v>-41.148000000000003</v>
      </c>
      <c r="S88">
        <f t="shared" si="8"/>
        <v>-0.72571428571428576</v>
      </c>
    </row>
    <row r="89" spans="1:19" x14ac:dyDescent="0.3">
      <c r="A89" t="s">
        <v>340</v>
      </c>
      <c r="B89" s="1">
        <v>43496</v>
      </c>
      <c r="C89" s="1">
        <v>43500</v>
      </c>
      <c r="D89" t="s">
        <v>72</v>
      </c>
      <c r="E89" t="s">
        <v>341</v>
      </c>
      <c r="F89" t="s">
        <v>21</v>
      </c>
      <c r="G89" t="s">
        <v>343</v>
      </c>
      <c r="H89" t="s">
        <v>38</v>
      </c>
      <c r="I89" t="s">
        <v>344</v>
      </c>
      <c r="J89">
        <v>23.36</v>
      </c>
      <c r="K89">
        <v>2</v>
      </c>
      <c r="L89">
        <v>11.68</v>
      </c>
      <c r="M89" t="s">
        <v>30</v>
      </c>
      <c r="N89">
        <f t="shared" si="5"/>
        <v>0.5</v>
      </c>
      <c r="O89">
        <f t="shared" si="6"/>
        <v>11.68</v>
      </c>
      <c r="P89">
        <v>23.36</v>
      </c>
      <c r="Q89">
        <f t="shared" si="9"/>
        <v>15.552</v>
      </c>
      <c r="R89">
        <f t="shared" si="7"/>
        <v>7.8079999999999998</v>
      </c>
      <c r="S89">
        <f t="shared" si="8"/>
        <v>0.50205761316872433</v>
      </c>
    </row>
    <row r="90" spans="1:19" x14ac:dyDescent="0.3">
      <c r="A90" t="s">
        <v>345</v>
      </c>
      <c r="B90" s="1">
        <v>43496</v>
      </c>
      <c r="C90" s="1">
        <v>43502</v>
      </c>
      <c r="D90" t="s">
        <v>17</v>
      </c>
      <c r="E90" t="s">
        <v>346</v>
      </c>
      <c r="F90" t="s">
        <v>21</v>
      </c>
      <c r="G90" t="s">
        <v>348</v>
      </c>
      <c r="H90" t="s">
        <v>38</v>
      </c>
      <c r="I90" t="s">
        <v>349</v>
      </c>
      <c r="J90">
        <v>1270.99</v>
      </c>
      <c r="K90">
        <v>1</v>
      </c>
      <c r="L90">
        <v>635.495</v>
      </c>
      <c r="M90" t="s">
        <v>26</v>
      </c>
      <c r="N90">
        <f t="shared" si="5"/>
        <v>0.5</v>
      </c>
      <c r="O90">
        <f t="shared" si="6"/>
        <v>1270.99</v>
      </c>
      <c r="P90">
        <v>1270.99</v>
      </c>
      <c r="Q90">
        <f t="shared" si="9"/>
        <v>23.36</v>
      </c>
      <c r="R90">
        <f t="shared" si="7"/>
        <v>1247.6300000000001</v>
      </c>
      <c r="S90">
        <f t="shared" si="8"/>
        <v>53.40881849315069</v>
      </c>
    </row>
    <row r="91" spans="1:19" x14ac:dyDescent="0.3">
      <c r="A91" t="s">
        <v>345</v>
      </c>
      <c r="B91" s="1">
        <v>43496</v>
      </c>
      <c r="C91" s="1">
        <v>43502</v>
      </c>
      <c r="D91" t="s">
        <v>17</v>
      </c>
      <c r="E91" t="s">
        <v>346</v>
      </c>
      <c r="F91" t="s">
        <v>21</v>
      </c>
      <c r="G91" t="s">
        <v>350</v>
      </c>
      <c r="H91" t="s">
        <v>38</v>
      </c>
      <c r="I91" t="s">
        <v>351</v>
      </c>
      <c r="J91">
        <v>125.36</v>
      </c>
      <c r="K91">
        <v>8</v>
      </c>
      <c r="L91">
        <v>58.919199999999996</v>
      </c>
      <c r="M91" t="s">
        <v>30</v>
      </c>
      <c r="N91">
        <f t="shared" si="5"/>
        <v>0.47</v>
      </c>
      <c r="O91">
        <f t="shared" si="6"/>
        <v>15.67</v>
      </c>
      <c r="P91">
        <v>125.36</v>
      </c>
      <c r="Q91">
        <f t="shared" si="9"/>
        <v>1270.99</v>
      </c>
      <c r="R91">
        <f t="shared" si="7"/>
        <v>-1145.6300000000001</v>
      </c>
      <c r="S91">
        <f t="shared" si="8"/>
        <v>-0.90136822476966783</v>
      </c>
    </row>
    <row r="92" spans="1:19" x14ac:dyDescent="0.3">
      <c r="A92" t="s">
        <v>352</v>
      </c>
      <c r="B92" s="1">
        <v>43497</v>
      </c>
      <c r="C92" s="1">
        <v>43499</v>
      </c>
      <c r="D92" t="s">
        <v>32</v>
      </c>
      <c r="E92" t="s">
        <v>353</v>
      </c>
      <c r="F92" t="s">
        <v>21</v>
      </c>
      <c r="G92" t="s">
        <v>355</v>
      </c>
      <c r="H92" t="s">
        <v>38</v>
      </c>
      <c r="I92" t="s">
        <v>356</v>
      </c>
      <c r="J92">
        <v>56.45</v>
      </c>
      <c r="K92">
        <v>5</v>
      </c>
      <c r="L92">
        <v>14.677</v>
      </c>
      <c r="M92" t="s">
        <v>55</v>
      </c>
      <c r="N92">
        <f t="shared" si="5"/>
        <v>0.25999999999999995</v>
      </c>
      <c r="O92">
        <f t="shared" si="6"/>
        <v>11.290000000000001</v>
      </c>
      <c r="P92">
        <v>56.45</v>
      </c>
      <c r="Q92">
        <f t="shared" si="9"/>
        <v>125.36</v>
      </c>
      <c r="R92">
        <f t="shared" si="7"/>
        <v>-68.91</v>
      </c>
      <c r="S92">
        <f t="shared" si="8"/>
        <v>-0.54969687300574344</v>
      </c>
    </row>
    <row r="93" spans="1:19" x14ac:dyDescent="0.3">
      <c r="A93" t="s">
        <v>357</v>
      </c>
      <c r="B93" s="1">
        <v>43497</v>
      </c>
      <c r="C93" s="1">
        <v>43503</v>
      </c>
      <c r="D93" t="s">
        <v>17</v>
      </c>
      <c r="E93" t="s">
        <v>358</v>
      </c>
      <c r="F93" t="s">
        <v>21</v>
      </c>
      <c r="G93" t="s">
        <v>360</v>
      </c>
      <c r="H93" t="s">
        <v>38</v>
      </c>
      <c r="I93" t="s">
        <v>361</v>
      </c>
      <c r="J93">
        <v>1105.52</v>
      </c>
      <c r="K93">
        <v>4</v>
      </c>
      <c r="L93">
        <v>48.539200000000001</v>
      </c>
      <c r="M93" t="s">
        <v>26</v>
      </c>
      <c r="N93">
        <f t="shared" si="5"/>
        <v>4.3906216079311097E-2</v>
      </c>
      <c r="O93">
        <f t="shared" si="6"/>
        <v>276.38</v>
      </c>
      <c r="P93">
        <v>1105.52</v>
      </c>
      <c r="Q93">
        <f t="shared" si="9"/>
        <v>56.45</v>
      </c>
      <c r="R93">
        <f t="shared" si="7"/>
        <v>1049.07</v>
      </c>
      <c r="S93">
        <f t="shared" si="8"/>
        <v>18.584056687333923</v>
      </c>
    </row>
    <row r="94" spans="1:19" x14ac:dyDescent="0.3">
      <c r="A94" t="s">
        <v>362</v>
      </c>
      <c r="B94" s="1">
        <v>43498</v>
      </c>
      <c r="C94" s="1">
        <v>43503</v>
      </c>
      <c r="D94" t="s">
        <v>17</v>
      </c>
      <c r="E94" t="s">
        <v>363</v>
      </c>
      <c r="F94" t="s">
        <v>21</v>
      </c>
      <c r="G94" t="s">
        <v>365</v>
      </c>
      <c r="H94" t="s">
        <v>38</v>
      </c>
      <c r="I94" t="s">
        <v>366</v>
      </c>
      <c r="J94">
        <v>117.96</v>
      </c>
      <c r="K94">
        <v>2</v>
      </c>
      <c r="L94">
        <v>5.8979999999999997</v>
      </c>
      <c r="M94" t="s">
        <v>55</v>
      </c>
      <c r="N94">
        <f t="shared" si="5"/>
        <v>0.05</v>
      </c>
      <c r="O94">
        <f t="shared" si="6"/>
        <v>58.98</v>
      </c>
      <c r="P94">
        <v>117.96</v>
      </c>
      <c r="Q94">
        <f t="shared" si="9"/>
        <v>1105.52</v>
      </c>
      <c r="R94">
        <f t="shared" si="7"/>
        <v>-987.56</v>
      </c>
      <c r="S94">
        <f t="shared" si="8"/>
        <v>-0.89329908097546851</v>
      </c>
    </row>
    <row r="95" spans="1:19" x14ac:dyDescent="0.3">
      <c r="A95" t="s">
        <v>367</v>
      </c>
      <c r="B95" s="1">
        <v>43498</v>
      </c>
      <c r="C95" s="1">
        <v>43500</v>
      </c>
      <c r="D95" t="s">
        <v>72</v>
      </c>
      <c r="E95" t="s">
        <v>368</v>
      </c>
      <c r="F95" t="s">
        <v>21</v>
      </c>
      <c r="G95" t="s">
        <v>370</v>
      </c>
      <c r="H95" t="s">
        <v>28</v>
      </c>
      <c r="I95" t="s">
        <v>371</v>
      </c>
      <c r="J95">
        <v>4749.95</v>
      </c>
      <c r="K95">
        <v>5</v>
      </c>
      <c r="L95">
        <v>2799.9839999999999</v>
      </c>
      <c r="M95" t="s">
        <v>55</v>
      </c>
      <c r="N95">
        <f t="shared" si="5"/>
        <v>0.58947652080548218</v>
      </c>
      <c r="O95">
        <f t="shared" si="6"/>
        <v>949.99</v>
      </c>
      <c r="P95">
        <v>4749.95</v>
      </c>
      <c r="Q95">
        <f t="shared" si="9"/>
        <v>117.96</v>
      </c>
      <c r="R95">
        <f t="shared" si="7"/>
        <v>4631.99</v>
      </c>
      <c r="S95">
        <f t="shared" si="8"/>
        <v>39.267463546965075</v>
      </c>
    </row>
    <row r="96" spans="1:19" x14ac:dyDescent="0.3">
      <c r="A96" t="s">
        <v>367</v>
      </c>
      <c r="B96" s="1">
        <v>43498</v>
      </c>
      <c r="C96" s="1">
        <v>43500</v>
      </c>
      <c r="D96" t="s">
        <v>72</v>
      </c>
      <c r="E96" t="s">
        <v>368</v>
      </c>
      <c r="F96" t="s">
        <v>21</v>
      </c>
      <c r="G96" t="s">
        <v>372</v>
      </c>
      <c r="H96" t="s">
        <v>38</v>
      </c>
      <c r="I96" t="s">
        <v>373</v>
      </c>
      <c r="J96">
        <v>36.4</v>
      </c>
      <c r="K96">
        <v>8</v>
      </c>
      <c r="L96">
        <v>18.2</v>
      </c>
      <c r="M96" t="s">
        <v>55</v>
      </c>
      <c r="N96">
        <f t="shared" si="5"/>
        <v>0.5</v>
      </c>
      <c r="O96">
        <f t="shared" si="6"/>
        <v>4.55</v>
      </c>
      <c r="P96">
        <v>36.4</v>
      </c>
      <c r="Q96">
        <f t="shared" si="9"/>
        <v>4749.95</v>
      </c>
      <c r="R96">
        <f t="shared" si="7"/>
        <v>-4713.55</v>
      </c>
      <c r="S96">
        <f t="shared" si="8"/>
        <v>-0.99233676143959415</v>
      </c>
    </row>
    <row r="97" spans="1:19" x14ac:dyDescent="0.3">
      <c r="A97" t="s">
        <v>367</v>
      </c>
      <c r="B97" s="1">
        <v>43498</v>
      </c>
      <c r="C97" s="1">
        <v>43500</v>
      </c>
      <c r="D97" t="s">
        <v>72</v>
      </c>
      <c r="E97" t="s">
        <v>368</v>
      </c>
      <c r="F97" t="s">
        <v>21</v>
      </c>
      <c r="G97" t="s">
        <v>374</v>
      </c>
      <c r="H97" t="s">
        <v>24</v>
      </c>
      <c r="I97" t="s">
        <v>375</v>
      </c>
      <c r="J97">
        <v>18.690000000000001</v>
      </c>
      <c r="K97">
        <v>7</v>
      </c>
      <c r="L97">
        <v>7.1021999999999998</v>
      </c>
      <c r="M97" t="s">
        <v>26</v>
      </c>
      <c r="N97">
        <f t="shared" si="5"/>
        <v>0.37999999999999995</v>
      </c>
      <c r="O97">
        <f t="shared" si="6"/>
        <v>2.6700000000000004</v>
      </c>
      <c r="P97">
        <v>18.690000000000001</v>
      </c>
      <c r="Q97">
        <f t="shared" si="9"/>
        <v>36.4</v>
      </c>
      <c r="R97">
        <f t="shared" si="7"/>
        <v>-17.709999999999997</v>
      </c>
      <c r="S97">
        <f t="shared" si="8"/>
        <v>-0.48653846153846148</v>
      </c>
    </row>
    <row r="98" spans="1:19" x14ac:dyDescent="0.3">
      <c r="A98" t="s">
        <v>376</v>
      </c>
      <c r="B98" s="1">
        <v>43498</v>
      </c>
      <c r="C98" s="1">
        <v>43504</v>
      </c>
      <c r="D98" t="s">
        <v>17</v>
      </c>
      <c r="E98" t="s">
        <v>377</v>
      </c>
      <c r="F98" t="s">
        <v>21</v>
      </c>
      <c r="G98" t="s">
        <v>379</v>
      </c>
      <c r="H98" t="s">
        <v>24</v>
      </c>
      <c r="I98" t="s">
        <v>380</v>
      </c>
      <c r="J98">
        <v>73.784000000000006</v>
      </c>
      <c r="K98">
        <v>2</v>
      </c>
      <c r="L98">
        <v>-77.473200000000006</v>
      </c>
      <c r="M98" t="s">
        <v>55</v>
      </c>
      <c r="N98">
        <f t="shared" si="5"/>
        <v>-1.05</v>
      </c>
      <c r="O98">
        <f t="shared" si="6"/>
        <v>36.892000000000003</v>
      </c>
      <c r="P98">
        <v>73.784000000000006</v>
      </c>
      <c r="Q98">
        <f t="shared" si="9"/>
        <v>18.690000000000001</v>
      </c>
      <c r="R98">
        <f t="shared" si="7"/>
        <v>55.094000000000008</v>
      </c>
      <c r="S98">
        <f t="shared" si="8"/>
        <v>2.9477795612627076</v>
      </c>
    </row>
    <row r="99" spans="1:19" x14ac:dyDescent="0.3">
      <c r="A99" t="s">
        <v>381</v>
      </c>
      <c r="B99" s="1">
        <v>43499</v>
      </c>
      <c r="C99" s="1">
        <v>43506</v>
      </c>
      <c r="D99" t="s">
        <v>17</v>
      </c>
      <c r="E99" t="s">
        <v>382</v>
      </c>
      <c r="F99" t="s">
        <v>21</v>
      </c>
      <c r="G99" t="s">
        <v>384</v>
      </c>
      <c r="H99" t="s">
        <v>24</v>
      </c>
      <c r="I99" t="s">
        <v>385</v>
      </c>
      <c r="J99">
        <v>866.4</v>
      </c>
      <c r="K99">
        <v>4</v>
      </c>
      <c r="L99">
        <v>225.26400000000001</v>
      </c>
      <c r="M99" t="s">
        <v>55</v>
      </c>
      <c r="N99">
        <f t="shared" si="5"/>
        <v>0.26</v>
      </c>
      <c r="O99">
        <f t="shared" si="6"/>
        <v>216.6</v>
      </c>
      <c r="P99">
        <v>866.4</v>
      </c>
      <c r="Q99">
        <f t="shared" si="9"/>
        <v>73.784000000000006</v>
      </c>
      <c r="R99">
        <f t="shared" si="7"/>
        <v>792.61599999999999</v>
      </c>
      <c r="S99">
        <f t="shared" si="8"/>
        <v>10.742383172503523</v>
      </c>
    </row>
    <row r="100" spans="1:19" x14ac:dyDescent="0.3">
      <c r="A100" t="s">
        <v>386</v>
      </c>
      <c r="B100" s="1">
        <v>43500</v>
      </c>
      <c r="C100" s="1">
        <v>43504</v>
      </c>
      <c r="D100" t="s">
        <v>17</v>
      </c>
      <c r="E100" t="s">
        <v>387</v>
      </c>
      <c r="F100" t="s">
        <v>21</v>
      </c>
      <c r="G100" t="s">
        <v>389</v>
      </c>
      <c r="H100" t="s">
        <v>24</v>
      </c>
      <c r="I100" t="s">
        <v>390</v>
      </c>
      <c r="J100">
        <v>14.368</v>
      </c>
      <c r="K100">
        <v>2</v>
      </c>
      <c r="L100">
        <v>3.9512</v>
      </c>
      <c r="M100" t="s">
        <v>55</v>
      </c>
      <c r="N100">
        <f t="shared" si="5"/>
        <v>0.27500000000000002</v>
      </c>
      <c r="O100">
        <f t="shared" si="6"/>
        <v>7.1840000000000002</v>
      </c>
      <c r="P100">
        <v>14.368</v>
      </c>
      <c r="Q100">
        <f t="shared" si="9"/>
        <v>866.4</v>
      </c>
      <c r="R100">
        <f t="shared" si="7"/>
        <v>-852.03199999999993</v>
      </c>
      <c r="S100">
        <f t="shared" si="8"/>
        <v>-0.98341643582640803</v>
      </c>
    </row>
    <row r="101" spans="1:19" x14ac:dyDescent="0.3">
      <c r="A101" t="s">
        <v>391</v>
      </c>
      <c r="B101" s="1">
        <v>43500</v>
      </c>
      <c r="C101" s="1">
        <v>43506</v>
      </c>
      <c r="D101" t="s">
        <v>17</v>
      </c>
      <c r="E101" t="s">
        <v>392</v>
      </c>
      <c r="F101" t="s">
        <v>21</v>
      </c>
      <c r="G101" t="s">
        <v>48</v>
      </c>
      <c r="H101" t="s">
        <v>28</v>
      </c>
      <c r="I101" t="s">
        <v>49</v>
      </c>
      <c r="J101">
        <v>90.48</v>
      </c>
      <c r="K101">
        <v>2</v>
      </c>
      <c r="L101">
        <v>23.524799999999999</v>
      </c>
      <c r="M101" t="s">
        <v>55</v>
      </c>
      <c r="N101">
        <f t="shared" si="5"/>
        <v>0.25999999999999995</v>
      </c>
      <c r="O101">
        <f t="shared" si="6"/>
        <v>45.24</v>
      </c>
      <c r="P101">
        <v>90.48</v>
      </c>
      <c r="Q101">
        <f t="shared" si="9"/>
        <v>14.368</v>
      </c>
      <c r="R101">
        <f t="shared" si="7"/>
        <v>76.112000000000009</v>
      </c>
      <c r="S101">
        <f t="shared" si="8"/>
        <v>5.2973273942093551</v>
      </c>
    </row>
    <row r="102" spans="1:19" x14ac:dyDescent="0.3">
      <c r="A102" t="s">
        <v>394</v>
      </c>
      <c r="B102" s="1">
        <v>43500</v>
      </c>
      <c r="C102" s="1">
        <v>43505</v>
      </c>
      <c r="D102" t="s">
        <v>17</v>
      </c>
      <c r="E102" t="s">
        <v>395</v>
      </c>
      <c r="F102" t="s">
        <v>21</v>
      </c>
      <c r="G102" t="s">
        <v>397</v>
      </c>
      <c r="H102" t="s">
        <v>38</v>
      </c>
      <c r="I102" t="s">
        <v>398</v>
      </c>
      <c r="J102">
        <v>93.02</v>
      </c>
      <c r="K102">
        <v>2</v>
      </c>
      <c r="L102">
        <v>3.7208000000000001</v>
      </c>
      <c r="M102" t="s">
        <v>55</v>
      </c>
      <c r="N102">
        <f t="shared" si="5"/>
        <v>0.04</v>
      </c>
      <c r="O102">
        <f t="shared" si="6"/>
        <v>46.51</v>
      </c>
      <c r="P102">
        <v>93.02</v>
      </c>
      <c r="Q102">
        <f t="shared" si="9"/>
        <v>90.48</v>
      </c>
      <c r="R102">
        <f t="shared" si="7"/>
        <v>2.539999999999992</v>
      </c>
      <c r="S102">
        <f t="shared" si="8"/>
        <v>2.8072502210433156E-2</v>
      </c>
    </row>
    <row r="103" spans="1:19" x14ac:dyDescent="0.3">
      <c r="A103" t="s">
        <v>399</v>
      </c>
      <c r="B103" s="1">
        <v>43501</v>
      </c>
      <c r="C103" s="1">
        <v>43501</v>
      </c>
      <c r="D103" t="s">
        <v>165</v>
      </c>
      <c r="E103" t="s">
        <v>400</v>
      </c>
      <c r="F103" t="s">
        <v>21</v>
      </c>
      <c r="G103" t="s">
        <v>402</v>
      </c>
      <c r="H103" t="s">
        <v>38</v>
      </c>
      <c r="I103" t="s">
        <v>403</v>
      </c>
      <c r="J103">
        <v>80.98</v>
      </c>
      <c r="K103">
        <v>1</v>
      </c>
      <c r="L103">
        <v>1.6195999999999999</v>
      </c>
      <c r="M103" t="s">
        <v>55</v>
      </c>
      <c r="N103">
        <f t="shared" si="5"/>
        <v>1.9999999999999997E-2</v>
      </c>
      <c r="O103">
        <f t="shared" si="6"/>
        <v>80.98</v>
      </c>
      <c r="P103">
        <v>80.98</v>
      </c>
      <c r="Q103">
        <f t="shared" si="9"/>
        <v>93.02</v>
      </c>
      <c r="R103">
        <f t="shared" si="7"/>
        <v>-12.039999999999992</v>
      </c>
      <c r="S103">
        <f t="shared" si="8"/>
        <v>-0.12943453020855722</v>
      </c>
    </row>
    <row r="104" spans="1:19" x14ac:dyDescent="0.3">
      <c r="A104" t="s">
        <v>399</v>
      </c>
      <c r="B104" s="1">
        <v>43501</v>
      </c>
      <c r="C104" s="1">
        <v>43501</v>
      </c>
      <c r="D104" t="s">
        <v>165</v>
      </c>
      <c r="E104" t="s">
        <v>400</v>
      </c>
      <c r="F104" t="s">
        <v>21</v>
      </c>
      <c r="G104" t="s">
        <v>404</v>
      </c>
      <c r="H104" t="s">
        <v>38</v>
      </c>
      <c r="I104" t="s">
        <v>405</v>
      </c>
      <c r="J104">
        <v>348.84</v>
      </c>
      <c r="K104">
        <v>9</v>
      </c>
      <c r="L104">
        <v>170.9316</v>
      </c>
      <c r="M104" t="s">
        <v>26</v>
      </c>
      <c r="N104">
        <f t="shared" si="5"/>
        <v>0.49000000000000005</v>
      </c>
      <c r="O104">
        <f t="shared" si="6"/>
        <v>38.76</v>
      </c>
      <c r="P104">
        <v>348.84</v>
      </c>
      <c r="Q104">
        <f t="shared" si="9"/>
        <v>80.98</v>
      </c>
      <c r="R104">
        <f t="shared" si="7"/>
        <v>267.85999999999996</v>
      </c>
      <c r="S104">
        <f t="shared" si="8"/>
        <v>3.30773030377871</v>
      </c>
    </row>
    <row r="105" spans="1:19" x14ac:dyDescent="0.3">
      <c r="A105" t="s">
        <v>399</v>
      </c>
      <c r="B105" s="1">
        <v>43501</v>
      </c>
      <c r="C105" s="1">
        <v>43501</v>
      </c>
      <c r="D105" t="s">
        <v>165</v>
      </c>
      <c r="E105" t="s">
        <v>400</v>
      </c>
      <c r="F105" t="s">
        <v>21</v>
      </c>
      <c r="G105" t="s">
        <v>406</v>
      </c>
      <c r="H105" t="s">
        <v>38</v>
      </c>
      <c r="I105" t="s">
        <v>407</v>
      </c>
      <c r="J105">
        <v>9.4499999999999993</v>
      </c>
      <c r="K105">
        <v>5</v>
      </c>
      <c r="L105">
        <v>0.189</v>
      </c>
      <c r="M105" t="s">
        <v>26</v>
      </c>
      <c r="N105">
        <f t="shared" si="5"/>
        <v>0.02</v>
      </c>
      <c r="O105">
        <f t="shared" si="6"/>
        <v>1.89</v>
      </c>
      <c r="P105">
        <v>9.4499999999999993</v>
      </c>
      <c r="Q105">
        <f t="shared" si="9"/>
        <v>348.84</v>
      </c>
      <c r="R105">
        <f t="shared" si="7"/>
        <v>-339.39</v>
      </c>
      <c r="S105">
        <f t="shared" si="8"/>
        <v>-0.97291021671826627</v>
      </c>
    </row>
    <row r="106" spans="1:19" x14ac:dyDescent="0.3">
      <c r="A106" t="s">
        <v>399</v>
      </c>
      <c r="B106" s="1">
        <v>43501</v>
      </c>
      <c r="C106" s="1">
        <v>43501</v>
      </c>
      <c r="D106" t="s">
        <v>165</v>
      </c>
      <c r="E106" t="s">
        <v>400</v>
      </c>
      <c r="F106" t="s">
        <v>21</v>
      </c>
      <c r="G106" t="s">
        <v>408</v>
      </c>
      <c r="H106" t="s">
        <v>24</v>
      </c>
      <c r="I106" t="s">
        <v>409</v>
      </c>
      <c r="J106">
        <v>18.84</v>
      </c>
      <c r="K106">
        <v>3</v>
      </c>
      <c r="L106">
        <v>7.1592000000000002</v>
      </c>
      <c r="M106" t="s">
        <v>26</v>
      </c>
      <c r="N106">
        <f t="shared" si="5"/>
        <v>0.38</v>
      </c>
      <c r="O106">
        <f t="shared" si="6"/>
        <v>6.28</v>
      </c>
      <c r="P106">
        <v>18.84</v>
      </c>
      <c r="Q106">
        <f t="shared" si="9"/>
        <v>9.4499999999999993</v>
      </c>
      <c r="R106">
        <f t="shared" si="7"/>
        <v>9.39</v>
      </c>
      <c r="S106">
        <f t="shared" si="8"/>
        <v>0.99365079365079378</v>
      </c>
    </row>
    <row r="107" spans="1:19" x14ac:dyDescent="0.3">
      <c r="A107" t="s">
        <v>399</v>
      </c>
      <c r="B107" s="1">
        <v>43501</v>
      </c>
      <c r="C107" s="1">
        <v>43501</v>
      </c>
      <c r="D107" t="s">
        <v>165</v>
      </c>
      <c r="E107" t="s">
        <v>400</v>
      </c>
      <c r="F107" t="s">
        <v>21</v>
      </c>
      <c r="G107" t="s">
        <v>410</v>
      </c>
      <c r="H107" t="s">
        <v>24</v>
      </c>
      <c r="I107" t="s">
        <v>411</v>
      </c>
      <c r="J107">
        <v>239.98</v>
      </c>
      <c r="K107">
        <v>2</v>
      </c>
      <c r="L107">
        <v>52.7956</v>
      </c>
      <c r="M107" t="s">
        <v>55</v>
      </c>
      <c r="N107">
        <f t="shared" si="5"/>
        <v>0.22</v>
      </c>
      <c r="O107">
        <f t="shared" si="6"/>
        <v>119.99</v>
      </c>
      <c r="P107">
        <v>239.98</v>
      </c>
      <c r="Q107">
        <f t="shared" si="9"/>
        <v>18.84</v>
      </c>
      <c r="R107">
        <f t="shared" si="7"/>
        <v>221.14</v>
      </c>
      <c r="S107">
        <f t="shared" si="8"/>
        <v>11.737791932059448</v>
      </c>
    </row>
    <row r="108" spans="1:19" x14ac:dyDescent="0.3">
      <c r="A108" t="s">
        <v>399</v>
      </c>
      <c r="B108" s="1">
        <v>43501</v>
      </c>
      <c r="C108" s="1">
        <v>43501</v>
      </c>
      <c r="D108" t="s">
        <v>165</v>
      </c>
      <c r="E108" t="s">
        <v>400</v>
      </c>
      <c r="F108" t="s">
        <v>21</v>
      </c>
      <c r="G108" t="s">
        <v>412</v>
      </c>
      <c r="H108" t="s">
        <v>38</v>
      </c>
      <c r="I108" t="s">
        <v>413</v>
      </c>
      <c r="J108">
        <v>167.96</v>
      </c>
      <c r="K108">
        <v>2</v>
      </c>
      <c r="L108">
        <v>78.941199999999995</v>
      </c>
      <c r="M108" t="s">
        <v>55</v>
      </c>
      <c r="N108">
        <f t="shared" si="5"/>
        <v>0.47</v>
      </c>
      <c r="O108">
        <f t="shared" si="6"/>
        <v>83.98</v>
      </c>
      <c r="P108">
        <v>167.96</v>
      </c>
      <c r="Q108">
        <f t="shared" si="9"/>
        <v>239.98</v>
      </c>
      <c r="R108">
        <f t="shared" si="7"/>
        <v>-72.019999999999982</v>
      </c>
      <c r="S108">
        <f t="shared" si="8"/>
        <v>-0.3001083423618634</v>
      </c>
    </row>
    <row r="109" spans="1:19" x14ac:dyDescent="0.3">
      <c r="A109" t="s">
        <v>399</v>
      </c>
      <c r="B109" s="1">
        <v>43501</v>
      </c>
      <c r="C109" s="1">
        <v>43501</v>
      </c>
      <c r="D109" t="s">
        <v>165</v>
      </c>
      <c r="E109" t="s">
        <v>400</v>
      </c>
      <c r="F109" t="s">
        <v>21</v>
      </c>
      <c r="G109" t="s">
        <v>414</v>
      </c>
      <c r="H109" t="s">
        <v>28</v>
      </c>
      <c r="I109" t="s">
        <v>415</v>
      </c>
      <c r="J109">
        <v>104.85</v>
      </c>
      <c r="K109">
        <v>3</v>
      </c>
      <c r="L109">
        <v>28.3095</v>
      </c>
      <c r="M109" t="s">
        <v>55</v>
      </c>
      <c r="N109">
        <f t="shared" si="5"/>
        <v>0.27</v>
      </c>
      <c r="O109">
        <f t="shared" si="6"/>
        <v>34.949999999999996</v>
      </c>
      <c r="P109">
        <v>104.85</v>
      </c>
      <c r="Q109">
        <f t="shared" si="9"/>
        <v>167.96</v>
      </c>
      <c r="R109">
        <f t="shared" si="7"/>
        <v>-63.110000000000014</v>
      </c>
      <c r="S109">
        <f t="shared" si="8"/>
        <v>-0.37574422481543229</v>
      </c>
    </row>
    <row r="110" spans="1:19" x14ac:dyDescent="0.3">
      <c r="A110" t="s">
        <v>399</v>
      </c>
      <c r="B110" s="1">
        <v>43501</v>
      </c>
      <c r="C110" s="1">
        <v>43501</v>
      </c>
      <c r="D110" t="s">
        <v>165</v>
      </c>
      <c r="E110" t="s">
        <v>400</v>
      </c>
      <c r="F110" t="s">
        <v>21</v>
      </c>
      <c r="G110" t="s">
        <v>416</v>
      </c>
      <c r="H110" t="s">
        <v>28</v>
      </c>
      <c r="I110" t="s">
        <v>417</v>
      </c>
      <c r="J110">
        <v>484.83</v>
      </c>
      <c r="K110">
        <v>3</v>
      </c>
      <c r="L110">
        <v>126.0558</v>
      </c>
      <c r="M110" t="s">
        <v>55</v>
      </c>
      <c r="N110">
        <f t="shared" si="5"/>
        <v>0.26</v>
      </c>
      <c r="O110">
        <f t="shared" si="6"/>
        <v>161.60999999999999</v>
      </c>
      <c r="P110">
        <v>484.83</v>
      </c>
      <c r="Q110">
        <f t="shared" si="9"/>
        <v>104.85</v>
      </c>
      <c r="R110">
        <f t="shared" si="7"/>
        <v>379.98</v>
      </c>
      <c r="S110">
        <f t="shared" si="8"/>
        <v>3.624034334763949</v>
      </c>
    </row>
    <row r="111" spans="1:19" x14ac:dyDescent="0.3">
      <c r="A111" t="s">
        <v>399</v>
      </c>
      <c r="B111" s="1">
        <v>43501</v>
      </c>
      <c r="C111" s="1">
        <v>43501</v>
      </c>
      <c r="D111" t="s">
        <v>165</v>
      </c>
      <c r="E111" t="s">
        <v>400</v>
      </c>
      <c r="F111" t="s">
        <v>21</v>
      </c>
      <c r="G111" t="s">
        <v>418</v>
      </c>
      <c r="H111" t="s">
        <v>38</v>
      </c>
      <c r="I111" t="s">
        <v>419</v>
      </c>
      <c r="J111">
        <v>122.97</v>
      </c>
      <c r="K111">
        <v>3</v>
      </c>
      <c r="L111">
        <v>60.255299999999998</v>
      </c>
      <c r="M111" t="s">
        <v>26</v>
      </c>
      <c r="N111">
        <f t="shared" si="5"/>
        <v>0.49</v>
      </c>
      <c r="O111">
        <f t="shared" si="6"/>
        <v>40.99</v>
      </c>
      <c r="P111">
        <v>122.97</v>
      </c>
      <c r="Q111">
        <f t="shared" si="9"/>
        <v>484.83</v>
      </c>
      <c r="R111">
        <f t="shared" si="7"/>
        <v>-361.86</v>
      </c>
      <c r="S111">
        <f t="shared" si="8"/>
        <v>-0.74636470515438402</v>
      </c>
    </row>
    <row r="112" spans="1:19" x14ac:dyDescent="0.3">
      <c r="A112" t="s">
        <v>399</v>
      </c>
      <c r="B112" s="1">
        <v>43501</v>
      </c>
      <c r="C112" s="1">
        <v>43501</v>
      </c>
      <c r="D112" t="s">
        <v>165</v>
      </c>
      <c r="E112" t="s">
        <v>400</v>
      </c>
      <c r="F112" t="s">
        <v>21</v>
      </c>
      <c r="G112" t="s">
        <v>420</v>
      </c>
      <c r="H112" t="s">
        <v>38</v>
      </c>
      <c r="I112" t="s">
        <v>421</v>
      </c>
      <c r="J112">
        <v>154.44</v>
      </c>
      <c r="K112">
        <v>3</v>
      </c>
      <c r="L112">
        <v>1.5444</v>
      </c>
      <c r="M112" t="s">
        <v>55</v>
      </c>
      <c r="N112">
        <f t="shared" si="5"/>
        <v>0.01</v>
      </c>
      <c r="O112">
        <f t="shared" si="6"/>
        <v>51.48</v>
      </c>
      <c r="P112">
        <v>154.44</v>
      </c>
      <c r="Q112">
        <f t="shared" si="9"/>
        <v>122.97</v>
      </c>
      <c r="R112">
        <f t="shared" si="7"/>
        <v>31.47</v>
      </c>
      <c r="S112">
        <f t="shared" si="8"/>
        <v>0.25591607709197367</v>
      </c>
    </row>
    <row r="113" spans="1:19" x14ac:dyDescent="0.3">
      <c r="A113" t="s">
        <v>399</v>
      </c>
      <c r="B113" s="1">
        <v>43501</v>
      </c>
      <c r="C113" s="1">
        <v>43501</v>
      </c>
      <c r="D113" t="s">
        <v>165</v>
      </c>
      <c r="E113" t="s">
        <v>400</v>
      </c>
      <c r="F113" t="s">
        <v>21</v>
      </c>
      <c r="G113" t="s">
        <v>317</v>
      </c>
      <c r="H113" t="s">
        <v>38</v>
      </c>
      <c r="I113" t="s">
        <v>318</v>
      </c>
      <c r="J113">
        <v>342.37</v>
      </c>
      <c r="K113">
        <v>7</v>
      </c>
      <c r="L113">
        <v>160.91390000000001</v>
      </c>
      <c r="M113" t="s">
        <v>55</v>
      </c>
      <c r="N113">
        <f t="shared" si="5"/>
        <v>0.47000000000000003</v>
      </c>
      <c r="O113">
        <f t="shared" si="6"/>
        <v>48.910000000000004</v>
      </c>
      <c r="P113">
        <v>342.37</v>
      </c>
      <c r="Q113">
        <f t="shared" si="9"/>
        <v>154.44</v>
      </c>
      <c r="R113">
        <f t="shared" si="7"/>
        <v>187.93</v>
      </c>
      <c r="S113">
        <f t="shared" si="8"/>
        <v>1.2168479668479668</v>
      </c>
    </row>
    <row r="114" spans="1:19" x14ac:dyDescent="0.3">
      <c r="A114" t="s">
        <v>422</v>
      </c>
      <c r="B114" s="1">
        <v>43501</v>
      </c>
      <c r="C114" s="1">
        <v>43506</v>
      </c>
      <c r="D114" t="s">
        <v>17</v>
      </c>
      <c r="E114" t="s">
        <v>423</v>
      </c>
      <c r="F114" t="s">
        <v>21</v>
      </c>
      <c r="G114" t="s">
        <v>425</v>
      </c>
      <c r="H114" t="s">
        <v>38</v>
      </c>
      <c r="I114" t="s">
        <v>426</v>
      </c>
      <c r="J114">
        <v>14.73</v>
      </c>
      <c r="K114">
        <v>3</v>
      </c>
      <c r="L114">
        <v>7.2176999999999998</v>
      </c>
      <c r="M114" t="s">
        <v>55</v>
      </c>
      <c r="N114">
        <f t="shared" si="5"/>
        <v>0.49</v>
      </c>
      <c r="O114">
        <f t="shared" si="6"/>
        <v>4.91</v>
      </c>
      <c r="P114">
        <v>14.73</v>
      </c>
      <c r="Q114">
        <f t="shared" si="9"/>
        <v>342.37</v>
      </c>
      <c r="R114">
        <f t="shared" si="7"/>
        <v>-327.64</v>
      </c>
      <c r="S114">
        <f t="shared" si="8"/>
        <v>-0.95697637059321783</v>
      </c>
    </row>
    <row r="115" spans="1:19" x14ac:dyDescent="0.3">
      <c r="A115" t="s">
        <v>422</v>
      </c>
      <c r="B115" s="1">
        <v>43501</v>
      </c>
      <c r="C115" s="1">
        <v>43506</v>
      </c>
      <c r="D115" t="s">
        <v>17</v>
      </c>
      <c r="E115" t="s">
        <v>423</v>
      </c>
      <c r="F115" t="s">
        <v>21</v>
      </c>
      <c r="G115" t="s">
        <v>427</v>
      </c>
      <c r="H115" t="s">
        <v>38</v>
      </c>
      <c r="I115" t="s">
        <v>428</v>
      </c>
      <c r="J115">
        <v>186.54</v>
      </c>
      <c r="K115">
        <v>3</v>
      </c>
      <c r="L115">
        <v>50.3658</v>
      </c>
      <c r="M115" t="s">
        <v>26</v>
      </c>
      <c r="N115">
        <f t="shared" si="5"/>
        <v>0.27</v>
      </c>
      <c r="O115">
        <f t="shared" si="6"/>
        <v>62.18</v>
      </c>
      <c r="P115">
        <v>186.54</v>
      </c>
      <c r="Q115">
        <f t="shared" si="9"/>
        <v>14.73</v>
      </c>
      <c r="R115">
        <f t="shared" si="7"/>
        <v>171.81</v>
      </c>
      <c r="S115">
        <f t="shared" si="8"/>
        <v>11.663951120162933</v>
      </c>
    </row>
    <row r="116" spans="1:19" x14ac:dyDescent="0.3">
      <c r="A116" t="s">
        <v>422</v>
      </c>
      <c r="B116" s="1">
        <v>43501</v>
      </c>
      <c r="C116" s="1">
        <v>43506</v>
      </c>
      <c r="D116" t="s">
        <v>17</v>
      </c>
      <c r="E116" t="s">
        <v>423</v>
      </c>
      <c r="F116" t="s">
        <v>21</v>
      </c>
      <c r="G116" t="s">
        <v>284</v>
      </c>
      <c r="H116" t="s">
        <v>24</v>
      </c>
      <c r="I116" t="s">
        <v>285</v>
      </c>
      <c r="J116">
        <v>557.72799999999995</v>
      </c>
      <c r="K116">
        <v>4</v>
      </c>
      <c r="L116">
        <v>6.9715999999999996</v>
      </c>
      <c r="M116" t="s">
        <v>55</v>
      </c>
      <c r="N116">
        <f t="shared" si="5"/>
        <v>1.2500000000000001E-2</v>
      </c>
      <c r="O116">
        <f t="shared" si="6"/>
        <v>139.43199999999999</v>
      </c>
      <c r="P116">
        <v>557.72799999999995</v>
      </c>
      <c r="Q116">
        <f t="shared" si="9"/>
        <v>186.54</v>
      </c>
      <c r="R116">
        <f t="shared" si="7"/>
        <v>371.18799999999999</v>
      </c>
      <c r="S116">
        <f t="shared" si="8"/>
        <v>1.9898574032379115</v>
      </c>
    </row>
    <row r="117" spans="1:19" x14ac:dyDescent="0.3">
      <c r="A117" t="s">
        <v>422</v>
      </c>
      <c r="B117" s="1">
        <v>43501</v>
      </c>
      <c r="C117" s="1">
        <v>43506</v>
      </c>
      <c r="D117" t="s">
        <v>17</v>
      </c>
      <c r="E117" t="s">
        <v>423</v>
      </c>
      <c r="F117" t="s">
        <v>21</v>
      </c>
      <c r="G117" t="s">
        <v>429</v>
      </c>
      <c r="H117" t="s">
        <v>28</v>
      </c>
      <c r="I117" t="s">
        <v>430</v>
      </c>
      <c r="J117">
        <v>159.96799999999999</v>
      </c>
      <c r="K117">
        <v>4</v>
      </c>
      <c r="L117">
        <v>-31.993600000000001</v>
      </c>
      <c r="M117" t="s">
        <v>55</v>
      </c>
      <c r="N117">
        <f t="shared" si="5"/>
        <v>-0.2</v>
      </c>
      <c r="O117">
        <f t="shared" si="6"/>
        <v>39.991999999999997</v>
      </c>
      <c r="P117">
        <v>159.96799999999999</v>
      </c>
      <c r="Q117">
        <f t="shared" si="9"/>
        <v>557.72799999999995</v>
      </c>
      <c r="R117">
        <f t="shared" si="7"/>
        <v>-397.76</v>
      </c>
      <c r="S117">
        <f t="shared" si="8"/>
        <v>-0.7131791841184234</v>
      </c>
    </row>
    <row r="118" spans="1:19" x14ac:dyDescent="0.3">
      <c r="A118" t="s">
        <v>431</v>
      </c>
      <c r="B118" s="1">
        <v>43502</v>
      </c>
      <c r="C118" s="1">
        <v>43507</v>
      </c>
      <c r="D118" t="s">
        <v>17</v>
      </c>
      <c r="E118" t="s">
        <v>432</v>
      </c>
      <c r="F118" t="s">
        <v>21</v>
      </c>
      <c r="G118" t="s">
        <v>434</v>
      </c>
      <c r="H118" t="s">
        <v>24</v>
      </c>
      <c r="I118" t="s">
        <v>435</v>
      </c>
      <c r="J118">
        <v>132.22399999999999</v>
      </c>
      <c r="K118">
        <v>4</v>
      </c>
      <c r="L118">
        <v>-18.180800000000001</v>
      </c>
      <c r="M118" t="s">
        <v>55</v>
      </c>
      <c r="N118">
        <f t="shared" si="5"/>
        <v>-0.13750000000000001</v>
      </c>
      <c r="O118">
        <f t="shared" si="6"/>
        <v>33.055999999999997</v>
      </c>
      <c r="P118">
        <v>132.22399999999999</v>
      </c>
      <c r="Q118">
        <f t="shared" si="9"/>
        <v>159.96799999999999</v>
      </c>
      <c r="R118">
        <f t="shared" si="7"/>
        <v>-27.744</v>
      </c>
      <c r="S118">
        <f t="shared" si="8"/>
        <v>-0.17343468693738748</v>
      </c>
    </row>
    <row r="119" spans="1:19" x14ac:dyDescent="0.3">
      <c r="A119" t="s">
        <v>436</v>
      </c>
      <c r="B119" s="1">
        <v>43503</v>
      </c>
      <c r="C119" s="1">
        <v>43503</v>
      </c>
      <c r="D119" t="s">
        <v>165</v>
      </c>
      <c r="E119" t="s">
        <v>437</v>
      </c>
      <c r="F119" t="s">
        <v>21</v>
      </c>
      <c r="G119" t="s">
        <v>439</v>
      </c>
      <c r="H119" t="s">
        <v>28</v>
      </c>
      <c r="I119" t="s">
        <v>440</v>
      </c>
      <c r="J119">
        <v>100</v>
      </c>
      <c r="K119">
        <v>4</v>
      </c>
      <c r="L119">
        <v>21</v>
      </c>
      <c r="M119" t="s">
        <v>55</v>
      </c>
      <c r="N119">
        <f t="shared" si="5"/>
        <v>0.21</v>
      </c>
      <c r="O119">
        <f t="shared" si="6"/>
        <v>25</v>
      </c>
      <c r="P119">
        <v>100</v>
      </c>
      <c r="Q119">
        <f t="shared" si="9"/>
        <v>132.22399999999999</v>
      </c>
      <c r="R119">
        <f t="shared" si="7"/>
        <v>-32.22399999999999</v>
      </c>
      <c r="S119">
        <f t="shared" si="8"/>
        <v>-0.24370764762826713</v>
      </c>
    </row>
    <row r="120" spans="1:19" x14ac:dyDescent="0.3">
      <c r="A120" t="s">
        <v>436</v>
      </c>
      <c r="B120" s="1">
        <v>43503</v>
      </c>
      <c r="C120" s="1">
        <v>43503</v>
      </c>
      <c r="D120" t="s">
        <v>165</v>
      </c>
      <c r="E120" t="s">
        <v>437</v>
      </c>
      <c r="F120" t="s">
        <v>21</v>
      </c>
      <c r="G120" t="s">
        <v>441</v>
      </c>
      <c r="H120" t="s">
        <v>38</v>
      </c>
      <c r="I120" t="s">
        <v>442</v>
      </c>
      <c r="J120">
        <v>7.83</v>
      </c>
      <c r="K120">
        <v>3</v>
      </c>
      <c r="L120">
        <v>3.6017999999999999</v>
      </c>
      <c r="M120" t="s">
        <v>55</v>
      </c>
      <c r="N120">
        <f t="shared" si="5"/>
        <v>0.45999999999999996</v>
      </c>
      <c r="O120">
        <f t="shared" si="6"/>
        <v>2.61</v>
      </c>
      <c r="P120">
        <v>7.83</v>
      </c>
      <c r="Q120">
        <f t="shared" si="9"/>
        <v>100</v>
      </c>
      <c r="R120">
        <f t="shared" si="7"/>
        <v>-92.17</v>
      </c>
      <c r="S120">
        <f t="shared" si="8"/>
        <v>-0.92169999999999996</v>
      </c>
    </row>
    <row r="121" spans="1:19" x14ac:dyDescent="0.3">
      <c r="A121" t="s">
        <v>443</v>
      </c>
      <c r="B121" s="1">
        <v>43503</v>
      </c>
      <c r="C121" s="1">
        <v>43505</v>
      </c>
      <c r="D121" t="s">
        <v>32</v>
      </c>
      <c r="E121" t="s">
        <v>444</v>
      </c>
      <c r="F121" t="s">
        <v>21</v>
      </c>
      <c r="G121" t="s">
        <v>446</v>
      </c>
      <c r="H121" t="s">
        <v>38</v>
      </c>
      <c r="I121" t="s">
        <v>447</v>
      </c>
      <c r="J121">
        <v>30.352</v>
      </c>
      <c r="K121">
        <v>2</v>
      </c>
      <c r="L121">
        <v>10.623200000000001</v>
      </c>
      <c r="M121" t="s">
        <v>26</v>
      </c>
      <c r="N121">
        <f t="shared" si="5"/>
        <v>0.35000000000000003</v>
      </c>
      <c r="O121">
        <f t="shared" si="6"/>
        <v>15.176</v>
      </c>
      <c r="P121">
        <v>30.352</v>
      </c>
      <c r="Q121">
        <f t="shared" si="9"/>
        <v>7.83</v>
      </c>
      <c r="R121">
        <f t="shared" si="7"/>
        <v>22.521999999999998</v>
      </c>
      <c r="S121">
        <f t="shared" si="8"/>
        <v>2.8763729246487864</v>
      </c>
    </row>
    <row r="122" spans="1:19" x14ac:dyDescent="0.3">
      <c r="A122" t="s">
        <v>448</v>
      </c>
      <c r="B122" s="1">
        <v>43503</v>
      </c>
      <c r="C122" s="1">
        <v>43506</v>
      </c>
      <c r="D122" t="s">
        <v>72</v>
      </c>
      <c r="E122" t="s">
        <v>59</v>
      </c>
      <c r="F122" t="s">
        <v>21</v>
      </c>
      <c r="G122" t="s">
        <v>449</v>
      </c>
      <c r="H122" t="s">
        <v>28</v>
      </c>
      <c r="I122" t="s">
        <v>450</v>
      </c>
      <c r="J122">
        <v>623.96</v>
      </c>
      <c r="K122">
        <v>5</v>
      </c>
      <c r="L122">
        <v>38.997500000000002</v>
      </c>
      <c r="M122" t="s">
        <v>55</v>
      </c>
      <c r="N122">
        <f t="shared" si="5"/>
        <v>6.25E-2</v>
      </c>
      <c r="O122">
        <f t="shared" si="6"/>
        <v>124.792</v>
      </c>
      <c r="P122">
        <v>623.96</v>
      </c>
      <c r="Q122">
        <f t="shared" si="9"/>
        <v>30.352</v>
      </c>
      <c r="R122">
        <f t="shared" si="7"/>
        <v>593.60800000000006</v>
      </c>
      <c r="S122">
        <f t="shared" si="8"/>
        <v>19.557459146020033</v>
      </c>
    </row>
    <row r="123" spans="1:19" x14ac:dyDescent="0.3">
      <c r="A123" t="s">
        <v>451</v>
      </c>
      <c r="B123" s="1">
        <v>43504</v>
      </c>
      <c r="C123" s="1">
        <v>43507</v>
      </c>
      <c r="D123" t="s">
        <v>72</v>
      </c>
      <c r="E123" t="s">
        <v>452</v>
      </c>
      <c r="F123" t="s">
        <v>21</v>
      </c>
      <c r="G123" t="s">
        <v>454</v>
      </c>
      <c r="H123" t="s">
        <v>28</v>
      </c>
      <c r="I123" t="s">
        <v>455</v>
      </c>
      <c r="J123">
        <v>1127.9760000000001</v>
      </c>
      <c r="K123">
        <v>3</v>
      </c>
      <c r="L123">
        <v>126.8973</v>
      </c>
      <c r="M123" t="s">
        <v>55</v>
      </c>
      <c r="N123">
        <f t="shared" si="5"/>
        <v>0.11249999999999999</v>
      </c>
      <c r="O123">
        <f t="shared" si="6"/>
        <v>375.99200000000002</v>
      </c>
      <c r="P123">
        <v>1127.9760000000001</v>
      </c>
      <c r="Q123">
        <f t="shared" si="9"/>
        <v>623.96</v>
      </c>
      <c r="R123">
        <f t="shared" si="7"/>
        <v>504.01600000000008</v>
      </c>
      <c r="S123">
        <f t="shared" si="8"/>
        <v>0.80776972882877118</v>
      </c>
    </row>
    <row r="124" spans="1:19" x14ac:dyDescent="0.3">
      <c r="A124" t="s">
        <v>456</v>
      </c>
      <c r="B124" s="1">
        <v>43504</v>
      </c>
      <c r="C124" s="1">
        <v>43511</v>
      </c>
      <c r="D124" t="s">
        <v>17</v>
      </c>
      <c r="E124" t="s">
        <v>457</v>
      </c>
      <c r="F124" t="s">
        <v>21</v>
      </c>
      <c r="G124" t="s">
        <v>459</v>
      </c>
      <c r="H124" t="s">
        <v>24</v>
      </c>
      <c r="I124" t="s">
        <v>460</v>
      </c>
      <c r="J124">
        <v>241.5</v>
      </c>
      <c r="K124">
        <v>4</v>
      </c>
      <c r="L124">
        <v>0</v>
      </c>
      <c r="M124" t="s">
        <v>55</v>
      </c>
      <c r="N124">
        <f t="shared" si="5"/>
        <v>0</v>
      </c>
      <c r="O124">
        <f t="shared" si="6"/>
        <v>60.375</v>
      </c>
      <c r="P124">
        <v>241.5</v>
      </c>
      <c r="Q124">
        <f t="shared" si="9"/>
        <v>1127.9760000000001</v>
      </c>
      <c r="R124">
        <f t="shared" si="7"/>
        <v>-886.47600000000011</v>
      </c>
      <c r="S124">
        <f t="shared" si="8"/>
        <v>-0.78589969999361686</v>
      </c>
    </row>
    <row r="125" spans="1:19" x14ac:dyDescent="0.3">
      <c r="A125" t="s">
        <v>461</v>
      </c>
      <c r="B125" s="1">
        <v>43505</v>
      </c>
      <c r="C125" s="1">
        <v>43509</v>
      </c>
      <c r="D125" t="s">
        <v>17</v>
      </c>
      <c r="E125" t="s">
        <v>462</v>
      </c>
      <c r="F125" t="s">
        <v>21</v>
      </c>
      <c r="G125" t="s">
        <v>196</v>
      </c>
      <c r="H125" t="s">
        <v>28</v>
      </c>
      <c r="I125" t="s">
        <v>197</v>
      </c>
      <c r="J125">
        <v>89.97</v>
      </c>
      <c r="K125">
        <v>3</v>
      </c>
      <c r="L125">
        <v>39.586799999999997</v>
      </c>
      <c r="M125" t="s">
        <v>55</v>
      </c>
      <c r="N125">
        <f t="shared" si="5"/>
        <v>0.43999999999999995</v>
      </c>
      <c r="O125">
        <f t="shared" si="6"/>
        <v>29.99</v>
      </c>
      <c r="P125">
        <v>89.97</v>
      </c>
      <c r="Q125">
        <f t="shared" si="9"/>
        <v>241.5</v>
      </c>
      <c r="R125">
        <f t="shared" si="7"/>
        <v>-151.53</v>
      </c>
      <c r="S125">
        <f t="shared" si="8"/>
        <v>-0.62745341614906835</v>
      </c>
    </row>
    <row r="126" spans="1:19" x14ac:dyDescent="0.3">
      <c r="A126" t="s">
        <v>461</v>
      </c>
      <c r="B126" s="1">
        <v>43505</v>
      </c>
      <c r="C126" s="1">
        <v>43509</v>
      </c>
      <c r="D126" t="s">
        <v>17</v>
      </c>
      <c r="E126" t="s">
        <v>462</v>
      </c>
      <c r="F126" t="s">
        <v>21</v>
      </c>
      <c r="G126" t="s">
        <v>464</v>
      </c>
      <c r="H126" t="s">
        <v>28</v>
      </c>
      <c r="I126" t="s">
        <v>465</v>
      </c>
      <c r="J126">
        <v>31.86</v>
      </c>
      <c r="K126">
        <v>2</v>
      </c>
      <c r="L126">
        <v>11.151</v>
      </c>
      <c r="M126" t="s">
        <v>55</v>
      </c>
      <c r="N126">
        <f t="shared" si="5"/>
        <v>0.35</v>
      </c>
      <c r="O126">
        <f t="shared" si="6"/>
        <v>15.93</v>
      </c>
      <c r="P126">
        <v>31.86</v>
      </c>
      <c r="Q126">
        <f t="shared" si="9"/>
        <v>89.97</v>
      </c>
      <c r="R126">
        <f t="shared" si="7"/>
        <v>-58.11</v>
      </c>
      <c r="S126">
        <f t="shared" si="8"/>
        <v>-0.64588196065355119</v>
      </c>
    </row>
    <row r="127" spans="1:19" x14ac:dyDescent="0.3">
      <c r="A127" t="s">
        <v>466</v>
      </c>
      <c r="B127" s="1">
        <v>43507</v>
      </c>
      <c r="C127" s="1">
        <v>43509</v>
      </c>
      <c r="D127" t="s">
        <v>32</v>
      </c>
      <c r="E127" t="s">
        <v>467</v>
      </c>
      <c r="F127" t="s">
        <v>21</v>
      </c>
      <c r="G127" t="s">
        <v>469</v>
      </c>
      <c r="H127" t="s">
        <v>28</v>
      </c>
      <c r="I127" t="s">
        <v>470</v>
      </c>
      <c r="J127">
        <v>69.930000000000007</v>
      </c>
      <c r="K127">
        <v>7</v>
      </c>
      <c r="L127">
        <v>0.69930000000000003</v>
      </c>
      <c r="M127" t="s">
        <v>26</v>
      </c>
      <c r="N127">
        <f t="shared" si="5"/>
        <v>0.01</v>
      </c>
      <c r="O127">
        <f t="shared" si="6"/>
        <v>9.99</v>
      </c>
      <c r="P127">
        <v>69.930000000000007</v>
      </c>
      <c r="Q127">
        <f t="shared" si="9"/>
        <v>31.86</v>
      </c>
      <c r="R127">
        <f t="shared" si="7"/>
        <v>38.070000000000007</v>
      </c>
      <c r="S127">
        <f t="shared" si="8"/>
        <v>1.1949152542372883</v>
      </c>
    </row>
    <row r="128" spans="1:19" x14ac:dyDescent="0.3">
      <c r="A128" t="s">
        <v>471</v>
      </c>
      <c r="B128" s="1">
        <v>43508</v>
      </c>
      <c r="C128" s="1">
        <v>43510</v>
      </c>
      <c r="D128" t="s">
        <v>32</v>
      </c>
      <c r="E128" t="s">
        <v>472</v>
      </c>
      <c r="F128" t="s">
        <v>21</v>
      </c>
      <c r="G128" t="s">
        <v>474</v>
      </c>
      <c r="H128" t="s">
        <v>38</v>
      </c>
      <c r="I128" t="s">
        <v>475</v>
      </c>
      <c r="J128">
        <v>1350.12</v>
      </c>
      <c r="K128">
        <v>6</v>
      </c>
      <c r="L128">
        <v>175.51560000000001</v>
      </c>
      <c r="M128" t="s">
        <v>26</v>
      </c>
      <c r="N128">
        <f t="shared" si="5"/>
        <v>0.13</v>
      </c>
      <c r="O128">
        <f t="shared" si="6"/>
        <v>225.01999999999998</v>
      </c>
      <c r="P128">
        <v>1350.12</v>
      </c>
      <c r="Q128">
        <f t="shared" si="9"/>
        <v>69.930000000000007</v>
      </c>
      <c r="R128">
        <f t="shared" si="7"/>
        <v>1280.1899999999998</v>
      </c>
      <c r="S128">
        <f t="shared" si="8"/>
        <v>18.306735306735302</v>
      </c>
    </row>
    <row r="129" spans="1:19" x14ac:dyDescent="0.3">
      <c r="A129" t="s">
        <v>471</v>
      </c>
      <c r="B129" s="1">
        <v>43508</v>
      </c>
      <c r="C129" s="1">
        <v>43510</v>
      </c>
      <c r="D129" t="s">
        <v>32</v>
      </c>
      <c r="E129" t="s">
        <v>472</v>
      </c>
      <c r="F129" t="s">
        <v>21</v>
      </c>
      <c r="G129" t="s">
        <v>476</v>
      </c>
      <c r="H129" t="s">
        <v>38</v>
      </c>
      <c r="I129" t="s">
        <v>477</v>
      </c>
      <c r="J129">
        <v>15.92</v>
      </c>
      <c r="K129">
        <v>4</v>
      </c>
      <c r="L129">
        <v>7.4824000000000002</v>
      </c>
      <c r="M129" t="s">
        <v>55</v>
      </c>
      <c r="N129">
        <f t="shared" si="5"/>
        <v>0.47000000000000003</v>
      </c>
      <c r="O129">
        <f t="shared" si="6"/>
        <v>3.98</v>
      </c>
      <c r="P129">
        <v>15.92</v>
      </c>
      <c r="Q129">
        <f t="shared" si="9"/>
        <v>1350.12</v>
      </c>
      <c r="R129">
        <f t="shared" si="7"/>
        <v>-1334.1999999999998</v>
      </c>
      <c r="S129">
        <f t="shared" si="8"/>
        <v>-0.98820845554469228</v>
      </c>
    </row>
    <row r="130" spans="1:19" x14ac:dyDescent="0.3">
      <c r="A130" t="s">
        <v>478</v>
      </c>
      <c r="B130" s="1">
        <v>43509</v>
      </c>
      <c r="C130" s="1">
        <v>43514</v>
      </c>
      <c r="D130" t="s">
        <v>17</v>
      </c>
      <c r="E130" t="s">
        <v>479</v>
      </c>
      <c r="F130" t="s">
        <v>21</v>
      </c>
      <c r="G130" t="s">
        <v>481</v>
      </c>
      <c r="H130" t="s">
        <v>38</v>
      </c>
      <c r="I130" t="s">
        <v>482</v>
      </c>
      <c r="J130">
        <v>146.82</v>
      </c>
      <c r="K130">
        <v>3</v>
      </c>
      <c r="L130">
        <v>73.41</v>
      </c>
      <c r="M130" t="s">
        <v>26</v>
      </c>
      <c r="N130">
        <f t="shared" si="5"/>
        <v>0.5</v>
      </c>
      <c r="O130">
        <f t="shared" si="6"/>
        <v>48.94</v>
      </c>
      <c r="P130">
        <v>146.82</v>
      </c>
      <c r="Q130">
        <f t="shared" si="9"/>
        <v>15.92</v>
      </c>
      <c r="R130">
        <f t="shared" si="7"/>
        <v>130.9</v>
      </c>
      <c r="S130">
        <f t="shared" si="8"/>
        <v>8.2223618090452266</v>
      </c>
    </row>
    <row r="131" spans="1:19" x14ac:dyDescent="0.3">
      <c r="A131" t="s">
        <v>483</v>
      </c>
      <c r="B131" s="1">
        <v>43510</v>
      </c>
      <c r="C131" s="1">
        <v>43511</v>
      </c>
      <c r="D131" t="s">
        <v>32</v>
      </c>
      <c r="E131" t="s">
        <v>484</v>
      </c>
      <c r="F131" t="s">
        <v>21</v>
      </c>
      <c r="G131" t="s">
        <v>486</v>
      </c>
      <c r="H131" t="s">
        <v>38</v>
      </c>
      <c r="I131" t="s">
        <v>487</v>
      </c>
      <c r="J131">
        <v>4.7699999999999996</v>
      </c>
      <c r="K131">
        <v>1</v>
      </c>
      <c r="L131">
        <v>2.1465000000000001</v>
      </c>
      <c r="M131" t="s">
        <v>55</v>
      </c>
      <c r="N131">
        <f t="shared" ref="N131:N194" si="10">L131/J131</f>
        <v>0.45000000000000007</v>
      </c>
      <c r="O131">
        <f t="shared" ref="O131:O194" si="11">J131/K131</f>
        <v>4.7699999999999996</v>
      </c>
      <c r="P131">
        <v>4.7699999999999996</v>
      </c>
      <c r="Q131">
        <f t="shared" si="9"/>
        <v>146.82</v>
      </c>
      <c r="R131">
        <f t="shared" si="7"/>
        <v>-142.04999999999998</v>
      </c>
      <c r="S131">
        <f t="shared" si="8"/>
        <v>-0.96751123825091945</v>
      </c>
    </row>
    <row r="132" spans="1:19" x14ac:dyDescent="0.3">
      <c r="A132" t="s">
        <v>483</v>
      </c>
      <c r="B132" s="1">
        <v>43510</v>
      </c>
      <c r="C132" s="1">
        <v>43511</v>
      </c>
      <c r="D132" t="s">
        <v>32</v>
      </c>
      <c r="E132" t="s">
        <v>484</v>
      </c>
      <c r="F132" t="s">
        <v>21</v>
      </c>
      <c r="G132" t="s">
        <v>488</v>
      </c>
      <c r="H132" t="s">
        <v>38</v>
      </c>
      <c r="I132" t="s">
        <v>489</v>
      </c>
      <c r="J132">
        <v>7.98</v>
      </c>
      <c r="K132">
        <v>3</v>
      </c>
      <c r="L132">
        <v>2.0748000000000002</v>
      </c>
      <c r="M132" t="s">
        <v>55</v>
      </c>
      <c r="N132">
        <f t="shared" si="10"/>
        <v>0.26</v>
      </c>
      <c r="O132">
        <f t="shared" si="11"/>
        <v>2.66</v>
      </c>
      <c r="P132">
        <v>7.98</v>
      </c>
      <c r="Q132">
        <f t="shared" si="9"/>
        <v>4.7699999999999996</v>
      </c>
      <c r="R132">
        <f t="shared" ref="R132:R195" si="12">P132-Q132</f>
        <v>3.2100000000000009</v>
      </c>
      <c r="S132">
        <f t="shared" si="8"/>
        <v>0.67295597484276748</v>
      </c>
    </row>
    <row r="133" spans="1:19" x14ac:dyDescent="0.3">
      <c r="A133" t="s">
        <v>483</v>
      </c>
      <c r="B133" s="1">
        <v>43510</v>
      </c>
      <c r="C133" s="1">
        <v>43511</v>
      </c>
      <c r="D133" t="s">
        <v>32</v>
      </c>
      <c r="E133" t="s">
        <v>484</v>
      </c>
      <c r="F133" t="s">
        <v>21</v>
      </c>
      <c r="G133" t="s">
        <v>490</v>
      </c>
      <c r="H133" t="s">
        <v>24</v>
      </c>
      <c r="I133" t="s">
        <v>491</v>
      </c>
      <c r="J133">
        <v>550.43100000000004</v>
      </c>
      <c r="K133">
        <v>3</v>
      </c>
      <c r="L133">
        <v>-47.1798</v>
      </c>
      <c r="M133" t="s">
        <v>26</v>
      </c>
      <c r="N133">
        <f t="shared" si="10"/>
        <v>-8.5714285714285715E-2</v>
      </c>
      <c r="O133">
        <f t="shared" si="11"/>
        <v>183.477</v>
      </c>
      <c r="P133">
        <v>550.43100000000004</v>
      </c>
      <c r="Q133">
        <f t="shared" si="9"/>
        <v>7.98</v>
      </c>
      <c r="R133">
        <f t="shared" si="12"/>
        <v>542.45100000000002</v>
      </c>
      <c r="S133">
        <f t="shared" ref="S133:S196" si="13">(P133-Q133)/Q133</f>
        <v>67.976315789473688</v>
      </c>
    </row>
    <row r="134" spans="1:19" x14ac:dyDescent="0.3">
      <c r="A134" t="s">
        <v>483</v>
      </c>
      <c r="B134" s="1">
        <v>43510</v>
      </c>
      <c r="C134" s="1">
        <v>43511</v>
      </c>
      <c r="D134" t="s">
        <v>32</v>
      </c>
      <c r="E134" t="s">
        <v>484</v>
      </c>
      <c r="F134" t="s">
        <v>21</v>
      </c>
      <c r="G134" t="s">
        <v>492</v>
      </c>
      <c r="H134" t="s">
        <v>24</v>
      </c>
      <c r="I134" t="s">
        <v>493</v>
      </c>
      <c r="J134">
        <v>10.56</v>
      </c>
      <c r="K134">
        <v>6</v>
      </c>
      <c r="L134">
        <v>4.6463999999999999</v>
      </c>
      <c r="M134" t="s">
        <v>26</v>
      </c>
      <c r="N134">
        <f t="shared" si="10"/>
        <v>0.43999999999999995</v>
      </c>
      <c r="O134">
        <f t="shared" si="11"/>
        <v>1.76</v>
      </c>
      <c r="P134">
        <v>10.56</v>
      </c>
      <c r="Q134">
        <f t="shared" si="9"/>
        <v>550.43100000000004</v>
      </c>
      <c r="R134">
        <f t="shared" si="12"/>
        <v>-539.87100000000009</v>
      </c>
      <c r="S134">
        <f t="shared" si="13"/>
        <v>-0.98081503403696391</v>
      </c>
    </row>
    <row r="135" spans="1:19" x14ac:dyDescent="0.3">
      <c r="A135" t="s">
        <v>494</v>
      </c>
      <c r="B135" s="1">
        <v>43510</v>
      </c>
      <c r="C135" s="1">
        <v>43515</v>
      </c>
      <c r="D135" t="s">
        <v>17</v>
      </c>
      <c r="E135" t="s">
        <v>495</v>
      </c>
      <c r="F135" t="s">
        <v>21</v>
      </c>
      <c r="G135" t="s">
        <v>497</v>
      </c>
      <c r="H135" t="s">
        <v>38</v>
      </c>
      <c r="I135" t="s">
        <v>498</v>
      </c>
      <c r="J135">
        <v>264.18</v>
      </c>
      <c r="K135">
        <v>7</v>
      </c>
      <c r="L135">
        <v>68.686800000000005</v>
      </c>
      <c r="M135" t="s">
        <v>55</v>
      </c>
      <c r="N135">
        <f t="shared" si="10"/>
        <v>0.26</v>
      </c>
      <c r="O135">
        <f t="shared" si="11"/>
        <v>37.74</v>
      </c>
      <c r="P135">
        <v>264.18</v>
      </c>
      <c r="Q135">
        <f t="shared" si="9"/>
        <v>10.56</v>
      </c>
      <c r="R135">
        <f t="shared" si="12"/>
        <v>253.62</v>
      </c>
      <c r="S135">
        <f t="shared" si="13"/>
        <v>24.017045454545453</v>
      </c>
    </row>
    <row r="136" spans="1:19" x14ac:dyDescent="0.3">
      <c r="A136" t="s">
        <v>499</v>
      </c>
      <c r="B136" s="1">
        <v>43511</v>
      </c>
      <c r="C136" s="1">
        <v>43518</v>
      </c>
      <c r="D136" t="s">
        <v>17</v>
      </c>
      <c r="E136" t="s">
        <v>500</v>
      </c>
      <c r="F136" t="s">
        <v>21</v>
      </c>
      <c r="G136" t="s">
        <v>502</v>
      </c>
      <c r="H136" t="s">
        <v>38</v>
      </c>
      <c r="I136" t="s">
        <v>503</v>
      </c>
      <c r="J136">
        <v>398.35199999999998</v>
      </c>
      <c r="K136">
        <v>3</v>
      </c>
      <c r="L136">
        <v>124.485</v>
      </c>
      <c r="M136" t="s">
        <v>55</v>
      </c>
      <c r="N136">
        <f t="shared" si="10"/>
        <v>0.3125</v>
      </c>
      <c r="O136">
        <f t="shared" si="11"/>
        <v>132.78399999999999</v>
      </c>
      <c r="P136">
        <v>398.35199999999998</v>
      </c>
      <c r="Q136">
        <f t="shared" si="9"/>
        <v>264.18</v>
      </c>
      <c r="R136">
        <f t="shared" si="12"/>
        <v>134.17199999999997</v>
      </c>
      <c r="S136">
        <f t="shared" si="13"/>
        <v>0.5078809902339313</v>
      </c>
    </row>
    <row r="137" spans="1:19" x14ac:dyDescent="0.3">
      <c r="A137" t="s">
        <v>499</v>
      </c>
      <c r="B137" s="1">
        <v>43511</v>
      </c>
      <c r="C137" s="1">
        <v>43518</v>
      </c>
      <c r="D137" t="s">
        <v>17</v>
      </c>
      <c r="E137" t="s">
        <v>500</v>
      </c>
      <c r="F137" t="s">
        <v>21</v>
      </c>
      <c r="G137" t="s">
        <v>504</v>
      </c>
      <c r="H137" t="s">
        <v>38</v>
      </c>
      <c r="I137" t="s">
        <v>505</v>
      </c>
      <c r="J137">
        <v>8.7200000000000006</v>
      </c>
      <c r="K137">
        <v>4</v>
      </c>
      <c r="L137">
        <v>3.5752000000000002</v>
      </c>
      <c r="M137" t="s">
        <v>26</v>
      </c>
      <c r="N137">
        <f t="shared" si="10"/>
        <v>0.41</v>
      </c>
      <c r="O137">
        <f t="shared" si="11"/>
        <v>2.1800000000000002</v>
      </c>
      <c r="P137">
        <v>8.7200000000000006</v>
      </c>
      <c r="Q137">
        <f t="shared" si="9"/>
        <v>398.35199999999998</v>
      </c>
      <c r="R137">
        <f t="shared" si="12"/>
        <v>-389.63199999999995</v>
      </c>
      <c r="S137">
        <f t="shared" si="13"/>
        <v>-0.97810981242719996</v>
      </c>
    </row>
    <row r="138" spans="1:19" x14ac:dyDescent="0.3">
      <c r="A138" t="s">
        <v>506</v>
      </c>
      <c r="B138" s="1">
        <v>43512</v>
      </c>
      <c r="C138" s="1">
        <v>43516</v>
      </c>
      <c r="D138" t="s">
        <v>17</v>
      </c>
      <c r="E138" t="s">
        <v>507</v>
      </c>
      <c r="F138" t="s">
        <v>21</v>
      </c>
      <c r="G138" t="s">
        <v>509</v>
      </c>
      <c r="H138" t="s">
        <v>38</v>
      </c>
      <c r="I138" t="s">
        <v>510</v>
      </c>
      <c r="J138">
        <v>92.063999999999993</v>
      </c>
      <c r="K138">
        <v>6</v>
      </c>
      <c r="L138">
        <v>-225.55680000000001</v>
      </c>
      <c r="M138" t="s">
        <v>26</v>
      </c>
      <c r="N138">
        <f t="shared" si="10"/>
        <v>-2.4500000000000002</v>
      </c>
      <c r="O138">
        <f t="shared" si="11"/>
        <v>15.343999999999999</v>
      </c>
      <c r="P138">
        <v>92.063999999999993</v>
      </c>
      <c r="Q138">
        <f t="shared" si="9"/>
        <v>8.7200000000000006</v>
      </c>
      <c r="R138">
        <f t="shared" si="12"/>
        <v>83.343999999999994</v>
      </c>
      <c r="S138">
        <f t="shared" si="13"/>
        <v>9.5577981651376138</v>
      </c>
    </row>
    <row r="139" spans="1:19" x14ac:dyDescent="0.3">
      <c r="A139" t="s">
        <v>506</v>
      </c>
      <c r="B139" s="1">
        <v>43512</v>
      </c>
      <c r="C139" s="1">
        <v>43516</v>
      </c>
      <c r="D139" t="s">
        <v>17</v>
      </c>
      <c r="E139" t="s">
        <v>507</v>
      </c>
      <c r="F139" t="s">
        <v>21</v>
      </c>
      <c r="G139" t="s">
        <v>504</v>
      </c>
      <c r="H139" t="s">
        <v>38</v>
      </c>
      <c r="I139" t="s">
        <v>505</v>
      </c>
      <c r="J139">
        <v>6.976</v>
      </c>
      <c r="K139">
        <v>4</v>
      </c>
      <c r="L139">
        <v>1.8311999999999999</v>
      </c>
      <c r="M139" t="s">
        <v>26</v>
      </c>
      <c r="N139">
        <f t="shared" si="10"/>
        <v>0.26250000000000001</v>
      </c>
      <c r="O139">
        <f t="shared" si="11"/>
        <v>1.744</v>
      </c>
      <c r="P139">
        <v>6.976</v>
      </c>
      <c r="Q139">
        <f t="shared" ref="Q139:Q202" si="14">P138</f>
        <v>92.063999999999993</v>
      </c>
      <c r="R139">
        <f t="shared" si="12"/>
        <v>-85.087999999999994</v>
      </c>
      <c r="S139">
        <f t="shared" si="13"/>
        <v>-0.92422662495655195</v>
      </c>
    </row>
    <row r="140" spans="1:19" x14ac:dyDescent="0.3">
      <c r="A140" t="s">
        <v>506</v>
      </c>
      <c r="B140" s="1">
        <v>43512</v>
      </c>
      <c r="C140" s="1">
        <v>43516</v>
      </c>
      <c r="D140" t="s">
        <v>17</v>
      </c>
      <c r="E140" t="s">
        <v>507</v>
      </c>
      <c r="F140" t="s">
        <v>21</v>
      </c>
      <c r="G140" t="s">
        <v>511</v>
      </c>
      <c r="H140" t="s">
        <v>24</v>
      </c>
      <c r="I140" t="s">
        <v>512</v>
      </c>
      <c r="J140">
        <v>62.957999999999998</v>
      </c>
      <c r="K140">
        <v>3</v>
      </c>
      <c r="L140">
        <v>-2.6981999999999999</v>
      </c>
      <c r="M140" t="s">
        <v>26</v>
      </c>
      <c r="N140">
        <f t="shared" si="10"/>
        <v>-4.2857142857142858E-2</v>
      </c>
      <c r="O140">
        <f t="shared" si="11"/>
        <v>20.986000000000001</v>
      </c>
      <c r="P140">
        <v>62.957999999999998</v>
      </c>
      <c r="Q140">
        <f t="shared" si="14"/>
        <v>6.976</v>
      </c>
      <c r="R140">
        <f t="shared" si="12"/>
        <v>55.981999999999999</v>
      </c>
      <c r="S140">
        <f t="shared" si="13"/>
        <v>8.0249426605504581</v>
      </c>
    </row>
    <row r="141" spans="1:19" x14ac:dyDescent="0.3">
      <c r="A141" t="s">
        <v>506</v>
      </c>
      <c r="B141" s="1">
        <v>43512</v>
      </c>
      <c r="C141" s="1">
        <v>43516</v>
      </c>
      <c r="D141" t="s">
        <v>17</v>
      </c>
      <c r="E141" t="s">
        <v>507</v>
      </c>
      <c r="F141" t="s">
        <v>21</v>
      </c>
      <c r="G141" t="s">
        <v>513</v>
      </c>
      <c r="H141" t="s">
        <v>38</v>
      </c>
      <c r="I141" t="s">
        <v>514</v>
      </c>
      <c r="J141">
        <v>5.1840000000000002</v>
      </c>
      <c r="K141">
        <v>1</v>
      </c>
      <c r="L141">
        <v>1.8144</v>
      </c>
      <c r="M141" t="s">
        <v>26</v>
      </c>
      <c r="N141">
        <f t="shared" si="10"/>
        <v>0.35</v>
      </c>
      <c r="O141">
        <f t="shared" si="11"/>
        <v>5.1840000000000002</v>
      </c>
      <c r="P141">
        <v>5.1840000000000002</v>
      </c>
      <c r="Q141">
        <f t="shared" si="14"/>
        <v>62.957999999999998</v>
      </c>
      <c r="R141">
        <f t="shared" si="12"/>
        <v>-57.774000000000001</v>
      </c>
      <c r="S141">
        <f t="shared" si="13"/>
        <v>-0.91765939197560287</v>
      </c>
    </row>
    <row r="142" spans="1:19" x14ac:dyDescent="0.3">
      <c r="A142" t="s">
        <v>515</v>
      </c>
      <c r="B142" s="1">
        <v>43512</v>
      </c>
      <c r="C142" s="1">
        <v>43516</v>
      </c>
      <c r="D142" t="s">
        <v>17</v>
      </c>
      <c r="E142" t="s">
        <v>516</v>
      </c>
      <c r="F142" t="s">
        <v>21</v>
      </c>
      <c r="G142" t="s">
        <v>518</v>
      </c>
      <c r="H142" t="s">
        <v>24</v>
      </c>
      <c r="I142" t="s">
        <v>519</v>
      </c>
      <c r="J142">
        <v>227.96</v>
      </c>
      <c r="K142">
        <v>2</v>
      </c>
      <c r="L142">
        <v>36.473599999999998</v>
      </c>
      <c r="M142" t="s">
        <v>26</v>
      </c>
      <c r="N142">
        <f t="shared" si="10"/>
        <v>0.15999999999999998</v>
      </c>
      <c r="O142">
        <f t="shared" si="11"/>
        <v>113.98</v>
      </c>
      <c r="P142">
        <v>227.96</v>
      </c>
      <c r="Q142">
        <f t="shared" si="14"/>
        <v>5.1840000000000002</v>
      </c>
      <c r="R142">
        <f t="shared" si="12"/>
        <v>222.77600000000001</v>
      </c>
      <c r="S142">
        <f t="shared" si="13"/>
        <v>42.973765432098766</v>
      </c>
    </row>
    <row r="143" spans="1:19" x14ac:dyDescent="0.3">
      <c r="A143" t="s">
        <v>520</v>
      </c>
      <c r="B143" s="1">
        <v>43512</v>
      </c>
      <c r="C143" s="1">
        <v>43519</v>
      </c>
      <c r="D143" t="s">
        <v>17</v>
      </c>
      <c r="E143" t="s">
        <v>521</v>
      </c>
      <c r="F143" t="s">
        <v>21</v>
      </c>
      <c r="G143" t="s">
        <v>523</v>
      </c>
      <c r="H143" t="s">
        <v>24</v>
      </c>
      <c r="I143" t="s">
        <v>524</v>
      </c>
      <c r="J143">
        <v>318.08</v>
      </c>
      <c r="K143">
        <v>4</v>
      </c>
      <c r="L143">
        <v>34.988799999999998</v>
      </c>
      <c r="M143" t="s">
        <v>55</v>
      </c>
      <c r="N143">
        <f t="shared" si="10"/>
        <v>0.11</v>
      </c>
      <c r="O143">
        <f t="shared" si="11"/>
        <v>79.52</v>
      </c>
      <c r="P143">
        <v>318.08</v>
      </c>
      <c r="Q143">
        <f t="shared" si="14"/>
        <v>227.96</v>
      </c>
      <c r="R143">
        <f t="shared" si="12"/>
        <v>90.119999999999976</v>
      </c>
      <c r="S143">
        <f t="shared" si="13"/>
        <v>0.39533251447622381</v>
      </c>
    </row>
    <row r="144" spans="1:19" x14ac:dyDescent="0.3">
      <c r="A144" t="s">
        <v>520</v>
      </c>
      <c r="B144" s="1">
        <v>43512</v>
      </c>
      <c r="C144" s="1">
        <v>43519</v>
      </c>
      <c r="D144" t="s">
        <v>17</v>
      </c>
      <c r="E144" t="s">
        <v>521</v>
      </c>
      <c r="F144" t="s">
        <v>21</v>
      </c>
      <c r="G144" t="s">
        <v>525</v>
      </c>
      <c r="H144" t="s">
        <v>38</v>
      </c>
      <c r="I144" t="s">
        <v>526</v>
      </c>
      <c r="J144">
        <v>5.8</v>
      </c>
      <c r="K144">
        <v>1</v>
      </c>
      <c r="L144">
        <v>2.61</v>
      </c>
      <c r="M144" t="s">
        <v>55</v>
      </c>
      <c r="N144">
        <f t="shared" si="10"/>
        <v>0.45</v>
      </c>
      <c r="O144">
        <f t="shared" si="11"/>
        <v>5.8</v>
      </c>
      <c r="P144">
        <v>5.8</v>
      </c>
      <c r="Q144">
        <f t="shared" si="14"/>
        <v>318.08</v>
      </c>
      <c r="R144">
        <f t="shared" si="12"/>
        <v>-312.27999999999997</v>
      </c>
      <c r="S144">
        <f t="shared" si="13"/>
        <v>-0.98176559356136817</v>
      </c>
    </row>
    <row r="145" spans="1:19" x14ac:dyDescent="0.3">
      <c r="A145" t="s">
        <v>527</v>
      </c>
      <c r="B145" s="1">
        <v>43512</v>
      </c>
      <c r="C145" s="1">
        <v>43516</v>
      </c>
      <c r="D145" t="s">
        <v>17</v>
      </c>
      <c r="E145" t="s">
        <v>528</v>
      </c>
      <c r="F145" t="s">
        <v>21</v>
      </c>
      <c r="G145" t="s">
        <v>530</v>
      </c>
      <c r="H145" t="s">
        <v>24</v>
      </c>
      <c r="I145" t="s">
        <v>531</v>
      </c>
      <c r="J145">
        <v>326.64600000000002</v>
      </c>
      <c r="K145">
        <v>3</v>
      </c>
      <c r="L145">
        <v>39.923400000000001</v>
      </c>
      <c r="M145" t="s">
        <v>26</v>
      </c>
      <c r="N145">
        <f t="shared" si="10"/>
        <v>0.12222222222222222</v>
      </c>
      <c r="O145">
        <f t="shared" si="11"/>
        <v>108.88200000000001</v>
      </c>
      <c r="P145">
        <v>326.64600000000002</v>
      </c>
      <c r="Q145">
        <f t="shared" si="14"/>
        <v>5.8</v>
      </c>
      <c r="R145">
        <f t="shared" si="12"/>
        <v>320.846</v>
      </c>
      <c r="S145">
        <f t="shared" si="13"/>
        <v>55.318275862068965</v>
      </c>
    </row>
    <row r="146" spans="1:19" x14ac:dyDescent="0.3">
      <c r="A146" t="s">
        <v>527</v>
      </c>
      <c r="B146" s="1">
        <v>43512</v>
      </c>
      <c r="C146" s="1">
        <v>43516</v>
      </c>
      <c r="D146" t="s">
        <v>17</v>
      </c>
      <c r="E146" t="s">
        <v>528</v>
      </c>
      <c r="F146" t="s">
        <v>21</v>
      </c>
      <c r="G146" t="s">
        <v>196</v>
      </c>
      <c r="H146" t="s">
        <v>28</v>
      </c>
      <c r="I146" t="s">
        <v>197</v>
      </c>
      <c r="J146">
        <v>89.97</v>
      </c>
      <c r="K146">
        <v>3</v>
      </c>
      <c r="L146">
        <v>39.586799999999997</v>
      </c>
      <c r="M146" t="s">
        <v>26</v>
      </c>
      <c r="N146">
        <f t="shared" si="10"/>
        <v>0.43999999999999995</v>
      </c>
      <c r="O146">
        <f t="shared" si="11"/>
        <v>29.99</v>
      </c>
      <c r="P146">
        <v>89.97</v>
      </c>
      <c r="Q146">
        <f t="shared" si="14"/>
        <v>326.64600000000002</v>
      </c>
      <c r="R146">
        <f t="shared" si="12"/>
        <v>-236.67600000000002</v>
      </c>
      <c r="S146">
        <f t="shared" si="13"/>
        <v>-0.72456420712330782</v>
      </c>
    </row>
    <row r="147" spans="1:19" x14ac:dyDescent="0.3">
      <c r="A147" t="s">
        <v>532</v>
      </c>
      <c r="B147" s="1">
        <v>43515</v>
      </c>
      <c r="C147" s="1">
        <v>43520</v>
      </c>
      <c r="D147" t="s">
        <v>17</v>
      </c>
      <c r="E147" t="s">
        <v>533</v>
      </c>
      <c r="F147" t="s">
        <v>21</v>
      </c>
      <c r="G147" t="s">
        <v>535</v>
      </c>
      <c r="H147" t="s">
        <v>24</v>
      </c>
      <c r="I147" t="s">
        <v>536</v>
      </c>
      <c r="J147">
        <v>44.46</v>
      </c>
      <c r="K147">
        <v>2</v>
      </c>
      <c r="L147">
        <v>14.671799999999999</v>
      </c>
      <c r="M147" t="s">
        <v>55</v>
      </c>
      <c r="N147">
        <f t="shared" si="10"/>
        <v>0.32999999999999996</v>
      </c>
      <c r="O147">
        <f t="shared" si="11"/>
        <v>22.23</v>
      </c>
      <c r="P147">
        <v>44.46</v>
      </c>
      <c r="Q147">
        <f t="shared" si="14"/>
        <v>89.97</v>
      </c>
      <c r="R147">
        <f t="shared" si="12"/>
        <v>-45.51</v>
      </c>
      <c r="S147">
        <f t="shared" si="13"/>
        <v>-0.50583527842614207</v>
      </c>
    </row>
    <row r="148" spans="1:19" x14ac:dyDescent="0.3">
      <c r="A148" t="s">
        <v>532</v>
      </c>
      <c r="B148" s="1">
        <v>43515</v>
      </c>
      <c r="C148" s="1">
        <v>43520</v>
      </c>
      <c r="D148" t="s">
        <v>17</v>
      </c>
      <c r="E148" t="s">
        <v>533</v>
      </c>
      <c r="F148" t="s">
        <v>21</v>
      </c>
      <c r="G148" t="s">
        <v>537</v>
      </c>
      <c r="H148" t="s">
        <v>38</v>
      </c>
      <c r="I148" t="s">
        <v>538</v>
      </c>
      <c r="J148">
        <v>242.94</v>
      </c>
      <c r="K148">
        <v>3</v>
      </c>
      <c r="L148">
        <v>9.7175999999999991</v>
      </c>
      <c r="M148" t="s">
        <v>55</v>
      </c>
      <c r="N148">
        <f t="shared" si="10"/>
        <v>3.9999999999999994E-2</v>
      </c>
      <c r="O148">
        <f t="shared" si="11"/>
        <v>80.98</v>
      </c>
      <c r="P148">
        <v>242.94</v>
      </c>
      <c r="Q148">
        <f t="shared" si="14"/>
        <v>44.46</v>
      </c>
      <c r="R148">
        <f t="shared" si="12"/>
        <v>198.48</v>
      </c>
      <c r="S148">
        <f t="shared" si="13"/>
        <v>4.4642375168690958</v>
      </c>
    </row>
    <row r="149" spans="1:19" x14ac:dyDescent="0.3">
      <c r="A149" t="s">
        <v>539</v>
      </c>
      <c r="B149" s="1">
        <v>43515</v>
      </c>
      <c r="C149" s="1">
        <v>43519</v>
      </c>
      <c r="D149" t="s">
        <v>72</v>
      </c>
      <c r="E149" t="s">
        <v>353</v>
      </c>
      <c r="F149" t="s">
        <v>21</v>
      </c>
      <c r="G149" t="s">
        <v>540</v>
      </c>
      <c r="H149" t="s">
        <v>38</v>
      </c>
      <c r="I149" t="s">
        <v>541</v>
      </c>
      <c r="J149">
        <v>8.67</v>
      </c>
      <c r="K149">
        <v>3</v>
      </c>
      <c r="L149">
        <v>4.0749000000000004</v>
      </c>
      <c r="M149" t="s">
        <v>26</v>
      </c>
      <c r="N149">
        <f t="shared" si="10"/>
        <v>0.47000000000000003</v>
      </c>
      <c r="O149">
        <f t="shared" si="11"/>
        <v>2.89</v>
      </c>
      <c r="P149">
        <v>8.67</v>
      </c>
      <c r="Q149">
        <f t="shared" si="14"/>
        <v>242.94</v>
      </c>
      <c r="R149">
        <f t="shared" si="12"/>
        <v>-234.27</v>
      </c>
      <c r="S149">
        <f t="shared" si="13"/>
        <v>-0.96431217584588791</v>
      </c>
    </row>
    <row r="150" spans="1:19" x14ac:dyDescent="0.3">
      <c r="A150" t="s">
        <v>539</v>
      </c>
      <c r="B150" s="1">
        <v>43515</v>
      </c>
      <c r="C150" s="1">
        <v>43519</v>
      </c>
      <c r="D150" t="s">
        <v>72</v>
      </c>
      <c r="E150" t="s">
        <v>353</v>
      </c>
      <c r="F150" t="s">
        <v>21</v>
      </c>
      <c r="G150" t="s">
        <v>542</v>
      </c>
      <c r="H150" t="s">
        <v>38</v>
      </c>
      <c r="I150" t="s">
        <v>543</v>
      </c>
      <c r="J150">
        <v>25.71</v>
      </c>
      <c r="K150">
        <v>3</v>
      </c>
      <c r="L150">
        <v>6.6845999999999997</v>
      </c>
      <c r="M150" t="s">
        <v>55</v>
      </c>
      <c r="N150">
        <f t="shared" si="10"/>
        <v>0.25999999999999995</v>
      </c>
      <c r="O150">
        <f t="shared" si="11"/>
        <v>8.57</v>
      </c>
      <c r="P150">
        <v>25.71</v>
      </c>
      <c r="Q150">
        <f t="shared" si="14"/>
        <v>8.67</v>
      </c>
      <c r="R150">
        <f t="shared" si="12"/>
        <v>17.04</v>
      </c>
      <c r="S150">
        <f t="shared" si="13"/>
        <v>1.9653979238754324</v>
      </c>
    </row>
    <row r="151" spans="1:19" x14ac:dyDescent="0.3">
      <c r="A151" t="s">
        <v>544</v>
      </c>
      <c r="B151" s="1">
        <v>43515</v>
      </c>
      <c r="C151" s="1">
        <v>43518</v>
      </c>
      <c r="D151" t="s">
        <v>72</v>
      </c>
      <c r="E151" t="s">
        <v>533</v>
      </c>
      <c r="F151" t="s">
        <v>21</v>
      </c>
      <c r="G151" t="s">
        <v>545</v>
      </c>
      <c r="H151" t="s">
        <v>38</v>
      </c>
      <c r="I151" t="s">
        <v>546</v>
      </c>
      <c r="J151">
        <v>70.88</v>
      </c>
      <c r="K151">
        <v>2</v>
      </c>
      <c r="L151">
        <v>33.313600000000001</v>
      </c>
      <c r="M151" t="s">
        <v>55</v>
      </c>
      <c r="N151">
        <f t="shared" si="10"/>
        <v>0.47000000000000003</v>
      </c>
      <c r="O151">
        <f t="shared" si="11"/>
        <v>35.44</v>
      </c>
      <c r="P151">
        <v>70.88</v>
      </c>
      <c r="Q151">
        <f t="shared" si="14"/>
        <v>25.71</v>
      </c>
      <c r="R151">
        <f t="shared" si="12"/>
        <v>45.169999999999995</v>
      </c>
      <c r="S151">
        <f t="shared" si="13"/>
        <v>1.7569039284325163</v>
      </c>
    </row>
    <row r="152" spans="1:19" x14ac:dyDescent="0.3">
      <c r="A152" t="s">
        <v>547</v>
      </c>
      <c r="B152" s="1">
        <v>43516</v>
      </c>
      <c r="C152" s="1">
        <v>43523</v>
      </c>
      <c r="D152" t="s">
        <v>17</v>
      </c>
      <c r="E152" t="s">
        <v>548</v>
      </c>
      <c r="F152" t="s">
        <v>21</v>
      </c>
      <c r="G152" t="s">
        <v>550</v>
      </c>
      <c r="H152" t="s">
        <v>38</v>
      </c>
      <c r="I152" t="s">
        <v>551</v>
      </c>
      <c r="J152">
        <v>16.495999999999999</v>
      </c>
      <c r="K152">
        <v>2</v>
      </c>
      <c r="L152">
        <v>5.5674000000000001</v>
      </c>
      <c r="M152" t="s">
        <v>55</v>
      </c>
      <c r="N152">
        <f t="shared" si="10"/>
        <v>0.33750000000000002</v>
      </c>
      <c r="O152">
        <f t="shared" si="11"/>
        <v>8.2479999999999993</v>
      </c>
      <c r="P152">
        <v>16.495999999999999</v>
      </c>
      <c r="Q152">
        <f t="shared" si="14"/>
        <v>70.88</v>
      </c>
      <c r="R152">
        <f t="shared" si="12"/>
        <v>-54.384</v>
      </c>
      <c r="S152">
        <f t="shared" si="13"/>
        <v>-0.76726862302483079</v>
      </c>
    </row>
    <row r="153" spans="1:19" x14ac:dyDescent="0.3">
      <c r="A153" t="s">
        <v>552</v>
      </c>
      <c r="B153" s="1">
        <v>43517</v>
      </c>
      <c r="C153" s="1">
        <v>43522</v>
      </c>
      <c r="D153" t="s">
        <v>72</v>
      </c>
      <c r="E153" t="s">
        <v>553</v>
      </c>
      <c r="F153" t="s">
        <v>21</v>
      </c>
      <c r="G153" t="s">
        <v>555</v>
      </c>
      <c r="H153" t="s">
        <v>28</v>
      </c>
      <c r="I153" t="s">
        <v>556</v>
      </c>
      <c r="J153">
        <v>12.99</v>
      </c>
      <c r="K153">
        <v>1</v>
      </c>
      <c r="L153">
        <v>0.77939999999999998</v>
      </c>
      <c r="M153" t="s">
        <v>55</v>
      </c>
      <c r="N153">
        <f t="shared" si="10"/>
        <v>0.06</v>
      </c>
      <c r="O153">
        <f t="shared" si="11"/>
        <v>12.99</v>
      </c>
      <c r="P153">
        <v>12.99</v>
      </c>
      <c r="Q153">
        <f t="shared" si="14"/>
        <v>16.495999999999999</v>
      </c>
      <c r="R153">
        <f t="shared" si="12"/>
        <v>-3.5059999999999985</v>
      </c>
      <c r="S153">
        <f t="shared" si="13"/>
        <v>-0.21253637245392815</v>
      </c>
    </row>
    <row r="154" spans="1:19" x14ac:dyDescent="0.3">
      <c r="A154" t="s">
        <v>552</v>
      </c>
      <c r="B154" s="1">
        <v>43517</v>
      </c>
      <c r="C154" s="1">
        <v>43522</v>
      </c>
      <c r="D154" t="s">
        <v>72</v>
      </c>
      <c r="E154" t="s">
        <v>553</v>
      </c>
      <c r="F154" t="s">
        <v>21</v>
      </c>
      <c r="G154" t="s">
        <v>557</v>
      </c>
      <c r="H154" t="s">
        <v>38</v>
      </c>
      <c r="I154" t="s">
        <v>558</v>
      </c>
      <c r="J154">
        <v>18.559999999999999</v>
      </c>
      <c r="K154">
        <v>4</v>
      </c>
      <c r="L154">
        <v>6.4960000000000004</v>
      </c>
      <c r="M154" t="s">
        <v>26</v>
      </c>
      <c r="N154">
        <f t="shared" si="10"/>
        <v>0.35000000000000003</v>
      </c>
      <c r="O154">
        <f t="shared" si="11"/>
        <v>4.6399999999999997</v>
      </c>
      <c r="P154">
        <v>18.559999999999999</v>
      </c>
      <c r="Q154">
        <f t="shared" si="14"/>
        <v>12.99</v>
      </c>
      <c r="R154">
        <f t="shared" si="12"/>
        <v>5.5699999999999985</v>
      </c>
      <c r="S154">
        <f t="shared" si="13"/>
        <v>0.42879137798306377</v>
      </c>
    </row>
    <row r="155" spans="1:19" x14ac:dyDescent="0.3">
      <c r="A155" t="s">
        <v>552</v>
      </c>
      <c r="B155" s="1">
        <v>43517</v>
      </c>
      <c r="C155" s="1">
        <v>43522</v>
      </c>
      <c r="D155" t="s">
        <v>72</v>
      </c>
      <c r="E155" t="s">
        <v>553</v>
      </c>
      <c r="F155" t="s">
        <v>21</v>
      </c>
      <c r="G155" t="s">
        <v>559</v>
      </c>
      <c r="H155" t="s">
        <v>38</v>
      </c>
      <c r="I155" t="s">
        <v>560</v>
      </c>
      <c r="J155">
        <v>449.15</v>
      </c>
      <c r="K155">
        <v>5</v>
      </c>
      <c r="L155">
        <v>8.9830000000000005</v>
      </c>
      <c r="M155" t="s">
        <v>55</v>
      </c>
      <c r="N155">
        <f t="shared" si="10"/>
        <v>2.0000000000000004E-2</v>
      </c>
      <c r="O155">
        <f t="shared" si="11"/>
        <v>89.83</v>
      </c>
      <c r="P155">
        <v>449.15</v>
      </c>
      <c r="Q155">
        <f t="shared" si="14"/>
        <v>18.559999999999999</v>
      </c>
      <c r="R155">
        <f t="shared" si="12"/>
        <v>430.59</v>
      </c>
      <c r="S155">
        <f t="shared" si="13"/>
        <v>23.19989224137931</v>
      </c>
    </row>
    <row r="156" spans="1:19" x14ac:dyDescent="0.3">
      <c r="A156" t="s">
        <v>552</v>
      </c>
      <c r="B156" s="1">
        <v>43517</v>
      </c>
      <c r="C156" s="1">
        <v>43522</v>
      </c>
      <c r="D156" t="s">
        <v>72</v>
      </c>
      <c r="E156" t="s">
        <v>553</v>
      </c>
      <c r="F156" t="s">
        <v>21</v>
      </c>
      <c r="G156" t="s">
        <v>561</v>
      </c>
      <c r="H156" t="s">
        <v>38</v>
      </c>
      <c r="I156" t="s">
        <v>562</v>
      </c>
      <c r="J156">
        <v>31.248000000000001</v>
      </c>
      <c r="K156">
        <v>7</v>
      </c>
      <c r="L156">
        <v>10.9368</v>
      </c>
      <c r="M156" t="s">
        <v>55</v>
      </c>
      <c r="N156">
        <f t="shared" si="10"/>
        <v>0.35</v>
      </c>
      <c r="O156">
        <f t="shared" si="11"/>
        <v>4.4640000000000004</v>
      </c>
      <c r="P156">
        <v>31.248000000000001</v>
      </c>
      <c r="Q156">
        <f t="shared" si="14"/>
        <v>449.15</v>
      </c>
      <c r="R156">
        <f t="shared" si="12"/>
        <v>-417.90199999999999</v>
      </c>
      <c r="S156">
        <f t="shared" si="13"/>
        <v>-0.93042858733162648</v>
      </c>
    </row>
    <row r="157" spans="1:19" x14ac:dyDescent="0.3">
      <c r="A157" t="s">
        <v>563</v>
      </c>
      <c r="B157" s="1">
        <v>43517</v>
      </c>
      <c r="C157" s="1">
        <v>43522</v>
      </c>
      <c r="D157" t="s">
        <v>17</v>
      </c>
      <c r="E157" t="s">
        <v>564</v>
      </c>
      <c r="F157" t="s">
        <v>21</v>
      </c>
      <c r="G157" t="s">
        <v>566</v>
      </c>
      <c r="H157" t="s">
        <v>24</v>
      </c>
      <c r="I157" t="s">
        <v>567</v>
      </c>
      <c r="J157">
        <v>68.95</v>
      </c>
      <c r="K157">
        <v>5</v>
      </c>
      <c r="L157">
        <v>28.959</v>
      </c>
      <c r="M157" t="s">
        <v>55</v>
      </c>
      <c r="N157">
        <f t="shared" si="10"/>
        <v>0.42</v>
      </c>
      <c r="O157">
        <f t="shared" si="11"/>
        <v>13.790000000000001</v>
      </c>
      <c r="P157">
        <v>68.95</v>
      </c>
      <c r="Q157">
        <f t="shared" si="14"/>
        <v>31.248000000000001</v>
      </c>
      <c r="R157">
        <f t="shared" si="12"/>
        <v>37.701999999999998</v>
      </c>
      <c r="S157">
        <f t="shared" si="13"/>
        <v>1.2065412186379927</v>
      </c>
    </row>
    <row r="158" spans="1:19" x14ac:dyDescent="0.3">
      <c r="A158" t="s">
        <v>563</v>
      </c>
      <c r="B158" s="1">
        <v>43517</v>
      </c>
      <c r="C158" s="1">
        <v>43522</v>
      </c>
      <c r="D158" t="s">
        <v>17</v>
      </c>
      <c r="E158" t="s">
        <v>564</v>
      </c>
      <c r="F158" t="s">
        <v>21</v>
      </c>
      <c r="G158" t="s">
        <v>568</v>
      </c>
      <c r="H158" t="s">
        <v>38</v>
      </c>
      <c r="I158" t="s">
        <v>569</v>
      </c>
      <c r="J158">
        <v>296.37</v>
      </c>
      <c r="K158">
        <v>3</v>
      </c>
      <c r="L158">
        <v>80.019900000000007</v>
      </c>
      <c r="M158" t="s">
        <v>55</v>
      </c>
      <c r="N158">
        <f t="shared" si="10"/>
        <v>0.27</v>
      </c>
      <c r="O158">
        <f t="shared" si="11"/>
        <v>98.79</v>
      </c>
      <c r="P158">
        <v>296.37</v>
      </c>
      <c r="Q158">
        <f t="shared" si="14"/>
        <v>68.95</v>
      </c>
      <c r="R158">
        <f t="shared" si="12"/>
        <v>227.42000000000002</v>
      </c>
      <c r="S158">
        <f t="shared" si="13"/>
        <v>3.2983321247280637</v>
      </c>
    </row>
    <row r="159" spans="1:19" x14ac:dyDescent="0.3">
      <c r="A159" t="s">
        <v>563</v>
      </c>
      <c r="B159" s="1">
        <v>43517</v>
      </c>
      <c r="C159" s="1">
        <v>43522</v>
      </c>
      <c r="D159" t="s">
        <v>17</v>
      </c>
      <c r="E159" t="s">
        <v>564</v>
      </c>
      <c r="F159" t="s">
        <v>21</v>
      </c>
      <c r="G159" t="s">
        <v>570</v>
      </c>
      <c r="H159" t="s">
        <v>28</v>
      </c>
      <c r="I159" t="s">
        <v>571</v>
      </c>
      <c r="J159">
        <v>39.979999999999997</v>
      </c>
      <c r="K159">
        <v>2</v>
      </c>
      <c r="L159">
        <v>1.9990000000000001</v>
      </c>
      <c r="M159" t="s">
        <v>55</v>
      </c>
      <c r="N159">
        <f t="shared" si="10"/>
        <v>5.000000000000001E-2</v>
      </c>
      <c r="O159">
        <f t="shared" si="11"/>
        <v>19.989999999999998</v>
      </c>
      <c r="P159">
        <v>39.979999999999997</v>
      </c>
      <c r="Q159">
        <f t="shared" si="14"/>
        <v>296.37</v>
      </c>
      <c r="R159">
        <f t="shared" si="12"/>
        <v>-256.39</v>
      </c>
      <c r="S159">
        <f t="shared" si="13"/>
        <v>-0.86510105611229204</v>
      </c>
    </row>
    <row r="160" spans="1:19" x14ac:dyDescent="0.3">
      <c r="A160" t="s">
        <v>572</v>
      </c>
      <c r="B160" s="1">
        <v>43517</v>
      </c>
      <c r="C160" s="1">
        <v>43521</v>
      </c>
      <c r="D160" t="s">
        <v>17</v>
      </c>
      <c r="E160" t="s">
        <v>573</v>
      </c>
      <c r="F160" t="s">
        <v>21</v>
      </c>
      <c r="G160" t="s">
        <v>575</v>
      </c>
      <c r="H160" t="s">
        <v>38</v>
      </c>
      <c r="I160" t="s">
        <v>576</v>
      </c>
      <c r="J160">
        <v>3.762</v>
      </c>
      <c r="K160">
        <v>3</v>
      </c>
      <c r="L160">
        <v>-2.7587999999999999</v>
      </c>
      <c r="M160" t="s">
        <v>55</v>
      </c>
      <c r="N160">
        <f t="shared" si="10"/>
        <v>-0.73333333333333328</v>
      </c>
      <c r="O160">
        <f t="shared" si="11"/>
        <v>1.254</v>
      </c>
      <c r="P160">
        <v>3.762</v>
      </c>
      <c r="Q160">
        <f t="shared" si="14"/>
        <v>39.979999999999997</v>
      </c>
      <c r="R160">
        <f t="shared" si="12"/>
        <v>-36.217999999999996</v>
      </c>
      <c r="S160">
        <f t="shared" si="13"/>
        <v>-0.90590295147573785</v>
      </c>
    </row>
    <row r="161" spans="1:19" x14ac:dyDescent="0.3">
      <c r="A161" t="s">
        <v>572</v>
      </c>
      <c r="B161" s="1">
        <v>43517</v>
      </c>
      <c r="C161" s="1">
        <v>43521</v>
      </c>
      <c r="D161" t="s">
        <v>17</v>
      </c>
      <c r="E161" t="s">
        <v>573</v>
      </c>
      <c r="F161" t="s">
        <v>21</v>
      </c>
      <c r="G161" t="s">
        <v>69</v>
      </c>
      <c r="H161" t="s">
        <v>38</v>
      </c>
      <c r="I161" t="s">
        <v>70</v>
      </c>
      <c r="J161">
        <v>34.86</v>
      </c>
      <c r="K161">
        <v>2</v>
      </c>
      <c r="L161">
        <v>-26.725999999999999</v>
      </c>
      <c r="M161" t="s">
        <v>26</v>
      </c>
      <c r="N161">
        <f t="shared" si="10"/>
        <v>-0.76666666666666661</v>
      </c>
      <c r="O161">
        <f t="shared" si="11"/>
        <v>17.43</v>
      </c>
      <c r="P161">
        <v>34.86</v>
      </c>
      <c r="Q161">
        <f t="shared" si="14"/>
        <v>3.762</v>
      </c>
      <c r="R161">
        <f t="shared" si="12"/>
        <v>31.097999999999999</v>
      </c>
      <c r="S161">
        <f t="shared" si="13"/>
        <v>8.2663476874003194</v>
      </c>
    </row>
    <row r="162" spans="1:19" x14ac:dyDescent="0.3">
      <c r="A162" t="s">
        <v>572</v>
      </c>
      <c r="B162" s="1">
        <v>43517</v>
      </c>
      <c r="C162" s="1">
        <v>43521</v>
      </c>
      <c r="D162" t="s">
        <v>17</v>
      </c>
      <c r="E162" t="s">
        <v>573</v>
      </c>
      <c r="F162" t="s">
        <v>21</v>
      </c>
      <c r="G162" t="s">
        <v>577</v>
      </c>
      <c r="H162" t="s">
        <v>38</v>
      </c>
      <c r="I162" t="s">
        <v>578</v>
      </c>
      <c r="J162">
        <v>432.45600000000002</v>
      </c>
      <c r="K162">
        <v>3</v>
      </c>
      <c r="L162">
        <v>32.434199999999997</v>
      </c>
      <c r="M162" t="s">
        <v>55</v>
      </c>
      <c r="N162">
        <f t="shared" si="10"/>
        <v>7.4999999999999983E-2</v>
      </c>
      <c r="O162">
        <f t="shared" si="11"/>
        <v>144.15200000000002</v>
      </c>
      <c r="P162">
        <v>432.45600000000002</v>
      </c>
      <c r="Q162">
        <f t="shared" si="14"/>
        <v>34.86</v>
      </c>
      <c r="R162">
        <f t="shared" si="12"/>
        <v>397.596</v>
      </c>
      <c r="S162">
        <f t="shared" si="13"/>
        <v>11.405507745266782</v>
      </c>
    </row>
    <row r="163" spans="1:19" x14ac:dyDescent="0.3">
      <c r="A163" t="s">
        <v>579</v>
      </c>
      <c r="B163" s="1">
        <v>43517</v>
      </c>
      <c r="C163" s="1">
        <v>43518</v>
      </c>
      <c r="D163" t="s">
        <v>32</v>
      </c>
      <c r="E163" t="s">
        <v>507</v>
      </c>
      <c r="F163" t="s">
        <v>21</v>
      </c>
      <c r="G163" t="s">
        <v>580</v>
      </c>
      <c r="H163" t="s">
        <v>24</v>
      </c>
      <c r="I163" t="s">
        <v>581</v>
      </c>
      <c r="J163">
        <v>135.80000000000001</v>
      </c>
      <c r="K163">
        <v>7</v>
      </c>
      <c r="L163">
        <v>66.542000000000002</v>
      </c>
      <c r="M163" t="s">
        <v>55</v>
      </c>
      <c r="N163">
        <f t="shared" si="10"/>
        <v>0.49</v>
      </c>
      <c r="O163">
        <f t="shared" si="11"/>
        <v>19.400000000000002</v>
      </c>
      <c r="P163">
        <v>135.80000000000001</v>
      </c>
      <c r="Q163">
        <f t="shared" si="14"/>
        <v>432.45600000000002</v>
      </c>
      <c r="R163">
        <f t="shared" si="12"/>
        <v>-296.65600000000001</v>
      </c>
      <c r="S163">
        <f t="shared" si="13"/>
        <v>-0.68597961411103092</v>
      </c>
    </row>
    <row r="164" spans="1:19" x14ac:dyDescent="0.3">
      <c r="A164" t="s">
        <v>582</v>
      </c>
      <c r="B164" s="1">
        <v>43518</v>
      </c>
      <c r="C164" s="1">
        <v>43524</v>
      </c>
      <c r="D164" t="s">
        <v>17</v>
      </c>
      <c r="E164" t="s">
        <v>583</v>
      </c>
      <c r="F164" t="s">
        <v>21</v>
      </c>
      <c r="G164" t="s">
        <v>585</v>
      </c>
      <c r="H164" t="s">
        <v>38</v>
      </c>
      <c r="I164" t="s">
        <v>586</v>
      </c>
      <c r="J164">
        <v>490.32</v>
      </c>
      <c r="K164">
        <v>9</v>
      </c>
      <c r="L164">
        <v>137.28960000000001</v>
      </c>
      <c r="M164" t="s">
        <v>26</v>
      </c>
      <c r="N164">
        <f t="shared" si="10"/>
        <v>0.28000000000000003</v>
      </c>
      <c r="O164">
        <f t="shared" si="11"/>
        <v>54.48</v>
      </c>
      <c r="P164">
        <v>490.32</v>
      </c>
      <c r="Q164">
        <f t="shared" si="14"/>
        <v>135.80000000000001</v>
      </c>
      <c r="R164">
        <f t="shared" si="12"/>
        <v>354.52</v>
      </c>
      <c r="S164">
        <f t="shared" si="13"/>
        <v>2.6106038291605298</v>
      </c>
    </row>
    <row r="165" spans="1:19" x14ac:dyDescent="0.3">
      <c r="A165" t="s">
        <v>587</v>
      </c>
      <c r="B165" s="1">
        <v>43518</v>
      </c>
      <c r="C165" s="1">
        <v>43522</v>
      </c>
      <c r="D165" t="s">
        <v>17</v>
      </c>
      <c r="E165" t="s">
        <v>588</v>
      </c>
      <c r="F165" t="s">
        <v>21</v>
      </c>
      <c r="G165" t="s">
        <v>590</v>
      </c>
      <c r="H165" t="s">
        <v>28</v>
      </c>
      <c r="I165" t="s">
        <v>591</v>
      </c>
      <c r="J165">
        <v>445.96</v>
      </c>
      <c r="K165">
        <v>5</v>
      </c>
      <c r="L165">
        <v>55.744999999999997</v>
      </c>
      <c r="M165" t="s">
        <v>55</v>
      </c>
      <c r="N165">
        <f t="shared" si="10"/>
        <v>0.125</v>
      </c>
      <c r="O165">
        <f t="shared" si="11"/>
        <v>89.191999999999993</v>
      </c>
      <c r="P165">
        <v>445.96</v>
      </c>
      <c r="Q165">
        <f t="shared" si="14"/>
        <v>490.32</v>
      </c>
      <c r="R165">
        <f t="shared" si="12"/>
        <v>-44.360000000000014</v>
      </c>
      <c r="S165">
        <f t="shared" si="13"/>
        <v>-9.0471528797520018E-2</v>
      </c>
    </row>
    <row r="166" spans="1:19" x14ac:dyDescent="0.3">
      <c r="A166" t="s">
        <v>587</v>
      </c>
      <c r="B166" s="1">
        <v>43518</v>
      </c>
      <c r="C166" s="1">
        <v>43522</v>
      </c>
      <c r="D166" t="s">
        <v>17</v>
      </c>
      <c r="E166" t="s">
        <v>588</v>
      </c>
      <c r="F166" t="s">
        <v>21</v>
      </c>
      <c r="G166" t="s">
        <v>592</v>
      </c>
      <c r="H166" t="s">
        <v>28</v>
      </c>
      <c r="I166" t="s">
        <v>593</v>
      </c>
      <c r="J166">
        <v>36.24</v>
      </c>
      <c r="K166">
        <v>1</v>
      </c>
      <c r="L166">
        <v>15.220800000000001</v>
      </c>
      <c r="M166" t="s">
        <v>55</v>
      </c>
      <c r="N166">
        <f t="shared" si="10"/>
        <v>0.42</v>
      </c>
      <c r="O166">
        <f t="shared" si="11"/>
        <v>36.24</v>
      </c>
      <c r="P166">
        <v>36.24</v>
      </c>
      <c r="Q166">
        <f t="shared" si="14"/>
        <v>445.96</v>
      </c>
      <c r="R166">
        <f t="shared" si="12"/>
        <v>-409.71999999999997</v>
      </c>
      <c r="S166">
        <f t="shared" si="13"/>
        <v>-0.91873710646694773</v>
      </c>
    </row>
    <row r="167" spans="1:19" x14ac:dyDescent="0.3">
      <c r="A167" t="s">
        <v>587</v>
      </c>
      <c r="B167" s="1">
        <v>43518</v>
      </c>
      <c r="C167" s="1">
        <v>43522</v>
      </c>
      <c r="D167" t="s">
        <v>17</v>
      </c>
      <c r="E167" t="s">
        <v>588</v>
      </c>
      <c r="F167" t="s">
        <v>21</v>
      </c>
      <c r="G167" t="s">
        <v>594</v>
      </c>
      <c r="H167" t="s">
        <v>38</v>
      </c>
      <c r="I167" t="s">
        <v>595</v>
      </c>
      <c r="J167">
        <v>10.65</v>
      </c>
      <c r="K167">
        <v>3</v>
      </c>
      <c r="L167">
        <v>5.0054999999999996</v>
      </c>
      <c r="M167" t="s">
        <v>55</v>
      </c>
      <c r="N167">
        <f t="shared" si="10"/>
        <v>0.47</v>
      </c>
      <c r="O167">
        <f t="shared" si="11"/>
        <v>3.5500000000000003</v>
      </c>
      <c r="P167">
        <v>10.65</v>
      </c>
      <c r="Q167">
        <f t="shared" si="14"/>
        <v>36.24</v>
      </c>
      <c r="R167">
        <f t="shared" si="12"/>
        <v>-25.590000000000003</v>
      </c>
      <c r="S167">
        <f t="shared" si="13"/>
        <v>-0.70612582781456956</v>
      </c>
    </row>
    <row r="168" spans="1:19" x14ac:dyDescent="0.3">
      <c r="A168" t="s">
        <v>596</v>
      </c>
      <c r="B168" s="1">
        <v>43519</v>
      </c>
      <c r="C168" s="1">
        <v>43523</v>
      </c>
      <c r="D168" t="s">
        <v>17</v>
      </c>
      <c r="E168" t="s">
        <v>597</v>
      </c>
      <c r="F168" t="s">
        <v>21</v>
      </c>
      <c r="G168" t="s">
        <v>599</v>
      </c>
      <c r="H168" t="s">
        <v>38</v>
      </c>
      <c r="I168" t="s">
        <v>600</v>
      </c>
      <c r="J168">
        <v>57.576000000000001</v>
      </c>
      <c r="K168">
        <v>3</v>
      </c>
      <c r="L168">
        <v>21.591000000000001</v>
      </c>
      <c r="M168" t="s">
        <v>55</v>
      </c>
      <c r="N168">
        <f t="shared" si="10"/>
        <v>0.375</v>
      </c>
      <c r="O168">
        <f t="shared" si="11"/>
        <v>19.192</v>
      </c>
      <c r="P168">
        <v>57.576000000000001</v>
      </c>
      <c r="Q168">
        <f t="shared" si="14"/>
        <v>10.65</v>
      </c>
      <c r="R168">
        <f t="shared" si="12"/>
        <v>46.926000000000002</v>
      </c>
      <c r="S168">
        <f t="shared" si="13"/>
        <v>4.406197183098592</v>
      </c>
    </row>
    <row r="169" spans="1:19" x14ac:dyDescent="0.3">
      <c r="A169" t="s">
        <v>601</v>
      </c>
      <c r="B169" s="1">
        <v>43521</v>
      </c>
      <c r="C169" s="1">
        <v>43523</v>
      </c>
      <c r="D169" t="s">
        <v>72</v>
      </c>
      <c r="E169" t="s">
        <v>602</v>
      </c>
      <c r="F169" t="s">
        <v>21</v>
      </c>
      <c r="G169" t="s">
        <v>343</v>
      </c>
      <c r="H169" t="s">
        <v>38</v>
      </c>
      <c r="I169" t="s">
        <v>344</v>
      </c>
      <c r="J169">
        <v>46.72</v>
      </c>
      <c r="K169">
        <v>5</v>
      </c>
      <c r="L169">
        <v>17.52</v>
      </c>
      <c r="M169" t="s">
        <v>26</v>
      </c>
      <c r="N169">
        <f t="shared" si="10"/>
        <v>0.375</v>
      </c>
      <c r="O169">
        <f t="shared" si="11"/>
        <v>9.3439999999999994</v>
      </c>
      <c r="P169">
        <v>46.72</v>
      </c>
      <c r="Q169">
        <f t="shared" si="14"/>
        <v>57.576000000000001</v>
      </c>
      <c r="R169">
        <f t="shared" si="12"/>
        <v>-10.856000000000002</v>
      </c>
      <c r="S169">
        <f t="shared" si="13"/>
        <v>-0.18855078504932613</v>
      </c>
    </row>
    <row r="170" spans="1:19" x14ac:dyDescent="0.3">
      <c r="A170" t="s">
        <v>604</v>
      </c>
      <c r="B170" s="1">
        <v>43523</v>
      </c>
      <c r="C170" s="1">
        <v>43525</v>
      </c>
      <c r="D170" t="s">
        <v>32</v>
      </c>
      <c r="E170" t="s">
        <v>605</v>
      </c>
      <c r="F170" t="s">
        <v>21</v>
      </c>
      <c r="G170" t="s">
        <v>607</v>
      </c>
      <c r="H170" t="s">
        <v>38</v>
      </c>
      <c r="I170" t="s">
        <v>608</v>
      </c>
      <c r="J170">
        <v>170.88</v>
      </c>
      <c r="K170">
        <v>3</v>
      </c>
      <c r="L170">
        <v>49.555199999999999</v>
      </c>
      <c r="M170" t="s">
        <v>55</v>
      </c>
      <c r="N170">
        <f t="shared" si="10"/>
        <v>0.28999999999999998</v>
      </c>
      <c r="O170">
        <f t="shared" si="11"/>
        <v>56.96</v>
      </c>
      <c r="P170">
        <v>170.88</v>
      </c>
      <c r="Q170">
        <f t="shared" si="14"/>
        <v>46.72</v>
      </c>
      <c r="R170">
        <f t="shared" si="12"/>
        <v>124.16</v>
      </c>
      <c r="S170">
        <f t="shared" si="13"/>
        <v>2.6575342465753424</v>
      </c>
    </row>
    <row r="171" spans="1:19" x14ac:dyDescent="0.3">
      <c r="A171" t="s">
        <v>609</v>
      </c>
      <c r="B171" s="1">
        <v>43523</v>
      </c>
      <c r="C171" s="1">
        <v>43525</v>
      </c>
      <c r="D171" t="s">
        <v>72</v>
      </c>
      <c r="E171" t="s">
        <v>610</v>
      </c>
      <c r="F171" t="s">
        <v>21</v>
      </c>
      <c r="G171" t="s">
        <v>612</v>
      </c>
      <c r="H171" t="s">
        <v>38</v>
      </c>
      <c r="I171" t="s">
        <v>613</v>
      </c>
      <c r="J171">
        <v>56.82</v>
      </c>
      <c r="K171">
        <v>3</v>
      </c>
      <c r="L171">
        <v>28.41</v>
      </c>
      <c r="M171" t="s">
        <v>26</v>
      </c>
      <c r="N171">
        <f t="shared" si="10"/>
        <v>0.5</v>
      </c>
      <c r="O171">
        <f t="shared" si="11"/>
        <v>18.940000000000001</v>
      </c>
      <c r="P171">
        <v>56.82</v>
      </c>
      <c r="Q171">
        <f t="shared" si="14"/>
        <v>170.88</v>
      </c>
      <c r="R171">
        <f t="shared" si="12"/>
        <v>-114.06</v>
      </c>
      <c r="S171">
        <f t="shared" si="13"/>
        <v>-0.6674859550561798</v>
      </c>
    </row>
    <row r="172" spans="1:19" x14ac:dyDescent="0.3">
      <c r="A172" t="s">
        <v>614</v>
      </c>
      <c r="B172" s="1">
        <v>43523</v>
      </c>
      <c r="C172" s="1">
        <v>43526</v>
      </c>
      <c r="D172" t="s">
        <v>17</v>
      </c>
      <c r="E172" t="s">
        <v>615</v>
      </c>
      <c r="F172" t="s">
        <v>21</v>
      </c>
      <c r="G172" t="s">
        <v>617</v>
      </c>
      <c r="H172" t="s">
        <v>24</v>
      </c>
      <c r="I172" t="s">
        <v>618</v>
      </c>
      <c r="J172">
        <v>16.192</v>
      </c>
      <c r="K172">
        <v>2</v>
      </c>
      <c r="L172">
        <v>-6.8815999999999997</v>
      </c>
      <c r="M172" t="s">
        <v>26</v>
      </c>
      <c r="N172">
        <f t="shared" si="10"/>
        <v>-0.42499999999999999</v>
      </c>
      <c r="O172">
        <f t="shared" si="11"/>
        <v>8.0960000000000001</v>
      </c>
      <c r="P172">
        <v>16.192</v>
      </c>
      <c r="Q172">
        <f t="shared" si="14"/>
        <v>56.82</v>
      </c>
      <c r="R172">
        <f t="shared" si="12"/>
        <v>-40.628</v>
      </c>
      <c r="S172">
        <f t="shared" si="13"/>
        <v>-0.71502991904259061</v>
      </c>
    </row>
    <row r="173" spans="1:19" x14ac:dyDescent="0.3">
      <c r="A173" t="s">
        <v>619</v>
      </c>
      <c r="B173" s="1">
        <v>43524</v>
      </c>
      <c r="C173" s="1">
        <v>43528</v>
      </c>
      <c r="D173" t="s">
        <v>17</v>
      </c>
      <c r="E173" t="s">
        <v>620</v>
      </c>
      <c r="F173" t="s">
        <v>21</v>
      </c>
      <c r="G173" t="s">
        <v>622</v>
      </c>
      <c r="H173" t="s">
        <v>38</v>
      </c>
      <c r="I173" t="s">
        <v>623</v>
      </c>
      <c r="J173">
        <v>111.104</v>
      </c>
      <c r="K173">
        <v>7</v>
      </c>
      <c r="L173">
        <v>8.3328000000000007</v>
      </c>
      <c r="M173" t="s">
        <v>55</v>
      </c>
      <c r="N173">
        <f t="shared" si="10"/>
        <v>7.5000000000000011E-2</v>
      </c>
      <c r="O173">
        <f t="shared" si="11"/>
        <v>15.872</v>
      </c>
      <c r="P173">
        <v>111.104</v>
      </c>
      <c r="Q173">
        <f t="shared" si="14"/>
        <v>16.192</v>
      </c>
      <c r="R173">
        <f t="shared" si="12"/>
        <v>94.912000000000006</v>
      </c>
      <c r="S173">
        <f t="shared" si="13"/>
        <v>5.8616600790513838</v>
      </c>
    </row>
    <row r="174" spans="1:19" x14ac:dyDescent="0.3">
      <c r="A174" t="s">
        <v>624</v>
      </c>
      <c r="B174" s="1">
        <v>43524</v>
      </c>
      <c r="C174" s="1">
        <v>43530</v>
      </c>
      <c r="D174" t="s">
        <v>17</v>
      </c>
      <c r="E174" t="s">
        <v>625</v>
      </c>
      <c r="F174" t="s">
        <v>21</v>
      </c>
      <c r="G174" t="s">
        <v>627</v>
      </c>
      <c r="H174" t="s">
        <v>38</v>
      </c>
      <c r="I174" t="s">
        <v>628</v>
      </c>
      <c r="J174">
        <v>36.479999999999997</v>
      </c>
      <c r="K174">
        <v>6</v>
      </c>
      <c r="L174">
        <v>18.239999999999998</v>
      </c>
      <c r="M174" t="s">
        <v>26</v>
      </c>
      <c r="N174">
        <f t="shared" si="10"/>
        <v>0.5</v>
      </c>
      <c r="O174">
        <f t="shared" si="11"/>
        <v>6.0799999999999992</v>
      </c>
      <c r="P174">
        <v>36.479999999999997</v>
      </c>
      <c r="Q174">
        <f t="shared" si="14"/>
        <v>111.104</v>
      </c>
      <c r="R174">
        <f t="shared" si="12"/>
        <v>-74.623999999999995</v>
      </c>
      <c r="S174">
        <f t="shared" si="13"/>
        <v>-0.67165898617511521</v>
      </c>
    </row>
    <row r="175" spans="1:19" x14ac:dyDescent="0.3">
      <c r="A175" t="s">
        <v>629</v>
      </c>
      <c r="B175" s="1">
        <v>43525</v>
      </c>
      <c r="C175" s="1">
        <v>43529</v>
      </c>
      <c r="D175" t="s">
        <v>17</v>
      </c>
      <c r="E175" t="s">
        <v>630</v>
      </c>
      <c r="F175" t="s">
        <v>21</v>
      </c>
      <c r="G175" t="s">
        <v>284</v>
      </c>
      <c r="H175" t="s">
        <v>24</v>
      </c>
      <c r="I175" t="s">
        <v>285</v>
      </c>
      <c r="J175">
        <v>836.59199999999998</v>
      </c>
      <c r="K175">
        <v>8</v>
      </c>
      <c r="L175">
        <v>-264.92079999999999</v>
      </c>
      <c r="M175" t="s">
        <v>55</v>
      </c>
      <c r="N175">
        <f t="shared" si="10"/>
        <v>-0.31666666666666665</v>
      </c>
      <c r="O175">
        <f t="shared" si="11"/>
        <v>104.574</v>
      </c>
      <c r="P175">
        <v>836.59199999999998</v>
      </c>
      <c r="Q175">
        <f t="shared" si="14"/>
        <v>36.479999999999997</v>
      </c>
      <c r="R175">
        <f t="shared" si="12"/>
        <v>800.11199999999997</v>
      </c>
      <c r="S175">
        <f t="shared" si="13"/>
        <v>21.932894736842105</v>
      </c>
    </row>
    <row r="176" spans="1:19" x14ac:dyDescent="0.3">
      <c r="A176" t="s">
        <v>629</v>
      </c>
      <c r="B176" s="1">
        <v>43525</v>
      </c>
      <c r="C176" s="1">
        <v>43529</v>
      </c>
      <c r="D176" t="s">
        <v>17</v>
      </c>
      <c r="E176" t="s">
        <v>630</v>
      </c>
      <c r="F176" t="s">
        <v>21</v>
      </c>
      <c r="G176" t="s">
        <v>632</v>
      </c>
      <c r="H176" t="s">
        <v>38</v>
      </c>
      <c r="I176" t="s">
        <v>334</v>
      </c>
      <c r="J176">
        <v>26.38</v>
      </c>
      <c r="K176">
        <v>1</v>
      </c>
      <c r="L176">
        <v>12.1348</v>
      </c>
      <c r="M176" t="s">
        <v>55</v>
      </c>
      <c r="N176">
        <f t="shared" si="10"/>
        <v>0.46</v>
      </c>
      <c r="O176">
        <f t="shared" si="11"/>
        <v>26.38</v>
      </c>
      <c r="P176">
        <v>26.38</v>
      </c>
      <c r="Q176">
        <f t="shared" si="14"/>
        <v>836.59199999999998</v>
      </c>
      <c r="R176">
        <f t="shared" si="12"/>
        <v>-810.21199999999999</v>
      </c>
      <c r="S176">
        <f t="shared" si="13"/>
        <v>-0.96846730544877313</v>
      </c>
    </row>
    <row r="177" spans="1:19" x14ac:dyDescent="0.3">
      <c r="A177" t="s">
        <v>629</v>
      </c>
      <c r="B177" s="1">
        <v>43525</v>
      </c>
      <c r="C177" s="1">
        <v>43529</v>
      </c>
      <c r="D177" t="s">
        <v>17</v>
      </c>
      <c r="E177" t="s">
        <v>630</v>
      </c>
      <c r="F177" t="s">
        <v>21</v>
      </c>
      <c r="G177" t="s">
        <v>633</v>
      </c>
      <c r="H177" t="s">
        <v>38</v>
      </c>
      <c r="I177" t="s">
        <v>634</v>
      </c>
      <c r="J177">
        <v>362.92</v>
      </c>
      <c r="K177">
        <v>2</v>
      </c>
      <c r="L177">
        <v>105.24679999999999</v>
      </c>
      <c r="M177" t="s">
        <v>55</v>
      </c>
      <c r="N177">
        <f t="shared" si="10"/>
        <v>0.28999999999999998</v>
      </c>
      <c r="O177">
        <f t="shared" si="11"/>
        <v>181.46</v>
      </c>
      <c r="P177">
        <v>362.92</v>
      </c>
      <c r="Q177">
        <f t="shared" si="14"/>
        <v>26.38</v>
      </c>
      <c r="R177">
        <f t="shared" si="12"/>
        <v>336.54</v>
      </c>
      <c r="S177">
        <f t="shared" si="13"/>
        <v>12.757391963608796</v>
      </c>
    </row>
    <row r="178" spans="1:19" x14ac:dyDescent="0.3">
      <c r="A178" t="s">
        <v>629</v>
      </c>
      <c r="B178" s="1">
        <v>43525</v>
      </c>
      <c r="C178" s="1">
        <v>43529</v>
      </c>
      <c r="D178" t="s">
        <v>17</v>
      </c>
      <c r="E178" t="s">
        <v>630</v>
      </c>
      <c r="F178" t="s">
        <v>21</v>
      </c>
      <c r="G178" t="s">
        <v>635</v>
      </c>
      <c r="H178" t="s">
        <v>28</v>
      </c>
      <c r="I178" t="s">
        <v>636</v>
      </c>
      <c r="J178">
        <v>4899.93</v>
      </c>
      <c r="K178">
        <v>7</v>
      </c>
      <c r="L178">
        <v>2400.9657000000002</v>
      </c>
      <c r="M178" t="s">
        <v>55</v>
      </c>
      <c r="N178">
        <f t="shared" si="10"/>
        <v>0.49</v>
      </c>
      <c r="O178">
        <f t="shared" si="11"/>
        <v>699.99</v>
      </c>
      <c r="P178">
        <v>4899.93</v>
      </c>
      <c r="Q178">
        <f t="shared" si="14"/>
        <v>362.92</v>
      </c>
      <c r="R178">
        <f t="shared" si="12"/>
        <v>4537.01</v>
      </c>
      <c r="S178">
        <f t="shared" si="13"/>
        <v>12.501405268378706</v>
      </c>
    </row>
    <row r="179" spans="1:19" x14ac:dyDescent="0.3">
      <c r="A179" t="s">
        <v>637</v>
      </c>
      <c r="B179" s="1">
        <v>43525</v>
      </c>
      <c r="C179" s="1">
        <v>43532</v>
      </c>
      <c r="D179" t="s">
        <v>17</v>
      </c>
      <c r="E179" t="s">
        <v>638</v>
      </c>
      <c r="F179" t="s">
        <v>21</v>
      </c>
      <c r="G179" t="s">
        <v>640</v>
      </c>
      <c r="H179" t="s">
        <v>28</v>
      </c>
      <c r="I179" t="s">
        <v>641</v>
      </c>
      <c r="J179">
        <v>159.98400000000001</v>
      </c>
      <c r="K179">
        <v>2</v>
      </c>
      <c r="L179">
        <v>13.9986</v>
      </c>
      <c r="M179" t="s">
        <v>55</v>
      </c>
      <c r="N179">
        <f t="shared" si="10"/>
        <v>8.7499999999999994E-2</v>
      </c>
      <c r="O179">
        <f t="shared" si="11"/>
        <v>79.992000000000004</v>
      </c>
      <c r="P179">
        <v>159.98400000000001</v>
      </c>
      <c r="Q179">
        <f t="shared" si="14"/>
        <v>4899.93</v>
      </c>
      <c r="R179">
        <f t="shared" si="12"/>
        <v>-4739.9459999999999</v>
      </c>
      <c r="S179">
        <f t="shared" si="13"/>
        <v>-0.96734973764931331</v>
      </c>
    </row>
    <row r="180" spans="1:19" x14ac:dyDescent="0.3">
      <c r="A180" t="s">
        <v>642</v>
      </c>
      <c r="B180" s="1">
        <v>43527</v>
      </c>
      <c r="C180" s="1">
        <v>43532</v>
      </c>
      <c r="D180" t="s">
        <v>17</v>
      </c>
      <c r="E180" t="s">
        <v>643</v>
      </c>
      <c r="F180" t="s">
        <v>21</v>
      </c>
      <c r="G180" t="s">
        <v>645</v>
      </c>
      <c r="H180" t="s">
        <v>38</v>
      </c>
      <c r="I180" t="s">
        <v>646</v>
      </c>
      <c r="J180">
        <v>447.86</v>
      </c>
      <c r="K180">
        <v>7</v>
      </c>
      <c r="L180">
        <v>219.45140000000001</v>
      </c>
      <c r="M180" t="s">
        <v>55</v>
      </c>
      <c r="N180">
        <f t="shared" si="10"/>
        <v>0.49</v>
      </c>
      <c r="O180">
        <f t="shared" si="11"/>
        <v>63.980000000000004</v>
      </c>
      <c r="P180">
        <v>447.86</v>
      </c>
      <c r="Q180">
        <f t="shared" si="14"/>
        <v>159.98400000000001</v>
      </c>
      <c r="R180">
        <f t="shared" si="12"/>
        <v>287.87599999999998</v>
      </c>
      <c r="S180">
        <f t="shared" si="13"/>
        <v>1.7994049404940491</v>
      </c>
    </row>
    <row r="181" spans="1:19" x14ac:dyDescent="0.3">
      <c r="A181" t="s">
        <v>642</v>
      </c>
      <c r="B181" s="1">
        <v>43527</v>
      </c>
      <c r="C181" s="1">
        <v>43532</v>
      </c>
      <c r="D181" t="s">
        <v>17</v>
      </c>
      <c r="E181" t="s">
        <v>643</v>
      </c>
      <c r="F181" t="s">
        <v>21</v>
      </c>
      <c r="G181" t="s">
        <v>647</v>
      </c>
      <c r="H181" t="s">
        <v>28</v>
      </c>
      <c r="I181" t="s">
        <v>648</v>
      </c>
      <c r="J181">
        <v>479.95</v>
      </c>
      <c r="K181">
        <v>5</v>
      </c>
      <c r="L181">
        <v>129.5865</v>
      </c>
      <c r="M181" t="s">
        <v>55</v>
      </c>
      <c r="N181">
        <f t="shared" si="10"/>
        <v>0.27</v>
      </c>
      <c r="O181">
        <f t="shared" si="11"/>
        <v>95.99</v>
      </c>
      <c r="P181">
        <v>479.95</v>
      </c>
      <c r="Q181">
        <f t="shared" si="14"/>
        <v>447.86</v>
      </c>
      <c r="R181">
        <f t="shared" si="12"/>
        <v>32.089999999999975</v>
      </c>
      <c r="S181">
        <f t="shared" si="13"/>
        <v>7.1651855490555028E-2</v>
      </c>
    </row>
    <row r="182" spans="1:19" x14ac:dyDescent="0.3">
      <c r="A182" t="s">
        <v>642</v>
      </c>
      <c r="B182" s="1">
        <v>43527</v>
      </c>
      <c r="C182" s="1">
        <v>43532</v>
      </c>
      <c r="D182" t="s">
        <v>17</v>
      </c>
      <c r="E182" t="s">
        <v>643</v>
      </c>
      <c r="F182" t="s">
        <v>21</v>
      </c>
      <c r="G182" t="s">
        <v>649</v>
      </c>
      <c r="H182" t="s">
        <v>38</v>
      </c>
      <c r="I182" t="s">
        <v>650</v>
      </c>
      <c r="J182">
        <v>166.44</v>
      </c>
      <c r="K182">
        <v>3</v>
      </c>
      <c r="L182">
        <v>79.891199999999998</v>
      </c>
      <c r="M182" t="s">
        <v>55</v>
      </c>
      <c r="N182">
        <f t="shared" si="10"/>
        <v>0.48</v>
      </c>
      <c r="O182">
        <f t="shared" si="11"/>
        <v>55.48</v>
      </c>
      <c r="P182">
        <v>166.44</v>
      </c>
      <c r="Q182">
        <f t="shared" si="14"/>
        <v>479.95</v>
      </c>
      <c r="R182">
        <f t="shared" si="12"/>
        <v>-313.51</v>
      </c>
      <c r="S182">
        <f t="shared" si="13"/>
        <v>-0.65321387644546303</v>
      </c>
    </row>
    <row r="183" spans="1:19" x14ac:dyDescent="0.3">
      <c r="A183" t="s">
        <v>651</v>
      </c>
      <c r="B183" s="1">
        <v>43527</v>
      </c>
      <c r="C183" s="1">
        <v>43530</v>
      </c>
      <c r="D183" t="s">
        <v>32</v>
      </c>
      <c r="E183" t="s">
        <v>652</v>
      </c>
      <c r="F183" t="s">
        <v>21</v>
      </c>
      <c r="G183" t="s">
        <v>654</v>
      </c>
      <c r="H183" t="s">
        <v>38</v>
      </c>
      <c r="I183" t="s">
        <v>655</v>
      </c>
      <c r="J183">
        <v>42.783999999999999</v>
      </c>
      <c r="K183">
        <v>7</v>
      </c>
      <c r="L183">
        <v>15.5092</v>
      </c>
      <c r="M183" t="s">
        <v>55</v>
      </c>
      <c r="N183">
        <f t="shared" si="10"/>
        <v>0.36249999999999999</v>
      </c>
      <c r="O183">
        <f t="shared" si="11"/>
        <v>6.1120000000000001</v>
      </c>
      <c r="P183">
        <v>42.783999999999999</v>
      </c>
      <c r="Q183">
        <f t="shared" si="14"/>
        <v>166.44</v>
      </c>
      <c r="R183">
        <f t="shared" si="12"/>
        <v>-123.65600000000001</v>
      </c>
      <c r="S183">
        <f t="shared" si="13"/>
        <v>-0.74294640711367466</v>
      </c>
    </row>
    <row r="184" spans="1:19" x14ac:dyDescent="0.3">
      <c r="A184" t="s">
        <v>651</v>
      </c>
      <c r="B184" s="1">
        <v>43527</v>
      </c>
      <c r="C184" s="1">
        <v>43530</v>
      </c>
      <c r="D184" t="s">
        <v>32</v>
      </c>
      <c r="E184" t="s">
        <v>652</v>
      </c>
      <c r="F184" t="s">
        <v>21</v>
      </c>
      <c r="G184" t="s">
        <v>656</v>
      </c>
      <c r="H184" t="s">
        <v>24</v>
      </c>
      <c r="I184" t="s">
        <v>657</v>
      </c>
      <c r="J184">
        <v>563.42999999999995</v>
      </c>
      <c r="K184">
        <v>5</v>
      </c>
      <c r="L184">
        <v>-56.343000000000004</v>
      </c>
      <c r="M184" t="s">
        <v>55</v>
      </c>
      <c r="N184">
        <f t="shared" si="10"/>
        <v>-0.10000000000000002</v>
      </c>
      <c r="O184">
        <f t="shared" si="11"/>
        <v>112.68599999999999</v>
      </c>
      <c r="P184">
        <v>563.42999999999995</v>
      </c>
      <c r="Q184">
        <f t="shared" si="14"/>
        <v>42.783999999999999</v>
      </c>
      <c r="R184">
        <f t="shared" si="12"/>
        <v>520.64599999999996</v>
      </c>
      <c r="S184">
        <f t="shared" si="13"/>
        <v>12.169175392670157</v>
      </c>
    </row>
    <row r="185" spans="1:19" x14ac:dyDescent="0.3">
      <c r="A185" t="s">
        <v>658</v>
      </c>
      <c r="B185" s="1">
        <v>43527</v>
      </c>
      <c r="C185" s="1">
        <v>43532</v>
      </c>
      <c r="D185" t="s">
        <v>72</v>
      </c>
      <c r="E185" t="s">
        <v>659</v>
      </c>
      <c r="F185" t="s">
        <v>21</v>
      </c>
      <c r="G185" t="s">
        <v>661</v>
      </c>
      <c r="H185" t="s">
        <v>28</v>
      </c>
      <c r="I185" t="s">
        <v>662</v>
      </c>
      <c r="J185">
        <v>134.85</v>
      </c>
      <c r="K185">
        <v>3</v>
      </c>
      <c r="L185">
        <v>37.758000000000003</v>
      </c>
      <c r="M185" t="s">
        <v>55</v>
      </c>
      <c r="N185">
        <f t="shared" si="10"/>
        <v>0.28000000000000003</v>
      </c>
      <c r="O185">
        <f t="shared" si="11"/>
        <v>44.949999999999996</v>
      </c>
      <c r="P185">
        <v>134.85</v>
      </c>
      <c r="Q185">
        <f t="shared" si="14"/>
        <v>563.42999999999995</v>
      </c>
      <c r="R185">
        <f t="shared" si="12"/>
        <v>-428.57999999999993</v>
      </c>
      <c r="S185">
        <f t="shared" si="13"/>
        <v>-0.76066237154571104</v>
      </c>
    </row>
    <row r="186" spans="1:19" x14ac:dyDescent="0.3">
      <c r="A186" t="s">
        <v>663</v>
      </c>
      <c r="B186" s="1">
        <v>43527</v>
      </c>
      <c r="C186" s="1">
        <v>43532</v>
      </c>
      <c r="D186" t="s">
        <v>17</v>
      </c>
      <c r="E186" t="s">
        <v>664</v>
      </c>
      <c r="F186" t="s">
        <v>21</v>
      </c>
      <c r="G186" t="s">
        <v>666</v>
      </c>
      <c r="H186" t="s">
        <v>24</v>
      </c>
      <c r="I186" t="s">
        <v>667</v>
      </c>
      <c r="J186">
        <v>637.89599999999996</v>
      </c>
      <c r="K186">
        <v>3</v>
      </c>
      <c r="L186">
        <v>-127.5792</v>
      </c>
      <c r="M186" t="s">
        <v>26</v>
      </c>
      <c r="N186">
        <f t="shared" si="10"/>
        <v>-0.2</v>
      </c>
      <c r="O186">
        <f t="shared" si="11"/>
        <v>212.63199999999998</v>
      </c>
      <c r="P186">
        <v>637.89599999999996</v>
      </c>
      <c r="Q186">
        <f t="shared" si="14"/>
        <v>134.85</v>
      </c>
      <c r="R186">
        <f t="shared" si="12"/>
        <v>503.04599999999994</v>
      </c>
      <c r="S186">
        <f t="shared" si="13"/>
        <v>3.7304115684093433</v>
      </c>
    </row>
    <row r="187" spans="1:19" x14ac:dyDescent="0.3">
      <c r="A187" t="s">
        <v>663</v>
      </c>
      <c r="B187" s="1">
        <v>43527</v>
      </c>
      <c r="C187" s="1">
        <v>43532</v>
      </c>
      <c r="D187" t="s">
        <v>17</v>
      </c>
      <c r="E187" t="s">
        <v>664</v>
      </c>
      <c r="F187" t="s">
        <v>21</v>
      </c>
      <c r="G187" t="s">
        <v>668</v>
      </c>
      <c r="H187" t="s">
        <v>28</v>
      </c>
      <c r="I187" t="s">
        <v>669</v>
      </c>
      <c r="J187">
        <v>287.91000000000003</v>
      </c>
      <c r="K187">
        <v>3</v>
      </c>
      <c r="L187">
        <v>33.589500000000001</v>
      </c>
      <c r="M187" t="s">
        <v>55</v>
      </c>
      <c r="N187">
        <f t="shared" si="10"/>
        <v>0.11666666666666665</v>
      </c>
      <c r="O187">
        <f t="shared" si="11"/>
        <v>95.970000000000013</v>
      </c>
      <c r="P187">
        <v>287.91000000000003</v>
      </c>
      <c r="Q187">
        <f t="shared" si="14"/>
        <v>637.89599999999996</v>
      </c>
      <c r="R187">
        <f t="shared" si="12"/>
        <v>-349.98599999999993</v>
      </c>
      <c r="S187">
        <f t="shared" si="13"/>
        <v>-0.54865683434290224</v>
      </c>
    </row>
    <row r="188" spans="1:19" x14ac:dyDescent="0.3">
      <c r="A188" t="s">
        <v>663</v>
      </c>
      <c r="B188" s="1">
        <v>43527</v>
      </c>
      <c r="C188" s="1">
        <v>43532</v>
      </c>
      <c r="D188" t="s">
        <v>17</v>
      </c>
      <c r="E188" t="s">
        <v>664</v>
      </c>
      <c r="F188" t="s">
        <v>21</v>
      </c>
      <c r="G188" t="s">
        <v>670</v>
      </c>
      <c r="H188" t="s">
        <v>38</v>
      </c>
      <c r="I188" t="s">
        <v>671</v>
      </c>
      <c r="J188">
        <v>36.6</v>
      </c>
      <c r="K188">
        <v>3</v>
      </c>
      <c r="L188">
        <v>11.895</v>
      </c>
      <c r="M188" t="s">
        <v>55</v>
      </c>
      <c r="N188">
        <f t="shared" si="10"/>
        <v>0.32499999999999996</v>
      </c>
      <c r="O188">
        <f t="shared" si="11"/>
        <v>12.200000000000001</v>
      </c>
      <c r="P188">
        <v>36.6</v>
      </c>
      <c r="Q188">
        <f t="shared" si="14"/>
        <v>287.91000000000003</v>
      </c>
      <c r="R188">
        <f t="shared" si="12"/>
        <v>-251.31000000000003</v>
      </c>
      <c r="S188">
        <f t="shared" si="13"/>
        <v>-0.87287694071063882</v>
      </c>
    </row>
    <row r="189" spans="1:19" x14ac:dyDescent="0.3">
      <c r="A189" t="s">
        <v>672</v>
      </c>
      <c r="B189" s="1">
        <v>43527</v>
      </c>
      <c r="C189" s="1">
        <v>43527</v>
      </c>
      <c r="D189" t="s">
        <v>165</v>
      </c>
      <c r="E189" t="s">
        <v>673</v>
      </c>
      <c r="F189" t="s">
        <v>21</v>
      </c>
      <c r="G189" t="s">
        <v>675</v>
      </c>
      <c r="H189" t="s">
        <v>38</v>
      </c>
      <c r="I189" t="s">
        <v>676</v>
      </c>
      <c r="J189">
        <v>25.35</v>
      </c>
      <c r="K189">
        <v>3</v>
      </c>
      <c r="L189">
        <v>7.6050000000000004</v>
      </c>
      <c r="M189" t="s">
        <v>55</v>
      </c>
      <c r="N189">
        <f t="shared" si="10"/>
        <v>0.3</v>
      </c>
      <c r="O189">
        <f t="shared" si="11"/>
        <v>8.4500000000000011</v>
      </c>
      <c r="P189">
        <v>25.35</v>
      </c>
      <c r="Q189">
        <f t="shared" si="14"/>
        <v>36.6</v>
      </c>
      <c r="R189">
        <f t="shared" si="12"/>
        <v>-11.25</v>
      </c>
      <c r="S189">
        <f t="shared" si="13"/>
        <v>-0.30737704918032788</v>
      </c>
    </row>
    <row r="190" spans="1:19" x14ac:dyDescent="0.3">
      <c r="A190" t="s">
        <v>672</v>
      </c>
      <c r="B190" s="1">
        <v>43527</v>
      </c>
      <c r="C190" s="1">
        <v>43527</v>
      </c>
      <c r="D190" t="s">
        <v>165</v>
      </c>
      <c r="E190" t="s">
        <v>673</v>
      </c>
      <c r="F190" t="s">
        <v>21</v>
      </c>
      <c r="G190" t="s">
        <v>677</v>
      </c>
      <c r="H190" t="s">
        <v>24</v>
      </c>
      <c r="I190" t="s">
        <v>678</v>
      </c>
      <c r="J190">
        <v>35.28</v>
      </c>
      <c r="K190">
        <v>3</v>
      </c>
      <c r="L190">
        <v>11.995200000000001</v>
      </c>
      <c r="M190" t="s">
        <v>26</v>
      </c>
      <c r="N190">
        <f t="shared" si="10"/>
        <v>0.34</v>
      </c>
      <c r="O190">
        <f t="shared" si="11"/>
        <v>11.76</v>
      </c>
      <c r="P190">
        <v>35.28</v>
      </c>
      <c r="Q190">
        <f t="shared" si="14"/>
        <v>25.35</v>
      </c>
      <c r="R190">
        <f t="shared" si="12"/>
        <v>9.93</v>
      </c>
      <c r="S190">
        <f t="shared" si="13"/>
        <v>0.3917159763313609</v>
      </c>
    </row>
    <row r="191" spans="1:19" x14ac:dyDescent="0.3">
      <c r="A191" t="s">
        <v>679</v>
      </c>
      <c r="B191" s="1">
        <v>43527</v>
      </c>
      <c r="C191" s="1">
        <v>43532</v>
      </c>
      <c r="D191" t="s">
        <v>17</v>
      </c>
      <c r="E191" t="s">
        <v>680</v>
      </c>
      <c r="F191" t="s">
        <v>21</v>
      </c>
      <c r="G191" t="s">
        <v>682</v>
      </c>
      <c r="H191" t="s">
        <v>38</v>
      </c>
      <c r="I191" t="s">
        <v>683</v>
      </c>
      <c r="J191">
        <v>3930.0720000000001</v>
      </c>
      <c r="K191">
        <v>3</v>
      </c>
      <c r="L191">
        <v>-786.01440000000002</v>
      </c>
      <c r="M191" t="s">
        <v>26</v>
      </c>
      <c r="N191">
        <f t="shared" si="10"/>
        <v>-0.2</v>
      </c>
      <c r="O191">
        <f t="shared" si="11"/>
        <v>1310.0240000000001</v>
      </c>
      <c r="P191">
        <v>3930.0720000000001</v>
      </c>
      <c r="Q191">
        <f t="shared" si="14"/>
        <v>35.28</v>
      </c>
      <c r="R191">
        <f t="shared" si="12"/>
        <v>3894.7919999999999</v>
      </c>
      <c r="S191">
        <f t="shared" si="13"/>
        <v>110.39659863945577</v>
      </c>
    </row>
    <row r="192" spans="1:19" x14ac:dyDescent="0.3">
      <c r="A192" t="s">
        <v>679</v>
      </c>
      <c r="B192" s="1">
        <v>43527</v>
      </c>
      <c r="C192" s="1">
        <v>43532</v>
      </c>
      <c r="D192" t="s">
        <v>17</v>
      </c>
      <c r="E192" t="s">
        <v>680</v>
      </c>
      <c r="F192" t="s">
        <v>21</v>
      </c>
      <c r="G192" t="s">
        <v>684</v>
      </c>
      <c r="H192" t="s">
        <v>38</v>
      </c>
      <c r="I192" t="s">
        <v>685</v>
      </c>
      <c r="J192">
        <v>2.3039999999999998</v>
      </c>
      <c r="K192">
        <v>1</v>
      </c>
      <c r="L192">
        <v>0.77759999999999996</v>
      </c>
      <c r="M192" t="s">
        <v>26</v>
      </c>
      <c r="N192">
        <f t="shared" si="10"/>
        <v>0.33750000000000002</v>
      </c>
      <c r="O192">
        <f t="shared" si="11"/>
        <v>2.3039999999999998</v>
      </c>
      <c r="P192">
        <v>2.3039999999999998</v>
      </c>
      <c r="Q192">
        <f t="shared" si="14"/>
        <v>3930.0720000000001</v>
      </c>
      <c r="R192">
        <f t="shared" si="12"/>
        <v>-3927.768</v>
      </c>
      <c r="S192">
        <f t="shared" si="13"/>
        <v>-0.99941375119845133</v>
      </c>
    </row>
    <row r="193" spans="1:19" x14ac:dyDescent="0.3">
      <c r="A193" t="s">
        <v>679</v>
      </c>
      <c r="B193" s="1">
        <v>43527</v>
      </c>
      <c r="C193" s="1">
        <v>43532</v>
      </c>
      <c r="D193" t="s">
        <v>17</v>
      </c>
      <c r="E193" t="s">
        <v>680</v>
      </c>
      <c r="F193" t="s">
        <v>21</v>
      </c>
      <c r="G193" t="s">
        <v>686</v>
      </c>
      <c r="H193" t="s">
        <v>28</v>
      </c>
      <c r="I193" t="s">
        <v>687</v>
      </c>
      <c r="J193">
        <v>431.976</v>
      </c>
      <c r="K193">
        <v>3</v>
      </c>
      <c r="L193">
        <v>32.398200000000003</v>
      </c>
      <c r="M193" t="s">
        <v>55</v>
      </c>
      <c r="N193">
        <f t="shared" si="10"/>
        <v>7.5000000000000011E-2</v>
      </c>
      <c r="O193">
        <f t="shared" si="11"/>
        <v>143.99199999999999</v>
      </c>
      <c r="P193">
        <v>431.976</v>
      </c>
      <c r="Q193">
        <f t="shared" si="14"/>
        <v>2.3039999999999998</v>
      </c>
      <c r="R193">
        <f t="shared" si="12"/>
        <v>429.67200000000003</v>
      </c>
      <c r="S193">
        <f t="shared" si="13"/>
        <v>186.48958333333337</v>
      </c>
    </row>
    <row r="194" spans="1:19" x14ac:dyDescent="0.3">
      <c r="A194" t="s">
        <v>679</v>
      </c>
      <c r="B194" s="1">
        <v>43527</v>
      </c>
      <c r="C194" s="1">
        <v>43532</v>
      </c>
      <c r="D194" t="s">
        <v>17</v>
      </c>
      <c r="E194" t="s">
        <v>680</v>
      </c>
      <c r="F194" t="s">
        <v>21</v>
      </c>
      <c r="G194" t="s">
        <v>688</v>
      </c>
      <c r="H194" t="s">
        <v>28</v>
      </c>
      <c r="I194" t="s">
        <v>689</v>
      </c>
      <c r="J194">
        <v>41.72</v>
      </c>
      <c r="K194">
        <v>7</v>
      </c>
      <c r="L194">
        <v>5.7365000000000004</v>
      </c>
      <c r="M194" t="s">
        <v>30</v>
      </c>
      <c r="N194">
        <f t="shared" si="10"/>
        <v>0.13750000000000001</v>
      </c>
      <c r="O194">
        <f t="shared" si="11"/>
        <v>5.96</v>
      </c>
      <c r="P194">
        <v>41.72</v>
      </c>
      <c r="Q194">
        <f t="shared" si="14"/>
        <v>431.976</v>
      </c>
      <c r="R194">
        <f t="shared" si="12"/>
        <v>-390.25599999999997</v>
      </c>
      <c r="S194">
        <f t="shared" si="13"/>
        <v>-0.90342056040150376</v>
      </c>
    </row>
    <row r="195" spans="1:19" x14ac:dyDescent="0.3">
      <c r="A195" t="s">
        <v>690</v>
      </c>
      <c r="B195" s="1">
        <v>43528</v>
      </c>
      <c r="C195" s="1">
        <v>43534</v>
      </c>
      <c r="D195" t="s">
        <v>17</v>
      </c>
      <c r="E195" t="s">
        <v>691</v>
      </c>
      <c r="F195" t="s">
        <v>21</v>
      </c>
      <c r="G195" t="s">
        <v>693</v>
      </c>
      <c r="H195" t="s">
        <v>38</v>
      </c>
      <c r="I195" t="s">
        <v>694</v>
      </c>
      <c r="J195">
        <v>16.989999999999998</v>
      </c>
      <c r="K195">
        <v>1</v>
      </c>
      <c r="L195">
        <v>4.9271000000000003</v>
      </c>
      <c r="M195" t="s">
        <v>26</v>
      </c>
      <c r="N195">
        <f t="shared" ref="N195:N258" si="15">L195/J195</f>
        <v>0.29000000000000004</v>
      </c>
      <c r="O195">
        <f t="shared" ref="O195:O258" si="16">J195/K195</f>
        <v>16.989999999999998</v>
      </c>
      <c r="P195">
        <v>16.989999999999998</v>
      </c>
      <c r="Q195">
        <f t="shared" si="14"/>
        <v>41.72</v>
      </c>
      <c r="R195">
        <f t="shared" si="12"/>
        <v>-24.73</v>
      </c>
      <c r="S195">
        <f t="shared" si="13"/>
        <v>-0.59276126558005759</v>
      </c>
    </row>
    <row r="196" spans="1:19" x14ac:dyDescent="0.3">
      <c r="A196" t="s">
        <v>695</v>
      </c>
      <c r="B196" s="1">
        <v>43528</v>
      </c>
      <c r="C196" s="1">
        <v>43532</v>
      </c>
      <c r="D196" t="s">
        <v>72</v>
      </c>
      <c r="E196" t="s">
        <v>696</v>
      </c>
      <c r="F196" t="s">
        <v>21</v>
      </c>
      <c r="G196" t="s">
        <v>698</v>
      </c>
      <c r="H196" t="s">
        <v>38</v>
      </c>
      <c r="I196" t="s">
        <v>699</v>
      </c>
      <c r="J196">
        <v>10.08</v>
      </c>
      <c r="K196">
        <v>4</v>
      </c>
      <c r="L196">
        <v>3.528</v>
      </c>
      <c r="M196" t="s">
        <v>30</v>
      </c>
      <c r="N196">
        <f t="shared" si="15"/>
        <v>0.35</v>
      </c>
      <c r="O196">
        <f t="shared" si="16"/>
        <v>2.52</v>
      </c>
      <c r="P196">
        <v>10.08</v>
      </c>
      <c r="Q196">
        <f t="shared" si="14"/>
        <v>16.989999999999998</v>
      </c>
      <c r="R196">
        <f t="shared" ref="R196:R259" si="17">P196-Q196</f>
        <v>-6.9099999999999984</v>
      </c>
      <c r="S196">
        <f t="shared" si="13"/>
        <v>-0.40670982931135957</v>
      </c>
    </row>
    <row r="197" spans="1:19" x14ac:dyDescent="0.3">
      <c r="A197" t="s">
        <v>700</v>
      </c>
      <c r="B197" s="1">
        <v>43528</v>
      </c>
      <c r="C197" s="1">
        <v>43532</v>
      </c>
      <c r="D197" t="s">
        <v>17</v>
      </c>
      <c r="E197" t="s">
        <v>701</v>
      </c>
      <c r="F197" t="s">
        <v>21</v>
      </c>
      <c r="G197" t="s">
        <v>703</v>
      </c>
      <c r="H197" t="s">
        <v>38</v>
      </c>
      <c r="I197" t="s">
        <v>704</v>
      </c>
      <c r="J197">
        <v>128.4</v>
      </c>
      <c r="K197">
        <v>3</v>
      </c>
      <c r="L197">
        <v>64.2</v>
      </c>
      <c r="M197" t="s">
        <v>55</v>
      </c>
      <c r="N197">
        <f t="shared" si="15"/>
        <v>0.5</v>
      </c>
      <c r="O197">
        <f t="shared" si="16"/>
        <v>42.800000000000004</v>
      </c>
      <c r="P197">
        <v>128.4</v>
      </c>
      <c r="Q197">
        <f t="shared" si="14"/>
        <v>10.08</v>
      </c>
      <c r="R197">
        <f t="shared" si="17"/>
        <v>118.32000000000001</v>
      </c>
      <c r="S197">
        <f t="shared" ref="S197:S260" si="18">(P197-Q197)/Q197</f>
        <v>11.738095238095239</v>
      </c>
    </row>
    <row r="198" spans="1:19" x14ac:dyDescent="0.3">
      <c r="A198" t="s">
        <v>705</v>
      </c>
      <c r="B198" s="1">
        <v>43528</v>
      </c>
      <c r="C198" s="1">
        <v>43532</v>
      </c>
      <c r="D198" t="s">
        <v>17</v>
      </c>
      <c r="E198" t="s">
        <v>706</v>
      </c>
      <c r="F198" t="s">
        <v>21</v>
      </c>
      <c r="G198" t="s">
        <v>708</v>
      </c>
      <c r="H198" t="s">
        <v>28</v>
      </c>
      <c r="I198" t="s">
        <v>709</v>
      </c>
      <c r="J198">
        <v>159.97999999999999</v>
      </c>
      <c r="K198">
        <v>2</v>
      </c>
      <c r="L198">
        <v>57.592799999999997</v>
      </c>
      <c r="M198" t="s">
        <v>26</v>
      </c>
      <c r="N198">
        <f t="shared" si="15"/>
        <v>0.36</v>
      </c>
      <c r="O198">
        <f t="shared" si="16"/>
        <v>79.989999999999995</v>
      </c>
      <c r="P198">
        <v>159.97999999999999</v>
      </c>
      <c r="Q198">
        <f t="shared" si="14"/>
        <v>128.4</v>
      </c>
      <c r="R198">
        <f t="shared" si="17"/>
        <v>31.579999999999984</v>
      </c>
      <c r="S198">
        <f t="shared" si="18"/>
        <v>0.24595015576323975</v>
      </c>
    </row>
    <row r="199" spans="1:19" x14ac:dyDescent="0.3">
      <c r="A199" t="s">
        <v>710</v>
      </c>
      <c r="B199" s="1">
        <v>43529</v>
      </c>
      <c r="C199" s="1">
        <v>43535</v>
      </c>
      <c r="D199" t="s">
        <v>17</v>
      </c>
      <c r="E199" t="s">
        <v>711</v>
      </c>
      <c r="F199" t="s">
        <v>21</v>
      </c>
      <c r="G199" t="s">
        <v>713</v>
      </c>
      <c r="H199" t="s">
        <v>38</v>
      </c>
      <c r="I199" t="s">
        <v>714</v>
      </c>
      <c r="J199">
        <v>149.352</v>
      </c>
      <c r="K199">
        <v>3</v>
      </c>
      <c r="L199">
        <v>50.406300000000002</v>
      </c>
      <c r="M199" t="s">
        <v>55</v>
      </c>
      <c r="N199">
        <f t="shared" si="15"/>
        <v>0.33750000000000002</v>
      </c>
      <c r="O199">
        <f t="shared" si="16"/>
        <v>49.783999999999999</v>
      </c>
      <c r="P199">
        <v>149.352</v>
      </c>
      <c r="Q199">
        <f t="shared" si="14"/>
        <v>159.97999999999999</v>
      </c>
      <c r="R199">
        <f t="shared" si="17"/>
        <v>-10.627999999999986</v>
      </c>
      <c r="S199">
        <f t="shared" si="18"/>
        <v>-6.643330416302029E-2</v>
      </c>
    </row>
    <row r="200" spans="1:19" x14ac:dyDescent="0.3">
      <c r="A200" t="s">
        <v>710</v>
      </c>
      <c r="B200" s="1">
        <v>43529</v>
      </c>
      <c r="C200" s="1">
        <v>43535</v>
      </c>
      <c r="D200" t="s">
        <v>17</v>
      </c>
      <c r="E200" t="s">
        <v>711</v>
      </c>
      <c r="F200" t="s">
        <v>21</v>
      </c>
      <c r="G200" t="s">
        <v>715</v>
      </c>
      <c r="H200" t="s">
        <v>38</v>
      </c>
      <c r="I200" t="s">
        <v>716</v>
      </c>
      <c r="J200">
        <v>12.992000000000001</v>
      </c>
      <c r="K200">
        <v>1</v>
      </c>
      <c r="L200">
        <v>-0.81200000000000006</v>
      </c>
      <c r="M200" t="s">
        <v>55</v>
      </c>
      <c r="N200">
        <f t="shared" si="15"/>
        <v>-6.25E-2</v>
      </c>
      <c r="O200">
        <f t="shared" si="16"/>
        <v>12.992000000000001</v>
      </c>
      <c r="P200">
        <v>12.992000000000001</v>
      </c>
      <c r="Q200">
        <f t="shared" si="14"/>
        <v>149.352</v>
      </c>
      <c r="R200">
        <f t="shared" si="17"/>
        <v>-136.36000000000001</v>
      </c>
      <c r="S200">
        <f t="shared" si="18"/>
        <v>-0.91301087364079492</v>
      </c>
    </row>
    <row r="201" spans="1:19" x14ac:dyDescent="0.3">
      <c r="A201" t="s">
        <v>717</v>
      </c>
      <c r="B201" s="1">
        <v>43530</v>
      </c>
      <c r="C201" s="1">
        <v>43534</v>
      </c>
      <c r="D201" t="s">
        <v>17</v>
      </c>
      <c r="E201" t="s">
        <v>718</v>
      </c>
      <c r="F201" t="s">
        <v>21</v>
      </c>
      <c r="G201" t="s">
        <v>720</v>
      </c>
      <c r="H201" t="s">
        <v>28</v>
      </c>
      <c r="I201" t="s">
        <v>721</v>
      </c>
      <c r="J201">
        <v>431.94</v>
      </c>
      <c r="K201">
        <v>2</v>
      </c>
      <c r="L201">
        <v>-71.989999999999995</v>
      </c>
      <c r="M201" t="s">
        <v>26</v>
      </c>
      <c r="N201">
        <f t="shared" si="15"/>
        <v>-0.16666666666666666</v>
      </c>
      <c r="O201">
        <f t="shared" si="16"/>
        <v>215.97</v>
      </c>
      <c r="P201">
        <v>431.94</v>
      </c>
      <c r="Q201">
        <f t="shared" si="14"/>
        <v>12.992000000000001</v>
      </c>
      <c r="R201">
        <f t="shared" si="17"/>
        <v>418.94799999999998</v>
      </c>
      <c r="S201">
        <f t="shared" si="18"/>
        <v>32.246613300492605</v>
      </c>
    </row>
    <row r="202" spans="1:19" x14ac:dyDescent="0.3">
      <c r="A202" t="s">
        <v>717</v>
      </c>
      <c r="B202" s="1">
        <v>43530</v>
      </c>
      <c r="C202" s="1">
        <v>43534</v>
      </c>
      <c r="D202" t="s">
        <v>17</v>
      </c>
      <c r="E202" t="s">
        <v>718</v>
      </c>
      <c r="F202" t="s">
        <v>21</v>
      </c>
      <c r="G202" t="s">
        <v>722</v>
      </c>
      <c r="H202" t="s">
        <v>38</v>
      </c>
      <c r="I202" t="s">
        <v>723</v>
      </c>
      <c r="J202">
        <v>2.0430000000000001</v>
      </c>
      <c r="K202">
        <v>1</v>
      </c>
      <c r="L202">
        <v>-1.4982</v>
      </c>
      <c r="M202" t="s">
        <v>55</v>
      </c>
      <c r="N202">
        <f t="shared" si="15"/>
        <v>-0.73333333333333328</v>
      </c>
      <c r="O202">
        <f t="shared" si="16"/>
        <v>2.0430000000000001</v>
      </c>
      <c r="P202">
        <v>2.0430000000000001</v>
      </c>
      <c r="Q202">
        <f t="shared" si="14"/>
        <v>431.94</v>
      </c>
      <c r="R202">
        <f t="shared" si="17"/>
        <v>-429.89699999999999</v>
      </c>
      <c r="S202">
        <f t="shared" si="18"/>
        <v>-0.99527017641339077</v>
      </c>
    </row>
    <row r="203" spans="1:19" x14ac:dyDescent="0.3">
      <c r="A203" t="s">
        <v>717</v>
      </c>
      <c r="B203" s="1">
        <v>43530</v>
      </c>
      <c r="C203" s="1">
        <v>43534</v>
      </c>
      <c r="D203" t="s">
        <v>17</v>
      </c>
      <c r="E203" t="s">
        <v>718</v>
      </c>
      <c r="F203" t="s">
        <v>21</v>
      </c>
      <c r="G203" t="s">
        <v>724</v>
      </c>
      <c r="H203" t="s">
        <v>28</v>
      </c>
      <c r="I203" t="s">
        <v>725</v>
      </c>
      <c r="J203">
        <v>68.238</v>
      </c>
      <c r="K203">
        <v>3</v>
      </c>
      <c r="L203">
        <v>-12.510300000000001</v>
      </c>
      <c r="M203" t="s">
        <v>30</v>
      </c>
      <c r="N203">
        <f t="shared" si="15"/>
        <v>-0.18333333333333335</v>
      </c>
      <c r="O203">
        <f t="shared" si="16"/>
        <v>22.745999999999999</v>
      </c>
      <c r="P203">
        <v>68.238</v>
      </c>
      <c r="Q203">
        <f t="shared" ref="Q203:Q266" si="19">P202</f>
        <v>2.0430000000000001</v>
      </c>
      <c r="R203">
        <f t="shared" si="17"/>
        <v>66.194999999999993</v>
      </c>
      <c r="S203">
        <f t="shared" si="18"/>
        <v>32.40088105726872</v>
      </c>
    </row>
    <row r="204" spans="1:19" x14ac:dyDescent="0.3">
      <c r="A204" t="s">
        <v>726</v>
      </c>
      <c r="B204" s="1">
        <v>43530</v>
      </c>
      <c r="C204" s="1">
        <v>43536</v>
      </c>
      <c r="D204" t="s">
        <v>17</v>
      </c>
      <c r="E204" t="s">
        <v>620</v>
      </c>
      <c r="F204" t="s">
        <v>21</v>
      </c>
      <c r="G204" t="s">
        <v>727</v>
      </c>
      <c r="H204" t="s">
        <v>38</v>
      </c>
      <c r="I204" t="s">
        <v>728</v>
      </c>
      <c r="J204">
        <v>2.3340000000000001</v>
      </c>
      <c r="K204">
        <v>3</v>
      </c>
      <c r="L204">
        <v>-6.3018000000000001</v>
      </c>
      <c r="M204" t="s">
        <v>30</v>
      </c>
      <c r="N204">
        <f t="shared" si="15"/>
        <v>-2.6999999999999997</v>
      </c>
      <c r="O204">
        <f t="shared" si="16"/>
        <v>0.77800000000000002</v>
      </c>
      <c r="P204">
        <v>2.3340000000000001</v>
      </c>
      <c r="Q204">
        <f t="shared" si="19"/>
        <v>68.238</v>
      </c>
      <c r="R204">
        <f t="shared" si="17"/>
        <v>-65.903999999999996</v>
      </c>
      <c r="S204">
        <f t="shared" si="18"/>
        <v>-0.96579618394442979</v>
      </c>
    </row>
    <row r="205" spans="1:19" x14ac:dyDescent="0.3">
      <c r="A205" t="s">
        <v>726</v>
      </c>
      <c r="B205" s="1">
        <v>43530</v>
      </c>
      <c r="C205" s="1">
        <v>43536</v>
      </c>
      <c r="D205" t="s">
        <v>17</v>
      </c>
      <c r="E205" t="s">
        <v>620</v>
      </c>
      <c r="F205" t="s">
        <v>21</v>
      </c>
      <c r="G205" t="s">
        <v>729</v>
      </c>
      <c r="H205" t="s">
        <v>38</v>
      </c>
      <c r="I205" t="s">
        <v>730</v>
      </c>
      <c r="J205">
        <v>1.728</v>
      </c>
      <c r="K205">
        <v>4</v>
      </c>
      <c r="L205">
        <v>-2.7648000000000001</v>
      </c>
      <c r="M205" t="s">
        <v>55</v>
      </c>
      <c r="N205">
        <f t="shared" si="15"/>
        <v>-1.6</v>
      </c>
      <c r="O205">
        <f t="shared" si="16"/>
        <v>0.432</v>
      </c>
      <c r="P205">
        <v>1.728</v>
      </c>
      <c r="Q205">
        <f t="shared" si="19"/>
        <v>2.3340000000000001</v>
      </c>
      <c r="R205">
        <f t="shared" si="17"/>
        <v>-0.60600000000000009</v>
      </c>
      <c r="S205">
        <f t="shared" si="18"/>
        <v>-0.25964010282776351</v>
      </c>
    </row>
    <row r="206" spans="1:19" x14ac:dyDescent="0.3">
      <c r="A206" t="s">
        <v>726</v>
      </c>
      <c r="B206" s="1">
        <v>43530</v>
      </c>
      <c r="C206" s="1">
        <v>43536</v>
      </c>
      <c r="D206" t="s">
        <v>17</v>
      </c>
      <c r="E206" t="s">
        <v>620</v>
      </c>
      <c r="F206" t="s">
        <v>21</v>
      </c>
      <c r="G206" t="s">
        <v>523</v>
      </c>
      <c r="H206" t="s">
        <v>24</v>
      </c>
      <c r="I206" t="s">
        <v>524</v>
      </c>
      <c r="J206">
        <v>159.04</v>
      </c>
      <c r="K206">
        <v>5</v>
      </c>
      <c r="L206">
        <v>-194.82400000000001</v>
      </c>
      <c r="M206" t="s">
        <v>26</v>
      </c>
      <c r="N206">
        <f t="shared" si="15"/>
        <v>-1.2250000000000001</v>
      </c>
      <c r="O206">
        <f t="shared" si="16"/>
        <v>31.808</v>
      </c>
      <c r="P206">
        <v>159.04</v>
      </c>
      <c r="Q206">
        <f t="shared" si="19"/>
        <v>1.728</v>
      </c>
      <c r="R206">
        <f t="shared" si="17"/>
        <v>157.31199999999998</v>
      </c>
      <c r="S206">
        <f t="shared" si="18"/>
        <v>91.037037037037024</v>
      </c>
    </row>
    <row r="207" spans="1:19" x14ac:dyDescent="0.3">
      <c r="A207" t="s">
        <v>726</v>
      </c>
      <c r="B207" s="1">
        <v>43530</v>
      </c>
      <c r="C207" s="1">
        <v>43536</v>
      </c>
      <c r="D207" t="s">
        <v>17</v>
      </c>
      <c r="E207" t="s">
        <v>620</v>
      </c>
      <c r="F207" t="s">
        <v>21</v>
      </c>
      <c r="G207" t="s">
        <v>731</v>
      </c>
      <c r="H207" t="s">
        <v>24</v>
      </c>
      <c r="I207" t="s">
        <v>732</v>
      </c>
      <c r="J207">
        <v>145.97999999999999</v>
      </c>
      <c r="K207">
        <v>2</v>
      </c>
      <c r="L207">
        <v>-99.266400000000004</v>
      </c>
      <c r="M207" t="s">
        <v>55</v>
      </c>
      <c r="N207">
        <f t="shared" si="15"/>
        <v>-0.68</v>
      </c>
      <c r="O207">
        <f t="shared" si="16"/>
        <v>72.989999999999995</v>
      </c>
      <c r="P207">
        <v>145.97999999999999</v>
      </c>
      <c r="Q207">
        <f t="shared" si="19"/>
        <v>159.04</v>
      </c>
      <c r="R207">
        <f t="shared" si="17"/>
        <v>-13.060000000000002</v>
      </c>
      <c r="S207">
        <f t="shared" si="18"/>
        <v>-8.2117706237424565E-2</v>
      </c>
    </row>
    <row r="208" spans="1:19" x14ac:dyDescent="0.3">
      <c r="A208" t="s">
        <v>733</v>
      </c>
      <c r="B208" s="1">
        <v>43531</v>
      </c>
      <c r="C208" s="1">
        <v>43536</v>
      </c>
      <c r="D208" t="s">
        <v>17</v>
      </c>
      <c r="E208" t="s">
        <v>734</v>
      </c>
      <c r="F208" t="s">
        <v>21</v>
      </c>
      <c r="G208" t="s">
        <v>736</v>
      </c>
      <c r="H208" t="s">
        <v>28</v>
      </c>
      <c r="I208" t="s">
        <v>737</v>
      </c>
      <c r="J208">
        <v>21.071999999999999</v>
      </c>
      <c r="K208">
        <v>3</v>
      </c>
      <c r="L208">
        <v>1.5804</v>
      </c>
      <c r="M208" t="s">
        <v>55</v>
      </c>
      <c r="N208">
        <f t="shared" si="15"/>
        <v>7.5000000000000011E-2</v>
      </c>
      <c r="O208">
        <f t="shared" si="16"/>
        <v>7.024</v>
      </c>
      <c r="P208">
        <v>21.071999999999999</v>
      </c>
      <c r="Q208">
        <f t="shared" si="19"/>
        <v>145.97999999999999</v>
      </c>
      <c r="R208">
        <f t="shared" si="17"/>
        <v>-124.90799999999999</v>
      </c>
      <c r="S208">
        <f t="shared" si="18"/>
        <v>-0.85565145910398677</v>
      </c>
    </row>
    <row r="209" spans="1:19" x14ac:dyDescent="0.3">
      <c r="A209" t="s">
        <v>738</v>
      </c>
      <c r="B209" s="1">
        <v>43532</v>
      </c>
      <c r="C209" s="1">
        <v>43537</v>
      </c>
      <c r="D209" t="s">
        <v>17</v>
      </c>
      <c r="E209" t="s">
        <v>739</v>
      </c>
      <c r="F209" t="s">
        <v>21</v>
      </c>
      <c r="G209" t="s">
        <v>741</v>
      </c>
      <c r="H209" t="s">
        <v>28</v>
      </c>
      <c r="I209" t="s">
        <v>742</v>
      </c>
      <c r="J209">
        <v>1363.96</v>
      </c>
      <c r="K209">
        <v>5</v>
      </c>
      <c r="L209">
        <v>85.247500000000002</v>
      </c>
      <c r="M209" t="s">
        <v>30</v>
      </c>
      <c r="N209">
        <f t="shared" si="15"/>
        <v>6.25E-2</v>
      </c>
      <c r="O209">
        <f t="shared" si="16"/>
        <v>272.79200000000003</v>
      </c>
      <c r="P209">
        <v>1363.96</v>
      </c>
      <c r="Q209">
        <f t="shared" si="19"/>
        <v>21.071999999999999</v>
      </c>
      <c r="R209">
        <f t="shared" si="17"/>
        <v>1342.8880000000001</v>
      </c>
      <c r="S209">
        <f t="shared" si="18"/>
        <v>63.728549734244503</v>
      </c>
    </row>
    <row r="210" spans="1:19" x14ac:dyDescent="0.3">
      <c r="A210" t="s">
        <v>738</v>
      </c>
      <c r="B210" s="1">
        <v>43532</v>
      </c>
      <c r="C210" s="1">
        <v>43537</v>
      </c>
      <c r="D210" t="s">
        <v>17</v>
      </c>
      <c r="E210" t="s">
        <v>739</v>
      </c>
      <c r="F210" t="s">
        <v>21</v>
      </c>
      <c r="G210" t="s">
        <v>743</v>
      </c>
      <c r="H210" t="s">
        <v>24</v>
      </c>
      <c r="I210" t="s">
        <v>744</v>
      </c>
      <c r="J210">
        <v>102.36</v>
      </c>
      <c r="K210">
        <v>3</v>
      </c>
      <c r="L210">
        <v>-3.8384999999999998</v>
      </c>
      <c r="M210" t="s">
        <v>30</v>
      </c>
      <c r="N210">
        <f t="shared" si="15"/>
        <v>-3.7499999999999999E-2</v>
      </c>
      <c r="O210">
        <f t="shared" si="16"/>
        <v>34.119999999999997</v>
      </c>
      <c r="P210">
        <v>102.36</v>
      </c>
      <c r="Q210">
        <f t="shared" si="19"/>
        <v>1363.96</v>
      </c>
      <c r="R210">
        <f t="shared" si="17"/>
        <v>-1261.6000000000001</v>
      </c>
      <c r="S210">
        <f t="shared" si="18"/>
        <v>-0.92495381096219842</v>
      </c>
    </row>
    <row r="211" spans="1:19" x14ac:dyDescent="0.3">
      <c r="A211" t="s">
        <v>745</v>
      </c>
      <c r="B211" s="1">
        <v>43532</v>
      </c>
      <c r="C211" s="1">
        <v>43532</v>
      </c>
      <c r="D211" t="s">
        <v>165</v>
      </c>
      <c r="E211" t="s">
        <v>500</v>
      </c>
      <c r="F211" t="s">
        <v>21</v>
      </c>
      <c r="G211" t="s">
        <v>282</v>
      </c>
      <c r="H211" t="s">
        <v>38</v>
      </c>
      <c r="I211" t="s">
        <v>283</v>
      </c>
      <c r="J211">
        <v>9.702</v>
      </c>
      <c r="K211">
        <v>3</v>
      </c>
      <c r="L211">
        <v>-7.1147999999999998</v>
      </c>
      <c r="M211" t="s">
        <v>30</v>
      </c>
      <c r="N211">
        <f t="shared" si="15"/>
        <v>-0.73333333333333328</v>
      </c>
      <c r="O211">
        <f t="shared" si="16"/>
        <v>3.234</v>
      </c>
      <c r="P211">
        <v>9.702</v>
      </c>
      <c r="Q211">
        <f t="shared" si="19"/>
        <v>102.36</v>
      </c>
      <c r="R211">
        <f t="shared" si="17"/>
        <v>-92.658000000000001</v>
      </c>
      <c r="S211">
        <f t="shared" si="18"/>
        <v>-0.90521688159437286</v>
      </c>
    </row>
    <row r="212" spans="1:19" x14ac:dyDescent="0.3">
      <c r="A212" t="s">
        <v>746</v>
      </c>
      <c r="B212" s="1">
        <v>43532</v>
      </c>
      <c r="C212" s="1">
        <v>43536</v>
      </c>
      <c r="D212" t="s">
        <v>17</v>
      </c>
      <c r="E212" t="s">
        <v>747</v>
      </c>
      <c r="F212" t="s">
        <v>21</v>
      </c>
      <c r="G212" t="s">
        <v>48</v>
      </c>
      <c r="H212" t="s">
        <v>28</v>
      </c>
      <c r="I212" t="s">
        <v>49</v>
      </c>
      <c r="J212">
        <v>108.57599999999999</v>
      </c>
      <c r="K212">
        <v>4</v>
      </c>
      <c r="L212">
        <v>-25.334399999999999</v>
      </c>
      <c r="M212" t="s">
        <v>55</v>
      </c>
      <c r="N212">
        <f t="shared" si="15"/>
        <v>-0.23333333333333334</v>
      </c>
      <c r="O212">
        <f t="shared" si="16"/>
        <v>27.143999999999998</v>
      </c>
      <c r="P212">
        <v>108.57599999999999</v>
      </c>
      <c r="Q212">
        <f t="shared" si="19"/>
        <v>9.702</v>
      </c>
      <c r="R212">
        <f t="shared" si="17"/>
        <v>98.873999999999995</v>
      </c>
      <c r="S212">
        <f t="shared" si="18"/>
        <v>10.191094619666048</v>
      </c>
    </row>
    <row r="213" spans="1:19" x14ac:dyDescent="0.3">
      <c r="A213" t="s">
        <v>746</v>
      </c>
      <c r="B213" s="1">
        <v>43532</v>
      </c>
      <c r="C213" s="1">
        <v>43536</v>
      </c>
      <c r="D213" t="s">
        <v>17</v>
      </c>
      <c r="E213" t="s">
        <v>747</v>
      </c>
      <c r="F213" t="s">
        <v>21</v>
      </c>
      <c r="G213" t="s">
        <v>749</v>
      </c>
      <c r="H213" t="s">
        <v>38</v>
      </c>
      <c r="I213" t="s">
        <v>750</v>
      </c>
      <c r="J213">
        <v>5.984</v>
      </c>
      <c r="K213">
        <v>2</v>
      </c>
      <c r="L213">
        <v>-1.3464</v>
      </c>
      <c r="M213" t="s">
        <v>30</v>
      </c>
      <c r="N213">
        <f t="shared" si="15"/>
        <v>-0.22500000000000001</v>
      </c>
      <c r="O213">
        <f t="shared" si="16"/>
        <v>2.992</v>
      </c>
      <c r="P213">
        <v>5.984</v>
      </c>
      <c r="Q213">
        <f t="shared" si="19"/>
        <v>108.57599999999999</v>
      </c>
      <c r="R213">
        <f t="shared" si="17"/>
        <v>-102.592</v>
      </c>
      <c r="S213">
        <f t="shared" si="18"/>
        <v>-0.94488653109342768</v>
      </c>
    </row>
    <row r="214" spans="1:19" x14ac:dyDescent="0.3">
      <c r="A214" t="s">
        <v>751</v>
      </c>
      <c r="B214" s="1">
        <v>43532</v>
      </c>
      <c r="C214" s="1">
        <v>43536</v>
      </c>
      <c r="D214" t="s">
        <v>17</v>
      </c>
      <c r="E214" t="s">
        <v>752</v>
      </c>
      <c r="F214" t="s">
        <v>21</v>
      </c>
      <c r="G214" t="s">
        <v>754</v>
      </c>
      <c r="H214" t="s">
        <v>24</v>
      </c>
      <c r="I214" t="s">
        <v>755</v>
      </c>
      <c r="J214">
        <v>113.6</v>
      </c>
      <c r="K214">
        <v>8</v>
      </c>
      <c r="L214">
        <v>44.304000000000002</v>
      </c>
      <c r="M214" t="s">
        <v>30</v>
      </c>
      <c r="N214">
        <f t="shared" si="15"/>
        <v>0.39</v>
      </c>
      <c r="O214">
        <f t="shared" si="16"/>
        <v>14.2</v>
      </c>
      <c r="P214">
        <v>113.6</v>
      </c>
      <c r="Q214">
        <f t="shared" si="19"/>
        <v>5.984</v>
      </c>
      <c r="R214">
        <f t="shared" si="17"/>
        <v>107.616</v>
      </c>
      <c r="S214">
        <f t="shared" si="18"/>
        <v>17.983957219251337</v>
      </c>
    </row>
    <row r="215" spans="1:19" x14ac:dyDescent="0.3">
      <c r="A215" t="s">
        <v>751</v>
      </c>
      <c r="B215" s="1">
        <v>43532</v>
      </c>
      <c r="C215" s="1">
        <v>43536</v>
      </c>
      <c r="D215" t="s">
        <v>17</v>
      </c>
      <c r="E215" t="s">
        <v>752</v>
      </c>
      <c r="F215" t="s">
        <v>21</v>
      </c>
      <c r="G215" t="s">
        <v>756</v>
      </c>
      <c r="H215" t="s">
        <v>38</v>
      </c>
      <c r="I215" t="s">
        <v>757</v>
      </c>
      <c r="J215">
        <v>12.96</v>
      </c>
      <c r="K215">
        <v>2</v>
      </c>
      <c r="L215">
        <v>6.3503999999999996</v>
      </c>
      <c r="M215" t="s">
        <v>30</v>
      </c>
      <c r="N215">
        <f t="shared" si="15"/>
        <v>0.48999999999999994</v>
      </c>
      <c r="O215">
        <f t="shared" si="16"/>
        <v>6.48</v>
      </c>
      <c r="P215">
        <v>12.96</v>
      </c>
      <c r="Q215">
        <f t="shared" si="19"/>
        <v>113.6</v>
      </c>
      <c r="R215">
        <f t="shared" si="17"/>
        <v>-100.63999999999999</v>
      </c>
      <c r="S215">
        <f t="shared" si="18"/>
        <v>-0.88591549295774641</v>
      </c>
    </row>
    <row r="216" spans="1:19" x14ac:dyDescent="0.3">
      <c r="A216" t="s">
        <v>751</v>
      </c>
      <c r="B216" s="1">
        <v>43532</v>
      </c>
      <c r="C216" s="1">
        <v>43536</v>
      </c>
      <c r="D216" t="s">
        <v>17</v>
      </c>
      <c r="E216" t="s">
        <v>752</v>
      </c>
      <c r="F216" t="s">
        <v>21</v>
      </c>
      <c r="G216" t="s">
        <v>758</v>
      </c>
      <c r="H216" t="s">
        <v>38</v>
      </c>
      <c r="I216" t="s">
        <v>759</v>
      </c>
      <c r="J216">
        <v>69.456000000000003</v>
      </c>
      <c r="K216">
        <v>2</v>
      </c>
      <c r="L216">
        <v>22.5732</v>
      </c>
      <c r="M216" t="s">
        <v>30</v>
      </c>
      <c r="N216">
        <f t="shared" si="15"/>
        <v>0.32500000000000001</v>
      </c>
      <c r="O216">
        <f t="shared" si="16"/>
        <v>34.728000000000002</v>
      </c>
      <c r="P216">
        <v>69.456000000000003</v>
      </c>
      <c r="Q216">
        <f t="shared" si="19"/>
        <v>12.96</v>
      </c>
      <c r="R216">
        <f t="shared" si="17"/>
        <v>56.496000000000002</v>
      </c>
      <c r="S216">
        <f t="shared" si="18"/>
        <v>4.3592592592592592</v>
      </c>
    </row>
    <row r="217" spans="1:19" x14ac:dyDescent="0.3">
      <c r="A217" t="s">
        <v>760</v>
      </c>
      <c r="B217" s="1">
        <v>43532</v>
      </c>
      <c r="C217" s="1">
        <v>43536</v>
      </c>
      <c r="D217" t="s">
        <v>17</v>
      </c>
      <c r="E217" t="s">
        <v>761</v>
      </c>
      <c r="F217" t="s">
        <v>21</v>
      </c>
      <c r="G217" t="s">
        <v>763</v>
      </c>
      <c r="H217" t="s">
        <v>38</v>
      </c>
      <c r="I217" t="s">
        <v>764</v>
      </c>
      <c r="J217">
        <v>8.8559999999999999</v>
      </c>
      <c r="K217">
        <v>9</v>
      </c>
      <c r="L217">
        <v>-14.169600000000001</v>
      </c>
      <c r="M217" t="s">
        <v>30</v>
      </c>
      <c r="N217">
        <f t="shared" si="15"/>
        <v>-1.6</v>
      </c>
      <c r="O217">
        <f t="shared" si="16"/>
        <v>0.98399999999999999</v>
      </c>
      <c r="P217">
        <v>8.8559999999999999</v>
      </c>
      <c r="Q217">
        <f t="shared" si="19"/>
        <v>69.456000000000003</v>
      </c>
      <c r="R217">
        <f t="shared" si="17"/>
        <v>-60.6</v>
      </c>
      <c r="S217">
        <f t="shared" si="18"/>
        <v>-0.8724948168624741</v>
      </c>
    </row>
    <row r="218" spans="1:19" x14ac:dyDescent="0.3">
      <c r="A218" t="s">
        <v>760</v>
      </c>
      <c r="B218" s="1">
        <v>43532</v>
      </c>
      <c r="C218" s="1">
        <v>43536</v>
      </c>
      <c r="D218" t="s">
        <v>17</v>
      </c>
      <c r="E218" t="s">
        <v>761</v>
      </c>
      <c r="F218" t="s">
        <v>21</v>
      </c>
      <c r="G218" t="s">
        <v>765</v>
      </c>
      <c r="H218" t="s">
        <v>28</v>
      </c>
      <c r="I218" t="s">
        <v>766</v>
      </c>
      <c r="J218">
        <v>27.96</v>
      </c>
      <c r="K218">
        <v>5</v>
      </c>
      <c r="L218">
        <v>8.3879999999999999</v>
      </c>
      <c r="M218" t="s">
        <v>30</v>
      </c>
      <c r="N218">
        <f t="shared" si="15"/>
        <v>0.3</v>
      </c>
      <c r="O218">
        <f t="shared" si="16"/>
        <v>5.5920000000000005</v>
      </c>
      <c r="P218">
        <v>27.96</v>
      </c>
      <c r="Q218">
        <f t="shared" si="19"/>
        <v>8.8559999999999999</v>
      </c>
      <c r="R218">
        <f t="shared" si="17"/>
        <v>19.103999999999999</v>
      </c>
      <c r="S218">
        <f t="shared" si="18"/>
        <v>2.1571815718157179</v>
      </c>
    </row>
    <row r="219" spans="1:19" x14ac:dyDescent="0.3">
      <c r="A219" t="s">
        <v>760</v>
      </c>
      <c r="B219" s="1">
        <v>43532</v>
      </c>
      <c r="C219" s="1">
        <v>43536</v>
      </c>
      <c r="D219" t="s">
        <v>17</v>
      </c>
      <c r="E219" t="s">
        <v>761</v>
      </c>
      <c r="F219" t="s">
        <v>21</v>
      </c>
      <c r="G219" t="s">
        <v>767</v>
      </c>
      <c r="H219" t="s">
        <v>38</v>
      </c>
      <c r="I219" t="s">
        <v>768</v>
      </c>
      <c r="J219">
        <v>146.352</v>
      </c>
      <c r="K219">
        <v>3</v>
      </c>
      <c r="L219">
        <v>49.393799999999999</v>
      </c>
      <c r="M219" t="s">
        <v>30</v>
      </c>
      <c r="N219">
        <f t="shared" si="15"/>
        <v>0.33749999999999997</v>
      </c>
      <c r="O219">
        <f t="shared" si="16"/>
        <v>48.783999999999999</v>
      </c>
      <c r="P219">
        <v>146.352</v>
      </c>
      <c r="Q219">
        <f t="shared" si="19"/>
        <v>27.96</v>
      </c>
      <c r="R219">
        <f t="shared" si="17"/>
        <v>118.392</v>
      </c>
      <c r="S219">
        <f t="shared" si="18"/>
        <v>4.2343347639484978</v>
      </c>
    </row>
    <row r="220" spans="1:19" x14ac:dyDescent="0.3">
      <c r="A220" t="s">
        <v>769</v>
      </c>
      <c r="B220" s="1">
        <v>43532</v>
      </c>
      <c r="C220" s="1">
        <v>43537</v>
      </c>
      <c r="D220" t="s">
        <v>17</v>
      </c>
      <c r="E220" t="s">
        <v>770</v>
      </c>
      <c r="F220" t="s">
        <v>21</v>
      </c>
      <c r="G220" t="s">
        <v>509</v>
      </c>
      <c r="H220" t="s">
        <v>38</v>
      </c>
      <c r="I220" t="s">
        <v>510</v>
      </c>
      <c r="J220">
        <v>207.14400000000001</v>
      </c>
      <c r="K220">
        <v>3</v>
      </c>
      <c r="L220">
        <v>48.333599999999997</v>
      </c>
      <c r="M220" t="s">
        <v>55</v>
      </c>
      <c r="N220">
        <f t="shared" si="15"/>
        <v>0.23333333333333331</v>
      </c>
      <c r="O220">
        <f t="shared" si="16"/>
        <v>69.048000000000002</v>
      </c>
      <c r="P220">
        <v>207.14400000000001</v>
      </c>
      <c r="Q220">
        <f t="shared" si="19"/>
        <v>146.352</v>
      </c>
      <c r="R220">
        <f t="shared" si="17"/>
        <v>60.792000000000002</v>
      </c>
      <c r="S220">
        <f t="shared" si="18"/>
        <v>0.41538209248934077</v>
      </c>
    </row>
    <row r="221" spans="1:19" x14ac:dyDescent="0.3">
      <c r="A221" t="s">
        <v>769</v>
      </c>
      <c r="B221" s="1">
        <v>43532</v>
      </c>
      <c r="C221" s="1">
        <v>43537</v>
      </c>
      <c r="D221" t="s">
        <v>17</v>
      </c>
      <c r="E221" t="s">
        <v>770</v>
      </c>
      <c r="F221" t="s">
        <v>21</v>
      </c>
      <c r="G221" t="s">
        <v>772</v>
      </c>
      <c r="H221" t="s">
        <v>38</v>
      </c>
      <c r="I221" t="s">
        <v>773</v>
      </c>
      <c r="J221">
        <v>13.9</v>
      </c>
      <c r="K221">
        <v>5</v>
      </c>
      <c r="L221">
        <v>3.7530000000000001</v>
      </c>
      <c r="M221" t="s">
        <v>26</v>
      </c>
      <c r="N221">
        <f t="shared" si="15"/>
        <v>0.27</v>
      </c>
      <c r="O221">
        <f t="shared" si="16"/>
        <v>2.7800000000000002</v>
      </c>
      <c r="P221">
        <v>13.9</v>
      </c>
      <c r="Q221">
        <f t="shared" si="19"/>
        <v>207.14400000000001</v>
      </c>
      <c r="R221">
        <f t="shared" si="17"/>
        <v>-193.244</v>
      </c>
      <c r="S221">
        <f t="shared" si="18"/>
        <v>-0.93289692194801677</v>
      </c>
    </row>
    <row r="222" spans="1:19" x14ac:dyDescent="0.3">
      <c r="A222" t="s">
        <v>774</v>
      </c>
      <c r="B222" s="1">
        <v>43533</v>
      </c>
      <c r="C222" s="1">
        <v>43537</v>
      </c>
      <c r="D222" t="s">
        <v>17</v>
      </c>
      <c r="E222" t="s">
        <v>775</v>
      </c>
      <c r="F222" t="s">
        <v>21</v>
      </c>
      <c r="G222" t="s">
        <v>777</v>
      </c>
      <c r="H222" t="s">
        <v>28</v>
      </c>
      <c r="I222" t="s">
        <v>778</v>
      </c>
      <c r="J222">
        <v>199.75</v>
      </c>
      <c r="K222">
        <v>5</v>
      </c>
      <c r="L222">
        <v>87.89</v>
      </c>
      <c r="M222" t="s">
        <v>55</v>
      </c>
      <c r="N222">
        <f t="shared" si="15"/>
        <v>0.44</v>
      </c>
      <c r="O222">
        <f t="shared" si="16"/>
        <v>39.950000000000003</v>
      </c>
      <c r="P222">
        <v>199.75</v>
      </c>
      <c r="Q222">
        <f t="shared" si="19"/>
        <v>13.9</v>
      </c>
      <c r="R222">
        <f t="shared" si="17"/>
        <v>185.85</v>
      </c>
      <c r="S222">
        <f t="shared" si="18"/>
        <v>13.370503597122301</v>
      </c>
    </row>
    <row r="223" spans="1:19" x14ac:dyDescent="0.3">
      <c r="A223" t="s">
        <v>779</v>
      </c>
      <c r="B223" s="1">
        <v>43533</v>
      </c>
      <c r="C223" s="1">
        <v>43536</v>
      </c>
      <c r="D223" t="s">
        <v>32</v>
      </c>
      <c r="E223" t="s">
        <v>780</v>
      </c>
      <c r="F223" t="s">
        <v>21</v>
      </c>
      <c r="G223" t="s">
        <v>782</v>
      </c>
      <c r="H223" t="s">
        <v>38</v>
      </c>
      <c r="I223" t="s">
        <v>783</v>
      </c>
      <c r="J223">
        <v>11.21</v>
      </c>
      <c r="K223">
        <v>1</v>
      </c>
      <c r="L223">
        <v>3.363</v>
      </c>
      <c r="M223" t="s">
        <v>55</v>
      </c>
      <c r="N223">
        <f t="shared" si="15"/>
        <v>0.3</v>
      </c>
      <c r="O223">
        <f t="shared" si="16"/>
        <v>11.21</v>
      </c>
      <c r="P223">
        <v>11.21</v>
      </c>
      <c r="Q223">
        <f t="shared" si="19"/>
        <v>199.75</v>
      </c>
      <c r="R223">
        <f t="shared" si="17"/>
        <v>-188.54</v>
      </c>
      <c r="S223">
        <f t="shared" si="18"/>
        <v>-0.94387984981226525</v>
      </c>
    </row>
    <row r="224" spans="1:19" x14ac:dyDescent="0.3">
      <c r="A224" t="s">
        <v>779</v>
      </c>
      <c r="B224" s="1">
        <v>43533</v>
      </c>
      <c r="C224" s="1">
        <v>43536</v>
      </c>
      <c r="D224" t="s">
        <v>32</v>
      </c>
      <c r="E224" t="s">
        <v>780</v>
      </c>
      <c r="F224" t="s">
        <v>21</v>
      </c>
      <c r="G224" t="s">
        <v>784</v>
      </c>
      <c r="H224" t="s">
        <v>24</v>
      </c>
      <c r="I224" t="s">
        <v>785</v>
      </c>
      <c r="J224">
        <v>354.9</v>
      </c>
      <c r="K224">
        <v>5</v>
      </c>
      <c r="L224">
        <v>88.724999999999994</v>
      </c>
      <c r="M224" t="s">
        <v>26</v>
      </c>
      <c r="N224">
        <f t="shared" si="15"/>
        <v>0.25</v>
      </c>
      <c r="O224">
        <f t="shared" si="16"/>
        <v>70.97999999999999</v>
      </c>
      <c r="P224">
        <v>354.9</v>
      </c>
      <c r="Q224">
        <f t="shared" si="19"/>
        <v>11.21</v>
      </c>
      <c r="R224">
        <f t="shared" si="17"/>
        <v>343.69</v>
      </c>
      <c r="S224">
        <f t="shared" si="18"/>
        <v>30.659232827832291</v>
      </c>
    </row>
    <row r="225" spans="1:19" x14ac:dyDescent="0.3">
      <c r="A225" t="s">
        <v>779</v>
      </c>
      <c r="B225" s="1">
        <v>43533</v>
      </c>
      <c r="C225" s="1">
        <v>43536</v>
      </c>
      <c r="D225" t="s">
        <v>32</v>
      </c>
      <c r="E225" t="s">
        <v>780</v>
      </c>
      <c r="F225" t="s">
        <v>21</v>
      </c>
      <c r="G225" t="s">
        <v>786</v>
      </c>
      <c r="H225" t="s">
        <v>38</v>
      </c>
      <c r="I225" t="s">
        <v>787</v>
      </c>
      <c r="J225">
        <v>17.940000000000001</v>
      </c>
      <c r="K225">
        <v>3</v>
      </c>
      <c r="L225">
        <v>8.7905999999999995</v>
      </c>
      <c r="M225" t="s">
        <v>30</v>
      </c>
      <c r="N225">
        <f t="shared" si="15"/>
        <v>0.48999999999999994</v>
      </c>
      <c r="O225">
        <f t="shared" si="16"/>
        <v>5.98</v>
      </c>
      <c r="P225">
        <v>17.940000000000001</v>
      </c>
      <c r="Q225">
        <f t="shared" si="19"/>
        <v>354.9</v>
      </c>
      <c r="R225">
        <f t="shared" si="17"/>
        <v>-336.96</v>
      </c>
      <c r="S225">
        <f t="shared" si="18"/>
        <v>-0.94945054945054941</v>
      </c>
    </row>
    <row r="226" spans="1:19" x14ac:dyDescent="0.3">
      <c r="A226" t="s">
        <v>779</v>
      </c>
      <c r="B226" s="1">
        <v>43533</v>
      </c>
      <c r="C226" s="1">
        <v>43536</v>
      </c>
      <c r="D226" t="s">
        <v>32</v>
      </c>
      <c r="E226" t="s">
        <v>780</v>
      </c>
      <c r="F226" t="s">
        <v>21</v>
      </c>
      <c r="G226" t="s">
        <v>788</v>
      </c>
      <c r="H226" t="s">
        <v>38</v>
      </c>
      <c r="I226" t="s">
        <v>789</v>
      </c>
      <c r="J226">
        <v>51.8</v>
      </c>
      <c r="K226">
        <v>4</v>
      </c>
      <c r="L226">
        <v>23.31</v>
      </c>
      <c r="M226" t="s">
        <v>26</v>
      </c>
      <c r="N226">
        <f t="shared" si="15"/>
        <v>0.45</v>
      </c>
      <c r="O226">
        <f t="shared" si="16"/>
        <v>12.95</v>
      </c>
      <c r="P226">
        <v>51.8</v>
      </c>
      <c r="Q226">
        <f t="shared" si="19"/>
        <v>17.940000000000001</v>
      </c>
      <c r="R226">
        <f t="shared" si="17"/>
        <v>33.86</v>
      </c>
      <c r="S226">
        <f t="shared" si="18"/>
        <v>1.8874024526198439</v>
      </c>
    </row>
    <row r="227" spans="1:19" x14ac:dyDescent="0.3">
      <c r="A227" t="s">
        <v>790</v>
      </c>
      <c r="B227" s="1">
        <v>43534</v>
      </c>
      <c r="C227" s="1">
        <v>43540</v>
      </c>
      <c r="D227" t="s">
        <v>17</v>
      </c>
      <c r="E227" t="s">
        <v>791</v>
      </c>
      <c r="F227" t="s">
        <v>21</v>
      </c>
      <c r="G227" t="s">
        <v>793</v>
      </c>
      <c r="H227" t="s">
        <v>24</v>
      </c>
      <c r="I227" t="s">
        <v>794</v>
      </c>
      <c r="J227">
        <v>176.78399999999999</v>
      </c>
      <c r="K227">
        <v>1</v>
      </c>
      <c r="L227">
        <v>-22.097999999999999</v>
      </c>
      <c r="M227" t="s">
        <v>30</v>
      </c>
      <c r="N227">
        <f t="shared" si="15"/>
        <v>-0.125</v>
      </c>
      <c r="O227">
        <f t="shared" si="16"/>
        <v>176.78399999999999</v>
      </c>
      <c r="P227">
        <v>176.78399999999999</v>
      </c>
      <c r="Q227">
        <f t="shared" si="19"/>
        <v>51.8</v>
      </c>
      <c r="R227">
        <f t="shared" si="17"/>
        <v>124.98399999999999</v>
      </c>
      <c r="S227">
        <f t="shared" si="18"/>
        <v>2.412818532818533</v>
      </c>
    </row>
    <row r="228" spans="1:19" x14ac:dyDescent="0.3">
      <c r="A228" t="s">
        <v>795</v>
      </c>
      <c r="B228" s="1">
        <v>43534</v>
      </c>
      <c r="C228" s="1">
        <v>43538</v>
      </c>
      <c r="D228" t="s">
        <v>17</v>
      </c>
      <c r="E228" t="s">
        <v>796</v>
      </c>
      <c r="F228" t="s">
        <v>21</v>
      </c>
      <c r="G228" t="s">
        <v>798</v>
      </c>
      <c r="H228" t="s">
        <v>28</v>
      </c>
      <c r="I228" t="s">
        <v>799</v>
      </c>
      <c r="J228">
        <v>39.991999999999997</v>
      </c>
      <c r="K228">
        <v>1</v>
      </c>
      <c r="L228">
        <v>7.4984999999999999</v>
      </c>
      <c r="M228" t="s">
        <v>26</v>
      </c>
      <c r="N228">
        <f t="shared" si="15"/>
        <v>0.1875</v>
      </c>
      <c r="O228">
        <f t="shared" si="16"/>
        <v>39.991999999999997</v>
      </c>
      <c r="P228">
        <v>39.991999999999997</v>
      </c>
      <c r="Q228">
        <f t="shared" si="19"/>
        <v>176.78399999999999</v>
      </c>
      <c r="R228">
        <f t="shared" si="17"/>
        <v>-136.792</v>
      </c>
      <c r="S228">
        <f t="shared" si="18"/>
        <v>-0.77378043261833651</v>
      </c>
    </row>
    <row r="229" spans="1:19" x14ac:dyDescent="0.3">
      <c r="A229" t="s">
        <v>800</v>
      </c>
      <c r="B229" s="1">
        <v>43534</v>
      </c>
      <c r="C229" s="1">
        <v>43535</v>
      </c>
      <c r="D229" t="s">
        <v>32</v>
      </c>
      <c r="E229" t="s">
        <v>801</v>
      </c>
      <c r="F229" t="s">
        <v>21</v>
      </c>
      <c r="G229" t="s">
        <v>803</v>
      </c>
      <c r="H229" t="s">
        <v>38</v>
      </c>
      <c r="I229" t="s">
        <v>804</v>
      </c>
      <c r="J229">
        <v>14.9</v>
      </c>
      <c r="K229">
        <v>5</v>
      </c>
      <c r="L229">
        <v>7.1520000000000001</v>
      </c>
      <c r="M229" t="s">
        <v>55</v>
      </c>
      <c r="N229">
        <f t="shared" si="15"/>
        <v>0.48</v>
      </c>
      <c r="O229">
        <f t="shared" si="16"/>
        <v>2.98</v>
      </c>
      <c r="P229">
        <v>14.9</v>
      </c>
      <c r="Q229">
        <f t="shared" si="19"/>
        <v>39.991999999999997</v>
      </c>
      <c r="R229">
        <f t="shared" si="17"/>
        <v>-25.091999999999999</v>
      </c>
      <c r="S229">
        <f t="shared" si="18"/>
        <v>-0.62742548509701945</v>
      </c>
    </row>
    <row r="230" spans="1:19" x14ac:dyDescent="0.3">
      <c r="A230" t="s">
        <v>800</v>
      </c>
      <c r="B230" s="1">
        <v>43534</v>
      </c>
      <c r="C230" s="1">
        <v>43535</v>
      </c>
      <c r="D230" t="s">
        <v>32</v>
      </c>
      <c r="E230" t="s">
        <v>801</v>
      </c>
      <c r="F230" t="s">
        <v>21</v>
      </c>
      <c r="G230" t="s">
        <v>805</v>
      </c>
      <c r="H230" t="s">
        <v>28</v>
      </c>
      <c r="I230" t="s">
        <v>806</v>
      </c>
      <c r="J230">
        <v>4158.9120000000003</v>
      </c>
      <c r="K230">
        <v>8</v>
      </c>
      <c r="L230">
        <v>363.90480000000002</v>
      </c>
      <c r="M230" t="s">
        <v>30</v>
      </c>
      <c r="N230">
        <f t="shared" si="15"/>
        <v>8.7499999999999994E-2</v>
      </c>
      <c r="O230">
        <f t="shared" si="16"/>
        <v>519.86400000000003</v>
      </c>
      <c r="P230">
        <v>4158.9120000000003</v>
      </c>
      <c r="Q230">
        <f t="shared" si="19"/>
        <v>14.9</v>
      </c>
      <c r="R230">
        <f t="shared" si="17"/>
        <v>4144.0120000000006</v>
      </c>
      <c r="S230">
        <f t="shared" si="18"/>
        <v>278.12161073825507</v>
      </c>
    </row>
    <row r="231" spans="1:19" x14ac:dyDescent="0.3">
      <c r="A231" t="s">
        <v>807</v>
      </c>
      <c r="B231" s="1">
        <v>43534</v>
      </c>
      <c r="C231" s="1">
        <v>43537</v>
      </c>
      <c r="D231" t="s">
        <v>32</v>
      </c>
      <c r="E231" t="s">
        <v>808</v>
      </c>
      <c r="F231" t="s">
        <v>21</v>
      </c>
      <c r="G231" t="s">
        <v>810</v>
      </c>
      <c r="H231" t="s">
        <v>28</v>
      </c>
      <c r="I231" t="s">
        <v>811</v>
      </c>
      <c r="J231">
        <v>26.85</v>
      </c>
      <c r="K231">
        <v>3</v>
      </c>
      <c r="L231">
        <v>5.1014999999999997</v>
      </c>
      <c r="M231" t="s">
        <v>26</v>
      </c>
      <c r="N231">
        <f t="shared" si="15"/>
        <v>0.18999999999999997</v>
      </c>
      <c r="O231">
        <f t="shared" si="16"/>
        <v>8.9500000000000011</v>
      </c>
      <c r="P231">
        <v>26.85</v>
      </c>
      <c r="Q231">
        <f t="shared" si="19"/>
        <v>4158.9120000000003</v>
      </c>
      <c r="R231">
        <f t="shared" si="17"/>
        <v>-4132.0619999999999</v>
      </c>
      <c r="S231">
        <f t="shared" si="18"/>
        <v>-0.99354398458058257</v>
      </c>
    </row>
    <row r="232" spans="1:19" x14ac:dyDescent="0.3">
      <c r="A232" t="s">
        <v>807</v>
      </c>
      <c r="B232" s="1">
        <v>43534</v>
      </c>
      <c r="C232" s="1">
        <v>43537</v>
      </c>
      <c r="D232" t="s">
        <v>32</v>
      </c>
      <c r="E232" t="s">
        <v>808</v>
      </c>
      <c r="F232" t="s">
        <v>21</v>
      </c>
      <c r="G232" t="s">
        <v>812</v>
      </c>
      <c r="H232" t="s">
        <v>28</v>
      </c>
      <c r="I232" t="s">
        <v>813</v>
      </c>
      <c r="J232">
        <v>3357.6</v>
      </c>
      <c r="K232">
        <v>3</v>
      </c>
      <c r="L232">
        <v>377.73</v>
      </c>
      <c r="M232" t="s">
        <v>55</v>
      </c>
      <c r="N232">
        <f t="shared" si="15"/>
        <v>0.1125</v>
      </c>
      <c r="O232">
        <f t="shared" si="16"/>
        <v>1119.2</v>
      </c>
      <c r="P232">
        <v>3357.6</v>
      </c>
      <c r="Q232">
        <f t="shared" si="19"/>
        <v>26.85</v>
      </c>
      <c r="R232">
        <f t="shared" si="17"/>
        <v>3330.75</v>
      </c>
      <c r="S232">
        <f t="shared" si="18"/>
        <v>124.05027932960893</v>
      </c>
    </row>
    <row r="233" spans="1:19" x14ac:dyDescent="0.3">
      <c r="A233" t="s">
        <v>814</v>
      </c>
      <c r="B233" s="1">
        <v>43534</v>
      </c>
      <c r="C233" s="1">
        <v>43538</v>
      </c>
      <c r="D233" t="s">
        <v>72</v>
      </c>
      <c r="E233" t="s">
        <v>815</v>
      </c>
      <c r="F233" t="s">
        <v>21</v>
      </c>
      <c r="G233" t="s">
        <v>817</v>
      </c>
      <c r="H233" t="s">
        <v>38</v>
      </c>
      <c r="I233" t="s">
        <v>818</v>
      </c>
      <c r="J233">
        <v>104.696</v>
      </c>
      <c r="K233">
        <v>1</v>
      </c>
      <c r="L233">
        <v>6.5434999999999999</v>
      </c>
      <c r="M233" t="s">
        <v>55</v>
      </c>
      <c r="N233">
        <f t="shared" si="15"/>
        <v>6.25E-2</v>
      </c>
      <c r="O233">
        <f t="shared" si="16"/>
        <v>104.696</v>
      </c>
      <c r="P233">
        <v>104.696</v>
      </c>
      <c r="Q233">
        <f t="shared" si="19"/>
        <v>3357.6</v>
      </c>
      <c r="R233">
        <f t="shared" si="17"/>
        <v>-3252.904</v>
      </c>
      <c r="S233">
        <f t="shared" si="18"/>
        <v>-0.96881820347867531</v>
      </c>
    </row>
    <row r="234" spans="1:19" x14ac:dyDescent="0.3">
      <c r="A234" t="s">
        <v>819</v>
      </c>
      <c r="B234" s="1">
        <v>43535</v>
      </c>
      <c r="C234" s="1">
        <v>43537</v>
      </c>
      <c r="D234" t="s">
        <v>32</v>
      </c>
      <c r="E234" t="s">
        <v>638</v>
      </c>
      <c r="F234" t="s">
        <v>21</v>
      </c>
      <c r="G234" t="s">
        <v>246</v>
      </c>
      <c r="H234" t="s">
        <v>28</v>
      </c>
      <c r="I234" t="s">
        <v>247</v>
      </c>
      <c r="J234">
        <v>45.98</v>
      </c>
      <c r="K234">
        <v>2</v>
      </c>
      <c r="L234">
        <v>19.7714</v>
      </c>
      <c r="M234" t="s">
        <v>55</v>
      </c>
      <c r="N234">
        <f t="shared" si="15"/>
        <v>0.43000000000000005</v>
      </c>
      <c r="O234">
        <f t="shared" si="16"/>
        <v>22.99</v>
      </c>
      <c r="P234">
        <v>45.98</v>
      </c>
      <c r="Q234">
        <f t="shared" si="19"/>
        <v>104.696</v>
      </c>
      <c r="R234">
        <f t="shared" si="17"/>
        <v>-58.716000000000001</v>
      </c>
      <c r="S234">
        <f t="shared" si="18"/>
        <v>-0.56082371819362731</v>
      </c>
    </row>
    <row r="235" spans="1:19" x14ac:dyDescent="0.3">
      <c r="A235" t="s">
        <v>819</v>
      </c>
      <c r="B235" s="1">
        <v>43535</v>
      </c>
      <c r="C235" s="1">
        <v>43537</v>
      </c>
      <c r="D235" t="s">
        <v>32</v>
      </c>
      <c r="E235" t="s">
        <v>638</v>
      </c>
      <c r="F235" t="s">
        <v>21</v>
      </c>
      <c r="G235" t="s">
        <v>820</v>
      </c>
      <c r="H235" t="s">
        <v>38</v>
      </c>
      <c r="I235" t="s">
        <v>821</v>
      </c>
      <c r="J235">
        <v>17.46</v>
      </c>
      <c r="K235">
        <v>2</v>
      </c>
      <c r="L235">
        <v>8.2062000000000008</v>
      </c>
      <c r="M235" t="s">
        <v>26</v>
      </c>
      <c r="N235">
        <f t="shared" si="15"/>
        <v>0.47000000000000003</v>
      </c>
      <c r="O235">
        <f t="shared" si="16"/>
        <v>8.73</v>
      </c>
      <c r="P235">
        <v>17.46</v>
      </c>
      <c r="Q235">
        <f t="shared" si="19"/>
        <v>45.98</v>
      </c>
      <c r="R235">
        <f t="shared" si="17"/>
        <v>-28.519999999999996</v>
      </c>
      <c r="S235">
        <f t="shared" si="18"/>
        <v>-0.62026968247063941</v>
      </c>
    </row>
    <row r="236" spans="1:19" x14ac:dyDescent="0.3">
      <c r="A236" t="s">
        <v>822</v>
      </c>
      <c r="B236" s="1">
        <v>43535</v>
      </c>
      <c r="C236" s="1">
        <v>43539</v>
      </c>
      <c r="D236" t="s">
        <v>17</v>
      </c>
      <c r="E236" t="s">
        <v>823</v>
      </c>
      <c r="F236" t="s">
        <v>21</v>
      </c>
      <c r="G236" t="s">
        <v>284</v>
      </c>
      <c r="H236" t="s">
        <v>24</v>
      </c>
      <c r="I236" t="s">
        <v>285</v>
      </c>
      <c r="J236">
        <v>244.006</v>
      </c>
      <c r="K236">
        <v>2</v>
      </c>
      <c r="L236">
        <v>-31.372199999999999</v>
      </c>
      <c r="M236" t="s">
        <v>30</v>
      </c>
      <c r="N236">
        <f t="shared" si="15"/>
        <v>-0.12857142857142856</v>
      </c>
      <c r="O236">
        <f t="shared" si="16"/>
        <v>122.003</v>
      </c>
      <c r="P236">
        <v>244.006</v>
      </c>
      <c r="Q236">
        <f t="shared" si="19"/>
        <v>17.46</v>
      </c>
      <c r="R236">
        <f t="shared" si="17"/>
        <v>226.54599999999999</v>
      </c>
      <c r="S236">
        <f t="shared" si="18"/>
        <v>12.975143184421533</v>
      </c>
    </row>
    <row r="237" spans="1:19" x14ac:dyDescent="0.3">
      <c r="A237" t="s">
        <v>825</v>
      </c>
      <c r="B237" s="1">
        <v>43535</v>
      </c>
      <c r="C237" s="1">
        <v>43539</v>
      </c>
      <c r="D237" t="s">
        <v>17</v>
      </c>
      <c r="E237" t="s">
        <v>826</v>
      </c>
      <c r="F237" t="s">
        <v>21</v>
      </c>
      <c r="G237" t="s">
        <v>90</v>
      </c>
      <c r="H237" t="s">
        <v>24</v>
      </c>
      <c r="I237" t="s">
        <v>91</v>
      </c>
      <c r="J237">
        <v>76.92</v>
      </c>
      <c r="K237">
        <v>4</v>
      </c>
      <c r="L237">
        <v>31.537199999999999</v>
      </c>
      <c r="M237" t="s">
        <v>26</v>
      </c>
      <c r="N237">
        <f t="shared" si="15"/>
        <v>0.41</v>
      </c>
      <c r="O237">
        <f t="shared" si="16"/>
        <v>19.23</v>
      </c>
      <c r="P237">
        <v>76.92</v>
      </c>
      <c r="Q237">
        <f t="shared" si="19"/>
        <v>244.006</v>
      </c>
      <c r="R237">
        <f t="shared" si="17"/>
        <v>-167.08600000000001</v>
      </c>
      <c r="S237">
        <f t="shared" si="18"/>
        <v>-0.68476185011843971</v>
      </c>
    </row>
    <row r="238" spans="1:19" x14ac:dyDescent="0.3">
      <c r="A238" t="s">
        <v>825</v>
      </c>
      <c r="B238" s="1">
        <v>43535</v>
      </c>
      <c r="C238" s="1">
        <v>43539</v>
      </c>
      <c r="D238" t="s">
        <v>17</v>
      </c>
      <c r="E238" t="s">
        <v>826</v>
      </c>
      <c r="F238" t="s">
        <v>21</v>
      </c>
      <c r="G238" t="s">
        <v>265</v>
      </c>
      <c r="H238" t="s">
        <v>38</v>
      </c>
      <c r="I238" t="s">
        <v>266</v>
      </c>
      <c r="J238">
        <v>481.32</v>
      </c>
      <c r="K238">
        <v>4</v>
      </c>
      <c r="L238">
        <v>125.14319999999999</v>
      </c>
      <c r="M238" t="s">
        <v>26</v>
      </c>
      <c r="N238">
        <f t="shared" si="15"/>
        <v>0.26</v>
      </c>
      <c r="O238">
        <f t="shared" si="16"/>
        <v>120.33</v>
      </c>
      <c r="P238">
        <v>481.32</v>
      </c>
      <c r="Q238">
        <f t="shared" si="19"/>
        <v>76.92</v>
      </c>
      <c r="R238">
        <f t="shared" si="17"/>
        <v>404.4</v>
      </c>
      <c r="S238">
        <f t="shared" si="18"/>
        <v>5.2574102964118561</v>
      </c>
    </row>
    <row r="239" spans="1:19" x14ac:dyDescent="0.3">
      <c r="A239" t="s">
        <v>828</v>
      </c>
      <c r="B239" s="1">
        <v>43535</v>
      </c>
      <c r="C239" s="1">
        <v>43535</v>
      </c>
      <c r="D239" t="s">
        <v>165</v>
      </c>
      <c r="E239" t="s">
        <v>829</v>
      </c>
      <c r="F239" t="s">
        <v>21</v>
      </c>
      <c r="G239" t="s">
        <v>831</v>
      </c>
      <c r="H239" t="s">
        <v>24</v>
      </c>
      <c r="I239" t="s">
        <v>832</v>
      </c>
      <c r="J239">
        <v>30.335999999999999</v>
      </c>
      <c r="K239">
        <v>4</v>
      </c>
      <c r="L239">
        <v>9.48</v>
      </c>
      <c r="M239" t="s">
        <v>30</v>
      </c>
      <c r="N239">
        <f t="shared" si="15"/>
        <v>0.31250000000000006</v>
      </c>
      <c r="O239">
        <f t="shared" si="16"/>
        <v>7.5839999999999996</v>
      </c>
      <c r="P239">
        <v>30.335999999999999</v>
      </c>
      <c r="Q239">
        <f t="shared" si="19"/>
        <v>481.32</v>
      </c>
      <c r="R239">
        <f t="shared" si="17"/>
        <v>-450.98399999999998</v>
      </c>
      <c r="S239">
        <f t="shared" si="18"/>
        <v>-0.93697332336075789</v>
      </c>
    </row>
    <row r="240" spans="1:19" x14ac:dyDescent="0.3">
      <c r="A240" t="s">
        <v>833</v>
      </c>
      <c r="B240" s="1">
        <v>43536</v>
      </c>
      <c r="C240" s="1">
        <v>43541</v>
      </c>
      <c r="D240" t="s">
        <v>17</v>
      </c>
      <c r="E240" t="s">
        <v>834</v>
      </c>
      <c r="F240" t="s">
        <v>21</v>
      </c>
      <c r="G240" t="s">
        <v>232</v>
      </c>
      <c r="H240" t="s">
        <v>38</v>
      </c>
      <c r="I240" t="s">
        <v>233</v>
      </c>
      <c r="J240">
        <v>12.96</v>
      </c>
      <c r="K240">
        <v>2</v>
      </c>
      <c r="L240">
        <v>6.2207999999999997</v>
      </c>
      <c r="M240" t="s">
        <v>26</v>
      </c>
      <c r="N240">
        <f t="shared" si="15"/>
        <v>0.47999999999999993</v>
      </c>
      <c r="O240">
        <f t="shared" si="16"/>
        <v>6.48</v>
      </c>
      <c r="P240">
        <v>12.96</v>
      </c>
      <c r="Q240">
        <f t="shared" si="19"/>
        <v>30.335999999999999</v>
      </c>
      <c r="R240">
        <f t="shared" si="17"/>
        <v>-17.375999999999998</v>
      </c>
      <c r="S240">
        <f t="shared" si="18"/>
        <v>-0.57278481012658222</v>
      </c>
    </row>
    <row r="241" spans="1:19" x14ac:dyDescent="0.3">
      <c r="A241" t="s">
        <v>836</v>
      </c>
      <c r="B241" s="1">
        <v>43536</v>
      </c>
      <c r="C241" s="1">
        <v>43540</v>
      </c>
      <c r="D241" t="s">
        <v>72</v>
      </c>
      <c r="E241" t="s">
        <v>837</v>
      </c>
      <c r="F241" t="s">
        <v>21</v>
      </c>
      <c r="G241" t="s">
        <v>839</v>
      </c>
      <c r="H241" t="s">
        <v>38</v>
      </c>
      <c r="I241" t="s">
        <v>344</v>
      </c>
      <c r="J241">
        <v>29.34</v>
      </c>
      <c r="K241">
        <v>3</v>
      </c>
      <c r="L241">
        <v>13.4964</v>
      </c>
      <c r="M241" t="s">
        <v>55</v>
      </c>
      <c r="N241">
        <f t="shared" si="15"/>
        <v>0.45999999999999996</v>
      </c>
      <c r="O241">
        <f t="shared" si="16"/>
        <v>9.7799999999999994</v>
      </c>
      <c r="P241">
        <v>29.34</v>
      </c>
      <c r="Q241">
        <f t="shared" si="19"/>
        <v>12.96</v>
      </c>
      <c r="R241">
        <f t="shared" si="17"/>
        <v>16.38</v>
      </c>
      <c r="S241">
        <f t="shared" si="18"/>
        <v>1.2638888888888888</v>
      </c>
    </row>
    <row r="242" spans="1:19" x14ac:dyDescent="0.3">
      <c r="A242" t="s">
        <v>840</v>
      </c>
      <c r="B242" s="1">
        <v>43536</v>
      </c>
      <c r="C242" s="1">
        <v>43539</v>
      </c>
      <c r="D242" t="s">
        <v>72</v>
      </c>
      <c r="E242" t="s">
        <v>841</v>
      </c>
      <c r="F242" t="s">
        <v>21</v>
      </c>
      <c r="G242" t="s">
        <v>843</v>
      </c>
      <c r="H242" t="s">
        <v>38</v>
      </c>
      <c r="I242" t="s">
        <v>844</v>
      </c>
      <c r="J242">
        <v>676.55</v>
      </c>
      <c r="K242">
        <v>5</v>
      </c>
      <c r="L242">
        <v>6.7655000000000003</v>
      </c>
      <c r="M242" t="s">
        <v>55</v>
      </c>
      <c r="N242">
        <f t="shared" si="15"/>
        <v>1.0000000000000002E-2</v>
      </c>
      <c r="O242">
        <f t="shared" si="16"/>
        <v>135.31</v>
      </c>
      <c r="P242">
        <v>676.55</v>
      </c>
      <c r="Q242">
        <f t="shared" si="19"/>
        <v>29.34</v>
      </c>
      <c r="R242">
        <f t="shared" si="17"/>
        <v>647.20999999999992</v>
      </c>
      <c r="S242">
        <f t="shared" si="18"/>
        <v>22.058963871847304</v>
      </c>
    </row>
    <row r="243" spans="1:19" x14ac:dyDescent="0.3">
      <c r="A243" t="s">
        <v>840</v>
      </c>
      <c r="B243" s="1">
        <v>43536</v>
      </c>
      <c r="C243" s="1">
        <v>43539</v>
      </c>
      <c r="D243" t="s">
        <v>72</v>
      </c>
      <c r="E243" t="s">
        <v>841</v>
      </c>
      <c r="F243" t="s">
        <v>21</v>
      </c>
      <c r="G243" t="s">
        <v>845</v>
      </c>
      <c r="H243" t="s">
        <v>38</v>
      </c>
      <c r="I243" t="s">
        <v>846</v>
      </c>
      <c r="J243">
        <v>154.9</v>
      </c>
      <c r="K243">
        <v>5</v>
      </c>
      <c r="L243">
        <v>40.274000000000001</v>
      </c>
      <c r="M243" t="s">
        <v>30</v>
      </c>
      <c r="N243">
        <f t="shared" si="15"/>
        <v>0.26</v>
      </c>
      <c r="O243">
        <f t="shared" si="16"/>
        <v>30.98</v>
      </c>
      <c r="P243">
        <v>154.9</v>
      </c>
      <c r="Q243">
        <f t="shared" si="19"/>
        <v>676.55</v>
      </c>
      <c r="R243">
        <f t="shared" si="17"/>
        <v>-521.65</v>
      </c>
      <c r="S243">
        <f t="shared" si="18"/>
        <v>-0.77104426871628118</v>
      </c>
    </row>
    <row r="244" spans="1:19" x14ac:dyDescent="0.3">
      <c r="A244" t="s">
        <v>840</v>
      </c>
      <c r="B244" s="1">
        <v>43536</v>
      </c>
      <c r="C244" s="1">
        <v>43539</v>
      </c>
      <c r="D244" t="s">
        <v>72</v>
      </c>
      <c r="E244" t="s">
        <v>841</v>
      </c>
      <c r="F244" t="s">
        <v>21</v>
      </c>
      <c r="G244" t="s">
        <v>847</v>
      </c>
      <c r="H244" t="s">
        <v>38</v>
      </c>
      <c r="I244" t="s">
        <v>848</v>
      </c>
      <c r="J244">
        <v>30.56</v>
      </c>
      <c r="K244">
        <v>4</v>
      </c>
      <c r="L244">
        <v>14.974399999999999</v>
      </c>
      <c r="M244" t="s">
        <v>30</v>
      </c>
      <c r="N244">
        <f t="shared" si="15"/>
        <v>0.49</v>
      </c>
      <c r="O244">
        <f t="shared" si="16"/>
        <v>7.64</v>
      </c>
      <c r="P244">
        <v>30.56</v>
      </c>
      <c r="Q244">
        <f t="shared" si="19"/>
        <v>154.9</v>
      </c>
      <c r="R244">
        <f t="shared" si="17"/>
        <v>-124.34</v>
      </c>
      <c r="S244">
        <f t="shared" si="18"/>
        <v>-0.80271142672692064</v>
      </c>
    </row>
    <row r="245" spans="1:19" x14ac:dyDescent="0.3">
      <c r="A245" t="s">
        <v>840</v>
      </c>
      <c r="B245" s="1">
        <v>43536</v>
      </c>
      <c r="C245" s="1">
        <v>43539</v>
      </c>
      <c r="D245" t="s">
        <v>72</v>
      </c>
      <c r="E245" t="s">
        <v>841</v>
      </c>
      <c r="F245" t="s">
        <v>21</v>
      </c>
      <c r="G245" t="s">
        <v>849</v>
      </c>
      <c r="H245" t="s">
        <v>24</v>
      </c>
      <c r="I245" t="s">
        <v>850</v>
      </c>
      <c r="J245">
        <v>770.35199999999998</v>
      </c>
      <c r="K245">
        <v>3</v>
      </c>
      <c r="L245">
        <v>77.035200000000003</v>
      </c>
      <c r="M245" t="s">
        <v>26</v>
      </c>
      <c r="N245">
        <f t="shared" si="15"/>
        <v>0.1</v>
      </c>
      <c r="O245">
        <f t="shared" si="16"/>
        <v>256.78399999999999</v>
      </c>
      <c r="P245">
        <v>770.35199999999998</v>
      </c>
      <c r="Q245">
        <f t="shared" si="19"/>
        <v>30.56</v>
      </c>
      <c r="R245">
        <f t="shared" si="17"/>
        <v>739.79200000000003</v>
      </c>
      <c r="S245">
        <f t="shared" si="18"/>
        <v>24.207853403141364</v>
      </c>
    </row>
    <row r="246" spans="1:19" x14ac:dyDescent="0.3">
      <c r="A246" t="s">
        <v>851</v>
      </c>
      <c r="B246" s="1">
        <v>43536</v>
      </c>
      <c r="C246" s="1">
        <v>43540</v>
      </c>
      <c r="D246" t="s">
        <v>17</v>
      </c>
      <c r="E246" t="s">
        <v>852</v>
      </c>
      <c r="F246" t="s">
        <v>21</v>
      </c>
      <c r="G246" t="s">
        <v>854</v>
      </c>
      <c r="H246" t="s">
        <v>38</v>
      </c>
      <c r="I246" t="s">
        <v>855</v>
      </c>
      <c r="J246">
        <v>19.98</v>
      </c>
      <c r="K246">
        <v>2</v>
      </c>
      <c r="L246">
        <v>8.9909999999999997</v>
      </c>
      <c r="M246" t="s">
        <v>26</v>
      </c>
      <c r="N246">
        <f t="shared" si="15"/>
        <v>0.44999999999999996</v>
      </c>
      <c r="O246">
        <f t="shared" si="16"/>
        <v>9.99</v>
      </c>
      <c r="P246">
        <v>19.98</v>
      </c>
      <c r="Q246">
        <f t="shared" si="19"/>
        <v>770.35199999999998</v>
      </c>
      <c r="R246">
        <f t="shared" si="17"/>
        <v>-750.37199999999996</v>
      </c>
      <c r="S246">
        <f t="shared" si="18"/>
        <v>-0.97406380459841735</v>
      </c>
    </row>
    <row r="247" spans="1:19" x14ac:dyDescent="0.3">
      <c r="A247" t="s">
        <v>856</v>
      </c>
      <c r="B247" s="1">
        <v>43537</v>
      </c>
      <c r="C247" s="1">
        <v>43540</v>
      </c>
      <c r="D247" t="s">
        <v>32</v>
      </c>
      <c r="E247" t="s">
        <v>857</v>
      </c>
      <c r="F247" t="s">
        <v>21</v>
      </c>
      <c r="G247" t="s">
        <v>859</v>
      </c>
      <c r="H247" t="s">
        <v>38</v>
      </c>
      <c r="I247" t="s">
        <v>860</v>
      </c>
      <c r="J247">
        <v>157.91999999999999</v>
      </c>
      <c r="K247">
        <v>5</v>
      </c>
      <c r="L247">
        <v>17.765999999999998</v>
      </c>
      <c r="M247" t="s">
        <v>30</v>
      </c>
      <c r="N247">
        <f t="shared" si="15"/>
        <v>0.1125</v>
      </c>
      <c r="O247">
        <f t="shared" si="16"/>
        <v>31.583999999999996</v>
      </c>
      <c r="P247">
        <v>157.91999999999999</v>
      </c>
      <c r="Q247">
        <f t="shared" si="19"/>
        <v>19.98</v>
      </c>
      <c r="R247">
        <f t="shared" si="17"/>
        <v>137.94</v>
      </c>
      <c r="S247">
        <f t="shared" si="18"/>
        <v>6.9039039039039034</v>
      </c>
    </row>
    <row r="248" spans="1:19" x14ac:dyDescent="0.3">
      <c r="A248" t="s">
        <v>856</v>
      </c>
      <c r="B248" s="1">
        <v>43537</v>
      </c>
      <c r="C248" s="1">
        <v>43540</v>
      </c>
      <c r="D248" t="s">
        <v>32</v>
      </c>
      <c r="E248" t="s">
        <v>857</v>
      </c>
      <c r="F248" t="s">
        <v>21</v>
      </c>
      <c r="G248" t="s">
        <v>861</v>
      </c>
      <c r="H248" t="s">
        <v>28</v>
      </c>
      <c r="I248" t="s">
        <v>862</v>
      </c>
      <c r="J248">
        <v>203.184</v>
      </c>
      <c r="K248">
        <v>2</v>
      </c>
      <c r="L248">
        <v>15.238799999999999</v>
      </c>
      <c r="M248" t="s">
        <v>30</v>
      </c>
      <c r="N248">
        <f t="shared" si="15"/>
        <v>7.4999999999999997E-2</v>
      </c>
      <c r="O248">
        <f t="shared" si="16"/>
        <v>101.592</v>
      </c>
      <c r="P248">
        <v>203.184</v>
      </c>
      <c r="Q248">
        <f t="shared" si="19"/>
        <v>157.91999999999999</v>
      </c>
      <c r="R248">
        <f t="shared" si="17"/>
        <v>45.26400000000001</v>
      </c>
      <c r="S248">
        <f t="shared" si="18"/>
        <v>0.28662613981762924</v>
      </c>
    </row>
    <row r="249" spans="1:19" x14ac:dyDescent="0.3">
      <c r="A249" t="s">
        <v>863</v>
      </c>
      <c r="B249" s="1">
        <v>43537</v>
      </c>
      <c r="C249" s="1">
        <v>43542</v>
      </c>
      <c r="D249" t="s">
        <v>17</v>
      </c>
      <c r="E249" t="s">
        <v>864</v>
      </c>
      <c r="F249" t="s">
        <v>21</v>
      </c>
      <c r="G249" t="s">
        <v>866</v>
      </c>
      <c r="H249" t="s">
        <v>38</v>
      </c>
      <c r="I249" t="s">
        <v>867</v>
      </c>
      <c r="J249">
        <v>70.08</v>
      </c>
      <c r="K249">
        <v>5</v>
      </c>
      <c r="L249">
        <v>24.527999999999999</v>
      </c>
      <c r="M249" t="s">
        <v>55</v>
      </c>
      <c r="N249">
        <f t="shared" si="15"/>
        <v>0.35</v>
      </c>
      <c r="O249">
        <f t="shared" si="16"/>
        <v>14.016</v>
      </c>
      <c r="P249">
        <v>70.08</v>
      </c>
      <c r="Q249">
        <f t="shared" si="19"/>
        <v>203.184</v>
      </c>
      <c r="R249">
        <f t="shared" si="17"/>
        <v>-133.10399999999998</v>
      </c>
      <c r="S249">
        <f t="shared" si="18"/>
        <v>-0.6550909520434679</v>
      </c>
    </row>
    <row r="250" spans="1:19" x14ac:dyDescent="0.3">
      <c r="A250" t="s">
        <v>863</v>
      </c>
      <c r="B250" s="1">
        <v>43537</v>
      </c>
      <c r="C250" s="1">
        <v>43542</v>
      </c>
      <c r="D250" t="s">
        <v>17</v>
      </c>
      <c r="E250" t="s">
        <v>864</v>
      </c>
      <c r="F250" t="s">
        <v>21</v>
      </c>
      <c r="G250" t="s">
        <v>868</v>
      </c>
      <c r="H250" t="s">
        <v>38</v>
      </c>
      <c r="I250" t="s">
        <v>869</v>
      </c>
      <c r="J250">
        <v>1.272</v>
      </c>
      <c r="K250">
        <v>2</v>
      </c>
      <c r="L250">
        <v>-2.1623999999999999</v>
      </c>
      <c r="M250" t="s">
        <v>55</v>
      </c>
      <c r="N250">
        <f t="shared" si="15"/>
        <v>-1.7</v>
      </c>
      <c r="O250">
        <f t="shared" si="16"/>
        <v>0.63600000000000001</v>
      </c>
      <c r="P250">
        <v>1.272</v>
      </c>
      <c r="Q250">
        <f t="shared" si="19"/>
        <v>70.08</v>
      </c>
      <c r="R250">
        <f t="shared" si="17"/>
        <v>-68.807999999999993</v>
      </c>
      <c r="S250">
        <f t="shared" si="18"/>
        <v>-0.98184931506849304</v>
      </c>
    </row>
    <row r="251" spans="1:19" x14ac:dyDescent="0.3">
      <c r="A251" t="s">
        <v>863</v>
      </c>
      <c r="B251" s="1">
        <v>43537</v>
      </c>
      <c r="C251" s="1">
        <v>43542</v>
      </c>
      <c r="D251" t="s">
        <v>17</v>
      </c>
      <c r="E251" t="s">
        <v>864</v>
      </c>
      <c r="F251" t="s">
        <v>21</v>
      </c>
      <c r="G251" t="s">
        <v>870</v>
      </c>
      <c r="H251" t="s">
        <v>24</v>
      </c>
      <c r="I251" t="s">
        <v>871</v>
      </c>
      <c r="J251">
        <v>557.58500000000004</v>
      </c>
      <c r="K251">
        <v>5</v>
      </c>
      <c r="L251">
        <v>0</v>
      </c>
      <c r="M251" t="s">
        <v>26</v>
      </c>
      <c r="N251">
        <f t="shared" si="15"/>
        <v>0</v>
      </c>
      <c r="O251">
        <f t="shared" si="16"/>
        <v>111.51700000000001</v>
      </c>
      <c r="P251">
        <v>557.58500000000004</v>
      </c>
      <c r="Q251">
        <f t="shared" si="19"/>
        <v>1.272</v>
      </c>
      <c r="R251">
        <f t="shared" si="17"/>
        <v>556.31299999999999</v>
      </c>
      <c r="S251">
        <f t="shared" si="18"/>
        <v>437.35298742138366</v>
      </c>
    </row>
    <row r="252" spans="1:19" x14ac:dyDescent="0.3">
      <c r="A252" t="s">
        <v>872</v>
      </c>
      <c r="B252" s="1">
        <v>43537</v>
      </c>
      <c r="C252" s="1">
        <v>43542</v>
      </c>
      <c r="D252" t="s">
        <v>17</v>
      </c>
      <c r="E252" t="s">
        <v>873</v>
      </c>
      <c r="F252" t="s">
        <v>21</v>
      </c>
      <c r="G252" t="s">
        <v>875</v>
      </c>
      <c r="H252" t="s">
        <v>24</v>
      </c>
      <c r="I252" t="s">
        <v>876</v>
      </c>
      <c r="J252">
        <v>127.88</v>
      </c>
      <c r="K252">
        <v>2</v>
      </c>
      <c r="L252">
        <v>40.921599999999998</v>
      </c>
      <c r="M252" t="s">
        <v>30</v>
      </c>
      <c r="N252">
        <f t="shared" si="15"/>
        <v>0.32</v>
      </c>
      <c r="O252">
        <f t="shared" si="16"/>
        <v>63.94</v>
      </c>
      <c r="P252">
        <v>127.88</v>
      </c>
      <c r="Q252">
        <f t="shared" si="19"/>
        <v>557.58500000000004</v>
      </c>
      <c r="R252">
        <f t="shared" si="17"/>
        <v>-429.70500000000004</v>
      </c>
      <c r="S252">
        <f t="shared" si="18"/>
        <v>-0.77065380166252684</v>
      </c>
    </row>
    <row r="253" spans="1:19" x14ac:dyDescent="0.3">
      <c r="A253" t="s">
        <v>872</v>
      </c>
      <c r="B253" s="1">
        <v>43537</v>
      </c>
      <c r="C253" s="1">
        <v>43542</v>
      </c>
      <c r="D253" t="s">
        <v>17</v>
      </c>
      <c r="E253" t="s">
        <v>873</v>
      </c>
      <c r="F253" t="s">
        <v>21</v>
      </c>
      <c r="G253" t="s">
        <v>877</v>
      </c>
      <c r="H253" t="s">
        <v>38</v>
      </c>
      <c r="I253" t="s">
        <v>878</v>
      </c>
      <c r="J253">
        <v>160.32</v>
      </c>
      <c r="K253">
        <v>2</v>
      </c>
      <c r="L253">
        <v>44.889600000000002</v>
      </c>
      <c r="M253" t="s">
        <v>55</v>
      </c>
      <c r="N253">
        <f t="shared" si="15"/>
        <v>0.28000000000000003</v>
      </c>
      <c r="O253">
        <f t="shared" si="16"/>
        <v>80.16</v>
      </c>
      <c r="P253">
        <v>160.32</v>
      </c>
      <c r="Q253">
        <f t="shared" si="19"/>
        <v>127.88</v>
      </c>
      <c r="R253">
        <f t="shared" si="17"/>
        <v>32.44</v>
      </c>
      <c r="S253">
        <f t="shared" si="18"/>
        <v>0.25367532061307474</v>
      </c>
    </row>
    <row r="254" spans="1:19" x14ac:dyDescent="0.3">
      <c r="A254" t="s">
        <v>872</v>
      </c>
      <c r="B254" s="1">
        <v>43537</v>
      </c>
      <c r="C254" s="1">
        <v>43542</v>
      </c>
      <c r="D254" t="s">
        <v>17</v>
      </c>
      <c r="E254" t="s">
        <v>873</v>
      </c>
      <c r="F254" t="s">
        <v>21</v>
      </c>
      <c r="G254" t="s">
        <v>879</v>
      </c>
      <c r="H254" t="s">
        <v>38</v>
      </c>
      <c r="I254" t="s">
        <v>880</v>
      </c>
      <c r="J254">
        <v>46</v>
      </c>
      <c r="K254">
        <v>4</v>
      </c>
      <c r="L254">
        <v>20.7</v>
      </c>
      <c r="M254" t="s">
        <v>26</v>
      </c>
      <c r="N254">
        <f t="shared" si="15"/>
        <v>0.45</v>
      </c>
      <c r="O254">
        <f t="shared" si="16"/>
        <v>11.5</v>
      </c>
      <c r="P254">
        <v>46</v>
      </c>
      <c r="Q254">
        <f t="shared" si="19"/>
        <v>160.32</v>
      </c>
      <c r="R254">
        <f t="shared" si="17"/>
        <v>-114.32</v>
      </c>
      <c r="S254">
        <f t="shared" si="18"/>
        <v>-0.71307385229540921</v>
      </c>
    </row>
    <row r="255" spans="1:19" x14ac:dyDescent="0.3">
      <c r="A255" t="s">
        <v>881</v>
      </c>
      <c r="B255" s="1">
        <v>43537</v>
      </c>
      <c r="C255" s="1">
        <v>43539</v>
      </c>
      <c r="D255" t="s">
        <v>72</v>
      </c>
      <c r="E255" t="s">
        <v>882</v>
      </c>
      <c r="F255" t="s">
        <v>21</v>
      </c>
      <c r="G255" t="s">
        <v>884</v>
      </c>
      <c r="H255" t="s">
        <v>24</v>
      </c>
      <c r="I255" t="s">
        <v>885</v>
      </c>
      <c r="J255">
        <v>28.28</v>
      </c>
      <c r="K255">
        <v>2</v>
      </c>
      <c r="L255">
        <v>7.3528000000000002</v>
      </c>
      <c r="M255" t="s">
        <v>55</v>
      </c>
      <c r="N255">
        <f t="shared" si="15"/>
        <v>0.26</v>
      </c>
      <c r="O255">
        <f t="shared" si="16"/>
        <v>14.14</v>
      </c>
      <c r="P255">
        <v>28.28</v>
      </c>
      <c r="Q255">
        <f t="shared" si="19"/>
        <v>46</v>
      </c>
      <c r="R255">
        <f t="shared" si="17"/>
        <v>-17.72</v>
      </c>
      <c r="S255">
        <f t="shared" si="18"/>
        <v>-0.38521739130434779</v>
      </c>
    </row>
    <row r="256" spans="1:19" x14ac:dyDescent="0.3">
      <c r="A256" t="s">
        <v>881</v>
      </c>
      <c r="B256" s="1">
        <v>43537</v>
      </c>
      <c r="C256" s="1">
        <v>43539</v>
      </c>
      <c r="D256" t="s">
        <v>72</v>
      </c>
      <c r="E256" t="s">
        <v>882</v>
      </c>
      <c r="F256" t="s">
        <v>21</v>
      </c>
      <c r="G256" t="s">
        <v>682</v>
      </c>
      <c r="H256" t="s">
        <v>38</v>
      </c>
      <c r="I256" t="s">
        <v>683</v>
      </c>
      <c r="J256">
        <v>4912.59</v>
      </c>
      <c r="K256">
        <v>3</v>
      </c>
      <c r="L256">
        <v>196.50360000000001</v>
      </c>
      <c r="M256" t="s">
        <v>30</v>
      </c>
      <c r="N256">
        <f t="shared" si="15"/>
        <v>0.04</v>
      </c>
      <c r="O256">
        <f t="shared" si="16"/>
        <v>1637.53</v>
      </c>
      <c r="P256">
        <v>4912.59</v>
      </c>
      <c r="Q256">
        <f t="shared" si="19"/>
        <v>28.28</v>
      </c>
      <c r="R256">
        <f t="shared" si="17"/>
        <v>4884.3100000000004</v>
      </c>
      <c r="S256">
        <f t="shared" si="18"/>
        <v>172.71251768033946</v>
      </c>
    </row>
    <row r="257" spans="1:19" x14ac:dyDescent="0.3">
      <c r="A257" t="s">
        <v>886</v>
      </c>
      <c r="B257" s="1">
        <v>43537</v>
      </c>
      <c r="C257" s="1">
        <v>43539</v>
      </c>
      <c r="D257" t="s">
        <v>72</v>
      </c>
      <c r="E257" t="s">
        <v>887</v>
      </c>
      <c r="F257" t="s">
        <v>21</v>
      </c>
      <c r="G257" t="s">
        <v>889</v>
      </c>
      <c r="H257" t="s">
        <v>24</v>
      </c>
      <c r="I257" t="s">
        <v>890</v>
      </c>
      <c r="J257">
        <v>386.68</v>
      </c>
      <c r="K257">
        <v>2</v>
      </c>
      <c r="L257">
        <v>-5.524</v>
      </c>
      <c r="M257" t="s">
        <v>55</v>
      </c>
      <c r="N257">
        <f t="shared" si="15"/>
        <v>-1.4285714285714285E-2</v>
      </c>
      <c r="O257">
        <f t="shared" si="16"/>
        <v>193.34</v>
      </c>
      <c r="P257">
        <v>386.68</v>
      </c>
      <c r="Q257">
        <f t="shared" si="19"/>
        <v>4912.59</v>
      </c>
      <c r="R257">
        <f t="shared" si="17"/>
        <v>-4525.91</v>
      </c>
      <c r="S257">
        <f t="shared" si="18"/>
        <v>-0.92128795604762448</v>
      </c>
    </row>
    <row r="258" spans="1:19" x14ac:dyDescent="0.3">
      <c r="A258" t="s">
        <v>886</v>
      </c>
      <c r="B258" s="1">
        <v>43537</v>
      </c>
      <c r="C258" s="1">
        <v>43539</v>
      </c>
      <c r="D258" t="s">
        <v>72</v>
      </c>
      <c r="E258" t="s">
        <v>887</v>
      </c>
      <c r="F258" t="s">
        <v>21</v>
      </c>
      <c r="G258" t="s">
        <v>891</v>
      </c>
      <c r="H258" t="s">
        <v>28</v>
      </c>
      <c r="I258" t="s">
        <v>892</v>
      </c>
      <c r="J258">
        <v>379.96</v>
      </c>
      <c r="K258">
        <v>5</v>
      </c>
      <c r="L258">
        <v>47.494999999999997</v>
      </c>
      <c r="M258" t="s">
        <v>26</v>
      </c>
      <c r="N258">
        <f t="shared" si="15"/>
        <v>0.125</v>
      </c>
      <c r="O258">
        <f t="shared" si="16"/>
        <v>75.99199999999999</v>
      </c>
      <c r="P258">
        <v>379.96</v>
      </c>
      <c r="Q258">
        <f t="shared" si="19"/>
        <v>386.68</v>
      </c>
      <c r="R258">
        <f t="shared" si="17"/>
        <v>-6.7200000000000273</v>
      </c>
      <c r="S258">
        <f t="shared" si="18"/>
        <v>-1.7378711078928383E-2</v>
      </c>
    </row>
    <row r="259" spans="1:19" x14ac:dyDescent="0.3">
      <c r="A259" t="s">
        <v>886</v>
      </c>
      <c r="B259" s="1">
        <v>43537</v>
      </c>
      <c r="C259" s="1">
        <v>43539</v>
      </c>
      <c r="D259" t="s">
        <v>72</v>
      </c>
      <c r="E259" t="s">
        <v>887</v>
      </c>
      <c r="F259" t="s">
        <v>21</v>
      </c>
      <c r="G259" t="s">
        <v>893</v>
      </c>
      <c r="H259" t="s">
        <v>28</v>
      </c>
      <c r="I259" t="s">
        <v>894</v>
      </c>
      <c r="J259">
        <v>539.91</v>
      </c>
      <c r="K259">
        <v>3</v>
      </c>
      <c r="L259">
        <v>-116.98050000000001</v>
      </c>
      <c r="M259" t="s">
        <v>30</v>
      </c>
      <c r="N259">
        <f t="shared" ref="N259:N322" si="20">L259/J259</f>
        <v>-0.2166666666666667</v>
      </c>
      <c r="O259">
        <f t="shared" ref="O259:O322" si="21">J259/K259</f>
        <v>179.97</v>
      </c>
      <c r="P259">
        <v>539.91</v>
      </c>
      <c r="Q259">
        <f t="shared" si="19"/>
        <v>379.96</v>
      </c>
      <c r="R259">
        <f t="shared" si="17"/>
        <v>159.94999999999999</v>
      </c>
      <c r="S259">
        <f t="shared" si="18"/>
        <v>0.42096536477523949</v>
      </c>
    </row>
    <row r="260" spans="1:19" x14ac:dyDescent="0.3">
      <c r="A260" t="s">
        <v>886</v>
      </c>
      <c r="B260" s="1">
        <v>43537</v>
      </c>
      <c r="C260" s="1">
        <v>43539</v>
      </c>
      <c r="D260" t="s">
        <v>72</v>
      </c>
      <c r="E260" t="s">
        <v>887</v>
      </c>
      <c r="F260" t="s">
        <v>21</v>
      </c>
      <c r="G260" t="s">
        <v>550</v>
      </c>
      <c r="H260" t="s">
        <v>38</v>
      </c>
      <c r="I260" t="s">
        <v>551</v>
      </c>
      <c r="J260">
        <v>41.24</v>
      </c>
      <c r="K260">
        <v>5</v>
      </c>
      <c r="L260">
        <v>13.9185</v>
      </c>
      <c r="M260" t="s">
        <v>30</v>
      </c>
      <c r="N260">
        <f t="shared" si="20"/>
        <v>0.33749999999999997</v>
      </c>
      <c r="O260">
        <f t="shared" si="21"/>
        <v>8.2480000000000011</v>
      </c>
      <c r="P260">
        <v>41.24</v>
      </c>
      <c r="Q260">
        <f t="shared" si="19"/>
        <v>539.91</v>
      </c>
      <c r="R260">
        <f t="shared" ref="R260:R323" si="22">P260-Q260</f>
        <v>-498.66999999999996</v>
      </c>
      <c r="S260">
        <f t="shared" si="18"/>
        <v>-0.92361689911281508</v>
      </c>
    </row>
    <row r="261" spans="1:19" x14ac:dyDescent="0.3">
      <c r="A261" t="s">
        <v>886</v>
      </c>
      <c r="B261" s="1">
        <v>43537</v>
      </c>
      <c r="C261" s="1">
        <v>43539</v>
      </c>
      <c r="D261" t="s">
        <v>72</v>
      </c>
      <c r="E261" t="s">
        <v>887</v>
      </c>
      <c r="F261" t="s">
        <v>21</v>
      </c>
      <c r="G261" t="s">
        <v>895</v>
      </c>
      <c r="H261" t="s">
        <v>38</v>
      </c>
      <c r="I261" t="s">
        <v>896</v>
      </c>
      <c r="J261">
        <v>51.896999999999998</v>
      </c>
      <c r="K261">
        <v>1</v>
      </c>
      <c r="L261">
        <v>-41.517600000000002</v>
      </c>
      <c r="M261" t="s">
        <v>55</v>
      </c>
      <c r="N261">
        <f t="shared" si="20"/>
        <v>-0.8</v>
      </c>
      <c r="O261">
        <f t="shared" si="21"/>
        <v>51.896999999999998</v>
      </c>
      <c r="P261">
        <v>51.896999999999998</v>
      </c>
      <c r="Q261">
        <f t="shared" si="19"/>
        <v>41.24</v>
      </c>
      <c r="R261">
        <f t="shared" si="22"/>
        <v>10.656999999999996</v>
      </c>
      <c r="S261">
        <f t="shared" ref="S261:S324" si="23">(P261-Q261)/Q261</f>
        <v>0.25841416100872927</v>
      </c>
    </row>
    <row r="262" spans="1:19" x14ac:dyDescent="0.3">
      <c r="A262" t="s">
        <v>886</v>
      </c>
      <c r="B262" s="1">
        <v>43537</v>
      </c>
      <c r="C262" s="1">
        <v>43539</v>
      </c>
      <c r="D262" t="s">
        <v>72</v>
      </c>
      <c r="E262" t="s">
        <v>887</v>
      </c>
      <c r="F262" t="s">
        <v>21</v>
      </c>
      <c r="G262" t="s">
        <v>897</v>
      </c>
      <c r="H262" t="s">
        <v>38</v>
      </c>
      <c r="I262" t="s">
        <v>898</v>
      </c>
      <c r="J262">
        <v>552.55999999999995</v>
      </c>
      <c r="K262">
        <v>5</v>
      </c>
      <c r="L262">
        <v>-138.13999999999999</v>
      </c>
      <c r="M262" t="s">
        <v>55</v>
      </c>
      <c r="N262">
        <f t="shared" si="20"/>
        <v>-0.25</v>
      </c>
      <c r="O262">
        <f t="shared" si="21"/>
        <v>110.51199999999999</v>
      </c>
      <c r="P262">
        <v>552.55999999999995</v>
      </c>
      <c r="Q262">
        <f t="shared" si="19"/>
        <v>51.896999999999998</v>
      </c>
      <c r="R262">
        <f t="shared" si="22"/>
        <v>500.66299999999995</v>
      </c>
      <c r="S262">
        <f t="shared" si="23"/>
        <v>9.6472435786268953</v>
      </c>
    </row>
    <row r="263" spans="1:19" x14ac:dyDescent="0.3">
      <c r="A263" t="s">
        <v>886</v>
      </c>
      <c r="B263" s="1">
        <v>43537</v>
      </c>
      <c r="C263" s="1">
        <v>43539</v>
      </c>
      <c r="D263" t="s">
        <v>72</v>
      </c>
      <c r="E263" t="s">
        <v>887</v>
      </c>
      <c r="F263" t="s">
        <v>21</v>
      </c>
      <c r="G263" t="s">
        <v>899</v>
      </c>
      <c r="H263" t="s">
        <v>38</v>
      </c>
      <c r="I263" t="s">
        <v>900</v>
      </c>
      <c r="J263">
        <v>23.16</v>
      </c>
      <c r="K263">
        <v>5</v>
      </c>
      <c r="L263">
        <v>-15.44</v>
      </c>
      <c r="M263" t="s">
        <v>30</v>
      </c>
      <c r="N263">
        <f t="shared" si="20"/>
        <v>-0.66666666666666663</v>
      </c>
      <c r="O263">
        <f t="shared" si="21"/>
        <v>4.6319999999999997</v>
      </c>
      <c r="P263">
        <v>23.16</v>
      </c>
      <c r="Q263">
        <f t="shared" si="19"/>
        <v>552.55999999999995</v>
      </c>
      <c r="R263">
        <f t="shared" si="22"/>
        <v>-529.4</v>
      </c>
      <c r="S263">
        <f t="shared" si="23"/>
        <v>-0.95808599971043873</v>
      </c>
    </row>
    <row r="264" spans="1:19" x14ac:dyDescent="0.3">
      <c r="A264" t="s">
        <v>886</v>
      </c>
      <c r="B264" s="1">
        <v>43537</v>
      </c>
      <c r="C264" s="1">
        <v>43539</v>
      </c>
      <c r="D264" t="s">
        <v>72</v>
      </c>
      <c r="E264" t="s">
        <v>887</v>
      </c>
      <c r="F264" t="s">
        <v>21</v>
      </c>
      <c r="G264" t="s">
        <v>901</v>
      </c>
      <c r="H264" t="s">
        <v>38</v>
      </c>
      <c r="I264" t="s">
        <v>902</v>
      </c>
      <c r="J264">
        <v>126.08</v>
      </c>
      <c r="K264">
        <v>2</v>
      </c>
      <c r="L264">
        <v>-28.367999999999999</v>
      </c>
      <c r="M264" t="s">
        <v>30</v>
      </c>
      <c r="N264">
        <f t="shared" si="20"/>
        <v>-0.22499999999999998</v>
      </c>
      <c r="O264">
        <f t="shared" si="21"/>
        <v>63.04</v>
      </c>
      <c r="P264">
        <v>126.08</v>
      </c>
      <c r="Q264">
        <f t="shared" si="19"/>
        <v>23.16</v>
      </c>
      <c r="R264">
        <f t="shared" si="22"/>
        <v>102.92</v>
      </c>
      <c r="S264">
        <f t="shared" si="23"/>
        <v>4.4438687392055272</v>
      </c>
    </row>
    <row r="265" spans="1:19" x14ac:dyDescent="0.3">
      <c r="A265" t="s">
        <v>886</v>
      </c>
      <c r="B265" s="1">
        <v>43537</v>
      </c>
      <c r="C265" s="1">
        <v>43539</v>
      </c>
      <c r="D265" t="s">
        <v>72</v>
      </c>
      <c r="E265" t="s">
        <v>887</v>
      </c>
      <c r="F265" t="s">
        <v>21</v>
      </c>
      <c r="G265" t="s">
        <v>903</v>
      </c>
      <c r="H265" t="s">
        <v>28</v>
      </c>
      <c r="I265" t="s">
        <v>904</v>
      </c>
      <c r="J265">
        <v>449.1</v>
      </c>
      <c r="K265">
        <v>3</v>
      </c>
      <c r="L265">
        <v>-643.71</v>
      </c>
      <c r="M265" t="s">
        <v>30</v>
      </c>
      <c r="N265">
        <f t="shared" si="20"/>
        <v>-1.4333333333333333</v>
      </c>
      <c r="O265">
        <f t="shared" si="21"/>
        <v>149.70000000000002</v>
      </c>
      <c r="P265">
        <v>449.1</v>
      </c>
      <c r="Q265">
        <f t="shared" si="19"/>
        <v>126.08</v>
      </c>
      <c r="R265">
        <f t="shared" si="22"/>
        <v>323.02000000000004</v>
      </c>
      <c r="S265">
        <f t="shared" si="23"/>
        <v>2.5620241116751274</v>
      </c>
    </row>
    <row r="266" spans="1:19" x14ac:dyDescent="0.3">
      <c r="A266" t="s">
        <v>905</v>
      </c>
      <c r="B266" s="1">
        <v>43537</v>
      </c>
      <c r="C266" s="1">
        <v>43542</v>
      </c>
      <c r="D266" t="s">
        <v>17</v>
      </c>
      <c r="E266" t="s">
        <v>906</v>
      </c>
      <c r="F266" t="s">
        <v>21</v>
      </c>
      <c r="G266" t="s">
        <v>908</v>
      </c>
      <c r="H266" t="s">
        <v>38</v>
      </c>
      <c r="I266" t="s">
        <v>909</v>
      </c>
      <c r="J266">
        <v>51.183999999999997</v>
      </c>
      <c r="K266">
        <v>7</v>
      </c>
      <c r="L266">
        <v>19.193999999999999</v>
      </c>
      <c r="M266" t="s">
        <v>30</v>
      </c>
      <c r="N266">
        <f t="shared" si="20"/>
        <v>0.375</v>
      </c>
      <c r="O266">
        <f t="shared" si="21"/>
        <v>7.3119999999999994</v>
      </c>
      <c r="P266">
        <v>51.183999999999997</v>
      </c>
      <c r="Q266">
        <f t="shared" si="19"/>
        <v>449.1</v>
      </c>
      <c r="R266">
        <f t="shared" si="22"/>
        <v>-397.91600000000005</v>
      </c>
      <c r="S266">
        <f t="shared" si="23"/>
        <v>-0.88602983745268327</v>
      </c>
    </row>
    <row r="267" spans="1:19" x14ac:dyDescent="0.3">
      <c r="A267" t="s">
        <v>910</v>
      </c>
      <c r="B267" s="1">
        <v>43538</v>
      </c>
      <c r="C267" s="1">
        <v>43543</v>
      </c>
      <c r="D267" t="s">
        <v>17</v>
      </c>
      <c r="E267" t="s">
        <v>911</v>
      </c>
      <c r="F267" t="s">
        <v>21</v>
      </c>
      <c r="G267" t="s">
        <v>913</v>
      </c>
      <c r="H267" t="s">
        <v>24</v>
      </c>
      <c r="I267" t="s">
        <v>914</v>
      </c>
      <c r="J267">
        <v>21.88</v>
      </c>
      <c r="K267">
        <v>5</v>
      </c>
      <c r="L267">
        <v>6.2904999999999998</v>
      </c>
      <c r="M267" t="s">
        <v>30</v>
      </c>
      <c r="N267">
        <f t="shared" si="20"/>
        <v>0.28749999999999998</v>
      </c>
      <c r="O267">
        <f t="shared" si="21"/>
        <v>4.3759999999999994</v>
      </c>
      <c r="P267">
        <v>21.88</v>
      </c>
      <c r="Q267">
        <f t="shared" ref="Q267:Q330" si="24">P266</f>
        <v>51.183999999999997</v>
      </c>
      <c r="R267">
        <f t="shared" si="22"/>
        <v>-29.303999999999998</v>
      </c>
      <c r="S267">
        <f t="shared" si="23"/>
        <v>-0.57252266333229129</v>
      </c>
    </row>
    <row r="268" spans="1:19" x14ac:dyDescent="0.3">
      <c r="A268" t="s">
        <v>915</v>
      </c>
      <c r="B268" s="1">
        <v>43538</v>
      </c>
      <c r="C268" s="1">
        <v>43541</v>
      </c>
      <c r="D268" t="s">
        <v>32</v>
      </c>
      <c r="E268" t="s">
        <v>472</v>
      </c>
      <c r="F268" t="s">
        <v>21</v>
      </c>
      <c r="G268" t="s">
        <v>916</v>
      </c>
      <c r="H268" t="s">
        <v>24</v>
      </c>
      <c r="I268" t="s">
        <v>917</v>
      </c>
      <c r="J268">
        <v>241.33199999999999</v>
      </c>
      <c r="K268">
        <v>5</v>
      </c>
      <c r="L268">
        <v>-14.196</v>
      </c>
      <c r="M268" t="s">
        <v>55</v>
      </c>
      <c r="N268">
        <f t="shared" si="20"/>
        <v>-5.8823529411764705E-2</v>
      </c>
      <c r="O268">
        <f t="shared" si="21"/>
        <v>48.266399999999997</v>
      </c>
      <c r="P268">
        <v>241.33199999999999</v>
      </c>
      <c r="Q268">
        <f t="shared" si="24"/>
        <v>21.88</v>
      </c>
      <c r="R268">
        <f t="shared" si="22"/>
        <v>219.452</v>
      </c>
      <c r="S268">
        <f t="shared" si="23"/>
        <v>10.029798903107862</v>
      </c>
    </row>
    <row r="269" spans="1:19" x14ac:dyDescent="0.3">
      <c r="A269" t="s">
        <v>915</v>
      </c>
      <c r="B269" s="1">
        <v>43538</v>
      </c>
      <c r="C269" s="1">
        <v>43541</v>
      </c>
      <c r="D269" t="s">
        <v>32</v>
      </c>
      <c r="E269" t="s">
        <v>472</v>
      </c>
      <c r="F269" t="s">
        <v>21</v>
      </c>
      <c r="G269" t="s">
        <v>756</v>
      </c>
      <c r="H269" t="s">
        <v>38</v>
      </c>
      <c r="I269" t="s">
        <v>757</v>
      </c>
      <c r="J269">
        <v>5.1840000000000002</v>
      </c>
      <c r="K269">
        <v>1</v>
      </c>
      <c r="L269">
        <v>1.8792</v>
      </c>
      <c r="M269" t="s">
        <v>55</v>
      </c>
      <c r="N269">
        <f t="shared" si="20"/>
        <v>0.36249999999999999</v>
      </c>
      <c r="O269">
        <f t="shared" si="21"/>
        <v>5.1840000000000002</v>
      </c>
      <c r="P269">
        <v>5.1840000000000002</v>
      </c>
      <c r="Q269">
        <f t="shared" si="24"/>
        <v>241.33199999999999</v>
      </c>
      <c r="R269">
        <f t="shared" si="22"/>
        <v>-236.148</v>
      </c>
      <c r="S269">
        <f t="shared" si="23"/>
        <v>-0.97851921833822286</v>
      </c>
    </row>
    <row r="270" spans="1:19" x14ac:dyDescent="0.3">
      <c r="A270" t="s">
        <v>915</v>
      </c>
      <c r="B270" s="1">
        <v>43538</v>
      </c>
      <c r="C270" s="1">
        <v>43541</v>
      </c>
      <c r="D270" t="s">
        <v>32</v>
      </c>
      <c r="E270" t="s">
        <v>472</v>
      </c>
      <c r="F270" t="s">
        <v>21</v>
      </c>
      <c r="G270" t="s">
        <v>918</v>
      </c>
      <c r="H270" t="s">
        <v>38</v>
      </c>
      <c r="I270" t="s">
        <v>919</v>
      </c>
      <c r="J270">
        <v>145.54400000000001</v>
      </c>
      <c r="K270">
        <v>7</v>
      </c>
      <c r="L270">
        <v>16.373699999999999</v>
      </c>
      <c r="M270" t="s">
        <v>30</v>
      </c>
      <c r="N270">
        <f t="shared" si="20"/>
        <v>0.11249999999999999</v>
      </c>
      <c r="O270">
        <f t="shared" si="21"/>
        <v>20.792000000000002</v>
      </c>
      <c r="P270">
        <v>145.54400000000001</v>
      </c>
      <c r="Q270">
        <f t="shared" si="24"/>
        <v>5.1840000000000002</v>
      </c>
      <c r="R270">
        <f t="shared" si="22"/>
        <v>140.36000000000001</v>
      </c>
      <c r="S270">
        <f t="shared" si="23"/>
        <v>27.075617283950621</v>
      </c>
    </row>
    <row r="271" spans="1:19" x14ac:dyDescent="0.3">
      <c r="A271" t="s">
        <v>920</v>
      </c>
      <c r="B271" s="1">
        <v>43538</v>
      </c>
      <c r="C271" s="1">
        <v>43540</v>
      </c>
      <c r="D271" t="s">
        <v>32</v>
      </c>
      <c r="E271" t="s">
        <v>921</v>
      </c>
      <c r="F271" t="s">
        <v>21</v>
      </c>
      <c r="G271" t="s">
        <v>923</v>
      </c>
      <c r="H271" t="s">
        <v>24</v>
      </c>
      <c r="I271" t="s">
        <v>924</v>
      </c>
      <c r="J271">
        <v>196.78399999999999</v>
      </c>
      <c r="K271">
        <v>2</v>
      </c>
      <c r="L271">
        <v>-22.138200000000001</v>
      </c>
      <c r="M271" t="s">
        <v>55</v>
      </c>
      <c r="N271">
        <f t="shared" si="20"/>
        <v>-0.11250000000000002</v>
      </c>
      <c r="O271">
        <f t="shared" si="21"/>
        <v>98.391999999999996</v>
      </c>
      <c r="P271">
        <v>196.78399999999999</v>
      </c>
      <c r="Q271">
        <f t="shared" si="24"/>
        <v>145.54400000000001</v>
      </c>
      <c r="R271">
        <f t="shared" si="22"/>
        <v>51.239999999999981</v>
      </c>
      <c r="S271">
        <f t="shared" si="23"/>
        <v>0.35205848403231998</v>
      </c>
    </row>
    <row r="272" spans="1:19" x14ac:dyDescent="0.3">
      <c r="A272" t="s">
        <v>925</v>
      </c>
      <c r="B272" s="1">
        <v>43538</v>
      </c>
      <c r="C272" s="1">
        <v>43544</v>
      </c>
      <c r="D272" t="s">
        <v>17</v>
      </c>
      <c r="E272" t="s">
        <v>770</v>
      </c>
      <c r="F272" t="s">
        <v>21</v>
      </c>
      <c r="G272" t="s">
        <v>820</v>
      </c>
      <c r="H272" t="s">
        <v>38</v>
      </c>
      <c r="I272" t="s">
        <v>821</v>
      </c>
      <c r="J272">
        <v>41.904000000000003</v>
      </c>
      <c r="K272">
        <v>6</v>
      </c>
      <c r="L272">
        <v>14.1426</v>
      </c>
      <c r="M272" t="s">
        <v>55</v>
      </c>
      <c r="N272">
        <f t="shared" si="20"/>
        <v>0.33749999999999997</v>
      </c>
      <c r="O272">
        <f t="shared" si="21"/>
        <v>6.9840000000000009</v>
      </c>
      <c r="P272">
        <v>41.904000000000003</v>
      </c>
      <c r="Q272">
        <f t="shared" si="24"/>
        <v>196.78399999999999</v>
      </c>
      <c r="R272">
        <f t="shared" si="22"/>
        <v>-154.88</v>
      </c>
      <c r="S272">
        <f t="shared" si="23"/>
        <v>-0.78705585819985369</v>
      </c>
    </row>
    <row r="273" spans="1:19" x14ac:dyDescent="0.3">
      <c r="A273" t="s">
        <v>926</v>
      </c>
      <c r="B273" s="1">
        <v>43538</v>
      </c>
      <c r="C273" s="1">
        <v>43543</v>
      </c>
      <c r="D273" t="s">
        <v>17</v>
      </c>
      <c r="E273" t="s">
        <v>927</v>
      </c>
      <c r="F273" t="s">
        <v>21</v>
      </c>
      <c r="G273" t="s">
        <v>929</v>
      </c>
      <c r="H273" t="s">
        <v>24</v>
      </c>
      <c r="I273" t="s">
        <v>930</v>
      </c>
      <c r="J273">
        <v>16.739999999999998</v>
      </c>
      <c r="K273">
        <v>2</v>
      </c>
      <c r="L273">
        <v>4.3524000000000003</v>
      </c>
      <c r="M273" t="s">
        <v>55</v>
      </c>
      <c r="N273">
        <f t="shared" si="20"/>
        <v>0.26000000000000006</v>
      </c>
      <c r="O273">
        <f t="shared" si="21"/>
        <v>8.3699999999999992</v>
      </c>
      <c r="P273">
        <v>16.739999999999998</v>
      </c>
      <c r="Q273">
        <f t="shared" si="24"/>
        <v>41.904000000000003</v>
      </c>
      <c r="R273">
        <f t="shared" si="22"/>
        <v>-25.164000000000005</v>
      </c>
      <c r="S273">
        <f t="shared" si="23"/>
        <v>-0.60051546391752586</v>
      </c>
    </row>
    <row r="274" spans="1:19" x14ac:dyDescent="0.3">
      <c r="A274" t="s">
        <v>931</v>
      </c>
      <c r="B274" s="1">
        <v>43539</v>
      </c>
      <c r="C274" s="1">
        <v>43543</v>
      </c>
      <c r="D274" t="s">
        <v>17</v>
      </c>
      <c r="E274" t="s">
        <v>932</v>
      </c>
      <c r="F274" t="s">
        <v>21</v>
      </c>
      <c r="G274" t="s">
        <v>934</v>
      </c>
      <c r="H274" t="s">
        <v>28</v>
      </c>
      <c r="I274" t="s">
        <v>935</v>
      </c>
      <c r="J274">
        <v>83.975999999999999</v>
      </c>
      <c r="K274">
        <v>3</v>
      </c>
      <c r="L274">
        <v>-13.646100000000001</v>
      </c>
      <c r="M274" t="s">
        <v>26</v>
      </c>
      <c r="N274">
        <f t="shared" si="20"/>
        <v>-0.16250000000000001</v>
      </c>
      <c r="O274">
        <f t="shared" si="21"/>
        <v>27.992000000000001</v>
      </c>
      <c r="P274">
        <v>83.975999999999999</v>
      </c>
      <c r="Q274">
        <f t="shared" si="24"/>
        <v>16.739999999999998</v>
      </c>
      <c r="R274">
        <f t="shared" si="22"/>
        <v>67.236000000000004</v>
      </c>
      <c r="S274">
        <f t="shared" si="23"/>
        <v>4.016487455197133</v>
      </c>
    </row>
    <row r="275" spans="1:19" x14ac:dyDescent="0.3">
      <c r="A275" t="s">
        <v>936</v>
      </c>
      <c r="B275" s="1">
        <v>43539</v>
      </c>
      <c r="C275" s="1">
        <v>43540</v>
      </c>
      <c r="D275" t="s">
        <v>32</v>
      </c>
      <c r="E275" t="s">
        <v>937</v>
      </c>
      <c r="F275" t="s">
        <v>21</v>
      </c>
      <c r="G275" t="s">
        <v>939</v>
      </c>
      <c r="H275" t="s">
        <v>38</v>
      </c>
      <c r="I275" t="s">
        <v>940</v>
      </c>
      <c r="J275">
        <v>4.5439999999999996</v>
      </c>
      <c r="K275">
        <v>2</v>
      </c>
      <c r="L275">
        <v>1.6472</v>
      </c>
      <c r="M275" t="s">
        <v>26</v>
      </c>
      <c r="N275">
        <f t="shared" si="20"/>
        <v>0.36250000000000004</v>
      </c>
      <c r="O275">
        <f t="shared" si="21"/>
        <v>2.2719999999999998</v>
      </c>
      <c r="P275">
        <v>4.5439999999999996</v>
      </c>
      <c r="Q275">
        <f t="shared" si="24"/>
        <v>83.975999999999999</v>
      </c>
      <c r="R275">
        <f t="shared" si="22"/>
        <v>-79.432000000000002</v>
      </c>
      <c r="S275">
        <f t="shared" si="23"/>
        <v>-0.94588930170524921</v>
      </c>
    </row>
    <row r="276" spans="1:19" x14ac:dyDescent="0.3">
      <c r="A276" t="s">
        <v>936</v>
      </c>
      <c r="B276" s="1">
        <v>43539</v>
      </c>
      <c r="C276" s="1">
        <v>43540</v>
      </c>
      <c r="D276" t="s">
        <v>32</v>
      </c>
      <c r="E276" t="s">
        <v>937</v>
      </c>
      <c r="F276" t="s">
        <v>21</v>
      </c>
      <c r="G276" t="s">
        <v>941</v>
      </c>
      <c r="H276" t="s">
        <v>24</v>
      </c>
      <c r="I276" t="s">
        <v>942</v>
      </c>
      <c r="J276">
        <v>1352.0319999999999</v>
      </c>
      <c r="K276">
        <v>4</v>
      </c>
      <c r="L276">
        <v>84.501999999999995</v>
      </c>
      <c r="M276" t="s">
        <v>26</v>
      </c>
      <c r="N276">
        <f t="shared" si="20"/>
        <v>6.25E-2</v>
      </c>
      <c r="O276">
        <f t="shared" si="21"/>
        <v>338.00799999999998</v>
      </c>
      <c r="P276">
        <v>1352.0319999999999</v>
      </c>
      <c r="Q276">
        <f t="shared" si="24"/>
        <v>4.5439999999999996</v>
      </c>
      <c r="R276">
        <f t="shared" si="22"/>
        <v>1347.4879999999998</v>
      </c>
      <c r="S276">
        <f t="shared" si="23"/>
        <v>296.54225352112672</v>
      </c>
    </row>
    <row r="277" spans="1:19" x14ac:dyDescent="0.3">
      <c r="A277" t="s">
        <v>943</v>
      </c>
      <c r="B277" s="1">
        <v>43539</v>
      </c>
      <c r="C277" s="1">
        <v>43543</v>
      </c>
      <c r="D277" t="s">
        <v>17</v>
      </c>
      <c r="E277" t="s">
        <v>761</v>
      </c>
      <c r="F277" t="s">
        <v>21</v>
      </c>
      <c r="G277" t="s">
        <v>944</v>
      </c>
      <c r="H277" t="s">
        <v>38</v>
      </c>
      <c r="I277" t="s">
        <v>945</v>
      </c>
      <c r="J277">
        <v>319.76</v>
      </c>
      <c r="K277">
        <v>14</v>
      </c>
      <c r="L277">
        <v>147.08959999999999</v>
      </c>
      <c r="M277" t="s">
        <v>26</v>
      </c>
      <c r="N277">
        <f t="shared" si="20"/>
        <v>0.45999999999999996</v>
      </c>
      <c r="O277">
        <f t="shared" si="21"/>
        <v>22.84</v>
      </c>
      <c r="P277">
        <v>319.76</v>
      </c>
      <c r="Q277">
        <f t="shared" si="24"/>
        <v>1352.0319999999999</v>
      </c>
      <c r="R277">
        <f t="shared" si="22"/>
        <v>-1032.2719999999999</v>
      </c>
      <c r="S277">
        <f t="shared" si="23"/>
        <v>-0.76349672197107765</v>
      </c>
    </row>
    <row r="278" spans="1:19" x14ac:dyDescent="0.3">
      <c r="A278" t="s">
        <v>943</v>
      </c>
      <c r="B278" s="1">
        <v>43539</v>
      </c>
      <c r="C278" s="1">
        <v>43543</v>
      </c>
      <c r="D278" t="s">
        <v>17</v>
      </c>
      <c r="E278" t="s">
        <v>761</v>
      </c>
      <c r="F278" t="s">
        <v>21</v>
      </c>
      <c r="G278" t="s">
        <v>944</v>
      </c>
      <c r="H278" t="s">
        <v>38</v>
      </c>
      <c r="I278" t="s">
        <v>945</v>
      </c>
      <c r="J278">
        <v>45.68</v>
      </c>
      <c r="K278">
        <v>2</v>
      </c>
      <c r="L278">
        <v>21.012799999999999</v>
      </c>
      <c r="M278" t="s">
        <v>26</v>
      </c>
      <c r="N278">
        <f t="shared" si="20"/>
        <v>0.45999999999999996</v>
      </c>
      <c r="O278">
        <f t="shared" si="21"/>
        <v>22.84</v>
      </c>
      <c r="P278">
        <v>45.68</v>
      </c>
      <c r="Q278">
        <f t="shared" si="24"/>
        <v>319.76</v>
      </c>
      <c r="R278">
        <f t="shared" si="22"/>
        <v>-274.08</v>
      </c>
      <c r="S278">
        <f t="shared" si="23"/>
        <v>-0.8571428571428571</v>
      </c>
    </row>
    <row r="279" spans="1:19" x14ac:dyDescent="0.3">
      <c r="A279" t="s">
        <v>946</v>
      </c>
      <c r="B279" s="1">
        <v>43539</v>
      </c>
      <c r="C279" s="1">
        <v>43543</v>
      </c>
      <c r="D279" t="s">
        <v>17</v>
      </c>
      <c r="E279" t="s">
        <v>947</v>
      </c>
      <c r="F279" t="s">
        <v>21</v>
      </c>
      <c r="G279" t="s">
        <v>949</v>
      </c>
      <c r="H279" t="s">
        <v>24</v>
      </c>
      <c r="I279" t="s">
        <v>950</v>
      </c>
      <c r="J279">
        <v>528.42999999999995</v>
      </c>
      <c r="K279">
        <v>5</v>
      </c>
      <c r="L279">
        <v>-143.43100000000001</v>
      </c>
      <c r="M279" t="s">
        <v>30</v>
      </c>
      <c r="N279">
        <f t="shared" si="20"/>
        <v>-0.27142857142857146</v>
      </c>
      <c r="O279">
        <f t="shared" si="21"/>
        <v>105.68599999999999</v>
      </c>
      <c r="P279">
        <v>528.42999999999995</v>
      </c>
      <c r="Q279">
        <f t="shared" si="24"/>
        <v>45.68</v>
      </c>
      <c r="R279">
        <f t="shared" si="22"/>
        <v>482.74999999999994</v>
      </c>
      <c r="S279">
        <f t="shared" si="23"/>
        <v>10.568082311733798</v>
      </c>
    </row>
    <row r="280" spans="1:19" x14ac:dyDescent="0.3">
      <c r="A280" t="s">
        <v>946</v>
      </c>
      <c r="B280" s="1">
        <v>43539</v>
      </c>
      <c r="C280" s="1">
        <v>43543</v>
      </c>
      <c r="D280" t="s">
        <v>17</v>
      </c>
      <c r="E280" t="s">
        <v>947</v>
      </c>
      <c r="F280" t="s">
        <v>21</v>
      </c>
      <c r="G280" t="s">
        <v>951</v>
      </c>
      <c r="H280" t="s">
        <v>38</v>
      </c>
      <c r="I280" t="s">
        <v>952</v>
      </c>
      <c r="J280">
        <v>22.385999999999999</v>
      </c>
      <c r="K280">
        <v>7</v>
      </c>
      <c r="L280">
        <v>-35.817599999999999</v>
      </c>
      <c r="M280" t="s">
        <v>30</v>
      </c>
      <c r="N280">
        <f t="shared" si="20"/>
        <v>-1.6</v>
      </c>
      <c r="O280">
        <f t="shared" si="21"/>
        <v>3.198</v>
      </c>
      <c r="P280">
        <v>22.385999999999999</v>
      </c>
      <c r="Q280">
        <f t="shared" si="24"/>
        <v>528.42999999999995</v>
      </c>
      <c r="R280">
        <f t="shared" si="22"/>
        <v>-506.04399999999993</v>
      </c>
      <c r="S280">
        <f t="shared" si="23"/>
        <v>-0.95763677308252748</v>
      </c>
    </row>
    <row r="281" spans="1:19" x14ac:dyDescent="0.3">
      <c r="A281" t="s">
        <v>953</v>
      </c>
      <c r="B281" s="1">
        <v>43541</v>
      </c>
      <c r="C281" s="1">
        <v>43547</v>
      </c>
      <c r="D281" t="s">
        <v>17</v>
      </c>
      <c r="E281" t="s">
        <v>954</v>
      </c>
      <c r="F281" t="s">
        <v>21</v>
      </c>
      <c r="G281" t="s">
        <v>291</v>
      </c>
      <c r="H281" t="s">
        <v>38</v>
      </c>
      <c r="I281" t="s">
        <v>292</v>
      </c>
      <c r="J281">
        <v>39.68</v>
      </c>
      <c r="K281">
        <v>2</v>
      </c>
      <c r="L281">
        <v>10.316800000000001</v>
      </c>
      <c r="M281" t="s">
        <v>26</v>
      </c>
      <c r="N281">
        <f t="shared" si="20"/>
        <v>0.26</v>
      </c>
      <c r="O281">
        <f t="shared" si="21"/>
        <v>19.84</v>
      </c>
      <c r="P281">
        <v>39.68</v>
      </c>
      <c r="Q281">
        <f t="shared" si="24"/>
        <v>22.385999999999999</v>
      </c>
      <c r="R281">
        <f t="shared" si="22"/>
        <v>17.294</v>
      </c>
      <c r="S281">
        <f t="shared" si="23"/>
        <v>0.77253640668274814</v>
      </c>
    </row>
    <row r="282" spans="1:19" x14ac:dyDescent="0.3">
      <c r="A282" t="s">
        <v>956</v>
      </c>
      <c r="B282" s="1">
        <v>43541</v>
      </c>
      <c r="C282" s="1">
        <v>43541</v>
      </c>
      <c r="D282" t="s">
        <v>165</v>
      </c>
      <c r="E282" t="s">
        <v>957</v>
      </c>
      <c r="F282" t="s">
        <v>21</v>
      </c>
      <c r="G282" t="s">
        <v>959</v>
      </c>
      <c r="H282" t="s">
        <v>28</v>
      </c>
      <c r="I282" t="s">
        <v>960</v>
      </c>
      <c r="J282">
        <v>129.97999999999999</v>
      </c>
      <c r="K282">
        <v>2</v>
      </c>
      <c r="L282">
        <v>62.3904</v>
      </c>
      <c r="M282" t="s">
        <v>55</v>
      </c>
      <c r="N282">
        <f t="shared" si="20"/>
        <v>0.48000000000000004</v>
      </c>
      <c r="O282">
        <f t="shared" si="21"/>
        <v>64.989999999999995</v>
      </c>
      <c r="P282">
        <v>129.97999999999999</v>
      </c>
      <c r="Q282">
        <f t="shared" si="24"/>
        <v>39.68</v>
      </c>
      <c r="R282">
        <f t="shared" si="22"/>
        <v>90.299999999999983</v>
      </c>
      <c r="S282">
        <f t="shared" si="23"/>
        <v>2.27570564516129</v>
      </c>
    </row>
    <row r="283" spans="1:19" x14ac:dyDescent="0.3">
      <c r="A283" t="s">
        <v>956</v>
      </c>
      <c r="B283" s="1">
        <v>43541</v>
      </c>
      <c r="C283" s="1">
        <v>43541</v>
      </c>
      <c r="D283" t="s">
        <v>165</v>
      </c>
      <c r="E283" t="s">
        <v>957</v>
      </c>
      <c r="F283" t="s">
        <v>21</v>
      </c>
      <c r="G283" t="s">
        <v>961</v>
      </c>
      <c r="H283" t="s">
        <v>38</v>
      </c>
      <c r="I283" t="s">
        <v>962</v>
      </c>
      <c r="J283">
        <v>32.54</v>
      </c>
      <c r="K283">
        <v>2</v>
      </c>
      <c r="L283">
        <v>15.944599999999999</v>
      </c>
      <c r="M283" t="s">
        <v>26</v>
      </c>
      <c r="N283">
        <f t="shared" si="20"/>
        <v>0.49</v>
      </c>
      <c r="O283">
        <f t="shared" si="21"/>
        <v>16.27</v>
      </c>
      <c r="P283">
        <v>32.54</v>
      </c>
      <c r="Q283">
        <f t="shared" si="24"/>
        <v>129.97999999999999</v>
      </c>
      <c r="R283">
        <f t="shared" si="22"/>
        <v>-97.44</v>
      </c>
      <c r="S283">
        <f t="shared" si="23"/>
        <v>-0.74965379289121403</v>
      </c>
    </row>
    <row r="284" spans="1:19" x14ac:dyDescent="0.3">
      <c r="A284" t="s">
        <v>963</v>
      </c>
      <c r="B284" s="1">
        <v>43541</v>
      </c>
      <c r="C284" s="1">
        <v>43541</v>
      </c>
      <c r="D284" t="s">
        <v>165</v>
      </c>
      <c r="E284" t="s">
        <v>964</v>
      </c>
      <c r="F284" t="s">
        <v>21</v>
      </c>
      <c r="G284" t="s">
        <v>966</v>
      </c>
      <c r="H284" t="s">
        <v>38</v>
      </c>
      <c r="I284" t="s">
        <v>967</v>
      </c>
      <c r="J284">
        <v>199.9</v>
      </c>
      <c r="K284">
        <v>5</v>
      </c>
      <c r="L284">
        <v>89.954999999999998</v>
      </c>
      <c r="M284" t="s">
        <v>55</v>
      </c>
      <c r="N284">
        <f t="shared" si="20"/>
        <v>0.44999999999999996</v>
      </c>
      <c r="O284">
        <f t="shared" si="21"/>
        <v>39.980000000000004</v>
      </c>
      <c r="P284">
        <v>199.9</v>
      </c>
      <c r="Q284">
        <f t="shared" si="24"/>
        <v>32.54</v>
      </c>
      <c r="R284">
        <f t="shared" si="22"/>
        <v>167.36</v>
      </c>
      <c r="S284">
        <f t="shared" si="23"/>
        <v>5.1432083589428403</v>
      </c>
    </row>
    <row r="285" spans="1:19" x14ac:dyDescent="0.3">
      <c r="A285" t="s">
        <v>963</v>
      </c>
      <c r="B285" s="1">
        <v>43541</v>
      </c>
      <c r="C285" s="1">
        <v>43541</v>
      </c>
      <c r="D285" t="s">
        <v>165</v>
      </c>
      <c r="E285" t="s">
        <v>964</v>
      </c>
      <c r="F285" t="s">
        <v>21</v>
      </c>
      <c r="G285" t="s">
        <v>968</v>
      </c>
      <c r="H285" t="s">
        <v>38</v>
      </c>
      <c r="I285" t="s">
        <v>969</v>
      </c>
      <c r="J285">
        <v>901.95</v>
      </c>
      <c r="K285">
        <v>3</v>
      </c>
      <c r="L285">
        <v>297.64350000000002</v>
      </c>
      <c r="M285" t="s">
        <v>26</v>
      </c>
      <c r="N285">
        <f t="shared" si="20"/>
        <v>0.33</v>
      </c>
      <c r="O285">
        <f t="shared" si="21"/>
        <v>300.65000000000003</v>
      </c>
      <c r="P285">
        <v>901.95</v>
      </c>
      <c r="Q285">
        <f t="shared" si="24"/>
        <v>199.9</v>
      </c>
      <c r="R285">
        <f t="shared" si="22"/>
        <v>702.05000000000007</v>
      </c>
      <c r="S285">
        <f t="shared" si="23"/>
        <v>3.5120060030015008</v>
      </c>
    </row>
    <row r="286" spans="1:19" x14ac:dyDescent="0.3">
      <c r="A286" t="s">
        <v>963</v>
      </c>
      <c r="B286" s="1">
        <v>43541</v>
      </c>
      <c r="C286" s="1">
        <v>43541</v>
      </c>
      <c r="D286" t="s">
        <v>165</v>
      </c>
      <c r="E286" t="s">
        <v>964</v>
      </c>
      <c r="F286" t="s">
        <v>21</v>
      </c>
      <c r="G286" t="s">
        <v>970</v>
      </c>
      <c r="H286" t="s">
        <v>24</v>
      </c>
      <c r="I286" t="s">
        <v>971</v>
      </c>
      <c r="J286">
        <v>971.5</v>
      </c>
      <c r="K286">
        <v>5</v>
      </c>
      <c r="L286">
        <v>252.59</v>
      </c>
      <c r="M286" t="s">
        <v>55</v>
      </c>
      <c r="N286">
        <f t="shared" si="20"/>
        <v>0.26</v>
      </c>
      <c r="O286">
        <f t="shared" si="21"/>
        <v>194.3</v>
      </c>
      <c r="P286">
        <v>971.5</v>
      </c>
      <c r="Q286">
        <f t="shared" si="24"/>
        <v>901.95</v>
      </c>
      <c r="R286">
        <f t="shared" si="22"/>
        <v>69.549999999999955</v>
      </c>
      <c r="S286">
        <f t="shared" si="23"/>
        <v>7.7110704584511289E-2</v>
      </c>
    </row>
    <row r="287" spans="1:19" x14ac:dyDescent="0.3">
      <c r="A287" t="s">
        <v>972</v>
      </c>
      <c r="B287" s="1">
        <v>43541</v>
      </c>
      <c r="C287" s="1">
        <v>43543</v>
      </c>
      <c r="D287" t="s">
        <v>72</v>
      </c>
      <c r="E287" t="s">
        <v>973</v>
      </c>
      <c r="F287" t="s">
        <v>21</v>
      </c>
      <c r="G287" t="s">
        <v>975</v>
      </c>
      <c r="H287" t="s">
        <v>28</v>
      </c>
      <c r="I287" t="s">
        <v>976</v>
      </c>
      <c r="J287">
        <v>84.784000000000006</v>
      </c>
      <c r="K287">
        <v>2</v>
      </c>
      <c r="L287">
        <v>-20.136199999999999</v>
      </c>
      <c r="M287" t="s">
        <v>55</v>
      </c>
      <c r="N287">
        <f t="shared" si="20"/>
        <v>-0.23749999999999996</v>
      </c>
      <c r="O287">
        <f t="shared" si="21"/>
        <v>42.392000000000003</v>
      </c>
      <c r="P287">
        <v>84.784000000000006</v>
      </c>
      <c r="Q287">
        <f t="shared" si="24"/>
        <v>971.5</v>
      </c>
      <c r="R287">
        <f t="shared" si="22"/>
        <v>-886.71600000000001</v>
      </c>
      <c r="S287">
        <f t="shared" si="23"/>
        <v>-0.91272876994338648</v>
      </c>
    </row>
    <row r="288" spans="1:19" x14ac:dyDescent="0.3">
      <c r="A288" t="s">
        <v>977</v>
      </c>
      <c r="B288" s="1">
        <v>43542</v>
      </c>
      <c r="C288" s="1">
        <v>43545</v>
      </c>
      <c r="D288" t="s">
        <v>72</v>
      </c>
      <c r="E288" t="s">
        <v>978</v>
      </c>
      <c r="F288" t="s">
        <v>21</v>
      </c>
      <c r="G288" t="s">
        <v>980</v>
      </c>
      <c r="H288" t="s">
        <v>24</v>
      </c>
      <c r="I288" t="s">
        <v>981</v>
      </c>
      <c r="J288">
        <v>189.88200000000001</v>
      </c>
      <c r="K288">
        <v>3</v>
      </c>
      <c r="L288">
        <v>-94.941000000000003</v>
      </c>
      <c r="M288" t="s">
        <v>55</v>
      </c>
      <c r="N288">
        <f t="shared" si="20"/>
        <v>-0.5</v>
      </c>
      <c r="O288">
        <f t="shared" si="21"/>
        <v>63.294000000000004</v>
      </c>
      <c r="P288">
        <v>189.88200000000001</v>
      </c>
      <c r="Q288">
        <f t="shared" si="24"/>
        <v>84.784000000000006</v>
      </c>
      <c r="R288">
        <f t="shared" si="22"/>
        <v>105.098</v>
      </c>
      <c r="S288">
        <f t="shared" si="23"/>
        <v>1.2395970937912812</v>
      </c>
    </row>
    <row r="289" spans="1:19" x14ac:dyDescent="0.3">
      <c r="A289" t="s">
        <v>982</v>
      </c>
      <c r="B289" s="1">
        <v>43542</v>
      </c>
      <c r="C289" s="1">
        <v>43544</v>
      </c>
      <c r="D289" t="s">
        <v>72</v>
      </c>
      <c r="E289" t="s">
        <v>983</v>
      </c>
      <c r="F289" t="s">
        <v>21</v>
      </c>
      <c r="G289" t="s">
        <v>985</v>
      </c>
      <c r="H289" t="s">
        <v>38</v>
      </c>
      <c r="I289" t="s">
        <v>986</v>
      </c>
      <c r="J289">
        <v>871.8</v>
      </c>
      <c r="K289">
        <v>3</v>
      </c>
      <c r="L289">
        <v>87.18</v>
      </c>
      <c r="M289" t="s">
        <v>26</v>
      </c>
      <c r="N289">
        <f t="shared" si="20"/>
        <v>0.10000000000000002</v>
      </c>
      <c r="O289">
        <f t="shared" si="21"/>
        <v>290.59999999999997</v>
      </c>
      <c r="P289">
        <v>871.8</v>
      </c>
      <c r="Q289">
        <f t="shared" si="24"/>
        <v>189.88200000000001</v>
      </c>
      <c r="R289">
        <f t="shared" si="22"/>
        <v>681.91799999999989</v>
      </c>
      <c r="S289">
        <f t="shared" si="23"/>
        <v>3.5912724744841529</v>
      </c>
    </row>
    <row r="290" spans="1:19" x14ac:dyDescent="0.3">
      <c r="A290" t="s">
        <v>987</v>
      </c>
      <c r="B290" s="1">
        <v>43543</v>
      </c>
      <c r="C290" s="1">
        <v>43545</v>
      </c>
      <c r="D290" t="s">
        <v>72</v>
      </c>
      <c r="E290" t="s">
        <v>988</v>
      </c>
      <c r="F290" t="s">
        <v>21</v>
      </c>
      <c r="G290" t="s">
        <v>990</v>
      </c>
      <c r="H290" t="s">
        <v>24</v>
      </c>
      <c r="I290" t="s">
        <v>991</v>
      </c>
      <c r="J290">
        <v>72.293999999999997</v>
      </c>
      <c r="K290">
        <v>1</v>
      </c>
      <c r="L290">
        <v>-98.8018</v>
      </c>
      <c r="M290" t="s">
        <v>30</v>
      </c>
      <c r="N290">
        <f t="shared" si="20"/>
        <v>-1.3666666666666667</v>
      </c>
      <c r="O290">
        <f t="shared" si="21"/>
        <v>72.293999999999997</v>
      </c>
      <c r="P290">
        <v>72.293999999999997</v>
      </c>
      <c r="Q290">
        <f t="shared" si="24"/>
        <v>871.8</v>
      </c>
      <c r="R290">
        <f t="shared" si="22"/>
        <v>-799.50599999999997</v>
      </c>
      <c r="S290">
        <f t="shared" si="23"/>
        <v>-0.91707501720578111</v>
      </c>
    </row>
    <row r="291" spans="1:19" x14ac:dyDescent="0.3">
      <c r="A291" t="s">
        <v>992</v>
      </c>
      <c r="B291" s="1">
        <v>43543</v>
      </c>
      <c r="C291" s="1">
        <v>43545</v>
      </c>
      <c r="D291" t="s">
        <v>72</v>
      </c>
      <c r="E291" t="s">
        <v>993</v>
      </c>
      <c r="F291" t="s">
        <v>21</v>
      </c>
      <c r="G291" t="s">
        <v>995</v>
      </c>
      <c r="H291" t="s">
        <v>24</v>
      </c>
      <c r="I291" t="s">
        <v>996</v>
      </c>
      <c r="J291">
        <v>14.98</v>
      </c>
      <c r="K291">
        <v>1</v>
      </c>
      <c r="L291">
        <v>6.8907999999999996</v>
      </c>
      <c r="M291" t="s">
        <v>26</v>
      </c>
      <c r="N291">
        <f t="shared" si="20"/>
        <v>0.45999999999999996</v>
      </c>
      <c r="O291">
        <f t="shared" si="21"/>
        <v>14.98</v>
      </c>
      <c r="P291">
        <v>14.98</v>
      </c>
      <c r="Q291">
        <f t="shared" si="24"/>
        <v>72.293999999999997</v>
      </c>
      <c r="R291">
        <f t="shared" si="22"/>
        <v>-57.313999999999993</v>
      </c>
      <c r="S291">
        <f t="shared" si="23"/>
        <v>-0.79279054969983676</v>
      </c>
    </row>
    <row r="292" spans="1:19" x14ac:dyDescent="0.3">
      <c r="A292" t="s">
        <v>992</v>
      </c>
      <c r="B292" s="1">
        <v>43543</v>
      </c>
      <c r="C292" s="1">
        <v>43545</v>
      </c>
      <c r="D292" t="s">
        <v>72</v>
      </c>
      <c r="E292" t="s">
        <v>993</v>
      </c>
      <c r="F292" t="s">
        <v>21</v>
      </c>
      <c r="G292" t="s">
        <v>997</v>
      </c>
      <c r="H292" t="s">
        <v>24</v>
      </c>
      <c r="I292" t="s">
        <v>998</v>
      </c>
      <c r="J292">
        <v>20.32</v>
      </c>
      <c r="K292">
        <v>4</v>
      </c>
      <c r="L292">
        <v>6.9088000000000003</v>
      </c>
      <c r="M292" t="s">
        <v>26</v>
      </c>
      <c r="N292">
        <f t="shared" si="20"/>
        <v>0.34</v>
      </c>
      <c r="O292">
        <f t="shared" si="21"/>
        <v>5.08</v>
      </c>
      <c r="P292">
        <v>20.32</v>
      </c>
      <c r="Q292">
        <f t="shared" si="24"/>
        <v>14.98</v>
      </c>
      <c r="R292">
        <f t="shared" si="22"/>
        <v>5.34</v>
      </c>
      <c r="S292">
        <f t="shared" si="23"/>
        <v>0.35647530040053405</v>
      </c>
    </row>
    <row r="293" spans="1:19" x14ac:dyDescent="0.3">
      <c r="A293" t="s">
        <v>999</v>
      </c>
      <c r="B293" s="1">
        <v>43543</v>
      </c>
      <c r="C293" s="1">
        <v>43548</v>
      </c>
      <c r="D293" t="s">
        <v>17</v>
      </c>
      <c r="E293" t="s">
        <v>1000</v>
      </c>
      <c r="F293" t="s">
        <v>21</v>
      </c>
      <c r="G293" t="s">
        <v>1002</v>
      </c>
      <c r="H293" t="s">
        <v>38</v>
      </c>
      <c r="I293" t="s">
        <v>1003</v>
      </c>
      <c r="J293">
        <v>31.085999999999999</v>
      </c>
      <c r="K293">
        <v>3</v>
      </c>
      <c r="L293">
        <v>-20.724</v>
      </c>
      <c r="M293" t="s">
        <v>55</v>
      </c>
      <c r="N293">
        <f t="shared" si="20"/>
        <v>-0.66666666666666674</v>
      </c>
      <c r="O293">
        <f t="shared" si="21"/>
        <v>10.362</v>
      </c>
      <c r="P293">
        <v>31.085999999999999</v>
      </c>
      <c r="Q293">
        <f t="shared" si="24"/>
        <v>20.32</v>
      </c>
      <c r="R293">
        <f t="shared" si="22"/>
        <v>10.765999999999998</v>
      </c>
      <c r="S293">
        <f t="shared" si="23"/>
        <v>0.52982283464566915</v>
      </c>
    </row>
    <row r="294" spans="1:19" x14ac:dyDescent="0.3">
      <c r="A294" t="s">
        <v>1004</v>
      </c>
      <c r="B294" s="1">
        <v>43544</v>
      </c>
      <c r="C294" s="1">
        <v>43548</v>
      </c>
      <c r="D294" t="s">
        <v>17</v>
      </c>
      <c r="E294" t="s">
        <v>739</v>
      </c>
      <c r="F294" t="s">
        <v>21</v>
      </c>
      <c r="G294" t="s">
        <v>975</v>
      </c>
      <c r="H294" t="s">
        <v>28</v>
      </c>
      <c r="I294" t="s">
        <v>976</v>
      </c>
      <c r="J294">
        <v>84.784000000000006</v>
      </c>
      <c r="K294">
        <v>2</v>
      </c>
      <c r="L294">
        <v>-20.136199999999999</v>
      </c>
      <c r="M294" t="s">
        <v>26</v>
      </c>
      <c r="N294">
        <f t="shared" si="20"/>
        <v>-0.23749999999999996</v>
      </c>
      <c r="O294">
        <f t="shared" si="21"/>
        <v>42.392000000000003</v>
      </c>
      <c r="P294">
        <v>84.784000000000006</v>
      </c>
      <c r="Q294">
        <f t="shared" si="24"/>
        <v>31.085999999999999</v>
      </c>
      <c r="R294">
        <f t="shared" si="22"/>
        <v>53.698000000000008</v>
      </c>
      <c r="S294">
        <f t="shared" si="23"/>
        <v>1.7274014025606386</v>
      </c>
    </row>
    <row r="295" spans="1:19" x14ac:dyDescent="0.3">
      <c r="A295" t="s">
        <v>1004</v>
      </c>
      <c r="B295" s="1">
        <v>43544</v>
      </c>
      <c r="C295" s="1">
        <v>43548</v>
      </c>
      <c r="D295" t="s">
        <v>17</v>
      </c>
      <c r="E295" t="s">
        <v>739</v>
      </c>
      <c r="F295" t="s">
        <v>21</v>
      </c>
      <c r="G295" t="s">
        <v>1005</v>
      </c>
      <c r="H295" t="s">
        <v>38</v>
      </c>
      <c r="I295" t="s">
        <v>1006</v>
      </c>
      <c r="J295">
        <v>20.736000000000001</v>
      </c>
      <c r="K295">
        <v>4</v>
      </c>
      <c r="L295">
        <v>7.2576000000000001</v>
      </c>
      <c r="M295" t="s">
        <v>30</v>
      </c>
      <c r="N295">
        <f t="shared" si="20"/>
        <v>0.35</v>
      </c>
      <c r="O295">
        <f t="shared" si="21"/>
        <v>5.1840000000000002</v>
      </c>
      <c r="P295">
        <v>20.736000000000001</v>
      </c>
      <c r="Q295">
        <f t="shared" si="24"/>
        <v>84.784000000000006</v>
      </c>
      <c r="R295">
        <f t="shared" si="22"/>
        <v>-64.048000000000002</v>
      </c>
      <c r="S295">
        <f t="shared" si="23"/>
        <v>-0.75542555199094163</v>
      </c>
    </row>
    <row r="296" spans="1:19" x14ac:dyDescent="0.3">
      <c r="A296" t="s">
        <v>1004</v>
      </c>
      <c r="B296" s="1">
        <v>43544</v>
      </c>
      <c r="C296" s="1">
        <v>43548</v>
      </c>
      <c r="D296" t="s">
        <v>17</v>
      </c>
      <c r="E296" t="s">
        <v>739</v>
      </c>
      <c r="F296" t="s">
        <v>21</v>
      </c>
      <c r="G296" t="s">
        <v>1007</v>
      </c>
      <c r="H296" t="s">
        <v>38</v>
      </c>
      <c r="I296" t="s">
        <v>1008</v>
      </c>
      <c r="J296">
        <v>16.821000000000002</v>
      </c>
      <c r="K296">
        <v>3</v>
      </c>
      <c r="L296">
        <v>-12.896100000000001</v>
      </c>
      <c r="M296" t="s">
        <v>26</v>
      </c>
      <c r="N296">
        <f t="shared" si="20"/>
        <v>-0.76666666666666661</v>
      </c>
      <c r="O296">
        <f t="shared" si="21"/>
        <v>5.6070000000000002</v>
      </c>
      <c r="P296">
        <v>16.821000000000002</v>
      </c>
      <c r="Q296">
        <f t="shared" si="24"/>
        <v>20.736000000000001</v>
      </c>
      <c r="R296">
        <f t="shared" si="22"/>
        <v>-3.9149999999999991</v>
      </c>
      <c r="S296">
        <f t="shared" si="23"/>
        <v>-0.18880208333333329</v>
      </c>
    </row>
    <row r="297" spans="1:19" x14ac:dyDescent="0.3">
      <c r="A297" t="s">
        <v>1004</v>
      </c>
      <c r="B297" s="1">
        <v>43544</v>
      </c>
      <c r="C297" s="1">
        <v>43548</v>
      </c>
      <c r="D297" t="s">
        <v>17</v>
      </c>
      <c r="E297" t="s">
        <v>739</v>
      </c>
      <c r="F297" t="s">
        <v>21</v>
      </c>
      <c r="G297" t="s">
        <v>1009</v>
      </c>
      <c r="H297" t="s">
        <v>38</v>
      </c>
      <c r="I297" t="s">
        <v>1010</v>
      </c>
      <c r="J297">
        <v>10.368</v>
      </c>
      <c r="K297">
        <v>2</v>
      </c>
      <c r="L297">
        <v>3.6288</v>
      </c>
      <c r="M297" t="s">
        <v>30</v>
      </c>
      <c r="N297">
        <f t="shared" si="20"/>
        <v>0.35</v>
      </c>
      <c r="O297">
        <f t="shared" si="21"/>
        <v>5.1840000000000002</v>
      </c>
      <c r="P297">
        <v>10.368</v>
      </c>
      <c r="Q297">
        <f t="shared" si="24"/>
        <v>16.821000000000002</v>
      </c>
      <c r="R297">
        <f t="shared" si="22"/>
        <v>-6.4530000000000012</v>
      </c>
      <c r="S297">
        <f t="shared" si="23"/>
        <v>-0.3836276083467095</v>
      </c>
    </row>
    <row r="298" spans="1:19" x14ac:dyDescent="0.3">
      <c r="A298" t="s">
        <v>1011</v>
      </c>
      <c r="B298" s="1">
        <v>43544</v>
      </c>
      <c r="C298" s="1">
        <v>43546</v>
      </c>
      <c r="D298" t="s">
        <v>72</v>
      </c>
      <c r="E298" t="s">
        <v>1012</v>
      </c>
      <c r="F298" t="s">
        <v>21</v>
      </c>
      <c r="G298" t="s">
        <v>1014</v>
      </c>
      <c r="H298" t="s">
        <v>28</v>
      </c>
      <c r="I298" t="s">
        <v>1015</v>
      </c>
      <c r="J298">
        <v>11.992000000000001</v>
      </c>
      <c r="K298">
        <v>1</v>
      </c>
      <c r="L298">
        <v>0.89939999999999998</v>
      </c>
      <c r="M298" t="s">
        <v>55</v>
      </c>
      <c r="N298">
        <f t="shared" si="20"/>
        <v>7.4999999999999997E-2</v>
      </c>
      <c r="O298">
        <f t="shared" si="21"/>
        <v>11.992000000000001</v>
      </c>
      <c r="P298">
        <v>11.992000000000001</v>
      </c>
      <c r="Q298">
        <f t="shared" si="24"/>
        <v>10.368</v>
      </c>
      <c r="R298">
        <f t="shared" si="22"/>
        <v>1.6240000000000006</v>
      </c>
      <c r="S298">
        <f t="shared" si="23"/>
        <v>0.15663580246913586</v>
      </c>
    </row>
    <row r="299" spans="1:19" x14ac:dyDescent="0.3">
      <c r="A299" t="s">
        <v>1016</v>
      </c>
      <c r="B299" s="1">
        <v>43544</v>
      </c>
      <c r="C299" s="1">
        <v>43548</v>
      </c>
      <c r="D299" t="s">
        <v>17</v>
      </c>
      <c r="E299" t="s">
        <v>1017</v>
      </c>
      <c r="F299" t="s">
        <v>21</v>
      </c>
      <c r="G299" t="s">
        <v>284</v>
      </c>
      <c r="H299" t="s">
        <v>24</v>
      </c>
      <c r="I299" t="s">
        <v>285</v>
      </c>
      <c r="J299">
        <v>697.16</v>
      </c>
      <c r="K299">
        <v>4</v>
      </c>
      <c r="L299">
        <v>146.40360000000001</v>
      </c>
      <c r="M299" t="s">
        <v>26</v>
      </c>
      <c r="N299">
        <f t="shared" si="20"/>
        <v>0.21000000000000002</v>
      </c>
      <c r="O299">
        <f t="shared" si="21"/>
        <v>174.29</v>
      </c>
      <c r="P299">
        <v>697.16</v>
      </c>
      <c r="Q299">
        <f t="shared" si="24"/>
        <v>11.992000000000001</v>
      </c>
      <c r="R299">
        <f t="shared" si="22"/>
        <v>685.16800000000001</v>
      </c>
      <c r="S299">
        <f t="shared" si="23"/>
        <v>57.135423615743825</v>
      </c>
    </row>
    <row r="300" spans="1:19" x14ac:dyDescent="0.3">
      <c r="A300" t="s">
        <v>1019</v>
      </c>
      <c r="B300" s="1">
        <v>43544</v>
      </c>
      <c r="C300" s="1">
        <v>43549</v>
      </c>
      <c r="D300" t="s">
        <v>72</v>
      </c>
      <c r="E300" t="s">
        <v>1020</v>
      </c>
      <c r="F300" t="s">
        <v>21</v>
      </c>
      <c r="G300" t="s">
        <v>1022</v>
      </c>
      <c r="H300" t="s">
        <v>24</v>
      </c>
      <c r="I300" t="s">
        <v>1023</v>
      </c>
      <c r="J300">
        <v>86.45</v>
      </c>
      <c r="K300">
        <v>7</v>
      </c>
      <c r="L300">
        <v>38.037999999999997</v>
      </c>
      <c r="M300" t="s">
        <v>55</v>
      </c>
      <c r="N300">
        <f t="shared" si="20"/>
        <v>0.43999999999999995</v>
      </c>
      <c r="O300">
        <f t="shared" si="21"/>
        <v>12.35</v>
      </c>
      <c r="P300">
        <v>86.45</v>
      </c>
      <c r="Q300">
        <f t="shared" si="24"/>
        <v>697.16</v>
      </c>
      <c r="R300">
        <f t="shared" si="22"/>
        <v>-610.70999999999992</v>
      </c>
      <c r="S300">
        <f t="shared" si="23"/>
        <v>-0.87599690171553146</v>
      </c>
    </row>
    <row r="301" spans="1:19" x14ac:dyDescent="0.3">
      <c r="A301" t="s">
        <v>1024</v>
      </c>
      <c r="B301" s="1">
        <v>43545</v>
      </c>
      <c r="C301" s="1">
        <v>43552</v>
      </c>
      <c r="D301" t="s">
        <v>17</v>
      </c>
      <c r="E301" t="s">
        <v>1025</v>
      </c>
      <c r="F301" t="s">
        <v>21</v>
      </c>
      <c r="G301" t="s">
        <v>1027</v>
      </c>
      <c r="H301" t="s">
        <v>38</v>
      </c>
      <c r="I301" t="s">
        <v>1028</v>
      </c>
      <c r="J301">
        <v>3.1680000000000001</v>
      </c>
      <c r="K301">
        <v>2</v>
      </c>
      <c r="L301">
        <v>-4.7519999999999998</v>
      </c>
      <c r="M301" t="s">
        <v>30</v>
      </c>
      <c r="N301">
        <f t="shared" si="20"/>
        <v>-1.4999999999999998</v>
      </c>
      <c r="O301">
        <f t="shared" si="21"/>
        <v>1.5840000000000001</v>
      </c>
      <c r="P301">
        <v>3.1680000000000001</v>
      </c>
      <c r="Q301">
        <f t="shared" si="24"/>
        <v>86.45</v>
      </c>
      <c r="R301">
        <f t="shared" si="22"/>
        <v>-83.281999999999996</v>
      </c>
      <c r="S301">
        <f t="shared" si="23"/>
        <v>-0.96335454019664535</v>
      </c>
    </row>
    <row r="302" spans="1:19" x14ac:dyDescent="0.3">
      <c r="A302" t="s">
        <v>1024</v>
      </c>
      <c r="B302" s="1">
        <v>43545</v>
      </c>
      <c r="C302" s="1">
        <v>43552</v>
      </c>
      <c r="D302" t="s">
        <v>17</v>
      </c>
      <c r="E302" t="s">
        <v>1025</v>
      </c>
      <c r="F302" t="s">
        <v>21</v>
      </c>
      <c r="G302" t="s">
        <v>1029</v>
      </c>
      <c r="H302" t="s">
        <v>24</v>
      </c>
      <c r="I302" t="s">
        <v>1030</v>
      </c>
      <c r="J302">
        <v>528.42999999999995</v>
      </c>
      <c r="K302">
        <v>5</v>
      </c>
      <c r="L302">
        <v>0</v>
      </c>
      <c r="M302" t="s">
        <v>30</v>
      </c>
      <c r="N302">
        <f t="shared" si="20"/>
        <v>0</v>
      </c>
      <c r="O302">
        <f t="shared" si="21"/>
        <v>105.68599999999999</v>
      </c>
      <c r="P302">
        <v>528.42999999999995</v>
      </c>
      <c r="Q302">
        <f t="shared" si="24"/>
        <v>3.1680000000000001</v>
      </c>
      <c r="R302">
        <f t="shared" si="22"/>
        <v>525.26199999999994</v>
      </c>
      <c r="S302">
        <f t="shared" si="23"/>
        <v>165.80239898989896</v>
      </c>
    </row>
    <row r="303" spans="1:19" x14ac:dyDescent="0.3">
      <c r="A303" t="s">
        <v>1024</v>
      </c>
      <c r="B303" s="1">
        <v>43545</v>
      </c>
      <c r="C303" s="1">
        <v>43552</v>
      </c>
      <c r="D303" t="s">
        <v>17</v>
      </c>
      <c r="E303" t="s">
        <v>1025</v>
      </c>
      <c r="F303" t="s">
        <v>21</v>
      </c>
      <c r="G303" t="s">
        <v>1031</v>
      </c>
      <c r="H303" t="s">
        <v>38</v>
      </c>
      <c r="I303" t="s">
        <v>1032</v>
      </c>
      <c r="J303">
        <v>13.391999999999999</v>
      </c>
      <c r="K303">
        <v>3</v>
      </c>
      <c r="L303">
        <v>1.5065999999999999</v>
      </c>
      <c r="M303" t="s">
        <v>55</v>
      </c>
      <c r="N303">
        <f t="shared" si="20"/>
        <v>0.1125</v>
      </c>
      <c r="O303">
        <f t="shared" si="21"/>
        <v>4.4639999999999995</v>
      </c>
      <c r="P303">
        <v>13.391999999999999</v>
      </c>
      <c r="Q303">
        <f t="shared" si="24"/>
        <v>528.42999999999995</v>
      </c>
      <c r="R303">
        <f t="shared" si="22"/>
        <v>-515.0379999999999</v>
      </c>
      <c r="S303">
        <f t="shared" si="23"/>
        <v>-0.97465700281967327</v>
      </c>
    </row>
    <row r="304" spans="1:19" x14ac:dyDescent="0.3">
      <c r="A304" t="s">
        <v>1033</v>
      </c>
      <c r="B304" s="1">
        <v>43545</v>
      </c>
      <c r="C304" s="1">
        <v>43549</v>
      </c>
      <c r="D304" t="s">
        <v>17</v>
      </c>
      <c r="E304" t="s">
        <v>1034</v>
      </c>
      <c r="F304" t="s">
        <v>21</v>
      </c>
      <c r="G304" t="s">
        <v>1036</v>
      </c>
      <c r="H304" t="s">
        <v>24</v>
      </c>
      <c r="I304" t="s">
        <v>1037</v>
      </c>
      <c r="J304">
        <v>99.372</v>
      </c>
      <c r="K304">
        <v>2</v>
      </c>
      <c r="L304">
        <v>-1.4196</v>
      </c>
      <c r="M304" t="s">
        <v>55</v>
      </c>
      <c r="N304">
        <f t="shared" si="20"/>
        <v>-1.4285714285714285E-2</v>
      </c>
      <c r="O304">
        <f t="shared" si="21"/>
        <v>49.686</v>
      </c>
      <c r="P304">
        <v>99.372</v>
      </c>
      <c r="Q304">
        <f t="shared" si="24"/>
        <v>13.391999999999999</v>
      </c>
      <c r="R304">
        <f t="shared" si="22"/>
        <v>85.98</v>
      </c>
      <c r="S304">
        <f t="shared" si="23"/>
        <v>6.4202508960573486</v>
      </c>
    </row>
    <row r="305" spans="1:19" x14ac:dyDescent="0.3">
      <c r="A305" t="s">
        <v>1033</v>
      </c>
      <c r="B305" s="1">
        <v>43545</v>
      </c>
      <c r="C305" s="1">
        <v>43549</v>
      </c>
      <c r="D305" t="s">
        <v>17</v>
      </c>
      <c r="E305" t="s">
        <v>1034</v>
      </c>
      <c r="F305" t="s">
        <v>21</v>
      </c>
      <c r="G305" t="s">
        <v>1038</v>
      </c>
      <c r="H305" t="s">
        <v>38</v>
      </c>
      <c r="I305" t="s">
        <v>1039</v>
      </c>
      <c r="J305">
        <v>1.3440000000000001</v>
      </c>
      <c r="K305">
        <v>1</v>
      </c>
      <c r="L305">
        <v>0.504</v>
      </c>
      <c r="M305" t="s">
        <v>55</v>
      </c>
      <c r="N305">
        <f t="shared" si="20"/>
        <v>0.375</v>
      </c>
      <c r="O305">
        <f t="shared" si="21"/>
        <v>1.3440000000000001</v>
      </c>
      <c r="P305">
        <v>1.3440000000000001</v>
      </c>
      <c r="Q305">
        <f t="shared" si="24"/>
        <v>99.372</v>
      </c>
      <c r="R305">
        <f t="shared" si="22"/>
        <v>-98.028000000000006</v>
      </c>
      <c r="S305">
        <f t="shared" si="23"/>
        <v>-0.98647506339814039</v>
      </c>
    </row>
    <row r="306" spans="1:19" x14ac:dyDescent="0.3">
      <c r="A306" t="s">
        <v>1040</v>
      </c>
      <c r="B306" s="1">
        <v>43546</v>
      </c>
      <c r="C306" s="1">
        <v>43549</v>
      </c>
      <c r="D306" t="s">
        <v>32</v>
      </c>
      <c r="E306" t="s">
        <v>1041</v>
      </c>
      <c r="F306" t="s">
        <v>21</v>
      </c>
      <c r="G306" t="s">
        <v>1043</v>
      </c>
      <c r="H306" t="s">
        <v>28</v>
      </c>
      <c r="I306" t="s">
        <v>1044</v>
      </c>
      <c r="J306">
        <v>58.58</v>
      </c>
      <c r="K306">
        <v>2</v>
      </c>
      <c r="L306">
        <v>19.331399999999999</v>
      </c>
      <c r="M306" t="s">
        <v>55</v>
      </c>
      <c r="N306">
        <f t="shared" si="20"/>
        <v>0.32999999999999996</v>
      </c>
      <c r="O306">
        <f t="shared" si="21"/>
        <v>29.29</v>
      </c>
      <c r="P306">
        <v>58.58</v>
      </c>
      <c r="Q306">
        <f t="shared" si="24"/>
        <v>1.3440000000000001</v>
      </c>
      <c r="R306">
        <f t="shared" si="22"/>
        <v>57.235999999999997</v>
      </c>
      <c r="S306">
        <f t="shared" si="23"/>
        <v>42.586309523809518</v>
      </c>
    </row>
    <row r="307" spans="1:19" x14ac:dyDescent="0.3">
      <c r="A307" t="s">
        <v>1045</v>
      </c>
      <c r="B307" s="1">
        <v>43546</v>
      </c>
      <c r="C307" s="1">
        <v>43546</v>
      </c>
      <c r="D307" t="s">
        <v>165</v>
      </c>
      <c r="E307" t="s">
        <v>230</v>
      </c>
      <c r="F307" t="s">
        <v>21</v>
      </c>
      <c r="G307" t="s">
        <v>511</v>
      </c>
      <c r="H307" t="s">
        <v>24</v>
      </c>
      <c r="I307" t="s">
        <v>512</v>
      </c>
      <c r="J307">
        <v>167.88800000000001</v>
      </c>
      <c r="K307">
        <v>7</v>
      </c>
      <c r="L307">
        <v>14.690200000000001</v>
      </c>
      <c r="M307" t="s">
        <v>26</v>
      </c>
      <c r="N307">
        <f t="shared" si="20"/>
        <v>8.7500000000000008E-2</v>
      </c>
      <c r="O307">
        <f t="shared" si="21"/>
        <v>23.984000000000002</v>
      </c>
      <c r="P307">
        <v>167.88800000000001</v>
      </c>
      <c r="Q307">
        <f t="shared" si="24"/>
        <v>58.58</v>
      </c>
      <c r="R307">
        <f t="shared" si="22"/>
        <v>109.30800000000001</v>
      </c>
      <c r="S307">
        <f t="shared" si="23"/>
        <v>1.8659610788665075</v>
      </c>
    </row>
    <row r="308" spans="1:19" x14ac:dyDescent="0.3">
      <c r="A308" t="s">
        <v>1046</v>
      </c>
      <c r="B308" s="1">
        <v>43548</v>
      </c>
      <c r="C308" s="1">
        <v>43552</v>
      </c>
      <c r="D308" t="s">
        <v>17</v>
      </c>
      <c r="E308" t="s">
        <v>1047</v>
      </c>
      <c r="F308" t="s">
        <v>21</v>
      </c>
      <c r="G308" t="s">
        <v>1049</v>
      </c>
      <c r="H308" t="s">
        <v>28</v>
      </c>
      <c r="I308" t="s">
        <v>1050</v>
      </c>
      <c r="J308">
        <v>403.16800000000001</v>
      </c>
      <c r="K308">
        <v>4</v>
      </c>
      <c r="L308">
        <v>25.198</v>
      </c>
      <c r="M308" t="s">
        <v>55</v>
      </c>
      <c r="N308">
        <f t="shared" si="20"/>
        <v>6.25E-2</v>
      </c>
      <c r="O308">
        <f t="shared" si="21"/>
        <v>100.792</v>
      </c>
      <c r="P308">
        <v>403.16800000000001</v>
      </c>
      <c r="Q308">
        <f t="shared" si="24"/>
        <v>167.88800000000001</v>
      </c>
      <c r="R308">
        <f t="shared" si="22"/>
        <v>235.28</v>
      </c>
      <c r="S308">
        <f t="shared" si="23"/>
        <v>1.4014104641189364</v>
      </c>
    </row>
    <row r="309" spans="1:19" x14ac:dyDescent="0.3">
      <c r="A309" t="s">
        <v>1051</v>
      </c>
      <c r="B309" s="1">
        <v>43548</v>
      </c>
      <c r="C309" s="1">
        <v>43550</v>
      </c>
      <c r="D309" t="s">
        <v>32</v>
      </c>
      <c r="E309" t="s">
        <v>1052</v>
      </c>
      <c r="F309" t="s">
        <v>21</v>
      </c>
      <c r="G309" t="s">
        <v>1054</v>
      </c>
      <c r="H309" t="s">
        <v>38</v>
      </c>
      <c r="I309" t="s">
        <v>1055</v>
      </c>
      <c r="J309">
        <v>22.48</v>
      </c>
      <c r="K309">
        <v>1</v>
      </c>
      <c r="L309">
        <v>10.3408</v>
      </c>
      <c r="M309" t="s">
        <v>30</v>
      </c>
      <c r="N309">
        <f t="shared" si="20"/>
        <v>0.45999999999999996</v>
      </c>
      <c r="O309">
        <f t="shared" si="21"/>
        <v>22.48</v>
      </c>
      <c r="P309">
        <v>22.48</v>
      </c>
      <c r="Q309">
        <f t="shared" si="24"/>
        <v>403.16800000000001</v>
      </c>
      <c r="R309">
        <f t="shared" si="22"/>
        <v>-380.68799999999999</v>
      </c>
      <c r="S309">
        <f t="shared" si="23"/>
        <v>-0.94424160647670441</v>
      </c>
    </row>
    <row r="310" spans="1:19" x14ac:dyDescent="0.3">
      <c r="A310" t="s">
        <v>1056</v>
      </c>
      <c r="B310" s="1">
        <v>43548</v>
      </c>
      <c r="C310" s="1">
        <v>43550</v>
      </c>
      <c r="D310" t="s">
        <v>72</v>
      </c>
      <c r="E310" t="s">
        <v>1057</v>
      </c>
      <c r="F310" t="s">
        <v>21</v>
      </c>
      <c r="G310" t="s">
        <v>1059</v>
      </c>
      <c r="H310" t="s">
        <v>24</v>
      </c>
      <c r="I310" t="s">
        <v>1060</v>
      </c>
      <c r="J310">
        <v>301.47000000000003</v>
      </c>
      <c r="K310">
        <v>3</v>
      </c>
      <c r="L310">
        <v>-241.17599999999999</v>
      </c>
      <c r="M310" t="s">
        <v>55</v>
      </c>
      <c r="N310">
        <f t="shared" si="20"/>
        <v>-0.79999999999999993</v>
      </c>
      <c r="O310">
        <f t="shared" si="21"/>
        <v>100.49000000000001</v>
      </c>
      <c r="P310">
        <v>301.47000000000003</v>
      </c>
      <c r="Q310">
        <f t="shared" si="24"/>
        <v>22.48</v>
      </c>
      <c r="R310">
        <f t="shared" si="22"/>
        <v>278.99</v>
      </c>
      <c r="S310">
        <f t="shared" si="23"/>
        <v>12.4105871886121</v>
      </c>
    </row>
    <row r="311" spans="1:19" x14ac:dyDescent="0.3">
      <c r="A311" t="s">
        <v>1056</v>
      </c>
      <c r="B311" s="1">
        <v>43548</v>
      </c>
      <c r="C311" s="1">
        <v>43550</v>
      </c>
      <c r="D311" t="s">
        <v>72</v>
      </c>
      <c r="E311" t="s">
        <v>1057</v>
      </c>
      <c r="F311" t="s">
        <v>21</v>
      </c>
      <c r="G311" t="s">
        <v>1061</v>
      </c>
      <c r="H311" t="s">
        <v>38</v>
      </c>
      <c r="I311" t="s">
        <v>1062</v>
      </c>
      <c r="J311">
        <v>18.655999999999999</v>
      </c>
      <c r="K311">
        <v>2</v>
      </c>
      <c r="L311">
        <v>1.6324000000000001</v>
      </c>
      <c r="M311" t="s">
        <v>30</v>
      </c>
      <c r="N311">
        <f t="shared" si="20"/>
        <v>8.7500000000000008E-2</v>
      </c>
      <c r="O311">
        <f t="shared" si="21"/>
        <v>9.3279999999999994</v>
      </c>
      <c r="P311">
        <v>18.655999999999999</v>
      </c>
      <c r="Q311">
        <f t="shared" si="24"/>
        <v>301.47000000000003</v>
      </c>
      <c r="R311">
        <f t="shared" si="22"/>
        <v>-282.81400000000002</v>
      </c>
      <c r="S311">
        <f t="shared" si="23"/>
        <v>-0.93811656217865791</v>
      </c>
    </row>
    <row r="312" spans="1:19" x14ac:dyDescent="0.3">
      <c r="A312" t="s">
        <v>1063</v>
      </c>
      <c r="B312" s="1">
        <v>43549</v>
      </c>
      <c r="C312" s="1">
        <v>43549</v>
      </c>
      <c r="D312" t="s">
        <v>165</v>
      </c>
      <c r="E312" t="s">
        <v>249</v>
      </c>
      <c r="F312" t="s">
        <v>21</v>
      </c>
      <c r="G312" t="s">
        <v>1064</v>
      </c>
      <c r="H312" t="s">
        <v>28</v>
      </c>
      <c r="I312" t="s">
        <v>1065</v>
      </c>
      <c r="J312">
        <v>1287.45</v>
      </c>
      <c r="K312">
        <v>5</v>
      </c>
      <c r="L312">
        <v>244.6155</v>
      </c>
      <c r="M312" t="s">
        <v>30</v>
      </c>
      <c r="N312">
        <f t="shared" si="20"/>
        <v>0.19</v>
      </c>
      <c r="O312">
        <f t="shared" si="21"/>
        <v>257.49</v>
      </c>
      <c r="P312">
        <v>1287.45</v>
      </c>
      <c r="Q312">
        <f t="shared" si="24"/>
        <v>18.655999999999999</v>
      </c>
      <c r="R312">
        <f t="shared" si="22"/>
        <v>1268.7940000000001</v>
      </c>
      <c r="S312">
        <f t="shared" si="23"/>
        <v>68.009969982847352</v>
      </c>
    </row>
    <row r="313" spans="1:19" x14ac:dyDescent="0.3">
      <c r="A313" t="s">
        <v>1066</v>
      </c>
      <c r="B313" s="1">
        <v>43549</v>
      </c>
      <c r="C313" s="1">
        <v>43551</v>
      </c>
      <c r="D313" t="s">
        <v>72</v>
      </c>
      <c r="E313" t="s">
        <v>1067</v>
      </c>
      <c r="F313" t="s">
        <v>21</v>
      </c>
      <c r="G313" t="s">
        <v>106</v>
      </c>
      <c r="H313" t="s">
        <v>38</v>
      </c>
      <c r="I313" t="s">
        <v>107</v>
      </c>
      <c r="J313">
        <v>59.52</v>
      </c>
      <c r="K313">
        <v>3</v>
      </c>
      <c r="L313">
        <v>17.856000000000002</v>
      </c>
      <c r="M313" t="s">
        <v>26</v>
      </c>
      <c r="N313">
        <f t="shared" si="20"/>
        <v>0.3</v>
      </c>
      <c r="O313">
        <f t="shared" si="21"/>
        <v>19.84</v>
      </c>
      <c r="P313">
        <v>59.52</v>
      </c>
      <c r="Q313">
        <f t="shared" si="24"/>
        <v>1287.45</v>
      </c>
      <c r="R313">
        <f t="shared" si="22"/>
        <v>-1227.93</v>
      </c>
      <c r="S313">
        <f t="shared" si="23"/>
        <v>-0.95376907841081204</v>
      </c>
    </row>
    <row r="314" spans="1:19" x14ac:dyDescent="0.3">
      <c r="A314" t="s">
        <v>1069</v>
      </c>
      <c r="B314" s="1">
        <v>43550</v>
      </c>
      <c r="C314" s="1">
        <v>43554</v>
      </c>
      <c r="D314" t="s">
        <v>17</v>
      </c>
      <c r="E314" t="s">
        <v>927</v>
      </c>
      <c r="F314" t="s">
        <v>21</v>
      </c>
      <c r="G314" t="s">
        <v>1070</v>
      </c>
      <c r="H314" t="s">
        <v>38</v>
      </c>
      <c r="I314" t="s">
        <v>1071</v>
      </c>
      <c r="J314">
        <v>459.95</v>
      </c>
      <c r="K314">
        <v>5</v>
      </c>
      <c r="L314">
        <v>18.398</v>
      </c>
      <c r="M314" t="s">
        <v>55</v>
      </c>
      <c r="N314">
        <f t="shared" si="20"/>
        <v>0.04</v>
      </c>
      <c r="O314">
        <f t="shared" si="21"/>
        <v>91.99</v>
      </c>
      <c r="P314">
        <v>459.95</v>
      </c>
      <c r="Q314">
        <f t="shared" si="24"/>
        <v>59.52</v>
      </c>
      <c r="R314">
        <f t="shared" si="22"/>
        <v>400.43</v>
      </c>
      <c r="S314">
        <f t="shared" si="23"/>
        <v>6.727654569892473</v>
      </c>
    </row>
    <row r="315" spans="1:19" x14ac:dyDescent="0.3">
      <c r="A315" t="s">
        <v>1072</v>
      </c>
      <c r="B315" s="1">
        <v>43550</v>
      </c>
      <c r="C315" s="1">
        <v>43551</v>
      </c>
      <c r="D315" t="s">
        <v>32</v>
      </c>
      <c r="E315" t="s">
        <v>1073</v>
      </c>
      <c r="F315" t="s">
        <v>21</v>
      </c>
      <c r="G315" t="s">
        <v>1075</v>
      </c>
      <c r="H315" t="s">
        <v>38</v>
      </c>
      <c r="I315" t="s">
        <v>1076</v>
      </c>
      <c r="J315">
        <v>67.64</v>
      </c>
      <c r="K315">
        <v>5</v>
      </c>
      <c r="L315">
        <v>5.9184999999999999</v>
      </c>
      <c r="M315" t="s">
        <v>55</v>
      </c>
      <c r="N315">
        <f t="shared" si="20"/>
        <v>8.7499999999999994E-2</v>
      </c>
      <c r="O315">
        <f t="shared" si="21"/>
        <v>13.528</v>
      </c>
      <c r="P315">
        <v>67.64</v>
      </c>
      <c r="Q315">
        <f t="shared" si="24"/>
        <v>459.95</v>
      </c>
      <c r="R315">
        <f t="shared" si="22"/>
        <v>-392.31</v>
      </c>
      <c r="S315">
        <f t="shared" si="23"/>
        <v>-0.85294053701489292</v>
      </c>
    </row>
    <row r="316" spans="1:19" x14ac:dyDescent="0.3">
      <c r="A316" t="s">
        <v>1072</v>
      </c>
      <c r="B316" s="1">
        <v>43550</v>
      </c>
      <c r="C316" s="1">
        <v>43551</v>
      </c>
      <c r="D316" t="s">
        <v>32</v>
      </c>
      <c r="E316" t="s">
        <v>1073</v>
      </c>
      <c r="F316" t="s">
        <v>21</v>
      </c>
      <c r="G316" t="s">
        <v>1077</v>
      </c>
      <c r="H316" t="s">
        <v>28</v>
      </c>
      <c r="I316" t="s">
        <v>1078</v>
      </c>
      <c r="J316">
        <v>119.976</v>
      </c>
      <c r="K316">
        <v>3</v>
      </c>
      <c r="L316">
        <v>-17.996400000000001</v>
      </c>
      <c r="M316" t="s">
        <v>55</v>
      </c>
      <c r="N316">
        <f t="shared" si="20"/>
        <v>-0.15000000000000002</v>
      </c>
      <c r="O316">
        <f t="shared" si="21"/>
        <v>39.991999999999997</v>
      </c>
      <c r="P316">
        <v>119.976</v>
      </c>
      <c r="Q316">
        <f t="shared" si="24"/>
        <v>67.64</v>
      </c>
      <c r="R316">
        <f t="shared" si="22"/>
        <v>52.335999999999999</v>
      </c>
      <c r="S316">
        <f t="shared" si="23"/>
        <v>0.77374334713187465</v>
      </c>
    </row>
    <row r="317" spans="1:19" x14ac:dyDescent="0.3">
      <c r="A317" t="s">
        <v>1079</v>
      </c>
      <c r="B317" s="1">
        <v>43550</v>
      </c>
      <c r="C317" s="1">
        <v>43552</v>
      </c>
      <c r="D317" t="s">
        <v>72</v>
      </c>
      <c r="E317" t="s">
        <v>1080</v>
      </c>
      <c r="F317" t="s">
        <v>21</v>
      </c>
      <c r="G317" t="s">
        <v>1082</v>
      </c>
      <c r="H317" t="s">
        <v>38</v>
      </c>
      <c r="I317" t="s">
        <v>1083</v>
      </c>
      <c r="J317">
        <v>17.64</v>
      </c>
      <c r="K317">
        <v>3</v>
      </c>
      <c r="L317">
        <v>8.6435999999999993</v>
      </c>
      <c r="M317" t="s">
        <v>26</v>
      </c>
      <c r="N317">
        <f t="shared" si="20"/>
        <v>0.48999999999999994</v>
      </c>
      <c r="O317">
        <f t="shared" si="21"/>
        <v>5.88</v>
      </c>
      <c r="P317">
        <v>17.64</v>
      </c>
      <c r="Q317">
        <f t="shared" si="24"/>
        <v>119.976</v>
      </c>
      <c r="R317">
        <f t="shared" si="22"/>
        <v>-102.336</v>
      </c>
      <c r="S317">
        <f t="shared" si="23"/>
        <v>-0.85297059411882381</v>
      </c>
    </row>
    <row r="318" spans="1:19" x14ac:dyDescent="0.3">
      <c r="A318" t="s">
        <v>1079</v>
      </c>
      <c r="B318" s="1">
        <v>43550</v>
      </c>
      <c r="C318" s="1">
        <v>43552</v>
      </c>
      <c r="D318" t="s">
        <v>72</v>
      </c>
      <c r="E318" t="s">
        <v>1080</v>
      </c>
      <c r="F318" t="s">
        <v>21</v>
      </c>
      <c r="G318" t="s">
        <v>1084</v>
      </c>
      <c r="H318" t="s">
        <v>38</v>
      </c>
      <c r="I318" t="s">
        <v>1085</v>
      </c>
      <c r="J318">
        <v>17.04</v>
      </c>
      <c r="K318">
        <v>3</v>
      </c>
      <c r="L318">
        <v>5.5380000000000003</v>
      </c>
      <c r="M318" t="s">
        <v>55</v>
      </c>
      <c r="N318">
        <f t="shared" si="20"/>
        <v>0.32500000000000001</v>
      </c>
      <c r="O318">
        <f t="shared" si="21"/>
        <v>5.68</v>
      </c>
      <c r="P318">
        <v>17.04</v>
      </c>
      <c r="Q318">
        <f t="shared" si="24"/>
        <v>17.64</v>
      </c>
      <c r="R318">
        <f t="shared" si="22"/>
        <v>-0.60000000000000142</v>
      </c>
      <c r="S318">
        <f t="shared" si="23"/>
        <v>-3.401360544217695E-2</v>
      </c>
    </row>
    <row r="319" spans="1:19" x14ac:dyDescent="0.3">
      <c r="A319" t="s">
        <v>1086</v>
      </c>
      <c r="B319" s="1">
        <v>43551</v>
      </c>
      <c r="C319" s="1">
        <v>43555</v>
      </c>
      <c r="D319" t="s">
        <v>17</v>
      </c>
      <c r="E319" t="s">
        <v>1087</v>
      </c>
      <c r="F319" t="s">
        <v>21</v>
      </c>
      <c r="G319" t="s">
        <v>617</v>
      </c>
      <c r="H319" t="s">
        <v>24</v>
      </c>
      <c r="I319" t="s">
        <v>618</v>
      </c>
      <c r="J319">
        <v>20.239999999999998</v>
      </c>
      <c r="K319">
        <v>1</v>
      </c>
      <c r="L319">
        <v>8.7032000000000007</v>
      </c>
      <c r="M319" t="s">
        <v>26</v>
      </c>
      <c r="N319">
        <f t="shared" si="20"/>
        <v>0.43000000000000005</v>
      </c>
      <c r="O319">
        <f t="shared" si="21"/>
        <v>20.239999999999998</v>
      </c>
      <c r="P319">
        <v>20.239999999999998</v>
      </c>
      <c r="Q319">
        <f t="shared" si="24"/>
        <v>17.04</v>
      </c>
      <c r="R319">
        <f t="shared" si="22"/>
        <v>3.1999999999999993</v>
      </c>
      <c r="S319">
        <f t="shared" si="23"/>
        <v>0.18779342723004691</v>
      </c>
    </row>
    <row r="320" spans="1:19" x14ac:dyDescent="0.3">
      <c r="A320" t="s">
        <v>1086</v>
      </c>
      <c r="B320" s="1">
        <v>43551</v>
      </c>
      <c r="C320" s="1">
        <v>43555</v>
      </c>
      <c r="D320" t="s">
        <v>17</v>
      </c>
      <c r="E320" t="s">
        <v>1087</v>
      </c>
      <c r="F320" t="s">
        <v>21</v>
      </c>
      <c r="G320" t="s">
        <v>1089</v>
      </c>
      <c r="H320" t="s">
        <v>24</v>
      </c>
      <c r="I320" t="s">
        <v>1090</v>
      </c>
      <c r="J320">
        <v>39.92</v>
      </c>
      <c r="K320">
        <v>4</v>
      </c>
      <c r="L320">
        <v>11.1776</v>
      </c>
      <c r="M320" t="s">
        <v>55</v>
      </c>
      <c r="N320">
        <f t="shared" si="20"/>
        <v>0.27999999999999997</v>
      </c>
      <c r="O320">
        <f t="shared" si="21"/>
        <v>9.98</v>
      </c>
      <c r="P320">
        <v>39.92</v>
      </c>
      <c r="Q320">
        <f t="shared" si="24"/>
        <v>20.239999999999998</v>
      </c>
      <c r="R320">
        <f t="shared" si="22"/>
        <v>19.680000000000003</v>
      </c>
      <c r="S320">
        <f t="shared" si="23"/>
        <v>0.97233201581027695</v>
      </c>
    </row>
    <row r="321" spans="1:19" x14ac:dyDescent="0.3">
      <c r="A321" t="s">
        <v>1086</v>
      </c>
      <c r="B321" s="1">
        <v>43551</v>
      </c>
      <c r="C321" s="1">
        <v>43555</v>
      </c>
      <c r="D321" t="s">
        <v>17</v>
      </c>
      <c r="E321" t="s">
        <v>1087</v>
      </c>
      <c r="F321" t="s">
        <v>21</v>
      </c>
      <c r="G321" t="s">
        <v>961</v>
      </c>
      <c r="H321" t="s">
        <v>38</v>
      </c>
      <c r="I321" t="s">
        <v>962</v>
      </c>
      <c r="J321">
        <v>32.54</v>
      </c>
      <c r="K321">
        <v>2</v>
      </c>
      <c r="L321">
        <v>15.944599999999999</v>
      </c>
      <c r="M321" t="s">
        <v>55</v>
      </c>
      <c r="N321">
        <f t="shared" si="20"/>
        <v>0.49</v>
      </c>
      <c r="O321">
        <f t="shared" si="21"/>
        <v>16.27</v>
      </c>
      <c r="P321">
        <v>32.54</v>
      </c>
      <c r="Q321">
        <f t="shared" si="24"/>
        <v>39.92</v>
      </c>
      <c r="R321">
        <f t="shared" si="22"/>
        <v>-7.3800000000000026</v>
      </c>
      <c r="S321">
        <f t="shared" si="23"/>
        <v>-0.18486973947895796</v>
      </c>
    </row>
    <row r="322" spans="1:19" x14ac:dyDescent="0.3">
      <c r="A322" t="s">
        <v>1091</v>
      </c>
      <c r="B322" s="1">
        <v>43552</v>
      </c>
      <c r="C322" s="1">
        <v>43555</v>
      </c>
      <c r="D322" t="s">
        <v>32</v>
      </c>
      <c r="E322" t="s">
        <v>1092</v>
      </c>
      <c r="F322" t="s">
        <v>21</v>
      </c>
      <c r="G322" t="s">
        <v>1094</v>
      </c>
      <c r="H322" t="s">
        <v>38</v>
      </c>
      <c r="I322" t="s">
        <v>1095</v>
      </c>
      <c r="J322">
        <v>31.4</v>
      </c>
      <c r="K322">
        <v>2</v>
      </c>
      <c r="L322">
        <v>7.85</v>
      </c>
      <c r="M322" t="s">
        <v>55</v>
      </c>
      <c r="N322">
        <f t="shared" si="20"/>
        <v>0.25</v>
      </c>
      <c r="O322">
        <f t="shared" si="21"/>
        <v>15.7</v>
      </c>
      <c r="P322">
        <v>31.4</v>
      </c>
      <c r="Q322">
        <f t="shared" si="24"/>
        <v>32.54</v>
      </c>
      <c r="R322">
        <f t="shared" si="22"/>
        <v>-1.1400000000000006</v>
      </c>
      <c r="S322">
        <f t="shared" si="23"/>
        <v>-3.503380454824833E-2</v>
      </c>
    </row>
    <row r="323" spans="1:19" x14ac:dyDescent="0.3">
      <c r="A323" t="s">
        <v>1096</v>
      </c>
      <c r="B323" s="1">
        <v>43552</v>
      </c>
      <c r="C323" s="1">
        <v>43555</v>
      </c>
      <c r="D323" t="s">
        <v>72</v>
      </c>
      <c r="E323" t="s">
        <v>664</v>
      </c>
      <c r="F323" t="s">
        <v>21</v>
      </c>
      <c r="G323" t="s">
        <v>1097</v>
      </c>
      <c r="H323" t="s">
        <v>38</v>
      </c>
      <c r="I323" t="s">
        <v>1098</v>
      </c>
      <c r="J323">
        <v>87.92</v>
      </c>
      <c r="K323">
        <v>4</v>
      </c>
      <c r="L323">
        <v>0.87919999999999998</v>
      </c>
      <c r="M323" t="s">
        <v>55</v>
      </c>
      <c r="N323">
        <f t="shared" ref="N323:N386" si="25">L323/J323</f>
        <v>0.01</v>
      </c>
      <c r="O323">
        <f t="shared" ref="O323:O386" si="26">J323/K323</f>
        <v>21.98</v>
      </c>
      <c r="P323">
        <v>87.92</v>
      </c>
      <c r="Q323">
        <f t="shared" si="24"/>
        <v>31.4</v>
      </c>
      <c r="R323">
        <f t="shared" si="22"/>
        <v>56.52</v>
      </c>
      <c r="S323">
        <f t="shared" si="23"/>
        <v>1.8000000000000003</v>
      </c>
    </row>
    <row r="324" spans="1:19" x14ac:dyDescent="0.3">
      <c r="A324" t="s">
        <v>1096</v>
      </c>
      <c r="B324" s="1">
        <v>43552</v>
      </c>
      <c r="C324" s="1">
        <v>43555</v>
      </c>
      <c r="D324" t="s">
        <v>72</v>
      </c>
      <c r="E324" t="s">
        <v>664</v>
      </c>
      <c r="F324" t="s">
        <v>21</v>
      </c>
      <c r="G324" t="s">
        <v>1099</v>
      </c>
      <c r="H324" t="s">
        <v>38</v>
      </c>
      <c r="I324" t="s">
        <v>1100</v>
      </c>
      <c r="J324">
        <v>5.98</v>
      </c>
      <c r="K324">
        <v>1</v>
      </c>
      <c r="L324">
        <v>2.9302000000000001</v>
      </c>
      <c r="M324" t="s">
        <v>55</v>
      </c>
      <c r="N324">
        <f t="shared" si="25"/>
        <v>0.49</v>
      </c>
      <c r="O324">
        <f t="shared" si="26"/>
        <v>5.98</v>
      </c>
      <c r="P324">
        <v>5.98</v>
      </c>
      <c r="Q324">
        <f t="shared" si="24"/>
        <v>87.92</v>
      </c>
      <c r="R324">
        <f t="shared" ref="R324:R387" si="27">P324-Q324</f>
        <v>-81.94</v>
      </c>
      <c r="S324">
        <f t="shared" si="23"/>
        <v>-0.93198362147406733</v>
      </c>
    </row>
    <row r="325" spans="1:19" x14ac:dyDescent="0.3">
      <c r="A325" t="s">
        <v>1101</v>
      </c>
      <c r="B325" s="1">
        <v>43553</v>
      </c>
      <c r="C325" s="1">
        <v>43557</v>
      </c>
      <c r="D325" t="s">
        <v>72</v>
      </c>
      <c r="E325" t="s">
        <v>1102</v>
      </c>
      <c r="F325" t="s">
        <v>21</v>
      </c>
      <c r="G325" t="s">
        <v>1104</v>
      </c>
      <c r="H325" t="s">
        <v>38</v>
      </c>
      <c r="I325" t="s">
        <v>1105</v>
      </c>
      <c r="J325">
        <v>45.527999999999999</v>
      </c>
      <c r="K325">
        <v>3</v>
      </c>
      <c r="L325">
        <v>15.934799999999999</v>
      </c>
      <c r="M325" t="s">
        <v>55</v>
      </c>
      <c r="N325">
        <f t="shared" si="25"/>
        <v>0.35</v>
      </c>
      <c r="O325">
        <f t="shared" si="26"/>
        <v>15.176</v>
      </c>
      <c r="P325">
        <v>45.527999999999999</v>
      </c>
      <c r="Q325">
        <f t="shared" si="24"/>
        <v>5.98</v>
      </c>
      <c r="R325">
        <f t="shared" si="27"/>
        <v>39.548000000000002</v>
      </c>
      <c r="S325">
        <f t="shared" ref="S325:S388" si="28">(P325-Q325)/Q325</f>
        <v>6.6133779264214043</v>
      </c>
    </row>
    <row r="326" spans="1:19" x14ac:dyDescent="0.3">
      <c r="A326" t="s">
        <v>1101</v>
      </c>
      <c r="B326" s="1">
        <v>43553</v>
      </c>
      <c r="C326" s="1">
        <v>43557</v>
      </c>
      <c r="D326" t="s">
        <v>72</v>
      </c>
      <c r="E326" t="s">
        <v>1102</v>
      </c>
      <c r="F326" t="s">
        <v>21</v>
      </c>
      <c r="G326" t="s">
        <v>1106</v>
      </c>
      <c r="H326" t="s">
        <v>24</v>
      </c>
      <c r="I326" t="s">
        <v>1107</v>
      </c>
      <c r="J326">
        <v>844.11599999999999</v>
      </c>
      <c r="K326">
        <v>6</v>
      </c>
      <c r="L326">
        <v>-36.176400000000001</v>
      </c>
      <c r="M326" t="s">
        <v>26</v>
      </c>
      <c r="N326">
        <f t="shared" si="25"/>
        <v>-4.2857142857142858E-2</v>
      </c>
      <c r="O326">
        <f t="shared" si="26"/>
        <v>140.68600000000001</v>
      </c>
      <c r="P326">
        <v>844.11599999999999</v>
      </c>
      <c r="Q326">
        <f t="shared" si="24"/>
        <v>45.527999999999999</v>
      </c>
      <c r="R326">
        <f t="shared" si="27"/>
        <v>798.58799999999997</v>
      </c>
      <c r="S326">
        <f t="shared" si="28"/>
        <v>17.540590405904059</v>
      </c>
    </row>
    <row r="327" spans="1:19" x14ac:dyDescent="0.3">
      <c r="A327" t="s">
        <v>1101</v>
      </c>
      <c r="B327" s="1">
        <v>43553</v>
      </c>
      <c r="C327" s="1">
        <v>43557</v>
      </c>
      <c r="D327" t="s">
        <v>72</v>
      </c>
      <c r="E327" t="s">
        <v>1102</v>
      </c>
      <c r="F327" t="s">
        <v>21</v>
      </c>
      <c r="G327" t="s">
        <v>861</v>
      </c>
      <c r="H327" t="s">
        <v>28</v>
      </c>
      <c r="I327" t="s">
        <v>862</v>
      </c>
      <c r="J327">
        <v>812.73599999999999</v>
      </c>
      <c r="K327">
        <v>8</v>
      </c>
      <c r="L327">
        <v>60.955199999999998</v>
      </c>
      <c r="M327" t="s">
        <v>55</v>
      </c>
      <c r="N327">
        <f t="shared" si="25"/>
        <v>7.4999999999999997E-2</v>
      </c>
      <c r="O327">
        <f t="shared" si="26"/>
        <v>101.592</v>
      </c>
      <c r="P327">
        <v>812.73599999999999</v>
      </c>
      <c r="Q327">
        <f t="shared" si="24"/>
        <v>844.11599999999999</v>
      </c>
      <c r="R327">
        <f t="shared" si="27"/>
        <v>-31.379999999999995</v>
      </c>
      <c r="S327">
        <f t="shared" si="28"/>
        <v>-3.7174985428542993E-2</v>
      </c>
    </row>
    <row r="328" spans="1:19" x14ac:dyDescent="0.3">
      <c r="A328" t="s">
        <v>1108</v>
      </c>
      <c r="B328" s="1">
        <v>43553</v>
      </c>
      <c r="C328" s="1">
        <v>43557</v>
      </c>
      <c r="D328" t="s">
        <v>17</v>
      </c>
      <c r="E328" t="s">
        <v>1109</v>
      </c>
      <c r="F328" t="s">
        <v>21</v>
      </c>
      <c r="G328" t="s">
        <v>1111</v>
      </c>
      <c r="H328" t="s">
        <v>38</v>
      </c>
      <c r="I328" t="s">
        <v>1112</v>
      </c>
      <c r="J328">
        <v>13.48</v>
      </c>
      <c r="K328">
        <v>2</v>
      </c>
      <c r="L328">
        <v>6.74</v>
      </c>
      <c r="M328" t="s">
        <v>55</v>
      </c>
      <c r="N328">
        <f t="shared" si="25"/>
        <v>0.5</v>
      </c>
      <c r="O328">
        <f t="shared" si="26"/>
        <v>6.74</v>
      </c>
      <c r="P328">
        <v>13.48</v>
      </c>
      <c r="Q328">
        <f t="shared" si="24"/>
        <v>812.73599999999999</v>
      </c>
      <c r="R328">
        <f t="shared" si="27"/>
        <v>-799.25599999999997</v>
      </c>
      <c r="S328">
        <f t="shared" si="28"/>
        <v>-0.9834140483502638</v>
      </c>
    </row>
    <row r="329" spans="1:19" x14ac:dyDescent="0.3">
      <c r="A329" t="s">
        <v>1108</v>
      </c>
      <c r="B329" s="1">
        <v>43553</v>
      </c>
      <c r="C329" s="1">
        <v>43557</v>
      </c>
      <c r="D329" t="s">
        <v>17</v>
      </c>
      <c r="E329" t="s">
        <v>1109</v>
      </c>
      <c r="F329" t="s">
        <v>21</v>
      </c>
      <c r="G329" t="s">
        <v>1113</v>
      </c>
      <c r="H329" t="s">
        <v>38</v>
      </c>
      <c r="I329" t="s">
        <v>1114</v>
      </c>
      <c r="J329">
        <v>29.8</v>
      </c>
      <c r="K329">
        <v>5</v>
      </c>
      <c r="L329">
        <v>9.3125</v>
      </c>
      <c r="M329" t="s">
        <v>55</v>
      </c>
      <c r="N329">
        <f t="shared" si="25"/>
        <v>0.3125</v>
      </c>
      <c r="O329">
        <f t="shared" si="26"/>
        <v>5.96</v>
      </c>
      <c r="P329">
        <v>29.8</v>
      </c>
      <c r="Q329">
        <f t="shared" si="24"/>
        <v>13.48</v>
      </c>
      <c r="R329">
        <f t="shared" si="27"/>
        <v>16.32</v>
      </c>
      <c r="S329">
        <f t="shared" si="28"/>
        <v>1.2106824925816024</v>
      </c>
    </row>
    <row r="330" spans="1:19" x14ac:dyDescent="0.3">
      <c r="A330" t="s">
        <v>1108</v>
      </c>
      <c r="B330" s="1">
        <v>43553</v>
      </c>
      <c r="C330" s="1">
        <v>43557</v>
      </c>
      <c r="D330" t="s">
        <v>17</v>
      </c>
      <c r="E330" t="s">
        <v>1109</v>
      </c>
      <c r="F330" t="s">
        <v>21</v>
      </c>
      <c r="G330" t="s">
        <v>1115</v>
      </c>
      <c r="H330" t="s">
        <v>24</v>
      </c>
      <c r="I330" t="s">
        <v>1116</v>
      </c>
      <c r="J330">
        <v>414</v>
      </c>
      <c r="K330">
        <v>8</v>
      </c>
      <c r="L330">
        <v>124.2</v>
      </c>
      <c r="M330" t="s">
        <v>55</v>
      </c>
      <c r="N330">
        <f t="shared" si="25"/>
        <v>0.3</v>
      </c>
      <c r="O330">
        <f t="shared" si="26"/>
        <v>51.75</v>
      </c>
      <c r="P330">
        <v>414</v>
      </c>
      <c r="Q330">
        <f t="shared" si="24"/>
        <v>29.8</v>
      </c>
      <c r="R330">
        <f t="shared" si="27"/>
        <v>384.2</v>
      </c>
      <c r="S330">
        <f t="shared" si="28"/>
        <v>12.89261744966443</v>
      </c>
    </row>
    <row r="331" spans="1:19" x14ac:dyDescent="0.3">
      <c r="A331" t="s">
        <v>1108</v>
      </c>
      <c r="B331" s="1">
        <v>43553</v>
      </c>
      <c r="C331" s="1">
        <v>43557</v>
      </c>
      <c r="D331" t="s">
        <v>17</v>
      </c>
      <c r="E331" t="s">
        <v>1109</v>
      </c>
      <c r="F331" t="s">
        <v>21</v>
      </c>
      <c r="G331" t="s">
        <v>1117</v>
      </c>
      <c r="H331" t="s">
        <v>38</v>
      </c>
      <c r="I331" t="s">
        <v>1118</v>
      </c>
      <c r="J331">
        <v>41.328000000000003</v>
      </c>
      <c r="K331">
        <v>7</v>
      </c>
      <c r="L331">
        <v>14.981400000000001</v>
      </c>
      <c r="M331" t="s">
        <v>55</v>
      </c>
      <c r="N331">
        <f t="shared" si="25"/>
        <v>0.36249999999999999</v>
      </c>
      <c r="O331">
        <f t="shared" si="26"/>
        <v>5.9040000000000008</v>
      </c>
      <c r="P331">
        <v>41.328000000000003</v>
      </c>
      <c r="Q331">
        <f t="shared" ref="Q331:Q394" si="29">P330</f>
        <v>414</v>
      </c>
      <c r="R331">
        <f t="shared" si="27"/>
        <v>-372.67200000000003</v>
      </c>
      <c r="S331">
        <f t="shared" si="28"/>
        <v>-0.90017391304347827</v>
      </c>
    </row>
    <row r="332" spans="1:19" x14ac:dyDescent="0.3">
      <c r="A332" t="s">
        <v>1119</v>
      </c>
      <c r="B332" s="1">
        <v>43553</v>
      </c>
      <c r="C332" s="1">
        <v>43557</v>
      </c>
      <c r="D332" t="s">
        <v>17</v>
      </c>
      <c r="E332" t="s">
        <v>1120</v>
      </c>
      <c r="F332" t="s">
        <v>21</v>
      </c>
      <c r="G332" t="s">
        <v>410</v>
      </c>
      <c r="H332" t="s">
        <v>24</v>
      </c>
      <c r="I332" t="s">
        <v>411</v>
      </c>
      <c r="J332">
        <v>299.97500000000002</v>
      </c>
      <c r="K332">
        <v>5</v>
      </c>
      <c r="L332">
        <v>-167.98599999999999</v>
      </c>
      <c r="M332" t="s">
        <v>26</v>
      </c>
      <c r="N332">
        <f t="shared" si="25"/>
        <v>-0.55999999999999994</v>
      </c>
      <c r="O332">
        <f t="shared" si="26"/>
        <v>59.995000000000005</v>
      </c>
      <c r="P332">
        <v>299.97500000000002</v>
      </c>
      <c r="Q332">
        <f t="shared" si="29"/>
        <v>41.328000000000003</v>
      </c>
      <c r="R332">
        <f t="shared" si="27"/>
        <v>258.64700000000005</v>
      </c>
      <c r="S332">
        <f t="shared" si="28"/>
        <v>6.2583962446767334</v>
      </c>
    </row>
    <row r="333" spans="1:19" x14ac:dyDescent="0.3">
      <c r="A333" t="s">
        <v>1119</v>
      </c>
      <c r="B333" s="1">
        <v>43553</v>
      </c>
      <c r="C333" s="1">
        <v>43557</v>
      </c>
      <c r="D333" t="s">
        <v>17</v>
      </c>
      <c r="E333" t="s">
        <v>1120</v>
      </c>
      <c r="F333" t="s">
        <v>21</v>
      </c>
      <c r="G333" t="s">
        <v>1122</v>
      </c>
      <c r="H333" t="s">
        <v>28</v>
      </c>
      <c r="I333" t="s">
        <v>1123</v>
      </c>
      <c r="J333">
        <v>158.376</v>
      </c>
      <c r="K333">
        <v>4</v>
      </c>
      <c r="L333">
        <v>-36.9544</v>
      </c>
      <c r="M333" t="s">
        <v>55</v>
      </c>
      <c r="N333">
        <f t="shared" si="25"/>
        <v>-0.23333333333333334</v>
      </c>
      <c r="O333">
        <f t="shared" si="26"/>
        <v>39.594000000000001</v>
      </c>
      <c r="P333">
        <v>158.376</v>
      </c>
      <c r="Q333">
        <f t="shared" si="29"/>
        <v>299.97500000000002</v>
      </c>
      <c r="R333">
        <f t="shared" si="27"/>
        <v>-141.59900000000002</v>
      </c>
      <c r="S333">
        <f t="shared" si="28"/>
        <v>-0.47203600300025006</v>
      </c>
    </row>
    <row r="334" spans="1:19" x14ac:dyDescent="0.3">
      <c r="A334" t="s">
        <v>1124</v>
      </c>
      <c r="B334" s="1">
        <v>43554</v>
      </c>
      <c r="C334" s="1">
        <v>43556</v>
      </c>
      <c r="D334" t="s">
        <v>32</v>
      </c>
      <c r="E334" t="s">
        <v>1125</v>
      </c>
      <c r="F334" t="s">
        <v>21</v>
      </c>
      <c r="G334" t="s">
        <v>1127</v>
      </c>
      <c r="H334" t="s">
        <v>38</v>
      </c>
      <c r="I334" t="s">
        <v>1128</v>
      </c>
      <c r="J334">
        <v>11.34</v>
      </c>
      <c r="K334">
        <v>1</v>
      </c>
      <c r="L334">
        <v>5.5566000000000004</v>
      </c>
      <c r="M334" t="s">
        <v>55</v>
      </c>
      <c r="N334">
        <f t="shared" si="25"/>
        <v>0.49000000000000005</v>
      </c>
      <c r="O334">
        <f t="shared" si="26"/>
        <v>11.34</v>
      </c>
      <c r="P334">
        <v>11.34</v>
      </c>
      <c r="Q334">
        <f t="shared" si="29"/>
        <v>158.376</v>
      </c>
      <c r="R334">
        <f t="shared" si="27"/>
        <v>-147.036</v>
      </c>
      <c r="S334">
        <f t="shared" si="28"/>
        <v>-0.92839824215790268</v>
      </c>
    </row>
    <row r="335" spans="1:19" x14ac:dyDescent="0.3">
      <c r="A335" t="s">
        <v>1129</v>
      </c>
      <c r="B335" s="1">
        <v>43555</v>
      </c>
      <c r="C335" s="1">
        <v>43557</v>
      </c>
      <c r="D335" t="s">
        <v>72</v>
      </c>
      <c r="E335" t="s">
        <v>1130</v>
      </c>
      <c r="F335" t="s">
        <v>21</v>
      </c>
      <c r="G335" t="s">
        <v>1132</v>
      </c>
      <c r="H335" t="s">
        <v>28</v>
      </c>
      <c r="I335" t="s">
        <v>1133</v>
      </c>
      <c r="J335">
        <v>280.78199999999998</v>
      </c>
      <c r="K335">
        <v>3</v>
      </c>
      <c r="L335">
        <v>-60.836100000000002</v>
      </c>
      <c r="M335" t="s">
        <v>26</v>
      </c>
      <c r="N335">
        <f t="shared" si="25"/>
        <v>-0.21666666666666667</v>
      </c>
      <c r="O335">
        <f t="shared" si="26"/>
        <v>93.593999999999994</v>
      </c>
      <c r="P335">
        <v>280.78199999999998</v>
      </c>
      <c r="Q335">
        <f t="shared" si="29"/>
        <v>11.34</v>
      </c>
      <c r="R335">
        <f t="shared" si="27"/>
        <v>269.44200000000001</v>
      </c>
      <c r="S335">
        <f t="shared" si="28"/>
        <v>23.760317460317463</v>
      </c>
    </row>
    <row r="336" spans="1:19" x14ac:dyDescent="0.3">
      <c r="A336" t="s">
        <v>1129</v>
      </c>
      <c r="B336" s="1">
        <v>43555</v>
      </c>
      <c r="C336" s="1">
        <v>43557</v>
      </c>
      <c r="D336" t="s">
        <v>72</v>
      </c>
      <c r="E336" t="s">
        <v>1130</v>
      </c>
      <c r="F336" t="s">
        <v>21</v>
      </c>
      <c r="G336" t="s">
        <v>1134</v>
      </c>
      <c r="H336" t="s">
        <v>28</v>
      </c>
      <c r="I336" t="s">
        <v>1135</v>
      </c>
      <c r="J336">
        <v>31.984000000000002</v>
      </c>
      <c r="K336">
        <v>2</v>
      </c>
      <c r="L336">
        <v>1.1994</v>
      </c>
      <c r="M336" t="s">
        <v>55</v>
      </c>
      <c r="N336">
        <f t="shared" si="25"/>
        <v>3.7499999999999999E-2</v>
      </c>
      <c r="O336">
        <f t="shared" si="26"/>
        <v>15.992000000000001</v>
      </c>
      <c r="P336">
        <v>31.984000000000002</v>
      </c>
      <c r="Q336">
        <f t="shared" si="29"/>
        <v>280.78199999999998</v>
      </c>
      <c r="R336">
        <f t="shared" si="27"/>
        <v>-248.79799999999997</v>
      </c>
      <c r="S336">
        <f t="shared" si="28"/>
        <v>-0.88608956414584972</v>
      </c>
    </row>
    <row r="337" spans="1:19" x14ac:dyDescent="0.3">
      <c r="A337" t="s">
        <v>1136</v>
      </c>
      <c r="B337" s="1">
        <v>43555</v>
      </c>
      <c r="C337" s="1">
        <v>43561</v>
      </c>
      <c r="D337" t="s">
        <v>17</v>
      </c>
      <c r="E337" t="s">
        <v>1137</v>
      </c>
      <c r="F337" t="s">
        <v>21</v>
      </c>
      <c r="G337" t="s">
        <v>1139</v>
      </c>
      <c r="H337" t="s">
        <v>24</v>
      </c>
      <c r="I337" t="s">
        <v>1140</v>
      </c>
      <c r="J337">
        <v>327.99599999999998</v>
      </c>
      <c r="K337">
        <v>6</v>
      </c>
      <c r="L337">
        <v>54.665999999999997</v>
      </c>
      <c r="M337" t="s">
        <v>55</v>
      </c>
      <c r="N337">
        <f t="shared" si="25"/>
        <v>0.16666666666666666</v>
      </c>
      <c r="O337">
        <f t="shared" si="26"/>
        <v>54.665999999999997</v>
      </c>
      <c r="P337">
        <v>327.99599999999998</v>
      </c>
      <c r="Q337">
        <f t="shared" si="29"/>
        <v>31.984000000000002</v>
      </c>
      <c r="R337">
        <f t="shared" si="27"/>
        <v>296.012</v>
      </c>
      <c r="S337">
        <f t="shared" si="28"/>
        <v>9.2550025012506243</v>
      </c>
    </row>
    <row r="338" spans="1:19" x14ac:dyDescent="0.3">
      <c r="A338" t="s">
        <v>1141</v>
      </c>
      <c r="B338" s="1">
        <v>43556</v>
      </c>
      <c r="C338" s="1">
        <v>43558</v>
      </c>
      <c r="D338" t="s">
        <v>72</v>
      </c>
      <c r="E338" t="s">
        <v>1142</v>
      </c>
      <c r="F338" t="s">
        <v>21</v>
      </c>
      <c r="G338" t="s">
        <v>291</v>
      </c>
      <c r="H338" t="s">
        <v>38</v>
      </c>
      <c r="I338" t="s">
        <v>292</v>
      </c>
      <c r="J338">
        <v>59.52</v>
      </c>
      <c r="K338">
        <v>3</v>
      </c>
      <c r="L338">
        <v>15.475199999999999</v>
      </c>
      <c r="M338" t="s">
        <v>55</v>
      </c>
      <c r="N338">
        <f t="shared" si="25"/>
        <v>0.25999999999999995</v>
      </c>
      <c r="O338">
        <f t="shared" si="26"/>
        <v>19.84</v>
      </c>
      <c r="P338">
        <v>59.52</v>
      </c>
      <c r="Q338">
        <f t="shared" si="29"/>
        <v>327.99599999999998</v>
      </c>
      <c r="R338">
        <f t="shared" si="27"/>
        <v>-268.476</v>
      </c>
      <c r="S338">
        <f t="shared" si="28"/>
        <v>-0.81853437237039484</v>
      </c>
    </row>
    <row r="339" spans="1:19" x14ac:dyDescent="0.3">
      <c r="A339" t="s">
        <v>1141</v>
      </c>
      <c r="B339" s="1">
        <v>43556</v>
      </c>
      <c r="C339" s="1">
        <v>43558</v>
      </c>
      <c r="D339" t="s">
        <v>72</v>
      </c>
      <c r="E339" t="s">
        <v>1142</v>
      </c>
      <c r="F339" t="s">
        <v>21</v>
      </c>
      <c r="G339" t="s">
        <v>1144</v>
      </c>
      <c r="H339" t="s">
        <v>38</v>
      </c>
      <c r="I339" t="s">
        <v>1145</v>
      </c>
      <c r="J339">
        <v>161.94</v>
      </c>
      <c r="K339">
        <v>3</v>
      </c>
      <c r="L339">
        <v>9.7164000000000001</v>
      </c>
      <c r="M339" t="s">
        <v>55</v>
      </c>
      <c r="N339">
        <f t="shared" si="25"/>
        <v>6.0000000000000005E-2</v>
      </c>
      <c r="O339">
        <f t="shared" si="26"/>
        <v>53.98</v>
      </c>
      <c r="P339">
        <v>161.94</v>
      </c>
      <c r="Q339">
        <f t="shared" si="29"/>
        <v>59.52</v>
      </c>
      <c r="R339">
        <f t="shared" si="27"/>
        <v>102.41999999999999</v>
      </c>
      <c r="S339">
        <f t="shared" si="28"/>
        <v>1.7207661290322578</v>
      </c>
    </row>
    <row r="340" spans="1:19" x14ac:dyDescent="0.3">
      <c r="A340" t="s">
        <v>1141</v>
      </c>
      <c r="B340" s="1">
        <v>43556</v>
      </c>
      <c r="C340" s="1">
        <v>43558</v>
      </c>
      <c r="D340" t="s">
        <v>72</v>
      </c>
      <c r="E340" t="s">
        <v>1142</v>
      </c>
      <c r="F340" t="s">
        <v>21</v>
      </c>
      <c r="G340" t="s">
        <v>1146</v>
      </c>
      <c r="H340" t="s">
        <v>38</v>
      </c>
      <c r="I340" t="s">
        <v>1147</v>
      </c>
      <c r="J340">
        <v>263.88</v>
      </c>
      <c r="K340">
        <v>6</v>
      </c>
      <c r="L340">
        <v>71.247600000000006</v>
      </c>
      <c r="M340" t="s">
        <v>55</v>
      </c>
      <c r="N340">
        <f t="shared" si="25"/>
        <v>0.27</v>
      </c>
      <c r="O340">
        <f t="shared" si="26"/>
        <v>43.98</v>
      </c>
      <c r="P340">
        <v>263.88</v>
      </c>
      <c r="Q340">
        <f t="shared" si="29"/>
        <v>161.94</v>
      </c>
      <c r="R340">
        <f t="shared" si="27"/>
        <v>101.94</v>
      </c>
      <c r="S340">
        <f t="shared" si="28"/>
        <v>0.62949240459429423</v>
      </c>
    </row>
    <row r="341" spans="1:19" x14ac:dyDescent="0.3">
      <c r="A341" t="s">
        <v>1141</v>
      </c>
      <c r="B341" s="1">
        <v>43556</v>
      </c>
      <c r="C341" s="1">
        <v>43558</v>
      </c>
      <c r="D341" t="s">
        <v>72</v>
      </c>
      <c r="E341" t="s">
        <v>1142</v>
      </c>
      <c r="F341" t="s">
        <v>21</v>
      </c>
      <c r="G341" t="s">
        <v>1148</v>
      </c>
      <c r="H341" t="s">
        <v>38</v>
      </c>
      <c r="I341" t="s">
        <v>1149</v>
      </c>
      <c r="J341">
        <v>30.48</v>
      </c>
      <c r="K341">
        <v>3</v>
      </c>
      <c r="L341">
        <v>7.9248000000000003</v>
      </c>
      <c r="M341" t="s">
        <v>55</v>
      </c>
      <c r="N341">
        <f t="shared" si="25"/>
        <v>0.26</v>
      </c>
      <c r="O341">
        <f t="shared" si="26"/>
        <v>10.16</v>
      </c>
      <c r="P341">
        <v>30.48</v>
      </c>
      <c r="Q341">
        <f t="shared" si="29"/>
        <v>263.88</v>
      </c>
      <c r="R341">
        <f t="shared" si="27"/>
        <v>-233.4</v>
      </c>
      <c r="S341">
        <f t="shared" si="28"/>
        <v>-0.88449295134151895</v>
      </c>
    </row>
    <row r="342" spans="1:19" x14ac:dyDescent="0.3">
      <c r="A342" t="s">
        <v>1141</v>
      </c>
      <c r="B342" s="1">
        <v>43556</v>
      </c>
      <c r="C342" s="1">
        <v>43558</v>
      </c>
      <c r="D342" t="s">
        <v>72</v>
      </c>
      <c r="E342" t="s">
        <v>1142</v>
      </c>
      <c r="F342" t="s">
        <v>21</v>
      </c>
      <c r="G342" t="s">
        <v>1150</v>
      </c>
      <c r="H342" t="s">
        <v>38</v>
      </c>
      <c r="I342" t="s">
        <v>1151</v>
      </c>
      <c r="J342">
        <v>9.84</v>
      </c>
      <c r="K342">
        <v>3</v>
      </c>
      <c r="L342">
        <v>2.8536000000000001</v>
      </c>
      <c r="M342" t="s">
        <v>55</v>
      </c>
      <c r="N342">
        <f t="shared" si="25"/>
        <v>0.29000000000000004</v>
      </c>
      <c r="O342">
        <f t="shared" si="26"/>
        <v>3.28</v>
      </c>
      <c r="P342">
        <v>9.84</v>
      </c>
      <c r="Q342">
        <f t="shared" si="29"/>
        <v>30.48</v>
      </c>
      <c r="R342">
        <f t="shared" si="27"/>
        <v>-20.64</v>
      </c>
      <c r="S342">
        <f t="shared" si="28"/>
        <v>-0.67716535433070868</v>
      </c>
    </row>
    <row r="343" spans="1:19" x14ac:dyDescent="0.3">
      <c r="A343" t="s">
        <v>1141</v>
      </c>
      <c r="B343" s="1">
        <v>43556</v>
      </c>
      <c r="C343" s="1">
        <v>43558</v>
      </c>
      <c r="D343" t="s">
        <v>72</v>
      </c>
      <c r="E343" t="s">
        <v>1142</v>
      </c>
      <c r="F343" t="s">
        <v>21</v>
      </c>
      <c r="G343" t="s">
        <v>736</v>
      </c>
      <c r="H343" t="s">
        <v>28</v>
      </c>
      <c r="I343" t="s">
        <v>737</v>
      </c>
      <c r="J343">
        <v>35.119999999999997</v>
      </c>
      <c r="K343">
        <v>4</v>
      </c>
      <c r="L343">
        <v>9.1311999999999998</v>
      </c>
      <c r="M343" t="s">
        <v>26</v>
      </c>
      <c r="N343">
        <f t="shared" si="25"/>
        <v>0.26</v>
      </c>
      <c r="O343">
        <f t="shared" si="26"/>
        <v>8.7799999999999994</v>
      </c>
      <c r="P343">
        <v>35.119999999999997</v>
      </c>
      <c r="Q343">
        <f t="shared" si="29"/>
        <v>9.84</v>
      </c>
      <c r="R343">
        <f t="shared" si="27"/>
        <v>25.279999999999998</v>
      </c>
      <c r="S343">
        <f t="shared" si="28"/>
        <v>2.5691056910569103</v>
      </c>
    </row>
    <row r="344" spans="1:19" x14ac:dyDescent="0.3">
      <c r="A344" t="s">
        <v>1152</v>
      </c>
      <c r="B344" s="1">
        <v>43556</v>
      </c>
      <c r="C344" s="1">
        <v>43563</v>
      </c>
      <c r="D344" t="s">
        <v>17</v>
      </c>
      <c r="E344" t="s">
        <v>1153</v>
      </c>
      <c r="F344" t="s">
        <v>21</v>
      </c>
      <c r="G344" t="s">
        <v>1155</v>
      </c>
      <c r="H344" t="s">
        <v>38</v>
      </c>
      <c r="I344" t="s">
        <v>628</v>
      </c>
      <c r="J344">
        <v>31.56</v>
      </c>
      <c r="K344">
        <v>5</v>
      </c>
      <c r="L344">
        <v>9.8625000000000007</v>
      </c>
      <c r="M344" t="s">
        <v>26</v>
      </c>
      <c r="N344">
        <f t="shared" si="25"/>
        <v>0.31250000000000006</v>
      </c>
      <c r="O344">
        <f t="shared" si="26"/>
        <v>6.3119999999999994</v>
      </c>
      <c r="P344">
        <v>31.56</v>
      </c>
      <c r="Q344">
        <f t="shared" si="29"/>
        <v>35.119999999999997</v>
      </c>
      <c r="R344">
        <f t="shared" si="27"/>
        <v>-3.5599999999999987</v>
      </c>
      <c r="S344">
        <f t="shared" si="28"/>
        <v>-0.1013667425968109</v>
      </c>
    </row>
    <row r="345" spans="1:19" x14ac:dyDescent="0.3">
      <c r="A345" t="s">
        <v>1152</v>
      </c>
      <c r="B345" s="1">
        <v>43556</v>
      </c>
      <c r="C345" s="1">
        <v>43563</v>
      </c>
      <c r="D345" t="s">
        <v>17</v>
      </c>
      <c r="E345" t="s">
        <v>1153</v>
      </c>
      <c r="F345" t="s">
        <v>21</v>
      </c>
      <c r="G345" t="s">
        <v>1156</v>
      </c>
      <c r="H345" t="s">
        <v>38</v>
      </c>
      <c r="I345" t="s">
        <v>1157</v>
      </c>
      <c r="J345">
        <v>30.143999999999998</v>
      </c>
      <c r="K345">
        <v>2</v>
      </c>
      <c r="L345">
        <v>3.0144000000000002</v>
      </c>
      <c r="M345" t="s">
        <v>26</v>
      </c>
      <c r="N345">
        <f t="shared" si="25"/>
        <v>0.1</v>
      </c>
      <c r="O345">
        <f t="shared" si="26"/>
        <v>15.071999999999999</v>
      </c>
      <c r="P345">
        <v>30.143999999999998</v>
      </c>
      <c r="Q345">
        <f t="shared" si="29"/>
        <v>31.56</v>
      </c>
      <c r="R345">
        <f t="shared" si="27"/>
        <v>-1.4160000000000004</v>
      </c>
      <c r="S345">
        <f t="shared" si="28"/>
        <v>-4.4866920152091268E-2</v>
      </c>
    </row>
    <row r="346" spans="1:19" x14ac:dyDescent="0.3">
      <c r="A346" t="s">
        <v>1158</v>
      </c>
      <c r="B346" s="1">
        <v>43556</v>
      </c>
      <c r="C346" s="1">
        <v>43561</v>
      </c>
      <c r="D346" t="s">
        <v>17</v>
      </c>
      <c r="E346" t="s">
        <v>615</v>
      </c>
      <c r="F346" t="s">
        <v>21</v>
      </c>
      <c r="G346" t="s">
        <v>1159</v>
      </c>
      <c r="H346" t="s">
        <v>38</v>
      </c>
      <c r="I346" t="s">
        <v>1160</v>
      </c>
      <c r="J346">
        <v>88.04</v>
      </c>
      <c r="K346">
        <v>4</v>
      </c>
      <c r="L346">
        <v>22.8904</v>
      </c>
      <c r="M346" t="s">
        <v>26</v>
      </c>
      <c r="N346">
        <f t="shared" si="25"/>
        <v>0.25999999999999995</v>
      </c>
      <c r="O346">
        <f t="shared" si="26"/>
        <v>22.01</v>
      </c>
      <c r="P346">
        <v>88.04</v>
      </c>
      <c r="Q346">
        <f t="shared" si="29"/>
        <v>30.143999999999998</v>
      </c>
      <c r="R346">
        <f t="shared" si="27"/>
        <v>57.896000000000008</v>
      </c>
      <c r="S346">
        <f t="shared" si="28"/>
        <v>1.9206475583864122</v>
      </c>
    </row>
    <row r="347" spans="1:19" x14ac:dyDescent="0.3">
      <c r="A347" t="s">
        <v>1161</v>
      </c>
      <c r="B347" s="1">
        <v>43556</v>
      </c>
      <c r="C347" s="1">
        <v>43560</v>
      </c>
      <c r="D347" t="s">
        <v>17</v>
      </c>
      <c r="E347" t="s">
        <v>1162</v>
      </c>
      <c r="F347" t="s">
        <v>21</v>
      </c>
      <c r="G347" t="s">
        <v>1164</v>
      </c>
      <c r="H347" t="s">
        <v>38</v>
      </c>
      <c r="I347" t="s">
        <v>1165</v>
      </c>
      <c r="J347">
        <v>20.7</v>
      </c>
      <c r="K347">
        <v>2</v>
      </c>
      <c r="L347">
        <v>9.9359999999999999</v>
      </c>
      <c r="M347" t="s">
        <v>55</v>
      </c>
      <c r="N347">
        <f t="shared" si="25"/>
        <v>0.48000000000000004</v>
      </c>
      <c r="O347">
        <f t="shared" si="26"/>
        <v>10.35</v>
      </c>
      <c r="P347">
        <v>20.7</v>
      </c>
      <c r="Q347">
        <f t="shared" si="29"/>
        <v>88.04</v>
      </c>
      <c r="R347">
        <f t="shared" si="27"/>
        <v>-67.34</v>
      </c>
      <c r="S347">
        <f t="shared" si="28"/>
        <v>-0.76487960018173551</v>
      </c>
    </row>
    <row r="348" spans="1:19" x14ac:dyDescent="0.3">
      <c r="A348" t="s">
        <v>1161</v>
      </c>
      <c r="B348" s="1">
        <v>43556</v>
      </c>
      <c r="C348" s="1">
        <v>43560</v>
      </c>
      <c r="D348" t="s">
        <v>17</v>
      </c>
      <c r="E348" t="s">
        <v>1162</v>
      </c>
      <c r="F348" t="s">
        <v>21</v>
      </c>
      <c r="G348" t="s">
        <v>1166</v>
      </c>
      <c r="H348" t="s">
        <v>38</v>
      </c>
      <c r="I348" t="s">
        <v>1167</v>
      </c>
      <c r="J348">
        <v>10.95</v>
      </c>
      <c r="K348">
        <v>3</v>
      </c>
      <c r="L348">
        <v>3.2850000000000001</v>
      </c>
      <c r="M348" t="s">
        <v>55</v>
      </c>
      <c r="N348">
        <f t="shared" si="25"/>
        <v>0.30000000000000004</v>
      </c>
      <c r="O348">
        <f t="shared" si="26"/>
        <v>3.65</v>
      </c>
      <c r="P348">
        <v>10.95</v>
      </c>
      <c r="Q348">
        <f t="shared" si="29"/>
        <v>20.7</v>
      </c>
      <c r="R348">
        <f t="shared" si="27"/>
        <v>-9.75</v>
      </c>
      <c r="S348">
        <f t="shared" si="28"/>
        <v>-0.47101449275362323</v>
      </c>
    </row>
    <row r="349" spans="1:19" x14ac:dyDescent="0.3">
      <c r="A349" t="s">
        <v>1161</v>
      </c>
      <c r="B349" s="1">
        <v>43556</v>
      </c>
      <c r="C349" s="1">
        <v>43560</v>
      </c>
      <c r="D349" t="s">
        <v>17</v>
      </c>
      <c r="E349" t="s">
        <v>1162</v>
      </c>
      <c r="F349" t="s">
        <v>21</v>
      </c>
      <c r="G349" t="s">
        <v>1168</v>
      </c>
      <c r="H349" t="s">
        <v>38</v>
      </c>
      <c r="I349" t="s">
        <v>1169</v>
      </c>
      <c r="J349">
        <v>14.352</v>
      </c>
      <c r="K349">
        <v>3</v>
      </c>
      <c r="L349">
        <v>4.6643999999999997</v>
      </c>
      <c r="M349" t="s">
        <v>55</v>
      </c>
      <c r="N349">
        <f t="shared" si="25"/>
        <v>0.32499999999999996</v>
      </c>
      <c r="O349">
        <f t="shared" si="26"/>
        <v>4.7839999999999998</v>
      </c>
      <c r="P349">
        <v>14.352</v>
      </c>
      <c r="Q349">
        <f t="shared" si="29"/>
        <v>10.95</v>
      </c>
      <c r="R349">
        <f t="shared" si="27"/>
        <v>3.402000000000001</v>
      </c>
      <c r="S349">
        <f t="shared" si="28"/>
        <v>0.31068493150684945</v>
      </c>
    </row>
    <row r="350" spans="1:19" x14ac:dyDescent="0.3">
      <c r="A350" t="s">
        <v>1170</v>
      </c>
      <c r="B350" s="1">
        <v>43556</v>
      </c>
      <c r="C350" s="1">
        <v>43560</v>
      </c>
      <c r="D350" t="s">
        <v>17</v>
      </c>
      <c r="E350" t="s">
        <v>235</v>
      </c>
      <c r="F350" t="s">
        <v>21</v>
      </c>
      <c r="G350" t="s">
        <v>1171</v>
      </c>
      <c r="H350" t="s">
        <v>24</v>
      </c>
      <c r="I350" t="s">
        <v>1172</v>
      </c>
      <c r="J350">
        <v>1317.492</v>
      </c>
      <c r="K350">
        <v>6</v>
      </c>
      <c r="L350">
        <v>292.77600000000001</v>
      </c>
      <c r="M350" t="s">
        <v>55</v>
      </c>
      <c r="N350">
        <f t="shared" si="25"/>
        <v>0.22222222222222224</v>
      </c>
      <c r="O350">
        <f t="shared" si="26"/>
        <v>219.58199999999999</v>
      </c>
      <c r="P350">
        <v>1317.492</v>
      </c>
      <c r="Q350">
        <f t="shared" si="29"/>
        <v>14.352</v>
      </c>
      <c r="R350">
        <f t="shared" si="27"/>
        <v>1303.1399999999999</v>
      </c>
      <c r="S350">
        <f t="shared" si="28"/>
        <v>90.798494983277578</v>
      </c>
    </row>
    <row r="351" spans="1:19" x14ac:dyDescent="0.3">
      <c r="A351" t="s">
        <v>1170</v>
      </c>
      <c r="B351" s="1">
        <v>43556</v>
      </c>
      <c r="C351" s="1">
        <v>43560</v>
      </c>
      <c r="D351" t="s">
        <v>17</v>
      </c>
      <c r="E351" t="s">
        <v>235</v>
      </c>
      <c r="F351" t="s">
        <v>21</v>
      </c>
      <c r="G351" t="s">
        <v>1173</v>
      </c>
      <c r="H351" t="s">
        <v>38</v>
      </c>
      <c r="I351" t="s">
        <v>1174</v>
      </c>
      <c r="J351">
        <v>63.84</v>
      </c>
      <c r="K351">
        <v>8</v>
      </c>
      <c r="L351">
        <v>18.5136</v>
      </c>
      <c r="M351" t="s">
        <v>55</v>
      </c>
      <c r="N351">
        <f t="shared" si="25"/>
        <v>0.28999999999999998</v>
      </c>
      <c r="O351">
        <f t="shared" si="26"/>
        <v>7.98</v>
      </c>
      <c r="P351">
        <v>63.84</v>
      </c>
      <c r="Q351">
        <f t="shared" si="29"/>
        <v>1317.492</v>
      </c>
      <c r="R351">
        <f t="shared" si="27"/>
        <v>-1253.652</v>
      </c>
      <c r="S351">
        <f t="shared" si="28"/>
        <v>-0.95154429780218786</v>
      </c>
    </row>
    <row r="352" spans="1:19" x14ac:dyDescent="0.3">
      <c r="A352" t="s">
        <v>1170</v>
      </c>
      <c r="B352" s="1">
        <v>43556</v>
      </c>
      <c r="C352" s="1">
        <v>43560</v>
      </c>
      <c r="D352" t="s">
        <v>17</v>
      </c>
      <c r="E352" t="s">
        <v>235</v>
      </c>
      <c r="F352" t="s">
        <v>21</v>
      </c>
      <c r="G352" t="s">
        <v>1175</v>
      </c>
      <c r="H352" t="s">
        <v>38</v>
      </c>
      <c r="I352" t="s">
        <v>1176</v>
      </c>
      <c r="J352">
        <v>3.5920000000000001</v>
      </c>
      <c r="K352">
        <v>1</v>
      </c>
      <c r="L352">
        <v>1.1225000000000001</v>
      </c>
      <c r="M352" t="s">
        <v>55</v>
      </c>
      <c r="N352">
        <f t="shared" si="25"/>
        <v>0.3125</v>
      </c>
      <c r="O352">
        <f t="shared" si="26"/>
        <v>3.5920000000000001</v>
      </c>
      <c r="P352">
        <v>3.5920000000000001</v>
      </c>
      <c r="Q352">
        <f t="shared" si="29"/>
        <v>63.84</v>
      </c>
      <c r="R352">
        <f t="shared" si="27"/>
        <v>-60.248000000000005</v>
      </c>
      <c r="S352">
        <f t="shared" si="28"/>
        <v>-0.94373433583959898</v>
      </c>
    </row>
    <row r="353" spans="1:19" x14ac:dyDescent="0.3">
      <c r="A353" t="s">
        <v>1177</v>
      </c>
      <c r="B353" s="1">
        <v>43556</v>
      </c>
      <c r="C353" s="1">
        <v>43560</v>
      </c>
      <c r="D353" t="s">
        <v>72</v>
      </c>
      <c r="E353" t="s">
        <v>1178</v>
      </c>
      <c r="F353" t="s">
        <v>21</v>
      </c>
      <c r="G353" t="s">
        <v>492</v>
      </c>
      <c r="H353" t="s">
        <v>24</v>
      </c>
      <c r="I353" t="s">
        <v>493</v>
      </c>
      <c r="J353">
        <v>7.04</v>
      </c>
      <c r="K353">
        <v>4</v>
      </c>
      <c r="L353">
        <v>3.0975999999999999</v>
      </c>
      <c r="M353" t="s">
        <v>55</v>
      </c>
      <c r="N353">
        <f t="shared" si="25"/>
        <v>0.44</v>
      </c>
      <c r="O353">
        <f t="shared" si="26"/>
        <v>1.76</v>
      </c>
      <c r="P353">
        <v>7.04</v>
      </c>
      <c r="Q353">
        <f t="shared" si="29"/>
        <v>3.5920000000000001</v>
      </c>
      <c r="R353">
        <f t="shared" si="27"/>
        <v>3.448</v>
      </c>
      <c r="S353">
        <f t="shared" si="28"/>
        <v>0.95991091314031174</v>
      </c>
    </row>
    <row r="354" spans="1:19" x14ac:dyDescent="0.3">
      <c r="A354" t="s">
        <v>1180</v>
      </c>
      <c r="B354" s="1">
        <v>43556</v>
      </c>
      <c r="C354" s="1">
        <v>43562</v>
      </c>
      <c r="D354" t="s">
        <v>17</v>
      </c>
      <c r="E354" t="s">
        <v>947</v>
      </c>
      <c r="F354" t="s">
        <v>21</v>
      </c>
      <c r="G354" t="s">
        <v>141</v>
      </c>
      <c r="H354" t="s">
        <v>28</v>
      </c>
      <c r="I354" t="s">
        <v>142</v>
      </c>
      <c r="J354">
        <v>12.99</v>
      </c>
      <c r="K354">
        <v>1</v>
      </c>
      <c r="L354">
        <v>0.25979999999999998</v>
      </c>
      <c r="M354" t="s">
        <v>26</v>
      </c>
      <c r="N354">
        <f t="shared" si="25"/>
        <v>1.9999999999999997E-2</v>
      </c>
      <c r="O354">
        <f t="shared" si="26"/>
        <v>12.99</v>
      </c>
      <c r="P354">
        <v>12.99</v>
      </c>
      <c r="Q354">
        <f t="shared" si="29"/>
        <v>7.04</v>
      </c>
      <c r="R354">
        <f t="shared" si="27"/>
        <v>5.95</v>
      </c>
      <c r="S354">
        <f t="shared" si="28"/>
        <v>0.84517045454545459</v>
      </c>
    </row>
    <row r="355" spans="1:19" x14ac:dyDescent="0.3">
      <c r="A355" t="s">
        <v>1181</v>
      </c>
      <c r="B355" s="1">
        <v>43557</v>
      </c>
      <c r="C355" s="1">
        <v>43561</v>
      </c>
      <c r="D355" t="s">
        <v>72</v>
      </c>
      <c r="E355" t="s">
        <v>1182</v>
      </c>
      <c r="F355" t="s">
        <v>21</v>
      </c>
      <c r="G355" t="s">
        <v>1184</v>
      </c>
      <c r="H355" t="s">
        <v>24</v>
      </c>
      <c r="I355" t="s">
        <v>1185</v>
      </c>
      <c r="J355">
        <v>1454.9</v>
      </c>
      <c r="K355">
        <v>5</v>
      </c>
      <c r="L355">
        <v>378.274</v>
      </c>
      <c r="M355" t="s">
        <v>55</v>
      </c>
      <c r="N355">
        <f t="shared" si="25"/>
        <v>0.26</v>
      </c>
      <c r="O355">
        <f t="shared" si="26"/>
        <v>290.98</v>
      </c>
      <c r="P355">
        <v>1454.9</v>
      </c>
      <c r="Q355">
        <f t="shared" si="29"/>
        <v>12.99</v>
      </c>
      <c r="R355">
        <f t="shared" si="27"/>
        <v>1441.91</v>
      </c>
      <c r="S355">
        <f t="shared" si="28"/>
        <v>111.00153964588145</v>
      </c>
    </row>
    <row r="356" spans="1:19" x14ac:dyDescent="0.3">
      <c r="A356" t="s">
        <v>1186</v>
      </c>
      <c r="B356" s="1">
        <v>43558</v>
      </c>
      <c r="C356" s="1">
        <v>43562</v>
      </c>
      <c r="D356" t="s">
        <v>17</v>
      </c>
      <c r="E356" t="s">
        <v>1130</v>
      </c>
      <c r="F356" t="s">
        <v>21</v>
      </c>
      <c r="G356" t="s">
        <v>1187</v>
      </c>
      <c r="H356" t="s">
        <v>38</v>
      </c>
      <c r="I356" t="s">
        <v>1188</v>
      </c>
      <c r="J356">
        <v>99.846000000000004</v>
      </c>
      <c r="K356">
        <v>9</v>
      </c>
      <c r="L356">
        <v>-83.204999999999998</v>
      </c>
      <c r="M356" t="s">
        <v>55</v>
      </c>
      <c r="N356">
        <f t="shared" si="25"/>
        <v>-0.83333333333333326</v>
      </c>
      <c r="O356">
        <f t="shared" si="26"/>
        <v>11.094000000000001</v>
      </c>
      <c r="P356">
        <v>99.846000000000004</v>
      </c>
      <c r="Q356">
        <f t="shared" si="29"/>
        <v>1454.9</v>
      </c>
      <c r="R356">
        <f t="shared" si="27"/>
        <v>-1355.0540000000001</v>
      </c>
      <c r="S356">
        <f t="shared" si="28"/>
        <v>-0.93137260292803625</v>
      </c>
    </row>
    <row r="357" spans="1:19" x14ac:dyDescent="0.3">
      <c r="A357" t="s">
        <v>1189</v>
      </c>
      <c r="B357" s="1">
        <v>43558</v>
      </c>
      <c r="C357" s="1">
        <v>43564</v>
      </c>
      <c r="D357" t="s">
        <v>17</v>
      </c>
      <c r="E357" t="s">
        <v>1190</v>
      </c>
      <c r="F357" t="s">
        <v>21</v>
      </c>
      <c r="G357" t="s">
        <v>1192</v>
      </c>
      <c r="H357" t="s">
        <v>24</v>
      </c>
      <c r="I357" t="s">
        <v>1193</v>
      </c>
      <c r="J357">
        <v>71.12</v>
      </c>
      <c r="K357">
        <v>4</v>
      </c>
      <c r="L357">
        <v>22.0472</v>
      </c>
      <c r="M357" t="s">
        <v>26</v>
      </c>
      <c r="N357">
        <f t="shared" si="25"/>
        <v>0.31</v>
      </c>
      <c r="O357">
        <f t="shared" si="26"/>
        <v>17.78</v>
      </c>
      <c r="P357">
        <v>71.12</v>
      </c>
      <c r="Q357">
        <f t="shared" si="29"/>
        <v>99.846000000000004</v>
      </c>
      <c r="R357">
        <f t="shared" si="27"/>
        <v>-28.725999999999999</v>
      </c>
      <c r="S357">
        <f t="shared" si="28"/>
        <v>-0.28770306271658352</v>
      </c>
    </row>
    <row r="358" spans="1:19" x14ac:dyDescent="0.3">
      <c r="A358" t="s">
        <v>1189</v>
      </c>
      <c r="B358" s="1">
        <v>43558</v>
      </c>
      <c r="C358" s="1">
        <v>43564</v>
      </c>
      <c r="D358" t="s">
        <v>17</v>
      </c>
      <c r="E358" t="s">
        <v>1190</v>
      </c>
      <c r="F358" t="s">
        <v>21</v>
      </c>
      <c r="G358" t="s">
        <v>959</v>
      </c>
      <c r="H358" t="s">
        <v>28</v>
      </c>
      <c r="I358" t="s">
        <v>960</v>
      </c>
      <c r="J358">
        <v>259.95999999999998</v>
      </c>
      <c r="K358">
        <v>4</v>
      </c>
      <c r="L358">
        <v>124.7808</v>
      </c>
      <c r="M358" t="s">
        <v>55</v>
      </c>
      <c r="N358">
        <f t="shared" si="25"/>
        <v>0.48000000000000004</v>
      </c>
      <c r="O358">
        <f t="shared" si="26"/>
        <v>64.989999999999995</v>
      </c>
      <c r="P358">
        <v>259.95999999999998</v>
      </c>
      <c r="Q358">
        <f t="shared" si="29"/>
        <v>71.12</v>
      </c>
      <c r="R358">
        <f t="shared" si="27"/>
        <v>188.83999999999997</v>
      </c>
      <c r="S358">
        <f t="shared" si="28"/>
        <v>2.6552305961754774</v>
      </c>
    </row>
    <row r="359" spans="1:19" x14ac:dyDescent="0.3">
      <c r="A359" t="s">
        <v>1194</v>
      </c>
      <c r="B359" s="1">
        <v>43558</v>
      </c>
      <c r="C359" s="1">
        <v>43558</v>
      </c>
      <c r="D359" t="s">
        <v>165</v>
      </c>
      <c r="E359" t="s">
        <v>1195</v>
      </c>
      <c r="F359" t="s">
        <v>21</v>
      </c>
      <c r="G359" t="s">
        <v>1197</v>
      </c>
      <c r="H359" t="s">
        <v>38</v>
      </c>
      <c r="I359" t="s">
        <v>1198</v>
      </c>
      <c r="J359">
        <v>10.272</v>
      </c>
      <c r="K359">
        <v>3</v>
      </c>
      <c r="L359">
        <v>3.21</v>
      </c>
      <c r="M359" t="s">
        <v>55</v>
      </c>
      <c r="N359">
        <f t="shared" si="25"/>
        <v>0.3125</v>
      </c>
      <c r="O359">
        <f t="shared" si="26"/>
        <v>3.4239999999999999</v>
      </c>
      <c r="P359">
        <v>10.272</v>
      </c>
      <c r="Q359">
        <f t="shared" si="29"/>
        <v>259.95999999999998</v>
      </c>
      <c r="R359">
        <f t="shared" si="27"/>
        <v>-249.68799999999999</v>
      </c>
      <c r="S359">
        <f t="shared" si="28"/>
        <v>-0.96048622865056166</v>
      </c>
    </row>
    <row r="360" spans="1:19" x14ac:dyDescent="0.3">
      <c r="A360" t="s">
        <v>1199</v>
      </c>
      <c r="B360" s="1">
        <v>43559</v>
      </c>
      <c r="C360" s="1">
        <v>43560</v>
      </c>
      <c r="D360" t="s">
        <v>32</v>
      </c>
      <c r="E360" t="s">
        <v>1102</v>
      </c>
      <c r="F360" t="s">
        <v>21</v>
      </c>
      <c r="G360" t="s">
        <v>429</v>
      </c>
      <c r="H360" t="s">
        <v>28</v>
      </c>
      <c r="I360" t="s">
        <v>430</v>
      </c>
      <c r="J360">
        <v>149.97</v>
      </c>
      <c r="K360">
        <v>3</v>
      </c>
      <c r="L360">
        <v>5.9988000000000001</v>
      </c>
      <c r="M360" t="s">
        <v>55</v>
      </c>
      <c r="N360">
        <f t="shared" si="25"/>
        <v>0.04</v>
      </c>
      <c r="O360">
        <f t="shared" si="26"/>
        <v>49.99</v>
      </c>
      <c r="P360">
        <v>149.97</v>
      </c>
      <c r="Q360">
        <f t="shared" si="29"/>
        <v>10.272</v>
      </c>
      <c r="R360">
        <f t="shared" si="27"/>
        <v>139.69800000000001</v>
      </c>
      <c r="S360">
        <f t="shared" si="28"/>
        <v>13.599883177570094</v>
      </c>
    </row>
    <row r="361" spans="1:19" x14ac:dyDescent="0.3">
      <c r="A361" t="s">
        <v>1199</v>
      </c>
      <c r="B361" s="1">
        <v>43559</v>
      </c>
      <c r="C361" s="1">
        <v>43560</v>
      </c>
      <c r="D361" t="s">
        <v>32</v>
      </c>
      <c r="E361" t="s">
        <v>1102</v>
      </c>
      <c r="F361" t="s">
        <v>21</v>
      </c>
      <c r="G361" t="s">
        <v>1200</v>
      </c>
      <c r="H361" t="s">
        <v>38</v>
      </c>
      <c r="I361" t="s">
        <v>1201</v>
      </c>
      <c r="J361">
        <v>27.81</v>
      </c>
      <c r="K361">
        <v>3</v>
      </c>
      <c r="L361">
        <v>13.0707</v>
      </c>
      <c r="M361" t="s">
        <v>26</v>
      </c>
      <c r="N361">
        <f t="shared" si="25"/>
        <v>0.47000000000000003</v>
      </c>
      <c r="O361">
        <f t="shared" si="26"/>
        <v>9.27</v>
      </c>
      <c r="P361">
        <v>27.81</v>
      </c>
      <c r="Q361">
        <f t="shared" si="29"/>
        <v>149.97</v>
      </c>
      <c r="R361">
        <f t="shared" si="27"/>
        <v>-122.16</v>
      </c>
      <c r="S361">
        <f t="shared" si="28"/>
        <v>-0.81456291258251645</v>
      </c>
    </row>
    <row r="362" spans="1:19" x14ac:dyDescent="0.3">
      <c r="A362" t="s">
        <v>1202</v>
      </c>
      <c r="B362" s="1">
        <v>43559</v>
      </c>
      <c r="C362" s="1">
        <v>43564</v>
      </c>
      <c r="D362" t="s">
        <v>17</v>
      </c>
      <c r="E362" t="s">
        <v>1203</v>
      </c>
      <c r="F362" t="s">
        <v>21</v>
      </c>
      <c r="G362" t="s">
        <v>1205</v>
      </c>
      <c r="H362" t="s">
        <v>38</v>
      </c>
      <c r="I362" t="s">
        <v>1206</v>
      </c>
      <c r="J362">
        <v>588.78399999999999</v>
      </c>
      <c r="K362">
        <v>2</v>
      </c>
      <c r="L362">
        <v>183.995</v>
      </c>
      <c r="M362" t="s">
        <v>55</v>
      </c>
      <c r="N362">
        <f t="shared" si="25"/>
        <v>0.3125</v>
      </c>
      <c r="O362">
        <f t="shared" si="26"/>
        <v>294.392</v>
      </c>
      <c r="P362">
        <v>588.78399999999999</v>
      </c>
      <c r="Q362">
        <f t="shared" si="29"/>
        <v>27.81</v>
      </c>
      <c r="R362">
        <f t="shared" si="27"/>
        <v>560.97400000000005</v>
      </c>
      <c r="S362">
        <f t="shared" si="28"/>
        <v>20.171664868752249</v>
      </c>
    </row>
    <row r="363" spans="1:19" x14ac:dyDescent="0.3">
      <c r="A363" t="s">
        <v>1207</v>
      </c>
      <c r="B363" s="1">
        <v>43559</v>
      </c>
      <c r="C363" s="1">
        <v>43563</v>
      </c>
      <c r="D363" t="s">
        <v>72</v>
      </c>
      <c r="E363" t="s">
        <v>1208</v>
      </c>
      <c r="F363" t="s">
        <v>21</v>
      </c>
      <c r="G363" t="s">
        <v>434</v>
      </c>
      <c r="H363" t="s">
        <v>24</v>
      </c>
      <c r="I363" t="s">
        <v>435</v>
      </c>
      <c r="J363">
        <v>82.64</v>
      </c>
      <c r="K363">
        <v>2</v>
      </c>
      <c r="L363">
        <v>7.4375999999999998</v>
      </c>
      <c r="M363" t="s">
        <v>26</v>
      </c>
      <c r="N363">
        <f t="shared" si="25"/>
        <v>0.09</v>
      </c>
      <c r="O363">
        <f t="shared" si="26"/>
        <v>41.32</v>
      </c>
      <c r="P363">
        <v>82.64</v>
      </c>
      <c r="Q363">
        <f t="shared" si="29"/>
        <v>588.78399999999999</v>
      </c>
      <c r="R363">
        <f t="shared" si="27"/>
        <v>-506.14400000000001</v>
      </c>
      <c r="S363">
        <f t="shared" si="28"/>
        <v>-0.85964292507948592</v>
      </c>
    </row>
    <row r="364" spans="1:19" x14ac:dyDescent="0.3">
      <c r="A364" t="s">
        <v>1207</v>
      </c>
      <c r="B364" s="1">
        <v>43559</v>
      </c>
      <c r="C364" s="1">
        <v>43563</v>
      </c>
      <c r="D364" t="s">
        <v>72</v>
      </c>
      <c r="E364" t="s">
        <v>1208</v>
      </c>
      <c r="F364" t="s">
        <v>21</v>
      </c>
      <c r="G364" t="s">
        <v>1210</v>
      </c>
      <c r="H364" t="s">
        <v>38</v>
      </c>
      <c r="I364" t="s">
        <v>1211</v>
      </c>
      <c r="J364">
        <v>31.02</v>
      </c>
      <c r="K364">
        <v>2</v>
      </c>
      <c r="L364">
        <v>8.0652000000000008</v>
      </c>
      <c r="M364" t="s">
        <v>55</v>
      </c>
      <c r="N364">
        <f t="shared" si="25"/>
        <v>0.26</v>
      </c>
      <c r="O364">
        <f t="shared" si="26"/>
        <v>15.51</v>
      </c>
      <c r="P364">
        <v>31.02</v>
      </c>
      <c r="Q364">
        <f t="shared" si="29"/>
        <v>82.64</v>
      </c>
      <c r="R364">
        <f t="shared" si="27"/>
        <v>-51.620000000000005</v>
      </c>
      <c r="S364">
        <f t="shared" si="28"/>
        <v>-0.62463697967086163</v>
      </c>
    </row>
    <row r="365" spans="1:19" x14ac:dyDescent="0.3">
      <c r="A365" t="s">
        <v>1207</v>
      </c>
      <c r="B365" s="1">
        <v>43559</v>
      </c>
      <c r="C365" s="1">
        <v>43563</v>
      </c>
      <c r="D365" t="s">
        <v>72</v>
      </c>
      <c r="E365" t="s">
        <v>1208</v>
      </c>
      <c r="F365" t="s">
        <v>21</v>
      </c>
      <c r="G365" t="s">
        <v>1212</v>
      </c>
      <c r="H365" t="s">
        <v>28</v>
      </c>
      <c r="I365" t="s">
        <v>1213</v>
      </c>
      <c r="J365">
        <v>89.97</v>
      </c>
      <c r="K365">
        <v>3</v>
      </c>
      <c r="L365">
        <v>37.787399999999998</v>
      </c>
      <c r="M365" t="s">
        <v>55</v>
      </c>
      <c r="N365">
        <f t="shared" si="25"/>
        <v>0.42</v>
      </c>
      <c r="O365">
        <f t="shared" si="26"/>
        <v>29.99</v>
      </c>
      <c r="P365">
        <v>89.97</v>
      </c>
      <c r="Q365">
        <f t="shared" si="29"/>
        <v>31.02</v>
      </c>
      <c r="R365">
        <f t="shared" si="27"/>
        <v>58.95</v>
      </c>
      <c r="S365">
        <f t="shared" si="28"/>
        <v>1.900386847195358</v>
      </c>
    </row>
    <row r="366" spans="1:19" x14ac:dyDescent="0.3">
      <c r="A366" t="s">
        <v>1214</v>
      </c>
      <c r="B366" s="1">
        <v>43560</v>
      </c>
      <c r="C366" s="1">
        <v>43565</v>
      </c>
      <c r="D366" t="s">
        <v>72</v>
      </c>
      <c r="E366" t="s">
        <v>1215</v>
      </c>
      <c r="F366" t="s">
        <v>21</v>
      </c>
      <c r="G366" t="s">
        <v>1217</v>
      </c>
      <c r="H366" t="s">
        <v>38</v>
      </c>
      <c r="I366" t="s">
        <v>1218</v>
      </c>
      <c r="J366">
        <v>158.36799999999999</v>
      </c>
      <c r="K366">
        <v>7</v>
      </c>
      <c r="L366">
        <v>13.857200000000001</v>
      </c>
      <c r="M366" t="s">
        <v>55</v>
      </c>
      <c r="N366">
        <f t="shared" si="25"/>
        <v>8.7500000000000008E-2</v>
      </c>
      <c r="O366">
        <f t="shared" si="26"/>
        <v>22.623999999999999</v>
      </c>
      <c r="P366">
        <v>158.36799999999999</v>
      </c>
      <c r="Q366">
        <f t="shared" si="29"/>
        <v>89.97</v>
      </c>
      <c r="R366">
        <f t="shared" si="27"/>
        <v>68.397999999999996</v>
      </c>
      <c r="S366">
        <f t="shared" si="28"/>
        <v>0.76023118817383573</v>
      </c>
    </row>
    <row r="367" spans="1:19" x14ac:dyDescent="0.3">
      <c r="A367" t="s">
        <v>1219</v>
      </c>
      <c r="B367" s="1">
        <v>43560</v>
      </c>
      <c r="C367" s="1">
        <v>43564</v>
      </c>
      <c r="D367" t="s">
        <v>17</v>
      </c>
      <c r="E367" t="s">
        <v>1220</v>
      </c>
      <c r="F367" t="s">
        <v>21</v>
      </c>
      <c r="G367" t="s">
        <v>1122</v>
      </c>
      <c r="H367" t="s">
        <v>28</v>
      </c>
      <c r="I367" t="s">
        <v>1123</v>
      </c>
      <c r="J367">
        <v>118.782</v>
      </c>
      <c r="K367">
        <v>3</v>
      </c>
      <c r="L367">
        <v>-27.715800000000002</v>
      </c>
      <c r="M367" t="s">
        <v>55</v>
      </c>
      <c r="N367">
        <f t="shared" si="25"/>
        <v>-0.23333333333333336</v>
      </c>
      <c r="O367">
        <f t="shared" si="26"/>
        <v>39.594000000000001</v>
      </c>
      <c r="P367">
        <v>118.782</v>
      </c>
      <c r="Q367">
        <f t="shared" si="29"/>
        <v>158.36799999999999</v>
      </c>
      <c r="R367">
        <f t="shared" si="27"/>
        <v>-39.585999999999999</v>
      </c>
      <c r="S367">
        <f t="shared" si="28"/>
        <v>-0.24996211355829459</v>
      </c>
    </row>
    <row r="368" spans="1:19" x14ac:dyDescent="0.3">
      <c r="A368" t="s">
        <v>1219</v>
      </c>
      <c r="B368" s="1">
        <v>43560</v>
      </c>
      <c r="C368" s="1">
        <v>43564</v>
      </c>
      <c r="D368" t="s">
        <v>17</v>
      </c>
      <c r="E368" t="s">
        <v>1220</v>
      </c>
      <c r="F368" t="s">
        <v>21</v>
      </c>
      <c r="G368" t="s">
        <v>1222</v>
      </c>
      <c r="H368" t="s">
        <v>38</v>
      </c>
      <c r="I368" t="s">
        <v>1223</v>
      </c>
      <c r="J368">
        <v>769.18399999999997</v>
      </c>
      <c r="K368">
        <v>4</v>
      </c>
      <c r="L368">
        <v>-163.45160000000001</v>
      </c>
      <c r="M368" t="s">
        <v>26</v>
      </c>
      <c r="N368">
        <f t="shared" si="25"/>
        <v>-0.21250000000000002</v>
      </c>
      <c r="O368">
        <f t="shared" si="26"/>
        <v>192.29599999999999</v>
      </c>
      <c r="P368">
        <v>769.18399999999997</v>
      </c>
      <c r="Q368">
        <f t="shared" si="29"/>
        <v>118.782</v>
      </c>
      <c r="R368">
        <f t="shared" si="27"/>
        <v>650.40199999999993</v>
      </c>
      <c r="S368">
        <f t="shared" si="28"/>
        <v>5.4755939452105533</v>
      </c>
    </row>
    <row r="369" spans="1:19" x14ac:dyDescent="0.3">
      <c r="A369" t="s">
        <v>1224</v>
      </c>
      <c r="B369" s="1">
        <v>43561</v>
      </c>
      <c r="C369" s="1">
        <v>43565</v>
      </c>
      <c r="D369" t="s">
        <v>17</v>
      </c>
      <c r="E369" t="s">
        <v>1225</v>
      </c>
      <c r="F369" t="s">
        <v>21</v>
      </c>
      <c r="G369" t="s">
        <v>1227</v>
      </c>
      <c r="H369" t="s">
        <v>28</v>
      </c>
      <c r="I369" t="s">
        <v>1228</v>
      </c>
      <c r="J369">
        <v>1294.75</v>
      </c>
      <c r="K369">
        <v>5</v>
      </c>
      <c r="L369">
        <v>336.63499999999999</v>
      </c>
      <c r="M369" t="s">
        <v>55</v>
      </c>
      <c r="N369">
        <f t="shared" si="25"/>
        <v>0.26</v>
      </c>
      <c r="O369">
        <f t="shared" si="26"/>
        <v>258.95</v>
      </c>
      <c r="P369">
        <v>1294.75</v>
      </c>
      <c r="Q369">
        <f t="shared" si="29"/>
        <v>769.18399999999997</v>
      </c>
      <c r="R369">
        <f t="shared" si="27"/>
        <v>525.56600000000003</v>
      </c>
      <c r="S369">
        <f t="shared" si="28"/>
        <v>0.68327734326247047</v>
      </c>
    </row>
    <row r="370" spans="1:19" x14ac:dyDescent="0.3">
      <c r="A370" t="s">
        <v>1229</v>
      </c>
      <c r="B370" s="1">
        <v>43562</v>
      </c>
      <c r="C370" s="1">
        <v>43564</v>
      </c>
      <c r="D370" t="s">
        <v>32</v>
      </c>
      <c r="E370" t="s">
        <v>1230</v>
      </c>
      <c r="F370" t="s">
        <v>21</v>
      </c>
      <c r="G370" t="s">
        <v>1232</v>
      </c>
      <c r="H370" t="s">
        <v>28</v>
      </c>
      <c r="I370" t="s">
        <v>1233</v>
      </c>
      <c r="J370">
        <v>1199.9760000000001</v>
      </c>
      <c r="K370">
        <v>3</v>
      </c>
      <c r="L370">
        <v>374.99250000000001</v>
      </c>
      <c r="M370" t="s">
        <v>26</v>
      </c>
      <c r="N370">
        <f t="shared" si="25"/>
        <v>0.3125</v>
      </c>
      <c r="O370">
        <f t="shared" si="26"/>
        <v>399.99200000000002</v>
      </c>
      <c r="P370">
        <v>1199.9760000000001</v>
      </c>
      <c r="Q370">
        <f t="shared" si="29"/>
        <v>1294.75</v>
      </c>
      <c r="R370">
        <f t="shared" si="27"/>
        <v>-94.773999999999887</v>
      </c>
      <c r="S370">
        <f t="shared" si="28"/>
        <v>-7.3198687005213273E-2</v>
      </c>
    </row>
    <row r="371" spans="1:19" x14ac:dyDescent="0.3">
      <c r="A371" t="s">
        <v>1234</v>
      </c>
      <c r="B371" s="1">
        <v>43562</v>
      </c>
      <c r="C371" s="1">
        <v>43567</v>
      </c>
      <c r="D371" t="s">
        <v>17</v>
      </c>
      <c r="E371" t="s">
        <v>1235</v>
      </c>
      <c r="F371" t="s">
        <v>21</v>
      </c>
      <c r="G371" t="s">
        <v>1171</v>
      </c>
      <c r="H371" t="s">
        <v>24</v>
      </c>
      <c r="I371" t="s">
        <v>1172</v>
      </c>
      <c r="J371">
        <v>658.74599999999998</v>
      </c>
      <c r="K371">
        <v>3</v>
      </c>
      <c r="L371">
        <v>146.38800000000001</v>
      </c>
      <c r="M371" t="s">
        <v>26</v>
      </c>
      <c r="N371">
        <f t="shared" si="25"/>
        <v>0.22222222222222224</v>
      </c>
      <c r="O371">
        <f t="shared" si="26"/>
        <v>219.58199999999999</v>
      </c>
      <c r="P371">
        <v>658.74599999999998</v>
      </c>
      <c r="Q371">
        <f t="shared" si="29"/>
        <v>1199.9760000000001</v>
      </c>
      <c r="R371">
        <f t="shared" si="27"/>
        <v>-541.23000000000013</v>
      </c>
      <c r="S371">
        <f t="shared" si="28"/>
        <v>-0.45103402068041365</v>
      </c>
    </row>
    <row r="372" spans="1:19" x14ac:dyDescent="0.3">
      <c r="A372" t="s">
        <v>1237</v>
      </c>
      <c r="B372" s="1">
        <v>43562</v>
      </c>
      <c r="C372" s="1">
        <v>43566</v>
      </c>
      <c r="D372" t="s">
        <v>17</v>
      </c>
      <c r="E372" t="s">
        <v>1238</v>
      </c>
      <c r="F372" t="s">
        <v>21</v>
      </c>
      <c r="G372" t="s">
        <v>1240</v>
      </c>
      <c r="H372" t="s">
        <v>38</v>
      </c>
      <c r="I372" t="s">
        <v>1241</v>
      </c>
      <c r="J372">
        <v>3.64</v>
      </c>
      <c r="K372">
        <v>2</v>
      </c>
      <c r="L372">
        <v>0.98280000000000001</v>
      </c>
      <c r="M372" t="s">
        <v>26</v>
      </c>
      <c r="N372">
        <f t="shared" si="25"/>
        <v>0.27</v>
      </c>
      <c r="O372">
        <f t="shared" si="26"/>
        <v>1.82</v>
      </c>
      <c r="P372">
        <v>3.64</v>
      </c>
      <c r="Q372">
        <f t="shared" si="29"/>
        <v>658.74599999999998</v>
      </c>
      <c r="R372">
        <f t="shared" si="27"/>
        <v>-655.10599999999999</v>
      </c>
      <c r="S372">
        <f t="shared" si="28"/>
        <v>-0.99447434974937232</v>
      </c>
    </row>
    <row r="373" spans="1:19" x14ac:dyDescent="0.3">
      <c r="A373" t="s">
        <v>1242</v>
      </c>
      <c r="B373" s="1">
        <v>43562</v>
      </c>
      <c r="C373" s="1">
        <v>43564</v>
      </c>
      <c r="D373" t="s">
        <v>32</v>
      </c>
      <c r="E373" t="s">
        <v>1243</v>
      </c>
      <c r="F373" t="s">
        <v>21</v>
      </c>
      <c r="G373" t="s">
        <v>1245</v>
      </c>
      <c r="H373" t="s">
        <v>38</v>
      </c>
      <c r="I373" t="s">
        <v>1246</v>
      </c>
      <c r="J373">
        <v>37.94</v>
      </c>
      <c r="K373">
        <v>2</v>
      </c>
      <c r="L373">
        <v>18.211200000000002</v>
      </c>
      <c r="M373" t="s">
        <v>55</v>
      </c>
      <c r="N373">
        <f t="shared" si="25"/>
        <v>0.48000000000000009</v>
      </c>
      <c r="O373">
        <f t="shared" si="26"/>
        <v>18.97</v>
      </c>
      <c r="P373">
        <v>37.94</v>
      </c>
      <c r="Q373">
        <f t="shared" si="29"/>
        <v>3.64</v>
      </c>
      <c r="R373">
        <f t="shared" si="27"/>
        <v>34.299999999999997</v>
      </c>
      <c r="S373">
        <f t="shared" si="28"/>
        <v>9.4230769230769216</v>
      </c>
    </row>
    <row r="374" spans="1:19" x14ac:dyDescent="0.3">
      <c r="A374" t="s">
        <v>1247</v>
      </c>
      <c r="B374" s="1">
        <v>43562</v>
      </c>
      <c r="C374" s="1">
        <v>43567</v>
      </c>
      <c r="D374" t="s">
        <v>17</v>
      </c>
      <c r="E374" t="s">
        <v>1248</v>
      </c>
      <c r="F374" t="s">
        <v>21</v>
      </c>
      <c r="G374" t="s">
        <v>1250</v>
      </c>
      <c r="H374" t="s">
        <v>38</v>
      </c>
      <c r="I374" t="s">
        <v>1251</v>
      </c>
      <c r="J374">
        <v>33.527999999999999</v>
      </c>
      <c r="K374">
        <v>3</v>
      </c>
      <c r="L374">
        <v>2.5146000000000002</v>
      </c>
      <c r="M374" t="s">
        <v>55</v>
      </c>
      <c r="N374">
        <f t="shared" si="25"/>
        <v>7.5000000000000011E-2</v>
      </c>
      <c r="O374">
        <f t="shared" si="26"/>
        <v>11.176</v>
      </c>
      <c r="P374">
        <v>33.527999999999999</v>
      </c>
      <c r="Q374">
        <f t="shared" si="29"/>
        <v>37.94</v>
      </c>
      <c r="R374">
        <f t="shared" si="27"/>
        <v>-4.411999999999999</v>
      </c>
      <c r="S374">
        <f t="shared" si="28"/>
        <v>-0.11628887717448601</v>
      </c>
    </row>
    <row r="375" spans="1:19" x14ac:dyDescent="0.3">
      <c r="A375" t="s">
        <v>1247</v>
      </c>
      <c r="B375" s="1">
        <v>43562</v>
      </c>
      <c r="C375" s="1">
        <v>43567</v>
      </c>
      <c r="D375" t="s">
        <v>17</v>
      </c>
      <c r="E375" t="s">
        <v>1248</v>
      </c>
      <c r="F375" t="s">
        <v>21</v>
      </c>
      <c r="G375" t="s">
        <v>1252</v>
      </c>
      <c r="H375" t="s">
        <v>38</v>
      </c>
      <c r="I375" t="s">
        <v>1253</v>
      </c>
      <c r="J375">
        <v>36.744</v>
      </c>
      <c r="K375">
        <v>3</v>
      </c>
      <c r="L375">
        <v>3.6743999999999999</v>
      </c>
      <c r="M375" t="s">
        <v>55</v>
      </c>
      <c r="N375">
        <f t="shared" si="25"/>
        <v>9.9999999999999992E-2</v>
      </c>
      <c r="O375">
        <f t="shared" si="26"/>
        <v>12.247999999999999</v>
      </c>
      <c r="P375">
        <v>36.744</v>
      </c>
      <c r="Q375">
        <f t="shared" si="29"/>
        <v>33.527999999999999</v>
      </c>
      <c r="R375">
        <f t="shared" si="27"/>
        <v>3.2160000000000011</v>
      </c>
      <c r="S375">
        <f t="shared" si="28"/>
        <v>9.5919828203292812E-2</v>
      </c>
    </row>
    <row r="376" spans="1:19" x14ac:dyDescent="0.3">
      <c r="A376" t="s">
        <v>1254</v>
      </c>
      <c r="B376" s="1">
        <v>43563</v>
      </c>
      <c r="C376" s="1">
        <v>43568</v>
      </c>
      <c r="D376" t="s">
        <v>17</v>
      </c>
      <c r="E376" t="s">
        <v>1255</v>
      </c>
      <c r="F376" t="s">
        <v>21</v>
      </c>
      <c r="G376" t="s">
        <v>1257</v>
      </c>
      <c r="H376" t="s">
        <v>24</v>
      </c>
      <c r="I376" t="s">
        <v>1258</v>
      </c>
      <c r="J376">
        <v>388.70400000000001</v>
      </c>
      <c r="K376">
        <v>6</v>
      </c>
      <c r="L376">
        <v>-4.8587999999999996</v>
      </c>
      <c r="M376" t="s">
        <v>55</v>
      </c>
      <c r="N376">
        <f t="shared" si="25"/>
        <v>-1.2499999999999999E-2</v>
      </c>
      <c r="O376">
        <f t="shared" si="26"/>
        <v>64.784000000000006</v>
      </c>
      <c r="P376">
        <v>388.70400000000001</v>
      </c>
      <c r="Q376">
        <f t="shared" si="29"/>
        <v>36.744</v>
      </c>
      <c r="R376">
        <f t="shared" si="27"/>
        <v>351.96000000000004</v>
      </c>
      <c r="S376">
        <f t="shared" si="28"/>
        <v>9.578706727629001</v>
      </c>
    </row>
    <row r="377" spans="1:19" x14ac:dyDescent="0.3">
      <c r="A377" t="s">
        <v>1254</v>
      </c>
      <c r="B377" s="1">
        <v>43563</v>
      </c>
      <c r="C377" s="1">
        <v>43568</v>
      </c>
      <c r="D377" t="s">
        <v>17</v>
      </c>
      <c r="E377" t="s">
        <v>1255</v>
      </c>
      <c r="F377" t="s">
        <v>21</v>
      </c>
      <c r="G377" t="s">
        <v>173</v>
      </c>
      <c r="H377" t="s">
        <v>38</v>
      </c>
      <c r="I377" t="s">
        <v>174</v>
      </c>
      <c r="J377">
        <v>8.26</v>
      </c>
      <c r="K377">
        <v>2</v>
      </c>
      <c r="L377">
        <v>3.7995999999999999</v>
      </c>
      <c r="M377" t="s">
        <v>26</v>
      </c>
      <c r="N377">
        <f t="shared" si="25"/>
        <v>0.46</v>
      </c>
      <c r="O377">
        <f t="shared" si="26"/>
        <v>4.13</v>
      </c>
      <c r="P377">
        <v>8.26</v>
      </c>
      <c r="Q377">
        <f t="shared" si="29"/>
        <v>388.70400000000001</v>
      </c>
      <c r="R377">
        <f t="shared" si="27"/>
        <v>-380.44400000000002</v>
      </c>
      <c r="S377">
        <f t="shared" si="28"/>
        <v>-0.97874989709393267</v>
      </c>
    </row>
    <row r="378" spans="1:19" x14ac:dyDescent="0.3">
      <c r="A378" t="s">
        <v>1254</v>
      </c>
      <c r="B378" s="1">
        <v>43563</v>
      </c>
      <c r="C378" s="1">
        <v>43568</v>
      </c>
      <c r="D378" t="s">
        <v>17</v>
      </c>
      <c r="E378" t="s">
        <v>1255</v>
      </c>
      <c r="F378" t="s">
        <v>21</v>
      </c>
      <c r="G378" t="s">
        <v>1259</v>
      </c>
      <c r="H378" t="s">
        <v>38</v>
      </c>
      <c r="I378" t="s">
        <v>1260</v>
      </c>
      <c r="J378">
        <v>17.04</v>
      </c>
      <c r="K378">
        <v>4</v>
      </c>
      <c r="L378">
        <v>6.9863999999999997</v>
      </c>
      <c r="M378" t="s">
        <v>26</v>
      </c>
      <c r="N378">
        <f t="shared" si="25"/>
        <v>0.41000000000000003</v>
      </c>
      <c r="O378">
        <f t="shared" si="26"/>
        <v>4.26</v>
      </c>
      <c r="P378">
        <v>17.04</v>
      </c>
      <c r="Q378">
        <f t="shared" si="29"/>
        <v>8.26</v>
      </c>
      <c r="R378">
        <f t="shared" si="27"/>
        <v>8.7799999999999994</v>
      </c>
      <c r="S378">
        <f t="shared" si="28"/>
        <v>1.062953995157385</v>
      </c>
    </row>
    <row r="379" spans="1:19" x14ac:dyDescent="0.3">
      <c r="A379" t="s">
        <v>1254</v>
      </c>
      <c r="B379" s="1">
        <v>43563</v>
      </c>
      <c r="C379" s="1">
        <v>43568</v>
      </c>
      <c r="D379" t="s">
        <v>17</v>
      </c>
      <c r="E379" t="s">
        <v>1255</v>
      </c>
      <c r="F379" t="s">
        <v>21</v>
      </c>
      <c r="G379" t="s">
        <v>1261</v>
      </c>
      <c r="H379" t="s">
        <v>38</v>
      </c>
      <c r="I379" t="s">
        <v>1262</v>
      </c>
      <c r="J379">
        <v>34.4</v>
      </c>
      <c r="K379">
        <v>5</v>
      </c>
      <c r="L379">
        <v>15.824</v>
      </c>
      <c r="M379" t="s">
        <v>26</v>
      </c>
      <c r="N379">
        <f t="shared" si="25"/>
        <v>0.46</v>
      </c>
      <c r="O379">
        <f t="shared" si="26"/>
        <v>6.88</v>
      </c>
      <c r="P379">
        <v>34.4</v>
      </c>
      <c r="Q379">
        <f t="shared" si="29"/>
        <v>17.04</v>
      </c>
      <c r="R379">
        <f t="shared" si="27"/>
        <v>17.36</v>
      </c>
      <c r="S379">
        <f t="shared" si="28"/>
        <v>1.0187793427230047</v>
      </c>
    </row>
    <row r="380" spans="1:19" x14ac:dyDescent="0.3">
      <c r="A380" t="s">
        <v>1263</v>
      </c>
      <c r="B380" s="1">
        <v>43563</v>
      </c>
      <c r="C380" s="1">
        <v>43567</v>
      </c>
      <c r="D380" t="s">
        <v>17</v>
      </c>
      <c r="E380" t="s">
        <v>1264</v>
      </c>
      <c r="F380" t="s">
        <v>21</v>
      </c>
      <c r="G380" t="s">
        <v>1266</v>
      </c>
      <c r="H380" t="s">
        <v>38</v>
      </c>
      <c r="I380" t="s">
        <v>1267</v>
      </c>
      <c r="J380">
        <v>20.04</v>
      </c>
      <c r="K380">
        <v>3</v>
      </c>
      <c r="L380">
        <v>9.6191999999999993</v>
      </c>
      <c r="M380" t="s">
        <v>55</v>
      </c>
      <c r="N380">
        <f t="shared" si="25"/>
        <v>0.48</v>
      </c>
      <c r="O380">
        <f t="shared" si="26"/>
        <v>6.68</v>
      </c>
      <c r="P380">
        <v>20.04</v>
      </c>
      <c r="Q380">
        <f t="shared" si="29"/>
        <v>34.4</v>
      </c>
      <c r="R380">
        <f t="shared" si="27"/>
        <v>-14.36</v>
      </c>
      <c r="S380">
        <f t="shared" si="28"/>
        <v>-0.41744186046511628</v>
      </c>
    </row>
    <row r="381" spans="1:19" x14ac:dyDescent="0.3">
      <c r="A381" t="s">
        <v>1263</v>
      </c>
      <c r="B381" s="1">
        <v>43563</v>
      </c>
      <c r="C381" s="1">
        <v>43567</v>
      </c>
      <c r="D381" t="s">
        <v>17</v>
      </c>
      <c r="E381" t="s">
        <v>1264</v>
      </c>
      <c r="F381" t="s">
        <v>21</v>
      </c>
      <c r="G381" t="s">
        <v>1268</v>
      </c>
      <c r="H381" t="s">
        <v>38</v>
      </c>
      <c r="I381" t="s">
        <v>1269</v>
      </c>
      <c r="J381">
        <v>64.959999999999994</v>
      </c>
      <c r="K381">
        <v>2</v>
      </c>
      <c r="L381">
        <v>2.5983999999999998</v>
      </c>
      <c r="M381" t="s">
        <v>55</v>
      </c>
      <c r="N381">
        <f t="shared" si="25"/>
        <v>0.04</v>
      </c>
      <c r="O381">
        <f t="shared" si="26"/>
        <v>32.479999999999997</v>
      </c>
      <c r="P381">
        <v>64.959999999999994</v>
      </c>
      <c r="Q381">
        <f t="shared" si="29"/>
        <v>20.04</v>
      </c>
      <c r="R381">
        <f t="shared" si="27"/>
        <v>44.919999999999995</v>
      </c>
      <c r="S381">
        <f t="shared" si="28"/>
        <v>2.2415169660678642</v>
      </c>
    </row>
    <row r="382" spans="1:19" x14ac:dyDescent="0.3">
      <c r="A382" t="s">
        <v>1263</v>
      </c>
      <c r="B382" s="1">
        <v>43563</v>
      </c>
      <c r="C382" s="1">
        <v>43567</v>
      </c>
      <c r="D382" t="s">
        <v>17</v>
      </c>
      <c r="E382" t="s">
        <v>1264</v>
      </c>
      <c r="F382" t="s">
        <v>21</v>
      </c>
      <c r="G382" t="s">
        <v>1270</v>
      </c>
      <c r="H382" t="s">
        <v>38</v>
      </c>
      <c r="I382" t="s">
        <v>1271</v>
      </c>
      <c r="J382">
        <v>12.96</v>
      </c>
      <c r="K382">
        <v>2</v>
      </c>
      <c r="L382">
        <v>6.2207999999999997</v>
      </c>
      <c r="M382" t="s">
        <v>55</v>
      </c>
      <c r="N382">
        <f t="shared" si="25"/>
        <v>0.47999999999999993</v>
      </c>
      <c r="O382">
        <f t="shared" si="26"/>
        <v>6.48</v>
      </c>
      <c r="P382">
        <v>12.96</v>
      </c>
      <c r="Q382">
        <f t="shared" si="29"/>
        <v>64.959999999999994</v>
      </c>
      <c r="R382">
        <f t="shared" si="27"/>
        <v>-51.999999999999993</v>
      </c>
      <c r="S382">
        <f t="shared" si="28"/>
        <v>-0.80049261083743839</v>
      </c>
    </row>
    <row r="383" spans="1:19" x14ac:dyDescent="0.3">
      <c r="A383" t="s">
        <v>1272</v>
      </c>
      <c r="B383" s="1">
        <v>43563</v>
      </c>
      <c r="C383" s="1">
        <v>43567</v>
      </c>
      <c r="D383" t="s">
        <v>17</v>
      </c>
      <c r="E383" t="s">
        <v>739</v>
      </c>
      <c r="F383" t="s">
        <v>21</v>
      </c>
      <c r="G383" t="s">
        <v>1273</v>
      </c>
      <c r="H383" t="s">
        <v>28</v>
      </c>
      <c r="I383" t="s">
        <v>1274</v>
      </c>
      <c r="J383">
        <v>431.928</v>
      </c>
      <c r="K383">
        <v>9</v>
      </c>
      <c r="L383">
        <v>64.789199999999994</v>
      </c>
      <c r="M383" t="s">
        <v>55</v>
      </c>
      <c r="N383">
        <f t="shared" si="25"/>
        <v>0.15</v>
      </c>
      <c r="O383">
        <f t="shared" si="26"/>
        <v>47.991999999999997</v>
      </c>
      <c r="P383">
        <v>431.928</v>
      </c>
      <c r="Q383">
        <f t="shared" si="29"/>
        <v>12.96</v>
      </c>
      <c r="R383">
        <f t="shared" si="27"/>
        <v>418.96800000000002</v>
      </c>
      <c r="S383">
        <f t="shared" si="28"/>
        <v>32.327777777777776</v>
      </c>
    </row>
    <row r="384" spans="1:19" x14ac:dyDescent="0.3">
      <c r="A384" t="s">
        <v>1272</v>
      </c>
      <c r="B384" s="1">
        <v>43563</v>
      </c>
      <c r="C384" s="1">
        <v>43567</v>
      </c>
      <c r="D384" t="s">
        <v>17</v>
      </c>
      <c r="E384" t="s">
        <v>739</v>
      </c>
      <c r="F384" t="s">
        <v>21</v>
      </c>
      <c r="G384" t="s">
        <v>1275</v>
      </c>
      <c r="H384" t="s">
        <v>24</v>
      </c>
      <c r="I384" t="s">
        <v>1276</v>
      </c>
      <c r="J384">
        <v>95.983999999999995</v>
      </c>
      <c r="K384">
        <v>4</v>
      </c>
      <c r="L384">
        <v>-4.1135999999999999</v>
      </c>
      <c r="M384" t="s">
        <v>55</v>
      </c>
      <c r="N384">
        <f t="shared" si="25"/>
        <v>-4.2857142857142858E-2</v>
      </c>
      <c r="O384">
        <f t="shared" si="26"/>
        <v>23.995999999999999</v>
      </c>
      <c r="P384">
        <v>95.983999999999995</v>
      </c>
      <c r="Q384">
        <f t="shared" si="29"/>
        <v>431.928</v>
      </c>
      <c r="R384">
        <f t="shared" si="27"/>
        <v>-335.94400000000002</v>
      </c>
      <c r="S384">
        <f t="shared" si="28"/>
        <v>-0.77777777777777779</v>
      </c>
    </row>
    <row r="385" spans="1:19" x14ac:dyDescent="0.3">
      <c r="A385" t="s">
        <v>1272</v>
      </c>
      <c r="B385" s="1">
        <v>43563</v>
      </c>
      <c r="C385" s="1">
        <v>43567</v>
      </c>
      <c r="D385" t="s">
        <v>17</v>
      </c>
      <c r="E385" t="s">
        <v>739</v>
      </c>
      <c r="F385" t="s">
        <v>21</v>
      </c>
      <c r="G385" t="s">
        <v>1277</v>
      </c>
      <c r="H385" t="s">
        <v>38</v>
      </c>
      <c r="I385" t="s">
        <v>1278</v>
      </c>
      <c r="J385">
        <v>1088.7919999999999</v>
      </c>
      <c r="K385">
        <v>4</v>
      </c>
      <c r="L385">
        <v>-1850.9464</v>
      </c>
      <c r="M385" t="s">
        <v>26</v>
      </c>
      <c r="N385">
        <f t="shared" si="25"/>
        <v>-1.7000000000000002</v>
      </c>
      <c r="O385">
        <f t="shared" si="26"/>
        <v>272.19799999999998</v>
      </c>
      <c r="P385">
        <v>1088.7919999999999</v>
      </c>
      <c r="Q385">
        <f t="shared" si="29"/>
        <v>95.983999999999995</v>
      </c>
      <c r="R385">
        <f t="shared" si="27"/>
        <v>992.80799999999988</v>
      </c>
      <c r="S385">
        <f t="shared" si="28"/>
        <v>10.34347391231872</v>
      </c>
    </row>
    <row r="386" spans="1:19" x14ac:dyDescent="0.3">
      <c r="A386" t="s">
        <v>1279</v>
      </c>
      <c r="B386" s="1">
        <v>43563</v>
      </c>
      <c r="C386" s="1">
        <v>43569</v>
      </c>
      <c r="D386" t="s">
        <v>17</v>
      </c>
      <c r="E386" t="s">
        <v>1280</v>
      </c>
      <c r="F386" t="s">
        <v>21</v>
      </c>
      <c r="G386" t="s">
        <v>1282</v>
      </c>
      <c r="H386" t="s">
        <v>38</v>
      </c>
      <c r="I386" t="s">
        <v>1283</v>
      </c>
      <c r="J386">
        <v>8.8719999999999999</v>
      </c>
      <c r="K386">
        <v>1</v>
      </c>
      <c r="L386">
        <v>3.2161</v>
      </c>
      <c r="M386" t="s">
        <v>26</v>
      </c>
      <c r="N386">
        <f t="shared" si="25"/>
        <v>0.36249999999999999</v>
      </c>
      <c r="O386">
        <f t="shared" si="26"/>
        <v>8.8719999999999999</v>
      </c>
      <c r="P386">
        <v>8.8719999999999999</v>
      </c>
      <c r="Q386">
        <f t="shared" si="29"/>
        <v>1088.7919999999999</v>
      </c>
      <c r="R386">
        <f t="shared" si="27"/>
        <v>-1079.9199999999998</v>
      </c>
      <c r="S386">
        <f t="shared" si="28"/>
        <v>-0.99185151984952125</v>
      </c>
    </row>
    <row r="387" spans="1:19" x14ac:dyDescent="0.3">
      <c r="A387" t="s">
        <v>1279</v>
      </c>
      <c r="B387" s="1">
        <v>43563</v>
      </c>
      <c r="C387" s="1">
        <v>43569</v>
      </c>
      <c r="D387" t="s">
        <v>17</v>
      </c>
      <c r="E387" t="s">
        <v>1280</v>
      </c>
      <c r="F387" t="s">
        <v>21</v>
      </c>
      <c r="G387" t="s">
        <v>1284</v>
      </c>
      <c r="H387" t="s">
        <v>38</v>
      </c>
      <c r="I387" t="s">
        <v>1285</v>
      </c>
      <c r="J387">
        <v>121.104</v>
      </c>
      <c r="K387">
        <v>6</v>
      </c>
      <c r="L387">
        <v>-100.92</v>
      </c>
      <c r="M387" t="s">
        <v>55</v>
      </c>
      <c r="N387">
        <f t="shared" ref="N387:N450" si="30">L387/J387</f>
        <v>-0.83333333333333337</v>
      </c>
      <c r="O387">
        <f t="shared" ref="O387:O450" si="31">J387/K387</f>
        <v>20.184000000000001</v>
      </c>
      <c r="P387">
        <v>121.104</v>
      </c>
      <c r="Q387">
        <f t="shared" si="29"/>
        <v>8.8719999999999999</v>
      </c>
      <c r="R387">
        <f t="shared" si="27"/>
        <v>112.232</v>
      </c>
      <c r="S387">
        <f t="shared" si="28"/>
        <v>12.650135256988278</v>
      </c>
    </row>
    <row r="388" spans="1:19" x14ac:dyDescent="0.3">
      <c r="A388" t="s">
        <v>1286</v>
      </c>
      <c r="B388" s="1">
        <v>43563</v>
      </c>
      <c r="C388" s="1">
        <v>43569</v>
      </c>
      <c r="D388" t="s">
        <v>17</v>
      </c>
      <c r="E388" t="s">
        <v>837</v>
      </c>
      <c r="F388" t="s">
        <v>21</v>
      </c>
      <c r="G388" t="s">
        <v>1287</v>
      </c>
      <c r="H388" t="s">
        <v>24</v>
      </c>
      <c r="I388" t="s">
        <v>1288</v>
      </c>
      <c r="J388">
        <v>24.7</v>
      </c>
      <c r="K388">
        <v>5</v>
      </c>
      <c r="L388">
        <v>10.374000000000001</v>
      </c>
      <c r="M388" t="s">
        <v>26</v>
      </c>
      <c r="N388">
        <f t="shared" si="30"/>
        <v>0.42000000000000004</v>
      </c>
      <c r="O388">
        <f t="shared" si="31"/>
        <v>4.9399999999999995</v>
      </c>
      <c r="P388">
        <v>24.7</v>
      </c>
      <c r="Q388">
        <f t="shared" si="29"/>
        <v>121.104</v>
      </c>
      <c r="R388">
        <f t="shared" ref="R388:R451" si="32">P388-Q388</f>
        <v>-96.403999999999996</v>
      </c>
      <c r="S388">
        <f t="shared" si="28"/>
        <v>-0.7960430704188135</v>
      </c>
    </row>
    <row r="389" spans="1:19" x14ac:dyDescent="0.3">
      <c r="A389" t="s">
        <v>1289</v>
      </c>
      <c r="B389" s="1">
        <v>43563</v>
      </c>
      <c r="C389" s="1">
        <v>43569</v>
      </c>
      <c r="D389" t="s">
        <v>17</v>
      </c>
      <c r="E389" t="s">
        <v>500</v>
      </c>
      <c r="F389" t="s">
        <v>21</v>
      </c>
      <c r="G389" t="s">
        <v>1290</v>
      </c>
      <c r="H389" t="s">
        <v>38</v>
      </c>
      <c r="I389" t="s">
        <v>1291</v>
      </c>
      <c r="J389">
        <v>17.920000000000002</v>
      </c>
      <c r="K389">
        <v>4</v>
      </c>
      <c r="L389">
        <v>8.6015999999999995</v>
      </c>
      <c r="M389" t="s">
        <v>55</v>
      </c>
      <c r="N389">
        <f t="shared" si="30"/>
        <v>0.47999999999999993</v>
      </c>
      <c r="O389">
        <f t="shared" si="31"/>
        <v>4.4800000000000004</v>
      </c>
      <c r="P389">
        <v>17.920000000000002</v>
      </c>
      <c r="Q389">
        <f t="shared" si="29"/>
        <v>24.7</v>
      </c>
      <c r="R389">
        <f t="shared" si="32"/>
        <v>-6.7799999999999976</v>
      </c>
      <c r="S389">
        <f t="shared" ref="S389:S452" si="33">(P389-Q389)/Q389</f>
        <v>-0.27449392712550597</v>
      </c>
    </row>
    <row r="390" spans="1:19" x14ac:dyDescent="0.3">
      <c r="A390" t="s">
        <v>1292</v>
      </c>
      <c r="B390" s="1">
        <v>43563</v>
      </c>
      <c r="C390" s="1">
        <v>43566</v>
      </c>
      <c r="D390" t="s">
        <v>32</v>
      </c>
      <c r="E390" t="s">
        <v>1293</v>
      </c>
      <c r="F390" t="s">
        <v>21</v>
      </c>
      <c r="G390" t="s">
        <v>1295</v>
      </c>
      <c r="H390" t="s">
        <v>24</v>
      </c>
      <c r="I390" t="s">
        <v>1296</v>
      </c>
      <c r="J390">
        <v>354.9</v>
      </c>
      <c r="K390">
        <v>5</v>
      </c>
      <c r="L390">
        <v>88.724999999999994</v>
      </c>
      <c r="M390" t="s">
        <v>55</v>
      </c>
      <c r="N390">
        <f t="shared" si="30"/>
        <v>0.25</v>
      </c>
      <c r="O390">
        <f t="shared" si="31"/>
        <v>70.97999999999999</v>
      </c>
      <c r="P390">
        <v>354.9</v>
      </c>
      <c r="Q390">
        <f t="shared" si="29"/>
        <v>17.920000000000002</v>
      </c>
      <c r="R390">
        <f t="shared" si="32"/>
        <v>336.97999999999996</v>
      </c>
      <c r="S390">
        <f t="shared" si="33"/>
        <v>18.804687499999996</v>
      </c>
    </row>
    <row r="391" spans="1:19" x14ac:dyDescent="0.3">
      <c r="A391" t="s">
        <v>1297</v>
      </c>
      <c r="B391" s="1">
        <v>43563</v>
      </c>
      <c r="C391" s="1">
        <v>43570</v>
      </c>
      <c r="D391" t="s">
        <v>17</v>
      </c>
      <c r="E391" t="s">
        <v>1298</v>
      </c>
      <c r="F391" t="s">
        <v>21</v>
      </c>
      <c r="G391" t="s">
        <v>1300</v>
      </c>
      <c r="H391" t="s">
        <v>38</v>
      </c>
      <c r="I391" t="s">
        <v>1301</v>
      </c>
      <c r="J391">
        <v>30</v>
      </c>
      <c r="K391">
        <v>6</v>
      </c>
      <c r="L391">
        <v>14.4</v>
      </c>
      <c r="M391" t="s">
        <v>55</v>
      </c>
      <c r="N391">
        <f t="shared" si="30"/>
        <v>0.48000000000000004</v>
      </c>
      <c r="O391">
        <f t="shared" si="31"/>
        <v>5</v>
      </c>
      <c r="P391">
        <v>30</v>
      </c>
      <c r="Q391">
        <f t="shared" si="29"/>
        <v>354.9</v>
      </c>
      <c r="R391">
        <f t="shared" si="32"/>
        <v>-324.89999999999998</v>
      </c>
      <c r="S391">
        <f t="shared" si="33"/>
        <v>-0.91546914623837705</v>
      </c>
    </row>
    <row r="392" spans="1:19" x14ac:dyDescent="0.3">
      <c r="A392" t="s">
        <v>1297</v>
      </c>
      <c r="B392" s="1">
        <v>43563</v>
      </c>
      <c r="C392" s="1">
        <v>43570</v>
      </c>
      <c r="D392" t="s">
        <v>17</v>
      </c>
      <c r="E392" t="s">
        <v>1298</v>
      </c>
      <c r="F392" t="s">
        <v>21</v>
      </c>
      <c r="G392" t="s">
        <v>756</v>
      </c>
      <c r="H392" t="s">
        <v>38</v>
      </c>
      <c r="I392" t="s">
        <v>757</v>
      </c>
      <c r="J392">
        <v>25.92</v>
      </c>
      <c r="K392">
        <v>4</v>
      </c>
      <c r="L392">
        <v>12.700799999999999</v>
      </c>
      <c r="M392" t="s">
        <v>26</v>
      </c>
      <c r="N392">
        <f t="shared" si="30"/>
        <v>0.48999999999999994</v>
      </c>
      <c r="O392">
        <f t="shared" si="31"/>
        <v>6.48</v>
      </c>
      <c r="P392">
        <v>25.92</v>
      </c>
      <c r="Q392">
        <f t="shared" si="29"/>
        <v>30</v>
      </c>
      <c r="R392">
        <f t="shared" si="32"/>
        <v>-4.0799999999999983</v>
      </c>
      <c r="S392">
        <f t="shared" si="33"/>
        <v>-0.13599999999999995</v>
      </c>
    </row>
    <row r="393" spans="1:19" x14ac:dyDescent="0.3">
      <c r="A393" t="s">
        <v>1297</v>
      </c>
      <c r="B393" s="1">
        <v>43563</v>
      </c>
      <c r="C393" s="1">
        <v>43570</v>
      </c>
      <c r="D393" t="s">
        <v>17</v>
      </c>
      <c r="E393" t="s">
        <v>1298</v>
      </c>
      <c r="F393" t="s">
        <v>21</v>
      </c>
      <c r="G393" t="s">
        <v>1302</v>
      </c>
      <c r="H393" t="s">
        <v>24</v>
      </c>
      <c r="I393" t="s">
        <v>1303</v>
      </c>
      <c r="J393">
        <v>159.91999999999999</v>
      </c>
      <c r="K393">
        <v>4</v>
      </c>
      <c r="L393">
        <v>31.984000000000002</v>
      </c>
      <c r="M393" t="s">
        <v>55</v>
      </c>
      <c r="N393">
        <f t="shared" si="30"/>
        <v>0.20000000000000004</v>
      </c>
      <c r="O393">
        <f t="shared" si="31"/>
        <v>39.979999999999997</v>
      </c>
      <c r="P393">
        <v>159.91999999999999</v>
      </c>
      <c r="Q393">
        <f t="shared" si="29"/>
        <v>25.92</v>
      </c>
      <c r="R393">
        <f t="shared" si="32"/>
        <v>134</v>
      </c>
      <c r="S393">
        <f t="shared" si="33"/>
        <v>5.1697530864197532</v>
      </c>
    </row>
    <row r="394" spans="1:19" x14ac:dyDescent="0.3">
      <c r="A394" t="s">
        <v>1304</v>
      </c>
      <c r="B394" s="1">
        <v>43564</v>
      </c>
      <c r="C394" s="1">
        <v>43568</v>
      </c>
      <c r="D394" t="s">
        <v>17</v>
      </c>
      <c r="E394" t="s">
        <v>1305</v>
      </c>
      <c r="F394" t="s">
        <v>21</v>
      </c>
      <c r="G394" t="s">
        <v>1307</v>
      </c>
      <c r="H394" t="s">
        <v>38</v>
      </c>
      <c r="I394" t="s">
        <v>1308</v>
      </c>
      <c r="J394">
        <v>35.351999999999997</v>
      </c>
      <c r="K394">
        <v>9</v>
      </c>
      <c r="L394">
        <v>12.815099999999999</v>
      </c>
      <c r="M394" t="s">
        <v>55</v>
      </c>
      <c r="N394">
        <f t="shared" si="30"/>
        <v>0.36249999999999999</v>
      </c>
      <c r="O394">
        <f t="shared" si="31"/>
        <v>3.9279999999999995</v>
      </c>
      <c r="P394">
        <v>35.351999999999997</v>
      </c>
      <c r="Q394">
        <f t="shared" si="29"/>
        <v>159.91999999999999</v>
      </c>
      <c r="R394">
        <f t="shared" si="32"/>
        <v>-124.56799999999998</v>
      </c>
      <c r="S394">
        <f t="shared" si="33"/>
        <v>-0.77893946973486738</v>
      </c>
    </row>
    <row r="395" spans="1:19" x14ac:dyDescent="0.3">
      <c r="A395" t="s">
        <v>1309</v>
      </c>
      <c r="B395" s="1">
        <v>43564</v>
      </c>
      <c r="C395" s="1">
        <v>43569</v>
      </c>
      <c r="D395" t="s">
        <v>72</v>
      </c>
      <c r="E395" t="s">
        <v>1310</v>
      </c>
      <c r="F395" t="s">
        <v>21</v>
      </c>
      <c r="G395" t="s">
        <v>1227</v>
      </c>
      <c r="H395" t="s">
        <v>28</v>
      </c>
      <c r="I395" t="s">
        <v>1228</v>
      </c>
      <c r="J395">
        <v>517.9</v>
      </c>
      <c r="K395">
        <v>2</v>
      </c>
      <c r="L395">
        <v>134.654</v>
      </c>
      <c r="M395" t="s">
        <v>26</v>
      </c>
      <c r="N395">
        <f t="shared" si="30"/>
        <v>0.26</v>
      </c>
      <c r="O395">
        <f t="shared" si="31"/>
        <v>258.95</v>
      </c>
      <c r="P395">
        <v>517.9</v>
      </c>
      <c r="Q395">
        <f t="shared" ref="Q395:Q458" si="34">P394</f>
        <v>35.351999999999997</v>
      </c>
      <c r="R395">
        <f t="shared" si="32"/>
        <v>482.548</v>
      </c>
      <c r="S395">
        <f t="shared" si="33"/>
        <v>13.64980764878932</v>
      </c>
    </row>
    <row r="396" spans="1:19" x14ac:dyDescent="0.3">
      <c r="A396" t="s">
        <v>1309</v>
      </c>
      <c r="B396" s="1">
        <v>43564</v>
      </c>
      <c r="C396" s="1">
        <v>43569</v>
      </c>
      <c r="D396" t="s">
        <v>72</v>
      </c>
      <c r="E396" t="s">
        <v>1310</v>
      </c>
      <c r="F396" t="s">
        <v>21</v>
      </c>
      <c r="G396" t="s">
        <v>1312</v>
      </c>
      <c r="H396" t="s">
        <v>38</v>
      </c>
      <c r="I396" t="s">
        <v>1313</v>
      </c>
      <c r="J396">
        <v>5.28</v>
      </c>
      <c r="K396">
        <v>2</v>
      </c>
      <c r="L396">
        <v>2.4287999999999998</v>
      </c>
      <c r="M396" t="s">
        <v>55</v>
      </c>
      <c r="N396">
        <f t="shared" si="30"/>
        <v>0.45999999999999996</v>
      </c>
      <c r="O396">
        <f t="shared" si="31"/>
        <v>2.64</v>
      </c>
      <c r="P396">
        <v>5.28</v>
      </c>
      <c r="Q396">
        <f t="shared" si="34"/>
        <v>517.9</v>
      </c>
      <c r="R396">
        <f t="shared" si="32"/>
        <v>-512.62</v>
      </c>
      <c r="S396">
        <f t="shared" si="33"/>
        <v>-0.98980498165669051</v>
      </c>
    </row>
    <row r="397" spans="1:19" x14ac:dyDescent="0.3">
      <c r="A397" t="s">
        <v>1314</v>
      </c>
      <c r="B397" s="1">
        <v>43564</v>
      </c>
      <c r="C397" s="1">
        <v>43569</v>
      </c>
      <c r="D397" t="s">
        <v>17</v>
      </c>
      <c r="E397" t="s">
        <v>1315</v>
      </c>
      <c r="F397" t="s">
        <v>21</v>
      </c>
      <c r="G397" t="s">
        <v>1317</v>
      </c>
      <c r="H397" t="s">
        <v>24</v>
      </c>
      <c r="I397" t="s">
        <v>1318</v>
      </c>
      <c r="J397">
        <v>556.66499999999996</v>
      </c>
      <c r="K397">
        <v>5</v>
      </c>
      <c r="L397">
        <v>6.5490000000000004</v>
      </c>
      <c r="M397" t="s">
        <v>55</v>
      </c>
      <c r="N397">
        <f t="shared" si="30"/>
        <v>1.1764705882352943E-2</v>
      </c>
      <c r="O397">
        <f t="shared" si="31"/>
        <v>111.333</v>
      </c>
      <c r="P397">
        <v>556.66499999999996</v>
      </c>
      <c r="Q397">
        <f t="shared" si="34"/>
        <v>5.28</v>
      </c>
      <c r="R397">
        <f t="shared" si="32"/>
        <v>551.38499999999999</v>
      </c>
      <c r="S397">
        <f t="shared" si="33"/>
        <v>104.42897727272727</v>
      </c>
    </row>
    <row r="398" spans="1:19" x14ac:dyDescent="0.3">
      <c r="A398" t="s">
        <v>1319</v>
      </c>
      <c r="B398" s="1">
        <v>43565</v>
      </c>
      <c r="C398" s="1">
        <v>43567</v>
      </c>
      <c r="D398" t="s">
        <v>32</v>
      </c>
      <c r="E398" t="s">
        <v>462</v>
      </c>
      <c r="F398" t="s">
        <v>21</v>
      </c>
      <c r="G398" t="s">
        <v>1320</v>
      </c>
      <c r="H398" t="s">
        <v>38</v>
      </c>
      <c r="I398" t="s">
        <v>1321</v>
      </c>
      <c r="J398">
        <v>8.9039999999999999</v>
      </c>
      <c r="K398">
        <v>2</v>
      </c>
      <c r="L398">
        <v>-6.5296000000000003</v>
      </c>
      <c r="M398" t="s">
        <v>55</v>
      </c>
      <c r="N398">
        <f t="shared" si="30"/>
        <v>-0.73333333333333339</v>
      </c>
      <c r="O398">
        <f t="shared" si="31"/>
        <v>4.452</v>
      </c>
      <c r="P398">
        <v>8.9039999999999999</v>
      </c>
      <c r="Q398">
        <f t="shared" si="34"/>
        <v>556.66499999999996</v>
      </c>
      <c r="R398">
        <f t="shared" si="32"/>
        <v>-547.76099999999997</v>
      </c>
      <c r="S398">
        <f t="shared" si="33"/>
        <v>-0.98400474252916925</v>
      </c>
    </row>
    <row r="399" spans="1:19" x14ac:dyDescent="0.3">
      <c r="A399" t="s">
        <v>1322</v>
      </c>
      <c r="B399" s="1">
        <v>43565</v>
      </c>
      <c r="C399" s="1">
        <v>43571</v>
      </c>
      <c r="D399" t="s">
        <v>17</v>
      </c>
      <c r="E399" t="s">
        <v>1323</v>
      </c>
      <c r="F399" t="s">
        <v>21</v>
      </c>
      <c r="G399" t="s">
        <v>1325</v>
      </c>
      <c r="H399" t="s">
        <v>38</v>
      </c>
      <c r="I399" t="s">
        <v>1326</v>
      </c>
      <c r="J399">
        <v>12.96</v>
      </c>
      <c r="K399">
        <v>2</v>
      </c>
      <c r="L399">
        <v>6.2207999999999997</v>
      </c>
      <c r="M399" t="s">
        <v>55</v>
      </c>
      <c r="N399">
        <f t="shared" si="30"/>
        <v>0.47999999999999993</v>
      </c>
      <c r="O399">
        <f t="shared" si="31"/>
        <v>6.48</v>
      </c>
      <c r="P399">
        <v>12.96</v>
      </c>
      <c r="Q399">
        <f t="shared" si="34"/>
        <v>8.9039999999999999</v>
      </c>
      <c r="R399">
        <f t="shared" si="32"/>
        <v>4.0560000000000009</v>
      </c>
      <c r="S399">
        <f t="shared" si="33"/>
        <v>0.45552560646900281</v>
      </c>
    </row>
    <row r="400" spans="1:19" x14ac:dyDescent="0.3">
      <c r="A400" t="s">
        <v>1322</v>
      </c>
      <c r="B400" s="1">
        <v>43565</v>
      </c>
      <c r="C400" s="1">
        <v>43571</v>
      </c>
      <c r="D400" t="s">
        <v>17</v>
      </c>
      <c r="E400" t="s">
        <v>1323</v>
      </c>
      <c r="F400" t="s">
        <v>21</v>
      </c>
      <c r="G400" t="s">
        <v>557</v>
      </c>
      <c r="H400" t="s">
        <v>38</v>
      </c>
      <c r="I400" t="s">
        <v>558</v>
      </c>
      <c r="J400">
        <v>23.2</v>
      </c>
      <c r="K400">
        <v>5</v>
      </c>
      <c r="L400">
        <v>8.1199999999999992</v>
      </c>
      <c r="M400" t="s">
        <v>55</v>
      </c>
      <c r="N400">
        <f t="shared" si="30"/>
        <v>0.35</v>
      </c>
      <c r="O400">
        <f t="shared" si="31"/>
        <v>4.6399999999999997</v>
      </c>
      <c r="P400">
        <v>23.2</v>
      </c>
      <c r="Q400">
        <f t="shared" si="34"/>
        <v>12.96</v>
      </c>
      <c r="R400">
        <f t="shared" si="32"/>
        <v>10.239999999999998</v>
      </c>
      <c r="S400">
        <f t="shared" si="33"/>
        <v>0.7901234567901233</v>
      </c>
    </row>
    <row r="401" spans="1:19" x14ac:dyDescent="0.3">
      <c r="A401" t="s">
        <v>1327</v>
      </c>
      <c r="B401" s="1">
        <v>43565</v>
      </c>
      <c r="C401" s="1">
        <v>43572</v>
      </c>
      <c r="D401" t="s">
        <v>17</v>
      </c>
      <c r="E401" t="s">
        <v>1328</v>
      </c>
      <c r="F401" t="s">
        <v>21</v>
      </c>
      <c r="G401" t="s">
        <v>1330</v>
      </c>
      <c r="H401" t="s">
        <v>38</v>
      </c>
      <c r="I401" t="s">
        <v>1331</v>
      </c>
      <c r="J401">
        <v>113.76</v>
      </c>
      <c r="K401">
        <v>3</v>
      </c>
      <c r="L401">
        <v>44.366399999999999</v>
      </c>
      <c r="M401" t="s">
        <v>55</v>
      </c>
      <c r="N401">
        <f t="shared" si="30"/>
        <v>0.38999999999999996</v>
      </c>
      <c r="O401">
        <f t="shared" si="31"/>
        <v>37.92</v>
      </c>
      <c r="P401">
        <v>113.76</v>
      </c>
      <c r="Q401">
        <f t="shared" si="34"/>
        <v>23.2</v>
      </c>
      <c r="R401">
        <f t="shared" si="32"/>
        <v>90.56</v>
      </c>
      <c r="S401">
        <f t="shared" si="33"/>
        <v>3.9034482758620692</v>
      </c>
    </row>
    <row r="402" spans="1:19" x14ac:dyDescent="0.3">
      <c r="A402" t="s">
        <v>1327</v>
      </c>
      <c r="B402" s="1">
        <v>43565</v>
      </c>
      <c r="C402" s="1">
        <v>43572</v>
      </c>
      <c r="D402" t="s">
        <v>17</v>
      </c>
      <c r="E402" t="s">
        <v>1328</v>
      </c>
      <c r="F402" t="s">
        <v>21</v>
      </c>
      <c r="G402" t="s">
        <v>1332</v>
      </c>
      <c r="H402" t="s">
        <v>38</v>
      </c>
      <c r="I402" t="s">
        <v>1333</v>
      </c>
      <c r="J402">
        <v>579.51</v>
      </c>
      <c r="K402">
        <v>3</v>
      </c>
      <c r="L402">
        <v>81.131399999999999</v>
      </c>
      <c r="M402" t="s">
        <v>55</v>
      </c>
      <c r="N402">
        <f t="shared" si="30"/>
        <v>0.14000000000000001</v>
      </c>
      <c r="O402">
        <f t="shared" si="31"/>
        <v>193.17</v>
      </c>
      <c r="P402">
        <v>579.51</v>
      </c>
      <c r="Q402">
        <f t="shared" si="34"/>
        <v>113.76</v>
      </c>
      <c r="R402">
        <f t="shared" si="32"/>
        <v>465.75</v>
      </c>
      <c r="S402">
        <f t="shared" si="33"/>
        <v>4.0941455696202533</v>
      </c>
    </row>
    <row r="403" spans="1:19" x14ac:dyDescent="0.3">
      <c r="A403" t="s">
        <v>1327</v>
      </c>
      <c r="B403" s="1">
        <v>43565</v>
      </c>
      <c r="C403" s="1">
        <v>43572</v>
      </c>
      <c r="D403" t="s">
        <v>17</v>
      </c>
      <c r="E403" t="s">
        <v>1328</v>
      </c>
      <c r="F403" t="s">
        <v>21</v>
      </c>
      <c r="G403" t="s">
        <v>1334</v>
      </c>
      <c r="H403" t="s">
        <v>38</v>
      </c>
      <c r="I403" t="s">
        <v>1335</v>
      </c>
      <c r="J403">
        <v>150.66</v>
      </c>
      <c r="K403">
        <v>9</v>
      </c>
      <c r="L403">
        <v>6.0263999999999998</v>
      </c>
      <c r="M403" t="s">
        <v>55</v>
      </c>
      <c r="N403">
        <f t="shared" si="30"/>
        <v>0.04</v>
      </c>
      <c r="O403">
        <f t="shared" si="31"/>
        <v>16.739999999999998</v>
      </c>
      <c r="P403">
        <v>150.66</v>
      </c>
      <c r="Q403">
        <f t="shared" si="34"/>
        <v>579.51</v>
      </c>
      <c r="R403">
        <f t="shared" si="32"/>
        <v>-428.85</v>
      </c>
      <c r="S403">
        <f t="shared" si="33"/>
        <v>-0.74002174250660047</v>
      </c>
    </row>
    <row r="404" spans="1:19" x14ac:dyDescent="0.3">
      <c r="A404" t="s">
        <v>1327</v>
      </c>
      <c r="B404" s="1">
        <v>43565</v>
      </c>
      <c r="C404" s="1">
        <v>43572</v>
      </c>
      <c r="D404" t="s">
        <v>17</v>
      </c>
      <c r="E404" t="s">
        <v>1328</v>
      </c>
      <c r="F404" t="s">
        <v>21</v>
      </c>
      <c r="G404" t="s">
        <v>1336</v>
      </c>
      <c r="H404" t="s">
        <v>38</v>
      </c>
      <c r="I404" t="s">
        <v>1337</v>
      </c>
      <c r="J404">
        <v>48.031999999999996</v>
      </c>
      <c r="K404">
        <v>4</v>
      </c>
      <c r="L404">
        <v>15.6104</v>
      </c>
      <c r="M404" t="s">
        <v>26</v>
      </c>
      <c r="N404">
        <f t="shared" si="30"/>
        <v>0.32500000000000001</v>
      </c>
      <c r="O404">
        <f t="shared" si="31"/>
        <v>12.007999999999999</v>
      </c>
      <c r="P404">
        <v>48.031999999999996</v>
      </c>
      <c r="Q404">
        <f t="shared" si="34"/>
        <v>150.66</v>
      </c>
      <c r="R404">
        <f t="shared" si="32"/>
        <v>-102.628</v>
      </c>
      <c r="S404">
        <f t="shared" si="33"/>
        <v>-0.68118943316075931</v>
      </c>
    </row>
    <row r="405" spans="1:19" x14ac:dyDescent="0.3">
      <c r="A405" t="s">
        <v>1338</v>
      </c>
      <c r="B405" s="1">
        <v>43565</v>
      </c>
      <c r="C405" s="1">
        <v>43570</v>
      </c>
      <c r="D405" t="s">
        <v>17</v>
      </c>
      <c r="E405" t="s">
        <v>1339</v>
      </c>
      <c r="F405" t="s">
        <v>21</v>
      </c>
      <c r="G405" t="s">
        <v>1341</v>
      </c>
      <c r="H405" t="s">
        <v>38</v>
      </c>
      <c r="I405" t="s">
        <v>1342</v>
      </c>
      <c r="J405">
        <v>13.568</v>
      </c>
      <c r="K405">
        <v>4</v>
      </c>
      <c r="L405">
        <v>3.2223999999999999</v>
      </c>
      <c r="M405" t="s">
        <v>55</v>
      </c>
      <c r="N405">
        <f t="shared" si="30"/>
        <v>0.23749999999999999</v>
      </c>
      <c r="O405">
        <f t="shared" si="31"/>
        <v>3.3919999999999999</v>
      </c>
      <c r="P405">
        <v>13.568</v>
      </c>
      <c r="Q405">
        <f t="shared" si="34"/>
        <v>48.031999999999996</v>
      </c>
      <c r="R405">
        <f t="shared" si="32"/>
        <v>-34.463999999999999</v>
      </c>
      <c r="S405">
        <f t="shared" si="33"/>
        <v>-0.7175216522318455</v>
      </c>
    </row>
    <row r="406" spans="1:19" x14ac:dyDescent="0.3">
      <c r="A406" t="s">
        <v>1343</v>
      </c>
      <c r="B406" s="1">
        <v>43567</v>
      </c>
      <c r="C406" s="1">
        <v>43571</v>
      </c>
      <c r="D406" t="s">
        <v>17</v>
      </c>
      <c r="E406" t="s">
        <v>1344</v>
      </c>
      <c r="F406" t="s">
        <v>21</v>
      </c>
      <c r="G406" t="s">
        <v>1346</v>
      </c>
      <c r="H406" t="s">
        <v>24</v>
      </c>
      <c r="I406" t="s">
        <v>1347</v>
      </c>
      <c r="J406">
        <v>343.92</v>
      </c>
      <c r="K406">
        <v>4</v>
      </c>
      <c r="L406">
        <v>75.662400000000005</v>
      </c>
      <c r="M406" t="s">
        <v>55</v>
      </c>
      <c r="N406">
        <f t="shared" si="30"/>
        <v>0.22</v>
      </c>
      <c r="O406">
        <f t="shared" si="31"/>
        <v>85.98</v>
      </c>
      <c r="P406">
        <v>343.92</v>
      </c>
      <c r="Q406">
        <f t="shared" si="34"/>
        <v>13.568</v>
      </c>
      <c r="R406">
        <f t="shared" si="32"/>
        <v>330.35200000000003</v>
      </c>
      <c r="S406">
        <f t="shared" si="33"/>
        <v>24.347877358490567</v>
      </c>
    </row>
    <row r="407" spans="1:19" x14ac:dyDescent="0.3">
      <c r="A407" t="s">
        <v>1343</v>
      </c>
      <c r="B407" s="1">
        <v>43567</v>
      </c>
      <c r="C407" s="1">
        <v>43571</v>
      </c>
      <c r="D407" t="s">
        <v>17</v>
      </c>
      <c r="E407" t="s">
        <v>1344</v>
      </c>
      <c r="F407" t="s">
        <v>21</v>
      </c>
      <c r="G407" t="s">
        <v>1348</v>
      </c>
      <c r="H407" t="s">
        <v>38</v>
      </c>
      <c r="I407" t="s">
        <v>1349</v>
      </c>
      <c r="J407">
        <v>40.99</v>
      </c>
      <c r="K407">
        <v>1</v>
      </c>
      <c r="L407">
        <v>20.085100000000001</v>
      </c>
      <c r="M407" t="s">
        <v>55</v>
      </c>
      <c r="N407">
        <f t="shared" si="30"/>
        <v>0.49</v>
      </c>
      <c r="O407">
        <f t="shared" si="31"/>
        <v>40.99</v>
      </c>
      <c r="P407">
        <v>40.99</v>
      </c>
      <c r="Q407">
        <f t="shared" si="34"/>
        <v>343.92</v>
      </c>
      <c r="R407">
        <f t="shared" si="32"/>
        <v>-302.93</v>
      </c>
      <c r="S407">
        <f t="shared" si="33"/>
        <v>-0.88081530588508949</v>
      </c>
    </row>
    <row r="408" spans="1:19" x14ac:dyDescent="0.3">
      <c r="A408" t="s">
        <v>1343</v>
      </c>
      <c r="B408" s="1">
        <v>43567</v>
      </c>
      <c r="C408" s="1">
        <v>43571</v>
      </c>
      <c r="D408" t="s">
        <v>17</v>
      </c>
      <c r="E408" t="s">
        <v>1344</v>
      </c>
      <c r="F408" t="s">
        <v>21</v>
      </c>
      <c r="G408" t="s">
        <v>1350</v>
      </c>
      <c r="H408" t="s">
        <v>38</v>
      </c>
      <c r="I408" t="s">
        <v>1351</v>
      </c>
      <c r="J408">
        <v>63.9</v>
      </c>
      <c r="K408">
        <v>5</v>
      </c>
      <c r="L408">
        <v>28.754999999999999</v>
      </c>
      <c r="M408" t="s">
        <v>55</v>
      </c>
      <c r="N408">
        <f t="shared" si="30"/>
        <v>0.45</v>
      </c>
      <c r="O408">
        <f t="shared" si="31"/>
        <v>12.78</v>
      </c>
      <c r="P408">
        <v>63.9</v>
      </c>
      <c r="Q408">
        <f t="shared" si="34"/>
        <v>40.99</v>
      </c>
      <c r="R408">
        <f t="shared" si="32"/>
        <v>22.909999999999997</v>
      </c>
      <c r="S408">
        <f t="shared" si="33"/>
        <v>0.55891680897779938</v>
      </c>
    </row>
    <row r="409" spans="1:19" x14ac:dyDescent="0.3">
      <c r="A409" t="s">
        <v>1352</v>
      </c>
      <c r="B409" s="1">
        <v>43567</v>
      </c>
      <c r="C409" s="1">
        <v>43571</v>
      </c>
      <c r="D409" t="s">
        <v>17</v>
      </c>
      <c r="E409" t="s">
        <v>1353</v>
      </c>
      <c r="F409" t="s">
        <v>21</v>
      </c>
      <c r="G409" t="s">
        <v>518</v>
      </c>
      <c r="H409" t="s">
        <v>24</v>
      </c>
      <c r="I409" t="s">
        <v>519</v>
      </c>
      <c r="J409">
        <v>638.28800000000001</v>
      </c>
      <c r="K409">
        <v>7</v>
      </c>
      <c r="L409">
        <v>-31.914400000000001</v>
      </c>
      <c r="M409" t="s">
        <v>26</v>
      </c>
      <c r="N409">
        <f t="shared" si="30"/>
        <v>-0.05</v>
      </c>
      <c r="O409">
        <f t="shared" si="31"/>
        <v>91.183999999999997</v>
      </c>
      <c r="P409">
        <v>638.28800000000001</v>
      </c>
      <c r="Q409">
        <f t="shared" si="34"/>
        <v>63.9</v>
      </c>
      <c r="R409">
        <f t="shared" si="32"/>
        <v>574.38800000000003</v>
      </c>
      <c r="S409">
        <f t="shared" si="33"/>
        <v>8.9888575899843506</v>
      </c>
    </row>
    <row r="410" spans="1:19" x14ac:dyDescent="0.3">
      <c r="A410" t="s">
        <v>1352</v>
      </c>
      <c r="B410" s="1">
        <v>43567</v>
      </c>
      <c r="C410" s="1">
        <v>43571</v>
      </c>
      <c r="D410" t="s">
        <v>17</v>
      </c>
      <c r="E410" t="s">
        <v>1353</v>
      </c>
      <c r="F410" t="s">
        <v>21</v>
      </c>
      <c r="G410" t="s">
        <v>1355</v>
      </c>
      <c r="H410" t="s">
        <v>38</v>
      </c>
      <c r="I410" t="s">
        <v>1356</v>
      </c>
      <c r="J410">
        <v>13.208</v>
      </c>
      <c r="K410">
        <v>1</v>
      </c>
      <c r="L410">
        <v>4.6227999999999998</v>
      </c>
      <c r="M410" t="s">
        <v>55</v>
      </c>
      <c r="N410">
        <f t="shared" si="30"/>
        <v>0.35</v>
      </c>
      <c r="O410">
        <f t="shared" si="31"/>
        <v>13.208</v>
      </c>
      <c r="P410">
        <v>13.208</v>
      </c>
      <c r="Q410">
        <f t="shared" si="34"/>
        <v>638.28800000000001</v>
      </c>
      <c r="R410">
        <f t="shared" si="32"/>
        <v>-625.08000000000004</v>
      </c>
      <c r="S410">
        <f t="shared" si="33"/>
        <v>-0.97930714661720109</v>
      </c>
    </row>
    <row r="411" spans="1:19" x14ac:dyDescent="0.3">
      <c r="A411" t="s">
        <v>1357</v>
      </c>
      <c r="B411" s="1">
        <v>43567</v>
      </c>
      <c r="C411" s="1">
        <v>43569</v>
      </c>
      <c r="D411" t="s">
        <v>32</v>
      </c>
      <c r="E411" t="s">
        <v>1358</v>
      </c>
      <c r="F411" t="s">
        <v>21</v>
      </c>
      <c r="G411" t="s">
        <v>513</v>
      </c>
      <c r="H411" t="s">
        <v>38</v>
      </c>
      <c r="I411" t="s">
        <v>514</v>
      </c>
      <c r="J411">
        <v>19.440000000000001</v>
      </c>
      <c r="K411">
        <v>3</v>
      </c>
      <c r="L411">
        <v>9.3312000000000008</v>
      </c>
      <c r="M411" t="s">
        <v>26</v>
      </c>
      <c r="N411">
        <f t="shared" si="30"/>
        <v>0.48000000000000004</v>
      </c>
      <c r="O411">
        <f t="shared" si="31"/>
        <v>6.48</v>
      </c>
      <c r="P411">
        <v>19.440000000000001</v>
      </c>
      <c r="Q411">
        <f t="shared" si="34"/>
        <v>13.208</v>
      </c>
      <c r="R411">
        <f t="shared" si="32"/>
        <v>6.2320000000000011</v>
      </c>
      <c r="S411">
        <f t="shared" si="33"/>
        <v>0.47183525136281051</v>
      </c>
    </row>
    <row r="412" spans="1:19" x14ac:dyDescent="0.3">
      <c r="A412" t="s">
        <v>1357</v>
      </c>
      <c r="B412" s="1">
        <v>43567</v>
      </c>
      <c r="C412" s="1">
        <v>43569</v>
      </c>
      <c r="D412" t="s">
        <v>32</v>
      </c>
      <c r="E412" t="s">
        <v>1358</v>
      </c>
      <c r="F412" t="s">
        <v>21</v>
      </c>
      <c r="G412" t="s">
        <v>1360</v>
      </c>
      <c r="H412" t="s">
        <v>24</v>
      </c>
      <c r="I412" t="s">
        <v>1361</v>
      </c>
      <c r="J412">
        <v>194.352</v>
      </c>
      <c r="K412">
        <v>3</v>
      </c>
      <c r="L412">
        <v>-36.441000000000003</v>
      </c>
      <c r="M412" t="s">
        <v>55</v>
      </c>
      <c r="N412">
        <f t="shared" si="30"/>
        <v>-0.1875</v>
      </c>
      <c r="O412">
        <f t="shared" si="31"/>
        <v>64.784000000000006</v>
      </c>
      <c r="P412">
        <v>194.352</v>
      </c>
      <c r="Q412">
        <f t="shared" si="34"/>
        <v>19.440000000000001</v>
      </c>
      <c r="R412">
        <f t="shared" si="32"/>
        <v>174.91200000000001</v>
      </c>
      <c r="S412">
        <f t="shared" si="33"/>
        <v>8.9975308641975307</v>
      </c>
    </row>
    <row r="413" spans="1:19" x14ac:dyDescent="0.3">
      <c r="A413" t="s">
        <v>1357</v>
      </c>
      <c r="B413" s="1">
        <v>43567</v>
      </c>
      <c r="C413" s="1">
        <v>43569</v>
      </c>
      <c r="D413" t="s">
        <v>32</v>
      </c>
      <c r="E413" t="s">
        <v>1358</v>
      </c>
      <c r="F413" t="s">
        <v>21</v>
      </c>
      <c r="G413" t="s">
        <v>1362</v>
      </c>
      <c r="H413" t="s">
        <v>38</v>
      </c>
      <c r="I413" t="s">
        <v>1363</v>
      </c>
      <c r="J413">
        <v>36.624000000000002</v>
      </c>
      <c r="K413">
        <v>3</v>
      </c>
      <c r="L413">
        <v>13.734</v>
      </c>
      <c r="M413" t="s">
        <v>55</v>
      </c>
      <c r="N413">
        <f t="shared" si="30"/>
        <v>0.375</v>
      </c>
      <c r="O413">
        <f t="shared" si="31"/>
        <v>12.208</v>
      </c>
      <c r="P413">
        <v>36.624000000000002</v>
      </c>
      <c r="Q413">
        <f t="shared" si="34"/>
        <v>194.352</v>
      </c>
      <c r="R413">
        <f t="shared" si="32"/>
        <v>-157.72800000000001</v>
      </c>
      <c r="S413">
        <f t="shared" si="33"/>
        <v>-0.81155840948382318</v>
      </c>
    </row>
    <row r="414" spans="1:19" x14ac:dyDescent="0.3">
      <c r="A414" t="s">
        <v>1364</v>
      </c>
      <c r="B414" s="1">
        <v>43567</v>
      </c>
      <c r="C414" s="1">
        <v>43572</v>
      </c>
      <c r="D414" t="s">
        <v>17</v>
      </c>
      <c r="E414" t="s">
        <v>1162</v>
      </c>
      <c r="F414" t="s">
        <v>21</v>
      </c>
      <c r="G414" t="s">
        <v>1144</v>
      </c>
      <c r="H414" t="s">
        <v>38</v>
      </c>
      <c r="I414" t="s">
        <v>1145</v>
      </c>
      <c r="J414">
        <v>129.55199999999999</v>
      </c>
      <c r="K414">
        <v>3</v>
      </c>
      <c r="L414">
        <v>-22.671600000000002</v>
      </c>
      <c r="M414" t="s">
        <v>26</v>
      </c>
      <c r="N414">
        <f t="shared" si="30"/>
        <v>-0.17500000000000002</v>
      </c>
      <c r="O414">
        <f t="shared" si="31"/>
        <v>43.183999999999997</v>
      </c>
      <c r="P414">
        <v>129.55199999999999</v>
      </c>
      <c r="Q414">
        <f t="shared" si="34"/>
        <v>36.624000000000002</v>
      </c>
      <c r="R414">
        <f t="shared" si="32"/>
        <v>92.927999999999997</v>
      </c>
      <c r="S414">
        <f t="shared" si="33"/>
        <v>2.5373525557011791</v>
      </c>
    </row>
    <row r="415" spans="1:19" x14ac:dyDescent="0.3">
      <c r="A415" t="s">
        <v>1364</v>
      </c>
      <c r="B415" s="1">
        <v>43567</v>
      </c>
      <c r="C415" s="1">
        <v>43572</v>
      </c>
      <c r="D415" t="s">
        <v>17</v>
      </c>
      <c r="E415" t="s">
        <v>1162</v>
      </c>
      <c r="F415" t="s">
        <v>21</v>
      </c>
      <c r="G415" t="s">
        <v>1365</v>
      </c>
      <c r="H415" t="s">
        <v>38</v>
      </c>
      <c r="I415" t="s">
        <v>1366</v>
      </c>
      <c r="J415">
        <v>51.984000000000002</v>
      </c>
      <c r="K415">
        <v>1</v>
      </c>
      <c r="L415">
        <v>-5.1984000000000004</v>
      </c>
      <c r="M415" t="s">
        <v>55</v>
      </c>
      <c r="N415">
        <f t="shared" si="30"/>
        <v>-0.1</v>
      </c>
      <c r="O415">
        <f t="shared" si="31"/>
        <v>51.984000000000002</v>
      </c>
      <c r="P415">
        <v>51.984000000000002</v>
      </c>
      <c r="Q415">
        <f t="shared" si="34"/>
        <v>129.55199999999999</v>
      </c>
      <c r="R415">
        <f t="shared" si="32"/>
        <v>-77.567999999999984</v>
      </c>
      <c r="S415">
        <f t="shared" si="33"/>
        <v>-0.59874027417562048</v>
      </c>
    </row>
    <row r="416" spans="1:19" x14ac:dyDescent="0.3">
      <c r="A416" t="s">
        <v>1364</v>
      </c>
      <c r="B416" s="1">
        <v>43567</v>
      </c>
      <c r="C416" s="1">
        <v>43572</v>
      </c>
      <c r="D416" t="s">
        <v>17</v>
      </c>
      <c r="E416" t="s">
        <v>1162</v>
      </c>
      <c r="F416" t="s">
        <v>21</v>
      </c>
      <c r="G416" t="s">
        <v>1367</v>
      </c>
      <c r="H416" t="s">
        <v>38</v>
      </c>
      <c r="I416" t="s">
        <v>1368</v>
      </c>
      <c r="J416">
        <v>10.272</v>
      </c>
      <c r="K416">
        <v>3</v>
      </c>
      <c r="L416">
        <v>3.4668000000000001</v>
      </c>
      <c r="M416" t="s">
        <v>55</v>
      </c>
      <c r="N416">
        <f t="shared" si="30"/>
        <v>0.33750000000000002</v>
      </c>
      <c r="O416">
        <f t="shared" si="31"/>
        <v>3.4239999999999999</v>
      </c>
      <c r="P416">
        <v>10.272</v>
      </c>
      <c r="Q416">
        <f t="shared" si="34"/>
        <v>51.984000000000002</v>
      </c>
      <c r="R416">
        <f t="shared" si="32"/>
        <v>-41.712000000000003</v>
      </c>
      <c r="S416">
        <f t="shared" si="33"/>
        <v>-0.80240073868882733</v>
      </c>
    </row>
    <row r="417" spans="1:19" x14ac:dyDescent="0.3">
      <c r="A417" t="s">
        <v>1369</v>
      </c>
      <c r="B417" s="1">
        <v>43568</v>
      </c>
      <c r="C417" s="1">
        <v>43570</v>
      </c>
      <c r="D417" t="s">
        <v>32</v>
      </c>
      <c r="E417" t="s">
        <v>1370</v>
      </c>
      <c r="F417" t="s">
        <v>21</v>
      </c>
      <c r="G417" t="s">
        <v>1372</v>
      </c>
      <c r="H417" t="s">
        <v>38</v>
      </c>
      <c r="I417" t="s">
        <v>1373</v>
      </c>
      <c r="J417">
        <v>6.12</v>
      </c>
      <c r="K417">
        <v>3</v>
      </c>
      <c r="L417">
        <v>2.8763999999999998</v>
      </c>
      <c r="M417" t="s">
        <v>55</v>
      </c>
      <c r="N417">
        <f t="shared" si="30"/>
        <v>0.47</v>
      </c>
      <c r="O417">
        <f t="shared" si="31"/>
        <v>2.04</v>
      </c>
      <c r="P417">
        <v>6.12</v>
      </c>
      <c r="Q417">
        <f t="shared" si="34"/>
        <v>10.272</v>
      </c>
      <c r="R417">
        <f t="shared" si="32"/>
        <v>-4.1520000000000001</v>
      </c>
      <c r="S417">
        <f t="shared" si="33"/>
        <v>-0.40420560747663553</v>
      </c>
    </row>
    <row r="418" spans="1:19" x14ac:dyDescent="0.3">
      <c r="A418" t="s">
        <v>1374</v>
      </c>
      <c r="B418" s="1">
        <v>43569</v>
      </c>
      <c r="C418" s="1">
        <v>43573</v>
      </c>
      <c r="D418" t="s">
        <v>17</v>
      </c>
      <c r="E418" t="s">
        <v>1375</v>
      </c>
      <c r="F418" t="s">
        <v>21</v>
      </c>
      <c r="G418" t="s">
        <v>1377</v>
      </c>
      <c r="H418" t="s">
        <v>24</v>
      </c>
      <c r="I418" t="s">
        <v>1378</v>
      </c>
      <c r="J418">
        <v>383.8</v>
      </c>
      <c r="K418">
        <v>5</v>
      </c>
      <c r="L418">
        <v>38.380000000000003</v>
      </c>
      <c r="M418" t="s">
        <v>26</v>
      </c>
      <c r="N418">
        <f t="shared" si="30"/>
        <v>0.1</v>
      </c>
      <c r="O418">
        <f t="shared" si="31"/>
        <v>76.760000000000005</v>
      </c>
      <c r="P418">
        <v>383.8</v>
      </c>
      <c r="Q418">
        <f t="shared" si="34"/>
        <v>6.12</v>
      </c>
      <c r="R418">
        <f t="shared" si="32"/>
        <v>377.68</v>
      </c>
      <c r="S418">
        <f t="shared" si="33"/>
        <v>61.712418300653596</v>
      </c>
    </row>
    <row r="419" spans="1:19" x14ac:dyDescent="0.3">
      <c r="A419" t="s">
        <v>1379</v>
      </c>
      <c r="B419" s="1">
        <v>43569</v>
      </c>
      <c r="C419" s="1">
        <v>43569</v>
      </c>
      <c r="D419" t="s">
        <v>165</v>
      </c>
      <c r="E419" t="s">
        <v>1025</v>
      </c>
      <c r="F419" t="s">
        <v>21</v>
      </c>
      <c r="G419" t="s">
        <v>1380</v>
      </c>
      <c r="H419" t="s">
        <v>24</v>
      </c>
      <c r="I419" t="s">
        <v>1381</v>
      </c>
      <c r="J419">
        <v>933.53599999999994</v>
      </c>
      <c r="K419">
        <v>4</v>
      </c>
      <c r="L419">
        <v>105.0228</v>
      </c>
      <c r="M419" t="s">
        <v>55</v>
      </c>
      <c r="N419">
        <f t="shared" si="30"/>
        <v>0.11250000000000002</v>
      </c>
      <c r="O419">
        <f t="shared" si="31"/>
        <v>233.38399999999999</v>
      </c>
      <c r="P419">
        <v>933.53599999999994</v>
      </c>
      <c r="Q419">
        <f t="shared" si="34"/>
        <v>383.8</v>
      </c>
      <c r="R419">
        <f t="shared" si="32"/>
        <v>549.73599999999988</v>
      </c>
      <c r="S419">
        <f t="shared" si="33"/>
        <v>1.4323501823866593</v>
      </c>
    </row>
    <row r="420" spans="1:19" x14ac:dyDescent="0.3">
      <c r="A420" t="s">
        <v>1379</v>
      </c>
      <c r="B420" s="1">
        <v>43569</v>
      </c>
      <c r="C420" s="1">
        <v>43569</v>
      </c>
      <c r="D420" t="s">
        <v>165</v>
      </c>
      <c r="E420" t="s">
        <v>1025</v>
      </c>
      <c r="F420" t="s">
        <v>21</v>
      </c>
      <c r="G420" t="s">
        <v>1382</v>
      </c>
      <c r="H420" t="s">
        <v>38</v>
      </c>
      <c r="I420" t="s">
        <v>1383</v>
      </c>
      <c r="J420">
        <v>42.975999999999999</v>
      </c>
      <c r="K420">
        <v>4</v>
      </c>
      <c r="L420">
        <v>4.2976000000000001</v>
      </c>
      <c r="M420" t="s">
        <v>55</v>
      </c>
      <c r="N420">
        <f t="shared" si="30"/>
        <v>0.1</v>
      </c>
      <c r="O420">
        <f t="shared" si="31"/>
        <v>10.744</v>
      </c>
      <c r="P420">
        <v>42.975999999999999</v>
      </c>
      <c r="Q420">
        <f t="shared" si="34"/>
        <v>933.53599999999994</v>
      </c>
      <c r="R420">
        <f t="shared" si="32"/>
        <v>-890.56</v>
      </c>
      <c r="S420">
        <f t="shared" si="33"/>
        <v>-0.95396428204161376</v>
      </c>
    </row>
    <row r="421" spans="1:19" x14ac:dyDescent="0.3">
      <c r="A421" t="s">
        <v>1384</v>
      </c>
      <c r="B421" s="1">
        <v>43569</v>
      </c>
      <c r="C421" s="1">
        <v>43574</v>
      </c>
      <c r="D421" t="s">
        <v>72</v>
      </c>
      <c r="E421" t="s">
        <v>1385</v>
      </c>
      <c r="F421" t="s">
        <v>21</v>
      </c>
      <c r="G421" t="s">
        <v>715</v>
      </c>
      <c r="H421" t="s">
        <v>38</v>
      </c>
      <c r="I421" t="s">
        <v>716</v>
      </c>
      <c r="J421">
        <v>81.2</v>
      </c>
      <c r="K421">
        <v>5</v>
      </c>
      <c r="L421">
        <v>12.18</v>
      </c>
      <c r="M421" t="s">
        <v>55</v>
      </c>
      <c r="N421">
        <f t="shared" si="30"/>
        <v>0.15</v>
      </c>
      <c r="O421">
        <f t="shared" si="31"/>
        <v>16.240000000000002</v>
      </c>
      <c r="P421">
        <v>81.2</v>
      </c>
      <c r="Q421">
        <f t="shared" si="34"/>
        <v>42.975999999999999</v>
      </c>
      <c r="R421">
        <f t="shared" si="32"/>
        <v>38.224000000000004</v>
      </c>
      <c r="S421">
        <f t="shared" si="33"/>
        <v>0.88942665673864496</v>
      </c>
    </row>
    <row r="422" spans="1:19" x14ac:dyDescent="0.3">
      <c r="A422" t="s">
        <v>1387</v>
      </c>
      <c r="B422" s="1">
        <v>43569</v>
      </c>
      <c r="C422" s="1">
        <v>43572</v>
      </c>
      <c r="D422" t="s">
        <v>32</v>
      </c>
      <c r="E422" t="s">
        <v>1388</v>
      </c>
      <c r="F422" t="s">
        <v>21</v>
      </c>
      <c r="G422" t="s">
        <v>1390</v>
      </c>
      <c r="H422" t="s">
        <v>38</v>
      </c>
      <c r="I422" t="s">
        <v>1391</v>
      </c>
      <c r="J422">
        <v>25.06</v>
      </c>
      <c r="K422">
        <v>2</v>
      </c>
      <c r="L422">
        <v>11.7782</v>
      </c>
      <c r="M422" t="s">
        <v>55</v>
      </c>
      <c r="N422">
        <f t="shared" si="30"/>
        <v>0.47000000000000003</v>
      </c>
      <c r="O422">
        <f t="shared" si="31"/>
        <v>12.53</v>
      </c>
      <c r="P422">
        <v>25.06</v>
      </c>
      <c r="Q422">
        <f t="shared" si="34"/>
        <v>81.2</v>
      </c>
      <c r="R422">
        <f t="shared" si="32"/>
        <v>-56.14</v>
      </c>
      <c r="S422">
        <f t="shared" si="33"/>
        <v>-0.69137931034482758</v>
      </c>
    </row>
    <row r="423" spans="1:19" x14ac:dyDescent="0.3">
      <c r="A423" t="s">
        <v>1392</v>
      </c>
      <c r="B423" s="1">
        <v>43570</v>
      </c>
      <c r="C423" s="1">
        <v>43576</v>
      </c>
      <c r="D423" t="s">
        <v>17</v>
      </c>
      <c r="E423" t="s">
        <v>1393</v>
      </c>
      <c r="F423" t="s">
        <v>21</v>
      </c>
      <c r="G423" t="s">
        <v>1395</v>
      </c>
      <c r="H423" t="s">
        <v>38</v>
      </c>
      <c r="I423" t="s">
        <v>1396</v>
      </c>
      <c r="J423">
        <v>189.58799999999999</v>
      </c>
      <c r="K423">
        <v>2</v>
      </c>
      <c r="L423">
        <v>-145.35079999999999</v>
      </c>
      <c r="M423" t="s">
        <v>55</v>
      </c>
      <c r="N423">
        <f t="shared" si="30"/>
        <v>-0.76666666666666661</v>
      </c>
      <c r="O423">
        <f t="shared" si="31"/>
        <v>94.793999999999997</v>
      </c>
      <c r="P423">
        <v>189.58799999999999</v>
      </c>
      <c r="Q423">
        <f t="shared" si="34"/>
        <v>25.06</v>
      </c>
      <c r="R423">
        <f t="shared" si="32"/>
        <v>164.52799999999999</v>
      </c>
      <c r="S423">
        <f t="shared" si="33"/>
        <v>6.5653631284916205</v>
      </c>
    </row>
    <row r="424" spans="1:19" x14ac:dyDescent="0.3">
      <c r="A424" t="s">
        <v>1392</v>
      </c>
      <c r="B424" s="1">
        <v>43570</v>
      </c>
      <c r="C424" s="1">
        <v>43576</v>
      </c>
      <c r="D424" t="s">
        <v>17</v>
      </c>
      <c r="E424" t="s">
        <v>1393</v>
      </c>
      <c r="F424" t="s">
        <v>21</v>
      </c>
      <c r="G424" t="s">
        <v>1397</v>
      </c>
      <c r="H424" t="s">
        <v>28</v>
      </c>
      <c r="I424" t="s">
        <v>1398</v>
      </c>
      <c r="J424">
        <v>408.74400000000003</v>
      </c>
      <c r="K424">
        <v>7</v>
      </c>
      <c r="L424">
        <v>76.639499999999998</v>
      </c>
      <c r="M424" t="s">
        <v>55</v>
      </c>
      <c r="N424">
        <f t="shared" si="30"/>
        <v>0.18749999999999997</v>
      </c>
      <c r="O424">
        <f t="shared" si="31"/>
        <v>58.392000000000003</v>
      </c>
      <c r="P424">
        <v>408.74400000000003</v>
      </c>
      <c r="Q424">
        <f t="shared" si="34"/>
        <v>189.58799999999999</v>
      </c>
      <c r="R424">
        <f t="shared" si="32"/>
        <v>219.15600000000003</v>
      </c>
      <c r="S424">
        <f t="shared" si="33"/>
        <v>1.1559592379264512</v>
      </c>
    </row>
    <row r="425" spans="1:19" x14ac:dyDescent="0.3">
      <c r="A425" t="s">
        <v>1392</v>
      </c>
      <c r="B425" s="1">
        <v>43570</v>
      </c>
      <c r="C425" s="1">
        <v>43576</v>
      </c>
      <c r="D425" t="s">
        <v>17</v>
      </c>
      <c r="E425" t="s">
        <v>1393</v>
      </c>
      <c r="F425" t="s">
        <v>21</v>
      </c>
      <c r="G425" t="s">
        <v>1397</v>
      </c>
      <c r="H425" t="s">
        <v>28</v>
      </c>
      <c r="I425" t="s">
        <v>1398</v>
      </c>
      <c r="J425">
        <v>291.95999999999998</v>
      </c>
      <c r="K425">
        <v>5</v>
      </c>
      <c r="L425">
        <v>54.7425</v>
      </c>
      <c r="M425" t="s">
        <v>55</v>
      </c>
      <c r="N425">
        <f t="shared" si="30"/>
        <v>0.1875</v>
      </c>
      <c r="O425">
        <f t="shared" si="31"/>
        <v>58.391999999999996</v>
      </c>
      <c r="P425">
        <v>291.95999999999998</v>
      </c>
      <c r="Q425">
        <f t="shared" si="34"/>
        <v>408.74400000000003</v>
      </c>
      <c r="R425">
        <f t="shared" si="32"/>
        <v>-116.78400000000005</v>
      </c>
      <c r="S425">
        <f t="shared" si="33"/>
        <v>-0.28571428571428581</v>
      </c>
    </row>
    <row r="426" spans="1:19" x14ac:dyDescent="0.3">
      <c r="A426" t="s">
        <v>1392</v>
      </c>
      <c r="B426" s="1">
        <v>43570</v>
      </c>
      <c r="C426" s="1">
        <v>43576</v>
      </c>
      <c r="D426" t="s">
        <v>17</v>
      </c>
      <c r="E426" t="s">
        <v>1393</v>
      </c>
      <c r="F426" t="s">
        <v>21</v>
      </c>
      <c r="G426" t="s">
        <v>1399</v>
      </c>
      <c r="H426" t="s">
        <v>38</v>
      </c>
      <c r="I426" t="s">
        <v>1400</v>
      </c>
      <c r="J426">
        <v>4.7679999999999998</v>
      </c>
      <c r="K426">
        <v>2</v>
      </c>
      <c r="L426">
        <v>-0.77480000000000004</v>
      </c>
      <c r="M426" t="s">
        <v>55</v>
      </c>
      <c r="N426">
        <f t="shared" si="30"/>
        <v>-0.16250000000000001</v>
      </c>
      <c r="O426">
        <f t="shared" si="31"/>
        <v>2.3839999999999999</v>
      </c>
      <c r="P426">
        <v>4.7679999999999998</v>
      </c>
      <c r="Q426">
        <f t="shared" si="34"/>
        <v>291.95999999999998</v>
      </c>
      <c r="R426">
        <f t="shared" si="32"/>
        <v>-287.19200000000001</v>
      </c>
      <c r="S426">
        <f t="shared" si="33"/>
        <v>-0.98366899575284295</v>
      </c>
    </row>
    <row r="427" spans="1:19" x14ac:dyDescent="0.3">
      <c r="A427" t="s">
        <v>1401</v>
      </c>
      <c r="B427" s="1">
        <v>43570</v>
      </c>
      <c r="C427" s="1">
        <v>43572</v>
      </c>
      <c r="D427" t="s">
        <v>72</v>
      </c>
      <c r="E427" t="s">
        <v>1402</v>
      </c>
      <c r="F427" t="s">
        <v>21</v>
      </c>
      <c r="G427" t="s">
        <v>1404</v>
      </c>
      <c r="H427" t="s">
        <v>24</v>
      </c>
      <c r="I427" t="s">
        <v>1405</v>
      </c>
      <c r="J427">
        <v>1121.568</v>
      </c>
      <c r="K427">
        <v>2</v>
      </c>
      <c r="L427">
        <v>0</v>
      </c>
      <c r="M427" t="s">
        <v>26</v>
      </c>
      <c r="N427">
        <f t="shared" si="30"/>
        <v>0</v>
      </c>
      <c r="O427">
        <f t="shared" si="31"/>
        <v>560.78399999999999</v>
      </c>
      <c r="P427">
        <v>1121.568</v>
      </c>
      <c r="Q427">
        <f t="shared" si="34"/>
        <v>4.7679999999999998</v>
      </c>
      <c r="R427">
        <f t="shared" si="32"/>
        <v>1116.8</v>
      </c>
      <c r="S427">
        <f t="shared" si="33"/>
        <v>234.2281879194631</v>
      </c>
    </row>
    <row r="428" spans="1:19" x14ac:dyDescent="0.3">
      <c r="A428" t="s">
        <v>1406</v>
      </c>
      <c r="B428" s="1">
        <v>43570</v>
      </c>
      <c r="C428" s="1">
        <v>43574</v>
      </c>
      <c r="D428" t="s">
        <v>17</v>
      </c>
      <c r="E428" t="s">
        <v>947</v>
      </c>
      <c r="F428" t="s">
        <v>21</v>
      </c>
      <c r="G428" t="s">
        <v>1407</v>
      </c>
      <c r="H428" t="s">
        <v>38</v>
      </c>
      <c r="I428" t="s">
        <v>1408</v>
      </c>
      <c r="J428">
        <v>33.488</v>
      </c>
      <c r="K428">
        <v>7</v>
      </c>
      <c r="L428">
        <v>5.8604000000000003</v>
      </c>
      <c r="M428" t="s">
        <v>55</v>
      </c>
      <c r="N428">
        <f t="shared" si="30"/>
        <v>0.17500000000000002</v>
      </c>
      <c r="O428">
        <f t="shared" si="31"/>
        <v>4.7839999999999998</v>
      </c>
      <c r="P428">
        <v>33.488</v>
      </c>
      <c r="Q428">
        <f t="shared" si="34"/>
        <v>1121.568</v>
      </c>
      <c r="R428">
        <f t="shared" si="32"/>
        <v>-1088.08</v>
      </c>
      <c r="S428">
        <f t="shared" si="33"/>
        <v>-0.97014180147793083</v>
      </c>
    </row>
    <row r="429" spans="1:19" x14ac:dyDescent="0.3">
      <c r="A429" t="s">
        <v>1406</v>
      </c>
      <c r="B429" s="1">
        <v>43570</v>
      </c>
      <c r="C429" s="1">
        <v>43574</v>
      </c>
      <c r="D429" t="s">
        <v>17</v>
      </c>
      <c r="E429" t="s">
        <v>947</v>
      </c>
      <c r="F429" t="s">
        <v>21</v>
      </c>
      <c r="G429" t="s">
        <v>1409</v>
      </c>
      <c r="H429" t="s">
        <v>38</v>
      </c>
      <c r="I429" t="s">
        <v>1410</v>
      </c>
      <c r="J429">
        <v>8.0399999999999991</v>
      </c>
      <c r="K429">
        <v>5</v>
      </c>
      <c r="L429">
        <v>2.9144999999999999</v>
      </c>
      <c r="M429" t="s">
        <v>55</v>
      </c>
      <c r="N429">
        <f t="shared" si="30"/>
        <v>0.36250000000000004</v>
      </c>
      <c r="O429">
        <f t="shared" si="31"/>
        <v>1.6079999999999999</v>
      </c>
      <c r="P429">
        <v>8.0399999999999991</v>
      </c>
      <c r="Q429">
        <f t="shared" si="34"/>
        <v>33.488</v>
      </c>
      <c r="R429">
        <f t="shared" si="32"/>
        <v>-25.448</v>
      </c>
      <c r="S429">
        <f t="shared" si="33"/>
        <v>-0.7599139990444338</v>
      </c>
    </row>
    <row r="430" spans="1:19" x14ac:dyDescent="0.3">
      <c r="A430" t="s">
        <v>1411</v>
      </c>
      <c r="B430" s="1">
        <v>43570</v>
      </c>
      <c r="C430" s="1">
        <v>43572</v>
      </c>
      <c r="D430" t="s">
        <v>72</v>
      </c>
      <c r="E430" t="s">
        <v>1412</v>
      </c>
      <c r="F430" t="s">
        <v>21</v>
      </c>
      <c r="G430" t="s">
        <v>1414</v>
      </c>
      <c r="H430" t="s">
        <v>38</v>
      </c>
      <c r="I430" t="s">
        <v>1415</v>
      </c>
      <c r="J430">
        <v>143.69999999999999</v>
      </c>
      <c r="K430">
        <v>3</v>
      </c>
      <c r="L430">
        <v>68.975999999999999</v>
      </c>
      <c r="M430" t="s">
        <v>55</v>
      </c>
      <c r="N430">
        <f t="shared" si="30"/>
        <v>0.48000000000000004</v>
      </c>
      <c r="O430">
        <f t="shared" si="31"/>
        <v>47.9</v>
      </c>
      <c r="P430">
        <v>143.69999999999999</v>
      </c>
      <c r="Q430">
        <f t="shared" si="34"/>
        <v>8.0399999999999991</v>
      </c>
      <c r="R430">
        <f t="shared" si="32"/>
        <v>135.66</v>
      </c>
      <c r="S430">
        <f t="shared" si="33"/>
        <v>16.873134328358212</v>
      </c>
    </row>
    <row r="431" spans="1:19" x14ac:dyDescent="0.3">
      <c r="A431" t="s">
        <v>1416</v>
      </c>
      <c r="B431" s="1">
        <v>43571</v>
      </c>
      <c r="C431" s="1">
        <v>43578</v>
      </c>
      <c r="D431" t="s">
        <v>17</v>
      </c>
      <c r="E431" t="s">
        <v>1417</v>
      </c>
      <c r="F431" t="s">
        <v>21</v>
      </c>
      <c r="G431" t="s">
        <v>1419</v>
      </c>
      <c r="H431" t="s">
        <v>38</v>
      </c>
      <c r="I431" t="s">
        <v>1420</v>
      </c>
      <c r="J431">
        <v>12.84</v>
      </c>
      <c r="K431">
        <v>3</v>
      </c>
      <c r="L431">
        <v>3.7235999999999998</v>
      </c>
      <c r="M431" t="s">
        <v>55</v>
      </c>
      <c r="N431">
        <f t="shared" si="30"/>
        <v>0.28999999999999998</v>
      </c>
      <c r="O431">
        <f t="shared" si="31"/>
        <v>4.28</v>
      </c>
      <c r="P431">
        <v>12.84</v>
      </c>
      <c r="Q431">
        <f t="shared" si="34"/>
        <v>143.69999999999999</v>
      </c>
      <c r="R431">
        <f t="shared" si="32"/>
        <v>-130.85999999999999</v>
      </c>
      <c r="S431">
        <f t="shared" si="33"/>
        <v>-0.91064718162839242</v>
      </c>
    </row>
    <row r="432" spans="1:19" x14ac:dyDescent="0.3">
      <c r="A432" t="s">
        <v>1421</v>
      </c>
      <c r="B432" s="1">
        <v>43571</v>
      </c>
      <c r="C432" s="1">
        <v>43575</v>
      </c>
      <c r="D432" t="s">
        <v>17</v>
      </c>
      <c r="E432" t="s">
        <v>1422</v>
      </c>
      <c r="F432" t="s">
        <v>21</v>
      </c>
      <c r="G432" t="s">
        <v>1424</v>
      </c>
      <c r="H432" t="s">
        <v>28</v>
      </c>
      <c r="I432" t="s">
        <v>1425</v>
      </c>
      <c r="J432">
        <v>9099.93</v>
      </c>
      <c r="K432">
        <v>7</v>
      </c>
      <c r="L432">
        <v>2365.9818</v>
      </c>
      <c r="M432" t="s">
        <v>55</v>
      </c>
      <c r="N432">
        <f t="shared" si="30"/>
        <v>0.26</v>
      </c>
      <c r="O432">
        <f t="shared" si="31"/>
        <v>1299.99</v>
      </c>
      <c r="P432">
        <v>9099.93</v>
      </c>
      <c r="Q432">
        <f t="shared" si="34"/>
        <v>12.84</v>
      </c>
      <c r="R432">
        <f t="shared" si="32"/>
        <v>9087.09</v>
      </c>
      <c r="S432">
        <f t="shared" si="33"/>
        <v>707.71728971962614</v>
      </c>
    </row>
    <row r="433" spans="1:19" x14ac:dyDescent="0.3">
      <c r="A433" t="s">
        <v>1421</v>
      </c>
      <c r="B433" s="1">
        <v>43571</v>
      </c>
      <c r="C433" s="1">
        <v>43575</v>
      </c>
      <c r="D433" t="s">
        <v>17</v>
      </c>
      <c r="E433" t="s">
        <v>1422</v>
      </c>
      <c r="F433" t="s">
        <v>21</v>
      </c>
      <c r="G433" t="s">
        <v>1426</v>
      </c>
      <c r="H433" t="s">
        <v>24</v>
      </c>
      <c r="I433" t="s">
        <v>1427</v>
      </c>
      <c r="J433">
        <v>9.9600000000000009</v>
      </c>
      <c r="K433">
        <v>2</v>
      </c>
      <c r="L433">
        <v>3.2867999999999999</v>
      </c>
      <c r="M433" t="s">
        <v>55</v>
      </c>
      <c r="N433">
        <f t="shared" si="30"/>
        <v>0.32999999999999996</v>
      </c>
      <c r="O433">
        <f t="shared" si="31"/>
        <v>4.9800000000000004</v>
      </c>
      <c r="P433">
        <v>9.9600000000000009</v>
      </c>
      <c r="Q433">
        <f t="shared" si="34"/>
        <v>9099.93</v>
      </c>
      <c r="R433">
        <f t="shared" si="32"/>
        <v>-9089.9700000000012</v>
      </c>
      <c r="S433">
        <f t="shared" si="33"/>
        <v>-0.99890548608615681</v>
      </c>
    </row>
    <row r="434" spans="1:19" x14ac:dyDescent="0.3">
      <c r="A434" t="s">
        <v>1421</v>
      </c>
      <c r="B434" s="1">
        <v>43571</v>
      </c>
      <c r="C434" s="1">
        <v>43575</v>
      </c>
      <c r="D434" t="s">
        <v>17</v>
      </c>
      <c r="E434" t="s">
        <v>1422</v>
      </c>
      <c r="F434" t="s">
        <v>21</v>
      </c>
      <c r="G434" t="s">
        <v>1428</v>
      </c>
      <c r="H434" t="s">
        <v>38</v>
      </c>
      <c r="I434" t="s">
        <v>1429</v>
      </c>
      <c r="J434">
        <v>25.3</v>
      </c>
      <c r="K434">
        <v>5</v>
      </c>
      <c r="L434">
        <v>11.891</v>
      </c>
      <c r="M434" t="s">
        <v>55</v>
      </c>
      <c r="N434">
        <f t="shared" si="30"/>
        <v>0.47</v>
      </c>
      <c r="O434">
        <f t="shared" si="31"/>
        <v>5.0600000000000005</v>
      </c>
      <c r="P434">
        <v>25.3</v>
      </c>
      <c r="Q434">
        <f t="shared" si="34"/>
        <v>9.9600000000000009</v>
      </c>
      <c r="R434">
        <f t="shared" si="32"/>
        <v>15.34</v>
      </c>
      <c r="S434">
        <f t="shared" si="33"/>
        <v>1.540160642570281</v>
      </c>
    </row>
    <row r="435" spans="1:19" x14ac:dyDescent="0.3">
      <c r="A435" t="s">
        <v>1430</v>
      </c>
      <c r="B435" s="1">
        <v>43571</v>
      </c>
      <c r="C435" s="1">
        <v>43573</v>
      </c>
      <c r="D435" t="s">
        <v>72</v>
      </c>
      <c r="E435" t="s">
        <v>1431</v>
      </c>
      <c r="F435" t="s">
        <v>21</v>
      </c>
      <c r="G435" t="s">
        <v>1433</v>
      </c>
      <c r="H435" t="s">
        <v>38</v>
      </c>
      <c r="I435" t="s">
        <v>1434</v>
      </c>
      <c r="J435">
        <v>28.8</v>
      </c>
      <c r="K435">
        <v>3</v>
      </c>
      <c r="L435">
        <v>0.86399999999999999</v>
      </c>
      <c r="M435" t="s">
        <v>55</v>
      </c>
      <c r="N435">
        <f t="shared" si="30"/>
        <v>0.03</v>
      </c>
      <c r="O435">
        <f t="shared" si="31"/>
        <v>9.6</v>
      </c>
      <c r="P435">
        <v>28.8</v>
      </c>
      <c r="Q435">
        <f t="shared" si="34"/>
        <v>25.3</v>
      </c>
      <c r="R435">
        <f t="shared" si="32"/>
        <v>3.5</v>
      </c>
      <c r="S435">
        <f t="shared" si="33"/>
        <v>0.13833992094861661</v>
      </c>
    </row>
    <row r="436" spans="1:19" x14ac:dyDescent="0.3">
      <c r="A436" t="s">
        <v>1435</v>
      </c>
      <c r="B436" s="1">
        <v>43571</v>
      </c>
      <c r="C436" s="1">
        <v>43577</v>
      </c>
      <c r="D436" t="s">
        <v>17</v>
      </c>
      <c r="E436" t="s">
        <v>1436</v>
      </c>
      <c r="F436" t="s">
        <v>21</v>
      </c>
      <c r="G436" t="s">
        <v>1438</v>
      </c>
      <c r="H436" t="s">
        <v>28</v>
      </c>
      <c r="I436" t="s">
        <v>1439</v>
      </c>
      <c r="J436">
        <v>35.167999999999999</v>
      </c>
      <c r="K436">
        <v>4</v>
      </c>
      <c r="L436">
        <v>8.3523999999999994</v>
      </c>
      <c r="M436" t="s">
        <v>26</v>
      </c>
      <c r="N436">
        <f t="shared" si="30"/>
        <v>0.23749999999999999</v>
      </c>
      <c r="O436">
        <f t="shared" si="31"/>
        <v>8.7919999999999998</v>
      </c>
      <c r="P436">
        <v>35.167999999999999</v>
      </c>
      <c r="Q436">
        <f t="shared" si="34"/>
        <v>28.8</v>
      </c>
      <c r="R436">
        <f t="shared" si="32"/>
        <v>6.3679999999999986</v>
      </c>
      <c r="S436">
        <f t="shared" si="33"/>
        <v>0.22111111111111106</v>
      </c>
    </row>
    <row r="437" spans="1:19" x14ac:dyDescent="0.3">
      <c r="A437" t="s">
        <v>1435</v>
      </c>
      <c r="B437" s="1">
        <v>43571</v>
      </c>
      <c r="C437" s="1">
        <v>43577</v>
      </c>
      <c r="D437" t="s">
        <v>17</v>
      </c>
      <c r="E437" t="s">
        <v>1436</v>
      </c>
      <c r="F437" t="s">
        <v>21</v>
      </c>
      <c r="G437" t="s">
        <v>1440</v>
      </c>
      <c r="H437" t="s">
        <v>38</v>
      </c>
      <c r="I437" t="s">
        <v>1441</v>
      </c>
      <c r="J437">
        <v>123.08799999999999</v>
      </c>
      <c r="K437">
        <v>7</v>
      </c>
      <c r="L437">
        <v>40.003599999999999</v>
      </c>
      <c r="M437" t="s">
        <v>55</v>
      </c>
      <c r="N437">
        <f t="shared" si="30"/>
        <v>0.32500000000000001</v>
      </c>
      <c r="O437">
        <f t="shared" si="31"/>
        <v>17.584</v>
      </c>
      <c r="P437">
        <v>123.08799999999999</v>
      </c>
      <c r="Q437">
        <f t="shared" si="34"/>
        <v>35.167999999999999</v>
      </c>
      <c r="R437">
        <f t="shared" si="32"/>
        <v>87.919999999999987</v>
      </c>
      <c r="S437">
        <f t="shared" si="33"/>
        <v>2.4999999999999996</v>
      </c>
    </row>
    <row r="438" spans="1:19" x14ac:dyDescent="0.3">
      <c r="A438" t="s">
        <v>1442</v>
      </c>
      <c r="B438" s="1">
        <v>43572</v>
      </c>
      <c r="C438" s="1">
        <v>43576</v>
      </c>
      <c r="D438" t="s">
        <v>72</v>
      </c>
      <c r="E438" t="s">
        <v>346</v>
      </c>
      <c r="F438" t="s">
        <v>21</v>
      </c>
      <c r="G438" t="s">
        <v>1443</v>
      </c>
      <c r="H438" t="s">
        <v>28</v>
      </c>
      <c r="I438" t="s">
        <v>1444</v>
      </c>
      <c r="J438">
        <v>36.792000000000002</v>
      </c>
      <c r="K438">
        <v>1</v>
      </c>
      <c r="L438">
        <v>4.1391</v>
      </c>
      <c r="M438" t="s">
        <v>26</v>
      </c>
      <c r="N438">
        <f t="shared" si="30"/>
        <v>0.11249999999999999</v>
      </c>
      <c r="O438">
        <f t="shared" si="31"/>
        <v>36.792000000000002</v>
      </c>
      <c r="P438">
        <v>36.792000000000002</v>
      </c>
      <c r="Q438">
        <f t="shared" si="34"/>
        <v>123.08799999999999</v>
      </c>
      <c r="R438">
        <f t="shared" si="32"/>
        <v>-86.295999999999992</v>
      </c>
      <c r="S438">
        <f t="shared" si="33"/>
        <v>-0.70109190172884439</v>
      </c>
    </row>
    <row r="439" spans="1:19" x14ac:dyDescent="0.3">
      <c r="A439" t="s">
        <v>1442</v>
      </c>
      <c r="B439" s="1">
        <v>43572</v>
      </c>
      <c r="C439" s="1">
        <v>43576</v>
      </c>
      <c r="D439" t="s">
        <v>72</v>
      </c>
      <c r="E439" t="s">
        <v>346</v>
      </c>
      <c r="F439" t="s">
        <v>21</v>
      </c>
      <c r="G439" t="s">
        <v>1445</v>
      </c>
      <c r="H439" t="s">
        <v>24</v>
      </c>
      <c r="I439" t="s">
        <v>1446</v>
      </c>
      <c r="J439">
        <v>18.623999999999999</v>
      </c>
      <c r="K439">
        <v>8</v>
      </c>
      <c r="L439">
        <v>6.2855999999999996</v>
      </c>
      <c r="M439" t="s">
        <v>55</v>
      </c>
      <c r="N439">
        <f t="shared" si="30"/>
        <v>0.33750000000000002</v>
      </c>
      <c r="O439">
        <f t="shared" si="31"/>
        <v>2.3279999999999998</v>
      </c>
      <c r="P439">
        <v>18.623999999999999</v>
      </c>
      <c r="Q439">
        <f t="shared" si="34"/>
        <v>36.792000000000002</v>
      </c>
      <c r="R439">
        <f t="shared" si="32"/>
        <v>-18.168000000000003</v>
      </c>
      <c r="S439">
        <f t="shared" si="33"/>
        <v>-0.49380300065231575</v>
      </c>
    </row>
    <row r="440" spans="1:19" x14ac:dyDescent="0.3">
      <c r="A440" t="s">
        <v>1447</v>
      </c>
      <c r="B440" s="1">
        <v>43572</v>
      </c>
      <c r="C440" s="1">
        <v>43576</v>
      </c>
      <c r="D440" t="s">
        <v>17</v>
      </c>
      <c r="E440" t="s">
        <v>1310</v>
      </c>
      <c r="F440" t="s">
        <v>21</v>
      </c>
      <c r="G440" t="s">
        <v>1448</v>
      </c>
      <c r="H440" t="s">
        <v>38</v>
      </c>
      <c r="I440" t="s">
        <v>1449</v>
      </c>
      <c r="J440">
        <v>29.05</v>
      </c>
      <c r="K440">
        <v>5</v>
      </c>
      <c r="L440">
        <v>9.0054999999999996</v>
      </c>
      <c r="M440" t="s">
        <v>26</v>
      </c>
      <c r="N440">
        <f t="shared" si="30"/>
        <v>0.31</v>
      </c>
      <c r="O440">
        <f t="shared" si="31"/>
        <v>5.8100000000000005</v>
      </c>
      <c r="P440">
        <v>29.05</v>
      </c>
      <c r="Q440">
        <f t="shared" si="34"/>
        <v>18.623999999999999</v>
      </c>
      <c r="R440">
        <f t="shared" si="32"/>
        <v>10.426000000000002</v>
      </c>
      <c r="S440">
        <f t="shared" si="33"/>
        <v>0.55981529209622005</v>
      </c>
    </row>
    <row r="441" spans="1:19" x14ac:dyDescent="0.3">
      <c r="A441" t="s">
        <v>1450</v>
      </c>
      <c r="B441" s="1">
        <v>43572</v>
      </c>
      <c r="C441" s="1">
        <v>43576</v>
      </c>
      <c r="D441" t="s">
        <v>17</v>
      </c>
      <c r="E441" t="s">
        <v>1451</v>
      </c>
      <c r="F441" t="s">
        <v>21</v>
      </c>
      <c r="G441" t="s">
        <v>1453</v>
      </c>
      <c r="H441" t="s">
        <v>24</v>
      </c>
      <c r="I441" t="s">
        <v>1454</v>
      </c>
      <c r="J441">
        <v>257.49900000000002</v>
      </c>
      <c r="K441">
        <v>3</v>
      </c>
      <c r="L441">
        <v>24.235199999999999</v>
      </c>
      <c r="M441" t="s">
        <v>55</v>
      </c>
      <c r="N441">
        <f t="shared" si="30"/>
        <v>9.4117647058823514E-2</v>
      </c>
      <c r="O441">
        <f t="shared" si="31"/>
        <v>85.833000000000013</v>
      </c>
      <c r="P441">
        <v>257.49900000000002</v>
      </c>
      <c r="Q441">
        <f t="shared" si="34"/>
        <v>29.05</v>
      </c>
      <c r="R441">
        <f t="shared" si="32"/>
        <v>228.44900000000001</v>
      </c>
      <c r="S441">
        <f t="shared" si="33"/>
        <v>7.8639931153184168</v>
      </c>
    </row>
    <row r="442" spans="1:19" x14ac:dyDescent="0.3">
      <c r="A442" t="s">
        <v>1455</v>
      </c>
      <c r="B442" s="1">
        <v>43572</v>
      </c>
      <c r="C442" s="1">
        <v>43577</v>
      </c>
      <c r="D442" t="s">
        <v>17</v>
      </c>
      <c r="E442" t="s">
        <v>1456</v>
      </c>
      <c r="F442" t="s">
        <v>21</v>
      </c>
      <c r="G442" t="s">
        <v>1458</v>
      </c>
      <c r="H442" t="s">
        <v>24</v>
      </c>
      <c r="I442" t="s">
        <v>1459</v>
      </c>
      <c r="J442">
        <v>79.12</v>
      </c>
      <c r="K442">
        <v>5</v>
      </c>
      <c r="L442">
        <v>13.846</v>
      </c>
      <c r="M442" t="s">
        <v>55</v>
      </c>
      <c r="N442">
        <f t="shared" si="30"/>
        <v>0.17499999999999999</v>
      </c>
      <c r="O442">
        <f t="shared" si="31"/>
        <v>15.824000000000002</v>
      </c>
      <c r="P442">
        <v>79.12</v>
      </c>
      <c r="Q442">
        <f t="shared" si="34"/>
        <v>257.49900000000002</v>
      </c>
      <c r="R442">
        <f t="shared" si="32"/>
        <v>-178.37900000000002</v>
      </c>
      <c r="S442">
        <f t="shared" si="33"/>
        <v>-0.69273667082202262</v>
      </c>
    </row>
    <row r="443" spans="1:19" x14ac:dyDescent="0.3">
      <c r="A443" t="s">
        <v>1460</v>
      </c>
      <c r="B443" s="1">
        <v>43573</v>
      </c>
      <c r="C443" s="1">
        <v>43578</v>
      </c>
      <c r="D443" t="s">
        <v>17</v>
      </c>
      <c r="E443" t="s">
        <v>1461</v>
      </c>
      <c r="F443" t="s">
        <v>21</v>
      </c>
      <c r="G443" t="s">
        <v>1463</v>
      </c>
      <c r="H443" t="s">
        <v>38</v>
      </c>
      <c r="I443" t="s">
        <v>1464</v>
      </c>
      <c r="J443">
        <v>230.376</v>
      </c>
      <c r="K443">
        <v>3</v>
      </c>
      <c r="L443">
        <v>-48.954900000000002</v>
      </c>
      <c r="M443" t="s">
        <v>26</v>
      </c>
      <c r="N443">
        <f t="shared" si="30"/>
        <v>-0.21249999999999999</v>
      </c>
      <c r="O443">
        <f t="shared" si="31"/>
        <v>76.792000000000002</v>
      </c>
      <c r="P443">
        <v>230.376</v>
      </c>
      <c r="Q443">
        <f t="shared" si="34"/>
        <v>79.12</v>
      </c>
      <c r="R443">
        <f t="shared" si="32"/>
        <v>151.256</v>
      </c>
      <c r="S443">
        <f t="shared" si="33"/>
        <v>1.9117290192113245</v>
      </c>
    </row>
    <row r="444" spans="1:19" x14ac:dyDescent="0.3">
      <c r="A444" t="s">
        <v>1460</v>
      </c>
      <c r="B444" s="1">
        <v>43573</v>
      </c>
      <c r="C444" s="1">
        <v>43578</v>
      </c>
      <c r="D444" t="s">
        <v>17</v>
      </c>
      <c r="E444" t="s">
        <v>1461</v>
      </c>
      <c r="F444" t="s">
        <v>21</v>
      </c>
      <c r="G444" t="s">
        <v>1465</v>
      </c>
      <c r="H444" t="s">
        <v>38</v>
      </c>
      <c r="I444" t="s">
        <v>1466</v>
      </c>
      <c r="J444">
        <v>9.6639999999999997</v>
      </c>
      <c r="K444">
        <v>2</v>
      </c>
      <c r="L444">
        <v>3.2616000000000001</v>
      </c>
      <c r="M444" t="s">
        <v>55</v>
      </c>
      <c r="N444">
        <f t="shared" si="30"/>
        <v>0.33750000000000002</v>
      </c>
      <c r="O444">
        <f t="shared" si="31"/>
        <v>4.8319999999999999</v>
      </c>
      <c r="P444">
        <v>9.6639999999999997</v>
      </c>
      <c r="Q444">
        <f t="shared" si="34"/>
        <v>230.376</v>
      </c>
      <c r="R444">
        <f t="shared" si="32"/>
        <v>-220.71200000000002</v>
      </c>
      <c r="S444">
        <f t="shared" si="33"/>
        <v>-0.95805118588741889</v>
      </c>
    </row>
    <row r="445" spans="1:19" x14ac:dyDescent="0.3">
      <c r="A445" t="s">
        <v>1467</v>
      </c>
      <c r="B445" s="1">
        <v>43573</v>
      </c>
      <c r="C445" s="1">
        <v>43577</v>
      </c>
      <c r="D445" t="s">
        <v>17</v>
      </c>
      <c r="E445" t="s">
        <v>1468</v>
      </c>
      <c r="F445" t="s">
        <v>21</v>
      </c>
      <c r="G445" t="s">
        <v>1470</v>
      </c>
      <c r="H445" t="s">
        <v>38</v>
      </c>
      <c r="I445" t="s">
        <v>1471</v>
      </c>
      <c r="J445">
        <v>203.92</v>
      </c>
      <c r="K445">
        <v>4</v>
      </c>
      <c r="L445">
        <v>55.058399999999999</v>
      </c>
      <c r="M445" t="s">
        <v>26</v>
      </c>
      <c r="N445">
        <f t="shared" si="30"/>
        <v>0.27</v>
      </c>
      <c r="O445">
        <f t="shared" si="31"/>
        <v>50.98</v>
      </c>
      <c r="P445">
        <v>203.92</v>
      </c>
      <c r="Q445">
        <f t="shared" si="34"/>
        <v>9.6639999999999997</v>
      </c>
      <c r="R445">
        <f t="shared" si="32"/>
        <v>194.256</v>
      </c>
      <c r="S445">
        <f t="shared" si="33"/>
        <v>20.100993377483444</v>
      </c>
    </row>
    <row r="446" spans="1:19" x14ac:dyDescent="0.3">
      <c r="A446" t="s">
        <v>1467</v>
      </c>
      <c r="B446" s="1">
        <v>43573</v>
      </c>
      <c r="C446" s="1">
        <v>43577</v>
      </c>
      <c r="D446" t="s">
        <v>17</v>
      </c>
      <c r="E446" t="s">
        <v>1468</v>
      </c>
      <c r="F446" t="s">
        <v>21</v>
      </c>
      <c r="G446" t="s">
        <v>1472</v>
      </c>
      <c r="H446" t="s">
        <v>28</v>
      </c>
      <c r="I446" t="s">
        <v>1473</v>
      </c>
      <c r="J446">
        <v>29.56</v>
      </c>
      <c r="K446">
        <v>4</v>
      </c>
      <c r="L446">
        <v>7.9812000000000003</v>
      </c>
      <c r="M446" t="s">
        <v>55</v>
      </c>
      <c r="N446">
        <f t="shared" si="30"/>
        <v>0.27</v>
      </c>
      <c r="O446">
        <f t="shared" si="31"/>
        <v>7.39</v>
      </c>
      <c r="P446">
        <v>29.56</v>
      </c>
      <c r="Q446">
        <f t="shared" si="34"/>
        <v>203.92</v>
      </c>
      <c r="R446">
        <f t="shared" si="32"/>
        <v>-174.35999999999999</v>
      </c>
      <c r="S446">
        <f t="shared" si="33"/>
        <v>-0.85504119262455858</v>
      </c>
    </row>
    <row r="447" spans="1:19" x14ac:dyDescent="0.3">
      <c r="A447" t="s">
        <v>1474</v>
      </c>
      <c r="B447" s="1">
        <v>43573</v>
      </c>
      <c r="C447" s="1">
        <v>43578</v>
      </c>
      <c r="D447" t="s">
        <v>17</v>
      </c>
      <c r="E447" t="s">
        <v>1475</v>
      </c>
      <c r="F447" t="s">
        <v>21</v>
      </c>
      <c r="G447" t="s">
        <v>923</v>
      </c>
      <c r="H447" t="s">
        <v>24</v>
      </c>
      <c r="I447" t="s">
        <v>924</v>
      </c>
      <c r="J447">
        <v>344.37200000000001</v>
      </c>
      <c r="K447">
        <v>4</v>
      </c>
      <c r="L447">
        <v>-93.472399999999993</v>
      </c>
      <c r="M447" t="s">
        <v>26</v>
      </c>
      <c r="N447">
        <f t="shared" si="30"/>
        <v>-0.27142857142857141</v>
      </c>
      <c r="O447">
        <f t="shared" si="31"/>
        <v>86.093000000000004</v>
      </c>
      <c r="P447">
        <v>344.37200000000001</v>
      </c>
      <c r="Q447">
        <f t="shared" si="34"/>
        <v>29.56</v>
      </c>
      <c r="R447">
        <f t="shared" si="32"/>
        <v>314.81200000000001</v>
      </c>
      <c r="S447">
        <f t="shared" si="33"/>
        <v>10.649932341001355</v>
      </c>
    </row>
    <row r="448" spans="1:19" x14ac:dyDescent="0.3">
      <c r="A448" t="s">
        <v>1474</v>
      </c>
      <c r="B448" s="1">
        <v>43573</v>
      </c>
      <c r="C448" s="1">
        <v>43578</v>
      </c>
      <c r="D448" t="s">
        <v>17</v>
      </c>
      <c r="E448" t="s">
        <v>1475</v>
      </c>
      <c r="F448" t="s">
        <v>21</v>
      </c>
      <c r="G448" t="s">
        <v>1477</v>
      </c>
      <c r="H448" t="s">
        <v>38</v>
      </c>
      <c r="I448" t="s">
        <v>1478</v>
      </c>
      <c r="J448">
        <v>1554.9359999999999</v>
      </c>
      <c r="K448">
        <v>3</v>
      </c>
      <c r="L448">
        <v>77.746799999999993</v>
      </c>
      <c r="M448" t="s">
        <v>55</v>
      </c>
      <c r="N448">
        <f t="shared" si="30"/>
        <v>4.9999999999999996E-2</v>
      </c>
      <c r="O448">
        <f t="shared" si="31"/>
        <v>518.31200000000001</v>
      </c>
      <c r="P448">
        <v>1554.9359999999999</v>
      </c>
      <c r="Q448">
        <f t="shared" si="34"/>
        <v>344.37200000000001</v>
      </c>
      <c r="R448">
        <f t="shared" si="32"/>
        <v>1210.5639999999999</v>
      </c>
      <c r="S448">
        <f t="shared" si="33"/>
        <v>3.5152799879200396</v>
      </c>
    </row>
    <row r="449" spans="1:19" x14ac:dyDescent="0.3">
      <c r="A449" t="s">
        <v>1474</v>
      </c>
      <c r="B449" s="1">
        <v>43573</v>
      </c>
      <c r="C449" s="1">
        <v>43578</v>
      </c>
      <c r="D449" t="s">
        <v>17</v>
      </c>
      <c r="E449" t="s">
        <v>1475</v>
      </c>
      <c r="F449" t="s">
        <v>21</v>
      </c>
      <c r="G449" t="s">
        <v>1479</v>
      </c>
      <c r="H449" t="s">
        <v>24</v>
      </c>
      <c r="I449" t="s">
        <v>1480</v>
      </c>
      <c r="J449">
        <v>127.88</v>
      </c>
      <c r="K449">
        <v>5</v>
      </c>
      <c r="L449">
        <v>-67.137</v>
      </c>
      <c r="M449" t="s">
        <v>55</v>
      </c>
      <c r="N449">
        <f t="shared" si="30"/>
        <v>-0.52500000000000002</v>
      </c>
      <c r="O449">
        <f t="shared" si="31"/>
        <v>25.576000000000001</v>
      </c>
      <c r="P449">
        <v>127.88</v>
      </c>
      <c r="Q449">
        <f t="shared" si="34"/>
        <v>1554.9359999999999</v>
      </c>
      <c r="R449">
        <f t="shared" si="32"/>
        <v>-1427.056</v>
      </c>
      <c r="S449">
        <f t="shared" si="33"/>
        <v>-0.91775867302577085</v>
      </c>
    </row>
    <row r="450" spans="1:19" x14ac:dyDescent="0.3">
      <c r="A450" t="s">
        <v>1481</v>
      </c>
      <c r="B450" s="1">
        <v>43573</v>
      </c>
      <c r="C450" s="1">
        <v>43578</v>
      </c>
      <c r="D450" t="s">
        <v>17</v>
      </c>
      <c r="E450" t="s">
        <v>1482</v>
      </c>
      <c r="F450" t="s">
        <v>21</v>
      </c>
      <c r="G450" t="s">
        <v>160</v>
      </c>
      <c r="H450" t="s">
        <v>38</v>
      </c>
      <c r="I450" t="s">
        <v>161</v>
      </c>
      <c r="J450">
        <v>6.99</v>
      </c>
      <c r="K450">
        <v>3</v>
      </c>
      <c r="L450">
        <v>2.0270999999999999</v>
      </c>
      <c r="M450" t="s">
        <v>55</v>
      </c>
      <c r="N450">
        <f t="shared" si="30"/>
        <v>0.28999999999999998</v>
      </c>
      <c r="O450">
        <f t="shared" si="31"/>
        <v>2.33</v>
      </c>
      <c r="P450">
        <v>6.99</v>
      </c>
      <c r="Q450">
        <f t="shared" si="34"/>
        <v>127.88</v>
      </c>
      <c r="R450">
        <f t="shared" si="32"/>
        <v>-120.89</v>
      </c>
      <c r="S450">
        <f t="shared" si="33"/>
        <v>-0.94533938066937762</v>
      </c>
    </row>
    <row r="451" spans="1:19" x14ac:dyDescent="0.3">
      <c r="A451" t="s">
        <v>1481</v>
      </c>
      <c r="B451" s="1">
        <v>43573</v>
      </c>
      <c r="C451" s="1">
        <v>43578</v>
      </c>
      <c r="D451" t="s">
        <v>17</v>
      </c>
      <c r="E451" t="s">
        <v>1482</v>
      </c>
      <c r="F451" t="s">
        <v>21</v>
      </c>
      <c r="G451" t="s">
        <v>1484</v>
      </c>
      <c r="H451" t="s">
        <v>38</v>
      </c>
      <c r="I451" t="s">
        <v>1485</v>
      </c>
      <c r="J451">
        <v>6.84</v>
      </c>
      <c r="K451">
        <v>1</v>
      </c>
      <c r="L451">
        <v>1.8468</v>
      </c>
      <c r="M451" t="s">
        <v>26</v>
      </c>
      <c r="N451">
        <f t="shared" ref="N451:N514" si="35">L451/J451</f>
        <v>0.27</v>
      </c>
      <c r="O451">
        <f t="shared" ref="O451:O514" si="36">J451/K451</f>
        <v>6.84</v>
      </c>
      <c r="P451">
        <v>6.84</v>
      </c>
      <c r="Q451">
        <f t="shared" si="34"/>
        <v>6.99</v>
      </c>
      <c r="R451">
        <f t="shared" si="32"/>
        <v>-0.15000000000000036</v>
      </c>
      <c r="S451">
        <f t="shared" si="33"/>
        <v>-2.1459227467811207E-2</v>
      </c>
    </row>
    <row r="452" spans="1:19" x14ac:dyDescent="0.3">
      <c r="A452" t="s">
        <v>1486</v>
      </c>
      <c r="B452" s="1">
        <v>43574</v>
      </c>
      <c r="C452" s="1">
        <v>43580</v>
      </c>
      <c r="D452" t="s">
        <v>17</v>
      </c>
      <c r="E452" t="s">
        <v>1215</v>
      </c>
      <c r="F452" t="s">
        <v>21</v>
      </c>
      <c r="G452" t="s">
        <v>1487</v>
      </c>
      <c r="H452" t="s">
        <v>24</v>
      </c>
      <c r="I452" t="s">
        <v>1488</v>
      </c>
      <c r="J452">
        <v>205.17599999999999</v>
      </c>
      <c r="K452">
        <v>2</v>
      </c>
      <c r="L452">
        <v>-58.133200000000002</v>
      </c>
      <c r="M452" t="s">
        <v>55</v>
      </c>
      <c r="N452">
        <f t="shared" si="35"/>
        <v>-0.28333333333333338</v>
      </c>
      <c r="O452">
        <f t="shared" si="36"/>
        <v>102.58799999999999</v>
      </c>
      <c r="P452">
        <v>205.17599999999999</v>
      </c>
      <c r="Q452">
        <f t="shared" si="34"/>
        <v>6.84</v>
      </c>
      <c r="R452">
        <f t="shared" ref="R452:R515" si="37">P452-Q452</f>
        <v>198.33599999999998</v>
      </c>
      <c r="S452">
        <f t="shared" si="33"/>
        <v>28.996491228070173</v>
      </c>
    </row>
    <row r="453" spans="1:19" x14ac:dyDescent="0.3">
      <c r="A453" t="s">
        <v>1486</v>
      </c>
      <c r="B453" s="1">
        <v>43574</v>
      </c>
      <c r="C453" s="1">
        <v>43580</v>
      </c>
      <c r="D453" t="s">
        <v>17</v>
      </c>
      <c r="E453" t="s">
        <v>1215</v>
      </c>
      <c r="F453" t="s">
        <v>21</v>
      </c>
      <c r="G453" t="s">
        <v>1489</v>
      </c>
      <c r="H453" t="s">
        <v>38</v>
      </c>
      <c r="I453" t="s">
        <v>1490</v>
      </c>
      <c r="J453">
        <v>419.4</v>
      </c>
      <c r="K453">
        <v>5</v>
      </c>
      <c r="L453">
        <v>146.79</v>
      </c>
      <c r="M453" t="s">
        <v>55</v>
      </c>
      <c r="N453">
        <f t="shared" si="35"/>
        <v>0.35</v>
      </c>
      <c r="O453">
        <f t="shared" si="36"/>
        <v>83.88</v>
      </c>
      <c r="P453">
        <v>419.4</v>
      </c>
      <c r="Q453">
        <f t="shared" si="34"/>
        <v>205.17599999999999</v>
      </c>
      <c r="R453">
        <f t="shared" si="37"/>
        <v>214.22399999999999</v>
      </c>
      <c r="S453">
        <f t="shared" ref="S453:S516" si="38">(P453-Q453)/Q453</f>
        <v>1.0440987249970757</v>
      </c>
    </row>
    <row r="454" spans="1:19" x14ac:dyDescent="0.3">
      <c r="A454" t="s">
        <v>1491</v>
      </c>
      <c r="B454" s="1">
        <v>43574</v>
      </c>
      <c r="C454" s="1">
        <v>43579</v>
      </c>
      <c r="D454" t="s">
        <v>72</v>
      </c>
      <c r="E454" t="s">
        <v>1492</v>
      </c>
      <c r="F454" t="s">
        <v>21</v>
      </c>
      <c r="G454" t="s">
        <v>1494</v>
      </c>
      <c r="H454" t="s">
        <v>28</v>
      </c>
      <c r="I454" t="s">
        <v>1495</v>
      </c>
      <c r="J454">
        <v>39.96</v>
      </c>
      <c r="K454">
        <v>5</v>
      </c>
      <c r="L454">
        <v>12.987</v>
      </c>
      <c r="M454" t="s">
        <v>30</v>
      </c>
      <c r="N454">
        <f t="shared" si="35"/>
        <v>0.32500000000000001</v>
      </c>
      <c r="O454">
        <f t="shared" si="36"/>
        <v>7.992</v>
      </c>
      <c r="P454">
        <v>39.96</v>
      </c>
      <c r="Q454">
        <f t="shared" si="34"/>
        <v>419.4</v>
      </c>
      <c r="R454">
        <f t="shared" si="37"/>
        <v>-379.44</v>
      </c>
      <c r="S454">
        <f t="shared" si="38"/>
        <v>-0.90472103004291848</v>
      </c>
    </row>
    <row r="455" spans="1:19" x14ac:dyDescent="0.3">
      <c r="A455" t="s">
        <v>1491</v>
      </c>
      <c r="B455" s="1">
        <v>43574</v>
      </c>
      <c r="C455" s="1">
        <v>43579</v>
      </c>
      <c r="D455" t="s">
        <v>72</v>
      </c>
      <c r="E455" t="s">
        <v>1492</v>
      </c>
      <c r="F455" t="s">
        <v>21</v>
      </c>
      <c r="G455" t="s">
        <v>1496</v>
      </c>
      <c r="H455" t="s">
        <v>38</v>
      </c>
      <c r="I455" t="s">
        <v>1497</v>
      </c>
      <c r="J455">
        <v>5.46</v>
      </c>
      <c r="K455">
        <v>3</v>
      </c>
      <c r="L455">
        <v>1.5287999999999999</v>
      </c>
      <c r="M455" t="s">
        <v>26</v>
      </c>
      <c r="N455">
        <f t="shared" si="35"/>
        <v>0.27999999999999997</v>
      </c>
      <c r="O455">
        <f t="shared" si="36"/>
        <v>1.82</v>
      </c>
      <c r="P455">
        <v>5.46</v>
      </c>
      <c r="Q455">
        <f t="shared" si="34"/>
        <v>39.96</v>
      </c>
      <c r="R455">
        <f t="shared" si="37"/>
        <v>-34.5</v>
      </c>
      <c r="S455">
        <f t="shared" si="38"/>
        <v>-0.86336336336336339</v>
      </c>
    </row>
    <row r="456" spans="1:19" x14ac:dyDescent="0.3">
      <c r="A456" t="s">
        <v>1491</v>
      </c>
      <c r="B456" s="1">
        <v>43574</v>
      </c>
      <c r="C456" s="1">
        <v>43579</v>
      </c>
      <c r="D456" t="s">
        <v>72</v>
      </c>
      <c r="E456" t="s">
        <v>1492</v>
      </c>
      <c r="F456" t="s">
        <v>21</v>
      </c>
      <c r="G456" t="s">
        <v>1498</v>
      </c>
      <c r="H456" t="s">
        <v>38</v>
      </c>
      <c r="I456" t="s">
        <v>1499</v>
      </c>
      <c r="J456">
        <v>73.2</v>
      </c>
      <c r="K456">
        <v>5</v>
      </c>
      <c r="L456">
        <v>21.228000000000002</v>
      </c>
      <c r="M456" t="s">
        <v>26</v>
      </c>
      <c r="N456">
        <f t="shared" si="35"/>
        <v>0.29000000000000004</v>
      </c>
      <c r="O456">
        <f t="shared" si="36"/>
        <v>14.64</v>
      </c>
      <c r="P456">
        <v>73.2</v>
      </c>
      <c r="Q456">
        <f t="shared" si="34"/>
        <v>5.46</v>
      </c>
      <c r="R456">
        <f t="shared" si="37"/>
        <v>67.740000000000009</v>
      </c>
      <c r="S456">
        <f t="shared" si="38"/>
        <v>12.406593406593409</v>
      </c>
    </row>
    <row r="457" spans="1:19" x14ac:dyDescent="0.3">
      <c r="A457" t="s">
        <v>1491</v>
      </c>
      <c r="B457" s="1">
        <v>43574</v>
      </c>
      <c r="C457" s="1">
        <v>43579</v>
      </c>
      <c r="D457" t="s">
        <v>72</v>
      </c>
      <c r="E457" t="s">
        <v>1492</v>
      </c>
      <c r="F457" t="s">
        <v>21</v>
      </c>
      <c r="G457" t="s">
        <v>1500</v>
      </c>
      <c r="H457" t="s">
        <v>38</v>
      </c>
      <c r="I457" t="s">
        <v>1501</v>
      </c>
      <c r="J457">
        <v>5.84</v>
      </c>
      <c r="K457">
        <v>1</v>
      </c>
      <c r="L457">
        <v>1.9710000000000001</v>
      </c>
      <c r="M457" t="s">
        <v>26</v>
      </c>
      <c r="N457">
        <f t="shared" si="35"/>
        <v>0.33750000000000002</v>
      </c>
      <c r="O457">
        <f t="shared" si="36"/>
        <v>5.84</v>
      </c>
      <c r="P457">
        <v>5.84</v>
      </c>
      <c r="Q457">
        <f t="shared" si="34"/>
        <v>73.2</v>
      </c>
      <c r="R457">
        <f t="shared" si="37"/>
        <v>-67.36</v>
      </c>
      <c r="S457">
        <f t="shared" si="38"/>
        <v>-0.92021857923497263</v>
      </c>
    </row>
    <row r="458" spans="1:19" x14ac:dyDescent="0.3">
      <c r="A458" t="s">
        <v>1491</v>
      </c>
      <c r="B458" s="1">
        <v>43574</v>
      </c>
      <c r="C458" s="1">
        <v>43579</v>
      </c>
      <c r="D458" t="s">
        <v>72</v>
      </c>
      <c r="E458" t="s">
        <v>1492</v>
      </c>
      <c r="F458" t="s">
        <v>21</v>
      </c>
      <c r="G458" t="s">
        <v>1502</v>
      </c>
      <c r="H458" t="s">
        <v>38</v>
      </c>
      <c r="I458" t="s">
        <v>1503</v>
      </c>
      <c r="J458">
        <v>22.72</v>
      </c>
      <c r="K458">
        <v>4</v>
      </c>
      <c r="L458">
        <v>10.224</v>
      </c>
      <c r="M458" t="s">
        <v>55</v>
      </c>
      <c r="N458">
        <f t="shared" si="35"/>
        <v>0.45</v>
      </c>
      <c r="O458">
        <f t="shared" si="36"/>
        <v>5.68</v>
      </c>
      <c r="P458">
        <v>22.72</v>
      </c>
      <c r="Q458">
        <f t="shared" si="34"/>
        <v>5.84</v>
      </c>
      <c r="R458">
        <f t="shared" si="37"/>
        <v>16.88</v>
      </c>
      <c r="S458">
        <f t="shared" si="38"/>
        <v>2.8904109589041096</v>
      </c>
    </row>
    <row r="459" spans="1:19" x14ac:dyDescent="0.3">
      <c r="A459" t="s">
        <v>1491</v>
      </c>
      <c r="B459" s="1">
        <v>43574</v>
      </c>
      <c r="C459" s="1">
        <v>43579</v>
      </c>
      <c r="D459" t="s">
        <v>72</v>
      </c>
      <c r="E459" t="s">
        <v>1492</v>
      </c>
      <c r="F459" t="s">
        <v>21</v>
      </c>
      <c r="G459" t="s">
        <v>1504</v>
      </c>
      <c r="H459" t="s">
        <v>38</v>
      </c>
      <c r="I459" t="s">
        <v>1505</v>
      </c>
      <c r="J459">
        <v>9.3360000000000003</v>
      </c>
      <c r="K459">
        <v>3</v>
      </c>
      <c r="L459">
        <v>3.2675999999999998</v>
      </c>
      <c r="M459" t="s">
        <v>55</v>
      </c>
      <c r="N459">
        <f t="shared" si="35"/>
        <v>0.35</v>
      </c>
      <c r="O459">
        <f t="shared" si="36"/>
        <v>3.1120000000000001</v>
      </c>
      <c r="P459">
        <v>9.3360000000000003</v>
      </c>
      <c r="Q459">
        <f t="shared" ref="Q459:Q522" si="39">P458</f>
        <v>22.72</v>
      </c>
      <c r="R459">
        <f t="shared" si="37"/>
        <v>-13.383999999999999</v>
      </c>
      <c r="S459">
        <f t="shared" si="38"/>
        <v>-0.58908450704225346</v>
      </c>
    </row>
    <row r="460" spans="1:19" x14ac:dyDescent="0.3">
      <c r="A460" t="s">
        <v>1506</v>
      </c>
      <c r="B460" s="1">
        <v>43574</v>
      </c>
      <c r="C460" s="1">
        <v>43581</v>
      </c>
      <c r="D460" t="s">
        <v>17</v>
      </c>
      <c r="E460" t="s">
        <v>1507</v>
      </c>
      <c r="F460" t="s">
        <v>21</v>
      </c>
      <c r="G460" t="s">
        <v>1509</v>
      </c>
      <c r="H460" t="s">
        <v>28</v>
      </c>
      <c r="I460" t="s">
        <v>1510</v>
      </c>
      <c r="J460">
        <v>25.98</v>
      </c>
      <c r="K460">
        <v>2</v>
      </c>
      <c r="L460">
        <v>0.77939999999999998</v>
      </c>
      <c r="M460" t="s">
        <v>26</v>
      </c>
      <c r="N460">
        <f t="shared" si="35"/>
        <v>0.03</v>
      </c>
      <c r="O460">
        <f t="shared" si="36"/>
        <v>12.99</v>
      </c>
      <c r="P460">
        <v>25.98</v>
      </c>
      <c r="Q460">
        <f t="shared" si="39"/>
        <v>9.3360000000000003</v>
      </c>
      <c r="R460">
        <f t="shared" si="37"/>
        <v>16.643999999999998</v>
      </c>
      <c r="S460">
        <f t="shared" si="38"/>
        <v>1.7827763496143956</v>
      </c>
    </row>
    <row r="461" spans="1:19" x14ac:dyDescent="0.3">
      <c r="A461" t="s">
        <v>1506</v>
      </c>
      <c r="B461" s="1">
        <v>43574</v>
      </c>
      <c r="C461" s="1">
        <v>43581</v>
      </c>
      <c r="D461" t="s">
        <v>17</v>
      </c>
      <c r="E461" t="s">
        <v>1507</v>
      </c>
      <c r="F461" t="s">
        <v>21</v>
      </c>
      <c r="G461" t="s">
        <v>1511</v>
      </c>
      <c r="H461" t="s">
        <v>38</v>
      </c>
      <c r="I461" t="s">
        <v>1512</v>
      </c>
      <c r="J461">
        <v>3.28</v>
      </c>
      <c r="K461">
        <v>2</v>
      </c>
      <c r="L461">
        <v>1.476</v>
      </c>
      <c r="M461" t="s">
        <v>26</v>
      </c>
      <c r="N461">
        <f t="shared" si="35"/>
        <v>0.45</v>
      </c>
      <c r="O461">
        <f t="shared" si="36"/>
        <v>1.64</v>
      </c>
      <c r="P461">
        <v>3.28</v>
      </c>
      <c r="Q461">
        <f t="shared" si="39"/>
        <v>25.98</v>
      </c>
      <c r="R461">
        <f t="shared" si="37"/>
        <v>-22.7</v>
      </c>
      <c r="S461">
        <f t="shared" si="38"/>
        <v>-0.87374903772132406</v>
      </c>
    </row>
    <row r="462" spans="1:19" x14ac:dyDescent="0.3">
      <c r="A462" t="s">
        <v>1506</v>
      </c>
      <c r="B462" s="1">
        <v>43574</v>
      </c>
      <c r="C462" s="1">
        <v>43581</v>
      </c>
      <c r="D462" t="s">
        <v>17</v>
      </c>
      <c r="E462" t="s">
        <v>1507</v>
      </c>
      <c r="F462" t="s">
        <v>21</v>
      </c>
      <c r="G462" t="s">
        <v>1513</v>
      </c>
      <c r="H462" t="s">
        <v>38</v>
      </c>
      <c r="I462" t="s">
        <v>1514</v>
      </c>
      <c r="J462">
        <v>459.88</v>
      </c>
      <c r="K462">
        <v>4</v>
      </c>
      <c r="L462">
        <v>13.7964</v>
      </c>
      <c r="M462" t="s">
        <v>26</v>
      </c>
      <c r="N462">
        <f t="shared" si="35"/>
        <v>3.0000000000000002E-2</v>
      </c>
      <c r="O462">
        <f t="shared" si="36"/>
        <v>114.97</v>
      </c>
      <c r="P462">
        <v>459.88</v>
      </c>
      <c r="Q462">
        <f t="shared" si="39"/>
        <v>3.28</v>
      </c>
      <c r="R462">
        <f t="shared" si="37"/>
        <v>456.6</v>
      </c>
      <c r="S462">
        <f t="shared" si="38"/>
        <v>139.20731707317074</v>
      </c>
    </row>
    <row r="463" spans="1:19" x14ac:dyDescent="0.3">
      <c r="A463" t="s">
        <v>1506</v>
      </c>
      <c r="B463" s="1">
        <v>43574</v>
      </c>
      <c r="C463" s="1">
        <v>43581</v>
      </c>
      <c r="D463" t="s">
        <v>17</v>
      </c>
      <c r="E463" t="s">
        <v>1507</v>
      </c>
      <c r="F463" t="s">
        <v>21</v>
      </c>
      <c r="G463" t="s">
        <v>1515</v>
      </c>
      <c r="H463" t="s">
        <v>38</v>
      </c>
      <c r="I463" t="s">
        <v>1516</v>
      </c>
      <c r="J463">
        <v>7.76</v>
      </c>
      <c r="K463">
        <v>2</v>
      </c>
      <c r="L463">
        <v>2.2504</v>
      </c>
      <c r="M463" t="s">
        <v>26</v>
      </c>
      <c r="N463">
        <f t="shared" si="35"/>
        <v>0.28999999999999998</v>
      </c>
      <c r="O463">
        <f t="shared" si="36"/>
        <v>3.88</v>
      </c>
      <c r="P463">
        <v>7.76</v>
      </c>
      <c r="Q463">
        <f t="shared" si="39"/>
        <v>459.88</v>
      </c>
      <c r="R463">
        <f t="shared" si="37"/>
        <v>-452.12</v>
      </c>
      <c r="S463">
        <f t="shared" si="38"/>
        <v>-0.98312603287814215</v>
      </c>
    </row>
    <row r="464" spans="1:19" x14ac:dyDescent="0.3">
      <c r="A464" t="s">
        <v>1506</v>
      </c>
      <c r="B464" s="1">
        <v>43574</v>
      </c>
      <c r="C464" s="1">
        <v>43581</v>
      </c>
      <c r="D464" t="s">
        <v>17</v>
      </c>
      <c r="E464" t="s">
        <v>1507</v>
      </c>
      <c r="F464" t="s">
        <v>21</v>
      </c>
      <c r="G464" t="s">
        <v>1517</v>
      </c>
      <c r="H464" t="s">
        <v>38</v>
      </c>
      <c r="I464" t="s">
        <v>1518</v>
      </c>
      <c r="J464">
        <v>71.959999999999994</v>
      </c>
      <c r="K464">
        <v>2</v>
      </c>
      <c r="L464">
        <v>17.989999999999998</v>
      </c>
      <c r="M464" t="s">
        <v>55</v>
      </c>
      <c r="N464">
        <f t="shared" si="35"/>
        <v>0.25</v>
      </c>
      <c r="O464">
        <f t="shared" si="36"/>
        <v>35.979999999999997</v>
      </c>
      <c r="P464">
        <v>71.959999999999994</v>
      </c>
      <c r="Q464">
        <f t="shared" si="39"/>
        <v>7.76</v>
      </c>
      <c r="R464">
        <f t="shared" si="37"/>
        <v>64.199999999999989</v>
      </c>
      <c r="S464">
        <f t="shared" si="38"/>
        <v>8.2731958762886588</v>
      </c>
    </row>
    <row r="465" spans="1:19" x14ac:dyDescent="0.3">
      <c r="A465" t="s">
        <v>1506</v>
      </c>
      <c r="B465" s="1">
        <v>43574</v>
      </c>
      <c r="C465" s="1">
        <v>43581</v>
      </c>
      <c r="D465" t="s">
        <v>17</v>
      </c>
      <c r="E465" t="s">
        <v>1507</v>
      </c>
      <c r="F465" t="s">
        <v>21</v>
      </c>
      <c r="G465" t="s">
        <v>1519</v>
      </c>
      <c r="H465" t="s">
        <v>38</v>
      </c>
      <c r="I465" t="s">
        <v>1520</v>
      </c>
      <c r="J465">
        <v>54.9</v>
      </c>
      <c r="K465">
        <v>5</v>
      </c>
      <c r="L465">
        <v>15.372</v>
      </c>
      <c r="M465" t="s">
        <v>55</v>
      </c>
      <c r="N465">
        <f t="shared" si="35"/>
        <v>0.28000000000000003</v>
      </c>
      <c r="O465">
        <f t="shared" si="36"/>
        <v>10.98</v>
      </c>
      <c r="P465">
        <v>54.9</v>
      </c>
      <c r="Q465">
        <f t="shared" si="39"/>
        <v>71.959999999999994</v>
      </c>
      <c r="R465">
        <f t="shared" si="37"/>
        <v>-17.059999999999995</v>
      </c>
      <c r="S465">
        <f t="shared" si="38"/>
        <v>-0.23707615341856583</v>
      </c>
    </row>
    <row r="466" spans="1:19" x14ac:dyDescent="0.3">
      <c r="A466" t="s">
        <v>1506</v>
      </c>
      <c r="B466" s="1">
        <v>43574</v>
      </c>
      <c r="C466" s="1">
        <v>43581</v>
      </c>
      <c r="D466" t="s">
        <v>17</v>
      </c>
      <c r="E466" t="s">
        <v>1507</v>
      </c>
      <c r="F466" t="s">
        <v>21</v>
      </c>
      <c r="G466" t="s">
        <v>557</v>
      </c>
      <c r="H466" t="s">
        <v>38</v>
      </c>
      <c r="I466" t="s">
        <v>558</v>
      </c>
      <c r="J466">
        <v>9.2799999999999994</v>
      </c>
      <c r="K466">
        <v>2</v>
      </c>
      <c r="L466">
        <v>3.2480000000000002</v>
      </c>
      <c r="M466" t="s">
        <v>55</v>
      </c>
      <c r="N466">
        <f t="shared" si="35"/>
        <v>0.35000000000000003</v>
      </c>
      <c r="O466">
        <f t="shared" si="36"/>
        <v>4.6399999999999997</v>
      </c>
      <c r="P466">
        <v>9.2799999999999994</v>
      </c>
      <c r="Q466">
        <f t="shared" si="39"/>
        <v>54.9</v>
      </c>
      <c r="R466">
        <f t="shared" si="37"/>
        <v>-45.62</v>
      </c>
      <c r="S466">
        <f t="shared" si="38"/>
        <v>-0.83096539162112926</v>
      </c>
    </row>
    <row r="467" spans="1:19" x14ac:dyDescent="0.3">
      <c r="A467" t="s">
        <v>1521</v>
      </c>
      <c r="B467" s="1">
        <v>43576</v>
      </c>
      <c r="C467" s="1">
        <v>43581</v>
      </c>
      <c r="D467" t="s">
        <v>17</v>
      </c>
      <c r="E467" t="s">
        <v>927</v>
      </c>
      <c r="F467" t="s">
        <v>21</v>
      </c>
      <c r="G467" t="s">
        <v>1522</v>
      </c>
      <c r="H467" t="s">
        <v>38</v>
      </c>
      <c r="I467" t="s">
        <v>1523</v>
      </c>
      <c r="J467">
        <v>102.336</v>
      </c>
      <c r="K467">
        <v>4</v>
      </c>
      <c r="L467">
        <v>-12.792</v>
      </c>
      <c r="M467" t="s">
        <v>30</v>
      </c>
      <c r="N467">
        <f t="shared" si="35"/>
        <v>-0.125</v>
      </c>
      <c r="O467">
        <f t="shared" si="36"/>
        <v>25.584</v>
      </c>
      <c r="P467">
        <v>102.336</v>
      </c>
      <c r="Q467">
        <f t="shared" si="39"/>
        <v>9.2799999999999994</v>
      </c>
      <c r="R467">
        <f t="shared" si="37"/>
        <v>93.055999999999997</v>
      </c>
      <c r="S467">
        <f t="shared" si="38"/>
        <v>10.027586206896553</v>
      </c>
    </row>
    <row r="468" spans="1:19" x14ac:dyDescent="0.3">
      <c r="A468" t="s">
        <v>1521</v>
      </c>
      <c r="B468" s="1">
        <v>43576</v>
      </c>
      <c r="C468" s="1">
        <v>43581</v>
      </c>
      <c r="D468" t="s">
        <v>17</v>
      </c>
      <c r="E468" t="s">
        <v>927</v>
      </c>
      <c r="F468" t="s">
        <v>21</v>
      </c>
      <c r="G468" t="s">
        <v>1524</v>
      </c>
      <c r="H468" t="s">
        <v>38</v>
      </c>
      <c r="I468" t="s">
        <v>1525</v>
      </c>
      <c r="J468">
        <v>48.792000000000002</v>
      </c>
      <c r="K468">
        <v>3</v>
      </c>
      <c r="L468">
        <v>-126.8592</v>
      </c>
      <c r="M468" t="s">
        <v>26</v>
      </c>
      <c r="N468">
        <f t="shared" si="35"/>
        <v>-2.6</v>
      </c>
      <c r="O468">
        <f t="shared" si="36"/>
        <v>16.263999999999999</v>
      </c>
      <c r="P468">
        <v>48.792000000000002</v>
      </c>
      <c r="Q468">
        <f t="shared" si="39"/>
        <v>102.336</v>
      </c>
      <c r="R468">
        <f t="shared" si="37"/>
        <v>-53.543999999999997</v>
      </c>
      <c r="S468">
        <f t="shared" si="38"/>
        <v>-0.52321763602251403</v>
      </c>
    </row>
    <row r="469" spans="1:19" x14ac:dyDescent="0.3">
      <c r="A469" t="s">
        <v>1521</v>
      </c>
      <c r="B469" s="1">
        <v>43576</v>
      </c>
      <c r="C469" s="1">
        <v>43581</v>
      </c>
      <c r="D469" t="s">
        <v>17</v>
      </c>
      <c r="E469" t="s">
        <v>927</v>
      </c>
      <c r="F469" t="s">
        <v>21</v>
      </c>
      <c r="G469" t="s">
        <v>1526</v>
      </c>
      <c r="H469" t="s">
        <v>38</v>
      </c>
      <c r="I469" t="s">
        <v>1527</v>
      </c>
      <c r="J469">
        <v>44.847999999999999</v>
      </c>
      <c r="K469">
        <v>8</v>
      </c>
      <c r="L469">
        <v>-67.272000000000006</v>
      </c>
      <c r="M469" t="s">
        <v>30</v>
      </c>
      <c r="N469">
        <f t="shared" si="35"/>
        <v>-1.5000000000000002</v>
      </c>
      <c r="O469">
        <f t="shared" si="36"/>
        <v>5.6059999999999999</v>
      </c>
      <c r="P469">
        <v>44.847999999999999</v>
      </c>
      <c r="Q469">
        <f t="shared" si="39"/>
        <v>48.792000000000002</v>
      </c>
      <c r="R469">
        <f t="shared" si="37"/>
        <v>-3.9440000000000026</v>
      </c>
      <c r="S469">
        <f t="shared" si="38"/>
        <v>-8.083292343007055E-2</v>
      </c>
    </row>
    <row r="470" spans="1:19" x14ac:dyDescent="0.3">
      <c r="A470" t="s">
        <v>1528</v>
      </c>
      <c r="B470" s="1">
        <v>43576</v>
      </c>
      <c r="C470" s="1">
        <v>43579</v>
      </c>
      <c r="D470" t="s">
        <v>32</v>
      </c>
      <c r="E470" t="s">
        <v>1529</v>
      </c>
      <c r="F470" t="s">
        <v>21</v>
      </c>
      <c r="G470" t="s">
        <v>1531</v>
      </c>
      <c r="H470" t="s">
        <v>38</v>
      </c>
      <c r="I470" t="s">
        <v>1532</v>
      </c>
      <c r="J470">
        <v>8.32</v>
      </c>
      <c r="K470">
        <v>5</v>
      </c>
      <c r="L470">
        <v>2.8079999999999998</v>
      </c>
      <c r="M470" t="s">
        <v>55</v>
      </c>
      <c r="N470">
        <f t="shared" si="35"/>
        <v>0.33749999999999997</v>
      </c>
      <c r="O470">
        <f t="shared" si="36"/>
        <v>1.6640000000000001</v>
      </c>
      <c r="P470">
        <v>8.32</v>
      </c>
      <c r="Q470">
        <f t="shared" si="39"/>
        <v>44.847999999999999</v>
      </c>
      <c r="R470">
        <f t="shared" si="37"/>
        <v>-36.527999999999999</v>
      </c>
      <c r="S470">
        <f t="shared" si="38"/>
        <v>-0.81448448091330716</v>
      </c>
    </row>
    <row r="471" spans="1:19" x14ac:dyDescent="0.3">
      <c r="A471" t="s">
        <v>1533</v>
      </c>
      <c r="B471" s="1">
        <v>43576</v>
      </c>
      <c r="C471" s="1">
        <v>43576</v>
      </c>
      <c r="D471" t="s">
        <v>165</v>
      </c>
      <c r="E471" t="s">
        <v>1328</v>
      </c>
      <c r="F471" t="s">
        <v>21</v>
      </c>
      <c r="G471" t="s">
        <v>1534</v>
      </c>
      <c r="H471" t="s">
        <v>38</v>
      </c>
      <c r="I471" t="s">
        <v>1535</v>
      </c>
      <c r="J471">
        <v>15.48</v>
      </c>
      <c r="K471">
        <v>3</v>
      </c>
      <c r="L471">
        <v>4.4892000000000003</v>
      </c>
      <c r="M471" t="s">
        <v>26</v>
      </c>
      <c r="N471">
        <f t="shared" si="35"/>
        <v>0.29000000000000004</v>
      </c>
      <c r="O471">
        <f t="shared" si="36"/>
        <v>5.16</v>
      </c>
      <c r="P471">
        <v>15.48</v>
      </c>
      <c r="Q471">
        <f t="shared" si="39"/>
        <v>8.32</v>
      </c>
      <c r="R471">
        <f t="shared" si="37"/>
        <v>7.16</v>
      </c>
      <c r="S471">
        <f t="shared" si="38"/>
        <v>0.86057692307692302</v>
      </c>
    </row>
    <row r="472" spans="1:19" x14ac:dyDescent="0.3">
      <c r="A472" t="s">
        <v>1533</v>
      </c>
      <c r="B472" s="1">
        <v>43576</v>
      </c>
      <c r="C472" s="1">
        <v>43576</v>
      </c>
      <c r="D472" t="s">
        <v>165</v>
      </c>
      <c r="E472" t="s">
        <v>1328</v>
      </c>
      <c r="F472" t="s">
        <v>21</v>
      </c>
      <c r="G472" t="s">
        <v>1536</v>
      </c>
      <c r="H472" t="s">
        <v>38</v>
      </c>
      <c r="I472" t="s">
        <v>1537</v>
      </c>
      <c r="J472">
        <v>51.84</v>
      </c>
      <c r="K472">
        <v>8</v>
      </c>
      <c r="L472">
        <v>24.883199999999999</v>
      </c>
      <c r="M472" t="s">
        <v>30</v>
      </c>
      <c r="N472">
        <f t="shared" si="35"/>
        <v>0.47999999999999993</v>
      </c>
      <c r="O472">
        <f t="shared" si="36"/>
        <v>6.48</v>
      </c>
      <c r="P472">
        <v>51.84</v>
      </c>
      <c r="Q472">
        <f t="shared" si="39"/>
        <v>15.48</v>
      </c>
      <c r="R472">
        <f t="shared" si="37"/>
        <v>36.36</v>
      </c>
      <c r="S472">
        <f t="shared" si="38"/>
        <v>2.3488372093023253</v>
      </c>
    </row>
    <row r="473" spans="1:19" x14ac:dyDescent="0.3">
      <c r="A473" t="s">
        <v>1538</v>
      </c>
      <c r="B473" s="1">
        <v>43577</v>
      </c>
      <c r="C473" s="1">
        <v>43584</v>
      </c>
      <c r="D473" t="s">
        <v>17</v>
      </c>
      <c r="E473" t="s">
        <v>1539</v>
      </c>
      <c r="F473" t="s">
        <v>21</v>
      </c>
      <c r="G473" t="s">
        <v>1541</v>
      </c>
      <c r="H473" t="s">
        <v>24</v>
      </c>
      <c r="I473" t="s">
        <v>1542</v>
      </c>
      <c r="J473">
        <v>23.56</v>
      </c>
      <c r="K473">
        <v>5</v>
      </c>
      <c r="L473">
        <v>7.0679999999999996</v>
      </c>
      <c r="M473" t="s">
        <v>30</v>
      </c>
      <c r="N473">
        <f t="shared" si="35"/>
        <v>0.3</v>
      </c>
      <c r="O473">
        <f t="shared" si="36"/>
        <v>4.7119999999999997</v>
      </c>
      <c r="P473">
        <v>23.56</v>
      </c>
      <c r="Q473">
        <f t="shared" si="39"/>
        <v>51.84</v>
      </c>
      <c r="R473">
        <f t="shared" si="37"/>
        <v>-28.280000000000005</v>
      </c>
      <c r="S473">
        <f t="shared" si="38"/>
        <v>-0.54552469135802473</v>
      </c>
    </row>
    <row r="474" spans="1:19" x14ac:dyDescent="0.3">
      <c r="A474" t="s">
        <v>1538</v>
      </c>
      <c r="B474" s="1">
        <v>43577</v>
      </c>
      <c r="C474" s="1">
        <v>43584</v>
      </c>
      <c r="D474" t="s">
        <v>17</v>
      </c>
      <c r="E474" t="s">
        <v>1539</v>
      </c>
      <c r="F474" t="s">
        <v>21</v>
      </c>
      <c r="G474" t="s">
        <v>1543</v>
      </c>
      <c r="H474" t="s">
        <v>24</v>
      </c>
      <c r="I474" t="s">
        <v>1544</v>
      </c>
      <c r="J474">
        <v>1272.6300000000001</v>
      </c>
      <c r="K474">
        <v>6</v>
      </c>
      <c r="L474">
        <v>-814.48320000000001</v>
      </c>
      <c r="M474" t="s">
        <v>26</v>
      </c>
      <c r="N474">
        <f t="shared" si="35"/>
        <v>-0.6399999999999999</v>
      </c>
      <c r="O474">
        <f t="shared" si="36"/>
        <v>212.10500000000002</v>
      </c>
      <c r="P474">
        <v>1272.6300000000001</v>
      </c>
      <c r="Q474">
        <f t="shared" si="39"/>
        <v>23.56</v>
      </c>
      <c r="R474">
        <f t="shared" si="37"/>
        <v>1249.0700000000002</v>
      </c>
      <c r="S474">
        <f t="shared" si="38"/>
        <v>53.016553480475395</v>
      </c>
    </row>
    <row r="475" spans="1:19" x14ac:dyDescent="0.3">
      <c r="A475" t="s">
        <v>1538</v>
      </c>
      <c r="B475" s="1">
        <v>43577</v>
      </c>
      <c r="C475" s="1">
        <v>43584</v>
      </c>
      <c r="D475" t="s">
        <v>17</v>
      </c>
      <c r="E475" t="s">
        <v>1539</v>
      </c>
      <c r="F475" t="s">
        <v>21</v>
      </c>
      <c r="G475" t="s">
        <v>1545</v>
      </c>
      <c r="H475" t="s">
        <v>38</v>
      </c>
      <c r="I475" t="s">
        <v>1546</v>
      </c>
      <c r="J475">
        <v>28.484999999999999</v>
      </c>
      <c r="K475">
        <v>5</v>
      </c>
      <c r="L475">
        <v>-20.888999999999999</v>
      </c>
      <c r="M475" t="s">
        <v>26</v>
      </c>
      <c r="N475">
        <f t="shared" si="35"/>
        <v>-0.73333333333333328</v>
      </c>
      <c r="O475">
        <f t="shared" si="36"/>
        <v>5.6970000000000001</v>
      </c>
      <c r="P475">
        <v>28.484999999999999</v>
      </c>
      <c r="Q475">
        <f t="shared" si="39"/>
        <v>1272.6300000000001</v>
      </c>
      <c r="R475">
        <f t="shared" si="37"/>
        <v>-1244.1450000000002</v>
      </c>
      <c r="S475">
        <f t="shared" si="38"/>
        <v>-0.97761721788736722</v>
      </c>
    </row>
    <row r="476" spans="1:19" x14ac:dyDescent="0.3">
      <c r="A476" t="s">
        <v>1538</v>
      </c>
      <c r="B476" s="1">
        <v>43577</v>
      </c>
      <c r="C476" s="1">
        <v>43584</v>
      </c>
      <c r="D476" t="s">
        <v>17</v>
      </c>
      <c r="E476" t="s">
        <v>1539</v>
      </c>
      <c r="F476" t="s">
        <v>21</v>
      </c>
      <c r="G476" t="s">
        <v>1547</v>
      </c>
      <c r="H476" t="s">
        <v>38</v>
      </c>
      <c r="I476" t="s">
        <v>1548</v>
      </c>
      <c r="J476">
        <v>185.376</v>
      </c>
      <c r="K476">
        <v>2</v>
      </c>
      <c r="L476">
        <v>-34.758000000000003</v>
      </c>
      <c r="M476" t="s">
        <v>55</v>
      </c>
      <c r="N476">
        <f t="shared" si="35"/>
        <v>-0.1875</v>
      </c>
      <c r="O476">
        <f t="shared" si="36"/>
        <v>92.688000000000002</v>
      </c>
      <c r="P476">
        <v>185.376</v>
      </c>
      <c r="Q476">
        <f t="shared" si="39"/>
        <v>28.484999999999999</v>
      </c>
      <c r="R476">
        <f t="shared" si="37"/>
        <v>156.89100000000002</v>
      </c>
      <c r="S476">
        <f t="shared" si="38"/>
        <v>5.5078462348604535</v>
      </c>
    </row>
    <row r="477" spans="1:19" x14ac:dyDescent="0.3">
      <c r="A477" t="s">
        <v>1538</v>
      </c>
      <c r="B477" s="1">
        <v>43577</v>
      </c>
      <c r="C477" s="1">
        <v>43584</v>
      </c>
      <c r="D477" t="s">
        <v>17</v>
      </c>
      <c r="E477" t="s">
        <v>1539</v>
      </c>
      <c r="F477" t="s">
        <v>21</v>
      </c>
      <c r="G477" t="s">
        <v>1549</v>
      </c>
      <c r="H477" t="s">
        <v>38</v>
      </c>
      <c r="I477" t="s">
        <v>1550</v>
      </c>
      <c r="J477">
        <v>78.272000000000006</v>
      </c>
      <c r="K477">
        <v>2</v>
      </c>
      <c r="L477">
        <v>5.8704000000000001</v>
      </c>
      <c r="M477" t="s">
        <v>55</v>
      </c>
      <c r="N477">
        <f t="shared" si="35"/>
        <v>7.4999999999999997E-2</v>
      </c>
      <c r="O477">
        <f t="shared" si="36"/>
        <v>39.136000000000003</v>
      </c>
      <c r="P477">
        <v>78.272000000000006</v>
      </c>
      <c r="Q477">
        <f t="shared" si="39"/>
        <v>185.376</v>
      </c>
      <c r="R477">
        <f t="shared" si="37"/>
        <v>-107.104</v>
      </c>
      <c r="S477">
        <f t="shared" si="38"/>
        <v>-0.57776626963576727</v>
      </c>
    </row>
    <row r="478" spans="1:19" x14ac:dyDescent="0.3">
      <c r="A478" t="s">
        <v>1551</v>
      </c>
      <c r="B478" s="1">
        <v>43577</v>
      </c>
      <c r="C478" s="1">
        <v>43581</v>
      </c>
      <c r="D478" t="s">
        <v>17</v>
      </c>
      <c r="E478" t="s">
        <v>1552</v>
      </c>
      <c r="F478" t="s">
        <v>21</v>
      </c>
      <c r="G478" t="s">
        <v>1554</v>
      </c>
      <c r="H478" t="s">
        <v>24</v>
      </c>
      <c r="I478" t="s">
        <v>1555</v>
      </c>
      <c r="J478">
        <v>86.62</v>
      </c>
      <c r="K478">
        <v>2</v>
      </c>
      <c r="L478">
        <v>8.6620000000000008</v>
      </c>
      <c r="M478" t="s">
        <v>55</v>
      </c>
      <c r="N478">
        <f t="shared" si="35"/>
        <v>0.1</v>
      </c>
      <c r="O478">
        <f t="shared" si="36"/>
        <v>43.31</v>
      </c>
      <c r="P478">
        <v>86.62</v>
      </c>
      <c r="Q478">
        <f t="shared" si="39"/>
        <v>78.272000000000006</v>
      </c>
      <c r="R478">
        <f t="shared" si="37"/>
        <v>8.347999999999999</v>
      </c>
      <c r="S478">
        <f t="shared" si="38"/>
        <v>0.10665372035977104</v>
      </c>
    </row>
    <row r="479" spans="1:19" x14ac:dyDescent="0.3">
      <c r="A479" t="s">
        <v>1556</v>
      </c>
      <c r="B479" s="1">
        <v>43577</v>
      </c>
      <c r="C479" s="1">
        <v>43582</v>
      </c>
      <c r="D479" t="s">
        <v>17</v>
      </c>
      <c r="E479" t="s">
        <v>1557</v>
      </c>
      <c r="F479" t="s">
        <v>21</v>
      </c>
      <c r="G479" t="s">
        <v>1559</v>
      </c>
      <c r="H479" t="s">
        <v>38</v>
      </c>
      <c r="I479" t="s">
        <v>1560</v>
      </c>
      <c r="J479">
        <v>23.952000000000002</v>
      </c>
      <c r="K479">
        <v>2</v>
      </c>
      <c r="L479">
        <v>2.3952</v>
      </c>
      <c r="M479" t="s">
        <v>26</v>
      </c>
      <c r="N479">
        <f t="shared" si="35"/>
        <v>9.9999999999999992E-2</v>
      </c>
      <c r="O479">
        <f t="shared" si="36"/>
        <v>11.976000000000001</v>
      </c>
      <c r="P479">
        <v>23.952000000000002</v>
      </c>
      <c r="Q479">
        <f t="shared" si="39"/>
        <v>86.62</v>
      </c>
      <c r="R479">
        <f t="shared" si="37"/>
        <v>-62.668000000000006</v>
      </c>
      <c r="S479">
        <f t="shared" si="38"/>
        <v>-0.7234818748556916</v>
      </c>
    </row>
    <row r="480" spans="1:19" x14ac:dyDescent="0.3">
      <c r="A480" t="s">
        <v>1561</v>
      </c>
      <c r="B480" s="1">
        <v>43577</v>
      </c>
      <c r="C480" s="1">
        <v>43581</v>
      </c>
      <c r="D480" t="s">
        <v>72</v>
      </c>
      <c r="E480" t="s">
        <v>213</v>
      </c>
      <c r="F480" t="s">
        <v>21</v>
      </c>
      <c r="G480" t="s">
        <v>1562</v>
      </c>
      <c r="H480" t="s">
        <v>24</v>
      </c>
      <c r="I480" t="s">
        <v>1563</v>
      </c>
      <c r="J480">
        <v>31.56</v>
      </c>
      <c r="K480">
        <v>3</v>
      </c>
      <c r="L480">
        <v>10.4148</v>
      </c>
      <c r="M480" t="s">
        <v>26</v>
      </c>
      <c r="N480">
        <f t="shared" si="35"/>
        <v>0.33</v>
      </c>
      <c r="O480">
        <f t="shared" si="36"/>
        <v>10.52</v>
      </c>
      <c r="P480">
        <v>31.56</v>
      </c>
      <c r="Q480">
        <f t="shared" si="39"/>
        <v>23.952000000000002</v>
      </c>
      <c r="R480">
        <f t="shared" si="37"/>
        <v>7.607999999999997</v>
      </c>
      <c r="S480">
        <f t="shared" si="38"/>
        <v>0.31763527054108204</v>
      </c>
    </row>
    <row r="481" spans="1:19" x14ac:dyDescent="0.3">
      <c r="A481" t="s">
        <v>1564</v>
      </c>
      <c r="B481" s="1">
        <v>43577</v>
      </c>
      <c r="C481" s="1">
        <v>43584</v>
      </c>
      <c r="D481" t="s">
        <v>17</v>
      </c>
      <c r="E481" t="s">
        <v>1565</v>
      </c>
      <c r="F481" t="s">
        <v>21</v>
      </c>
      <c r="G481" t="s">
        <v>1567</v>
      </c>
      <c r="H481" t="s">
        <v>38</v>
      </c>
      <c r="I481" t="s">
        <v>1568</v>
      </c>
      <c r="J481">
        <v>32.130000000000003</v>
      </c>
      <c r="K481">
        <v>9</v>
      </c>
      <c r="L481">
        <v>8.3537999999999997</v>
      </c>
      <c r="M481" t="s">
        <v>55</v>
      </c>
      <c r="N481">
        <f t="shared" si="35"/>
        <v>0.25999999999999995</v>
      </c>
      <c r="O481">
        <f t="shared" si="36"/>
        <v>3.5700000000000003</v>
      </c>
      <c r="P481">
        <v>32.130000000000003</v>
      </c>
      <c r="Q481">
        <f t="shared" si="39"/>
        <v>31.56</v>
      </c>
      <c r="R481">
        <f t="shared" si="37"/>
        <v>0.57000000000000384</v>
      </c>
      <c r="S481">
        <f t="shared" si="38"/>
        <v>1.8060836501901264E-2</v>
      </c>
    </row>
    <row r="482" spans="1:19" x14ac:dyDescent="0.3">
      <c r="A482" t="s">
        <v>1564</v>
      </c>
      <c r="B482" s="1">
        <v>43577</v>
      </c>
      <c r="C482" s="1">
        <v>43584</v>
      </c>
      <c r="D482" t="s">
        <v>17</v>
      </c>
      <c r="E482" t="s">
        <v>1565</v>
      </c>
      <c r="F482" t="s">
        <v>21</v>
      </c>
      <c r="G482" t="s">
        <v>1569</v>
      </c>
      <c r="H482" t="s">
        <v>38</v>
      </c>
      <c r="I482" t="s">
        <v>1570</v>
      </c>
      <c r="J482">
        <v>2.88</v>
      </c>
      <c r="K482">
        <v>1</v>
      </c>
      <c r="L482">
        <v>0.80640000000000001</v>
      </c>
      <c r="M482" t="s">
        <v>26</v>
      </c>
      <c r="N482">
        <f t="shared" si="35"/>
        <v>0.28000000000000003</v>
      </c>
      <c r="O482">
        <f t="shared" si="36"/>
        <v>2.88</v>
      </c>
      <c r="P482">
        <v>2.88</v>
      </c>
      <c r="Q482">
        <f t="shared" si="39"/>
        <v>32.130000000000003</v>
      </c>
      <c r="R482">
        <f t="shared" si="37"/>
        <v>-29.250000000000004</v>
      </c>
      <c r="S482">
        <f t="shared" si="38"/>
        <v>-0.91036414565826329</v>
      </c>
    </row>
    <row r="483" spans="1:19" x14ac:dyDescent="0.3">
      <c r="A483" t="s">
        <v>1571</v>
      </c>
      <c r="B483" s="1">
        <v>43578</v>
      </c>
      <c r="C483" s="1">
        <v>43582</v>
      </c>
      <c r="D483" t="s">
        <v>17</v>
      </c>
      <c r="E483" t="s">
        <v>1572</v>
      </c>
      <c r="F483" t="s">
        <v>21</v>
      </c>
      <c r="G483" t="s">
        <v>1574</v>
      </c>
      <c r="H483" t="s">
        <v>38</v>
      </c>
      <c r="I483" t="s">
        <v>1575</v>
      </c>
      <c r="J483">
        <v>251.52</v>
      </c>
      <c r="K483">
        <v>6</v>
      </c>
      <c r="L483">
        <v>81.744</v>
      </c>
      <c r="M483" t="s">
        <v>26</v>
      </c>
      <c r="N483">
        <f t="shared" si="35"/>
        <v>0.32500000000000001</v>
      </c>
      <c r="O483">
        <f t="shared" si="36"/>
        <v>41.92</v>
      </c>
      <c r="P483">
        <v>251.52</v>
      </c>
      <c r="Q483">
        <f t="shared" si="39"/>
        <v>2.88</v>
      </c>
      <c r="R483">
        <f t="shared" si="37"/>
        <v>248.64000000000001</v>
      </c>
      <c r="S483">
        <f t="shared" si="38"/>
        <v>86.333333333333343</v>
      </c>
    </row>
    <row r="484" spans="1:19" x14ac:dyDescent="0.3">
      <c r="A484" t="s">
        <v>1571</v>
      </c>
      <c r="B484" s="1">
        <v>43578</v>
      </c>
      <c r="C484" s="1">
        <v>43582</v>
      </c>
      <c r="D484" t="s">
        <v>17</v>
      </c>
      <c r="E484" t="s">
        <v>1572</v>
      </c>
      <c r="F484" t="s">
        <v>21</v>
      </c>
      <c r="G484" t="s">
        <v>1576</v>
      </c>
      <c r="H484" t="s">
        <v>28</v>
      </c>
      <c r="I484" t="s">
        <v>1577</v>
      </c>
      <c r="J484">
        <v>99.99</v>
      </c>
      <c r="K484">
        <v>1</v>
      </c>
      <c r="L484">
        <v>34.996499999999997</v>
      </c>
      <c r="M484" t="s">
        <v>30</v>
      </c>
      <c r="N484">
        <f t="shared" si="35"/>
        <v>0.35</v>
      </c>
      <c r="O484">
        <f t="shared" si="36"/>
        <v>99.99</v>
      </c>
      <c r="P484">
        <v>99.99</v>
      </c>
      <c r="Q484">
        <f t="shared" si="39"/>
        <v>251.52</v>
      </c>
      <c r="R484">
        <f t="shared" si="37"/>
        <v>-151.53000000000003</v>
      </c>
      <c r="S484">
        <f t="shared" si="38"/>
        <v>-0.60245706106870234</v>
      </c>
    </row>
    <row r="485" spans="1:19" x14ac:dyDescent="0.3">
      <c r="A485" t="s">
        <v>1578</v>
      </c>
      <c r="B485" s="1">
        <v>43578</v>
      </c>
      <c r="C485" s="1">
        <v>43583</v>
      </c>
      <c r="D485" t="s">
        <v>17</v>
      </c>
      <c r="E485" t="s">
        <v>1579</v>
      </c>
      <c r="F485" t="s">
        <v>21</v>
      </c>
      <c r="G485" t="s">
        <v>1581</v>
      </c>
      <c r="H485" t="s">
        <v>38</v>
      </c>
      <c r="I485" t="s">
        <v>1582</v>
      </c>
      <c r="J485">
        <v>36.24</v>
      </c>
      <c r="K485">
        <v>5</v>
      </c>
      <c r="L485">
        <v>11.324999999999999</v>
      </c>
      <c r="M485" t="s">
        <v>55</v>
      </c>
      <c r="N485">
        <f t="shared" si="35"/>
        <v>0.31249999999999994</v>
      </c>
      <c r="O485">
        <f t="shared" si="36"/>
        <v>7.2480000000000002</v>
      </c>
      <c r="P485">
        <v>36.24</v>
      </c>
      <c r="Q485">
        <f t="shared" si="39"/>
        <v>99.99</v>
      </c>
      <c r="R485">
        <f t="shared" si="37"/>
        <v>-63.749999999999993</v>
      </c>
      <c r="S485">
        <f t="shared" si="38"/>
        <v>-0.63756375637563756</v>
      </c>
    </row>
    <row r="486" spans="1:19" x14ac:dyDescent="0.3">
      <c r="A486" t="s">
        <v>1583</v>
      </c>
      <c r="B486" s="1">
        <v>43578</v>
      </c>
      <c r="C486" s="1">
        <v>43581</v>
      </c>
      <c r="D486" t="s">
        <v>32</v>
      </c>
      <c r="E486" t="s">
        <v>1584</v>
      </c>
      <c r="F486" t="s">
        <v>21</v>
      </c>
      <c r="G486" t="s">
        <v>1586</v>
      </c>
      <c r="H486" t="s">
        <v>38</v>
      </c>
      <c r="I486" t="s">
        <v>1587</v>
      </c>
      <c r="J486">
        <v>108.336</v>
      </c>
      <c r="K486">
        <v>6</v>
      </c>
      <c r="L486">
        <v>37.9176</v>
      </c>
      <c r="M486" t="s">
        <v>26</v>
      </c>
      <c r="N486">
        <f t="shared" si="35"/>
        <v>0.35000000000000003</v>
      </c>
      <c r="O486">
        <f t="shared" si="36"/>
        <v>18.056000000000001</v>
      </c>
      <c r="P486">
        <v>108.336</v>
      </c>
      <c r="Q486">
        <f t="shared" si="39"/>
        <v>36.24</v>
      </c>
      <c r="R486">
        <f t="shared" si="37"/>
        <v>72.096000000000004</v>
      </c>
      <c r="S486">
        <f t="shared" si="38"/>
        <v>1.9894039735099338</v>
      </c>
    </row>
    <row r="487" spans="1:19" x14ac:dyDescent="0.3">
      <c r="A487" t="s">
        <v>1583</v>
      </c>
      <c r="B487" s="1">
        <v>43578</v>
      </c>
      <c r="C487" s="1">
        <v>43581</v>
      </c>
      <c r="D487" t="s">
        <v>32</v>
      </c>
      <c r="E487" t="s">
        <v>1584</v>
      </c>
      <c r="F487" t="s">
        <v>21</v>
      </c>
      <c r="G487" t="s">
        <v>1588</v>
      </c>
      <c r="H487" t="s">
        <v>38</v>
      </c>
      <c r="I487" t="s">
        <v>1589</v>
      </c>
      <c r="J487">
        <v>55.92</v>
      </c>
      <c r="K487">
        <v>5</v>
      </c>
      <c r="L487">
        <v>6.2910000000000004</v>
      </c>
      <c r="M487" t="s">
        <v>30</v>
      </c>
      <c r="N487">
        <f t="shared" si="35"/>
        <v>0.1125</v>
      </c>
      <c r="O487">
        <f t="shared" si="36"/>
        <v>11.184000000000001</v>
      </c>
      <c r="P487">
        <v>55.92</v>
      </c>
      <c r="Q487">
        <f t="shared" si="39"/>
        <v>108.336</v>
      </c>
      <c r="R487">
        <f t="shared" si="37"/>
        <v>-52.415999999999997</v>
      </c>
      <c r="S487">
        <f t="shared" si="38"/>
        <v>-0.48382809038546742</v>
      </c>
    </row>
    <row r="488" spans="1:19" x14ac:dyDescent="0.3">
      <c r="A488" t="s">
        <v>1583</v>
      </c>
      <c r="B488" s="1">
        <v>43578</v>
      </c>
      <c r="C488" s="1">
        <v>43581</v>
      </c>
      <c r="D488" t="s">
        <v>32</v>
      </c>
      <c r="E488" t="s">
        <v>1584</v>
      </c>
      <c r="F488" t="s">
        <v>21</v>
      </c>
      <c r="G488" t="s">
        <v>1590</v>
      </c>
      <c r="H488" t="s">
        <v>38</v>
      </c>
      <c r="I488" t="s">
        <v>1591</v>
      </c>
      <c r="J488">
        <v>78.304000000000002</v>
      </c>
      <c r="K488">
        <v>2</v>
      </c>
      <c r="L488">
        <v>29.364000000000001</v>
      </c>
      <c r="M488" t="s">
        <v>30</v>
      </c>
      <c r="N488">
        <f t="shared" si="35"/>
        <v>0.375</v>
      </c>
      <c r="O488">
        <f t="shared" si="36"/>
        <v>39.152000000000001</v>
      </c>
      <c r="P488">
        <v>78.304000000000002</v>
      </c>
      <c r="Q488">
        <f t="shared" si="39"/>
        <v>55.92</v>
      </c>
      <c r="R488">
        <f t="shared" si="37"/>
        <v>22.384</v>
      </c>
      <c r="S488">
        <f t="shared" si="38"/>
        <v>0.40028612303290412</v>
      </c>
    </row>
    <row r="489" spans="1:19" x14ac:dyDescent="0.3">
      <c r="A489" t="s">
        <v>1592</v>
      </c>
      <c r="B489" s="1">
        <v>43578</v>
      </c>
      <c r="C489" s="1">
        <v>43582</v>
      </c>
      <c r="D489" t="s">
        <v>17</v>
      </c>
      <c r="E489" t="s">
        <v>1593</v>
      </c>
      <c r="F489" t="s">
        <v>21</v>
      </c>
      <c r="G489" t="s">
        <v>1595</v>
      </c>
      <c r="H489" t="s">
        <v>38</v>
      </c>
      <c r="I489" t="s">
        <v>1596</v>
      </c>
      <c r="J489">
        <v>18.088000000000001</v>
      </c>
      <c r="K489">
        <v>7</v>
      </c>
      <c r="L489">
        <v>6.5568999999999997</v>
      </c>
      <c r="M489" t="s">
        <v>30</v>
      </c>
      <c r="N489">
        <f t="shared" si="35"/>
        <v>0.36249999999999999</v>
      </c>
      <c r="O489">
        <f t="shared" si="36"/>
        <v>2.5840000000000001</v>
      </c>
      <c r="P489">
        <v>18.088000000000001</v>
      </c>
      <c r="Q489">
        <f t="shared" si="39"/>
        <v>78.304000000000002</v>
      </c>
      <c r="R489">
        <f t="shared" si="37"/>
        <v>-60.216000000000001</v>
      </c>
      <c r="S489">
        <f t="shared" si="38"/>
        <v>-0.76900286064568857</v>
      </c>
    </row>
    <row r="490" spans="1:19" x14ac:dyDescent="0.3">
      <c r="A490" t="s">
        <v>1592</v>
      </c>
      <c r="B490" s="1">
        <v>43578</v>
      </c>
      <c r="C490" s="1">
        <v>43582</v>
      </c>
      <c r="D490" t="s">
        <v>17</v>
      </c>
      <c r="E490" t="s">
        <v>1593</v>
      </c>
      <c r="F490" t="s">
        <v>21</v>
      </c>
      <c r="G490" t="s">
        <v>599</v>
      </c>
      <c r="H490" t="s">
        <v>38</v>
      </c>
      <c r="I490" t="s">
        <v>600</v>
      </c>
      <c r="J490">
        <v>71.97</v>
      </c>
      <c r="K490">
        <v>3</v>
      </c>
      <c r="L490">
        <v>35.984999999999999</v>
      </c>
      <c r="M490" t="s">
        <v>55</v>
      </c>
      <c r="N490">
        <f t="shared" si="35"/>
        <v>0.5</v>
      </c>
      <c r="O490">
        <f t="shared" si="36"/>
        <v>23.99</v>
      </c>
      <c r="P490">
        <v>71.97</v>
      </c>
      <c r="Q490">
        <f t="shared" si="39"/>
        <v>18.088000000000001</v>
      </c>
      <c r="R490">
        <f t="shared" si="37"/>
        <v>53.881999999999998</v>
      </c>
      <c r="S490">
        <f t="shared" si="38"/>
        <v>2.9788810260946481</v>
      </c>
    </row>
    <row r="491" spans="1:19" x14ac:dyDescent="0.3">
      <c r="A491" t="s">
        <v>1597</v>
      </c>
      <c r="B491" s="1">
        <v>43579</v>
      </c>
      <c r="C491" s="1">
        <v>43582</v>
      </c>
      <c r="D491" t="s">
        <v>72</v>
      </c>
      <c r="E491" t="s">
        <v>1598</v>
      </c>
      <c r="F491" t="s">
        <v>21</v>
      </c>
      <c r="G491" t="s">
        <v>1600</v>
      </c>
      <c r="H491" t="s">
        <v>28</v>
      </c>
      <c r="I491" t="s">
        <v>1601</v>
      </c>
      <c r="J491">
        <v>258.69600000000003</v>
      </c>
      <c r="K491">
        <v>3</v>
      </c>
      <c r="L491">
        <v>64.674000000000007</v>
      </c>
      <c r="M491" t="s">
        <v>30</v>
      </c>
      <c r="N491">
        <f t="shared" si="35"/>
        <v>0.25</v>
      </c>
      <c r="O491">
        <f t="shared" si="36"/>
        <v>86.232000000000014</v>
      </c>
      <c r="P491">
        <v>258.69600000000003</v>
      </c>
      <c r="Q491">
        <f t="shared" si="39"/>
        <v>71.97</v>
      </c>
      <c r="R491">
        <f t="shared" si="37"/>
        <v>186.72600000000003</v>
      </c>
      <c r="S491">
        <f t="shared" si="38"/>
        <v>2.5944977073780748</v>
      </c>
    </row>
    <row r="492" spans="1:19" x14ac:dyDescent="0.3">
      <c r="A492" t="s">
        <v>1602</v>
      </c>
      <c r="B492" s="1">
        <v>43579</v>
      </c>
      <c r="C492" s="1">
        <v>43582</v>
      </c>
      <c r="D492" t="s">
        <v>32</v>
      </c>
      <c r="E492" t="s">
        <v>1603</v>
      </c>
      <c r="F492" t="s">
        <v>21</v>
      </c>
      <c r="G492" t="s">
        <v>1605</v>
      </c>
      <c r="H492" t="s">
        <v>38</v>
      </c>
      <c r="I492" t="s">
        <v>1606</v>
      </c>
      <c r="J492">
        <v>3.984</v>
      </c>
      <c r="K492">
        <v>1</v>
      </c>
      <c r="L492">
        <v>1.3944000000000001</v>
      </c>
      <c r="M492" t="s">
        <v>26</v>
      </c>
      <c r="N492">
        <f t="shared" si="35"/>
        <v>0.35000000000000003</v>
      </c>
      <c r="O492">
        <f t="shared" si="36"/>
        <v>3.984</v>
      </c>
      <c r="P492">
        <v>3.984</v>
      </c>
      <c r="Q492">
        <f t="shared" si="39"/>
        <v>258.69600000000003</v>
      </c>
      <c r="R492">
        <f t="shared" si="37"/>
        <v>-254.71200000000002</v>
      </c>
      <c r="S492">
        <f t="shared" si="38"/>
        <v>-0.98459968457185265</v>
      </c>
    </row>
    <row r="493" spans="1:19" x14ac:dyDescent="0.3">
      <c r="A493" t="s">
        <v>1607</v>
      </c>
      <c r="B493" s="1">
        <v>43579</v>
      </c>
      <c r="C493" s="1">
        <v>43583</v>
      </c>
      <c r="D493" t="s">
        <v>17</v>
      </c>
      <c r="E493" t="s">
        <v>1608</v>
      </c>
      <c r="F493" t="s">
        <v>21</v>
      </c>
      <c r="G493" t="s">
        <v>1610</v>
      </c>
      <c r="H493" t="s">
        <v>38</v>
      </c>
      <c r="I493" t="s">
        <v>1611</v>
      </c>
      <c r="J493">
        <v>15.552</v>
      </c>
      <c r="K493">
        <v>3</v>
      </c>
      <c r="L493">
        <v>5.4432</v>
      </c>
      <c r="M493" t="s">
        <v>30</v>
      </c>
      <c r="N493">
        <f t="shared" si="35"/>
        <v>0.35000000000000003</v>
      </c>
      <c r="O493">
        <f t="shared" si="36"/>
        <v>5.1840000000000002</v>
      </c>
      <c r="P493">
        <v>15.552</v>
      </c>
      <c r="Q493">
        <f t="shared" si="39"/>
        <v>3.984</v>
      </c>
      <c r="R493">
        <f t="shared" si="37"/>
        <v>11.568</v>
      </c>
      <c r="S493">
        <f t="shared" si="38"/>
        <v>2.9036144578313254</v>
      </c>
    </row>
    <row r="494" spans="1:19" x14ac:dyDescent="0.3">
      <c r="A494" t="s">
        <v>1607</v>
      </c>
      <c r="B494" s="1">
        <v>43579</v>
      </c>
      <c r="C494" s="1">
        <v>43583</v>
      </c>
      <c r="D494" t="s">
        <v>17</v>
      </c>
      <c r="E494" t="s">
        <v>1608</v>
      </c>
      <c r="F494" t="s">
        <v>21</v>
      </c>
      <c r="G494" t="s">
        <v>889</v>
      </c>
      <c r="H494" t="s">
        <v>24</v>
      </c>
      <c r="I494" t="s">
        <v>890</v>
      </c>
      <c r="J494">
        <v>1325.76</v>
      </c>
      <c r="K494">
        <v>6</v>
      </c>
      <c r="L494">
        <v>149.148</v>
      </c>
      <c r="M494" t="s">
        <v>30</v>
      </c>
      <c r="N494">
        <f t="shared" si="35"/>
        <v>0.1125</v>
      </c>
      <c r="O494">
        <f t="shared" si="36"/>
        <v>220.96</v>
      </c>
      <c r="P494">
        <v>1325.76</v>
      </c>
      <c r="Q494">
        <f t="shared" si="39"/>
        <v>15.552</v>
      </c>
      <c r="R494">
        <f t="shared" si="37"/>
        <v>1310.2080000000001</v>
      </c>
      <c r="S494">
        <f t="shared" si="38"/>
        <v>84.246913580246925</v>
      </c>
    </row>
    <row r="495" spans="1:19" x14ac:dyDescent="0.3">
      <c r="A495" t="s">
        <v>1607</v>
      </c>
      <c r="B495" s="1">
        <v>43579</v>
      </c>
      <c r="C495" s="1">
        <v>43583</v>
      </c>
      <c r="D495" t="s">
        <v>17</v>
      </c>
      <c r="E495" t="s">
        <v>1608</v>
      </c>
      <c r="F495" t="s">
        <v>21</v>
      </c>
      <c r="G495" t="s">
        <v>1612</v>
      </c>
      <c r="H495" t="s">
        <v>38</v>
      </c>
      <c r="I495" t="s">
        <v>1613</v>
      </c>
      <c r="J495">
        <v>3.1080000000000001</v>
      </c>
      <c r="K495">
        <v>2</v>
      </c>
      <c r="L495">
        <v>-2.1756000000000002</v>
      </c>
      <c r="M495" t="s">
        <v>55</v>
      </c>
      <c r="N495">
        <f t="shared" si="35"/>
        <v>-0.70000000000000007</v>
      </c>
      <c r="O495">
        <f t="shared" si="36"/>
        <v>1.554</v>
      </c>
      <c r="P495">
        <v>3.1080000000000001</v>
      </c>
      <c r="Q495">
        <f t="shared" si="39"/>
        <v>1325.76</v>
      </c>
      <c r="R495">
        <f t="shared" si="37"/>
        <v>-1322.652</v>
      </c>
      <c r="S495">
        <f t="shared" si="38"/>
        <v>-0.99765568428674878</v>
      </c>
    </row>
    <row r="496" spans="1:19" x14ac:dyDescent="0.3">
      <c r="A496" t="s">
        <v>1614</v>
      </c>
      <c r="B496" s="1">
        <v>43580</v>
      </c>
      <c r="C496" s="1">
        <v>43584</v>
      </c>
      <c r="D496" t="s">
        <v>72</v>
      </c>
      <c r="E496" t="s">
        <v>1615</v>
      </c>
      <c r="F496" t="s">
        <v>21</v>
      </c>
      <c r="G496" t="s">
        <v>1617</v>
      </c>
      <c r="H496" t="s">
        <v>28</v>
      </c>
      <c r="I496" t="s">
        <v>1618</v>
      </c>
      <c r="J496">
        <v>82.8</v>
      </c>
      <c r="K496">
        <v>2</v>
      </c>
      <c r="L496">
        <v>-20.7</v>
      </c>
      <c r="M496" t="s">
        <v>55</v>
      </c>
      <c r="N496">
        <f t="shared" si="35"/>
        <v>-0.25</v>
      </c>
      <c r="O496">
        <f t="shared" si="36"/>
        <v>41.4</v>
      </c>
      <c r="P496">
        <v>82.8</v>
      </c>
      <c r="Q496">
        <f t="shared" si="39"/>
        <v>3.1080000000000001</v>
      </c>
      <c r="R496">
        <f t="shared" si="37"/>
        <v>79.691999999999993</v>
      </c>
      <c r="S496">
        <f t="shared" si="38"/>
        <v>25.640926640926637</v>
      </c>
    </row>
    <row r="497" spans="1:19" x14ac:dyDescent="0.3">
      <c r="A497" t="s">
        <v>1614</v>
      </c>
      <c r="B497" s="1">
        <v>43580</v>
      </c>
      <c r="C497" s="1">
        <v>43584</v>
      </c>
      <c r="D497" t="s">
        <v>72</v>
      </c>
      <c r="E497" t="s">
        <v>1615</v>
      </c>
      <c r="F497" t="s">
        <v>21</v>
      </c>
      <c r="G497" t="s">
        <v>1002</v>
      </c>
      <c r="H497" t="s">
        <v>38</v>
      </c>
      <c r="I497" t="s">
        <v>1003</v>
      </c>
      <c r="J497">
        <v>20.724</v>
      </c>
      <c r="K497">
        <v>2</v>
      </c>
      <c r="L497">
        <v>-13.816000000000001</v>
      </c>
      <c r="M497" t="s">
        <v>55</v>
      </c>
      <c r="N497">
        <f t="shared" si="35"/>
        <v>-0.66666666666666674</v>
      </c>
      <c r="O497">
        <f t="shared" si="36"/>
        <v>10.362</v>
      </c>
      <c r="P497">
        <v>20.724</v>
      </c>
      <c r="Q497">
        <f t="shared" si="39"/>
        <v>82.8</v>
      </c>
      <c r="R497">
        <f t="shared" si="37"/>
        <v>-62.075999999999993</v>
      </c>
      <c r="S497">
        <f t="shared" si="38"/>
        <v>-0.74971014492753618</v>
      </c>
    </row>
    <row r="498" spans="1:19" x14ac:dyDescent="0.3">
      <c r="A498" t="s">
        <v>1614</v>
      </c>
      <c r="B498" s="1">
        <v>43580</v>
      </c>
      <c r="C498" s="1">
        <v>43584</v>
      </c>
      <c r="D498" t="s">
        <v>72</v>
      </c>
      <c r="E498" t="s">
        <v>1615</v>
      </c>
      <c r="F498" t="s">
        <v>21</v>
      </c>
      <c r="G498" t="s">
        <v>1619</v>
      </c>
      <c r="H498" t="s">
        <v>38</v>
      </c>
      <c r="I498" t="s">
        <v>1620</v>
      </c>
      <c r="J498">
        <v>4.8959999999999999</v>
      </c>
      <c r="K498">
        <v>3</v>
      </c>
      <c r="L498">
        <v>-3.4272</v>
      </c>
      <c r="M498" t="s">
        <v>26</v>
      </c>
      <c r="N498">
        <f t="shared" si="35"/>
        <v>-0.70000000000000007</v>
      </c>
      <c r="O498">
        <f t="shared" si="36"/>
        <v>1.6319999999999999</v>
      </c>
      <c r="P498">
        <v>4.8959999999999999</v>
      </c>
      <c r="Q498">
        <f t="shared" si="39"/>
        <v>20.724</v>
      </c>
      <c r="R498">
        <f t="shared" si="37"/>
        <v>-15.827999999999999</v>
      </c>
      <c r="S498">
        <f t="shared" si="38"/>
        <v>-0.76375217139548346</v>
      </c>
    </row>
    <row r="499" spans="1:19" x14ac:dyDescent="0.3">
      <c r="A499" t="s">
        <v>1621</v>
      </c>
      <c r="B499" s="1">
        <v>43581</v>
      </c>
      <c r="C499" s="1">
        <v>43586</v>
      </c>
      <c r="D499" t="s">
        <v>17</v>
      </c>
      <c r="E499" t="s">
        <v>906</v>
      </c>
      <c r="F499" t="s">
        <v>21</v>
      </c>
      <c r="G499" t="s">
        <v>656</v>
      </c>
      <c r="H499" t="s">
        <v>24</v>
      </c>
      <c r="I499" t="s">
        <v>657</v>
      </c>
      <c r="J499">
        <v>434.64600000000002</v>
      </c>
      <c r="K499">
        <v>3</v>
      </c>
      <c r="L499">
        <v>62.782200000000003</v>
      </c>
      <c r="M499" t="s">
        <v>26</v>
      </c>
      <c r="N499">
        <f t="shared" si="35"/>
        <v>0.14444444444444446</v>
      </c>
      <c r="O499">
        <f t="shared" si="36"/>
        <v>144.88200000000001</v>
      </c>
      <c r="P499">
        <v>434.64600000000002</v>
      </c>
      <c r="Q499">
        <f t="shared" si="39"/>
        <v>4.8959999999999999</v>
      </c>
      <c r="R499">
        <f t="shared" si="37"/>
        <v>429.75</v>
      </c>
      <c r="S499">
        <f t="shared" si="38"/>
        <v>87.775735294117652</v>
      </c>
    </row>
    <row r="500" spans="1:19" x14ac:dyDescent="0.3">
      <c r="A500" t="s">
        <v>1622</v>
      </c>
      <c r="B500" s="1">
        <v>43583</v>
      </c>
      <c r="C500" s="1">
        <v>43586</v>
      </c>
      <c r="D500" t="s">
        <v>32</v>
      </c>
      <c r="E500" t="s">
        <v>1623</v>
      </c>
      <c r="F500" t="s">
        <v>21</v>
      </c>
      <c r="G500" t="s">
        <v>1625</v>
      </c>
      <c r="H500" t="s">
        <v>28</v>
      </c>
      <c r="I500" t="s">
        <v>1626</v>
      </c>
      <c r="J500">
        <v>369.57600000000002</v>
      </c>
      <c r="K500">
        <v>3</v>
      </c>
      <c r="L500">
        <v>41.577300000000001</v>
      </c>
      <c r="M500" t="s">
        <v>26</v>
      </c>
      <c r="N500">
        <f t="shared" si="35"/>
        <v>0.1125</v>
      </c>
      <c r="O500">
        <f t="shared" si="36"/>
        <v>123.19200000000001</v>
      </c>
      <c r="P500">
        <v>369.57600000000002</v>
      </c>
      <c r="Q500">
        <f t="shared" si="39"/>
        <v>434.64600000000002</v>
      </c>
      <c r="R500">
        <f t="shared" si="37"/>
        <v>-65.069999999999993</v>
      </c>
      <c r="S500">
        <f t="shared" si="38"/>
        <v>-0.14970803826562304</v>
      </c>
    </row>
    <row r="501" spans="1:19" x14ac:dyDescent="0.3">
      <c r="A501" t="s">
        <v>1622</v>
      </c>
      <c r="B501" s="1">
        <v>43583</v>
      </c>
      <c r="C501" s="1">
        <v>43586</v>
      </c>
      <c r="D501" t="s">
        <v>32</v>
      </c>
      <c r="E501" t="s">
        <v>1623</v>
      </c>
      <c r="F501" t="s">
        <v>21</v>
      </c>
      <c r="G501" t="s">
        <v>1627</v>
      </c>
      <c r="H501" t="s">
        <v>38</v>
      </c>
      <c r="I501" t="s">
        <v>1628</v>
      </c>
      <c r="J501">
        <v>15.712</v>
      </c>
      <c r="K501">
        <v>4</v>
      </c>
      <c r="L501">
        <v>5.6955999999999998</v>
      </c>
      <c r="M501" t="s">
        <v>30</v>
      </c>
      <c r="N501">
        <f t="shared" si="35"/>
        <v>0.36249999999999999</v>
      </c>
      <c r="O501">
        <f t="shared" si="36"/>
        <v>3.9279999999999999</v>
      </c>
      <c r="P501">
        <v>15.712</v>
      </c>
      <c r="Q501">
        <f t="shared" si="39"/>
        <v>369.57600000000002</v>
      </c>
      <c r="R501">
        <f t="shared" si="37"/>
        <v>-353.86400000000003</v>
      </c>
      <c r="S501">
        <f t="shared" si="38"/>
        <v>-0.95748641686689617</v>
      </c>
    </row>
    <row r="502" spans="1:19" x14ac:dyDescent="0.3">
      <c r="A502" t="s">
        <v>1629</v>
      </c>
      <c r="B502" s="1">
        <v>43583</v>
      </c>
      <c r="C502" s="1">
        <v>43587</v>
      </c>
      <c r="D502" t="s">
        <v>17</v>
      </c>
      <c r="E502" t="s">
        <v>1630</v>
      </c>
      <c r="F502" t="s">
        <v>21</v>
      </c>
      <c r="G502" t="s">
        <v>1632</v>
      </c>
      <c r="H502" t="s">
        <v>38</v>
      </c>
      <c r="I502" t="s">
        <v>1633</v>
      </c>
      <c r="J502">
        <v>29.472000000000001</v>
      </c>
      <c r="K502">
        <v>3</v>
      </c>
      <c r="L502">
        <v>9.9467999999999996</v>
      </c>
      <c r="M502" t="s">
        <v>55</v>
      </c>
      <c r="N502">
        <f t="shared" si="35"/>
        <v>0.33749999999999997</v>
      </c>
      <c r="O502">
        <f t="shared" si="36"/>
        <v>9.8239999999999998</v>
      </c>
      <c r="P502">
        <v>29.472000000000001</v>
      </c>
      <c r="Q502">
        <f t="shared" si="39"/>
        <v>15.712</v>
      </c>
      <c r="R502">
        <f t="shared" si="37"/>
        <v>13.760000000000002</v>
      </c>
      <c r="S502">
        <f t="shared" si="38"/>
        <v>0.87576374745417529</v>
      </c>
    </row>
    <row r="503" spans="1:19" x14ac:dyDescent="0.3">
      <c r="A503" t="s">
        <v>1634</v>
      </c>
      <c r="B503" s="1">
        <v>43583</v>
      </c>
      <c r="C503" s="1">
        <v>43590</v>
      </c>
      <c r="D503" t="s">
        <v>17</v>
      </c>
      <c r="E503" t="s">
        <v>51</v>
      </c>
      <c r="F503" t="s">
        <v>21</v>
      </c>
      <c r="G503" t="s">
        <v>1635</v>
      </c>
      <c r="H503" t="s">
        <v>24</v>
      </c>
      <c r="I503" t="s">
        <v>1636</v>
      </c>
      <c r="J503">
        <v>41.567999999999998</v>
      </c>
      <c r="K503">
        <v>2</v>
      </c>
      <c r="L503">
        <v>2.5979999999999999</v>
      </c>
      <c r="M503" t="s">
        <v>30</v>
      </c>
      <c r="N503">
        <f t="shared" si="35"/>
        <v>6.25E-2</v>
      </c>
      <c r="O503">
        <f t="shared" si="36"/>
        <v>20.783999999999999</v>
      </c>
      <c r="P503">
        <v>41.567999999999998</v>
      </c>
      <c r="Q503">
        <f t="shared" si="39"/>
        <v>29.472000000000001</v>
      </c>
      <c r="R503">
        <f t="shared" si="37"/>
        <v>12.095999999999997</v>
      </c>
      <c r="S503">
        <f t="shared" si="38"/>
        <v>0.41042345276872949</v>
      </c>
    </row>
    <row r="504" spans="1:19" x14ac:dyDescent="0.3">
      <c r="A504" t="s">
        <v>1637</v>
      </c>
      <c r="B504" s="1">
        <v>43583</v>
      </c>
      <c r="C504" s="1">
        <v>43585</v>
      </c>
      <c r="D504" t="s">
        <v>72</v>
      </c>
      <c r="E504" t="s">
        <v>1638</v>
      </c>
      <c r="F504" t="s">
        <v>21</v>
      </c>
      <c r="G504" t="s">
        <v>1640</v>
      </c>
      <c r="H504" t="s">
        <v>24</v>
      </c>
      <c r="I504" t="s">
        <v>1641</v>
      </c>
      <c r="J504">
        <v>30.344000000000001</v>
      </c>
      <c r="K504">
        <v>2</v>
      </c>
      <c r="L504">
        <v>-31.8612</v>
      </c>
      <c r="M504" t="s">
        <v>55</v>
      </c>
      <c r="N504">
        <f t="shared" si="35"/>
        <v>-1.05</v>
      </c>
      <c r="O504">
        <f t="shared" si="36"/>
        <v>15.172000000000001</v>
      </c>
      <c r="P504">
        <v>30.344000000000001</v>
      </c>
      <c r="Q504">
        <f t="shared" si="39"/>
        <v>41.567999999999998</v>
      </c>
      <c r="R504">
        <f t="shared" si="37"/>
        <v>-11.223999999999997</v>
      </c>
      <c r="S504">
        <f t="shared" si="38"/>
        <v>-0.27001539645881439</v>
      </c>
    </row>
    <row r="505" spans="1:19" x14ac:dyDescent="0.3">
      <c r="A505" t="s">
        <v>1642</v>
      </c>
      <c r="B505" s="1">
        <v>43585</v>
      </c>
      <c r="C505" s="1">
        <v>43589</v>
      </c>
      <c r="D505" t="s">
        <v>17</v>
      </c>
      <c r="E505" t="s">
        <v>1643</v>
      </c>
      <c r="F505" t="s">
        <v>21</v>
      </c>
      <c r="G505" t="s">
        <v>1645</v>
      </c>
      <c r="H505" t="s">
        <v>38</v>
      </c>
      <c r="I505" t="s">
        <v>1646</v>
      </c>
      <c r="J505">
        <v>7.7119999999999997</v>
      </c>
      <c r="K505">
        <v>2</v>
      </c>
      <c r="L505">
        <v>2.7955999999999999</v>
      </c>
      <c r="M505" t="s">
        <v>26</v>
      </c>
      <c r="N505">
        <f t="shared" si="35"/>
        <v>0.36249999999999999</v>
      </c>
      <c r="O505">
        <f t="shared" si="36"/>
        <v>3.8559999999999999</v>
      </c>
      <c r="P505">
        <v>7.7119999999999997</v>
      </c>
      <c r="Q505">
        <f t="shared" si="39"/>
        <v>30.344000000000001</v>
      </c>
      <c r="R505">
        <f t="shared" si="37"/>
        <v>-22.632000000000001</v>
      </c>
      <c r="S505">
        <f t="shared" si="38"/>
        <v>-0.7458476140258371</v>
      </c>
    </row>
    <row r="506" spans="1:19" x14ac:dyDescent="0.3">
      <c r="A506" t="s">
        <v>1647</v>
      </c>
      <c r="B506" s="1">
        <v>43585</v>
      </c>
      <c r="C506" s="1">
        <v>43590</v>
      </c>
      <c r="D506" t="s">
        <v>17</v>
      </c>
      <c r="E506" t="s">
        <v>346</v>
      </c>
      <c r="F506" t="s">
        <v>21</v>
      </c>
      <c r="G506" t="s">
        <v>1648</v>
      </c>
      <c r="H506" t="s">
        <v>24</v>
      </c>
      <c r="I506" t="s">
        <v>1649</v>
      </c>
      <c r="J506">
        <v>22.608000000000001</v>
      </c>
      <c r="K506">
        <v>3</v>
      </c>
      <c r="L506">
        <v>-10.1736</v>
      </c>
      <c r="M506" t="s">
        <v>26</v>
      </c>
      <c r="N506">
        <f t="shared" si="35"/>
        <v>-0.45</v>
      </c>
      <c r="O506">
        <f t="shared" si="36"/>
        <v>7.5360000000000005</v>
      </c>
      <c r="P506">
        <v>22.608000000000001</v>
      </c>
      <c r="Q506">
        <f t="shared" si="39"/>
        <v>7.7119999999999997</v>
      </c>
      <c r="R506">
        <f t="shared" si="37"/>
        <v>14.896000000000001</v>
      </c>
      <c r="S506">
        <f t="shared" si="38"/>
        <v>1.9315352697095438</v>
      </c>
    </row>
    <row r="507" spans="1:19" x14ac:dyDescent="0.3">
      <c r="A507" t="s">
        <v>1650</v>
      </c>
      <c r="B507" s="1">
        <v>43585</v>
      </c>
      <c r="C507" s="1">
        <v>43589</v>
      </c>
      <c r="D507" t="s">
        <v>17</v>
      </c>
      <c r="E507" t="s">
        <v>1651</v>
      </c>
      <c r="F507" t="s">
        <v>21</v>
      </c>
      <c r="G507" t="s">
        <v>1653</v>
      </c>
      <c r="H507" t="s">
        <v>24</v>
      </c>
      <c r="I507" t="s">
        <v>1654</v>
      </c>
      <c r="J507">
        <v>111.88800000000001</v>
      </c>
      <c r="K507">
        <v>7</v>
      </c>
      <c r="L507">
        <v>22.377600000000001</v>
      </c>
      <c r="M507" t="s">
        <v>26</v>
      </c>
      <c r="N507">
        <f t="shared" si="35"/>
        <v>0.2</v>
      </c>
      <c r="O507">
        <f t="shared" si="36"/>
        <v>15.984</v>
      </c>
      <c r="P507">
        <v>111.88800000000001</v>
      </c>
      <c r="Q507">
        <f t="shared" si="39"/>
        <v>22.608000000000001</v>
      </c>
      <c r="R507">
        <f t="shared" si="37"/>
        <v>89.28</v>
      </c>
      <c r="S507">
        <f t="shared" si="38"/>
        <v>3.9490445859872612</v>
      </c>
    </row>
    <row r="508" spans="1:19" x14ac:dyDescent="0.3">
      <c r="A508" t="s">
        <v>1655</v>
      </c>
      <c r="B508" s="1">
        <v>43586</v>
      </c>
      <c r="C508" s="1">
        <v>43589</v>
      </c>
      <c r="D508" t="s">
        <v>32</v>
      </c>
      <c r="E508" t="s">
        <v>1315</v>
      </c>
      <c r="F508" t="s">
        <v>21</v>
      </c>
      <c r="G508" t="s">
        <v>1656</v>
      </c>
      <c r="H508" t="s">
        <v>38</v>
      </c>
      <c r="I508" t="s">
        <v>1657</v>
      </c>
      <c r="J508">
        <v>3.984</v>
      </c>
      <c r="K508">
        <v>1</v>
      </c>
      <c r="L508">
        <v>1.2948</v>
      </c>
      <c r="M508" t="s">
        <v>30</v>
      </c>
      <c r="N508">
        <f t="shared" si="35"/>
        <v>0.32500000000000001</v>
      </c>
      <c r="O508">
        <f t="shared" si="36"/>
        <v>3.984</v>
      </c>
      <c r="P508">
        <v>3.984</v>
      </c>
      <c r="Q508">
        <f t="shared" si="39"/>
        <v>111.88800000000001</v>
      </c>
      <c r="R508">
        <f t="shared" si="37"/>
        <v>-107.90400000000001</v>
      </c>
      <c r="S508">
        <f t="shared" si="38"/>
        <v>-0.9643929643929644</v>
      </c>
    </row>
    <row r="509" spans="1:19" x14ac:dyDescent="0.3">
      <c r="A509" t="s">
        <v>1655</v>
      </c>
      <c r="B509" s="1">
        <v>43586</v>
      </c>
      <c r="C509" s="1">
        <v>43589</v>
      </c>
      <c r="D509" t="s">
        <v>32</v>
      </c>
      <c r="E509" t="s">
        <v>1315</v>
      </c>
      <c r="F509" t="s">
        <v>21</v>
      </c>
      <c r="G509" t="s">
        <v>1658</v>
      </c>
      <c r="H509" t="s">
        <v>24</v>
      </c>
      <c r="I509" t="s">
        <v>1659</v>
      </c>
      <c r="J509">
        <v>370.62</v>
      </c>
      <c r="K509">
        <v>3</v>
      </c>
      <c r="L509">
        <v>-142.071</v>
      </c>
      <c r="M509" t="s">
        <v>30</v>
      </c>
      <c r="N509">
        <f t="shared" si="35"/>
        <v>-0.3833333333333333</v>
      </c>
      <c r="O509">
        <f t="shared" si="36"/>
        <v>123.54</v>
      </c>
      <c r="P509">
        <v>370.62</v>
      </c>
      <c r="Q509">
        <f t="shared" si="39"/>
        <v>3.984</v>
      </c>
      <c r="R509">
        <f t="shared" si="37"/>
        <v>366.63600000000002</v>
      </c>
      <c r="S509">
        <f t="shared" si="38"/>
        <v>92.027108433734952</v>
      </c>
    </row>
    <row r="510" spans="1:19" x14ac:dyDescent="0.3">
      <c r="A510" t="s">
        <v>1655</v>
      </c>
      <c r="B510" s="1">
        <v>43586</v>
      </c>
      <c r="C510" s="1">
        <v>43589</v>
      </c>
      <c r="D510" t="s">
        <v>32</v>
      </c>
      <c r="E510" t="s">
        <v>1315</v>
      </c>
      <c r="F510" t="s">
        <v>21</v>
      </c>
      <c r="G510" t="s">
        <v>1660</v>
      </c>
      <c r="H510" t="s">
        <v>38</v>
      </c>
      <c r="I510" t="s">
        <v>1661</v>
      </c>
      <c r="J510">
        <v>2.742</v>
      </c>
      <c r="K510">
        <v>2</v>
      </c>
      <c r="L510">
        <v>-2.0108000000000001</v>
      </c>
      <c r="M510" t="s">
        <v>26</v>
      </c>
      <c r="N510">
        <f t="shared" si="35"/>
        <v>-0.73333333333333339</v>
      </c>
      <c r="O510">
        <f t="shared" si="36"/>
        <v>1.371</v>
      </c>
      <c r="P510">
        <v>2.742</v>
      </c>
      <c r="Q510">
        <f t="shared" si="39"/>
        <v>370.62</v>
      </c>
      <c r="R510">
        <f t="shared" si="37"/>
        <v>-367.87799999999999</v>
      </c>
      <c r="S510">
        <f t="shared" si="38"/>
        <v>-0.99260158653067831</v>
      </c>
    </row>
    <row r="511" spans="1:19" x14ac:dyDescent="0.3">
      <c r="A511" t="s">
        <v>1662</v>
      </c>
      <c r="B511" s="1">
        <v>43586</v>
      </c>
      <c r="C511" s="1">
        <v>43589</v>
      </c>
      <c r="D511" t="s">
        <v>72</v>
      </c>
      <c r="E511" t="s">
        <v>1663</v>
      </c>
      <c r="F511" t="s">
        <v>21</v>
      </c>
      <c r="G511" t="s">
        <v>1665</v>
      </c>
      <c r="H511" t="s">
        <v>38</v>
      </c>
      <c r="I511" t="s">
        <v>1666</v>
      </c>
      <c r="J511">
        <v>109.92</v>
      </c>
      <c r="K511">
        <v>2</v>
      </c>
      <c r="L511">
        <v>53.860799999999998</v>
      </c>
      <c r="M511" t="s">
        <v>55</v>
      </c>
      <c r="N511">
        <f t="shared" si="35"/>
        <v>0.49</v>
      </c>
      <c r="O511">
        <f t="shared" si="36"/>
        <v>54.96</v>
      </c>
      <c r="P511">
        <v>109.92</v>
      </c>
      <c r="Q511">
        <f t="shared" si="39"/>
        <v>2.742</v>
      </c>
      <c r="R511">
        <f t="shared" si="37"/>
        <v>107.178</v>
      </c>
      <c r="S511">
        <f t="shared" si="38"/>
        <v>39.087527352297592</v>
      </c>
    </row>
    <row r="512" spans="1:19" x14ac:dyDescent="0.3">
      <c r="A512" t="s">
        <v>1662</v>
      </c>
      <c r="B512" s="1">
        <v>43586</v>
      </c>
      <c r="C512" s="1">
        <v>43589</v>
      </c>
      <c r="D512" t="s">
        <v>72</v>
      </c>
      <c r="E512" t="s">
        <v>1663</v>
      </c>
      <c r="F512" t="s">
        <v>21</v>
      </c>
      <c r="G512" t="s">
        <v>338</v>
      </c>
      <c r="H512" t="s">
        <v>38</v>
      </c>
      <c r="I512" t="s">
        <v>339</v>
      </c>
      <c r="J512">
        <v>19.440000000000001</v>
      </c>
      <c r="K512">
        <v>3</v>
      </c>
      <c r="L512">
        <v>9.3312000000000008</v>
      </c>
      <c r="M512" t="s">
        <v>26</v>
      </c>
      <c r="N512">
        <f t="shared" si="35"/>
        <v>0.48000000000000004</v>
      </c>
      <c r="O512">
        <f t="shared" si="36"/>
        <v>6.48</v>
      </c>
      <c r="P512">
        <v>19.440000000000001</v>
      </c>
      <c r="Q512">
        <f t="shared" si="39"/>
        <v>109.92</v>
      </c>
      <c r="R512">
        <f t="shared" si="37"/>
        <v>-90.48</v>
      </c>
      <c r="S512">
        <f t="shared" si="38"/>
        <v>-0.82314410480349343</v>
      </c>
    </row>
    <row r="513" spans="1:19" x14ac:dyDescent="0.3">
      <c r="A513" t="s">
        <v>1662</v>
      </c>
      <c r="B513" s="1">
        <v>43586</v>
      </c>
      <c r="C513" s="1">
        <v>43589</v>
      </c>
      <c r="D513" t="s">
        <v>72</v>
      </c>
      <c r="E513" t="s">
        <v>1663</v>
      </c>
      <c r="F513" t="s">
        <v>21</v>
      </c>
      <c r="G513" t="s">
        <v>1667</v>
      </c>
      <c r="H513" t="s">
        <v>38</v>
      </c>
      <c r="I513" t="s">
        <v>1668</v>
      </c>
      <c r="J513">
        <v>11.16</v>
      </c>
      <c r="K513">
        <v>2</v>
      </c>
      <c r="L513">
        <v>4.3524000000000003</v>
      </c>
      <c r="M513" t="s">
        <v>55</v>
      </c>
      <c r="N513">
        <f t="shared" si="35"/>
        <v>0.39</v>
      </c>
      <c r="O513">
        <f t="shared" si="36"/>
        <v>5.58</v>
      </c>
      <c r="P513">
        <v>11.16</v>
      </c>
      <c r="Q513">
        <f t="shared" si="39"/>
        <v>19.440000000000001</v>
      </c>
      <c r="R513">
        <f t="shared" si="37"/>
        <v>-8.2800000000000011</v>
      </c>
      <c r="S513">
        <f t="shared" si="38"/>
        <v>-0.42592592592592593</v>
      </c>
    </row>
    <row r="514" spans="1:19" x14ac:dyDescent="0.3">
      <c r="A514" t="s">
        <v>1669</v>
      </c>
      <c r="B514" s="1">
        <v>43587</v>
      </c>
      <c r="C514" s="1">
        <v>43592</v>
      </c>
      <c r="D514" t="s">
        <v>17</v>
      </c>
      <c r="E514" t="s">
        <v>796</v>
      </c>
      <c r="F514" t="s">
        <v>21</v>
      </c>
      <c r="G514" t="s">
        <v>1517</v>
      </c>
      <c r="H514" t="s">
        <v>38</v>
      </c>
      <c r="I514" t="s">
        <v>1518</v>
      </c>
      <c r="J514">
        <v>86.352000000000004</v>
      </c>
      <c r="K514">
        <v>3</v>
      </c>
      <c r="L514">
        <v>5.3970000000000002</v>
      </c>
      <c r="M514" t="s">
        <v>30</v>
      </c>
      <c r="N514">
        <f t="shared" si="35"/>
        <v>6.25E-2</v>
      </c>
      <c r="O514">
        <f t="shared" si="36"/>
        <v>28.784000000000002</v>
      </c>
      <c r="P514">
        <v>86.352000000000004</v>
      </c>
      <c r="Q514">
        <f t="shared" si="39"/>
        <v>11.16</v>
      </c>
      <c r="R514">
        <f t="shared" si="37"/>
        <v>75.192000000000007</v>
      </c>
      <c r="S514">
        <f t="shared" si="38"/>
        <v>6.7376344086021511</v>
      </c>
    </row>
    <row r="515" spans="1:19" x14ac:dyDescent="0.3">
      <c r="A515" t="s">
        <v>1670</v>
      </c>
      <c r="B515" s="1">
        <v>43587</v>
      </c>
      <c r="C515" s="1">
        <v>43587</v>
      </c>
      <c r="D515" t="s">
        <v>165</v>
      </c>
      <c r="E515" t="s">
        <v>1671</v>
      </c>
      <c r="F515" t="s">
        <v>21</v>
      </c>
      <c r="G515" t="s">
        <v>1673</v>
      </c>
      <c r="H515" t="s">
        <v>38</v>
      </c>
      <c r="I515" t="s">
        <v>1674</v>
      </c>
      <c r="J515">
        <v>44.94</v>
      </c>
      <c r="K515">
        <v>3</v>
      </c>
      <c r="L515">
        <v>12.5832</v>
      </c>
      <c r="M515" t="s">
        <v>30</v>
      </c>
      <c r="N515">
        <f t="shared" ref="N515:N578" si="40">L515/J515</f>
        <v>0.28000000000000003</v>
      </c>
      <c r="O515">
        <f t="shared" ref="O515:O578" si="41">J515/K515</f>
        <v>14.979999999999999</v>
      </c>
      <c r="P515">
        <v>44.94</v>
      </c>
      <c r="Q515">
        <f t="shared" si="39"/>
        <v>86.352000000000004</v>
      </c>
      <c r="R515">
        <f t="shared" si="37"/>
        <v>-41.412000000000006</v>
      </c>
      <c r="S515">
        <f t="shared" si="38"/>
        <v>-0.47957198443579774</v>
      </c>
    </row>
    <row r="516" spans="1:19" x14ac:dyDescent="0.3">
      <c r="A516" t="s">
        <v>1670</v>
      </c>
      <c r="B516" s="1">
        <v>43587</v>
      </c>
      <c r="C516" s="1">
        <v>43587</v>
      </c>
      <c r="D516" t="s">
        <v>165</v>
      </c>
      <c r="E516" t="s">
        <v>1671</v>
      </c>
      <c r="F516" t="s">
        <v>21</v>
      </c>
      <c r="G516" t="s">
        <v>1545</v>
      </c>
      <c r="H516" t="s">
        <v>38</v>
      </c>
      <c r="I516" t="s">
        <v>1546</v>
      </c>
      <c r="J516">
        <v>45.576000000000001</v>
      </c>
      <c r="K516">
        <v>3</v>
      </c>
      <c r="L516">
        <v>15.951599999999999</v>
      </c>
      <c r="M516" t="s">
        <v>26</v>
      </c>
      <c r="N516">
        <f t="shared" si="40"/>
        <v>0.35</v>
      </c>
      <c r="O516">
        <f t="shared" si="41"/>
        <v>15.192</v>
      </c>
      <c r="P516">
        <v>45.576000000000001</v>
      </c>
      <c r="Q516">
        <f t="shared" si="39"/>
        <v>44.94</v>
      </c>
      <c r="R516">
        <f t="shared" ref="R516:R579" si="42">P516-Q516</f>
        <v>0.63600000000000279</v>
      </c>
      <c r="S516">
        <f t="shared" si="38"/>
        <v>1.4152202937249728E-2</v>
      </c>
    </row>
    <row r="517" spans="1:19" x14ac:dyDescent="0.3">
      <c r="A517" t="s">
        <v>1675</v>
      </c>
      <c r="B517" s="1">
        <v>43587</v>
      </c>
      <c r="C517" s="1">
        <v>43593</v>
      </c>
      <c r="D517" t="s">
        <v>17</v>
      </c>
      <c r="E517" t="s">
        <v>605</v>
      </c>
      <c r="F517" t="s">
        <v>21</v>
      </c>
      <c r="G517" t="s">
        <v>1635</v>
      </c>
      <c r="H517" t="s">
        <v>24</v>
      </c>
      <c r="I517" t="s">
        <v>1636</v>
      </c>
      <c r="J517">
        <v>187.05600000000001</v>
      </c>
      <c r="K517">
        <v>9</v>
      </c>
      <c r="L517">
        <v>11.691000000000001</v>
      </c>
      <c r="M517" t="s">
        <v>55</v>
      </c>
      <c r="N517">
        <f t="shared" si="40"/>
        <v>6.25E-2</v>
      </c>
      <c r="O517">
        <f t="shared" si="41"/>
        <v>20.784000000000002</v>
      </c>
      <c r="P517">
        <v>187.05600000000001</v>
      </c>
      <c r="Q517">
        <f t="shared" si="39"/>
        <v>45.576000000000001</v>
      </c>
      <c r="R517">
        <f t="shared" si="42"/>
        <v>141.48000000000002</v>
      </c>
      <c r="S517">
        <f t="shared" ref="S517:S580" si="43">(P517-Q517)/Q517</f>
        <v>3.1042654028436023</v>
      </c>
    </row>
    <row r="518" spans="1:19" x14ac:dyDescent="0.3">
      <c r="A518" t="s">
        <v>1676</v>
      </c>
      <c r="B518" s="1">
        <v>43587</v>
      </c>
      <c r="C518" s="1">
        <v>43591</v>
      </c>
      <c r="D518" t="s">
        <v>17</v>
      </c>
      <c r="E518" t="s">
        <v>1677</v>
      </c>
      <c r="F518" t="s">
        <v>21</v>
      </c>
      <c r="G518" t="s">
        <v>1679</v>
      </c>
      <c r="H518" t="s">
        <v>38</v>
      </c>
      <c r="I518" t="s">
        <v>1680</v>
      </c>
      <c r="J518">
        <v>18.936</v>
      </c>
      <c r="K518">
        <v>3</v>
      </c>
      <c r="L518">
        <v>-3.7871999999999999</v>
      </c>
      <c r="M518" t="s">
        <v>30</v>
      </c>
      <c r="N518">
        <f t="shared" si="40"/>
        <v>-0.19999999999999998</v>
      </c>
      <c r="O518">
        <f t="shared" si="41"/>
        <v>6.3120000000000003</v>
      </c>
      <c r="P518">
        <v>18.936</v>
      </c>
      <c r="Q518">
        <f t="shared" si="39"/>
        <v>187.05600000000001</v>
      </c>
      <c r="R518">
        <f t="shared" si="42"/>
        <v>-168.12</v>
      </c>
      <c r="S518">
        <f t="shared" si="43"/>
        <v>-0.89876828329484215</v>
      </c>
    </row>
    <row r="519" spans="1:19" x14ac:dyDescent="0.3">
      <c r="A519" t="s">
        <v>1676</v>
      </c>
      <c r="B519" s="1">
        <v>43587</v>
      </c>
      <c r="C519" s="1">
        <v>43591</v>
      </c>
      <c r="D519" t="s">
        <v>17</v>
      </c>
      <c r="E519" t="s">
        <v>1677</v>
      </c>
      <c r="F519" t="s">
        <v>21</v>
      </c>
      <c r="G519" t="s">
        <v>1681</v>
      </c>
      <c r="H519" t="s">
        <v>38</v>
      </c>
      <c r="I519" t="s">
        <v>1682</v>
      </c>
      <c r="J519">
        <v>12.672000000000001</v>
      </c>
      <c r="K519">
        <v>3</v>
      </c>
      <c r="L519">
        <v>-3.1680000000000001</v>
      </c>
      <c r="M519" t="s">
        <v>55</v>
      </c>
      <c r="N519">
        <f t="shared" si="40"/>
        <v>-0.25</v>
      </c>
      <c r="O519">
        <f t="shared" si="41"/>
        <v>4.2240000000000002</v>
      </c>
      <c r="P519">
        <v>12.672000000000001</v>
      </c>
      <c r="Q519">
        <f t="shared" si="39"/>
        <v>18.936</v>
      </c>
      <c r="R519">
        <f t="shared" si="42"/>
        <v>-6.2639999999999993</v>
      </c>
      <c r="S519">
        <f t="shared" si="43"/>
        <v>-0.33079847908745241</v>
      </c>
    </row>
    <row r="520" spans="1:19" x14ac:dyDescent="0.3">
      <c r="A520" t="s">
        <v>1676</v>
      </c>
      <c r="B520" s="1">
        <v>43587</v>
      </c>
      <c r="C520" s="1">
        <v>43591</v>
      </c>
      <c r="D520" t="s">
        <v>17</v>
      </c>
      <c r="E520" t="s">
        <v>1677</v>
      </c>
      <c r="F520" t="s">
        <v>21</v>
      </c>
      <c r="G520" t="s">
        <v>1683</v>
      </c>
      <c r="H520" t="s">
        <v>38</v>
      </c>
      <c r="I520" t="s">
        <v>1684</v>
      </c>
      <c r="J520">
        <v>5.04</v>
      </c>
      <c r="K520">
        <v>2</v>
      </c>
      <c r="L520">
        <v>1.764</v>
      </c>
      <c r="M520" t="s">
        <v>26</v>
      </c>
      <c r="N520">
        <f t="shared" si="40"/>
        <v>0.35</v>
      </c>
      <c r="O520">
        <f t="shared" si="41"/>
        <v>2.52</v>
      </c>
      <c r="P520">
        <v>5.04</v>
      </c>
      <c r="Q520">
        <f t="shared" si="39"/>
        <v>12.672000000000001</v>
      </c>
      <c r="R520">
        <f t="shared" si="42"/>
        <v>-7.6320000000000006</v>
      </c>
      <c r="S520">
        <f t="shared" si="43"/>
        <v>-0.60227272727272729</v>
      </c>
    </row>
    <row r="521" spans="1:19" x14ac:dyDescent="0.3">
      <c r="A521" t="s">
        <v>1685</v>
      </c>
      <c r="B521" s="1">
        <v>43587</v>
      </c>
      <c r="C521" s="1">
        <v>43591</v>
      </c>
      <c r="D521" t="s">
        <v>17</v>
      </c>
      <c r="E521" t="s">
        <v>1686</v>
      </c>
      <c r="F521" t="s">
        <v>21</v>
      </c>
      <c r="G521" t="s">
        <v>1688</v>
      </c>
      <c r="H521" t="s">
        <v>24</v>
      </c>
      <c r="I521" t="s">
        <v>1689</v>
      </c>
      <c r="J521">
        <v>366.74400000000003</v>
      </c>
      <c r="K521">
        <v>4</v>
      </c>
      <c r="L521">
        <v>-110.0232</v>
      </c>
      <c r="M521" t="s">
        <v>55</v>
      </c>
      <c r="N521">
        <f t="shared" si="40"/>
        <v>-0.3</v>
      </c>
      <c r="O521">
        <f t="shared" si="41"/>
        <v>91.686000000000007</v>
      </c>
      <c r="P521">
        <v>366.74400000000003</v>
      </c>
      <c r="Q521">
        <f t="shared" si="39"/>
        <v>5.04</v>
      </c>
      <c r="R521">
        <f t="shared" si="42"/>
        <v>361.70400000000001</v>
      </c>
      <c r="S521">
        <f t="shared" si="43"/>
        <v>71.766666666666666</v>
      </c>
    </row>
    <row r="522" spans="1:19" x14ac:dyDescent="0.3">
      <c r="A522" t="s">
        <v>1690</v>
      </c>
      <c r="B522" s="1">
        <v>43587</v>
      </c>
      <c r="C522" s="1">
        <v>43591</v>
      </c>
      <c r="D522" t="s">
        <v>17</v>
      </c>
      <c r="E522" t="s">
        <v>882</v>
      </c>
      <c r="F522" t="s">
        <v>21</v>
      </c>
      <c r="G522" t="s">
        <v>1691</v>
      </c>
      <c r="H522" t="s">
        <v>24</v>
      </c>
      <c r="I522" t="s">
        <v>1692</v>
      </c>
      <c r="J522">
        <v>12.56</v>
      </c>
      <c r="K522">
        <v>2</v>
      </c>
      <c r="L522">
        <v>4.0191999999999997</v>
      </c>
      <c r="M522" t="s">
        <v>26</v>
      </c>
      <c r="N522">
        <f t="shared" si="40"/>
        <v>0.31999999999999995</v>
      </c>
      <c r="O522">
        <f t="shared" si="41"/>
        <v>6.28</v>
      </c>
      <c r="P522">
        <v>12.56</v>
      </c>
      <c r="Q522">
        <f t="shared" si="39"/>
        <v>366.74400000000003</v>
      </c>
      <c r="R522">
        <f t="shared" si="42"/>
        <v>-354.18400000000003</v>
      </c>
      <c r="S522">
        <f t="shared" si="43"/>
        <v>-0.96575267761708439</v>
      </c>
    </row>
    <row r="523" spans="1:19" x14ac:dyDescent="0.3">
      <c r="A523" t="s">
        <v>1690</v>
      </c>
      <c r="B523" s="1">
        <v>43587</v>
      </c>
      <c r="C523" s="1">
        <v>43591</v>
      </c>
      <c r="D523" t="s">
        <v>17</v>
      </c>
      <c r="E523" t="s">
        <v>882</v>
      </c>
      <c r="F523" t="s">
        <v>21</v>
      </c>
      <c r="G523" t="s">
        <v>1693</v>
      </c>
      <c r="H523" t="s">
        <v>38</v>
      </c>
      <c r="I523" t="s">
        <v>1694</v>
      </c>
      <c r="J523">
        <v>90.48</v>
      </c>
      <c r="K523">
        <v>3</v>
      </c>
      <c r="L523">
        <v>33.93</v>
      </c>
      <c r="M523" t="s">
        <v>30</v>
      </c>
      <c r="N523">
        <f t="shared" si="40"/>
        <v>0.375</v>
      </c>
      <c r="O523">
        <f t="shared" si="41"/>
        <v>30.16</v>
      </c>
      <c r="P523">
        <v>90.48</v>
      </c>
      <c r="Q523">
        <f t="shared" ref="Q523:Q586" si="44">P522</f>
        <v>12.56</v>
      </c>
      <c r="R523">
        <f t="shared" si="42"/>
        <v>77.92</v>
      </c>
      <c r="S523">
        <f t="shared" si="43"/>
        <v>6.2038216560509554</v>
      </c>
    </row>
    <row r="524" spans="1:19" x14ac:dyDescent="0.3">
      <c r="A524" t="s">
        <v>1690</v>
      </c>
      <c r="B524" s="1">
        <v>43587</v>
      </c>
      <c r="C524" s="1">
        <v>43591</v>
      </c>
      <c r="D524" t="s">
        <v>17</v>
      </c>
      <c r="E524" t="s">
        <v>882</v>
      </c>
      <c r="F524" t="s">
        <v>21</v>
      </c>
      <c r="G524" t="s">
        <v>1695</v>
      </c>
      <c r="H524" t="s">
        <v>38</v>
      </c>
      <c r="I524" t="s">
        <v>1696</v>
      </c>
      <c r="J524">
        <v>13.08</v>
      </c>
      <c r="K524">
        <v>2</v>
      </c>
      <c r="L524">
        <v>6.0167999999999999</v>
      </c>
      <c r="M524" t="s">
        <v>26</v>
      </c>
      <c r="N524">
        <f t="shared" si="40"/>
        <v>0.45999999999999996</v>
      </c>
      <c r="O524">
        <f t="shared" si="41"/>
        <v>6.54</v>
      </c>
      <c r="P524">
        <v>13.08</v>
      </c>
      <c r="Q524">
        <f t="shared" si="44"/>
        <v>90.48</v>
      </c>
      <c r="R524">
        <f t="shared" si="42"/>
        <v>-77.400000000000006</v>
      </c>
      <c r="S524">
        <f t="shared" si="43"/>
        <v>-0.85543766578249336</v>
      </c>
    </row>
    <row r="525" spans="1:19" x14ac:dyDescent="0.3">
      <c r="A525" t="s">
        <v>1690</v>
      </c>
      <c r="B525" s="1">
        <v>43587</v>
      </c>
      <c r="C525" s="1">
        <v>43591</v>
      </c>
      <c r="D525" t="s">
        <v>17</v>
      </c>
      <c r="E525" t="s">
        <v>882</v>
      </c>
      <c r="F525" t="s">
        <v>21</v>
      </c>
      <c r="G525" t="s">
        <v>1697</v>
      </c>
      <c r="H525" t="s">
        <v>24</v>
      </c>
      <c r="I525" t="s">
        <v>1698</v>
      </c>
      <c r="J525">
        <v>214.7</v>
      </c>
      <c r="K525">
        <v>5</v>
      </c>
      <c r="L525">
        <v>83.733000000000004</v>
      </c>
      <c r="M525" t="s">
        <v>30</v>
      </c>
      <c r="N525">
        <f t="shared" si="40"/>
        <v>0.39</v>
      </c>
      <c r="O525">
        <f t="shared" si="41"/>
        <v>42.94</v>
      </c>
      <c r="P525">
        <v>214.7</v>
      </c>
      <c r="Q525">
        <f t="shared" si="44"/>
        <v>13.08</v>
      </c>
      <c r="R525">
        <f t="shared" si="42"/>
        <v>201.61999999999998</v>
      </c>
      <c r="S525">
        <f t="shared" si="43"/>
        <v>15.414373088685013</v>
      </c>
    </row>
    <row r="526" spans="1:19" x14ac:dyDescent="0.3">
      <c r="A526" t="s">
        <v>1699</v>
      </c>
      <c r="B526" s="1">
        <v>43588</v>
      </c>
      <c r="C526" s="1">
        <v>43593</v>
      </c>
      <c r="D526" t="s">
        <v>17</v>
      </c>
      <c r="E526" t="s">
        <v>254</v>
      </c>
      <c r="F526" t="s">
        <v>21</v>
      </c>
      <c r="G526" t="s">
        <v>296</v>
      </c>
      <c r="H526" t="s">
        <v>38</v>
      </c>
      <c r="I526" t="s">
        <v>297</v>
      </c>
      <c r="J526">
        <v>2.1819999999999999</v>
      </c>
      <c r="K526">
        <v>1</v>
      </c>
      <c r="L526">
        <v>-3.6002999999999998</v>
      </c>
      <c r="M526" t="s">
        <v>30</v>
      </c>
      <c r="N526">
        <f t="shared" si="40"/>
        <v>-1.65</v>
      </c>
      <c r="O526">
        <f t="shared" si="41"/>
        <v>2.1819999999999999</v>
      </c>
      <c r="P526">
        <v>2.1819999999999999</v>
      </c>
      <c r="Q526">
        <f t="shared" si="44"/>
        <v>214.7</v>
      </c>
      <c r="R526">
        <f t="shared" si="42"/>
        <v>-212.518</v>
      </c>
      <c r="S526">
        <f t="shared" si="43"/>
        <v>-0.98983698183511881</v>
      </c>
    </row>
    <row r="527" spans="1:19" x14ac:dyDescent="0.3">
      <c r="A527" t="s">
        <v>1699</v>
      </c>
      <c r="B527" s="1">
        <v>43588</v>
      </c>
      <c r="C527" s="1">
        <v>43593</v>
      </c>
      <c r="D527" t="s">
        <v>17</v>
      </c>
      <c r="E527" t="s">
        <v>254</v>
      </c>
      <c r="F527" t="s">
        <v>21</v>
      </c>
      <c r="G527" t="s">
        <v>1700</v>
      </c>
      <c r="H527" t="s">
        <v>38</v>
      </c>
      <c r="I527" t="s">
        <v>1701</v>
      </c>
      <c r="J527">
        <v>27.384</v>
      </c>
      <c r="K527">
        <v>7</v>
      </c>
      <c r="L527">
        <v>2.7383999999999999</v>
      </c>
      <c r="M527" t="s">
        <v>30</v>
      </c>
      <c r="N527">
        <f t="shared" si="40"/>
        <v>9.9999999999999992E-2</v>
      </c>
      <c r="O527">
        <f t="shared" si="41"/>
        <v>3.9119999999999999</v>
      </c>
      <c r="P527">
        <v>27.384</v>
      </c>
      <c r="Q527">
        <f t="shared" si="44"/>
        <v>2.1819999999999999</v>
      </c>
      <c r="R527">
        <f t="shared" si="42"/>
        <v>25.202000000000002</v>
      </c>
      <c r="S527">
        <f t="shared" si="43"/>
        <v>11.549954170485794</v>
      </c>
    </row>
    <row r="528" spans="1:19" x14ac:dyDescent="0.3">
      <c r="A528" t="s">
        <v>1699</v>
      </c>
      <c r="B528" s="1">
        <v>43588</v>
      </c>
      <c r="C528" s="1">
        <v>43593</v>
      </c>
      <c r="D528" t="s">
        <v>17</v>
      </c>
      <c r="E528" t="s">
        <v>254</v>
      </c>
      <c r="F528" t="s">
        <v>21</v>
      </c>
      <c r="G528" t="s">
        <v>1702</v>
      </c>
      <c r="H528" t="s">
        <v>38</v>
      </c>
      <c r="I528" t="s">
        <v>1703</v>
      </c>
      <c r="J528">
        <v>26.405999999999999</v>
      </c>
      <c r="K528">
        <v>3</v>
      </c>
      <c r="L528">
        <v>-71.296199999999999</v>
      </c>
      <c r="M528" t="s">
        <v>55</v>
      </c>
      <c r="N528">
        <f t="shared" si="40"/>
        <v>-2.7</v>
      </c>
      <c r="O528">
        <f t="shared" si="41"/>
        <v>8.8019999999999996</v>
      </c>
      <c r="P528">
        <v>26.405999999999999</v>
      </c>
      <c r="Q528">
        <f t="shared" si="44"/>
        <v>27.384</v>
      </c>
      <c r="R528">
        <f t="shared" si="42"/>
        <v>-0.97800000000000153</v>
      </c>
      <c r="S528">
        <f t="shared" si="43"/>
        <v>-3.5714285714285768E-2</v>
      </c>
    </row>
    <row r="529" spans="1:19" x14ac:dyDescent="0.3">
      <c r="A529" t="s">
        <v>1704</v>
      </c>
      <c r="B529" s="1">
        <v>43588</v>
      </c>
      <c r="C529" s="1">
        <v>43590</v>
      </c>
      <c r="D529" t="s">
        <v>32</v>
      </c>
      <c r="E529" t="s">
        <v>1705</v>
      </c>
      <c r="F529" t="s">
        <v>21</v>
      </c>
      <c r="G529" t="s">
        <v>1064</v>
      </c>
      <c r="H529" t="s">
        <v>28</v>
      </c>
      <c r="I529" t="s">
        <v>1707</v>
      </c>
      <c r="J529">
        <v>132.52000000000001</v>
      </c>
      <c r="K529">
        <v>5</v>
      </c>
      <c r="L529">
        <v>34.786499999999997</v>
      </c>
      <c r="M529" t="s">
        <v>30</v>
      </c>
      <c r="N529">
        <f t="shared" si="40"/>
        <v>0.26249999999999996</v>
      </c>
      <c r="O529">
        <f t="shared" si="41"/>
        <v>26.504000000000001</v>
      </c>
      <c r="P529">
        <v>132.52000000000001</v>
      </c>
      <c r="Q529">
        <f t="shared" si="44"/>
        <v>26.405999999999999</v>
      </c>
      <c r="R529">
        <f t="shared" si="42"/>
        <v>106.114</v>
      </c>
      <c r="S529">
        <f t="shared" si="43"/>
        <v>4.0185563886995386</v>
      </c>
    </row>
    <row r="530" spans="1:19" x14ac:dyDescent="0.3">
      <c r="A530" t="s">
        <v>1704</v>
      </c>
      <c r="B530" s="1">
        <v>43588</v>
      </c>
      <c r="C530" s="1">
        <v>43590</v>
      </c>
      <c r="D530" t="s">
        <v>32</v>
      </c>
      <c r="E530" t="s">
        <v>1705</v>
      </c>
      <c r="F530" t="s">
        <v>21</v>
      </c>
      <c r="G530" t="s">
        <v>1708</v>
      </c>
      <c r="H530" t="s">
        <v>38</v>
      </c>
      <c r="I530" t="s">
        <v>1709</v>
      </c>
      <c r="J530">
        <v>195.64</v>
      </c>
      <c r="K530">
        <v>5</v>
      </c>
      <c r="L530">
        <v>-44.018999999999998</v>
      </c>
      <c r="M530" t="s">
        <v>30</v>
      </c>
      <c r="N530">
        <f t="shared" si="40"/>
        <v>-0.22500000000000001</v>
      </c>
      <c r="O530">
        <f t="shared" si="41"/>
        <v>39.128</v>
      </c>
      <c r="P530">
        <v>195.64</v>
      </c>
      <c r="Q530">
        <f t="shared" si="44"/>
        <v>132.52000000000001</v>
      </c>
      <c r="R530">
        <f t="shared" si="42"/>
        <v>63.119999999999976</v>
      </c>
      <c r="S530">
        <f t="shared" si="43"/>
        <v>0.47630546332629015</v>
      </c>
    </row>
    <row r="531" spans="1:19" x14ac:dyDescent="0.3">
      <c r="A531" t="s">
        <v>1704</v>
      </c>
      <c r="B531" s="1">
        <v>43588</v>
      </c>
      <c r="C531" s="1">
        <v>43590</v>
      </c>
      <c r="D531" t="s">
        <v>32</v>
      </c>
      <c r="E531" t="s">
        <v>1705</v>
      </c>
      <c r="F531" t="s">
        <v>21</v>
      </c>
      <c r="G531" t="s">
        <v>1710</v>
      </c>
      <c r="H531" t="s">
        <v>24</v>
      </c>
      <c r="I531" t="s">
        <v>1711</v>
      </c>
      <c r="J531">
        <v>51.968000000000004</v>
      </c>
      <c r="K531">
        <v>2</v>
      </c>
      <c r="L531">
        <v>10.393599999999999</v>
      </c>
      <c r="M531" t="s">
        <v>55</v>
      </c>
      <c r="N531">
        <f t="shared" si="40"/>
        <v>0.19999999999999998</v>
      </c>
      <c r="O531">
        <f t="shared" si="41"/>
        <v>25.984000000000002</v>
      </c>
      <c r="P531">
        <v>51.968000000000004</v>
      </c>
      <c r="Q531">
        <f t="shared" si="44"/>
        <v>195.64</v>
      </c>
      <c r="R531">
        <f t="shared" si="42"/>
        <v>-143.67199999999997</v>
      </c>
      <c r="S531">
        <f t="shared" si="43"/>
        <v>-0.73436924964219985</v>
      </c>
    </row>
    <row r="532" spans="1:19" x14ac:dyDescent="0.3">
      <c r="A532" t="s">
        <v>1704</v>
      </c>
      <c r="B532" s="1">
        <v>43588</v>
      </c>
      <c r="C532" s="1">
        <v>43590</v>
      </c>
      <c r="D532" t="s">
        <v>32</v>
      </c>
      <c r="E532" t="s">
        <v>1705</v>
      </c>
      <c r="F532" t="s">
        <v>21</v>
      </c>
      <c r="G532" t="s">
        <v>1712</v>
      </c>
      <c r="H532" t="s">
        <v>28</v>
      </c>
      <c r="I532" t="s">
        <v>1713</v>
      </c>
      <c r="J532">
        <v>431.976</v>
      </c>
      <c r="K532">
        <v>3</v>
      </c>
      <c r="L532">
        <v>-75.595799999999997</v>
      </c>
      <c r="M532" t="s">
        <v>26</v>
      </c>
      <c r="N532">
        <f t="shared" si="40"/>
        <v>-0.17499999999999999</v>
      </c>
      <c r="O532">
        <f t="shared" si="41"/>
        <v>143.99199999999999</v>
      </c>
      <c r="P532">
        <v>431.976</v>
      </c>
      <c r="Q532">
        <f t="shared" si="44"/>
        <v>51.968000000000004</v>
      </c>
      <c r="R532">
        <f t="shared" si="42"/>
        <v>380.00799999999998</v>
      </c>
      <c r="S532">
        <f t="shared" si="43"/>
        <v>7.3123460591132998</v>
      </c>
    </row>
    <row r="533" spans="1:19" x14ac:dyDescent="0.3">
      <c r="A533" t="s">
        <v>1704</v>
      </c>
      <c r="B533" s="1">
        <v>43588</v>
      </c>
      <c r="C533" s="1">
        <v>43590</v>
      </c>
      <c r="D533" t="s">
        <v>32</v>
      </c>
      <c r="E533" t="s">
        <v>1705</v>
      </c>
      <c r="F533" t="s">
        <v>21</v>
      </c>
      <c r="G533" t="s">
        <v>1714</v>
      </c>
      <c r="H533" t="s">
        <v>28</v>
      </c>
      <c r="I533" t="s">
        <v>1715</v>
      </c>
      <c r="J533">
        <v>224.93700000000001</v>
      </c>
      <c r="K533">
        <v>3</v>
      </c>
      <c r="L533">
        <v>-164.9538</v>
      </c>
      <c r="M533" t="s">
        <v>30</v>
      </c>
      <c r="N533">
        <f t="shared" si="40"/>
        <v>-0.73333333333333328</v>
      </c>
      <c r="O533">
        <f t="shared" si="41"/>
        <v>74.978999999999999</v>
      </c>
      <c r="P533">
        <v>224.93700000000001</v>
      </c>
      <c r="Q533">
        <f t="shared" si="44"/>
        <v>431.976</v>
      </c>
      <c r="R533">
        <f t="shared" si="42"/>
        <v>-207.03899999999999</v>
      </c>
      <c r="S533">
        <f t="shared" si="43"/>
        <v>-0.47928357130951715</v>
      </c>
    </row>
    <row r="534" spans="1:19" x14ac:dyDescent="0.3">
      <c r="A534" t="s">
        <v>1704</v>
      </c>
      <c r="B534" s="1">
        <v>43588</v>
      </c>
      <c r="C534" s="1">
        <v>43590</v>
      </c>
      <c r="D534" t="s">
        <v>32</v>
      </c>
      <c r="E534" t="s">
        <v>1705</v>
      </c>
      <c r="F534" t="s">
        <v>21</v>
      </c>
      <c r="G534" t="s">
        <v>1716</v>
      </c>
      <c r="H534" t="s">
        <v>38</v>
      </c>
      <c r="I534" t="s">
        <v>1717</v>
      </c>
      <c r="J534">
        <v>6</v>
      </c>
      <c r="K534">
        <v>2</v>
      </c>
      <c r="L534">
        <v>2.1</v>
      </c>
      <c r="M534" t="s">
        <v>30</v>
      </c>
      <c r="N534">
        <f t="shared" si="40"/>
        <v>0.35000000000000003</v>
      </c>
      <c r="O534">
        <f t="shared" si="41"/>
        <v>3</v>
      </c>
      <c r="P534">
        <v>6</v>
      </c>
      <c r="Q534">
        <f t="shared" si="44"/>
        <v>224.93700000000001</v>
      </c>
      <c r="R534">
        <f t="shared" si="42"/>
        <v>-218.93700000000001</v>
      </c>
      <c r="S534">
        <f t="shared" si="43"/>
        <v>-0.97332586457541448</v>
      </c>
    </row>
    <row r="535" spans="1:19" x14ac:dyDescent="0.3">
      <c r="A535" t="s">
        <v>1718</v>
      </c>
      <c r="B535" s="1">
        <v>43590</v>
      </c>
      <c r="C535" s="1">
        <v>43592</v>
      </c>
      <c r="D535" t="s">
        <v>32</v>
      </c>
      <c r="E535" t="s">
        <v>1719</v>
      </c>
      <c r="F535" t="s">
        <v>21</v>
      </c>
      <c r="G535" t="s">
        <v>1721</v>
      </c>
      <c r="H535" t="s">
        <v>38</v>
      </c>
      <c r="I535" t="s">
        <v>1722</v>
      </c>
      <c r="J535">
        <v>79.14</v>
      </c>
      <c r="K535">
        <v>3</v>
      </c>
      <c r="L535">
        <v>36.404400000000003</v>
      </c>
      <c r="M535" t="s">
        <v>30</v>
      </c>
      <c r="N535">
        <f t="shared" si="40"/>
        <v>0.46</v>
      </c>
      <c r="O535">
        <f t="shared" si="41"/>
        <v>26.38</v>
      </c>
      <c r="P535">
        <v>79.14</v>
      </c>
      <c r="Q535">
        <f t="shared" si="44"/>
        <v>6</v>
      </c>
      <c r="R535">
        <f t="shared" si="42"/>
        <v>73.14</v>
      </c>
      <c r="S535">
        <f t="shared" si="43"/>
        <v>12.19</v>
      </c>
    </row>
    <row r="536" spans="1:19" x14ac:dyDescent="0.3">
      <c r="A536" t="s">
        <v>1723</v>
      </c>
      <c r="B536" s="1">
        <v>43590</v>
      </c>
      <c r="C536" s="1">
        <v>43593</v>
      </c>
      <c r="D536" t="s">
        <v>32</v>
      </c>
      <c r="E536" t="s">
        <v>1724</v>
      </c>
      <c r="F536" t="s">
        <v>21</v>
      </c>
      <c r="G536" t="s">
        <v>1726</v>
      </c>
      <c r="H536" t="s">
        <v>38</v>
      </c>
      <c r="I536" t="s">
        <v>1727</v>
      </c>
      <c r="J536">
        <v>14.352</v>
      </c>
      <c r="K536">
        <v>3</v>
      </c>
      <c r="L536">
        <v>5.2026000000000003</v>
      </c>
      <c r="M536" t="s">
        <v>55</v>
      </c>
      <c r="N536">
        <f t="shared" si="40"/>
        <v>0.36249999999999999</v>
      </c>
      <c r="O536">
        <f t="shared" si="41"/>
        <v>4.7839999999999998</v>
      </c>
      <c r="P536">
        <v>14.352</v>
      </c>
      <c r="Q536">
        <f t="shared" si="44"/>
        <v>79.14</v>
      </c>
      <c r="R536">
        <f t="shared" si="42"/>
        <v>-64.787999999999997</v>
      </c>
      <c r="S536">
        <f t="shared" si="43"/>
        <v>-0.81865049279757385</v>
      </c>
    </row>
    <row r="537" spans="1:19" x14ac:dyDescent="0.3">
      <c r="A537" t="s">
        <v>1728</v>
      </c>
      <c r="B537" s="1">
        <v>43590</v>
      </c>
      <c r="C537" s="1">
        <v>43594</v>
      </c>
      <c r="D537" t="s">
        <v>17</v>
      </c>
      <c r="E537" t="s">
        <v>1729</v>
      </c>
      <c r="F537" t="s">
        <v>21</v>
      </c>
      <c r="G537" t="s">
        <v>1731</v>
      </c>
      <c r="H537" t="s">
        <v>38</v>
      </c>
      <c r="I537" t="s">
        <v>1732</v>
      </c>
      <c r="J537">
        <v>5.98</v>
      </c>
      <c r="K537">
        <v>1</v>
      </c>
      <c r="L537">
        <v>1.0165999999999999</v>
      </c>
      <c r="M537" t="s">
        <v>55</v>
      </c>
      <c r="N537">
        <f t="shared" si="40"/>
        <v>0.16999999999999998</v>
      </c>
      <c r="O537">
        <f t="shared" si="41"/>
        <v>5.98</v>
      </c>
      <c r="P537">
        <v>5.98</v>
      </c>
      <c r="Q537">
        <f t="shared" si="44"/>
        <v>14.352</v>
      </c>
      <c r="R537">
        <f t="shared" si="42"/>
        <v>-8.3719999999999999</v>
      </c>
      <c r="S537">
        <f t="shared" si="43"/>
        <v>-0.58333333333333326</v>
      </c>
    </row>
    <row r="538" spans="1:19" x14ac:dyDescent="0.3">
      <c r="A538" t="s">
        <v>1728</v>
      </c>
      <c r="B538" s="1">
        <v>43590</v>
      </c>
      <c r="C538" s="1">
        <v>43594</v>
      </c>
      <c r="D538" t="s">
        <v>17</v>
      </c>
      <c r="E538" t="s">
        <v>1729</v>
      </c>
      <c r="F538" t="s">
        <v>21</v>
      </c>
      <c r="G538" t="s">
        <v>1733</v>
      </c>
      <c r="H538" t="s">
        <v>28</v>
      </c>
      <c r="I538" t="s">
        <v>1734</v>
      </c>
      <c r="J538">
        <v>246.16800000000001</v>
      </c>
      <c r="K538">
        <v>3</v>
      </c>
      <c r="L538">
        <v>21.5397</v>
      </c>
      <c r="M538" t="s">
        <v>30</v>
      </c>
      <c r="N538">
        <f t="shared" si="40"/>
        <v>8.7499999999999994E-2</v>
      </c>
      <c r="O538">
        <f t="shared" si="41"/>
        <v>82.055999999999997</v>
      </c>
      <c r="P538">
        <v>246.16800000000001</v>
      </c>
      <c r="Q538">
        <f t="shared" si="44"/>
        <v>5.98</v>
      </c>
      <c r="R538">
        <f t="shared" si="42"/>
        <v>240.18800000000002</v>
      </c>
      <c r="S538">
        <f t="shared" si="43"/>
        <v>40.165217391304346</v>
      </c>
    </row>
    <row r="539" spans="1:19" x14ac:dyDescent="0.3">
      <c r="A539" t="s">
        <v>1735</v>
      </c>
      <c r="B539" s="1">
        <v>43590</v>
      </c>
      <c r="C539" s="1">
        <v>43593</v>
      </c>
      <c r="D539" t="s">
        <v>32</v>
      </c>
      <c r="E539" t="s">
        <v>1736</v>
      </c>
      <c r="F539" t="s">
        <v>21</v>
      </c>
      <c r="G539" t="s">
        <v>1738</v>
      </c>
      <c r="H539" t="s">
        <v>38</v>
      </c>
      <c r="I539" t="s">
        <v>1739</v>
      </c>
      <c r="J539">
        <v>6.72</v>
      </c>
      <c r="K539">
        <v>5</v>
      </c>
      <c r="L539">
        <v>2.3519999999999999</v>
      </c>
      <c r="M539" t="s">
        <v>30</v>
      </c>
      <c r="N539">
        <f t="shared" si="40"/>
        <v>0.35</v>
      </c>
      <c r="O539">
        <f t="shared" si="41"/>
        <v>1.3439999999999999</v>
      </c>
      <c r="P539">
        <v>6.72</v>
      </c>
      <c r="Q539">
        <f t="shared" si="44"/>
        <v>246.16800000000001</v>
      </c>
      <c r="R539">
        <f t="shared" si="42"/>
        <v>-239.44800000000001</v>
      </c>
      <c r="S539">
        <f t="shared" si="43"/>
        <v>-0.97270156965974452</v>
      </c>
    </row>
    <row r="540" spans="1:19" x14ac:dyDescent="0.3">
      <c r="A540" t="s">
        <v>1735</v>
      </c>
      <c r="B540" s="1">
        <v>43590</v>
      </c>
      <c r="C540" s="1">
        <v>43593</v>
      </c>
      <c r="D540" t="s">
        <v>32</v>
      </c>
      <c r="E540" t="s">
        <v>1736</v>
      </c>
      <c r="F540" t="s">
        <v>21</v>
      </c>
      <c r="G540" t="s">
        <v>1740</v>
      </c>
      <c r="H540" t="s">
        <v>24</v>
      </c>
      <c r="I540" t="s">
        <v>1741</v>
      </c>
      <c r="J540">
        <v>298.77600000000001</v>
      </c>
      <c r="K540">
        <v>3</v>
      </c>
      <c r="L540">
        <v>7.4694000000000003</v>
      </c>
      <c r="M540" t="s">
        <v>30</v>
      </c>
      <c r="N540">
        <f t="shared" si="40"/>
        <v>2.5000000000000001E-2</v>
      </c>
      <c r="O540">
        <f t="shared" si="41"/>
        <v>99.591999999999999</v>
      </c>
      <c r="P540">
        <v>298.77600000000001</v>
      </c>
      <c r="Q540">
        <f t="shared" si="44"/>
        <v>6.72</v>
      </c>
      <c r="R540">
        <f t="shared" si="42"/>
        <v>292.05599999999998</v>
      </c>
      <c r="S540">
        <f t="shared" si="43"/>
        <v>43.460714285714282</v>
      </c>
    </row>
    <row r="541" spans="1:19" x14ac:dyDescent="0.3">
      <c r="A541" t="s">
        <v>1742</v>
      </c>
      <c r="B541" s="1">
        <v>43590</v>
      </c>
      <c r="C541" s="1">
        <v>43594</v>
      </c>
      <c r="D541" t="s">
        <v>17</v>
      </c>
      <c r="E541" t="s">
        <v>1190</v>
      </c>
      <c r="F541" t="s">
        <v>21</v>
      </c>
      <c r="G541" t="s">
        <v>90</v>
      </c>
      <c r="H541" t="s">
        <v>24</v>
      </c>
      <c r="I541" t="s">
        <v>1743</v>
      </c>
      <c r="J541">
        <v>16.72</v>
      </c>
      <c r="K541">
        <v>5</v>
      </c>
      <c r="L541">
        <v>3.3439999999999999</v>
      </c>
      <c r="M541" t="s">
        <v>55</v>
      </c>
      <c r="N541">
        <f t="shared" si="40"/>
        <v>0.2</v>
      </c>
      <c r="O541">
        <f t="shared" si="41"/>
        <v>3.3439999999999999</v>
      </c>
      <c r="P541">
        <v>16.72</v>
      </c>
      <c r="Q541">
        <f t="shared" si="44"/>
        <v>298.77600000000001</v>
      </c>
      <c r="R541">
        <f t="shared" si="42"/>
        <v>-282.05600000000004</v>
      </c>
      <c r="S541">
        <f t="shared" si="43"/>
        <v>-0.94403834310654144</v>
      </c>
    </row>
    <row r="542" spans="1:19" x14ac:dyDescent="0.3">
      <c r="A542" t="s">
        <v>1744</v>
      </c>
      <c r="B542" s="1">
        <v>43590</v>
      </c>
      <c r="C542" s="1">
        <v>43592</v>
      </c>
      <c r="D542" t="s">
        <v>72</v>
      </c>
      <c r="E542" t="s">
        <v>1745</v>
      </c>
      <c r="F542" t="s">
        <v>21</v>
      </c>
      <c r="G542" t="s">
        <v>1747</v>
      </c>
      <c r="H542" t="s">
        <v>24</v>
      </c>
      <c r="I542" t="s">
        <v>1748</v>
      </c>
      <c r="J542">
        <v>71.087999999999994</v>
      </c>
      <c r="K542">
        <v>2</v>
      </c>
      <c r="L542">
        <v>-1.7771999999999999</v>
      </c>
      <c r="M542" t="s">
        <v>30</v>
      </c>
      <c r="N542">
        <f t="shared" si="40"/>
        <v>-2.5000000000000001E-2</v>
      </c>
      <c r="O542">
        <f t="shared" si="41"/>
        <v>35.543999999999997</v>
      </c>
      <c r="P542">
        <v>71.087999999999994</v>
      </c>
      <c r="Q542">
        <f t="shared" si="44"/>
        <v>16.72</v>
      </c>
      <c r="R542">
        <f t="shared" si="42"/>
        <v>54.367999999999995</v>
      </c>
      <c r="S542">
        <f t="shared" si="43"/>
        <v>3.2516746411483255</v>
      </c>
    </row>
    <row r="543" spans="1:19" x14ac:dyDescent="0.3">
      <c r="A543" t="s">
        <v>1749</v>
      </c>
      <c r="B543" s="1">
        <v>43590</v>
      </c>
      <c r="C543" s="1">
        <v>43591</v>
      </c>
      <c r="D543" t="s">
        <v>32</v>
      </c>
      <c r="E543" t="s">
        <v>1750</v>
      </c>
      <c r="F543" t="s">
        <v>21</v>
      </c>
      <c r="G543" t="s">
        <v>1752</v>
      </c>
      <c r="H543" t="s">
        <v>24</v>
      </c>
      <c r="I543" t="s">
        <v>1753</v>
      </c>
      <c r="J543">
        <v>1685.88</v>
      </c>
      <c r="K543">
        <v>6</v>
      </c>
      <c r="L543">
        <v>320.31720000000001</v>
      </c>
      <c r="M543" t="s">
        <v>30</v>
      </c>
      <c r="N543">
        <f t="shared" si="40"/>
        <v>0.19</v>
      </c>
      <c r="O543">
        <f t="shared" si="41"/>
        <v>280.98</v>
      </c>
      <c r="P543">
        <v>1685.88</v>
      </c>
      <c r="Q543">
        <f t="shared" si="44"/>
        <v>71.087999999999994</v>
      </c>
      <c r="R543">
        <f t="shared" si="42"/>
        <v>1614.7920000000001</v>
      </c>
      <c r="S543">
        <f t="shared" si="43"/>
        <v>22.715395003376102</v>
      </c>
    </row>
    <row r="544" spans="1:19" x14ac:dyDescent="0.3">
      <c r="A544" t="s">
        <v>1749</v>
      </c>
      <c r="B544" s="1">
        <v>43590</v>
      </c>
      <c r="C544" s="1">
        <v>43591</v>
      </c>
      <c r="D544" t="s">
        <v>32</v>
      </c>
      <c r="E544" t="s">
        <v>1750</v>
      </c>
      <c r="F544" t="s">
        <v>21</v>
      </c>
      <c r="G544" t="s">
        <v>1754</v>
      </c>
      <c r="H544" t="s">
        <v>38</v>
      </c>
      <c r="I544" t="s">
        <v>1755</v>
      </c>
      <c r="J544">
        <v>5.7279999999999998</v>
      </c>
      <c r="K544">
        <v>2</v>
      </c>
      <c r="L544">
        <v>2.0047999999999999</v>
      </c>
      <c r="M544" t="s">
        <v>26</v>
      </c>
      <c r="N544">
        <f t="shared" si="40"/>
        <v>0.35</v>
      </c>
      <c r="O544">
        <f t="shared" si="41"/>
        <v>2.8639999999999999</v>
      </c>
      <c r="P544">
        <v>5.7279999999999998</v>
      </c>
      <c r="Q544">
        <f t="shared" si="44"/>
        <v>1685.88</v>
      </c>
      <c r="R544">
        <f t="shared" si="42"/>
        <v>-1680.152</v>
      </c>
      <c r="S544">
        <f t="shared" si="43"/>
        <v>-0.99660236790281631</v>
      </c>
    </row>
    <row r="545" spans="1:19" x14ac:dyDescent="0.3">
      <c r="A545" t="s">
        <v>1756</v>
      </c>
      <c r="B545" s="1">
        <v>43590</v>
      </c>
      <c r="C545" s="1">
        <v>43594</v>
      </c>
      <c r="D545" t="s">
        <v>17</v>
      </c>
      <c r="E545" t="s">
        <v>775</v>
      </c>
      <c r="F545" t="s">
        <v>21</v>
      </c>
      <c r="G545" t="s">
        <v>1757</v>
      </c>
      <c r="H545" t="s">
        <v>38</v>
      </c>
      <c r="I545" t="s">
        <v>1758</v>
      </c>
      <c r="J545">
        <v>93.248000000000005</v>
      </c>
      <c r="K545">
        <v>4</v>
      </c>
      <c r="L545">
        <v>31.4712</v>
      </c>
      <c r="M545" t="s">
        <v>55</v>
      </c>
      <c r="N545">
        <f t="shared" si="40"/>
        <v>0.33749999999999997</v>
      </c>
      <c r="O545">
        <f t="shared" si="41"/>
        <v>23.312000000000001</v>
      </c>
      <c r="P545">
        <v>93.248000000000005</v>
      </c>
      <c r="Q545">
        <f t="shared" si="44"/>
        <v>5.7279999999999998</v>
      </c>
      <c r="R545">
        <f t="shared" si="42"/>
        <v>87.52000000000001</v>
      </c>
      <c r="S545">
        <f t="shared" si="43"/>
        <v>15.27932960893855</v>
      </c>
    </row>
    <row r="546" spans="1:19" x14ac:dyDescent="0.3">
      <c r="A546" t="s">
        <v>1756</v>
      </c>
      <c r="B546" s="1">
        <v>43590</v>
      </c>
      <c r="C546" s="1">
        <v>43594</v>
      </c>
      <c r="D546" t="s">
        <v>17</v>
      </c>
      <c r="E546" t="s">
        <v>775</v>
      </c>
      <c r="F546" t="s">
        <v>21</v>
      </c>
      <c r="G546" t="s">
        <v>1759</v>
      </c>
      <c r="H546" t="s">
        <v>28</v>
      </c>
      <c r="I546" t="s">
        <v>1760</v>
      </c>
      <c r="J546">
        <v>177.48</v>
      </c>
      <c r="K546">
        <v>3</v>
      </c>
      <c r="L546">
        <v>19.9665</v>
      </c>
      <c r="M546" t="s">
        <v>30</v>
      </c>
      <c r="N546">
        <f t="shared" si="40"/>
        <v>0.1125</v>
      </c>
      <c r="O546">
        <f t="shared" si="41"/>
        <v>59.16</v>
      </c>
      <c r="P546">
        <v>177.48</v>
      </c>
      <c r="Q546">
        <f t="shared" si="44"/>
        <v>93.248000000000005</v>
      </c>
      <c r="R546">
        <f t="shared" si="42"/>
        <v>84.231999999999985</v>
      </c>
      <c r="S546">
        <f t="shared" si="43"/>
        <v>0.90331159917638959</v>
      </c>
    </row>
    <row r="547" spans="1:19" x14ac:dyDescent="0.3">
      <c r="A547" t="s">
        <v>1761</v>
      </c>
      <c r="B547" s="1">
        <v>43591</v>
      </c>
      <c r="C547" s="1">
        <v>43595</v>
      </c>
      <c r="D547" t="s">
        <v>17</v>
      </c>
      <c r="E547" t="s">
        <v>1762</v>
      </c>
      <c r="F547" t="s">
        <v>21</v>
      </c>
      <c r="G547" t="s">
        <v>1764</v>
      </c>
      <c r="H547" t="s">
        <v>38</v>
      </c>
      <c r="I547" t="s">
        <v>1765</v>
      </c>
      <c r="J547">
        <v>7.2160000000000002</v>
      </c>
      <c r="K547">
        <v>2</v>
      </c>
      <c r="L547">
        <v>1.7138</v>
      </c>
      <c r="M547" t="s">
        <v>55</v>
      </c>
      <c r="N547">
        <f t="shared" si="40"/>
        <v>0.23749999999999999</v>
      </c>
      <c r="O547">
        <f t="shared" si="41"/>
        <v>3.6080000000000001</v>
      </c>
      <c r="P547">
        <v>7.2160000000000002</v>
      </c>
      <c r="Q547">
        <f t="shared" si="44"/>
        <v>177.48</v>
      </c>
      <c r="R547">
        <f t="shared" si="42"/>
        <v>-170.26399999999998</v>
      </c>
      <c r="S547">
        <f t="shared" si="43"/>
        <v>-0.95934189767861167</v>
      </c>
    </row>
    <row r="548" spans="1:19" x14ac:dyDescent="0.3">
      <c r="A548" t="s">
        <v>1761</v>
      </c>
      <c r="B548" s="1">
        <v>43591</v>
      </c>
      <c r="C548" s="1">
        <v>43595</v>
      </c>
      <c r="D548" t="s">
        <v>17</v>
      </c>
      <c r="E548" t="s">
        <v>1762</v>
      </c>
      <c r="F548" t="s">
        <v>21</v>
      </c>
      <c r="G548" t="s">
        <v>1766</v>
      </c>
      <c r="H548" t="s">
        <v>38</v>
      </c>
      <c r="I548" t="s">
        <v>1767</v>
      </c>
      <c r="J548">
        <v>49.567999999999998</v>
      </c>
      <c r="K548">
        <v>2</v>
      </c>
      <c r="L548">
        <v>15.49</v>
      </c>
      <c r="M548" t="s">
        <v>30</v>
      </c>
      <c r="N548">
        <f t="shared" si="40"/>
        <v>0.3125</v>
      </c>
      <c r="O548">
        <f t="shared" si="41"/>
        <v>24.783999999999999</v>
      </c>
      <c r="P548">
        <v>49.567999999999998</v>
      </c>
      <c r="Q548">
        <f t="shared" si="44"/>
        <v>7.2160000000000002</v>
      </c>
      <c r="R548">
        <f t="shared" si="42"/>
        <v>42.351999999999997</v>
      </c>
      <c r="S548">
        <f t="shared" si="43"/>
        <v>5.869179600886917</v>
      </c>
    </row>
    <row r="549" spans="1:19" x14ac:dyDescent="0.3">
      <c r="A549" t="s">
        <v>1761</v>
      </c>
      <c r="B549" s="1">
        <v>43591</v>
      </c>
      <c r="C549" s="1">
        <v>43595</v>
      </c>
      <c r="D549" t="s">
        <v>17</v>
      </c>
      <c r="E549" t="s">
        <v>1762</v>
      </c>
      <c r="F549" t="s">
        <v>21</v>
      </c>
      <c r="G549" t="s">
        <v>1115</v>
      </c>
      <c r="H549" t="s">
        <v>24</v>
      </c>
      <c r="I549" t="s">
        <v>1768</v>
      </c>
      <c r="J549">
        <v>54.712000000000003</v>
      </c>
      <c r="K549">
        <v>7</v>
      </c>
      <c r="L549">
        <v>11.626300000000001</v>
      </c>
      <c r="M549" t="s">
        <v>30</v>
      </c>
      <c r="N549">
        <f t="shared" si="40"/>
        <v>0.21249999999999999</v>
      </c>
      <c r="O549">
        <f t="shared" si="41"/>
        <v>7.8160000000000007</v>
      </c>
      <c r="P549">
        <v>54.712000000000003</v>
      </c>
      <c r="Q549">
        <f t="shared" si="44"/>
        <v>49.567999999999998</v>
      </c>
      <c r="R549">
        <f t="shared" si="42"/>
        <v>5.1440000000000055</v>
      </c>
      <c r="S549">
        <f t="shared" si="43"/>
        <v>0.10377663008392522</v>
      </c>
    </row>
    <row r="550" spans="1:19" x14ac:dyDescent="0.3">
      <c r="A550" t="s">
        <v>1769</v>
      </c>
      <c r="B550" s="1">
        <v>43591</v>
      </c>
      <c r="C550" s="1">
        <v>43595</v>
      </c>
      <c r="D550" t="s">
        <v>17</v>
      </c>
      <c r="E550" t="s">
        <v>1593</v>
      </c>
      <c r="F550" t="s">
        <v>21</v>
      </c>
      <c r="G550" t="s">
        <v>1770</v>
      </c>
      <c r="H550" t="s">
        <v>38</v>
      </c>
      <c r="I550" t="s">
        <v>1771</v>
      </c>
      <c r="J550">
        <v>3.2080000000000002</v>
      </c>
      <c r="K550">
        <v>2</v>
      </c>
      <c r="L550">
        <v>-5.2931999999999997</v>
      </c>
      <c r="M550" t="s">
        <v>26</v>
      </c>
      <c r="N550">
        <f t="shared" si="40"/>
        <v>-1.65</v>
      </c>
      <c r="O550">
        <f t="shared" si="41"/>
        <v>1.6040000000000001</v>
      </c>
      <c r="P550">
        <v>3.2080000000000002</v>
      </c>
      <c r="Q550">
        <f t="shared" si="44"/>
        <v>54.712000000000003</v>
      </c>
      <c r="R550">
        <f t="shared" si="42"/>
        <v>-51.504000000000005</v>
      </c>
      <c r="S550">
        <f t="shared" si="43"/>
        <v>-0.94136569673928938</v>
      </c>
    </row>
    <row r="551" spans="1:19" x14ac:dyDescent="0.3">
      <c r="A551" t="s">
        <v>1769</v>
      </c>
      <c r="B551" s="1">
        <v>43591</v>
      </c>
      <c r="C551" s="1">
        <v>43595</v>
      </c>
      <c r="D551" t="s">
        <v>17</v>
      </c>
      <c r="E551" t="s">
        <v>1593</v>
      </c>
      <c r="F551" t="s">
        <v>21</v>
      </c>
      <c r="G551" t="s">
        <v>1772</v>
      </c>
      <c r="H551" t="s">
        <v>28</v>
      </c>
      <c r="I551" t="s">
        <v>1773</v>
      </c>
      <c r="J551">
        <v>26.175999999999998</v>
      </c>
      <c r="K551">
        <v>2</v>
      </c>
      <c r="L551">
        <v>-3.2719999999999998</v>
      </c>
      <c r="M551" t="s">
        <v>30</v>
      </c>
      <c r="N551">
        <f t="shared" si="40"/>
        <v>-0.125</v>
      </c>
      <c r="O551">
        <f t="shared" si="41"/>
        <v>13.087999999999999</v>
      </c>
      <c r="P551">
        <v>26.175999999999998</v>
      </c>
      <c r="Q551">
        <f t="shared" si="44"/>
        <v>3.2080000000000002</v>
      </c>
      <c r="R551">
        <f t="shared" si="42"/>
        <v>22.967999999999996</v>
      </c>
      <c r="S551">
        <f t="shared" si="43"/>
        <v>7.1596009975062325</v>
      </c>
    </row>
    <row r="552" spans="1:19" x14ac:dyDescent="0.3">
      <c r="A552" t="s">
        <v>1774</v>
      </c>
      <c r="B552" s="1">
        <v>43591</v>
      </c>
      <c r="C552" s="1">
        <v>43593</v>
      </c>
      <c r="D552" t="s">
        <v>72</v>
      </c>
      <c r="E552" t="s">
        <v>1762</v>
      </c>
      <c r="F552" t="s">
        <v>21</v>
      </c>
      <c r="G552" t="s">
        <v>585</v>
      </c>
      <c r="H552" t="s">
        <v>38</v>
      </c>
      <c r="I552" t="s">
        <v>586</v>
      </c>
      <c r="J552">
        <v>54.48</v>
      </c>
      <c r="K552">
        <v>1</v>
      </c>
      <c r="L552">
        <v>15.2544</v>
      </c>
      <c r="M552" t="s">
        <v>55</v>
      </c>
      <c r="N552">
        <f t="shared" si="40"/>
        <v>0.28000000000000003</v>
      </c>
      <c r="O552">
        <f t="shared" si="41"/>
        <v>54.48</v>
      </c>
      <c r="P552">
        <v>54.48</v>
      </c>
      <c r="Q552">
        <f t="shared" si="44"/>
        <v>26.175999999999998</v>
      </c>
      <c r="R552">
        <f t="shared" si="42"/>
        <v>28.303999999999998</v>
      </c>
      <c r="S552">
        <f t="shared" si="43"/>
        <v>1.0812958435207825</v>
      </c>
    </row>
    <row r="553" spans="1:19" x14ac:dyDescent="0.3">
      <c r="A553" t="s">
        <v>1775</v>
      </c>
      <c r="B553" s="1">
        <v>43591</v>
      </c>
      <c r="C553" s="1">
        <v>43595</v>
      </c>
      <c r="D553" t="s">
        <v>17</v>
      </c>
      <c r="E553" t="s">
        <v>1776</v>
      </c>
      <c r="F553" t="s">
        <v>21</v>
      </c>
      <c r="G553" t="s">
        <v>1778</v>
      </c>
      <c r="H553" t="s">
        <v>24</v>
      </c>
      <c r="I553" t="s">
        <v>1779</v>
      </c>
      <c r="J553">
        <v>41.6</v>
      </c>
      <c r="K553">
        <v>4</v>
      </c>
      <c r="L553">
        <v>14.144</v>
      </c>
      <c r="M553" t="s">
        <v>55</v>
      </c>
      <c r="N553">
        <f t="shared" si="40"/>
        <v>0.33999999999999997</v>
      </c>
      <c r="O553">
        <f t="shared" si="41"/>
        <v>10.4</v>
      </c>
      <c r="P553">
        <v>41.6</v>
      </c>
      <c r="Q553">
        <f t="shared" si="44"/>
        <v>54.48</v>
      </c>
      <c r="R553">
        <f t="shared" si="42"/>
        <v>-12.879999999999995</v>
      </c>
      <c r="S553">
        <f t="shared" si="43"/>
        <v>-0.23641703377386189</v>
      </c>
    </row>
    <row r="554" spans="1:19" x14ac:dyDescent="0.3">
      <c r="A554" t="s">
        <v>1780</v>
      </c>
      <c r="B554" s="1">
        <v>43592</v>
      </c>
      <c r="C554" s="1">
        <v>43596</v>
      </c>
      <c r="D554" t="s">
        <v>17</v>
      </c>
      <c r="E554" t="s">
        <v>791</v>
      </c>
      <c r="F554" t="s">
        <v>21</v>
      </c>
      <c r="G554" t="s">
        <v>1781</v>
      </c>
      <c r="H554" t="s">
        <v>38</v>
      </c>
      <c r="I554" t="s">
        <v>1782</v>
      </c>
      <c r="J554">
        <v>85.231999999999999</v>
      </c>
      <c r="K554">
        <v>7</v>
      </c>
      <c r="L554">
        <v>30.896599999999999</v>
      </c>
      <c r="M554" t="s">
        <v>30</v>
      </c>
      <c r="N554">
        <f t="shared" si="40"/>
        <v>0.36249999999999999</v>
      </c>
      <c r="O554">
        <f t="shared" si="41"/>
        <v>12.176</v>
      </c>
      <c r="P554">
        <v>85.231999999999999</v>
      </c>
      <c r="Q554">
        <f t="shared" si="44"/>
        <v>41.6</v>
      </c>
      <c r="R554">
        <f t="shared" si="42"/>
        <v>43.631999999999998</v>
      </c>
      <c r="S554">
        <f t="shared" si="43"/>
        <v>1.0488461538461538</v>
      </c>
    </row>
    <row r="555" spans="1:19" x14ac:dyDescent="0.3">
      <c r="A555" t="s">
        <v>1780</v>
      </c>
      <c r="B555" s="1">
        <v>43592</v>
      </c>
      <c r="C555" s="1">
        <v>43596</v>
      </c>
      <c r="D555" t="s">
        <v>17</v>
      </c>
      <c r="E555" t="s">
        <v>791</v>
      </c>
      <c r="F555" t="s">
        <v>21</v>
      </c>
      <c r="G555" t="s">
        <v>1783</v>
      </c>
      <c r="H555" t="s">
        <v>38</v>
      </c>
      <c r="I555" t="s">
        <v>1784</v>
      </c>
      <c r="J555">
        <v>44.4</v>
      </c>
      <c r="K555">
        <v>3</v>
      </c>
      <c r="L555">
        <v>22.2</v>
      </c>
      <c r="M555" t="s">
        <v>30</v>
      </c>
      <c r="N555">
        <f t="shared" si="40"/>
        <v>0.5</v>
      </c>
      <c r="O555">
        <f t="shared" si="41"/>
        <v>14.799999999999999</v>
      </c>
      <c r="P555">
        <v>44.4</v>
      </c>
      <c r="Q555">
        <f t="shared" si="44"/>
        <v>85.231999999999999</v>
      </c>
      <c r="R555">
        <f t="shared" si="42"/>
        <v>-40.832000000000001</v>
      </c>
      <c r="S555">
        <f t="shared" si="43"/>
        <v>-0.47906889431199551</v>
      </c>
    </row>
    <row r="556" spans="1:19" x14ac:dyDescent="0.3">
      <c r="A556" t="s">
        <v>1780</v>
      </c>
      <c r="B556" s="1">
        <v>43592</v>
      </c>
      <c r="C556" s="1">
        <v>43596</v>
      </c>
      <c r="D556" t="s">
        <v>17</v>
      </c>
      <c r="E556" t="s">
        <v>791</v>
      </c>
      <c r="F556" t="s">
        <v>21</v>
      </c>
      <c r="G556" t="s">
        <v>1785</v>
      </c>
      <c r="H556" t="s">
        <v>24</v>
      </c>
      <c r="I556" t="s">
        <v>1786</v>
      </c>
      <c r="J556">
        <v>442.76400000000001</v>
      </c>
      <c r="K556">
        <v>4</v>
      </c>
      <c r="L556">
        <v>59.035200000000003</v>
      </c>
      <c r="M556" t="s">
        <v>55</v>
      </c>
      <c r="N556">
        <f t="shared" si="40"/>
        <v>0.13333333333333333</v>
      </c>
      <c r="O556">
        <f t="shared" si="41"/>
        <v>110.691</v>
      </c>
      <c r="P556">
        <v>442.76400000000001</v>
      </c>
      <c r="Q556">
        <f t="shared" si="44"/>
        <v>44.4</v>
      </c>
      <c r="R556">
        <f t="shared" si="42"/>
        <v>398.36400000000003</v>
      </c>
      <c r="S556">
        <f t="shared" si="43"/>
        <v>8.9721621621621637</v>
      </c>
    </row>
    <row r="557" spans="1:19" x14ac:dyDescent="0.3">
      <c r="A557" t="s">
        <v>1780</v>
      </c>
      <c r="B557" s="1">
        <v>43592</v>
      </c>
      <c r="C557" s="1">
        <v>43596</v>
      </c>
      <c r="D557" t="s">
        <v>17</v>
      </c>
      <c r="E557" t="s">
        <v>791</v>
      </c>
      <c r="F557" t="s">
        <v>21</v>
      </c>
      <c r="G557" t="s">
        <v>1787</v>
      </c>
      <c r="H557" t="s">
        <v>28</v>
      </c>
      <c r="I557" t="s">
        <v>1788</v>
      </c>
      <c r="J557">
        <v>3999.95</v>
      </c>
      <c r="K557">
        <v>5</v>
      </c>
      <c r="L557">
        <v>1159.9855</v>
      </c>
      <c r="M557" t="s">
        <v>26</v>
      </c>
      <c r="N557">
        <f t="shared" si="40"/>
        <v>0.29000000000000004</v>
      </c>
      <c r="O557">
        <f t="shared" si="41"/>
        <v>799.99</v>
      </c>
      <c r="P557">
        <v>3999.95</v>
      </c>
      <c r="Q557">
        <f t="shared" si="44"/>
        <v>442.76400000000001</v>
      </c>
      <c r="R557">
        <f t="shared" si="42"/>
        <v>3557.1859999999997</v>
      </c>
      <c r="S557">
        <f t="shared" si="43"/>
        <v>8.0340452249957082</v>
      </c>
    </row>
    <row r="558" spans="1:19" x14ac:dyDescent="0.3">
      <c r="A558" t="s">
        <v>1780</v>
      </c>
      <c r="B558" s="1">
        <v>43592</v>
      </c>
      <c r="C558" s="1">
        <v>43596</v>
      </c>
      <c r="D558" t="s">
        <v>17</v>
      </c>
      <c r="E558" t="s">
        <v>791</v>
      </c>
      <c r="F558" t="s">
        <v>21</v>
      </c>
      <c r="G558" t="s">
        <v>1789</v>
      </c>
      <c r="H558" t="s">
        <v>28</v>
      </c>
      <c r="I558" t="s">
        <v>1790</v>
      </c>
      <c r="J558">
        <v>199.95</v>
      </c>
      <c r="K558">
        <v>5</v>
      </c>
      <c r="L558">
        <v>21.994499999999999</v>
      </c>
      <c r="M558" t="s">
        <v>26</v>
      </c>
      <c r="N558">
        <f t="shared" si="40"/>
        <v>0.11</v>
      </c>
      <c r="O558">
        <f t="shared" si="41"/>
        <v>39.989999999999995</v>
      </c>
      <c r="P558">
        <v>199.95</v>
      </c>
      <c r="Q558">
        <f t="shared" si="44"/>
        <v>3999.95</v>
      </c>
      <c r="R558">
        <f t="shared" si="42"/>
        <v>-3800</v>
      </c>
      <c r="S558">
        <f t="shared" si="43"/>
        <v>-0.95001187514843943</v>
      </c>
    </row>
    <row r="559" spans="1:19" x14ac:dyDescent="0.3">
      <c r="A559" t="s">
        <v>1780</v>
      </c>
      <c r="B559" s="1">
        <v>43592</v>
      </c>
      <c r="C559" s="1">
        <v>43596</v>
      </c>
      <c r="D559" t="s">
        <v>17</v>
      </c>
      <c r="E559" t="s">
        <v>791</v>
      </c>
      <c r="F559" t="s">
        <v>21</v>
      </c>
      <c r="G559" t="s">
        <v>1791</v>
      </c>
      <c r="H559" t="s">
        <v>24</v>
      </c>
      <c r="I559" t="s">
        <v>1792</v>
      </c>
      <c r="J559">
        <v>63.68</v>
      </c>
      <c r="K559">
        <v>8</v>
      </c>
      <c r="L559">
        <v>28.019200000000001</v>
      </c>
      <c r="M559" t="s">
        <v>55</v>
      </c>
      <c r="N559">
        <f t="shared" si="40"/>
        <v>0.44</v>
      </c>
      <c r="O559">
        <f t="shared" si="41"/>
        <v>7.96</v>
      </c>
      <c r="P559">
        <v>63.68</v>
      </c>
      <c r="Q559">
        <f t="shared" si="44"/>
        <v>199.95</v>
      </c>
      <c r="R559">
        <f t="shared" si="42"/>
        <v>-136.26999999999998</v>
      </c>
      <c r="S559">
        <f t="shared" si="43"/>
        <v>-0.68152038009502369</v>
      </c>
    </row>
    <row r="560" spans="1:19" x14ac:dyDescent="0.3">
      <c r="A560" t="s">
        <v>1793</v>
      </c>
      <c r="B560" s="1">
        <v>43593</v>
      </c>
      <c r="C560" s="1">
        <v>43598</v>
      </c>
      <c r="D560" t="s">
        <v>72</v>
      </c>
      <c r="E560" t="s">
        <v>1794</v>
      </c>
      <c r="F560" t="s">
        <v>21</v>
      </c>
      <c r="G560" t="s">
        <v>1796</v>
      </c>
      <c r="H560" t="s">
        <v>24</v>
      </c>
      <c r="I560" t="s">
        <v>1797</v>
      </c>
      <c r="J560">
        <v>211.96</v>
      </c>
      <c r="K560">
        <v>2</v>
      </c>
      <c r="L560">
        <v>42.392000000000003</v>
      </c>
      <c r="M560" t="s">
        <v>26</v>
      </c>
      <c r="N560">
        <f t="shared" si="40"/>
        <v>0.2</v>
      </c>
      <c r="O560">
        <f t="shared" si="41"/>
        <v>105.98</v>
      </c>
      <c r="P560">
        <v>211.96</v>
      </c>
      <c r="Q560">
        <f t="shared" si="44"/>
        <v>63.68</v>
      </c>
      <c r="R560">
        <f t="shared" si="42"/>
        <v>148.28</v>
      </c>
      <c r="S560">
        <f t="shared" si="43"/>
        <v>2.3285175879396984</v>
      </c>
    </row>
    <row r="561" spans="1:19" x14ac:dyDescent="0.3">
      <c r="A561" t="s">
        <v>1798</v>
      </c>
      <c r="B561" s="1">
        <v>43593</v>
      </c>
      <c r="C561" s="1">
        <v>43593</v>
      </c>
      <c r="D561" t="s">
        <v>165</v>
      </c>
      <c r="E561" t="s">
        <v>1799</v>
      </c>
      <c r="F561" t="s">
        <v>21</v>
      </c>
      <c r="G561" t="s">
        <v>1801</v>
      </c>
      <c r="H561" t="s">
        <v>38</v>
      </c>
      <c r="I561" t="s">
        <v>1802</v>
      </c>
      <c r="J561">
        <v>1006.056</v>
      </c>
      <c r="K561">
        <v>3</v>
      </c>
      <c r="L561">
        <v>88.029899999999998</v>
      </c>
      <c r="M561" t="s">
        <v>55</v>
      </c>
      <c r="N561">
        <f t="shared" si="40"/>
        <v>8.7499999999999994E-2</v>
      </c>
      <c r="O561">
        <f t="shared" si="41"/>
        <v>335.35200000000003</v>
      </c>
      <c r="P561">
        <v>1006.056</v>
      </c>
      <c r="Q561">
        <f t="shared" si="44"/>
        <v>211.96</v>
      </c>
      <c r="R561">
        <f t="shared" si="42"/>
        <v>794.096</v>
      </c>
      <c r="S561">
        <f t="shared" si="43"/>
        <v>3.7464427250424608</v>
      </c>
    </row>
    <row r="562" spans="1:19" x14ac:dyDescent="0.3">
      <c r="A562" t="s">
        <v>1798</v>
      </c>
      <c r="B562" s="1">
        <v>43593</v>
      </c>
      <c r="C562" s="1">
        <v>43593</v>
      </c>
      <c r="D562" t="s">
        <v>165</v>
      </c>
      <c r="E562" t="s">
        <v>1799</v>
      </c>
      <c r="F562" t="s">
        <v>21</v>
      </c>
      <c r="G562" t="s">
        <v>1803</v>
      </c>
      <c r="H562" t="s">
        <v>38</v>
      </c>
      <c r="I562" t="s">
        <v>1804</v>
      </c>
      <c r="J562">
        <v>10.688000000000001</v>
      </c>
      <c r="K562">
        <v>2</v>
      </c>
      <c r="L562">
        <v>3.7408000000000001</v>
      </c>
      <c r="M562" t="s">
        <v>55</v>
      </c>
      <c r="N562">
        <f t="shared" si="40"/>
        <v>0.35</v>
      </c>
      <c r="O562">
        <f t="shared" si="41"/>
        <v>5.3440000000000003</v>
      </c>
      <c r="P562">
        <v>10.688000000000001</v>
      </c>
      <c r="Q562">
        <f t="shared" si="44"/>
        <v>1006.056</v>
      </c>
      <c r="R562">
        <f t="shared" si="42"/>
        <v>-995.36800000000005</v>
      </c>
      <c r="S562">
        <f t="shared" si="43"/>
        <v>-0.98937633690371118</v>
      </c>
    </row>
    <row r="563" spans="1:19" x14ac:dyDescent="0.3">
      <c r="A563" t="s">
        <v>1798</v>
      </c>
      <c r="B563" s="1">
        <v>43593</v>
      </c>
      <c r="C563" s="1">
        <v>43593</v>
      </c>
      <c r="D563" t="s">
        <v>165</v>
      </c>
      <c r="E563" t="s">
        <v>1799</v>
      </c>
      <c r="F563" t="s">
        <v>21</v>
      </c>
      <c r="G563" t="s">
        <v>1805</v>
      </c>
      <c r="H563" t="s">
        <v>38</v>
      </c>
      <c r="I563" t="s">
        <v>1806</v>
      </c>
      <c r="J563">
        <v>10.368</v>
      </c>
      <c r="K563">
        <v>2</v>
      </c>
      <c r="L563">
        <v>3.6288</v>
      </c>
      <c r="M563" t="s">
        <v>55</v>
      </c>
      <c r="N563">
        <f t="shared" si="40"/>
        <v>0.35</v>
      </c>
      <c r="O563">
        <f t="shared" si="41"/>
        <v>5.1840000000000002</v>
      </c>
      <c r="P563">
        <v>10.368</v>
      </c>
      <c r="Q563">
        <f t="shared" si="44"/>
        <v>10.688000000000001</v>
      </c>
      <c r="R563">
        <f t="shared" si="42"/>
        <v>-0.32000000000000028</v>
      </c>
      <c r="S563">
        <f t="shared" si="43"/>
        <v>-2.9940119760479066E-2</v>
      </c>
    </row>
    <row r="564" spans="1:19" x14ac:dyDescent="0.3">
      <c r="A564" t="s">
        <v>1798</v>
      </c>
      <c r="B564" s="1">
        <v>43593</v>
      </c>
      <c r="C564" s="1">
        <v>43593</v>
      </c>
      <c r="D564" t="s">
        <v>165</v>
      </c>
      <c r="E564" t="s">
        <v>1799</v>
      </c>
      <c r="F564" t="s">
        <v>21</v>
      </c>
      <c r="G564" t="s">
        <v>1094</v>
      </c>
      <c r="H564" t="s">
        <v>38</v>
      </c>
      <c r="I564" t="s">
        <v>1095</v>
      </c>
      <c r="J564">
        <v>25.12</v>
      </c>
      <c r="K564">
        <v>2</v>
      </c>
      <c r="L564">
        <v>1.57</v>
      </c>
      <c r="M564" t="s">
        <v>30</v>
      </c>
      <c r="N564">
        <f t="shared" si="40"/>
        <v>6.25E-2</v>
      </c>
      <c r="O564">
        <f t="shared" si="41"/>
        <v>12.56</v>
      </c>
      <c r="P564">
        <v>25.12</v>
      </c>
      <c r="Q564">
        <f t="shared" si="44"/>
        <v>10.368</v>
      </c>
      <c r="R564">
        <f t="shared" si="42"/>
        <v>14.752000000000001</v>
      </c>
      <c r="S564">
        <f t="shared" si="43"/>
        <v>1.4228395061728396</v>
      </c>
    </row>
    <row r="565" spans="1:19" x14ac:dyDescent="0.3">
      <c r="A565" t="s">
        <v>1798</v>
      </c>
      <c r="B565" s="1">
        <v>43593</v>
      </c>
      <c r="C565" s="1">
        <v>43593</v>
      </c>
      <c r="D565" t="s">
        <v>165</v>
      </c>
      <c r="E565" t="s">
        <v>1799</v>
      </c>
      <c r="F565" t="s">
        <v>21</v>
      </c>
      <c r="G565" t="s">
        <v>1807</v>
      </c>
      <c r="H565" t="s">
        <v>28</v>
      </c>
      <c r="I565" t="s">
        <v>1808</v>
      </c>
      <c r="J565">
        <v>58.112000000000002</v>
      </c>
      <c r="K565">
        <v>2</v>
      </c>
      <c r="L565">
        <v>7.2640000000000002</v>
      </c>
      <c r="M565" t="s">
        <v>26</v>
      </c>
      <c r="N565">
        <f t="shared" si="40"/>
        <v>0.125</v>
      </c>
      <c r="O565">
        <f t="shared" si="41"/>
        <v>29.056000000000001</v>
      </c>
      <c r="P565">
        <v>58.112000000000002</v>
      </c>
      <c r="Q565">
        <f t="shared" si="44"/>
        <v>25.12</v>
      </c>
      <c r="R565">
        <f t="shared" si="42"/>
        <v>32.992000000000004</v>
      </c>
      <c r="S565">
        <f t="shared" si="43"/>
        <v>1.3133757961783441</v>
      </c>
    </row>
    <row r="566" spans="1:19" x14ac:dyDescent="0.3">
      <c r="A566" t="s">
        <v>1809</v>
      </c>
      <c r="B566" s="1">
        <v>43593</v>
      </c>
      <c r="C566" s="1">
        <v>43595</v>
      </c>
      <c r="D566" t="s">
        <v>32</v>
      </c>
      <c r="E566" t="s">
        <v>1810</v>
      </c>
      <c r="F566" t="s">
        <v>21</v>
      </c>
      <c r="G566" t="s">
        <v>1812</v>
      </c>
      <c r="H566" t="s">
        <v>38</v>
      </c>
      <c r="I566" t="s">
        <v>1813</v>
      </c>
      <c r="J566">
        <v>17.940000000000001</v>
      </c>
      <c r="K566">
        <v>3</v>
      </c>
      <c r="L566">
        <v>8.0730000000000004</v>
      </c>
      <c r="M566" t="s">
        <v>55</v>
      </c>
      <c r="N566">
        <f t="shared" si="40"/>
        <v>0.45</v>
      </c>
      <c r="O566">
        <f t="shared" si="41"/>
        <v>5.98</v>
      </c>
      <c r="P566">
        <v>17.940000000000001</v>
      </c>
      <c r="Q566">
        <f t="shared" si="44"/>
        <v>58.112000000000002</v>
      </c>
      <c r="R566">
        <f t="shared" si="42"/>
        <v>-40.171999999999997</v>
      </c>
      <c r="S566">
        <f t="shared" si="43"/>
        <v>-0.6912857929515418</v>
      </c>
    </row>
    <row r="567" spans="1:19" x14ac:dyDescent="0.3">
      <c r="A567" t="s">
        <v>1814</v>
      </c>
      <c r="B567" s="1">
        <v>43594</v>
      </c>
      <c r="C567" s="1">
        <v>43599</v>
      </c>
      <c r="D567" t="s">
        <v>17</v>
      </c>
      <c r="E567" t="s">
        <v>1815</v>
      </c>
      <c r="F567" t="s">
        <v>21</v>
      </c>
      <c r="G567" t="s">
        <v>1817</v>
      </c>
      <c r="H567" t="s">
        <v>28</v>
      </c>
      <c r="I567" t="s">
        <v>1818</v>
      </c>
      <c r="J567">
        <v>93.98</v>
      </c>
      <c r="K567">
        <v>2</v>
      </c>
      <c r="L567">
        <v>13.1572</v>
      </c>
      <c r="M567" t="s">
        <v>30</v>
      </c>
      <c r="N567">
        <f t="shared" si="40"/>
        <v>0.13999999999999999</v>
      </c>
      <c r="O567">
        <f t="shared" si="41"/>
        <v>46.99</v>
      </c>
      <c r="P567">
        <v>93.98</v>
      </c>
      <c r="Q567">
        <f t="shared" si="44"/>
        <v>17.940000000000001</v>
      </c>
      <c r="R567">
        <f t="shared" si="42"/>
        <v>76.040000000000006</v>
      </c>
      <c r="S567">
        <f t="shared" si="43"/>
        <v>4.2385730211817165</v>
      </c>
    </row>
    <row r="568" spans="1:19" x14ac:dyDescent="0.3">
      <c r="A568" t="s">
        <v>1819</v>
      </c>
      <c r="B568" s="1">
        <v>43594</v>
      </c>
      <c r="C568" s="1">
        <v>43600</v>
      </c>
      <c r="D568" t="s">
        <v>17</v>
      </c>
      <c r="E568" t="s">
        <v>1820</v>
      </c>
      <c r="F568" t="s">
        <v>21</v>
      </c>
      <c r="G568" t="s">
        <v>343</v>
      </c>
      <c r="H568" t="s">
        <v>38</v>
      </c>
      <c r="I568" t="s">
        <v>344</v>
      </c>
      <c r="J568">
        <v>9.3439999999999994</v>
      </c>
      <c r="K568">
        <v>1</v>
      </c>
      <c r="L568">
        <v>3.504</v>
      </c>
      <c r="M568" t="s">
        <v>30</v>
      </c>
      <c r="N568">
        <f t="shared" si="40"/>
        <v>0.375</v>
      </c>
      <c r="O568">
        <f t="shared" si="41"/>
        <v>9.3439999999999994</v>
      </c>
      <c r="P568">
        <v>9.3439999999999994</v>
      </c>
      <c r="Q568">
        <f t="shared" si="44"/>
        <v>93.98</v>
      </c>
      <c r="R568">
        <f t="shared" si="42"/>
        <v>-84.63600000000001</v>
      </c>
      <c r="S568">
        <f t="shared" si="43"/>
        <v>-0.90057459033836995</v>
      </c>
    </row>
    <row r="569" spans="1:19" x14ac:dyDescent="0.3">
      <c r="A569" t="s">
        <v>1819</v>
      </c>
      <c r="B569" s="1">
        <v>43594</v>
      </c>
      <c r="C569" s="1">
        <v>43600</v>
      </c>
      <c r="D569" t="s">
        <v>17</v>
      </c>
      <c r="E569" t="s">
        <v>1820</v>
      </c>
      <c r="F569" t="s">
        <v>21</v>
      </c>
      <c r="G569" t="s">
        <v>106</v>
      </c>
      <c r="H569" t="s">
        <v>38</v>
      </c>
      <c r="I569" t="s">
        <v>107</v>
      </c>
      <c r="J569">
        <v>79.36</v>
      </c>
      <c r="K569">
        <v>5</v>
      </c>
      <c r="L569">
        <v>9.92</v>
      </c>
      <c r="M569" t="s">
        <v>55</v>
      </c>
      <c r="N569">
        <f t="shared" si="40"/>
        <v>0.125</v>
      </c>
      <c r="O569">
        <f t="shared" si="41"/>
        <v>15.872</v>
      </c>
      <c r="P569">
        <v>79.36</v>
      </c>
      <c r="Q569">
        <f t="shared" si="44"/>
        <v>9.3439999999999994</v>
      </c>
      <c r="R569">
        <f t="shared" si="42"/>
        <v>70.016000000000005</v>
      </c>
      <c r="S569">
        <f t="shared" si="43"/>
        <v>7.4931506849315079</v>
      </c>
    </row>
    <row r="570" spans="1:19" x14ac:dyDescent="0.3">
      <c r="A570" t="s">
        <v>1822</v>
      </c>
      <c r="B570" s="1">
        <v>43594</v>
      </c>
      <c r="C570" s="1">
        <v>43598</v>
      </c>
      <c r="D570" t="s">
        <v>17</v>
      </c>
      <c r="E570" t="s">
        <v>1823</v>
      </c>
      <c r="F570" t="s">
        <v>21</v>
      </c>
      <c r="G570" t="s">
        <v>1825</v>
      </c>
      <c r="H570" t="s">
        <v>38</v>
      </c>
      <c r="I570" t="s">
        <v>1826</v>
      </c>
      <c r="J570">
        <v>8</v>
      </c>
      <c r="K570">
        <v>5</v>
      </c>
      <c r="L570">
        <v>3.44</v>
      </c>
      <c r="M570" t="s">
        <v>55</v>
      </c>
      <c r="N570">
        <f t="shared" si="40"/>
        <v>0.43</v>
      </c>
      <c r="O570">
        <f t="shared" si="41"/>
        <v>1.6</v>
      </c>
      <c r="P570">
        <v>8</v>
      </c>
      <c r="Q570">
        <f t="shared" si="44"/>
        <v>79.36</v>
      </c>
      <c r="R570">
        <f t="shared" si="42"/>
        <v>-71.36</v>
      </c>
      <c r="S570">
        <f t="shared" si="43"/>
        <v>-0.89919354838709675</v>
      </c>
    </row>
    <row r="571" spans="1:19" x14ac:dyDescent="0.3">
      <c r="A571" t="s">
        <v>1827</v>
      </c>
      <c r="B571" s="1">
        <v>43594</v>
      </c>
      <c r="C571" s="1">
        <v>43599</v>
      </c>
      <c r="D571" t="s">
        <v>17</v>
      </c>
      <c r="E571" t="s">
        <v>1828</v>
      </c>
      <c r="F571" t="s">
        <v>21</v>
      </c>
      <c r="G571" t="s">
        <v>1830</v>
      </c>
      <c r="H571" t="s">
        <v>38</v>
      </c>
      <c r="I571" t="s">
        <v>1831</v>
      </c>
      <c r="J571">
        <v>32.04</v>
      </c>
      <c r="K571">
        <v>4</v>
      </c>
      <c r="L571">
        <v>14.417999999999999</v>
      </c>
      <c r="M571" t="s">
        <v>26</v>
      </c>
      <c r="N571">
        <f t="shared" si="40"/>
        <v>0.45</v>
      </c>
      <c r="O571">
        <f t="shared" si="41"/>
        <v>8.01</v>
      </c>
      <c r="P571">
        <v>32.04</v>
      </c>
      <c r="Q571">
        <f t="shared" si="44"/>
        <v>8</v>
      </c>
      <c r="R571">
        <f t="shared" si="42"/>
        <v>24.04</v>
      </c>
      <c r="S571">
        <f t="shared" si="43"/>
        <v>3.0049999999999999</v>
      </c>
    </row>
    <row r="572" spans="1:19" x14ac:dyDescent="0.3">
      <c r="A572" t="s">
        <v>1832</v>
      </c>
      <c r="B572" s="1">
        <v>43594</v>
      </c>
      <c r="C572" s="1">
        <v>43598</v>
      </c>
      <c r="D572" t="s">
        <v>17</v>
      </c>
      <c r="E572" t="s">
        <v>823</v>
      </c>
      <c r="F572" t="s">
        <v>21</v>
      </c>
      <c r="G572" t="s">
        <v>1833</v>
      </c>
      <c r="H572" t="s">
        <v>28</v>
      </c>
      <c r="I572" t="s">
        <v>1834</v>
      </c>
      <c r="J572">
        <v>19.135999999999999</v>
      </c>
      <c r="K572">
        <v>2</v>
      </c>
      <c r="L572">
        <v>1.9136</v>
      </c>
      <c r="M572" t="s">
        <v>55</v>
      </c>
      <c r="N572">
        <f t="shared" si="40"/>
        <v>0.1</v>
      </c>
      <c r="O572">
        <f t="shared" si="41"/>
        <v>9.5679999999999996</v>
      </c>
      <c r="P572">
        <v>19.135999999999999</v>
      </c>
      <c r="Q572">
        <f t="shared" si="44"/>
        <v>32.04</v>
      </c>
      <c r="R572">
        <f t="shared" si="42"/>
        <v>-12.904</v>
      </c>
      <c r="S572">
        <f t="shared" si="43"/>
        <v>-0.40274656679151061</v>
      </c>
    </row>
    <row r="573" spans="1:19" x14ac:dyDescent="0.3">
      <c r="A573" t="s">
        <v>1835</v>
      </c>
      <c r="B573" s="1">
        <v>43594</v>
      </c>
      <c r="C573" s="1">
        <v>43597</v>
      </c>
      <c r="D573" t="s">
        <v>72</v>
      </c>
      <c r="E573" t="s">
        <v>1836</v>
      </c>
      <c r="F573" t="s">
        <v>21</v>
      </c>
      <c r="G573" t="s">
        <v>1838</v>
      </c>
      <c r="H573" t="s">
        <v>38</v>
      </c>
      <c r="I573" t="s">
        <v>1839</v>
      </c>
      <c r="J573">
        <v>27.86</v>
      </c>
      <c r="K573">
        <v>7</v>
      </c>
      <c r="L573">
        <v>9.1937999999999995</v>
      </c>
      <c r="M573" t="s">
        <v>26</v>
      </c>
      <c r="N573">
        <f t="shared" si="40"/>
        <v>0.33</v>
      </c>
      <c r="O573">
        <f t="shared" si="41"/>
        <v>3.98</v>
      </c>
      <c r="P573">
        <v>27.86</v>
      </c>
      <c r="Q573">
        <f t="shared" si="44"/>
        <v>19.135999999999999</v>
      </c>
      <c r="R573">
        <f t="shared" si="42"/>
        <v>8.7240000000000002</v>
      </c>
      <c r="S573">
        <f t="shared" si="43"/>
        <v>0.45589464882943148</v>
      </c>
    </row>
    <row r="574" spans="1:19" x14ac:dyDescent="0.3">
      <c r="A574" t="s">
        <v>1840</v>
      </c>
      <c r="B574" s="1">
        <v>43594</v>
      </c>
      <c r="C574" s="1">
        <v>43598</v>
      </c>
      <c r="D574" t="s">
        <v>17</v>
      </c>
      <c r="E574" t="s">
        <v>1841</v>
      </c>
      <c r="F574" t="s">
        <v>21</v>
      </c>
      <c r="G574" t="s">
        <v>1843</v>
      </c>
      <c r="H574" t="s">
        <v>38</v>
      </c>
      <c r="I574" t="s">
        <v>1844</v>
      </c>
      <c r="J574">
        <v>856.65599999999995</v>
      </c>
      <c r="K574">
        <v>6</v>
      </c>
      <c r="L574">
        <v>107.08199999999999</v>
      </c>
      <c r="M574" t="s">
        <v>26</v>
      </c>
      <c r="N574">
        <f t="shared" si="40"/>
        <v>0.125</v>
      </c>
      <c r="O574">
        <f t="shared" si="41"/>
        <v>142.77599999999998</v>
      </c>
      <c r="P574">
        <v>856.65599999999995</v>
      </c>
      <c r="Q574">
        <f t="shared" si="44"/>
        <v>27.86</v>
      </c>
      <c r="R574">
        <f t="shared" si="42"/>
        <v>828.79599999999994</v>
      </c>
      <c r="S574">
        <f t="shared" si="43"/>
        <v>29.748600143575015</v>
      </c>
    </row>
    <row r="575" spans="1:19" x14ac:dyDescent="0.3">
      <c r="A575" t="s">
        <v>1840</v>
      </c>
      <c r="B575" s="1">
        <v>43594</v>
      </c>
      <c r="C575" s="1">
        <v>43598</v>
      </c>
      <c r="D575" t="s">
        <v>17</v>
      </c>
      <c r="E575" t="s">
        <v>1841</v>
      </c>
      <c r="F575" t="s">
        <v>21</v>
      </c>
      <c r="G575" t="s">
        <v>1845</v>
      </c>
      <c r="H575" t="s">
        <v>38</v>
      </c>
      <c r="I575" t="s">
        <v>1846</v>
      </c>
      <c r="J575">
        <v>13.183999999999999</v>
      </c>
      <c r="K575">
        <v>4</v>
      </c>
      <c r="L575">
        <v>-20.435199999999998</v>
      </c>
      <c r="M575" t="s">
        <v>30</v>
      </c>
      <c r="N575">
        <f t="shared" si="40"/>
        <v>-1.55</v>
      </c>
      <c r="O575">
        <f t="shared" si="41"/>
        <v>3.2959999999999998</v>
      </c>
      <c r="P575">
        <v>13.183999999999999</v>
      </c>
      <c r="Q575">
        <f t="shared" si="44"/>
        <v>856.65599999999995</v>
      </c>
      <c r="R575">
        <f t="shared" si="42"/>
        <v>-843.47199999999998</v>
      </c>
      <c r="S575">
        <f t="shared" si="43"/>
        <v>-0.98460992510412582</v>
      </c>
    </row>
    <row r="576" spans="1:19" x14ac:dyDescent="0.3">
      <c r="A576" t="s">
        <v>1840</v>
      </c>
      <c r="B576" s="1">
        <v>43594</v>
      </c>
      <c r="C576" s="1">
        <v>43598</v>
      </c>
      <c r="D576" t="s">
        <v>17</v>
      </c>
      <c r="E576" t="s">
        <v>1841</v>
      </c>
      <c r="F576" t="s">
        <v>21</v>
      </c>
      <c r="G576" t="s">
        <v>1847</v>
      </c>
      <c r="H576" t="s">
        <v>38</v>
      </c>
      <c r="I576" t="s">
        <v>1848</v>
      </c>
      <c r="J576">
        <v>48.783999999999999</v>
      </c>
      <c r="K576">
        <v>4</v>
      </c>
      <c r="L576">
        <v>-131.71680000000001</v>
      </c>
      <c r="M576" t="s">
        <v>26</v>
      </c>
      <c r="N576">
        <f t="shared" si="40"/>
        <v>-2.7</v>
      </c>
      <c r="O576">
        <f t="shared" si="41"/>
        <v>12.196</v>
      </c>
      <c r="P576">
        <v>48.783999999999999</v>
      </c>
      <c r="Q576">
        <f t="shared" si="44"/>
        <v>13.183999999999999</v>
      </c>
      <c r="R576">
        <f t="shared" si="42"/>
        <v>35.6</v>
      </c>
      <c r="S576">
        <f t="shared" si="43"/>
        <v>2.700242718446602</v>
      </c>
    </row>
    <row r="577" spans="1:19" x14ac:dyDescent="0.3">
      <c r="A577" t="s">
        <v>1840</v>
      </c>
      <c r="B577" s="1">
        <v>43594</v>
      </c>
      <c r="C577" s="1">
        <v>43598</v>
      </c>
      <c r="D577" t="s">
        <v>17</v>
      </c>
      <c r="E577" t="s">
        <v>1841</v>
      </c>
      <c r="F577" t="s">
        <v>21</v>
      </c>
      <c r="G577" t="s">
        <v>1414</v>
      </c>
      <c r="H577" t="s">
        <v>38</v>
      </c>
      <c r="I577" t="s">
        <v>1415</v>
      </c>
      <c r="J577">
        <v>76.64</v>
      </c>
      <c r="K577">
        <v>2</v>
      </c>
      <c r="L577">
        <v>26.824000000000002</v>
      </c>
      <c r="M577" t="s">
        <v>30</v>
      </c>
      <c r="N577">
        <f t="shared" si="40"/>
        <v>0.35000000000000003</v>
      </c>
      <c r="O577">
        <f t="shared" si="41"/>
        <v>38.32</v>
      </c>
      <c r="P577">
        <v>76.64</v>
      </c>
      <c r="Q577">
        <f t="shared" si="44"/>
        <v>48.783999999999999</v>
      </c>
      <c r="R577">
        <f t="shared" si="42"/>
        <v>27.856000000000002</v>
      </c>
      <c r="S577">
        <f t="shared" si="43"/>
        <v>0.57100688750409978</v>
      </c>
    </row>
    <row r="578" spans="1:19" x14ac:dyDescent="0.3">
      <c r="A578" t="s">
        <v>1840</v>
      </c>
      <c r="B578" s="1">
        <v>43594</v>
      </c>
      <c r="C578" s="1">
        <v>43598</v>
      </c>
      <c r="D578" t="s">
        <v>17</v>
      </c>
      <c r="E578" t="s">
        <v>1841</v>
      </c>
      <c r="F578" t="s">
        <v>21</v>
      </c>
      <c r="G578" t="s">
        <v>899</v>
      </c>
      <c r="H578" t="s">
        <v>38</v>
      </c>
      <c r="I578" t="s">
        <v>900</v>
      </c>
      <c r="J578">
        <v>18.527999999999999</v>
      </c>
      <c r="K578">
        <v>6</v>
      </c>
      <c r="L578">
        <v>-27.792000000000002</v>
      </c>
      <c r="M578" t="s">
        <v>55</v>
      </c>
      <c r="N578">
        <f t="shared" si="40"/>
        <v>-1.5000000000000002</v>
      </c>
      <c r="O578">
        <f t="shared" si="41"/>
        <v>3.0879999999999996</v>
      </c>
      <c r="P578">
        <v>18.527999999999999</v>
      </c>
      <c r="Q578">
        <f t="shared" si="44"/>
        <v>76.64</v>
      </c>
      <c r="R578">
        <f t="shared" si="42"/>
        <v>-58.112000000000002</v>
      </c>
      <c r="S578">
        <f t="shared" si="43"/>
        <v>-0.75824634655532364</v>
      </c>
    </row>
    <row r="579" spans="1:19" x14ac:dyDescent="0.3">
      <c r="A579" t="s">
        <v>1849</v>
      </c>
      <c r="B579" s="1">
        <v>43595</v>
      </c>
      <c r="C579" s="1">
        <v>43601</v>
      </c>
      <c r="D579" t="s">
        <v>17</v>
      </c>
      <c r="E579" t="s">
        <v>1850</v>
      </c>
      <c r="F579" t="s">
        <v>21</v>
      </c>
      <c r="G579" t="s">
        <v>1726</v>
      </c>
      <c r="H579" t="s">
        <v>38</v>
      </c>
      <c r="I579" t="s">
        <v>1727</v>
      </c>
      <c r="J579">
        <v>11.96</v>
      </c>
      <c r="K579">
        <v>2</v>
      </c>
      <c r="L579">
        <v>5.8604000000000003</v>
      </c>
      <c r="M579" t="s">
        <v>30</v>
      </c>
      <c r="N579">
        <f t="shared" ref="N579:N642" si="45">L579/J579</f>
        <v>0.49</v>
      </c>
      <c r="O579">
        <f t="shared" ref="O579:O642" si="46">J579/K579</f>
        <v>5.98</v>
      </c>
      <c r="P579">
        <v>11.96</v>
      </c>
      <c r="Q579">
        <f t="shared" si="44"/>
        <v>18.527999999999999</v>
      </c>
      <c r="R579">
        <f t="shared" si="42"/>
        <v>-6.5679999999999978</v>
      </c>
      <c r="S579">
        <f t="shared" si="43"/>
        <v>-0.35449050086355777</v>
      </c>
    </row>
    <row r="580" spans="1:19" x14ac:dyDescent="0.3">
      <c r="A580" t="s">
        <v>1852</v>
      </c>
      <c r="B580" s="1">
        <v>43595</v>
      </c>
      <c r="C580" s="1">
        <v>43598</v>
      </c>
      <c r="D580" t="s">
        <v>72</v>
      </c>
      <c r="E580" t="s">
        <v>1853</v>
      </c>
      <c r="F580" t="s">
        <v>21</v>
      </c>
      <c r="G580" t="s">
        <v>1855</v>
      </c>
      <c r="H580" t="s">
        <v>28</v>
      </c>
      <c r="I580" t="s">
        <v>1856</v>
      </c>
      <c r="J580">
        <v>743.98800000000006</v>
      </c>
      <c r="K580">
        <v>2</v>
      </c>
      <c r="L580">
        <v>-123.998</v>
      </c>
      <c r="M580" t="s">
        <v>30</v>
      </c>
      <c r="N580">
        <f t="shared" si="45"/>
        <v>-0.16666666666666666</v>
      </c>
      <c r="O580">
        <f t="shared" si="46"/>
        <v>371.99400000000003</v>
      </c>
      <c r="P580">
        <v>743.98800000000006</v>
      </c>
      <c r="Q580">
        <f t="shared" si="44"/>
        <v>11.96</v>
      </c>
      <c r="R580">
        <f t="shared" ref="R580:R643" si="47">P580-Q580</f>
        <v>732.02800000000002</v>
      </c>
      <c r="S580">
        <f t="shared" si="43"/>
        <v>61.206354515050165</v>
      </c>
    </row>
    <row r="581" spans="1:19" x14ac:dyDescent="0.3">
      <c r="A581" t="s">
        <v>1857</v>
      </c>
      <c r="B581" s="1">
        <v>43595</v>
      </c>
      <c r="C581" s="1">
        <v>43600</v>
      </c>
      <c r="D581" t="s">
        <v>17</v>
      </c>
      <c r="E581" t="s">
        <v>1776</v>
      </c>
      <c r="F581" t="s">
        <v>21</v>
      </c>
      <c r="G581" t="s">
        <v>1858</v>
      </c>
      <c r="H581" t="s">
        <v>38</v>
      </c>
      <c r="I581" t="s">
        <v>1859</v>
      </c>
      <c r="J581">
        <v>7.0720000000000001</v>
      </c>
      <c r="K581">
        <v>2</v>
      </c>
      <c r="L581">
        <v>2.3868</v>
      </c>
      <c r="M581" t="s">
        <v>55</v>
      </c>
      <c r="N581">
        <f t="shared" si="45"/>
        <v>0.33750000000000002</v>
      </c>
      <c r="O581">
        <f t="shared" si="46"/>
        <v>3.536</v>
      </c>
      <c r="P581">
        <v>7.0720000000000001</v>
      </c>
      <c r="Q581">
        <f t="shared" si="44"/>
        <v>743.98800000000006</v>
      </c>
      <c r="R581">
        <f t="shared" si="47"/>
        <v>-736.91600000000005</v>
      </c>
      <c r="S581">
        <f t="shared" ref="S581:S644" si="48">(P581-Q581)/Q581</f>
        <v>-0.99049447034091942</v>
      </c>
    </row>
    <row r="582" spans="1:19" x14ac:dyDescent="0.3">
      <c r="A582" t="s">
        <v>1860</v>
      </c>
      <c r="B582" s="1">
        <v>43596</v>
      </c>
      <c r="C582" s="1">
        <v>43597</v>
      </c>
      <c r="D582" t="s">
        <v>32</v>
      </c>
      <c r="E582" t="s">
        <v>1861</v>
      </c>
      <c r="F582" t="s">
        <v>21</v>
      </c>
      <c r="G582" t="s">
        <v>1812</v>
      </c>
      <c r="H582" t="s">
        <v>38</v>
      </c>
      <c r="I582" t="s">
        <v>1813</v>
      </c>
      <c r="J582">
        <v>5.98</v>
      </c>
      <c r="K582">
        <v>1</v>
      </c>
      <c r="L582">
        <v>2.6909999999999998</v>
      </c>
      <c r="M582" t="s">
        <v>26</v>
      </c>
      <c r="N582">
        <f t="shared" si="45"/>
        <v>0.44999999999999996</v>
      </c>
      <c r="O582">
        <f t="shared" si="46"/>
        <v>5.98</v>
      </c>
      <c r="P582">
        <v>5.98</v>
      </c>
      <c r="Q582">
        <f t="shared" si="44"/>
        <v>7.0720000000000001</v>
      </c>
      <c r="R582">
        <f t="shared" si="47"/>
        <v>-1.0919999999999996</v>
      </c>
      <c r="S582">
        <f t="shared" si="48"/>
        <v>-0.1544117647058823</v>
      </c>
    </row>
    <row r="583" spans="1:19" x14ac:dyDescent="0.3">
      <c r="A583" t="s">
        <v>1863</v>
      </c>
      <c r="B583" s="1">
        <v>43597</v>
      </c>
      <c r="C583" s="1">
        <v>43601</v>
      </c>
      <c r="D583" t="s">
        <v>17</v>
      </c>
      <c r="E583" t="s">
        <v>1052</v>
      </c>
      <c r="F583" t="s">
        <v>21</v>
      </c>
      <c r="G583" t="s">
        <v>1864</v>
      </c>
      <c r="H583" t="s">
        <v>38</v>
      </c>
      <c r="I583" t="s">
        <v>1865</v>
      </c>
      <c r="J583">
        <v>10.96</v>
      </c>
      <c r="K583">
        <v>4</v>
      </c>
      <c r="L583">
        <v>2.9592000000000001</v>
      </c>
      <c r="M583" t="s">
        <v>26</v>
      </c>
      <c r="N583">
        <f t="shared" si="45"/>
        <v>0.26999999999999996</v>
      </c>
      <c r="O583">
        <f t="shared" si="46"/>
        <v>2.74</v>
      </c>
      <c r="P583">
        <v>10.96</v>
      </c>
      <c r="Q583">
        <f t="shared" si="44"/>
        <v>5.98</v>
      </c>
      <c r="R583">
        <f t="shared" si="47"/>
        <v>4.9800000000000004</v>
      </c>
      <c r="S583">
        <f t="shared" si="48"/>
        <v>0.83277591973244147</v>
      </c>
    </row>
    <row r="584" spans="1:19" x14ac:dyDescent="0.3">
      <c r="A584" t="s">
        <v>1866</v>
      </c>
      <c r="B584" s="1">
        <v>43597</v>
      </c>
      <c r="C584" s="1">
        <v>43602</v>
      </c>
      <c r="D584" t="s">
        <v>17</v>
      </c>
      <c r="E584" t="s">
        <v>1323</v>
      </c>
      <c r="F584" t="s">
        <v>21</v>
      </c>
      <c r="G584" t="s">
        <v>420</v>
      </c>
      <c r="H584" t="s">
        <v>38</v>
      </c>
      <c r="I584" t="s">
        <v>421</v>
      </c>
      <c r="J584">
        <v>82.367999999999995</v>
      </c>
      <c r="K584">
        <v>2</v>
      </c>
      <c r="L584">
        <v>-19.5624</v>
      </c>
      <c r="M584" t="s">
        <v>55</v>
      </c>
      <c r="N584">
        <f t="shared" si="45"/>
        <v>-0.23750000000000002</v>
      </c>
      <c r="O584">
        <f t="shared" si="46"/>
        <v>41.183999999999997</v>
      </c>
      <c r="P584">
        <v>82.367999999999995</v>
      </c>
      <c r="Q584">
        <f t="shared" si="44"/>
        <v>10.96</v>
      </c>
      <c r="R584">
        <f t="shared" si="47"/>
        <v>71.407999999999987</v>
      </c>
      <c r="S584">
        <f t="shared" si="48"/>
        <v>6.5153284671532834</v>
      </c>
    </row>
    <row r="585" spans="1:19" x14ac:dyDescent="0.3">
      <c r="A585" t="s">
        <v>1867</v>
      </c>
      <c r="B585" s="1">
        <v>43597</v>
      </c>
      <c r="C585" s="1">
        <v>43602</v>
      </c>
      <c r="D585" t="s">
        <v>17</v>
      </c>
      <c r="E585" t="s">
        <v>1388</v>
      </c>
      <c r="F585" t="s">
        <v>21</v>
      </c>
      <c r="G585" t="s">
        <v>1868</v>
      </c>
      <c r="H585" t="s">
        <v>38</v>
      </c>
      <c r="I585" t="s">
        <v>1869</v>
      </c>
      <c r="J585">
        <v>54.9</v>
      </c>
      <c r="K585">
        <v>5</v>
      </c>
      <c r="L585">
        <v>26.901</v>
      </c>
      <c r="M585" t="s">
        <v>55</v>
      </c>
      <c r="N585">
        <f t="shared" si="45"/>
        <v>0.49</v>
      </c>
      <c r="O585">
        <f t="shared" si="46"/>
        <v>10.98</v>
      </c>
      <c r="P585">
        <v>54.9</v>
      </c>
      <c r="Q585">
        <f t="shared" si="44"/>
        <v>82.367999999999995</v>
      </c>
      <c r="R585">
        <f t="shared" si="47"/>
        <v>-27.467999999999996</v>
      </c>
      <c r="S585">
        <f t="shared" si="48"/>
        <v>-0.33347902097902093</v>
      </c>
    </row>
    <row r="586" spans="1:19" x14ac:dyDescent="0.3">
      <c r="A586" t="s">
        <v>1870</v>
      </c>
      <c r="B586" s="1">
        <v>43597</v>
      </c>
      <c r="C586" s="1">
        <v>43602</v>
      </c>
      <c r="D586" t="s">
        <v>17</v>
      </c>
      <c r="E586" t="s">
        <v>1871</v>
      </c>
      <c r="F586" t="s">
        <v>21</v>
      </c>
      <c r="G586" t="s">
        <v>1873</v>
      </c>
      <c r="H586" t="s">
        <v>24</v>
      </c>
      <c r="I586" t="s">
        <v>1874</v>
      </c>
      <c r="J586">
        <v>10.02</v>
      </c>
      <c r="K586">
        <v>3</v>
      </c>
      <c r="L586">
        <v>4.4088000000000003</v>
      </c>
      <c r="M586" t="s">
        <v>30</v>
      </c>
      <c r="N586">
        <f t="shared" si="45"/>
        <v>0.44000000000000006</v>
      </c>
      <c r="O586">
        <f t="shared" si="46"/>
        <v>3.34</v>
      </c>
      <c r="P586">
        <v>10.02</v>
      </c>
      <c r="Q586">
        <f t="shared" si="44"/>
        <v>54.9</v>
      </c>
      <c r="R586">
        <f t="shared" si="47"/>
        <v>-44.879999999999995</v>
      </c>
      <c r="S586">
        <f t="shared" si="48"/>
        <v>-0.81748633879781418</v>
      </c>
    </row>
    <row r="587" spans="1:19" x14ac:dyDescent="0.3">
      <c r="A587" t="s">
        <v>1870</v>
      </c>
      <c r="B587" s="1">
        <v>43597</v>
      </c>
      <c r="C587" s="1">
        <v>43602</v>
      </c>
      <c r="D587" t="s">
        <v>17</v>
      </c>
      <c r="E587" t="s">
        <v>1871</v>
      </c>
      <c r="F587" t="s">
        <v>21</v>
      </c>
      <c r="G587" t="s">
        <v>1875</v>
      </c>
      <c r="H587" t="s">
        <v>28</v>
      </c>
      <c r="I587" t="s">
        <v>1876</v>
      </c>
      <c r="J587">
        <v>631.96</v>
      </c>
      <c r="K587">
        <v>4</v>
      </c>
      <c r="L587">
        <v>303.3408</v>
      </c>
      <c r="M587" t="s">
        <v>55</v>
      </c>
      <c r="N587">
        <f t="shared" si="45"/>
        <v>0.48</v>
      </c>
      <c r="O587">
        <f t="shared" si="46"/>
        <v>157.99</v>
      </c>
      <c r="P587">
        <v>631.96</v>
      </c>
      <c r="Q587">
        <f t="shared" ref="Q587:Q650" si="49">P586</f>
        <v>10.02</v>
      </c>
      <c r="R587">
        <f t="shared" si="47"/>
        <v>621.94000000000005</v>
      </c>
      <c r="S587">
        <f t="shared" si="48"/>
        <v>62.069860279441123</v>
      </c>
    </row>
    <row r="588" spans="1:19" x14ac:dyDescent="0.3">
      <c r="A588" t="s">
        <v>1877</v>
      </c>
      <c r="B588" s="1">
        <v>43597</v>
      </c>
      <c r="C588" s="1">
        <v>43601</v>
      </c>
      <c r="D588" t="s">
        <v>17</v>
      </c>
      <c r="E588" t="s">
        <v>957</v>
      </c>
      <c r="F588" t="s">
        <v>21</v>
      </c>
      <c r="G588" t="s">
        <v>1878</v>
      </c>
      <c r="H588" t="s">
        <v>28</v>
      </c>
      <c r="I588" t="s">
        <v>1879</v>
      </c>
      <c r="J588">
        <v>120</v>
      </c>
      <c r="K588">
        <v>6</v>
      </c>
      <c r="L588">
        <v>46.8</v>
      </c>
      <c r="M588" t="s">
        <v>30</v>
      </c>
      <c r="N588">
        <f t="shared" si="45"/>
        <v>0.38999999999999996</v>
      </c>
      <c r="O588">
        <f t="shared" si="46"/>
        <v>20</v>
      </c>
      <c r="P588">
        <v>120</v>
      </c>
      <c r="Q588">
        <f t="shared" si="49"/>
        <v>631.96</v>
      </c>
      <c r="R588">
        <f t="shared" si="47"/>
        <v>-511.96000000000004</v>
      </c>
      <c r="S588">
        <f t="shared" si="48"/>
        <v>-0.81011456421292483</v>
      </c>
    </row>
    <row r="589" spans="1:19" x14ac:dyDescent="0.3">
      <c r="A589" t="s">
        <v>1877</v>
      </c>
      <c r="B589" s="1">
        <v>43597</v>
      </c>
      <c r="C589" s="1">
        <v>43601</v>
      </c>
      <c r="D589" t="s">
        <v>17</v>
      </c>
      <c r="E589" t="s">
        <v>957</v>
      </c>
      <c r="F589" t="s">
        <v>21</v>
      </c>
      <c r="G589" t="s">
        <v>1880</v>
      </c>
      <c r="H589" t="s">
        <v>38</v>
      </c>
      <c r="I589" t="s">
        <v>1881</v>
      </c>
      <c r="J589">
        <v>8.67</v>
      </c>
      <c r="K589">
        <v>1</v>
      </c>
      <c r="L589">
        <v>2.3409</v>
      </c>
      <c r="M589" t="s">
        <v>55</v>
      </c>
      <c r="N589">
        <f t="shared" si="45"/>
        <v>0.27</v>
      </c>
      <c r="O589">
        <f t="shared" si="46"/>
        <v>8.67</v>
      </c>
      <c r="P589">
        <v>8.67</v>
      </c>
      <c r="Q589">
        <f t="shared" si="49"/>
        <v>120</v>
      </c>
      <c r="R589">
        <f t="shared" si="47"/>
        <v>-111.33</v>
      </c>
      <c r="S589">
        <f t="shared" si="48"/>
        <v>-0.92774999999999996</v>
      </c>
    </row>
    <row r="590" spans="1:19" x14ac:dyDescent="0.3">
      <c r="A590" t="s">
        <v>1882</v>
      </c>
      <c r="B590" s="1">
        <v>43599</v>
      </c>
      <c r="C590" s="1">
        <v>43599</v>
      </c>
      <c r="D590" t="s">
        <v>165</v>
      </c>
      <c r="E590" t="s">
        <v>1883</v>
      </c>
      <c r="F590" t="s">
        <v>21</v>
      </c>
      <c r="G590" t="s">
        <v>1885</v>
      </c>
      <c r="H590" t="s">
        <v>24</v>
      </c>
      <c r="I590" t="s">
        <v>1886</v>
      </c>
      <c r="J590">
        <v>79.384</v>
      </c>
      <c r="K590">
        <v>1</v>
      </c>
      <c r="L590">
        <v>29.768999999999998</v>
      </c>
      <c r="M590" t="s">
        <v>26</v>
      </c>
      <c r="N590">
        <f t="shared" si="45"/>
        <v>0.375</v>
      </c>
      <c r="O590">
        <f t="shared" si="46"/>
        <v>79.384</v>
      </c>
      <c r="P590">
        <v>79.384</v>
      </c>
      <c r="Q590">
        <f t="shared" si="49"/>
        <v>8.67</v>
      </c>
      <c r="R590">
        <f t="shared" si="47"/>
        <v>70.713999999999999</v>
      </c>
      <c r="S590">
        <f t="shared" si="48"/>
        <v>8.1561707035755475</v>
      </c>
    </row>
    <row r="591" spans="1:19" x14ac:dyDescent="0.3">
      <c r="A591" t="s">
        <v>1887</v>
      </c>
      <c r="B591" s="1">
        <v>43599</v>
      </c>
      <c r="C591" s="1">
        <v>43604</v>
      </c>
      <c r="D591" t="s">
        <v>17</v>
      </c>
      <c r="E591" t="s">
        <v>1888</v>
      </c>
      <c r="F591" t="s">
        <v>21</v>
      </c>
      <c r="G591" t="s">
        <v>1890</v>
      </c>
      <c r="H591" t="s">
        <v>38</v>
      </c>
      <c r="I591" t="s">
        <v>1891</v>
      </c>
      <c r="J591">
        <v>57.582000000000001</v>
      </c>
      <c r="K591">
        <v>3</v>
      </c>
      <c r="L591">
        <v>-44.1462</v>
      </c>
      <c r="M591" t="s">
        <v>26</v>
      </c>
      <c r="N591">
        <f t="shared" si="45"/>
        <v>-0.76666666666666661</v>
      </c>
      <c r="O591">
        <f t="shared" si="46"/>
        <v>19.193999999999999</v>
      </c>
      <c r="P591">
        <v>57.582000000000001</v>
      </c>
      <c r="Q591">
        <f t="shared" si="49"/>
        <v>79.384</v>
      </c>
      <c r="R591">
        <f t="shared" si="47"/>
        <v>-21.802</v>
      </c>
      <c r="S591">
        <f t="shared" si="48"/>
        <v>-0.27463972588934799</v>
      </c>
    </row>
    <row r="592" spans="1:19" x14ac:dyDescent="0.3">
      <c r="A592" t="s">
        <v>1887</v>
      </c>
      <c r="B592" s="1">
        <v>43599</v>
      </c>
      <c r="C592" s="1">
        <v>43604</v>
      </c>
      <c r="D592" t="s">
        <v>17</v>
      </c>
      <c r="E592" t="s">
        <v>1888</v>
      </c>
      <c r="F592" t="s">
        <v>21</v>
      </c>
      <c r="G592" t="s">
        <v>1892</v>
      </c>
      <c r="H592" t="s">
        <v>38</v>
      </c>
      <c r="I592" t="s">
        <v>1893</v>
      </c>
      <c r="J592">
        <v>31.103999999999999</v>
      </c>
      <c r="K592">
        <v>6</v>
      </c>
      <c r="L592">
        <v>10.8864</v>
      </c>
      <c r="M592" t="s">
        <v>55</v>
      </c>
      <c r="N592">
        <f t="shared" si="45"/>
        <v>0.35000000000000003</v>
      </c>
      <c r="O592">
        <f t="shared" si="46"/>
        <v>5.1840000000000002</v>
      </c>
      <c r="P592">
        <v>31.103999999999999</v>
      </c>
      <c r="Q592">
        <f t="shared" si="49"/>
        <v>57.582000000000001</v>
      </c>
      <c r="R592">
        <f t="shared" si="47"/>
        <v>-26.478000000000002</v>
      </c>
      <c r="S592">
        <f t="shared" si="48"/>
        <v>-0.4598311972491404</v>
      </c>
    </row>
    <row r="593" spans="1:19" x14ac:dyDescent="0.3">
      <c r="A593" t="s">
        <v>1887</v>
      </c>
      <c r="B593" s="1">
        <v>43599</v>
      </c>
      <c r="C593" s="1">
        <v>43604</v>
      </c>
      <c r="D593" t="s">
        <v>17</v>
      </c>
      <c r="E593" t="s">
        <v>1888</v>
      </c>
      <c r="F593" t="s">
        <v>21</v>
      </c>
      <c r="G593" t="s">
        <v>1894</v>
      </c>
      <c r="H593" t="s">
        <v>24</v>
      </c>
      <c r="I593" t="s">
        <v>1895</v>
      </c>
      <c r="J593">
        <v>30.192</v>
      </c>
      <c r="K593">
        <v>3</v>
      </c>
      <c r="L593">
        <v>8.3027999999999995</v>
      </c>
      <c r="M593" t="s">
        <v>26</v>
      </c>
      <c r="N593">
        <f t="shared" si="45"/>
        <v>0.27499999999999997</v>
      </c>
      <c r="O593">
        <f t="shared" si="46"/>
        <v>10.064</v>
      </c>
      <c r="P593">
        <v>30.192</v>
      </c>
      <c r="Q593">
        <f t="shared" si="49"/>
        <v>31.103999999999999</v>
      </c>
      <c r="R593">
        <f t="shared" si="47"/>
        <v>-0.91199999999999903</v>
      </c>
      <c r="S593">
        <f t="shared" si="48"/>
        <v>-2.9320987654320958E-2</v>
      </c>
    </row>
    <row r="594" spans="1:19" x14ac:dyDescent="0.3">
      <c r="A594" t="s">
        <v>1887</v>
      </c>
      <c r="B594" s="1">
        <v>43599</v>
      </c>
      <c r="C594" s="1">
        <v>43604</v>
      </c>
      <c r="D594" t="s">
        <v>17</v>
      </c>
      <c r="E594" t="s">
        <v>1888</v>
      </c>
      <c r="F594" t="s">
        <v>21</v>
      </c>
      <c r="G594" t="s">
        <v>1896</v>
      </c>
      <c r="H594" t="s">
        <v>28</v>
      </c>
      <c r="I594" t="s">
        <v>1897</v>
      </c>
      <c r="J594">
        <v>43.6</v>
      </c>
      <c r="K594">
        <v>5</v>
      </c>
      <c r="L594">
        <v>4.3600000000000003</v>
      </c>
      <c r="M594" t="s">
        <v>30</v>
      </c>
      <c r="N594">
        <f t="shared" si="45"/>
        <v>0.1</v>
      </c>
      <c r="O594">
        <f t="shared" si="46"/>
        <v>8.7200000000000006</v>
      </c>
      <c r="P594">
        <v>43.6</v>
      </c>
      <c r="Q594">
        <f t="shared" si="49"/>
        <v>30.192</v>
      </c>
      <c r="R594">
        <f t="shared" si="47"/>
        <v>13.408000000000001</v>
      </c>
      <c r="S594">
        <f t="shared" si="48"/>
        <v>0.44409114997350296</v>
      </c>
    </row>
    <row r="595" spans="1:19" x14ac:dyDescent="0.3">
      <c r="A595" t="s">
        <v>1887</v>
      </c>
      <c r="B595" s="1">
        <v>43599</v>
      </c>
      <c r="C595" s="1">
        <v>43604</v>
      </c>
      <c r="D595" t="s">
        <v>17</v>
      </c>
      <c r="E595" t="s">
        <v>1888</v>
      </c>
      <c r="F595" t="s">
        <v>21</v>
      </c>
      <c r="G595" t="s">
        <v>1898</v>
      </c>
      <c r="H595" t="s">
        <v>38</v>
      </c>
      <c r="I595" t="s">
        <v>1899</v>
      </c>
      <c r="J595">
        <v>4.7679999999999998</v>
      </c>
      <c r="K595">
        <v>2</v>
      </c>
      <c r="L595">
        <v>0.41720000000000002</v>
      </c>
      <c r="M595" t="s">
        <v>55</v>
      </c>
      <c r="N595">
        <f t="shared" si="45"/>
        <v>8.7500000000000008E-2</v>
      </c>
      <c r="O595">
        <f t="shared" si="46"/>
        <v>2.3839999999999999</v>
      </c>
      <c r="P595">
        <v>4.7679999999999998</v>
      </c>
      <c r="Q595">
        <f t="shared" si="49"/>
        <v>43.6</v>
      </c>
      <c r="R595">
        <f t="shared" si="47"/>
        <v>-38.832000000000001</v>
      </c>
      <c r="S595">
        <f t="shared" si="48"/>
        <v>-0.89064220183486242</v>
      </c>
    </row>
    <row r="596" spans="1:19" x14ac:dyDescent="0.3">
      <c r="A596" t="s">
        <v>1887</v>
      </c>
      <c r="B596" s="1">
        <v>43599</v>
      </c>
      <c r="C596" s="1">
        <v>43604</v>
      </c>
      <c r="D596" t="s">
        <v>17</v>
      </c>
      <c r="E596" t="s">
        <v>1888</v>
      </c>
      <c r="F596" t="s">
        <v>21</v>
      </c>
      <c r="G596" t="s">
        <v>1900</v>
      </c>
      <c r="H596" t="s">
        <v>38</v>
      </c>
      <c r="I596" t="s">
        <v>1901</v>
      </c>
      <c r="J596">
        <v>10.38</v>
      </c>
      <c r="K596">
        <v>2</v>
      </c>
      <c r="L596">
        <v>-7.6120000000000001</v>
      </c>
      <c r="M596" t="s">
        <v>30</v>
      </c>
      <c r="N596">
        <f t="shared" si="45"/>
        <v>-0.73333333333333328</v>
      </c>
      <c r="O596">
        <f t="shared" si="46"/>
        <v>5.19</v>
      </c>
      <c r="P596">
        <v>10.38</v>
      </c>
      <c r="Q596">
        <f t="shared" si="49"/>
        <v>4.7679999999999998</v>
      </c>
      <c r="R596">
        <f t="shared" si="47"/>
        <v>5.612000000000001</v>
      </c>
      <c r="S596">
        <f t="shared" si="48"/>
        <v>1.1770134228187923</v>
      </c>
    </row>
    <row r="597" spans="1:19" x14ac:dyDescent="0.3">
      <c r="A597" t="s">
        <v>1887</v>
      </c>
      <c r="B597" s="1">
        <v>43599</v>
      </c>
      <c r="C597" s="1">
        <v>43604</v>
      </c>
      <c r="D597" t="s">
        <v>17</v>
      </c>
      <c r="E597" t="s">
        <v>1888</v>
      </c>
      <c r="F597" t="s">
        <v>21</v>
      </c>
      <c r="G597" t="s">
        <v>561</v>
      </c>
      <c r="H597" t="s">
        <v>38</v>
      </c>
      <c r="I597" t="s">
        <v>562</v>
      </c>
      <c r="J597">
        <v>13.391999999999999</v>
      </c>
      <c r="K597">
        <v>8</v>
      </c>
      <c r="L597">
        <v>-9.8208000000000002</v>
      </c>
      <c r="M597" t="s">
        <v>55</v>
      </c>
      <c r="N597">
        <f t="shared" si="45"/>
        <v>-0.73333333333333339</v>
      </c>
      <c r="O597">
        <f t="shared" si="46"/>
        <v>1.6739999999999999</v>
      </c>
      <c r="P597">
        <v>13.391999999999999</v>
      </c>
      <c r="Q597">
        <f t="shared" si="49"/>
        <v>10.38</v>
      </c>
      <c r="R597">
        <f t="shared" si="47"/>
        <v>3.0119999999999987</v>
      </c>
      <c r="S597">
        <f t="shared" si="48"/>
        <v>0.29017341040462413</v>
      </c>
    </row>
    <row r="598" spans="1:19" x14ac:dyDescent="0.3">
      <c r="A598" t="s">
        <v>1902</v>
      </c>
      <c r="B598" s="1">
        <v>43599</v>
      </c>
      <c r="C598" s="1">
        <v>43599</v>
      </c>
      <c r="D598" t="s">
        <v>165</v>
      </c>
      <c r="E598" t="s">
        <v>1903</v>
      </c>
      <c r="F598" t="s">
        <v>21</v>
      </c>
      <c r="G598" t="s">
        <v>1064</v>
      </c>
      <c r="H598" t="s">
        <v>28</v>
      </c>
      <c r="I598" t="s">
        <v>1707</v>
      </c>
      <c r="J598">
        <v>185.52799999999999</v>
      </c>
      <c r="K598">
        <v>7</v>
      </c>
      <c r="L598">
        <v>48.701099999999997</v>
      </c>
      <c r="M598" t="s">
        <v>26</v>
      </c>
      <c r="N598">
        <f t="shared" si="45"/>
        <v>0.26250000000000001</v>
      </c>
      <c r="O598">
        <f t="shared" si="46"/>
        <v>26.503999999999998</v>
      </c>
      <c r="P598">
        <v>185.52799999999999</v>
      </c>
      <c r="Q598">
        <f t="shared" si="49"/>
        <v>13.391999999999999</v>
      </c>
      <c r="R598">
        <f t="shared" si="47"/>
        <v>172.136</v>
      </c>
      <c r="S598">
        <f t="shared" si="48"/>
        <v>12.853643966547192</v>
      </c>
    </row>
    <row r="599" spans="1:19" x14ac:dyDescent="0.3">
      <c r="A599" t="s">
        <v>1905</v>
      </c>
      <c r="B599" s="1">
        <v>43600</v>
      </c>
      <c r="C599" s="1">
        <v>43605</v>
      </c>
      <c r="D599" t="s">
        <v>17</v>
      </c>
      <c r="E599" t="s">
        <v>1906</v>
      </c>
      <c r="F599" t="s">
        <v>21</v>
      </c>
      <c r="G599" t="s">
        <v>1890</v>
      </c>
      <c r="H599" t="s">
        <v>38</v>
      </c>
      <c r="I599" t="s">
        <v>1891</v>
      </c>
      <c r="J599">
        <v>511.84</v>
      </c>
      <c r="K599">
        <v>8</v>
      </c>
      <c r="L599">
        <v>240.56479999999999</v>
      </c>
      <c r="M599" t="s">
        <v>30</v>
      </c>
      <c r="N599">
        <f t="shared" si="45"/>
        <v>0.47000000000000003</v>
      </c>
      <c r="O599">
        <f t="shared" si="46"/>
        <v>63.98</v>
      </c>
      <c r="P599">
        <v>511.84</v>
      </c>
      <c r="Q599">
        <f t="shared" si="49"/>
        <v>185.52799999999999</v>
      </c>
      <c r="R599">
        <f t="shared" si="47"/>
        <v>326.31200000000001</v>
      </c>
      <c r="S599">
        <f t="shared" si="48"/>
        <v>1.7588288560217327</v>
      </c>
    </row>
    <row r="600" spans="1:19" x14ac:dyDescent="0.3">
      <c r="A600" t="s">
        <v>1905</v>
      </c>
      <c r="B600" s="1">
        <v>43600</v>
      </c>
      <c r="C600" s="1">
        <v>43605</v>
      </c>
      <c r="D600" t="s">
        <v>17</v>
      </c>
      <c r="E600" t="s">
        <v>1906</v>
      </c>
      <c r="F600" t="s">
        <v>21</v>
      </c>
      <c r="G600" t="s">
        <v>1908</v>
      </c>
      <c r="H600" t="s">
        <v>38</v>
      </c>
      <c r="I600" t="s">
        <v>1909</v>
      </c>
      <c r="J600">
        <v>91.96</v>
      </c>
      <c r="K600">
        <v>4</v>
      </c>
      <c r="L600">
        <v>25.748799999999999</v>
      </c>
      <c r="M600" t="s">
        <v>26</v>
      </c>
      <c r="N600">
        <f t="shared" si="45"/>
        <v>0.28000000000000003</v>
      </c>
      <c r="O600">
        <f t="shared" si="46"/>
        <v>22.99</v>
      </c>
      <c r="P600">
        <v>91.96</v>
      </c>
      <c r="Q600">
        <f t="shared" si="49"/>
        <v>511.84</v>
      </c>
      <c r="R600">
        <f t="shared" si="47"/>
        <v>-419.88</v>
      </c>
      <c r="S600">
        <f t="shared" si="48"/>
        <v>-0.8203344795248515</v>
      </c>
    </row>
    <row r="601" spans="1:19" x14ac:dyDescent="0.3">
      <c r="A601" t="s">
        <v>1905</v>
      </c>
      <c r="B601" s="1">
        <v>43600</v>
      </c>
      <c r="C601" s="1">
        <v>43605</v>
      </c>
      <c r="D601" t="s">
        <v>17</v>
      </c>
      <c r="E601" t="s">
        <v>1906</v>
      </c>
      <c r="F601" t="s">
        <v>21</v>
      </c>
      <c r="G601" t="s">
        <v>1910</v>
      </c>
      <c r="H601" t="s">
        <v>38</v>
      </c>
      <c r="I601" t="s">
        <v>1911</v>
      </c>
      <c r="J601">
        <v>8.34</v>
      </c>
      <c r="K601">
        <v>3</v>
      </c>
      <c r="L601">
        <v>2.1684000000000001</v>
      </c>
      <c r="M601" t="s">
        <v>26</v>
      </c>
      <c r="N601">
        <f t="shared" si="45"/>
        <v>0.26</v>
      </c>
      <c r="O601">
        <f t="shared" si="46"/>
        <v>2.78</v>
      </c>
      <c r="P601">
        <v>8.34</v>
      </c>
      <c r="Q601">
        <f t="shared" si="49"/>
        <v>91.96</v>
      </c>
      <c r="R601">
        <f t="shared" si="47"/>
        <v>-83.61999999999999</v>
      </c>
      <c r="S601">
        <f t="shared" si="48"/>
        <v>-0.90930839495432791</v>
      </c>
    </row>
    <row r="602" spans="1:19" x14ac:dyDescent="0.3">
      <c r="A602" t="s">
        <v>1912</v>
      </c>
      <c r="B602" s="1">
        <v>43600</v>
      </c>
      <c r="C602" s="1">
        <v>43606</v>
      </c>
      <c r="D602" t="s">
        <v>17</v>
      </c>
      <c r="E602" t="s">
        <v>1913</v>
      </c>
      <c r="F602" t="s">
        <v>21</v>
      </c>
      <c r="G602" t="s">
        <v>1915</v>
      </c>
      <c r="H602" t="s">
        <v>38</v>
      </c>
      <c r="I602" t="s">
        <v>1916</v>
      </c>
      <c r="J602">
        <v>13.776</v>
      </c>
      <c r="K602">
        <v>3</v>
      </c>
      <c r="L602">
        <v>4.4771999999999998</v>
      </c>
      <c r="M602" t="s">
        <v>30</v>
      </c>
      <c r="N602">
        <f t="shared" si="45"/>
        <v>0.32500000000000001</v>
      </c>
      <c r="O602">
        <f t="shared" si="46"/>
        <v>4.5919999999999996</v>
      </c>
      <c r="P602">
        <v>13.776</v>
      </c>
      <c r="Q602">
        <f t="shared" si="49"/>
        <v>8.34</v>
      </c>
      <c r="R602">
        <f t="shared" si="47"/>
        <v>5.4359999999999999</v>
      </c>
      <c r="S602">
        <f t="shared" si="48"/>
        <v>0.65179856115107915</v>
      </c>
    </row>
    <row r="603" spans="1:19" x14ac:dyDescent="0.3">
      <c r="A603" t="s">
        <v>1917</v>
      </c>
      <c r="B603" s="1">
        <v>43600</v>
      </c>
      <c r="C603" s="1">
        <v>43604</v>
      </c>
      <c r="D603" t="s">
        <v>72</v>
      </c>
      <c r="E603" t="s">
        <v>1918</v>
      </c>
      <c r="F603" t="s">
        <v>21</v>
      </c>
      <c r="G603" t="s">
        <v>1920</v>
      </c>
      <c r="H603" t="s">
        <v>38</v>
      </c>
      <c r="I603" t="s">
        <v>1921</v>
      </c>
      <c r="J603">
        <v>7.7640000000000002</v>
      </c>
      <c r="K603">
        <v>4</v>
      </c>
      <c r="L603">
        <v>-5.1760000000000002</v>
      </c>
      <c r="M603" t="s">
        <v>26</v>
      </c>
      <c r="N603">
        <f t="shared" si="45"/>
        <v>-0.66666666666666663</v>
      </c>
      <c r="O603">
        <f t="shared" si="46"/>
        <v>1.9410000000000001</v>
      </c>
      <c r="P603">
        <v>7.7640000000000002</v>
      </c>
      <c r="Q603">
        <f t="shared" si="49"/>
        <v>13.776</v>
      </c>
      <c r="R603">
        <f t="shared" si="47"/>
        <v>-6.0119999999999996</v>
      </c>
      <c r="S603">
        <f t="shared" si="48"/>
        <v>-0.43641114982578394</v>
      </c>
    </row>
    <row r="604" spans="1:19" x14ac:dyDescent="0.3">
      <c r="A604" t="s">
        <v>1922</v>
      </c>
      <c r="B604" s="1">
        <v>43600</v>
      </c>
      <c r="C604" s="1">
        <v>43604</v>
      </c>
      <c r="D604" t="s">
        <v>72</v>
      </c>
      <c r="E604" t="s">
        <v>1923</v>
      </c>
      <c r="F604" t="s">
        <v>21</v>
      </c>
      <c r="G604" t="s">
        <v>1925</v>
      </c>
      <c r="H604" t="s">
        <v>38</v>
      </c>
      <c r="I604" t="s">
        <v>1926</v>
      </c>
      <c r="J604">
        <v>15.231999999999999</v>
      </c>
      <c r="K604">
        <v>4</v>
      </c>
      <c r="L604">
        <v>5.5216000000000003</v>
      </c>
      <c r="M604" t="s">
        <v>26</v>
      </c>
      <c r="N604">
        <f t="shared" si="45"/>
        <v>0.36250000000000004</v>
      </c>
      <c r="O604">
        <f t="shared" si="46"/>
        <v>3.8079999999999998</v>
      </c>
      <c r="P604">
        <v>15.231999999999999</v>
      </c>
      <c r="Q604">
        <f t="shared" si="49"/>
        <v>7.7640000000000002</v>
      </c>
      <c r="R604">
        <f t="shared" si="47"/>
        <v>7.4679999999999991</v>
      </c>
      <c r="S604">
        <f t="shared" si="48"/>
        <v>0.96187532199896941</v>
      </c>
    </row>
    <row r="605" spans="1:19" x14ac:dyDescent="0.3">
      <c r="A605" t="s">
        <v>1927</v>
      </c>
      <c r="B605" s="1">
        <v>43601</v>
      </c>
      <c r="C605" s="1">
        <v>43608</v>
      </c>
      <c r="D605" t="s">
        <v>17</v>
      </c>
      <c r="E605" t="s">
        <v>1928</v>
      </c>
      <c r="F605" t="s">
        <v>21</v>
      </c>
      <c r="G605" t="s">
        <v>897</v>
      </c>
      <c r="H605" t="s">
        <v>38</v>
      </c>
      <c r="I605" t="s">
        <v>898</v>
      </c>
      <c r="J605">
        <v>552.55999999999995</v>
      </c>
      <c r="K605">
        <v>4</v>
      </c>
      <c r="L605">
        <v>0</v>
      </c>
      <c r="M605" t="s">
        <v>30</v>
      </c>
      <c r="N605">
        <f t="shared" si="45"/>
        <v>0</v>
      </c>
      <c r="O605">
        <f t="shared" si="46"/>
        <v>138.13999999999999</v>
      </c>
      <c r="P605">
        <v>552.55999999999995</v>
      </c>
      <c r="Q605">
        <f t="shared" si="49"/>
        <v>15.231999999999999</v>
      </c>
      <c r="R605">
        <f t="shared" si="47"/>
        <v>537.32799999999997</v>
      </c>
      <c r="S605">
        <f t="shared" si="48"/>
        <v>35.27626050420168</v>
      </c>
    </row>
    <row r="606" spans="1:19" x14ac:dyDescent="0.3">
      <c r="A606" t="s">
        <v>1930</v>
      </c>
      <c r="B606" s="1">
        <v>43601</v>
      </c>
      <c r="C606" s="1">
        <v>43606</v>
      </c>
      <c r="D606" t="s">
        <v>72</v>
      </c>
      <c r="E606" t="s">
        <v>1931</v>
      </c>
      <c r="F606" t="s">
        <v>21</v>
      </c>
      <c r="G606" t="s">
        <v>1933</v>
      </c>
      <c r="H606" t="s">
        <v>38</v>
      </c>
      <c r="I606" t="s">
        <v>1934</v>
      </c>
      <c r="J606">
        <v>17.34</v>
      </c>
      <c r="K606">
        <v>3</v>
      </c>
      <c r="L606">
        <v>8.4966000000000008</v>
      </c>
      <c r="M606" t="s">
        <v>26</v>
      </c>
      <c r="N606">
        <f t="shared" si="45"/>
        <v>0.49000000000000005</v>
      </c>
      <c r="O606">
        <f t="shared" si="46"/>
        <v>5.78</v>
      </c>
      <c r="P606">
        <v>17.34</v>
      </c>
      <c r="Q606">
        <f t="shared" si="49"/>
        <v>552.55999999999995</v>
      </c>
      <c r="R606">
        <f t="shared" si="47"/>
        <v>-535.21999999999991</v>
      </c>
      <c r="S606">
        <f t="shared" si="48"/>
        <v>-0.96861879252931804</v>
      </c>
    </row>
    <row r="607" spans="1:19" x14ac:dyDescent="0.3">
      <c r="A607" t="s">
        <v>1935</v>
      </c>
      <c r="B607" s="1">
        <v>43601</v>
      </c>
      <c r="C607" s="1">
        <v>43604</v>
      </c>
      <c r="D607" t="s">
        <v>72</v>
      </c>
      <c r="E607" t="s">
        <v>1936</v>
      </c>
      <c r="F607" t="s">
        <v>21</v>
      </c>
      <c r="G607" t="s">
        <v>1938</v>
      </c>
      <c r="H607" t="s">
        <v>24</v>
      </c>
      <c r="I607" t="s">
        <v>1939</v>
      </c>
      <c r="J607">
        <v>282.83999999999997</v>
      </c>
      <c r="K607">
        <v>4</v>
      </c>
      <c r="L607">
        <v>19.7988</v>
      </c>
      <c r="M607" t="s">
        <v>30</v>
      </c>
      <c r="N607">
        <f t="shared" si="45"/>
        <v>7.0000000000000007E-2</v>
      </c>
      <c r="O607">
        <f t="shared" si="46"/>
        <v>70.709999999999994</v>
      </c>
      <c r="P607">
        <v>282.83999999999997</v>
      </c>
      <c r="Q607">
        <f t="shared" si="49"/>
        <v>17.34</v>
      </c>
      <c r="R607">
        <f t="shared" si="47"/>
        <v>265.5</v>
      </c>
      <c r="S607">
        <f t="shared" si="48"/>
        <v>15.311418685121108</v>
      </c>
    </row>
    <row r="608" spans="1:19" x14ac:dyDescent="0.3">
      <c r="A608" t="s">
        <v>1935</v>
      </c>
      <c r="B608" s="1">
        <v>43601</v>
      </c>
      <c r="C608" s="1">
        <v>43604</v>
      </c>
      <c r="D608" t="s">
        <v>72</v>
      </c>
      <c r="E608" t="s">
        <v>1936</v>
      </c>
      <c r="F608" t="s">
        <v>21</v>
      </c>
      <c r="G608" t="s">
        <v>1940</v>
      </c>
      <c r="H608" t="s">
        <v>38</v>
      </c>
      <c r="I608" t="s">
        <v>1941</v>
      </c>
      <c r="J608">
        <v>27.72</v>
      </c>
      <c r="K608">
        <v>9</v>
      </c>
      <c r="L608">
        <v>13.3056</v>
      </c>
      <c r="M608" t="s">
        <v>26</v>
      </c>
      <c r="N608">
        <f t="shared" si="45"/>
        <v>0.48000000000000004</v>
      </c>
      <c r="O608">
        <f t="shared" si="46"/>
        <v>3.08</v>
      </c>
      <c r="P608">
        <v>27.72</v>
      </c>
      <c r="Q608">
        <f t="shared" si="49"/>
        <v>282.83999999999997</v>
      </c>
      <c r="R608">
        <f t="shared" si="47"/>
        <v>-255.11999999999998</v>
      </c>
      <c r="S608">
        <f t="shared" si="48"/>
        <v>-0.90199406024607554</v>
      </c>
    </row>
    <row r="609" spans="1:19" x14ac:dyDescent="0.3">
      <c r="A609" t="s">
        <v>1942</v>
      </c>
      <c r="B609" s="1">
        <v>43602</v>
      </c>
      <c r="C609" s="1">
        <v>43606</v>
      </c>
      <c r="D609" t="s">
        <v>17</v>
      </c>
      <c r="E609" t="s">
        <v>1943</v>
      </c>
      <c r="F609" t="s">
        <v>21</v>
      </c>
      <c r="G609" t="s">
        <v>763</v>
      </c>
      <c r="H609" t="s">
        <v>38</v>
      </c>
      <c r="I609" t="s">
        <v>764</v>
      </c>
      <c r="J609">
        <v>2.952</v>
      </c>
      <c r="K609">
        <v>2</v>
      </c>
      <c r="L609">
        <v>-2.1648000000000001</v>
      </c>
      <c r="M609" t="s">
        <v>30</v>
      </c>
      <c r="N609">
        <f t="shared" si="45"/>
        <v>-0.73333333333333339</v>
      </c>
      <c r="O609">
        <f t="shared" si="46"/>
        <v>1.476</v>
      </c>
      <c r="P609">
        <v>2.952</v>
      </c>
      <c r="Q609">
        <f t="shared" si="49"/>
        <v>27.72</v>
      </c>
      <c r="R609">
        <f t="shared" si="47"/>
        <v>-24.768000000000001</v>
      </c>
      <c r="S609">
        <f t="shared" si="48"/>
        <v>-0.89350649350649358</v>
      </c>
    </row>
    <row r="610" spans="1:19" x14ac:dyDescent="0.3">
      <c r="A610" t="s">
        <v>1942</v>
      </c>
      <c r="B610" s="1">
        <v>43602</v>
      </c>
      <c r="C610" s="1">
        <v>43606</v>
      </c>
      <c r="D610" t="s">
        <v>17</v>
      </c>
      <c r="E610" t="s">
        <v>1943</v>
      </c>
      <c r="F610" t="s">
        <v>21</v>
      </c>
      <c r="G610" t="s">
        <v>1336</v>
      </c>
      <c r="H610" t="s">
        <v>38</v>
      </c>
      <c r="I610" t="s">
        <v>1337</v>
      </c>
      <c r="J610">
        <v>27.018000000000001</v>
      </c>
      <c r="K610">
        <v>6</v>
      </c>
      <c r="L610">
        <v>-21.6144</v>
      </c>
      <c r="M610" t="s">
        <v>55</v>
      </c>
      <c r="N610">
        <f t="shared" si="45"/>
        <v>-0.79999999999999993</v>
      </c>
      <c r="O610">
        <f t="shared" si="46"/>
        <v>4.5030000000000001</v>
      </c>
      <c r="P610">
        <v>27.018000000000001</v>
      </c>
      <c r="Q610">
        <f t="shared" si="49"/>
        <v>2.952</v>
      </c>
      <c r="R610">
        <f t="shared" si="47"/>
        <v>24.066000000000003</v>
      </c>
      <c r="S610">
        <f t="shared" si="48"/>
        <v>8.1524390243902456</v>
      </c>
    </row>
    <row r="611" spans="1:19" x14ac:dyDescent="0.3">
      <c r="A611" t="s">
        <v>1945</v>
      </c>
      <c r="B611" s="1">
        <v>43602</v>
      </c>
      <c r="C611" s="1">
        <v>43603</v>
      </c>
      <c r="D611" t="s">
        <v>32</v>
      </c>
      <c r="E611" t="s">
        <v>1946</v>
      </c>
      <c r="F611" t="s">
        <v>21</v>
      </c>
      <c r="G611" t="s">
        <v>1948</v>
      </c>
      <c r="H611" t="s">
        <v>38</v>
      </c>
      <c r="I611" t="s">
        <v>1949</v>
      </c>
      <c r="J611">
        <v>65.17</v>
      </c>
      <c r="K611">
        <v>7</v>
      </c>
      <c r="L611">
        <v>18.8993</v>
      </c>
      <c r="M611" t="s">
        <v>55</v>
      </c>
      <c r="N611">
        <f t="shared" si="45"/>
        <v>0.28999999999999998</v>
      </c>
      <c r="O611">
        <f t="shared" si="46"/>
        <v>9.31</v>
      </c>
      <c r="P611">
        <v>65.17</v>
      </c>
      <c r="Q611">
        <f t="shared" si="49"/>
        <v>27.018000000000001</v>
      </c>
      <c r="R611">
        <f t="shared" si="47"/>
        <v>38.152000000000001</v>
      </c>
      <c r="S611">
        <f t="shared" si="48"/>
        <v>1.4120956399437412</v>
      </c>
    </row>
    <row r="612" spans="1:19" x14ac:dyDescent="0.3">
      <c r="A612" t="s">
        <v>1945</v>
      </c>
      <c r="B612" s="1">
        <v>43602</v>
      </c>
      <c r="C612" s="1">
        <v>43603</v>
      </c>
      <c r="D612" t="s">
        <v>32</v>
      </c>
      <c r="E612" t="s">
        <v>1946</v>
      </c>
      <c r="F612" t="s">
        <v>21</v>
      </c>
      <c r="G612" t="s">
        <v>1950</v>
      </c>
      <c r="H612" t="s">
        <v>38</v>
      </c>
      <c r="I612" t="s">
        <v>1951</v>
      </c>
      <c r="J612">
        <v>14.62</v>
      </c>
      <c r="K612">
        <v>2</v>
      </c>
      <c r="L612">
        <v>6.8714000000000004</v>
      </c>
      <c r="M612" t="s">
        <v>30</v>
      </c>
      <c r="N612">
        <f t="shared" si="45"/>
        <v>0.47000000000000003</v>
      </c>
      <c r="O612">
        <f t="shared" si="46"/>
        <v>7.31</v>
      </c>
      <c r="P612">
        <v>14.62</v>
      </c>
      <c r="Q612">
        <f t="shared" si="49"/>
        <v>65.17</v>
      </c>
      <c r="R612">
        <f t="shared" si="47"/>
        <v>-50.550000000000004</v>
      </c>
      <c r="S612">
        <f t="shared" si="48"/>
        <v>-0.77566364891821393</v>
      </c>
    </row>
    <row r="613" spans="1:19" x14ac:dyDescent="0.3">
      <c r="A613" t="s">
        <v>1945</v>
      </c>
      <c r="B613" s="1">
        <v>43602</v>
      </c>
      <c r="C613" s="1">
        <v>43603</v>
      </c>
      <c r="D613" t="s">
        <v>32</v>
      </c>
      <c r="E613" t="s">
        <v>1946</v>
      </c>
      <c r="F613" t="s">
        <v>21</v>
      </c>
      <c r="G613" t="s">
        <v>1554</v>
      </c>
      <c r="H613" t="s">
        <v>24</v>
      </c>
      <c r="I613" t="s">
        <v>1555</v>
      </c>
      <c r="J613">
        <v>173.24</v>
      </c>
      <c r="K613">
        <v>4</v>
      </c>
      <c r="L613">
        <v>17.324000000000002</v>
      </c>
      <c r="M613" t="s">
        <v>55</v>
      </c>
      <c r="N613">
        <f t="shared" si="45"/>
        <v>0.1</v>
      </c>
      <c r="O613">
        <f t="shared" si="46"/>
        <v>43.31</v>
      </c>
      <c r="P613">
        <v>173.24</v>
      </c>
      <c r="Q613">
        <f t="shared" si="49"/>
        <v>14.62</v>
      </c>
      <c r="R613">
        <f t="shared" si="47"/>
        <v>158.62</v>
      </c>
      <c r="S613">
        <f t="shared" si="48"/>
        <v>10.849521203830371</v>
      </c>
    </row>
    <row r="614" spans="1:19" x14ac:dyDescent="0.3">
      <c r="A614" t="s">
        <v>1952</v>
      </c>
      <c r="B614" s="1">
        <v>43602</v>
      </c>
      <c r="C614" s="1">
        <v>43605</v>
      </c>
      <c r="D614" t="s">
        <v>32</v>
      </c>
      <c r="E614" t="s">
        <v>1953</v>
      </c>
      <c r="F614" t="s">
        <v>21</v>
      </c>
      <c r="G614" t="s">
        <v>1955</v>
      </c>
      <c r="H614" t="s">
        <v>38</v>
      </c>
      <c r="I614" t="s">
        <v>1956</v>
      </c>
      <c r="J614">
        <v>2.89</v>
      </c>
      <c r="K614">
        <v>1</v>
      </c>
      <c r="L614">
        <v>-4.7685000000000004</v>
      </c>
      <c r="M614" t="s">
        <v>26</v>
      </c>
      <c r="N614">
        <f t="shared" si="45"/>
        <v>-1.6500000000000001</v>
      </c>
      <c r="O614">
        <f t="shared" si="46"/>
        <v>2.89</v>
      </c>
      <c r="P614">
        <v>2.89</v>
      </c>
      <c r="Q614">
        <f t="shared" si="49"/>
        <v>173.24</v>
      </c>
      <c r="R614">
        <f t="shared" si="47"/>
        <v>-170.35000000000002</v>
      </c>
      <c r="S614">
        <f t="shared" si="48"/>
        <v>-0.98331794042946208</v>
      </c>
    </row>
    <row r="615" spans="1:19" x14ac:dyDescent="0.3">
      <c r="A615" t="s">
        <v>1952</v>
      </c>
      <c r="B615" s="1">
        <v>43602</v>
      </c>
      <c r="C615" s="1">
        <v>43605</v>
      </c>
      <c r="D615" t="s">
        <v>32</v>
      </c>
      <c r="E615" t="s">
        <v>1953</v>
      </c>
      <c r="F615" t="s">
        <v>21</v>
      </c>
      <c r="G615" t="s">
        <v>1957</v>
      </c>
      <c r="H615" t="s">
        <v>38</v>
      </c>
      <c r="I615" t="s">
        <v>1958</v>
      </c>
      <c r="J615">
        <v>7.8959999999999999</v>
      </c>
      <c r="K615">
        <v>3</v>
      </c>
      <c r="L615">
        <v>2.4674999999999998</v>
      </c>
      <c r="M615" t="s">
        <v>55</v>
      </c>
      <c r="N615">
        <f t="shared" si="45"/>
        <v>0.3125</v>
      </c>
      <c r="O615">
        <f t="shared" si="46"/>
        <v>2.6320000000000001</v>
      </c>
      <c r="P615">
        <v>7.8959999999999999</v>
      </c>
      <c r="Q615">
        <f t="shared" si="49"/>
        <v>2.89</v>
      </c>
      <c r="R615">
        <f t="shared" si="47"/>
        <v>5.0060000000000002</v>
      </c>
      <c r="S615">
        <f t="shared" si="48"/>
        <v>1.7321799307958476</v>
      </c>
    </row>
    <row r="616" spans="1:19" x14ac:dyDescent="0.3">
      <c r="A616" t="s">
        <v>1952</v>
      </c>
      <c r="B616" s="1">
        <v>43602</v>
      </c>
      <c r="C616" s="1">
        <v>43605</v>
      </c>
      <c r="D616" t="s">
        <v>32</v>
      </c>
      <c r="E616" t="s">
        <v>1953</v>
      </c>
      <c r="F616" t="s">
        <v>21</v>
      </c>
      <c r="G616" t="s">
        <v>1648</v>
      </c>
      <c r="H616" t="s">
        <v>24</v>
      </c>
      <c r="I616" t="s">
        <v>1649</v>
      </c>
      <c r="J616">
        <v>22.608000000000001</v>
      </c>
      <c r="K616">
        <v>3</v>
      </c>
      <c r="L616">
        <v>-10.1736</v>
      </c>
      <c r="M616" t="s">
        <v>55</v>
      </c>
      <c r="N616">
        <f t="shared" si="45"/>
        <v>-0.45</v>
      </c>
      <c r="O616">
        <f t="shared" si="46"/>
        <v>7.5360000000000005</v>
      </c>
      <c r="P616">
        <v>22.608000000000001</v>
      </c>
      <c r="Q616">
        <f t="shared" si="49"/>
        <v>7.8959999999999999</v>
      </c>
      <c r="R616">
        <f t="shared" si="47"/>
        <v>14.712</v>
      </c>
      <c r="S616">
        <f t="shared" si="48"/>
        <v>1.8632218844984803</v>
      </c>
    </row>
    <row r="617" spans="1:19" x14ac:dyDescent="0.3">
      <c r="A617" t="s">
        <v>1952</v>
      </c>
      <c r="B617" s="1">
        <v>43602</v>
      </c>
      <c r="C617" s="1">
        <v>43605</v>
      </c>
      <c r="D617" t="s">
        <v>32</v>
      </c>
      <c r="E617" t="s">
        <v>1953</v>
      </c>
      <c r="F617" t="s">
        <v>21</v>
      </c>
      <c r="G617" t="s">
        <v>486</v>
      </c>
      <c r="H617" t="s">
        <v>38</v>
      </c>
      <c r="I617" t="s">
        <v>487</v>
      </c>
      <c r="J617">
        <v>30.527999999999999</v>
      </c>
      <c r="K617">
        <v>8</v>
      </c>
      <c r="L617">
        <v>9.5399999999999991</v>
      </c>
      <c r="M617" t="s">
        <v>26</v>
      </c>
      <c r="N617">
        <f t="shared" si="45"/>
        <v>0.3125</v>
      </c>
      <c r="O617">
        <f t="shared" si="46"/>
        <v>3.8159999999999998</v>
      </c>
      <c r="P617">
        <v>30.527999999999999</v>
      </c>
      <c r="Q617">
        <f t="shared" si="49"/>
        <v>22.608000000000001</v>
      </c>
      <c r="R617">
        <f t="shared" si="47"/>
        <v>7.9199999999999982</v>
      </c>
      <c r="S617">
        <f t="shared" si="48"/>
        <v>0.35031847133757954</v>
      </c>
    </row>
    <row r="618" spans="1:19" x14ac:dyDescent="0.3">
      <c r="A618" t="s">
        <v>1959</v>
      </c>
      <c r="B618" s="1">
        <v>43603</v>
      </c>
      <c r="C618" s="1">
        <v>43609</v>
      </c>
      <c r="D618" t="s">
        <v>17</v>
      </c>
      <c r="E618" t="s">
        <v>610</v>
      </c>
      <c r="F618" t="s">
        <v>21</v>
      </c>
      <c r="G618" t="s">
        <v>1960</v>
      </c>
      <c r="H618" t="s">
        <v>38</v>
      </c>
      <c r="I618" t="s">
        <v>1961</v>
      </c>
      <c r="J618">
        <v>104.28</v>
      </c>
      <c r="K618">
        <v>3</v>
      </c>
      <c r="L618">
        <v>26.07</v>
      </c>
      <c r="M618" t="s">
        <v>26</v>
      </c>
      <c r="N618">
        <f t="shared" si="45"/>
        <v>0.25</v>
      </c>
      <c r="O618">
        <f t="shared" si="46"/>
        <v>34.76</v>
      </c>
      <c r="P618">
        <v>104.28</v>
      </c>
      <c r="Q618">
        <f t="shared" si="49"/>
        <v>30.527999999999999</v>
      </c>
      <c r="R618">
        <f t="shared" si="47"/>
        <v>73.75200000000001</v>
      </c>
      <c r="S618">
        <f t="shared" si="48"/>
        <v>2.4158805031446544</v>
      </c>
    </row>
    <row r="619" spans="1:19" x14ac:dyDescent="0.3">
      <c r="A619" t="s">
        <v>1959</v>
      </c>
      <c r="B619" s="1">
        <v>43603</v>
      </c>
      <c r="C619" s="1">
        <v>43609</v>
      </c>
      <c r="D619" t="s">
        <v>17</v>
      </c>
      <c r="E619" t="s">
        <v>610</v>
      </c>
      <c r="F619" t="s">
        <v>21</v>
      </c>
      <c r="G619" t="s">
        <v>1962</v>
      </c>
      <c r="H619" t="s">
        <v>38</v>
      </c>
      <c r="I619" t="s">
        <v>1963</v>
      </c>
      <c r="J619">
        <v>17.940000000000001</v>
      </c>
      <c r="K619">
        <v>3</v>
      </c>
      <c r="L619">
        <v>8.7905999999999995</v>
      </c>
      <c r="M619" t="s">
        <v>26</v>
      </c>
      <c r="N619">
        <f t="shared" si="45"/>
        <v>0.48999999999999994</v>
      </c>
      <c r="O619">
        <f t="shared" si="46"/>
        <v>5.98</v>
      </c>
      <c r="P619">
        <v>17.940000000000001</v>
      </c>
      <c r="Q619">
        <f t="shared" si="49"/>
        <v>104.28</v>
      </c>
      <c r="R619">
        <f t="shared" si="47"/>
        <v>-86.34</v>
      </c>
      <c r="S619">
        <f t="shared" si="48"/>
        <v>-0.82796317606444192</v>
      </c>
    </row>
    <row r="620" spans="1:19" x14ac:dyDescent="0.3">
      <c r="A620" t="s">
        <v>1964</v>
      </c>
      <c r="B620" s="1">
        <v>43604</v>
      </c>
      <c r="C620" s="1">
        <v>43609</v>
      </c>
      <c r="D620" t="s">
        <v>17</v>
      </c>
      <c r="E620" t="s">
        <v>1965</v>
      </c>
      <c r="F620" t="s">
        <v>21</v>
      </c>
      <c r="G620" t="s">
        <v>849</v>
      </c>
      <c r="H620" t="s">
        <v>24</v>
      </c>
      <c r="I620" t="s">
        <v>850</v>
      </c>
      <c r="J620">
        <v>641.96</v>
      </c>
      <c r="K620">
        <v>2</v>
      </c>
      <c r="L620">
        <v>179.74879999999999</v>
      </c>
      <c r="M620" t="s">
        <v>30</v>
      </c>
      <c r="N620">
        <f t="shared" si="45"/>
        <v>0.27999999999999997</v>
      </c>
      <c r="O620">
        <f t="shared" si="46"/>
        <v>320.98</v>
      </c>
      <c r="P620">
        <v>641.96</v>
      </c>
      <c r="Q620">
        <f t="shared" si="49"/>
        <v>17.940000000000001</v>
      </c>
      <c r="R620">
        <f t="shared" si="47"/>
        <v>624.02</v>
      </c>
      <c r="S620">
        <f t="shared" si="48"/>
        <v>34.783723522853954</v>
      </c>
    </row>
    <row r="621" spans="1:19" x14ac:dyDescent="0.3">
      <c r="A621" t="s">
        <v>1967</v>
      </c>
      <c r="B621" s="1">
        <v>43604</v>
      </c>
      <c r="C621" s="1">
        <v>43609</v>
      </c>
      <c r="D621" t="s">
        <v>17</v>
      </c>
      <c r="E621" t="s">
        <v>1968</v>
      </c>
      <c r="F621" t="s">
        <v>21</v>
      </c>
      <c r="G621" t="s">
        <v>1970</v>
      </c>
      <c r="H621" t="s">
        <v>38</v>
      </c>
      <c r="I621" t="s">
        <v>1971</v>
      </c>
      <c r="J621">
        <v>242.9</v>
      </c>
      <c r="K621">
        <v>5</v>
      </c>
      <c r="L621">
        <v>70.441000000000003</v>
      </c>
      <c r="M621" t="s">
        <v>55</v>
      </c>
      <c r="N621">
        <f t="shared" si="45"/>
        <v>0.28999999999999998</v>
      </c>
      <c r="O621">
        <f t="shared" si="46"/>
        <v>48.58</v>
      </c>
      <c r="P621">
        <v>242.9</v>
      </c>
      <c r="Q621">
        <f t="shared" si="49"/>
        <v>641.96</v>
      </c>
      <c r="R621">
        <f t="shared" si="47"/>
        <v>-399.06000000000006</v>
      </c>
      <c r="S621">
        <f t="shared" si="48"/>
        <v>-0.62162751573306751</v>
      </c>
    </row>
    <row r="622" spans="1:19" x14ac:dyDescent="0.3">
      <c r="A622" t="s">
        <v>1967</v>
      </c>
      <c r="B622" s="1">
        <v>43604</v>
      </c>
      <c r="C622" s="1">
        <v>43609</v>
      </c>
      <c r="D622" t="s">
        <v>17</v>
      </c>
      <c r="E622" t="s">
        <v>1968</v>
      </c>
      <c r="F622" t="s">
        <v>21</v>
      </c>
      <c r="G622" t="s">
        <v>1972</v>
      </c>
      <c r="H622" t="s">
        <v>38</v>
      </c>
      <c r="I622" t="s">
        <v>1973</v>
      </c>
      <c r="J622">
        <v>454.9</v>
      </c>
      <c r="K622">
        <v>5</v>
      </c>
      <c r="L622">
        <v>0</v>
      </c>
      <c r="M622" t="s">
        <v>30</v>
      </c>
      <c r="N622">
        <f t="shared" si="45"/>
        <v>0</v>
      </c>
      <c r="O622">
        <f t="shared" si="46"/>
        <v>90.97999999999999</v>
      </c>
      <c r="P622">
        <v>454.9</v>
      </c>
      <c r="Q622">
        <f t="shared" si="49"/>
        <v>242.9</v>
      </c>
      <c r="R622">
        <f t="shared" si="47"/>
        <v>211.99999999999997</v>
      </c>
      <c r="S622">
        <f t="shared" si="48"/>
        <v>0.8727871552079044</v>
      </c>
    </row>
    <row r="623" spans="1:19" x14ac:dyDescent="0.3">
      <c r="A623" t="s">
        <v>1967</v>
      </c>
      <c r="B623" s="1">
        <v>43604</v>
      </c>
      <c r="C623" s="1">
        <v>43609</v>
      </c>
      <c r="D623" t="s">
        <v>17</v>
      </c>
      <c r="E623" t="s">
        <v>1968</v>
      </c>
      <c r="F623" t="s">
        <v>21</v>
      </c>
      <c r="G623" t="s">
        <v>389</v>
      </c>
      <c r="H623" t="s">
        <v>24</v>
      </c>
      <c r="I623" t="s">
        <v>390</v>
      </c>
      <c r="J623">
        <v>35.92</v>
      </c>
      <c r="K623">
        <v>4</v>
      </c>
      <c r="L623">
        <v>15.086399999999999</v>
      </c>
      <c r="M623" t="s">
        <v>30</v>
      </c>
      <c r="N623">
        <f t="shared" si="45"/>
        <v>0.42</v>
      </c>
      <c r="O623">
        <f t="shared" si="46"/>
        <v>8.98</v>
      </c>
      <c r="P623">
        <v>35.92</v>
      </c>
      <c r="Q623">
        <f t="shared" si="49"/>
        <v>454.9</v>
      </c>
      <c r="R623">
        <f t="shared" si="47"/>
        <v>-418.97999999999996</v>
      </c>
      <c r="S623">
        <f t="shared" si="48"/>
        <v>-0.92103759067927016</v>
      </c>
    </row>
    <row r="624" spans="1:19" x14ac:dyDescent="0.3">
      <c r="A624" t="s">
        <v>1967</v>
      </c>
      <c r="B624" s="1">
        <v>43604</v>
      </c>
      <c r="C624" s="1">
        <v>43609</v>
      </c>
      <c r="D624" t="s">
        <v>17</v>
      </c>
      <c r="E624" t="s">
        <v>1968</v>
      </c>
      <c r="F624" t="s">
        <v>21</v>
      </c>
      <c r="G624" t="s">
        <v>132</v>
      </c>
      <c r="H624" t="s">
        <v>24</v>
      </c>
      <c r="I624" t="s">
        <v>133</v>
      </c>
      <c r="J624">
        <v>39.76</v>
      </c>
      <c r="K624">
        <v>8</v>
      </c>
      <c r="L624">
        <v>12.3256</v>
      </c>
      <c r="M624" t="s">
        <v>30</v>
      </c>
      <c r="N624">
        <f t="shared" si="45"/>
        <v>0.31</v>
      </c>
      <c r="O624">
        <f t="shared" si="46"/>
        <v>4.97</v>
      </c>
      <c r="P624">
        <v>39.76</v>
      </c>
      <c r="Q624">
        <f t="shared" si="49"/>
        <v>35.92</v>
      </c>
      <c r="R624">
        <f t="shared" si="47"/>
        <v>3.8399999999999963</v>
      </c>
      <c r="S624">
        <f t="shared" si="48"/>
        <v>0.10690423162583508</v>
      </c>
    </row>
    <row r="625" spans="1:19" x14ac:dyDescent="0.3">
      <c r="A625" t="s">
        <v>1967</v>
      </c>
      <c r="B625" s="1">
        <v>43604</v>
      </c>
      <c r="C625" s="1">
        <v>43609</v>
      </c>
      <c r="D625" t="s">
        <v>17</v>
      </c>
      <c r="E625" t="s">
        <v>1968</v>
      </c>
      <c r="F625" t="s">
        <v>21</v>
      </c>
      <c r="G625" t="s">
        <v>1974</v>
      </c>
      <c r="H625" t="s">
        <v>38</v>
      </c>
      <c r="I625" t="s">
        <v>1975</v>
      </c>
      <c r="J625">
        <v>47.744</v>
      </c>
      <c r="K625">
        <v>4</v>
      </c>
      <c r="L625">
        <v>14.92</v>
      </c>
      <c r="M625" t="s">
        <v>30</v>
      </c>
      <c r="N625">
        <f t="shared" si="45"/>
        <v>0.3125</v>
      </c>
      <c r="O625">
        <f t="shared" si="46"/>
        <v>11.936</v>
      </c>
      <c r="P625">
        <v>47.744</v>
      </c>
      <c r="Q625">
        <f t="shared" si="49"/>
        <v>39.76</v>
      </c>
      <c r="R625">
        <f t="shared" si="47"/>
        <v>7.9840000000000018</v>
      </c>
      <c r="S625">
        <f t="shared" si="48"/>
        <v>0.20080482897384311</v>
      </c>
    </row>
    <row r="626" spans="1:19" x14ac:dyDescent="0.3">
      <c r="A626" t="s">
        <v>1976</v>
      </c>
      <c r="B626" s="1">
        <v>43604</v>
      </c>
      <c r="C626" s="1">
        <v>43609</v>
      </c>
      <c r="D626" t="s">
        <v>17</v>
      </c>
      <c r="E626" t="s">
        <v>1977</v>
      </c>
      <c r="F626" t="s">
        <v>21</v>
      </c>
      <c r="G626" t="s">
        <v>1979</v>
      </c>
      <c r="H626" t="s">
        <v>38</v>
      </c>
      <c r="I626" t="s">
        <v>1980</v>
      </c>
      <c r="J626">
        <v>9.5839999999999996</v>
      </c>
      <c r="K626">
        <v>1</v>
      </c>
      <c r="L626">
        <v>3.3544</v>
      </c>
      <c r="M626" t="s">
        <v>55</v>
      </c>
      <c r="N626">
        <f t="shared" si="45"/>
        <v>0.35000000000000003</v>
      </c>
      <c r="O626">
        <f t="shared" si="46"/>
        <v>9.5839999999999996</v>
      </c>
      <c r="P626">
        <v>9.5839999999999996</v>
      </c>
      <c r="Q626">
        <f t="shared" si="49"/>
        <v>47.744</v>
      </c>
      <c r="R626">
        <f t="shared" si="47"/>
        <v>-38.159999999999997</v>
      </c>
      <c r="S626">
        <f t="shared" si="48"/>
        <v>-0.7992627345844503</v>
      </c>
    </row>
    <row r="627" spans="1:19" x14ac:dyDescent="0.3">
      <c r="A627" t="s">
        <v>1981</v>
      </c>
      <c r="B627" s="1">
        <v>43604</v>
      </c>
      <c r="C627" s="1">
        <v>43608</v>
      </c>
      <c r="D627" t="s">
        <v>17</v>
      </c>
      <c r="E627" t="s">
        <v>1943</v>
      </c>
      <c r="F627" t="s">
        <v>21</v>
      </c>
      <c r="G627" t="s">
        <v>1419</v>
      </c>
      <c r="H627" t="s">
        <v>38</v>
      </c>
      <c r="I627" t="s">
        <v>1420</v>
      </c>
      <c r="J627">
        <v>21.4</v>
      </c>
      <c r="K627">
        <v>5</v>
      </c>
      <c r="L627">
        <v>6.2060000000000004</v>
      </c>
      <c r="M627" t="s">
        <v>30</v>
      </c>
      <c r="N627">
        <f t="shared" si="45"/>
        <v>0.29000000000000004</v>
      </c>
      <c r="O627">
        <f t="shared" si="46"/>
        <v>4.2799999999999994</v>
      </c>
      <c r="P627">
        <v>21.4</v>
      </c>
      <c r="Q627">
        <f t="shared" si="49"/>
        <v>9.5839999999999996</v>
      </c>
      <c r="R627">
        <f t="shared" si="47"/>
        <v>11.815999999999999</v>
      </c>
      <c r="S627">
        <f t="shared" si="48"/>
        <v>1.2328881469115192</v>
      </c>
    </row>
    <row r="628" spans="1:19" x14ac:dyDescent="0.3">
      <c r="A628" t="s">
        <v>1982</v>
      </c>
      <c r="B628" s="1">
        <v>43604</v>
      </c>
      <c r="C628" s="1">
        <v>43608</v>
      </c>
      <c r="D628" t="s">
        <v>17</v>
      </c>
      <c r="E628" t="s">
        <v>1983</v>
      </c>
      <c r="F628" t="s">
        <v>21</v>
      </c>
      <c r="G628" t="s">
        <v>1985</v>
      </c>
      <c r="H628" t="s">
        <v>38</v>
      </c>
      <c r="I628" t="s">
        <v>1881</v>
      </c>
      <c r="J628">
        <v>87.84</v>
      </c>
      <c r="K628">
        <v>8</v>
      </c>
      <c r="L628">
        <v>23.716799999999999</v>
      </c>
      <c r="M628" t="s">
        <v>30</v>
      </c>
      <c r="N628">
        <f t="shared" si="45"/>
        <v>0.26999999999999996</v>
      </c>
      <c r="O628">
        <f t="shared" si="46"/>
        <v>10.98</v>
      </c>
      <c r="P628">
        <v>87.84</v>
      </c>
      <c r="Q628">
        <f t="shared" si="49"/>
        <v>21.4</v>
      </c>
      <c r="R628">
        <f t="shared" si="47"/>
        <v>66.44</v>
      </c>
      <c r="S628">
        <f t="shared" si="48"/>
        <v>3.1046728971962616</v>
      </c>
    </row>
    <row r="629" spans="1:19" x14ac:dyDescent="0.3">
      <c r="A629" t="s">
        <v>1986</v>
      </c>
      <c r="B629" s="1">
        <v>43605</v>
      </c>
      <c r="C629" s="1">
        <v>43610</v>
      </c>
      <c r="D629" t="s">
        <v>17</v>
      </c>
      <c r="E629" t="s">
        <v>775</v>
      </c>
      <c r="F629" t="s">
        <v>21</v>
      </c>
      <c r="G629" t="s">
        <v>1987</v>
      </c>
      <c r="H629" t="s">
        <v>24</v>
      </c>
      <c r="I629" t="s">
        <v>1988</v>
      </c>
      <c r="J629">
        <v>1049.2</v>
      </c>
      <c r="K629">
        <v>5</v>
      </c>
      <c r="L629">
        <v>272.79199999999997</v>
      </c>
      <c r="M629" t="s">
        <v>30</v>
      </c>
      <c r="N629">
        <f t="shared" si="45"/>
        <v>0.25999999999999995</v>
      </c>
      <c r="O629">
        <f t="shared" si="46"/>
        <v>209.84</v>
      </c>
      <c r="P629">
        <v>1049.2</v>
      </c>
      <c r="Q629">
        <f t="shared" si="49"/>
        <v>87.84</v>
      </c>
      <c r="R629">
        <f t="shared" si="47"/>
        <v>961.36</v>
      </c>
      <c r="S629">
        <f t="shared" si="48"/>
        <v>10.944444444444445</v>
      </c>
    </row>
    <row r="630" spans="1:19" x14ac:dyDescent="0.3">
      <c r="A630" t="s">
        <v>1986</v>
      </c>
      <c r="B630" s="1">
        <v>43605</v>
      </c>
      <c r="C630" s="1">
        <v>43610</v>
      </c>
      <c r="D630" t="s">
        <v>17</v>
      </c>
      <c r="E630" t="s">
        <v>775</v>
      </c>
      <c r="F630" t="s">
        <v>21</v>
      </c>
      <c r="G630" t="s">
        <v>1989</v>
      </c>
      <c r="H630" t="s">
        <v>38</v>
      </c>
      <c r="I630" t="s">
        <v>1990</v>
      </c>
      <c r="J630">
        <v>15.423999999999999</v>
      </c>
      <c r="K630">
        <v>4</v>
      </c>
      <c r="L630">
        <v>5.0128000000000004</v>
      </c>
      <c r="M630" t="s">
        <v>55</v>
      </c>
      <c r="N630">
        <f t="shared" si="45"/>
        <v>0.32500000000000001</v>
      </c>
      <c r="O630">
        <f t="shared" si="46"/>
        <v>3.8559999999999999</v>
      </c>
      <c r="P630">
        <v>15.423999999999999</v>
      </c>
      <c r="Q630">
        <f t="shared" si="49"/>
        <v>1049.2</v>
      </c>
      <c r="R630">
        <f t="shared" si="47"/>
        <v>-1033.7760000000001</v>
      </c>
      <c r="S630">
        <f t="shared" si="48"/>
        <v>-0.98529927563858177</v>
      </c>
    </row>
    <row r="631" spans="1:19" x14ac:dyDescent="0.3">
      <c r="A631" t="s">
        <v>1991</v>
      </c>
      <c r="B631" s="1">
        <v>43605</v>
      </c>
      <c r="C631" s="1">
        <v>43605</v>
      </c>
      <c r="D631" t="s">
        <v>165</v>
      </c>
      <c r="E631" t="s">
        <v>1992</v>
      </c>
      <c r="F631" t="s">
        <v>21</v>
      </c>
      <c r="G631" t="s">
        <v>741</v>
      </c>
      <c r="H631" t="s">
        <v>28</v>
      </c>
      <c r="I631" t="s">
        <v>742</v>
      </c>
      <c r="J631">
        <v>1363.96</v>
      </c>
      <c r="K631">
        <v>5</v>
      </c>
      <c r="L631">
        <v>85.247500000000002</v>
      </c>
      <c r="M631" t="s">
        <v>55</v>
      </c>
      <c r="N631">
        <f t="shared" si="45"/>
        <v>6.25E-2</v>
      </c>
      <c r="O631">
        <f t="shared" si="46"/>
        <v>272.79200000000003</v>
      </c>
      <c r="P631">
        <v>1363.96</v>
      </c>
      <c r="Q631">
        <f t="shared" si="49"/>
        <v>15.423999999999999</v>
      </c>
      <c r="R631">
        <f t="shared" si="47"/>
        <v>1348.5360000000001</v>
      </c>
      <c r="S631">
        <f t="shared" si="48"/>
        <v>87.431016597510379</v>
      </c>
    </row>
    <row r="632" spans="1:19" x14ac:dyDescent="0.3">
      <c r="A632" t="s">
        <v>1994</v>
      </c>
      <c r="B632" s="1">
        <v>43605</v>
      </c>
      <c r="C632" s="1">
        <v>43609</v>
      </c>
      <c r="D632" t="s">
        <v>17</v>
      </c>
      <c r="E632" t="s">
        <v>1073</v>
      </c>
      <c r="F632" t="s">
        <v>21</v>
      </c>
      <c r="G632" t="s">
        <v>1175</v>
      </c>
      <c r="H632" t="s">
        <v>38</v>
      </c>
      <c r="I632" t="s">
        <v>1176</v>
      </c>
      <c r="J632">
        <v>2.694</v>
      </c>
      <c r="K632">
        <v>2</v>
      </c>
      <c r="L632">
        <v>-2.2450000000000001</v>
      </c>
      <c r="M632" t="s">
        <v>30</v>
      </c>
      <c r="N632">
        <f t="shared" si="45"/>
        <v>-0.83333333333333337</v>
      </c>
      <c r="O632">
        <f t="shared" si="46"/>
        <v>1.347</v>
      </c>
      <c r="P632">
        <v>2.694</v>
      </c>
      <c r="Q632">
        <f t="shared" si="49"/>
        <v>1363.96</v>
      </c>
      <c r="R632">
        <f t="shared" si="47"/>
        <v>-1361.2660000000001</v>
      </c>
      <c r="S632">
        <f t="shared" si="48"/>
        <v>-0.99802486876447993</v>
      </c>
    </row>
    <row r="633" spans="1:19" x14ac:dyDescent="0.3">
      <c r="A633" t="s">
        <v>1995</v>
      </c>
      <c r="B633" s="1">
        <v>43605</v>
      </c>
      <c r="C633" s="1">
        <v>43608</v>
      </c>
      <c r="D633" t="s">
        <v>32</v>
      </c>
      <c r="E633" t="s">
        <v>1280</v>
      </c>
      <c r="F633" t="s">
        <v>21</v>
      </c>
      <c r="G633" t="s">
        <v>1996</v>
      </c>
      <c r="H633" t="s">
        <v>38</v>
      </c>
      <c r="I633" t="s">
        <v>1997</v>
      </c>
      <c r="J633">
        <v>40.634999999999998</v>
      </c>
      <c r="K633">
        <v>7</v>
      </c>
      <c r="L633">
        <v>-32.508000000000003</v>
      </c>
      <c r="M633" t="s">
        <v>55</v>
      </c>
      <c r="N633">
        <f t="shared" si="45"/>
        <v>-0.80000000000000016</v>
      </c>
      <c r="O633">
        <f t="shared" si="46"/>
        <v>5.8049999999999997</v>
      </c>
      <c r="P633">
        <v>40.634999999999998</v>
      </c>
      <c r="Q633">
        <f t="shared" si="49"/>
        <v>2.694</v>
      </c>
      <c r="R633">
        <f t="shared" si="47"/>
        <v>37.940999999999995</v>
      </c>
      <c r="S633">
        <f t="shared" si="48"/>
        <v>14.083518930957682</v>
      </c>
    </row>
    <row r="634" spans="1:19" x14ac:dyDescent="0.3">
      <c r="A634" t="s">
        <v>1998</v>
      </c>
      <c r="B634" s="1">
        <v>43606</v>
      </c>
      <c r="C634" s="1">
        <v>43608</v>
      </c>
      <c r="D634" t="s">
        <v>32</v>
      </c>
      <c r="E634" t="s">
        <v>1883</v>
      </c>
      <c r="F634" t="s">
        <v>21</v>
      </c>
      <c r="G634" t="s">
        <v>1999</v>
      </c>
      <c r="H634" t="s">
        <v>28</v>
      </c>
      <c r="I634" t="s">
        <v>2000</v>
      </c>
      <c r="J634">
        <v>55.176000000000002</v>
      </c>
      <c r="K634">
        <v>3</v>
      </c>
      <c r="L634">
        <v>-12.4146</v>
      </c>
      <c r="M634" t="s">
        <v>30</v>
      </c>
      <c r="N634">
        <f t="shared" si="45"/>
        <v>-0.22500000000000001</v>
      </c>
      <c r="O634">
        <f t="shared" si="46"/>
        <v>18.391999999999999</v>
      </c>
      <c r="P634">
        <v>55.176000000000002</v>
      </c>
      <c r="Q634">
        <f t="shared" si="49"/>
        <v>40.634999999999998</v>
      </c>
      <c r="R634">
        <f t="shared" si="47"/>
        <v>14.541000000000004</v>
      </c>
      <c r="S634">
        <f t="shared" si="48"/>
        <v>0.35784422296050217</v>
      </c>
    </row>
    <row r="635" spans="1:19" x14ac:dyDescent="0.3">
      <c r="A635" t="s">
        <v>1998</v>
      </c>
      <c r="B635" s="1">
        <v>43606</v>
      </c>
      <c r="C635" s="1">
        <v>43608</v>
      </c>
      <c r="D635" t="s">
        <v>32</v>
      </c>
      <c r="E635" t="s">
        <v>1883</v>
      </c>
      <c r="F635" t="s">
        <v>21</v>
      </c>
      <c r="G635" t="s">
        <v>1064</v>
      </c>
      <c r="H635" t="s">
        <v>28</v>
      </c>
      <c r="I635" t="s">
        <v>1707</v>
      </c>
      <c r="J635">
        <v>66.260000000000005</v>
      </c>
      <c r="K635">
        <v>2</v>
      </c>
      <c r="L635">
        <v>27.166599999999999</v>
      </c>
      <c r="M635" t="s">
        <v>30</v>
      </c>
      <c r="N635">
        <f t="shared" si="45"/>
        <v>0.41</v>
      </c>
      <c r="O635">
        <f t="shared" si="46"/>
        <v>33.130000000000003</v>
      </c>
      <c r="P635">
        <v>66.260000000000005</v>
      </c>
      <c r="Q635">
        <f t="shared" si="49"/>
        <v>55.176000000000002</v>
      </c>
      <c r="R635">
        <f t="shared" si="47"/>
        <v>11.084000000000003</v>
      </c>
      <c r="S635">
        <f t="shared" si="48"/>
        <v>0.20088444251123683</v>
      </c>
    </row>
    <row r="636" spans="1:19" x14ac:dyDescent="0.3">
      <c r="A636" t="s">
        <v>2001</v>
      </c>
      <c r="B636" s="1">
        <v>43606</v>
      </c>
      <c r="C636" s="1">
        <v>43613</v>
      </c>
      <c r="D636" t="s">
        <v>17</v>
      </c>
      <c r="E636" t="s">
        <v>2002</v>
      </c>
      <c r="F636" t="s">
        <v>21</v>
      </c>
      <c r="G636" t="s">
        <v>2004</v>
      </c>
      <c r="H636" t="s">
        <v>28</v>
      </c>
      <c r="I636" t="s">
        <v>2005</v>
      </c>
      <c r="J636">
        <v>2396.4</v>
      </c>
      <c r="K636">
        <v>10</v>
      </c>
      <c r="L636">
        <v>179.73</v>
      </c>
      <c r="M636" t="s">
        <v>55</v>
      </c>
      <c r="N636">
        <f t="shared" si="45"/>
        <v>7.4999999999999997E-2</v>
      </c>
      <c r="O636">
        <f t="shared" si="46"/>
        <v>239.64000000000001</v>
      </c>
      <c r="P636">
        <v>2396.4</v>
      </c>
      <c r="Q636">
        <f t="shared" si="49"/>
        <v>66.260000000000005</v>
      </c>
      <c r="R636">
        <f t="shared" si="47"/>
        <v>2330.14</v>
      </c>
      <c r="S636">
        <f t="shared" si="48"/>
        <v>35.166616359794745</v>
      </c>
    </row>
    <row r="637" spans="1:19" x14ac:dyDescent="0.3">
      <c r="A637" t="s">
        <v>2006</v>
      </c>
      <c r="B637" s="1">
        <v>43606</v>
      </c>
      <c r="C637" s="1">
        <v>43608</v>
      </c>
      <c r="D637" t="s">
        <v>32</v>
      </c>
      <c r="E637" t="s">
        <v>2007</v>
      </c>
      <c r="F637" t="s">
        <v>21</v>
      </c>
      <c r="G637" t="s">
        <v>2009</v>
      </c>
      <c r="H637" t="s">
        <v>38</v>
      </c>
      <c r="I637" t="s">
        <v>334</v>
      </c>
      <c r="J637">
        <v>111.96</v>
      </c>
      <c r="K637">
        <v>2</v>
      </c>
      <c r="L637">
        <v>54.860399999999998</v>
      </c>
      <c r="M637" t="s">
        <v>55</v>
      </c>
      <c r="N637">
        <f t="shared" si="45"/>
        <v>0.49</v>
      </c>
      <c r="O637">
        <f t="shared" si="46"/>
        <v>55.98</v>
      </c>
      <c r="P637">
        <v>111.96</v>
      </c>
      <c r="Q637">
        <f t="shared" si="49"/>
        <v>2396.4</v>
      </c>
      <c r="R637">
        <f t="shared" si="47"/>
        <v>-2284.44</v>
      </c>
      <c r="S637">
        <f t="shared" si="48"/>
        <v>-0.95327991987981975</v>
      </c>
    </row>
    <row r="638" spans="1:19" x14ac:dyDescent="0.3">
      <c r="A638" t="s">
        <v>2010</v>
      </c>
      <c r="B638" s="1">
        <v>43606</v>
      </c>
      <c r="C638" s="1">
        <v>43611</v>
      </c>
      <c r="D638" t="s">
        <v>17</v>
      </c>
      <c r="E638" t="s">
        <v>2011</v>
      </c>
      <c r="F638" t="s">
        <v>21</v>
      </c>
      <c r="G638" t="s">
        <v>2013</v>
      </c>
      <c r="H638" t="s">
        <v>38</v>
      </c>
      <c r="I638" t="s">
        <v>2014</v>
      </c>
      <c r="J638">
        <v>1.964</v>
      </c>
      <c r="K638">
        <v>2</v>
      </c>
      <c r="L638">
        <v>-3.2406000000000001</v>
      </c>
      <c r="M638" t="s">
        <v>55</v>
      </c>
      <c r="N638">
        <f t="shared" si="45"/>
        <v>-1.6500000000000001</v>
      </c>
      <c r="O638">
        <f t="shared" si="46"/>
        <v>0.98199999999999998</v>
      </c>
      <c r="P638">
        <v>1.964</v>
      </c>
      <c r="Q638">
        <f t="shared" si="49"/>
        <v>111.96</v>
      </c>
      <c r="R638">
        <f t="shared" si="47"/>
        <v>-109.996</v>
      </c>
      <c r="S638">
        <f t="shared" si="48"/>
        <v>-0.98245802072168631</v>
      </c>
    </row>
    <row r="639" spans="1:19" x14ac:dyDescent="0.3">
      <c r="A639" t="s">
        <v>2010</v>
      </c>
      <c r="B639" s="1">
        <v>43606</v>
      </c>
      <c r="C639" s="1">
        <v>43611</v>
      </c>
      <c r="D639" t="s">
        <v>17</v>
      </c>
      <c r="E639" t="s">
        <v>2011</v>
      </c>
      <c r="F639" t="s">
        <v>21</v>
      </c>
      <c r="G639" t="s">
        <v>2015</v>
      </c>
      <c r="H639" t="s">
        <v>38</v>
      </c>
      <c r="I639" t="s">
        <v>2016</v>
      </c>
      <c r="J639">
        <v>82.656000000000006</v>
      </c>
      <c r="K639">
        <v>9</v>
      </c>
      <c r="L639">
        <v>30.995999999999999</v>
      </c>
      <c r="M639" t="s">
        <v>30</v>
      </c>
      <c r="N639">
        <f t="shared" si="45"/>
        <v>0.37499999999999994</v>
      </c>
      <c r="O639">
        <f t="shared" si="46"/>
        <v>9.1840000000000011</v>
      </c>
      <c r="P639">
        <v>82.656000000000006</v>
      </c>
      <c r="Q639">
        <f t="shared" si="49"/>
        <v>1.964</v>
      </c>
      <c r="R639">
        <f t="shared" si="47"/>
        <v>80.692000000000007</v>
      </c>
      <c r="S639">
        <f t="shared" si="48"/>
        <v>41.085539714867622</v>
      </c>
    </row>
    <row r="640" spans="1:19" x14ac:dyDescent="0.3">
      <c r="A640" t="s">
        <v>2017</v>
      </c>
      <c r="B640" s="1">
        <v>43606</v>
      </c>
      <c r="C640" s="1">
        <v>43613</v>
      </c>
      <c r="D640" t="s">
        <v>17</v>
      </c>
      <c r="E640" t="s">
        <v>2018</v>
      </c>
      <c r="F640" t="s">
        <v>21</v>
      </c>
      <c r="G640" t="s">
        <v>2020</v>
      </c>
      <c r="H640" t="s">
        <v>38</v>
      </c>
      <c r="I640" t="s">
        <v>2021</v>
      </c>
      <c r="J640">
        <v>3.798</v>
      </c>
      <c r="K640">
        <v>3</v>
      </c>
      <c r="L640">
        <v>-5.8868999999999998</v>
      </c>
      <c r="M640" t="s">
        <v>26</v>
      </c>
      <c r="N640">
        <f t="shared" si="45"/>
        <v>-1.5499999999999998</v>
      </c>
      <c r="O640">
        <f t="shared" si="46"/>
        <v>1.266</v>
      </c>
      <c r="P640">
        <v>3.798</v>
      </c>
      <c r="Q640">
        <f t="shared" si="49"/>
        <v>82.656000000000006</v>
      </c>
      <c r="R640">
        <f t="shared" si="47"/>
        <v>-78.858000000000004</v>
      </c>
      <c r="S640">
        <f t="shared" si="48"/>
        <v>-0.95405052264808365</v>
      </c>
    </row>
    <row r="641" spans="1:19" x14ac:dyDescent="0.3">
      <c r="A641" t="s">
        <v>2022</v>
      </c>
      <c r="B641" s="1">
        <v>43607</v>
      </c>
      <c r="C641" s="1">
        <v>43612</v>
      </c>
      <c r="D641" t="s">
        <v>17</v>
      </c>
      <c r="E641" t="s">
        <v>1593</v>
      </c>
      <c r="F641" t="s">
        <v>21</v>
      </c>
      <c r="G641" t="s">
        <v>1617</v>
      </c>
      <c r="H641" t="s">
        <v>28</v>
      </c>
      <c r="I641" t="s">
        <v>1618</v>
      </c>
      <c r="J641">
        <v>345</v>
      </c>
      <c r="K641">
        <v>5</v>
      </c>
      <c r="L641">
        <v>86.25</v>
      </c>
      <c r="M641" t="s">
        <v>26</v>
      </c>
      <c r="N641">
        <f t="shared" si="45"/>
        <v>0.25</v>
      </c>
      <c r="O641">
        <f t="shared" si="46"/>
        <v>69</v>
      </c>
      <c r="P641">
        <v>345</v>
      </c>
      <c r="Q641">
        <f t="shared" si="49"/>
        <v>3.798</v>
      </c>
      <c r="R641">
        <f t="shared" si="47"/>
        <v>341.202</v>
      </c>
      <c r="S641">
        <f t="shared" si="48"/>
        <v>89.837282780410746</v>
      </c>
    </row>
    <row r="642" spans="1:19" x14ac:dyDescent="0.3">
      <c r="A642" t="s">
        <v>2022</v>
      </c>
      <c r="B642" s="1">
        <v>43607</v>
      </c>
      <c r="C642" s="1">
        <v>43612</v>
      </c>
      <c r="D642" t="s">
        <v>17</v>
      </c>
      <c r="E642" t="s">
        <v>1593</v>
      </c>
      <c r="F642" t="s">
        <v>21</v>
      </c>
      <c r="G642" t="s">
        <v>1740</v>
      </c>
      <c r="H642" t="s">
        <v>24</v>
      </c>
      <c r="I642" t="s">
        <v>1741</v>
      </c>
      <c r="J642">
        <v>174.286</v>
      </c>
      <c r="K642">
        <v>2</v>
      </c>
      <c r="L642">
        <v>-19.918399999999998</v>
      </c>
      <c r="M642" t="s">
        <v>55</v>
      </c>
      <c r="N642">
        <f t="shared" si="45"/>
        <v>-0.11428571428571428</v>
      </c>
      <c r="O642">
        <f t="shared" si="46"/>
        <v>87.143000000000001</v>
      </c>
      <c r="P642">
        <v>174.286</v>
      </c>
      <c r="Q642">
        <f t="shared" si="49"/>
        <v>345</v>
      </c>
      <c r="R642">
        <f t="shared" si="47"/>
        <v>-170.714</v>
      </c>
      <c r="S642">
        <f t="shared" si="48"/>
        <v>-0.49482318840579709</v>
      </c>
    </row>
    <row r="643" spans="1:19" x14ac:dyDescent="0.3">
      <c r="A643" t="s">
        <v>2022</v>
      </c>
      <c r="B643" s="1">
        <v>43607</v>
      </c>
      <c r="C643" s="1">
        <v>43612</v>
      </c>
      <c r="D643" t="s">
        <v>17</v>
      </c>
      <c r="E643" t="s">
        <v>1593</v>
      </c>
      <c r="F643" t="s">
        <v>21</v>
      </c>
      <c r="G643" t="s">
        <v>2023</v>
      </c>
      <c r="H643" t="s">
        <v>38</v>
      </c>
      <c r="I643" t="s">
        <v>2024</v>
      </c>
      <c r="J643">
        <v>662.84</v>
      </c>
      <c r="K643">
        <v>4</v>
      </c>
      <c r="L643">
        <v>172.33840000000001</v>
      </c>
      <c r="M643" t="s">
        <v>30</v>
      </c>
      <c r="N643">
        <f t="shared" ref="N643:N706" si="50">L643/J643</f>
        <v>0.26</v>
      </c>
      <c r="O643">
        <f t="shared" ref="O643:O706" si="51">J643/K643</f>
        <v>165.71</v>
      </c>
      <c r="P643">
        <v>662.84</v>
      </c>
      <c r="Q643">
        <f t="shared" si="49"/>
        <v>174.286</v>
      </c>
      <c r="R643">
        <f t="shared" si="47"/>
        <v>488.55400000000003</v>
      </c>
      <c r="S643">
        <f t="shared" si="48"/>
        <v>2.8031740931572244</v>
      </c>
    </row>
    <row r="644" spans="1:19" x14ac:dyDescent="0.3">
      <c r="A644" t="s">
        <v>2022</v>
      </c>
      <c r="B644" s="1">
        <v>43607</v>
      </c>
      <c r="C644" s="1">
        <v>43612</v>
      </c>
      <c r="D644" t="s">
        <v>17</v>
      </c>
      <c r="E644" t="s">
        <v>1593</v>
      </c>
      <c r="F644" t="s">
        <v>21</v>
      </c>
      <c r="G644" t="s">
        <v>2025</v>
      </c>
      <c r="H644" t="s">
        <v>28</v>
      </c>
      <c r="I644" t="s">
        <v>2026</v>
      </c>
      <c r="J644">
        <v>95.1</v>
      </c>
      <c r="K644">
        <v>5</v>
      </c>
      <c r="L644">
        <v>30.431999999999999</v>
      </c>
      <c r="M644" t="s">
        <v>55</v>
      </c>
      <c r="N644">
        <f t="shared" si="50"/>
        <v>0.32</v>
      </c>
      <c r="O644">
        <f t="shared" si="51"/>
        <v>19.02</v>
      </c>
      <c r="P644">
        <v>95.1</v>
      </c>
      <c r="Q644">
        <f t="shared" si="49"/>
        <v>662.84</v>
      </c>
      <c r="R644">
        <f t="shared" ref="R644:R707" si="52">P644-Q644</f>
        <v>-567.74</v>
      </c>
      <c r="S644">
        <f t="shared" si="48"/>
        <v>-0.85652646189125581</v>
      </c>
    </row>
    <row r="645" spans="1:19" x14ac:dyDescent="0.3">
      <c r="A645" t="s">
        <v>2022</v>
      </c>
      <c r="B645" s="1">
        <v>43607</v>
      </c>
      <c r="C645" s="1">
        <v>43612</v>
      </c>
      <c r="D645" t="s">
        <v>17</v>
      </c>
      <c r="E645" t="s">
        <v>1593</v>
      </c>
      <c r="F645" t="s">
        <v>21</v>
      </c>
      <c r="G645" t="s">
        <v>1290</v>
      </c>
      <c r="H645" t="s">
        <v>38</v>
      </c>
      <c r="I645" t="s">
        <v>1291</v>
      </c>
      <c r="J645">
        <v>26.88</v>
      </c>
      <c r="K645">
        <v>6</v>
      </c>
      <c r="L645">
        <v>12.9024</v>
      </c>
      <c r="M645" t="s">
        <v>26</v>
      </c>
      <c r="N645">
        <f t="shared" si="50"/>
        <v>0.48000000000000004</v>
      </c>
      <c r="O645">
        <f t="shared" si="51"/>
        <v>4.4799999999999995</v>
      </c>
      <c r="P645">
        <v>26.88</v>
      </c>
      <c r="Q645">
        <f t="shared" si="49"/>
        <v>95.1</v>
      </c>
      <c r="R645">
        <f t="shared" si="52"/>
        <v>-68.22</v>
      </c>
      <c r="S645">
        <f t="shared" ref="S645:S708" si="53">(P645-Q645)/Q645</f>
        <v>-0.71735015772870669</v>
      </c>
    </row>
    <row r="646" spans="1:19" x14ac:dyDescent="0.3">
      <c r="A646" t="s">
        <v>2022</v>
      </c>
      <c r="B646" s="1">
        <v>43607</v>
      </c>
      <c r="C646" s="1">
        <v>43612</v>
      </c>
      <c r="D646" t="s">
        <v>17</v>
      </c>
      <c r="E646" t="s">
        <v>1593</v>
      </c>
      <c r="F646" t="s">
        <v>21</v>
      </c>
      <c r="G646" t="s">
        <v>2027</v>
      </c>
      <c r="H646" t="s">
        <v>28</v>
      </c>
      <c r="I646" t="s">
        <v>2028</v>
      </c>
      <c r="J646">
        <v>257.98</v>
      </c>
      <c r="K646">
        <v>2</v>
      </c>
      <c r="L646">
        <v>74.8142</v>
      </c>
      <c r="M646" t="s">
        <v>30</v>
      </c>
      <c r="N646">
        <f t="shared" si="50"/>
        <v>0.28999999999999998</v>
      </c>
      <c r="O646">
        <f t="shared" si="51"/>
        <v>128.99</v>
      </c>
      <c r="P646">
        <v>257.98</v>
      </c>
      <c r="Q646">
        <f t="shared" si="49"/>
        <v>26.88</v>
      </c>
      <c r="R646">
        <f t="shared" si="52"/>
        <v>231.10000000000002</v>
      </c>
      <c r="S646">
        <f t="shared" si="53"/>
        <v>8.597470238095239</v>
      </c>
    </row>
    <row r="647" spans="1:19" x14ac:dyDescent="0.3">
      <c r="A647" t="s">
        <v>2029</v>
      </c>
      <c r="B647" s="1">
        <v>43607</v>
      </c>
      <c r="C647" s="1">
        <v>43607</v>
      </c>
      <c r="D647" t="s">
        <v>165</v>
      </c>
      <c r="E647" t="s">
        <v>294</v>
      </c>
      <c r="F647" t="s">
        <v>21</v>
      </c>
      <c r="G647" t="s">
        <v>1627</v>
      </c>
      <c r="H647" t="s">
        <v>38</v>
      </c>
      <c r="I647" t="s">
        <v>1628</v>
      </c>
      <c r="J647">
        <v>14.73</v>
      </c>
      <c r="K647">
        <v>3</v>
      </c>
      <c r="L647">
        <v>7.2176999999999998</v>
      </c>
      <c r="M647" t="s">
        <v>26</v>
      </c>
      <c r="N647">
        <f t="shared" si="50"/>
        <v>0.49</v>
      </c>
      <c r="O647">
        <f t="shared" si="51"/>
        <v>4.91</v>
      </c>
      <c r="P647">
        <v>14.73</v>
      </c>
      <c r="Q647">
        <f t="shared" si="49"/>
        <v>257.98</v>
      </c>
      <c r="R647">
        <f t="shared" si="52"/>
        <v>-243.25000000000003</v>
      </c>
      <c r="S647">
        <f t="shared" si="53"/>
        <v>-0.94290255058531669</v>
      </c>
    </row>
    <row r="648" spans="1:19" x14ac:dyDescent="0.3">
      <c r="A648" t="s">
        <v>2030</v>
      </c>
      <c r="B648" s="1">
        <v>43607</v>
      </c>
      <c r="C648" s="1">
        <v>43614</v>
      </c>
      <c r="D648" t="s">
        <v>17</v>
      </c>
      <c r="E648" t="s">
        <v>2031</v>
      </c>
      <c r="F648" t="s">
        <v>21</v>
      </c>
      <c r="G648" t="s">
        <v>2033</v>
      </c>
      <c r="H648" t="s">
        <v>28</v>
      </c>
      <c r="I648" t="s">
        <v>2034</v>
      </c>
      <c r="J648">
        <v>222.38399999999999</v>
      </c>
      <c r="K648">
        <v>2</v>
      </c>
      <c r="L648">
        <v>22.238399999999999</v>
      </c>
      <c r="M648" t="s">
        <v>26</v>
      </c>
      <c r="N648">
        <f t="shared" si="50"/>
        <v>0.1</v>
      </c>
      <c r="O648">
        <f t="shared" si="51"/>
        <v>111.19199999999999</v>
      </c>
      <c r="P648">
        <v>222.38399999999999</v>
      </c>
      <c r="Q648">
        <f t="shared" si="49"/>
        <v>14.73</v>
      </c>
      <c r="R648">
        <f t="shared" si="52"/>
        <v>207.654</v>
      </c>
      <c r="S648">
        <f t="shared" si="53"/>
        <v>14.097352342158858</v>
      </c>
    </row>
    <row r="649" spans="1:19" x14ac:dyDescent="0.3">
      <c r="A649" t="s">
        <v>2035</v>
      </c>
      <c r="B649" s="1">
        <v>43608</v>
      </c>
      <c r="C649" s="1">
        <v>43612</v>
      </c>
      <c r="D649" t="s">
        <v>17</v>
      </c>
      <c r="E649" t="s">
        <v>2036</v>
      </c>
      <c r="F649" t="s">
        <v>21</v>
      </c>
      <c r="G649" t="s">
        <v>1022</v>
      </c>
      <c r="H649" t="s">
        <v>24</v>
      </c>
      <c r="I649" t="s">
        <v>1023</v>
      </c>
      <c r="J649">
        <v>37.049999999999997</v>
      </c>
      <c r="K649">
        <v>3</v>
      </c>
      <c r="L649">
        <v>16.302</v>
      </c>
      <c r="M649" t="s">
        <v>55</v>
      </c>
      <c r="N649">
        <f t="shared" si="50"/>
        <v>0.44</v>
      </c>
      <c r="O649">
        <f t="shared" si="51"/>
        <v>12.35</v>
      </c>
      <c r="P649">
        <v>37.049999999999997</v>
      </c>
      <c r="Q649">
        <f t="shared" si="49"/>
        <v>222.38399999999999</v>
      </c>
      <c r="R649">
        <f t="shared" si="52"/>
        <v>-185.334</v>
      </c>
      <c r="S649">
        <f t="shared" si="53"/>
        <v>-0.83339628750269812</v>
      </c>
    </row>
    <row r="650" spans="1:19" x14ac:dyDescent="0.3">
      <c r="A650" t="s">
        <v>2038</v>
      </c>
      <c r="B650" s="1">
        <v>43608</v>
      </c>
      <c r="C650" s="1">
        <v>43613</v>
      </c>
      <c r="D650" t="s">
        <v>17</v>
      </c>
      <c r="E650" t="s">
        <v>2039</v>
      </c>
      <c r="F650" t="s">
        <v>21</v>
      </c>
      <c r="G650" t="s">
        <v>2041</v>
      </c>
      <c r="H650" t="s">
        <v>28</v>
      </c>
      <c r="I650" t="s">
        <v>2042</v>
      </c>
      <c r="J650">
        <v>1979.9280000000001</v>
      </c>
      <c r="K650">
        <v>9</v>
      </c>
      <c r="L650">
        <v>148.49459999999999</v>
      </c>
      <c r="M650" t="s">
        <v>55</v>
      </c>
      <c r="N650">
        <f t="shared" si="50"/>
        <v>7.4999999999999997E-2</v>
      </c>
      <c r="O650">
        <f t="shared" si="51"/>
        <v>219.99200000000002</v>
      </c>
      <c r="P650">
        <v>1979.9280000000001</v>
      </c>
      <c r="Q650">
        <f t="shared" si="49"/>
        <v>37.049999999999997</v>
      </c>
      <c r="R650">
        <f t="shared" si="52"/>
        <v>1942.8780000000002</v>
      </c>
      <c r="S650">
        <f t="shared" si="53"/>
        <v>52.439352226720658</v>
      </c>
    </row>
    <row r="651" spans="1:19" x14ac:dyDescent="0.3">
      <c r="A651" t="s">
        <v>2043</v>
      </c>
      <c r="B651" s="1">
        <v>43608</v>
      </c>
      <c r="C651" s="1">
        <v>43612</v>
      </c>
      <c r="D651" t="s">
        <v>17</v>
      </c>
      <c r="E651" t="s">
        <v>2044</v>
      </c>
      <c r="F651" t="s">
        <v>21</v>
      </c>
      <c r="G651" t="s">
        <v>2046</v>
      </c>
      <c r="H651" t="s">
        <v>38</v>
      </c>
      <c r="I651" t="s">
        <v>2047</v>
      </c>
      <c r="J651">
        <v>4.9800000000000004</v>
      </c>
      <c r="K651">
        <v>1</v>
      </c>
      <c r="L651">
        <v>2.4401999999999999</v>
      </c>
      <c r="M651" t="s">
        <v>30</v>
      </c>
      <c r="N651">
        <f t="shared" si="50"/>
        <v>0.48999999999999994</v>
      </c>
      <c r="O651">
        <f t="shared" si="51"/>
        <v>4.9800000000000004</v>
      </c>
      <c r="P651">
        <v>4.9800000000000004</v>
      </c>
      <c r="Q651">
        <f t="shared" ref="Q651:Q714" si="54">P650</f>
        <v>1979.9280000000001</v>
      </c>
      <c r="R651">
        <f t="shared" si="52"/>
        <v>-1974.9480000000001</v>
      </c>
      <c r="S651">
        <f t="shared" si="53"/>
        <v>-0.99748475702146744</v>
      </c>
    </row>
    <row r="652" spans="1:19" x14ac:dyDescent="0.3">
      <c r="A652" t="s">
        <v>2048</v>
      </c>
      <c r="B652" s="1">
        <v>43608</v>
      </c>
      <c r="C652" s="1">
        <v>43612</v>
      </c>
      <c r="D652" t="s">
        <v>17</v>
      </c>
      <c r="E652" t="s">
        <v>2049</v>
      </c>
      <c r="F652" t="s">
        <v>21</v>
      </c>
      <c r="G652" t="s">
        <v>2051</v>
      </c>
      <c r="H652" t="s">
        <v>28</v>
      </c>
      <c r="I652" t="s">
        <v>2052</v>
      </c>
      <c r="J652">
        <v>2399.9760000000001</v>
      </c>
      <c r="K652">
        <v>4</v>
      </c>
      <c r="L652">
        <v>1119.9967999999999</v>
      </c>
      <c r="M652" t="s">
        <v>55</v>
      </c>
      <c r="N652">
        <f t="shared" si="50"/>
        <v>0.46667000003333359</v>
      </c>
      <c r="O652">
        <f t="shared" si="51"/>
        <v>599.99400000000003</v>
      </c>
      <c r="P652">
        <v>2399.9760000000001</v>
      </c>
      <c r="Q652">
        <f t="shared" si="54"/>
        <v>4.9800000000000004</v>
      </c>
      <c r="R652">
        <f t="shared" si="52"/>
        <v>2394.9960000000001</v>
      </c>
      <c r="S652">
        <f t="shared" si="53"/>
        <v>480.92289156626504</v>
      </c>
    </row>
    <row r="653" spans="1:19" x14ac:dyDescent="0.3">
      <c r="A653" t="s">
        <v>2048</v>
      </c>
      <c r="B653" s="1">
        <v>43608</v>
      </c>
      <c r="C653" s="1">
        <v>43612</v>
      </c>
      <c r="D653" t="s">
        <v>17</v>
      </c>
      <c r="E653" t="s">
        <v>2049</v>
      </c>
      <c r="F653" t="s">
        <v>21</v>
      </c>
      <c r="G653" t="s">
        <v>2053</v>
      </c>
      <c r="H653" t="s">
        <v>38</v>
      </c>
      <c r="I653" t="s">
        <v>2054</v>
      </c>
      <c r="J653">
        <v>6.2939999999999996</v>
      </c>
      <c r="K653">
        <v>1</v>
      </c>
      <c r="L653">
        <v>-4.1959999999999997</v>
      </c>
      <c r="M653" t="s">
        <v>30</v>
      </c>
      <c r="N653">
        <f t="shared" si="50"/>
        <v>-0.66666666666666663</v>
      </c>
      <c r="O653">
        <f t="shared" si="51"/>
        <v>6.2939999999999996</v>
      </c>
      <c r="P653">
        <v>6.2939999999999996</v>
      </c>
      <c r="Q653">
        <f t="shared" si="54"/>
        <v>2399.9760000000001</v>
      </c>
      <c r="R653">
        <f t="shared" si="52"/>
        <v>-2393.6820000000002</v>
      </c>
      <c r="S653">
        <f t="shared" si="53"/>
        <v>-0.99737747377473784</v>
      </c>
    </row>
    <row r="654" spans="1:19" x14ac:dyDescent="0.3">
      <c r="A654" t="s">
        <v>2048</v>
      </c>
      <c r="B654" s="1">
        <v>43608</v>
      </c>
      <c r="C654" s="1">
        <v>43612</v>
      </c>
      <c r="D654" t="s">
        <v>17</v>
      </c>
      <c r="E654" t="s">
        <v>2049</v>
      </c>
      <c r="F654" t="s">
        <v>21</v>
      </c>
      <c r="G654" t="s">
        <v>2055</v>
      </c>
      <c r="H654" t="s">
        <v>38</v>
      </c>
      <c r="I654" t="s">
        <v>2056</v>
      </c>
      <c r="J654">
        <v>10.368</v>
      </c>
      <c r="K654">
        <v>2</v>
      </c>
      <c r="L654">
        <v>3.6288</v>
      </c>
      <c r="M654" t="s">
        <v>26</v>
      </c>
      <c r="N654">
        <f t="shared" si="50"/>
        <v>0.35</v>
      </c>
      <c r="O654">
        <f t="shared" si="51"/>
        <v>5.1840000000000002</v>
      </c>
      <c r="P654">
        <v>10.368</v>
      </c>
      <c r="Q654">
        <f t="shared" si="54"/>
        <v>6.2939999999999996</v>
      </c>
      <c r="R654">
        <f t="shared" si="52"/>
        <v>4.0740000000000007</v>
      </c>
      <c r="S654">
        <f t="shared" si="53"/>
        <v>0.64728312678741673</v>
      </c>
    </row>
    <row r="655" spans="1:19" x14ac:dyDescent="0.3">
      <c r="A655" t="s">
        <v>2048</v>
      </c>
      <c r="B655" s="1">
        <v>43608</v>
      </c>
      <c r="C655" s="1">
        <v>43612</v>
      </c>
      <c r="D655" t="s">
        <v>17</v>
      </c>
      <c r="E655" t="s">
        <v>2049</v>
      </c>
      <c r="F655" t="s">
        <v>21</v>
      </c>
      <c r="G655" t="s">
        <v>108</v>
      </c>
      <c r="H655" t="s">
        <v>28</v>
      </c>
      <c r="I655" t="s">
        <v>109</v>
      </c>
      <c r="J655">
        <v>122.38200000000001</v>
      </c>
      <c r="K655">
        <v>3</v>
      </c>
      <c r="L655">
        <v>-24.476400000000002</v>
      </c>
      <c r="M655" t="s">
        <v>55</v>
      </c>
      <c r="N655">
        <f t="shared" si="50"/>
        <v>-0.2</v>
      </c>
      <c r="O655">
        <f t="shared" si="51"/>
        <v>40.794000000000004</v>
      </c>
      <c r="P655">
        <v>122.38200000000001</v>
      </c>
      <c r="Q655">
        <f t="shared" si="54"/>
        <v>10.368</v>
      </c>
      <c r="R655">
        <f t="shared" si="52"/>
        <v>112.01400000000001</v>
      </c>
      <c r="S655">
        <f t="shared" si="53"/>
        <v>10.803819444444445</v>
      </c>
    </row>
    <row r="656" spans="1:19" x14ac:dyDescent="0.3">
      <c r="A656" t="s">
        <v>2057</v>
      </c>
      <c r="B656" s="1">
        <v>43609</v>
      </c>
      <c r="C656" s="1">
        <v>43609</v>
      </c>
      <c r="D656" t="s">
        <v>165</v>
      </c>
      <c r="E656" t="s">
        <v>1280</v>
      </c>
      <c r="F656" t="s">
        <v>21</v>
      </c>
      <c r="G656" t="s">
        <v>2058</v>
      </c>
      <c r="H656" t="s">
        <v>38</v>
      </c>
      <c r="I656" t="s">
        <v>2059</v>
      </c>
      <c r="J656">
        <v>69.5</v>
      </c>
      <c r="K656">
        <v>5</v>
      </c>
      <c r="L656">
        <v>20.155000000000001</v>
      </c>
      <c r="M656" t="s">
        <v>30</v>
      </c>
      <c r="N656">
        <f t="shared" si="50"/>
        <v>0.29000000000000004</v>
      </c>
      <c r="O656">
        <f t="shared" si="51"/>
        <v>13.9</v>
      </c>
      <c r="P656">
        <v>69.5</v>
      </c>
      <c r="Q656">
        <f t="shared" si="54"/>
        <v>122.38200000000001</v>
      </c>
      <c r="R656">
        <f t="shared" si="52"/>
        <v>-52.882000000000005</v>
      </c>
      <c r="S656">
        <f t="shared" si="53"/>
        <v>-0.43210602866434611</v>
      </c>
    </row>
    <row r="657" spans="1:19" x14ac:dyDescent="0.3">
      <c r="A657" t="s">
        <v>2057</v>
      </c>
      <c r="B657" s="1">
        <v>43609</v>
      </c>
      <c r="C657" s="1">
        <v>43609</v>
      </c>
      <c r="D657" t="s">
        <v>165</v>
      </c>
      <c r="E657" t="s">
        <v>1280</v>
      </c>
      <c r="F657" t="s">
        <v>21</v>
      </c>
      <c r="G657" t="s">
        <v>1414</v>
      </c>
      <c r="H657" t="s">
        <v>38</v>
      </c>
      <c r="I657" t="s">
        <v>1415</v>
      </c>
      <c r="J657">
        <v>191.6</v>
      </c>
      <c r="K657">
        <v>4</v>
      </c>
      <c r="L657">
        <v>91.968000000000004</v>
      </c>
      <c r="M657" t="s">
        <v>55</v>
      </c>
      <c r="N657">
        <f t="shared" si="50"/>
        <v>0.48000000000000004</v>
      </c>
      <c r="O657">
        <f t="shared" si="51"/>
        <v>47.9</v>
      </c>
      <c r="P657">
        <v>191.6</v>
      </c>
      <c r="Q657">
        <f t="shared" si="54"/>
        <v>69.5</v>
      </c>
      <c r="R657">
        <f t="shared" si="52"/>
        <v>122.1</v>
      </c>
      <c r="S657">
        <f t="shared" si="53"/>
        <v>1.7568345323741006</v>
      </c>
    </row>
    <row r="658" spans="1:19" x14ac:dyDescent="0.3">
      <c r="A658" t="s">
        <v>2060</v>
      </c>
      <c r="B658" s="1">
        <v>43609</v>
      </c>
      <c r="C658" s="1">
        <v>43613</v>
      </c>
      <c r="D658" t="s">
        <v>17</v>
      </c>
      <c r="E658" t="s">
        <v>2061</v>
      </c>
      <c r="F658" t="s">
        <v>21</v>
      </c>
      <c r="G658" t="s">
        <v>2063</v>
      </c>
      <c r="H658" t="s">
        <v>38</v>
      </c>
      <c r="I658" t="s">
        <v>2064</v>
      </c>
      <c r="J658">
        <v>16.655999999999999</v>
      </c>
      <c r="K658">
        <v>3</v>
      </c>
      <c r="L658">
        <v>3.3311999999999999</v>
      </c>
      <c r="M658" t="s">
        <v>26</v>
      </c>
      <c r="N658">
        <f t="shared" si="50"/>
        <v>0.2</v>
      </c>
      <c r="O658">
        <f t="shared" si="51"/>
        <v>5.5519999999999996</v>
      </c>
      <c r="P658">
        <v>16.655999999999999</v>
      </c>
      <c r="Q658">
        <f t="shared" si="54"/>
        <v>191.6</v>
      </c>
      <c r="R658">
        <f t="shared" si="52"/>
        <v>-174.94399999999999</v>
      </c>
      <c r="S658">
        <f t="shared" si="53"/>
        <v>-0.91306889352818366</v>
      </c>
    </row>
    <row r="659" spans="1:19" x14ac:dyDescent="0.3">
      <c r="A659" t="s">
        <v>2065</v>
      </c>
      <c r="B659" s="1">
        <v>43610</v>
      </c>
      <c r="C659" s="1">
        <v>43615</v>
      </c>
      <c r="D659" t="s">
        <v>17</v>
      </c>
      <c r="E659" t="s">
        <v>718</v>
      </c>
      <c r="F659" t="s">
        <v>21</v>
      </c>
      <c r="G659" t="s">
        <v>2066</v>
      </c>
      <c r="H659" t="s">
        <v>24</v>
      </c>
      <c r="I659" t="s">
        <v>2067</v>
      </c>
      <c r="J659">
        <v>24.96</v>
      </c>
      <c r="K659">
        <v>4</v>
      </c>
      <c r="L659">
        <v>6.24</v>
      </c>
      <c r="M659" t="s">
        <v>26</v>
      </c>
      <c r="N659">
        <f t="shared" si="50"/>
        <v>0.25</v>
      </c>
      <c r="O659">
        <f t="shared" si="51"/>
        <v>6.24</v>
      </c>
      <c r="P659">
        <v>24.96</v>
      </c>
      <c r="Q659">
        <f t="shared" si="54"/>
        <v>16.655999999999999</v>
      </c>
      <c r="R659">
        <f t="shared" si="52"/>
        <v>8.304000000000002</v>
      </c>
      <c r="S659">
        <f t="shared" si="53"/>
        <v>0.49855907780979841</v>
      </c>
    </row>
    <row r="660" spans="1:19" x14ac:dyDescent="0.3">
      <c r="A660" t="s">
        <v>2065</v>
      </c>
      <c r="B660" s="1">
        <v>43610</v>
      </c>
      <c r="C660" s="1">
        <v>43615</v>
      </c>
      <c r="D660" t="s">
        <v>17</v>
      </c>
      <c r="E660" t="s">
        <v>718</v>
      </c>
      <c r="F660" t="s">
        <v>21</v>
      </c>
      <c r="G660" t="s">
        <v>2068</v>
      </c>
      <c r="H660" t="s">
        <v>38</v>
      </c>
      <c r="I660" t="s">
        <v>2069</v>
      </c>
      <c r="J660">
        <v>19.36</v>
      </c>
      <c r="K660">
        <v>2</v>
      </c>
      <c r="L660">
        <v>9.2927999999999997</v>
      </c>
      <c r="M660" t="s">
        <v>55</v>
      </c>
      <c r="N660">
        <f t="shared" si="50"/>
        <v>0.48</v>
      </c>
      <c r="O660">
        <f t="shared" si="51"/>
        <v>9.68</v>
      </c>
      <c r="P660">
        <v>19.36</v>
      </c>
      <c r="Q660">
        <f t="shared" si="54"/>
        <v>24.96</v>
      </c>
      <c r="R660">
        <f t="shared" si="52"/>
        <v>-5.6000000000000014</v>
      </c>
      <c r="S660">
        <f t="shared" si="53"/>
        <v>-0.22435897435897439</v>
      </c>
    </row>
    <row r="661" spans="1:19" x14ac:dyDescent="0.3">
      <c r="A661" t="s">
        <v>2065</v>
      </c>
      <c r="B661" s="1">
        <v>43610</v>
      </c>
      <c r="C661" s="1">
        <v>43615</v>
      </c>
      <c r="D661" t="s">
        <v>17</v>
      </c>
      <c r="E661" t="s">
        <v>718</v>
      </c>
      <c r="F661" t="s">
        <v>21</v>
      </c>
      <c r="G661" t="s">
        <v>2070</v>
      </c>
      <c r="H661" t="s">
        <v>38</v>
      </c>
      <c r="I661" t="s">
        <v>2071</v>
      </c>
      <c r="J661">
        <v>1267.6500000000001</v>
      </c>
      <c r="K661">
        <v>9</v>
      </c>
      <c r="L661">
        <v>152.11799999999999</v>
      </c>
      <c r="M661" t="s">
        <v>55</v>
      </c>
      <c r="N661">
        <f t="shared" si="50"/>
        <v>0.11999999999999998</v>
      </c>
      <c r="O661">
        <f t="shared" si="51"/>
        <v>140.85000000000002</v>
      </c>
      <c r="P661">
        <v>1267.6500000000001</v>
      </c>
      <c r="Q661">
        <f t="shared" si="54"/>
        <v>19.36</v>
      </c>
      <c r="R661">
        <f t="shared" si="52"/>
        <v>1248.2900000000002</v>
      </c>
      <c r="S661">
        <f t="shared" si="53"/>
        <v>64.477789256198363</v>
      </c>
    </row>
    <row r="662" spans="1:19" x14ac:dyDescent="0.3">
      <c r="A662" t="s">
        <v>2072</v>
      </c>
      <c r="B662" s="1">
        <v>43611</v>
      </c>
      <c r="C662" s="1">
        <v>43611</v>
      </c>
      <c r="D662" t="s">
        <v>165</v>
      </c>
      <c r="E662" t="s">
        <v>2073</v>
      </c>
      <c r="F662" t="s">
        <v>21</v>
      </c>
      <c r="G662" t="s">
        <v>92</v>
      </c>
      <c r="H662" t="s">
        <v>38</v>
      </c>
      <c r="I662" t="s">
        <v>93</v>
      </c>
      <c r="J662">
        <v>10.368</v>
      </c>
      <c r="K662">
        <v>2</v>
      </c>
      <c r="L662">
        <v>3.6288</v>
      </c>
      <c r="M662" t="s">
        <v>26</v>
      </c>
      <c r="N662">
        <f t="shared" si="50"/>
        <v>0.35</v>
      </c>
      <c r="O662">
        <f t="shared" si="51"/>
        <v>5.1840000000000002</v>
      </c>
      <c r="P662">
        <v>10.368</v>
      </c>
      <c r="Q662">
        <f t="shared" si="54"/>
        <v>1267.6500000000001</v>
      </c>
      <c r="R662">
        <f t="shared" si="52"/>
        <v>-1257.2820000000002</v>
      </c>
      <c r="S662">
        <f t="shared" si="53"/>
        <v>-0.99182108626198084</v>
      </c>
    </row>
    <row r="663" spans="1:19" x14ac:dyDescent="0.3">
      <c r="A663" t="s">
        <v>2072</v>
      </c>
      <c r="B663" s="1">
        <v>43611</v>
      </c>
      <c r="C663" s="1">
        <v>43611</v>
      </c>
      <c r="D663" t="s">
        <v>165</v>
      </c>
      <c r="E663" t="s">
        <v>2073</v>
      </c>
      <c r="F663" t="s">
        <v>21</v>
      </c>
      <c r="G663" t="s">
        <v>2075</v>
      </c>
      <c r="H663" t="s">
        <v>24</v>
      </c>
      <c r="I663" t="s">
        <v>2076</v>
      </c>
      <c r="J663">
        <v>388.43</v>
      </c>
      <c r="K663">
        <v>5</v>
      </c>
      <c r="L663">
        <v>-88.784000000000006</v>
      </c>
      <c r="M663" t="s">
        <v>30</v>
      </c>
      <c r="N663">
        <f t="shared" si="50"/>
        <v>-0.22857142857142859</v>
      </c>
      <c r="O663">
        <f t="shared" si="51"/>
        <v>77.686000000000007</v>
      </c>
      <c r="P663">
        <v>388.43</v>
      </c>
      <c r="Q663">
        <f t="shared" si="54"/>
        <v>10.368</v>
      </c>
      <c r="R663">
        <f t="shared" si="52"/>
        <v>378.06200000000001</v>
      </c>
      <c r="S663">
        <f t="shared" si="53"/>
        <v>36.464313271604937</v>
      </c>
    </row>
    <row r="664" spans="1:19" x14ac:dyDescent="0.3">
      <c r="A664" t="s">
        <v>2072</v>
      </c>
      <c r="B664" s="1">
        <v>43611</v>
      </c>
      <c r="C664" s="1">
        <v>43611</v>
      </c>
      <c r="D664" t="s">
        <v>165</v>
      </c>
      <c r="E664" t="s">
        <v>2073</v>
      </c>
      <c r="F664" t="s">
        <v>21</v>
      </c>
      <c r="G664" t="s">
        <v>1962</v>
      </c>
      <c r="H664" t="s">
        <v>38</v>
      </c>
      <c r="I664" t="s">
        <v>1963</v>
      </c>
      <c r="J664">
        <v>14.352</v>
      </c>
      <c r="K664">
        <v>3</v>
      </c>
      <c r="L664">
        <v>5.2026000000000003</v>
      </c>
      <c r="M664" t="s">
        <v>55</v>
      </c>
      <c r="N664">
        <f t="shared" si="50"/>
        <v>0.36249999999999999</v>
      </c>
      <c r="O664">
        <f t="shared" si="51"/>
        <v>4.7839999999999998</v>
      </c>
      <c r="P664">
        <v>14.352</v>
      </c>
      <c r="Q664">
        <f t="shared" si="54"/>
        <v>388.43</v>
      </c>
      <c r="R664">
        <f t="shared" si="52"/>
        <v>-374.07800000000003</v>
      </c>
      <c r="S664">
        <f t="shared" si="53"/>
        <v>-0.96305125762685695</v>
      </c>
    </row>
    <row r="665" spans="1:19" x14ac:dyDescent="0.3">
      <c r="A665" t="s">
        <v>2072</v>
      </c>
      <c r="B665" s="1">
        <v>43611</v>
      </c>
      <c r="C665" s="1">
        <v>43611</v>
      </c>
      <c r="D665" t="s">
        <v>165</v>
      </c>
      <c r="E665" t="s">
        <v>2073</v>
      </c>
      <c r="F665" t="s">
        <v>21</v>
      </c>
      <c r="G665" t="s">
        <v>2077</v>
      </c>
      <c r="H665" t="s">
        <v>28</v>
      </c>
      <c r="I665" t="s">
        <v>2078</v>
      </c>
      <c r="J665">
        <v>63.991999999999997</v>
      </c>
      <c r="K665">
        <v>1</v>
      </c>
      <c r="L665">
        <v>-7.1990999999999996</v>
      </c>
      <c r="M665" t="s">
        <v>30</v>
      </c>
      <c r="N665">
        <f t="shared" si="50"/>
        <v>-0.1125</v>
      </c>
      <c r="O665">
        <f t="shared" si="51"/>
        <v>63.991999999999997</v>
      </c>
      <c r="P665">
        <v>63.991999999999997</v>
      </c>
      <c r="Q665">
        <f t="shared" si="54"/>
        <v>14.352</v>
      </c>
      <c r="R665">
        <f t="shared" si="52"/>
        <v>49.64</v>
      </c>
      <c r="S665">
        <f t="shared" si="53"/>
        <v>3.4587513935340022</v>
      </c>
    </row>
    <row r="666" spans="1:19" x14ac:dyDescent="0.3">
      <c r="A666" t="s">
        <v>2079</v>
      </c>
      <c r="B666" s="1">
        <v>43611</v>
      </c>
      <c r="C666" s="1">
        <v>43617</v>
      </c>
      <c r="D666" t="s">
        <v>17</v>
      </c>
      <c r="E666" t="s">
        <v>249</v>
      </c>
      <c r="F666" t="s">
        <v>21</v>
      </c>
      <c r="G666" t="s">
        <v>2080</v>
      </c>
      <c r="H666" t="s">
        <v>38</v>
      </c>
      <c r="I666" t="s">
        <v>2081</v>
      </c>
      <c r="J666">
        <v>19.440000000000001</v>
      </c>
      <c r="K666">
        <v>3</v>
      </c>
      <c r="L666">
        <v>9.3312000000000008</v>
      </c>
      <c r="M666" t="s">
        <v>30</v>
      </c>
      <c r="N666">
        <f t="shared" si="50"/>
        <v>0.48000000000000004</v>
      </c>
      <c r="O666">
        <f t="shared" si="51"/>
        <v>6.48</v>
      </c>
      <c r="P666">
        <v>19.440000000000001</v>
      </c>
      <c r="Q666">
        <f t="shared" si="54"/>
        <v>63.991999999999997</v>
      </c>
      <c r="R666">
        <f t="shared" si="52"/>
        <v>-44.551999999999992</v>
      </c>
      <c r="S666">
        <f t="shared" si="53"/>
        <v>-0.69621202650331282</v>
      </c>
    </row>
    <row r="667" spans="1:19" x14ac:dyDescent="0.3">
      <c r="A667" t="s">
        <v>2079</v>
      </c>
      <c r="B667" s="1">
        <v>43611</v>
      </c>
      <c r="C667" s="1">
        <v>43617</v>
      </c>
      <c r="D667" t="s">
        <v>17</v>
      </c>
      <c r="E667" t="s">
        <v>249</v>
      </c>
      <c r="F667" t="s">
        <v>21</v>
      </c>
      <c r="G667" t="s">
        <v>1989</v>
      </c>
      <c r="H667" t="s">
        <v>38</v>
      </c>
      <c r="I667" t="s">
        <v>1990</v>
      </c>
      <c r="J667">
        <v>9.64</v>
      </c>
      <c r="K667">
        <v>2</v>
      </c>
      <c r="L667">
        <v>4.4344000000000001</v>
      </c>
      <c r="M667" t="s">
        <v>55</v>
      </c>
      <c r="N667">
        <f t="shared" si="50"/>
        <v>0.45999999999999996</v>
      </c>
      <c r="O667">
        <f t="shared" si="51"/>
        <v>4.82</v>
      </c>
      <c r="P667">
        <v>9.64</v>
      </c>
      <c r="Q667">
        <f t="shared" si="54"/>
        <v>19.440000000000001</v>
      </c>
      <c r="R667">
        <f t="shared" si="52"/>
        <v>-9.8000000000000007</v>
      </c>
      <c r="S667">
        <f t="shared" si="53"/>
        <v>-0.50411522633744854</v>
      </c>
    </row>
    <row r="668" spans="1:19" x14ac:dyDescent="0.3">
      <c r="A668" t="s">
        <v>2079</v>
      </c>
      <c r="B668" s="1">
        <v>43611</v>
      </c>
      <c r="C668" s="1">
        <v>43617</v>
      </c>
      <c r="D668" t="s">
        <v>17</v>
      </c>
      <c r="E668" t="s">
        <v>249</v>
      </c>
      <c r="F668" t="s">
        <v>21</v>
      </c>
      <c r="G668" t="s">
        <v>2082</v>
      </c>
      <c r="H668" t="s">
        <v>38</v>
      </c>
      <c r="I668" t="s">
        <v>2083</v>
      </c>
      <c r="J668">
        <v>12.7</v>
      </c>
      <c r="K668">
        <v>2</v>
      </c>
      <c r="L668">
        <v>5.8419999999999996</v>
      </c>
      <c r="M668" t="s">
        <v>55</v>
      </c>
      <c r="N668">
        <f t="shared" si="50"/>
        <v>0.46</v>
      </c>
      <c r="O668">
        <f t="shared" si="51"/>
        <v>6.35</v>
      </c>
      <c r="P668">
        <v>12.7</v>
      </c>
      <c r="Q668">
        <f t="shared" si="54"/>
        <v>9.64</v>
      </c>
      <c r="R668">
        <f t="shared" si="52"/>
        <v>3.0599999999999987</v>
      </c>
      <c r="S668">
        <f t="shared" si="53"/>
        <v>0.31742738589211605</v>
      </c>
    </row>
    <row r="669" spans="1:19" x14ac:dyDescent="0.3">
      <c r="A669" t="s">
        <v>2079</v>
      </c>
      <c r="B669" s="1">
        <v>43611</v>
      </c>
      <c r="C669" s="1">
        <v>43617</v>
      </c>
      <c r="D669" t="s">
        <v>17</v>
      </c>
      <c r="E669" t="s">
        <v>249</v>
      </c>
      <c r="F669" t="s">
        <v>21</v>
      </c>
      <c r="G669" t="s">
        <v>566</v>
      </c>
      <c r="H669" t="s">
        <v>24</v>
      </c>
      <c r="I669" t="s">
        <v>567</v>
      </c>
      <c r="J669">
        <v>41.37</v>
      </c>
      <c r="K669">
        <v>3</v>
      </c>
      <c r="L669">
        <v>17.375399999999999</v>
      </c>
      <c r="M669" t="s">
        <v>26</v>
      </c>
      <c r="N669">
        <f t="shared" si="50"/>
        <v>0.42</v>
      </c>
      <c r="O669">
        <f t="shared" si="51"/>
        <v>13.79</v>
      </c>
      <c r="P669">
        <v>41.37</v>
      </c>
      <c r="Q669">
        <f t="shared" si="54"/>
        <v>12.7</v>
      </c>
      <c r="R669">
        <f t="shared" si="52"/>
        <v>28.669999999999998</v>
      </c>
      <c r="S669">
        <f t="shared" si="53"/>
        <v>2.2574803149606297</v>
      </c>
    </row>
    <row r="670" spans="1:19" x14ac:dyDescent="0.3">
      <c r="A670" t="s">
        <v>2084</v>
      </c>
      <c r="B670" s="1">
        <v>43611</v>
      </c>
      <c r="C670" s="1">
        <v>43617</v>
      </c>
      <c r="D670" t="s">
        <v>17</v>
      </c>
      <c r="E670" t="s">
        <v>1903</v>
      </c>
      <c r="F670" t="s">
        <v>21</v>
      </c>
      <c r="G670" t="s">
        <v>2085</v>
      </c>
      <c r="H670" t="s">
        <v>38</v>
      </c>
      <c r="I670" t="s">
        <v>2086</v>
      </c>
      <c r="J670">
        <v>1.504</v>
      </c>
      <c r="K670">
        <v>1</v>
      </c>
      <c r="L670">
        <v>0.16919999999999999</v>
      </c>
      <c r="M670" t="s">
        <v>30</v>
      </c>
      <c r="N670">
        <f t="shared" si="50"/>
        <v>0.11249999999999999</v>
      </c>
      <c r="O670">
        <f t="shared" si="51"/>
        <v>1.504</v>
      </c>
      <c r="P670">
        <v>1.504</v>
      </c>
      <c r="Q670">
        <f t="shared" si="54"/>
        <v>41.37</v>
      </c>
      <c r="R670">
        <f t="shared" si="52"/>
        <v>-39.866</v>
      </c>
      <c r="S670">
        <f t="shared" si="53"/>
        <v>-0.96364515349286928</v>
      </c>
    </row>
    <row r="671" spans="1:19" x14ac:dyDescent="0.3">
      <c r="A671" t="s">
        <v>2084</v>
      </c>
      <c r="B671" s="1">
        <v>43611</v>
      </c>
      <c r="C671" s="1">
        <v>43617</v>
      </c>
      <c r="D671" t="s">
        <v>17</v>
      </c>
      <c r="E671" t="s">
        <v>1903</v>
      </c>
      <c r="F671" t="s">
        <v>21</v>
      </c>
      <c r="G671" t="s">
        <v>2087</v>
      </c>
      <c r="H671" t="s">
        <v>38</v>
      </c>
      <c r="I671" t="s">
        <v>2088</v>
      </c>
      <c r="J671">
        <v>34.847999999999999</v>
      </c>
      <c r="K671">
        <v>2</v>
      </c>
      <c r="L671">
        <v>6.5339999999999998</v>
      </c>
      <c r="M671" t="s">
        <v>55</v>
      </c>
      <c r="N671">
        <f t="shared" si="50"/>
        <v>0.1875</v>
      </c>
      <c r="O671">
        <f t="shared" si="51"/>
        <v>17.423999999999999</v>
      </c>
      <c r="P671">
        <v>34.847999999999999</v>
      </c>
      <c r="Q671">
        <f t="shared" si="54"/>
        <v>1.504</v>
      </c>
      <c r="R671">
        <f t="shared" si="52"/>
        <v>33.344000000000001</v>
      </c>
      <c r="S671">
        <f t="shared" si="53"/>
        <v>22.170212765957448</v>
      </c>
    </row>
    <row r="672" spans="1:19" x14ac:dyDescent="0.3">
      <c r="A672" t="s">
        <v>2089</v>
      </c>
      <c r="B672" s="1">
        <v>43611</v>
      </c>
      <c r="C672" s="1">
        <v>43616</v>
      </c>
      <c r="D672" t="s">
        <v>17</v>
      </c>
      <c r="E672" t="s">
        <v>2090</v>
      </c>
      <c r="F672" t="s">
        <v>21</v>
      </c>
      <c r="G672" t="s">
        <v>2092</v>
      </c>
      <c r="H672" t="s">
        <v>38</v>
      </c>
      <c r="I672" t="s">
        <v>2093</v>
      </c>
      <c r="J672">
        <v>5.94</v>
      </c>
      <c r="K672">
        <v>3</v>
      </c>
      <c r="L672">
        <v>0</v>
      </c>
      <c r="M672" t="s">
        <v>30</v>
      </c>
      <c r="N672">
        <f t="shared" si="50"/>
        <v>0</v>
      </c>
      <c r="O672">
        <f t="shared" si="51"/>
        <v>1.9800000000000002</v>
      </c>
      <c r="P672">
        <v>5.94</v>
      </c>
      <c r="Q672">
        <f t="shared" si="54"/>
        <v>34.847999999999999</v>
      </c>
      <c r="R672">
        <f t="shared" si="52"/>
        <v>-28.907999999999998</v>
      </c>
      <c r="S672">
        <f t="shared" si="53"/>
        <v>-0.82954545454545447</v>
      </c>
    </row>
    <row r="673" spans="1:19" x14ac:dyDescent="0.3">
      <c r="A673" t="s">
        <v>2089</v>
      </c>
      <c r="B673" s="1">
        <v>43611</v>
      </c>
      <c r="C673" s="1">
        <v>43616</v>
      </c>
      <c r="D673" t="s">
        <v>17</v>
      </c>
      <c r="E673" t="s">
        <v>2090</v>
      </c>
      <c r="F673" t="s">
        <v>21</v>
      </c>
      <c r="G673" t="s">
        <v>2094</v>
      </c>
      <c r="H673" t="s">
        <v>38</v>
      </c>
      <c r="I673" t="s">
        <v>2095</v>
      </c>
      <c r="J673">
        <v>45.36</v>
      </c>
      <c r="K673">
        <v>7</v>
      </c>
      <c r="L673">
        <v>21.7728</v>
      </c>
      <c r="M673" t="s">
        <v>30</v>
      </c>
      <c r="N673">
        <f t="shared" si="50"/>
        <v>0.48</v>
      </c>
      <c r="O673">
        <f t="shared" si="51"/>
        <v>6.4799999999999995</v>
      </c>
      <c r="P673">
        <v>45.36</v>
      </c>
      <c r="Q673">
        <f t="shared" si="54"/>
        <v>5.94</v>
      </c>
      <c r="R673">
        <f t="shared" si="52"/>
        <v>39.42</v>
      </c>
      <c r="S673">
        <f t="shared" si="53"/>
        <v>6.6363636363636358</v>
      </c>
    </row>
    <row r="674" spans="1:19" x14ac:dyDescent="0.3">
      <c r="A674" t="s">
        <v>2089</v>
      </c>
      <c r="B674" s="1">
        <v>43611</v>
      </c>
      <c r="C674" s="1">
        <v>43616</v>
      </c>
      <c r="D674" t="s">
        <v>17</v>
      </c>
      <c r="E674" t="s">
        <v>2090</v>
      </c>
      <c r="F674" t="s">
        <v>21</v>
      </c>
      <c r="G674" t="s">
        <v>2096</v>
      </c>
      <c r="H674" t="s">
        <v>28</v>
      </c>
      <c r="I674" t="s">
        <v>2097</v>
      </c>
      <c r="J674">
        <v>211.16800000000001</v>
      </c>
      <c r="K674">
        <v>4</v>
      </c>
      <c r="L674">
        <v>23.756399999999999</v>
      </c>
      <c r="M674" t="s">
        <v>26</v>
      </c>
      <c r="N674">
        <f t="shared" si="50"/>
        <v>0.11249999999999999</v>
      </c>
      <c r="O674">
        <f t="shared" si="51"/>
        <v>52.792000000000002</v>
      </c>
      <c r="P674">
        <v>211.16800000000001</v>
      </c>
      <c r="Q674">
        <f t="shared" si="54"/>
        <v>45.36</v>
      </c>
      <c r="R674">
        <f t="shared" si="52"/>
        <v>165.80799999999999</v>
      </c>
      <c r="S674">
        <f t="shared" si="53"/>
        <v>3.655379188712522</v>
      </c>
    </row>
    <row r="675" spans="1:19" x14ac:dyDescent="0.3">
      <c r="A675" t="s">
        <v>2089</v>
      </c>
      <c r="B675" s="1">
        <v>43611</v>
      </c>
      <c r="C675" s="1">
        <v>43616</v>
      </c>
      <c r="D675" t="s">
        <v>17</v>
      </c>
      <c r="E675" t="s">
        <v>2090</v>
      </c>
      <c r="F675" t="s">
        <v>21</v>
      </c>
      <c r="G675" t="s">
        <v>2098</v>
      </c>
      <c r="H675" t="s">
        <v>24</v>
      </c>
      <c r="I675" t="s">
        <v>2099</v>
      </c>
      <c r="J675">
        <v>484.70400000000001</v>
      </c>
      <c r="K675">
        <v>6</v>
      </c>
      <c r="L675">
        <v>-84.8232</v>
      </c>
      <c r="M675" t="s">
        <v>30</v>
      </c>
      <c r="N675">
        <f t="shared" si="50"/>
        <v>-0.17499999999999999</v>
      </c>
      <c r="O675">
        <f t="shared" si="51"/>
        <v>80.784000000000006</v>
      </c>
      <c r="P675">
        <v>484.70400000000001</v>
      </c>
      <c r="Q675">
        <f t="shared" si="54"/>
        <v>211.16800000000001</v>
      </c>
      <c r="R675">
        <f t="shared" si="52"/>
        <v>273.536</v>
      </c>
      <c r="S675">
        <f t="shared" si="53"/>
        <v>1.2953477799666615</v>
      </c>
    </row>
    <row r="676" spans="1:19" x14ac:dyDescent="0.3">
      <c r="A676" t="s">
        <v>2089</v>
      </c>
      <c r="B676" s="1">
        <v>43611</v>
      </c>
      <c r="C676" s="1">
        <v>43616</v>
      </c>
      <c r="D676" t="s">
        <v>17</v>
      </c>
      <c r="E676" t="s">
        <v>2090</v>
      </c>
      <c r="F676" t="s">
        <v>21</v>
      </c>
      <c r="G676" t="s">
        <v>2100</v>
      </c>
      <c r="H676" t="s">
        <v>28</v>
      </c>
      <c r="I676" t="s">
        <v>2101</v>
      </c>
      <c r="J676">
        <v>371.976</v>
      </c>
      <c r="K676">
        <v>3</v>
      </c>
      <c r="L676">
        <v>116.24250000000001</v>
      </c>
      <c r="M676" t="s">
        <v>26</v>
      </c>
      <c r="N676">
        <f t="shared" si="50"/>
        <v>0.3125</v>
      </c>
      <c r="O676">
        <f t="shared" si="51"/>
        <v>123.992</v>
      </c>
      <c r="P676">
        <v>371.976</v>
      </c>
      <c r="Q676">
        <f t="shared" si="54"/>
        <v>484.70400000000001</v>
      </c>
      <c r="R676">
        <f t="shared" si="52"/>
        <v>-112.72800000000001</v>
      </c>
      <c r="S676">
        <f t="shared" si="53"/>
        <v>-0.23257080610021788</v>
      </c>
    </row>
    <row r="677" spans="1:19" x14ac:dyDescent="0.3">
      <c r="A677" t="s">
        <v>2102</v>
      </c>
      <c r="B677" s="1">
        <v>43611</v>
      </c>
      <c r="C677" s="1">
        <v>43614</v>
      </c>
      <c r="D677" t="s">
        <v>72</v>
      </c>
      <c r="E677" t="s">
        <v>1125</v>
      </c>
      <c r="F677" t="s">
        <v>21</v>
      </c>
      <c r="G677" t="s">
        <v>2103</v>
      </c>
      <c r="H677" t="s">
        <v>38</v>
      </c>
      <c r="I677" t="s">
        <v>2104</v>
      </c>
      <c r="J677">
        <v>184.70400000000001</v>
      </c>
      <c r="K677">
        <v>6</v>
      </c>
      <c r="L677">
        <v>13.8528</v>
      </c>
      <c r="M677" t="s">
        <v>55</v>
      </c>
      <c r="N677">
        <f t="shared" si="50"/>
        <v>7.4999999999999997E-2</v>
      </c>
      <c r="O677">
        <f t="shared" si="51"/>
        <v>30.784000000000002</v>
      </c>
      <c r="P677">
        <v>184.70400000000001</v>
      </c>
      <c r="Q677">
        <f t="shared" si="54"/>
        <v>371.976</v>
      </c>
      <c r="R677">
        <f t="shared" si="52"/>
        <v>-187.27199999999999</v>
      </c>
      <c r="S677">
        <f t="shared" si="53"/>
        <v>-0.50345183560229689</v>
      </c>
    </row>
    <row r="678" spans="1:19" x14ac:dyDescent="0.3">
      <c r="A678" t="s">
        <v>2102</v>
      </c>
      <c r="B678" s="1">
        <v>43611</v>
      </c>
      <c r="C678" s="1">
        <v>43614</v>
      </c>
      <c r="D678" t="s">
        <v>72</v>
      </c>
      <c r="E678" t="s">
        <v>1125</v>
      </c>
      <c r="F678" t="s">
        <v>21</v>
      </c>
      <c r="G678" t="s">
        <v>2105</v>
      </c>
      <c r="H678" t="s">
        <v>28</v>
      </c>
      <c r="I678" t="s">
        <v>2106</v>
      </c>
      <c r="J678">
        <v>47.92</v>
      </c>
      <c r="K678">
        <v>2</v>
      </c>
      <c r="L678">
        <v>11.98</v>
      </c>
      <c r="M678" t="s">
        <v>30</v>
      </c>
      <c r="N678">
        <f t="shared" si="50"/>
        <v>0.25</v>
      </c>
      <c r="O678">
        <f t="shared" si="51"/>
        <v>23.96</v>
      </c>
      <c r="P678">
        <v>47.92</v>
      </c>
      <c r="Q678">
        <f t="shared" si="54"/>
        <v>184.70400000000001</v>
      </c>
      <c r="R678">
        <f t="shared" si="52"/>
        <v>-136.78399999999999</v>
      </c>
      <c r="S678">
        <f t="shared" si="53"/>
        <v>-0.74055786555786551</v>
      </c>
    </row>
    <row r="679" spans="1:19" x14ac:dyDescent="0.3">
      <c r="A679" t="s">
        <v>2107</v>
      </c>
      <c r="B679" s="1">
        <v>43611</v>
      </c>
      <c r="C679" s="1">
        <v>43615</v>
      </c>
      <c r="D679" t="s">
        <v>17</v>
      </c>
      <c r="E679" t="s">
        <v>1663</v>
      </c>
      <c r="F679" t="s">
        <v>21</v>
      </c>
      <c r="G679" t="s">
        <v>389</v>
      </c>
      <c r="H679" t="s">
        <v>24</v>
      </c>
      <c r="I679" t="s">
        <v>390</v>
      </c>
      <c r="J679">
        <v>26.94</v>
      </c>
      <c r="K679">
        <v>3</v>
      </c>
      <c r="L679">
        <v>11.3148</v>
      </c>
      <c r="M679" t="s">
        <v>55</v>
      </c>
      <c r="N679">
        <f t="shared" si="50"/>
        <v>0.42</v>
      </c>
      <c r="O679">
        <f t="shared" si="51"/>
        <v>8.98</v>
      </c>
      <c r="P679">
        <v>26.94</v>
      </c>
      <c r="Q679">
        <f t="shared" si="54"/>
        <v>47.92</v>
      </c>
      <c r="R679">
        <f t="shared" si="52"/>
        <v>-20.98</v>
      </c>
      <c r="S679">
        <f t="shared" si="53"/>
        <v>-0.43781302170283803</v>
      </c>
    </row>
    <row r="680" spans="1:19" x14ac:dyDescent="0.3">
      <c r="A680" t="s">
        <v>2108</v>
      </c>
      <c r="B680" s="1">
        <v>43612</v>
      </c>
      <c r="C680" s="1">
        <v>43614</v>
      </c>
      <c r="D680" t="s">
        <v>72</v>
      </c>
      <c r="E680" t="s">
        <v>111</v>
      </c>
      <c r="F680" t="s">
        <v>21</v>
      </c>
      <c r="G680" t="s">
        <v>1404</v>
      </c>
      <c r="H680" t="s">
        <v>24</v>
      </c>
      <c r="I680" t="s">
        <v>1405</v>
      </c>
      <c r="J680">
        <v>3504.9</v>
      </c>
      <c r="K680">
        <v>5</v>
      </c>
      <c r="L680">
        <v>700.98</v>
      </c>
      <c r="M680" t="s">
        <v>30</v>
      </c>
      <c r="N680">
        <f t="shared" si="50"/>
        <v>0.2</v>
      </c>
      <c r="O680">
        <f t="shared" si="51"/>
        <v>700.98</v>
      </c>
      <c r="P680">
        <v>3504.9</v>
      </c>
      <c r="Q680">
        <f t="shared" si="54"/>
        <v>26.94</v>
      </c>
      <c r="R680">
        <f t="shared" si="52"/>
        <v>3477.96</v>
      </c>
      <c r="S680">
        <f t="shared" si="53"/>
        <v>129.10022271714922</v>
      </c>
    </row>
    <row r="681" spans="1:19" x14ac:dyDescent="0.3">
      <c r="A681" t="s">
        <v>2108</v>
      </c>
      <c r="B681" s="1">
        <v>43612</v>
      </c>
      <c r="C681" s="1">
        <v>43614</v>
      </c>
      <c r="D681" t="s">
        <v>72</v>
      </c>
      <c r="E681" t="s">
        <v>111</v>
      </c>
      <c r="F681" t="s">
        <v>21</v>
      </c>
      <c r="G681" t="s">
        <v>2109</v>
      </c>
      <c r="H681" t="s">
        <v>38</v>
      </c>
      <c r="I681" t="s">
        <v>2110</v>
      </c>
      <c r="J681">
        <v>144.12</v>
      </c>
      <c r="K681">
        <v>3</v>
      </c>
      <c r="L681">
        <v>69.177599999999998</v>
      </c>
      <c r="M681" t="s">
        <v>26</v>
      </c>
      <c r="N681">
        <f t="shared" si="50"/>
        <v>0.48</v>
      </c>
      <c r="O681">
        <f t="shared" si="51"/>
        <v>48.04</v>
      </c>
      <c r="P681">
        <v>144.12</v>
      </c>
      <c r="Q681">
        <f t="shared" si="54"/>
        <v>3504.9</v>
      </c>
      <c r="R681">
        <f t="shared" si="52"/>
        <v>-3360.78</v>
      </c>
      <c r="S681">
        <f t="shared" si="53"/>
        <v>-0.95888042454848932</v>
      </c>
    </row>
    <row r="682" spans="1:19" x14ac:dyDescent="0.3">
      <c r="A682" t="s">
        <v>2108</v>
      </c>
      <c r="B682" s="1">
        <v>43612</v>
      </c>
      <c r="C682" s="1">
        <v>43614</v>
      </c>
      <c r="D682" t="s">
        <v>72</v>
      </c>
      <c r="E682" t="s">
        <v>111</v>
      </c>
      <c r="F682" t="s">
        <v>21</v>
      </c>
      <c r="G682" t="s">
        <v>2111</v>
      </c>
      <c r="H682" t="s">
        <v>38</v>
      </c>
      <c r="I682" t="s">
        <v>2112</v>
      </c>
      <c r="J682">
        <v>314.55</v>
      </c>
      <c r="K682">
        <v>3</v>
      </c>
      <c r="L682">
        <v>150.98400000000001</v>
      </c>
      <c r="M682" t="s">
        <v>30</v>
      </c>
      <c r="N682">
        <f t="shared" si="50"/>
        <v>0.48000000000000004</v>
      </c>
      <c r="O682">
        <f t="shared" si="51"/>
        <v>104.85000000000001</v>
      </c>
      <c r="P682">
        <v>314.55</v>
      </c>
      <c r="Q682">
        <f t="shared" si="54"/>
        <v>144.12</v>
      </c>
      <c r="R682">
        <f t="shared" si="52"/>
        <v>170.43</v>
      </c>
      <c r="S682">
        <f t="shared" si="53"/>
        <v>1.18255620316403</v>
      </c>
    </row>
    <row r="683" spans="1:19" x14ac:dyDescent="0.3">
      <c r="A683" t="s">
        <v>2113</v>
      </c>
      <c r="B683" s="1">
        <v>43612</v>
      </c>
      <c r="C683" s="1">
        <v>43616</v>
      </c>
      <c r="D683" t="s">
        <v>17</v>
      </c>
      <c r="E683" t="s">
        <v>2114</v>
      </c>
      <c r="F683" t="s">
        <v>21</v>
      </c>
      <c r="G683" t="s">
        <v>2116</v>
      </c>
      <c r="H683" t="s">
        <v>24</v>
      </c>
      <c r="I683" t="s">
        <v>2117</v>
      </c>
      <c r="J683">
        <v>25.175999999999998</v>
      </c>
      <c r="K683">
        <v>3</v>
      </c>
      <c r="L683">
        <v>-33.358199999999997</v>
      </c>
      <c r="M683" t="s">
        <v>26</v>
      </c>
      <c r="N683">
        <f t="shared" si="50"/>
        <v>-1.325</v>
      </c>
      <c r="O683">
        <f t="shared" si="51"/>
        <v>8.3919999999999995</v>
      </c>
      <c r="P683">
        <v>25.175999999999998</v>
      </c>
      <c r="Q683">
        <f t="shared" si="54"/>
        <v>314.55</v>
      </c>
      <c r="R683">
        <f t="shared" si="52"/>
        <v>-289.37400000000002</v>
      </c>
      <c r="S683">
        <f t="shared" si="53"/>
        <v>-0.9199618502622795</v>
      </c>
    </row>
    <row r="684" spans="1:19" x14ac:dyDescent="0.3">
      <c r="A684" t="s">
        <v>2113</v>
      </c>
      <c r="B684" s="1">
        <v>43612</v>
      </c>
      <c r="C684" s="1">
        <v>43616</v>
      </c>
      <c r="D684" t="s">
        <v>17</v>
      </c>
      <c r="E684" t="s">
        <v>2114</v>
      </c>
      <c r="F684" t="s">
        <v>21</v>
      </c>
      <c r="G684" t="s">
        <v>2118</v>
      </c>
      <c r="H684" t="s">
        <v>24</v>
      </c>
      <c r="I684" t="s">
        <v>2119</v>
      </c>
      <c r="J684">
        <v>5.5839999999999996</v>
      </c>
      <c r="K684">
        <v>2</v>
      </c>
      <c r="L684">
        <v>-1.6752</v>
      </c>
      <c r="M684" t="s">
        <v>26</v>
      </c>
      <c r="N684">
        <f t="shared" si="50"/>
        <v>-0.30000000000000004</v>
      </c>
      <c r="O684">
        <f t="shared" si="51"/>
        <v>2.7919999999999998</v>
      </c>
      <c r="P684">
        <v>5.5839999999999996</v>
      </c>
      <c r="Q684">
        <f t="shared" si="54"/>
        <v>25.175999999999998</v>
      </c>
      <c r="R684">
        <f t="shared" si="52"/>
        <v>-19.591999999999999</v>
      </c>
      <c r="S684">
        <f t="shared" si="53"/>
        <v>-0.77820146170956461</v>
      </c>
    </row>
    <row r="685" spans="1:19" x14ac:dyDescent="0.3">
      <c r="A685" t="s">
        <v>2113</v>
      </c>
      <c r="B685" s="1">
        <v>43612</v>
      </c>
      <c r="C685" s="1">
        <v>43616</v>
      </c>
      <c r="D685" t="s">
        <v>17</v>
      </c>
      <c r="E685" t="s">
        <v>2114</v>
      </c>
      <c r="F685" t="s">
        <v>21</v>
      </c>
      <c r="G685" t="s">
        <v>577</v>
      </c>
      <c r="H685" t="s">
        <v>38</v>
      </c>
      <c r="I685" t="s">
        <v>578</v>
      </c>
      <c r="J685">
        <v>1297.3679999999999</v>
      </c>
      <c r="K685">
        <v>9</v>
      </c>
      <c r="L685">
        <v>97.302599999999998</v>
      </c>
      <c r="M685" t="s">
        <v>55</v>
      </c>
      <c r="N685">
        <f t="shared" si="50"/>
        <v>7.4999999999999997E-2</v>
      </c>
      <c r="O685">
        <f t="shared" si="51"/>
        <v>144.15199999999999</v>
      </c>
      <c r="P685">
        <v>1297.3679999999999</v>
      </c>
      <c r="Q685">
        <f t="shared" si="54"/>
        <v>5.5839999999999996</v>
      </c>
      <c r="R685">
        <f t="shared" si="52"/>
        <v>1291.7839999999999</v>
      </c>
      <c r="S685">
        <f t="shared" si="53"/>
        <v>231.33667621776505</v>
      </c>
    </row>
    <row r="686" spans="1:19" x14ac:dyDescent="0.3">
      <c r="A686" t="s">
        <v>2120</v>
      </c>
      <c r="B686" s="1">
        <v>43612</v>
      </c>
      <c r="C686" s="1">
        <v>43618</v>
      </c>
      <c r="D686" t="s">
        <v>17</v>
      </c>
      <c r="E686" t="s">
        <v>2121</v>
      </c>
      <c r="F686" t="s">
        <v>21</v>
      </c>
      <c r="G686" t="s">
        <v>2123</v>
      </c>
      <c r="H686" t="s">
        <v>38</v>
      </c>
      <c r="I686" t="s">
        <v>2124</v>
      </c>
      <c r="J686">
        <v>13.38</v>
      </c>
      <c r="K686">
        <v>2</v>
      </c>
      <c r="L686">
        <v>6.1547999999999998</v>
      </c>
      <c r="M686" t="s">
        <v>26</v>
      </c>
      <c r="N686">
        <f t="shared" si="50"/>
        <v>0.45999999999999996</v>
      </c>
      <c r="O686">
        <f t="shared" si="51"/>
        <v>6.69</v>
      </c>
      <c r="P686">
        <v>13.38</v>
      </c>
      <c r="Q686">
        <f t="shared" si="54"/>
        <v>1297.3679999999999</v>
      </c>
      <c r="R686">
        <f t="shared" si="52"/>
        <v>-1283.9879999999998</v>
      </c>
      <c r="S686">
        <f t="shared" si="53"/>
        <v>-0.98968681206874221</v>
      </c>
    </row>
    <row r="687" spans="1:19" x14ac:dyDescent="0.3">
      <c r="A687" t="s">
        <v>2125</v>
      </c>
      <c r="B687" s="1">
        <v>43613</v>
      </c>
      <c r="C687" s="1">
        <v>43620</v>
      </c>
      <c r="D687" t="s">
        <v>17</v>
      </c>
      <c r="E687" t="s">
        <v>2126</v>
      </c>
      <c r="F687" t="s">
        <v>21</v>
      </c>
      <c r="G687" t="s">
        <v>2128</v>
      </c>
      <c r="H687" t="s">
        <v>38</v>
      </c>
      <c r="I687" t="s">
        <v>2129</v>
      </c>
      <c r="J687">
        <v>185.88</v>
      </c>
      <c r="K687">
        <v>6</v>
      </c>
      <c r="L687">
        <v>50.187600000000003</v>
      </c>
      <c r="M687" t="s">
        <v>55</v>
      </c>
      <c r="N687">
        <f t="shared" si="50"/>
        <v>0.27</v>
      </c>
      <c r="O687">
        <f t="shared" si="51"/>
        <v>30.98</v>
      </c>
      <c r="P687">
        <v>185.88</v>
      </c>
      <c r="Q687">
        <f t="shared" si="54"/>
        <v>13.38</v>
      </c>
      <c r="R687">
        <f t="shared" si="52"/>
        <v>172.5</v>
      </c>
      <c r="S687">
        <f t="shared" si="53"/>
        <v>12.892376681614349</v>
      </c>
    </row>
    <row r="688" spans="1:19" x14ac:dyDescent="0.3">
      <c r="A688" t="s">
        <v>2130</v>
      </c>
      <c r="B688" s="1">
        <v>43613</v>
      </c>
      <c r="C688" s="1">
        <v>43619</v>
      </c>
      <c r="D688" t="s">
        <v>17</v>
      </c>
      <c r="E688" t="s">
        <v>2131</v>
      </c>
      <c r="F688" t="s">
        <v>21</v>
      </c>
      <c r="G688" t="s">
        <v>2133</v>
      </c>
      <c r="H688" t="s">
        <v>24</v>
      </c>
      <c r="I688" t="s">
        <v>2134</v>
      </c>
      <c r="J688">
        <v>390.27199999999999</v>
      </c>
      <c r="K688">
        <v>8</v>
      </c>
      <c r="L688">
        <v>-24.391999999999999</v>
      </c>
      <c r="M688" t="s">
        <v>30</v>
      </c>
      <c r="N688">
        <f t="shared" si="50"/>
        <v>-6.25E-2</v>
      </c>
      <c r="O688">
        <f t="shared" si="51"/>
        <v>48.783999999999999</v>
      </c>
      <c r="P688">
        <v>390.27199999999999</v>
      </c>
      <c r="Q688">
        <f t="shared" si="54"/>
        <v>185.88</v>
      </c>
      <c r="R688">
        <f t="shared" si="52"/>
        <v>204.392</v>
      </c>
      <c r="S688">
        <f t="shared" si="53"/>
        <v>1.0995911340649882</v>
      </c>
    </row>
    <row r="689" spans="1:19" x14ac:dyDescent="0.3">
      <c r="A689" t="s">
        <v>2130</v>
      </c>
      <c r="B689" s="1">
        <v>43613</v>
      </c>
      <c r="C689" s="1">
        <v>43619</v>
      </c>
      <c r="D689" t="s">
        <v>17</v>
      </c>
      <c r="E689" t="s">
        <v>2131</v>
      </c>
      <c r="F689" t="s">
        <v>21</v>
      </c>
      <c r="G689" t="s">
        <v>2135</v>
      </c>
      <c r="H689" t="s">
        <v>38</v>
      </c>
      <c r="I689" t="s">
        <v>2136</v>
      </c>
      <c r="J689">
        <v>62.192</v>
      </c>
      <c r="K689">
        <v>13</v>
      </c>
      <c r="L689">
        <v>19.434999999999999</v>
      </c>
      <c r="M689" t="s">
        <v>55</v>
      </c>
      <c r="N689">
        <f t="shared" si="50"/>
        <v>0.3125</v>
      </c>
      <c r="O689">
        <f t="shared" si="51"/>
        <v>4.7839999999999998</v>
      </c>
      <c r="P689">
        <v>62.192</v>
      </c>
      <c r="Q689">
        <f t="shared" si="54"/>
        <v>390.27199999999999</v>
      </c>
      <c r="R689">
        <f t="shared" si="52"/>
        <v>-328.08</v>
      </c>
      <c r="S689">
        <f t="shared" si="53"/>
        <v>-0.84064447359790095</v>
      </c>
    </row>
    <row r="690" spans="1:19" x14ac:dyDescent="0.3">
      <c r="A690" t="s">
        <v>2137</v>
      </c>
      <c r="B690" s="1">
        <v>43613</v>
      </c>
      <c r="C690" s="1">
        <v>43619</v>
      </c>
      <c r="D690" t="s">
        <v>17</v>
      </c>
      <c r="E690" t="s">
        <v>1799</v>
      </c>
      <c r="F690" t="s">
        <v>21</v>
      </c>
      <c r="G690" t="s">
        <v>2138</v>
      </c>
      <c r="H690" t="s">
        <v>38</v>
      </c>
      <c r="I690" t="s">
        <v>2139</v>
      </c>
      <c r="J690">
        <v>262.24</v>
      </c>
      <c r="K690">
        <v>2</v>
      </c>
      <c r="L690">
        <v>78.671999999999997</v>
      </c>
      <c r="M690" t="s">
        <v>26</v>
      </c>
      <c r="N690">
        <f t="shared" si="50"/>
        <v>0.3</v>
      </c>
      <c r="O690">
        <f t="shared" si="51"/>
        <v>131.12</v>
      </c>
      <c r="P690">
        <v>262.24</v>
      </c>
      <c r="Q690">
        <f t="shared" si="54"/>
        <v>62.192</v>
      </c>
      <c r="R690">
        <f t="shared" si="52"/>
        <v>200.048</v>
      </c>
      <c r="S690">
        <f t="shared" si="53"/>
        <v>3.2166195009004372</v>
      </c>
    </row>
    <row r="691" spans="1:19" x14ac:dyDescent="0.3">
      <c r="A691" t="s">
        <v>2137</v>
      </c>
      <c r="B691" s="1">
        <v>43613</v>
      </c>
      <c r="C691" s="1">
        <v>43619</v>
      </c>
      <c r="D691" t="s">
        <v>17</v>
      </c>
      <c r="E691" t="s">
        <v>1799</v>
      </c>
      <c r="F691" t="s">
        <v>21</v>
      </c>
      <c r="G691" t="s">
        <v>2140</v>
      </c>
      <c r="H691" t="s">
        <v>38</v>
      </c>
      <c r="I691" t="s">
        <v>2141</v>
      </c>
      <c r="J691">
        <v>182.72</v>
      </c>
      <c r="K691">
        <v>8</v>
      </c>
      <c r="L691">
        <v>84.051199999999994</v>
      </c>
      <c r="M691" t="s">
        <v>26</v>
      </c>
      <c r="N691">
        <f t="shared" si="50"/>
        <v>0.45999999999999996</v>
      </c>
      <c r="O691">
        <f t="shared" si="51"/>
        <v>22.84</v>
      </c>
      <c r="P691">
        <v>182.72</v>
      </c>
      <c r="Q691">
        <f t="shared" si="54"/>
        <v>262.24</v>
      </c>
      <c r="R691">
        <f t="shared" si="52"/>
        <v>-79.52000000000001</v>
      </c>
      <c r="S691">
        <f t="shared" si="53"/>
        <v>-0.30323367907260529</v>
      </c>
    </row>
    <row r="692" spans="1:19" x14ac:dyDescent="0.3">
      <c r="A692" t="s">
        <v>2137</v>
      </c>
      <c r="B692" s="1">
        <v>43613</v>
      </c>
      <c r="C692" s="1">
        <v>43619</v>
      </c>
      <c r="D692" t="s">
        <v>17</v>
      </c>
      <c r="E692" t="s">
        <v>1799</v>
      </c>
      <c r="F692" t="s">
        <v>21</v>
      </c>
      <c r="G692" t="s">
        <v>44</v>
      </c>
      <c r="H692" t="s">
        <v>28</v>
      </c>
      <c r="I692" t="s">
        <v>45</v>
      </c>
      <c r="J692">
        <v>131.6</v>
      </c>
      <c r="K692">
        <v>7</v>
      </c>
      <c r="L692">
        <v>7.8959999999999999</v>
      </c>
      <c r="M692" t="s">
        <v>55</v>
      </c>
      <c r="N692">
        <f t="shared" si="50"/>
        <v>6.0000000000000005E-2</v>
      </c>
      <c r="O692">
        <f t="shared" si="51"/>
        <v>18.8</v>
      </c>
      <c r="P692">
        <v>131.6</v>
      </c>
      <c r="Q692">
        <f t="shared" si="54"/>
        <v>182.72</v>
      </c>
      <c r="R692">
        <f t="shared" si="52"/>
        <v>-51.120000000000005</v>
      </c>
      <c r="S692">
        <f t="shared" si="53"/>
        <v>-0.27977232924693524</v>
      </c>
    </row>
    <row r="693" spans="1:19" x14ac:dyDescent="0.3">
      <c r="A693" t="s">
        <v>2137</v>
      </c>
      <c r="B693" s="1">
        <v>43613</v>
      </c>
      <c r="C693" s="1">
        <v>43619</v>
      </c>
      <c r="D693" t="s">
        <v>17</v>
      </c>
      <c r="E693" t="s">
        <v>1799</v>
      </c>
      <c r="F693" t="s">
        <v>21</v>
      </c>
      <c r="G693" t="s">
        <v>1084</v>
      </c>
      <c r="H693" t="s">
        <v>38</v>
      </c>
      <c r="I693" t="s">
        <v>1085</v>
      </c>
      <c r="J693">
        <v>22.72</v>
      </c>
      <c r="K693">
        <v>4</v>
      </c>
      <c r="L693">
        <v>7.3840000000000003</v>
      </c>
      <c r="M693" t="s">
        <v>55</v>
      </c>
      <c r="N693">
        <f t="shared" si="50"/>
        <v>0.32500000000000001</v>
      </c>
      <c r="O693">
        <f t="shared" si="51"/>
        <v>5.68</v>
      </c>
      <c r="P693">
        <v>22.72</v>
      </c>
      <c r="Q693">
        <f t="shared" si="54"/>
        <v>131.6</v>
      </c>
      <c r="R693">
        <f t="shared" si="52"/>
        <v>-108.88</v>
      </c>
      <c r="S693">
        <f t="shared" si="53"/>
        <v>-0.82735562310030397</v>
      </c>
    </row>
    <row r="694" spans="1:19" x14ac:dyDescent="0.3">
      <c r="A694" t="s">
        <v>2137</v>
      </c>
      <c r="B694" s="1">
        <v>43613</v>
      </c>
      <c r="C694" s="1">
        <v>43619</v>
      </c>
      <c r="D694" t="s">
        <v>17</v>
      </c>
      <c r="E694" t="s">
        <v>1799</v>
      </c>
      <c r="F694" t="s">
        <v>21</v>
      </c>
      <c r="G694" t="s">
        <v>2142</v>
      </c>
      <c r="H694" t="s">
        <v>28</v>
      </c>
      <c r="I694" t="s">
        <v>2143</v>
      </c>
      <c r="J694">
        <v>558.4</v>
      </c>
      <c r="K694">
        <v>2</v>
      </c>
      <c r="L694">
        <v>41.88</v>
      </c>
      <c r="M694" t="s">
        <v>55</v>
      </c>
      <c r="N694">
        <f t="shared" si="50"/>
        <v>7.5000000000000011E-2</v>
      </c>
      <c r="O694">
        <f t="shared" si="51"/>
        <v>279.2</v>
      </c>
      <c r="P694">
        <v>558.4</v>
      </c>
      <c r="Q694">
        <f t="shared" si="54"/>
        <v>22.72</v>
      </c>
      <c r="R694">
        <f t="shared" si="52"/>
        <v>535.67999999999995</v>
      </c>
      <c r="S694">
        <f t="shared" si="53"/>
        <v>23.577464788732392</v>
      </c>
    </row>
    <row r="695" spans="1:19" x14ac:dyDescent="0.3">
      <c r="A695" t="s">
        <v>2144</v>
      </c>
      <c r="B695" s="1">
        <v>43613</v>
      </c>
      <c r="C695" s="1">
        <v>43613</v>
      </c>
      <c r="D695" t="s">
        <v>165</v>
      </c>
      <c r="E695" t="s">
        <v>882</v>
      </c>
      <c r="F695" t="s">
        <v>21</v>
      </c>
      <c r="G695" t="s">
        <v>1519</v>
      </c>
      <c r="H695" t="s">
        <v>38</v>
      </c>
      <c r="I695" t="s">
        <v>1520</v>
      </c>
      <c r="J695">
        <v>54.9</v>
      </c>
      <c r="K695">
        <v>5</v>
      </c>
      <c r="L695">
        <v>15.372</v>
      </c>
      <c r="M695" t="s">
        <v>26</v>
      </c>
      <c r="N695">
        <f t="shared" si="50"/>
        <v>0.28000000000000003</v>
      </c>
      <c r="O695">
        <f t="shared" si="51"/>
        <v>10.98</v>
      </c>
      <c r="P695">
        <v>54.9</v>
      </c>
      <c r="Q695">
        <f t="shared" si="54"/>
        <v>558.4</v>
      </c>
      <c r="R695">
        <f t="shared" si="52"/>
        <v>-503.5</v>
      </c>
      <c r="S695">
        <f t="shared" si="53"/>
        <v>-0.90168338108882529</v>
      </c>
    </row>
    <row r="696" spans="1:19" x14ac:dyDescent="0.3">
      <c r="A696" t="s">
        <v>2145</v>
      </c>
      <c r="B696" s="1">
        <v>43613</v>
      </c>
      <c r="C696" s="1">
        <v>43618</v>
      </c>
      <c r="D696" t="s">
        <v>17</v>
      </c>
      <c r="E696" t="s">
        <v>1539</v>
      </c>
      <c r="F696" t="s">
        <v>21</v>
      </c>
      <c r="G696" t="s">
        <v>2146</v>
      </c>
      <c r="H696" t="s">
        <v>28</v>
      </c>
      <c r="I696" t="s">
        <v>2147</v>
      </c>
      <c r="J696">
        <v>286.39999999999998</v>
      </c>
      <c r="K696">
        <v>1</v>
      </c>
      <c r="L696">
        <v>25.06</v>
      </c>
      <c r="M696" t="s">
        <v>30</v>
      </c>
      <c r="N696">
        <f t="shared" si="50"/>
        <v>8.7500000000000008E-2</v>
      </c>
      <c r="O696">
        <f t="shared" si="51"/>
        <v>286.39999999999998</v>
      </c>
      <c r="P696">
        <v>286.39999999999998</v>
      </c>
      <c r="Q696">
        <f t="shared" si="54"/>
        <v>54.9</v>
      </c>
      <c r="R696">
        <f t="shared" si="52"/>
        <v>231.49999999999997</v>
      </c>
      <c r="S696">
        <f t="shared" si="53"/>
        <v>4.2167577413479052</v>
      </c>
    </row>
    <row r="697" spans="1:19" x14ac:dyDescent="0.3">
      <c r="A697" t="s">
        <v>2148</v>
      </c>
      <c r="B697" s="1">
        <v>43614</v>
      </c>
      <c r="C697" s="1">
        <v>43617</v>
      </c>
      <c r="D697" t="s">
        <v>72</v>
      </c>
      <c r="E697" t="s">
        <v>2149</v>
      </c>
      <c r="F697" t="s">
        <v>21</v>
      </c>
      <c r="G697" t="s">
        <v>2151</v>
      </c>
      <c r="H697" t="s">
        <v>28</v>
      </c>
      <c r="I697" t="s">
        <v>2152</v>
      </c>
      <c r="J697">
        <v>979.95</v>
      </c>
      <c r="K697">
        <v>5</v>
      </c>
      <c r="L697">
        <v>274.38600000000002</v>
      </c>
      <c r="M697" t="s">
        <v>26</v>
      </c>
      <c r="N697">
        <f t="shared" si="50"/>
        <v>0.28000000000000003</v>
      </c>
      <c r="O697">
        <f t="shared" si="51"/>
        <v>195.99</v>
      </c>
      <c r="P697">
        <v>979.95</v>
      </c>
      <c r="Q697">
        <f t="shared" si="54"/>
        <v>286.39999999999998</v>
      </c>
      <c r="R697">
        <f t="shared" si="52"/>
        <v>693.55000000000007</v>
      </c>
      <c r="S697">
        <f t="shared" si="53"/>
        <v>2.4216131284916207</v>
      </c>
    </row>
    <row r="698" spans="1:19" x14ac:dyDescent="0.3">
      <c r="A698" t="s">
        <v>2148</v>
      </c>
      <c r="B698" s="1">
        <v>43614</v>
      </c>
      <c r="C698" s="1">
        <v>43617</v>
      </c>
      <c r="D698" t="s">
        <v>72</v>
      </c>
      <c r="E698" t="s">
        <v>2149</v>
      </c>
      <c r="F698" t="s">
        <v>21</v>
      </c>
      <c r="G698" t="s">
        <v>372</v>
      </c>
      <c r="H698" t="s">
        <v>38</v>
      </c>
      <c r="I698" t="s">
        <v>373</v>
      </c>
      <c r="J698">
        <v>22.75</v>
      </c>
      <c r="K698">
        <v>5</v>
      </c>
      <c r="L698">
        <v>11.375</v>
      </c>
      <c r="M698" t="s">
        <v>26</v>
      </c>
      <c r="N698">
        <f t="shared" si="50"/>
        <v>0.5</v>
      </c>
      <c r="O698">
        <f t="shared" si="51"/>
        <v>4.55</v>
      </c>
      <c r="P698">
        <v>22.75</v>
      </c>
      <c r="Q698">
        <f t="shared" si="54"/>
        <v>979.95</v>
      </c>
      <c r="R698">
        <f t="shared" si="52"/>
        <v>-957.2</v>
      </c>
      <c r="S698">
        <f t="shared" si="53"/>
        <v>-0.97678452982295016</v>
      </c>
    </row>
    <row r="699" spans="1:19" x14ac:dyDescent="0.3">
      <c r="A699" t="s">
        <v>2153</v>
      </c>
      <c r="B699" s="1">
        <v>43614</v>
      </c>
      <c r="C699" s="1">
        <v>43618</v>
      </c>
      <c r="D699" t="s">
        <v>17</v>
      </c>
      <c r="E699" t="s">
        <v>1142</v>
      </c>
      <c r="F699" t="s">
        <v>21</v>
      </c>
      <c r="G699" t="s">
        <v>1390</v>
      </c>
      <c r="H699" t="s">
        <v>38</v>
      </c>
      <c r="I699" t="s">
        <v>1391</v>
      </c>
      <c r="J699">
        <v>11.276999999999999</v>
      </c>
      <c r="K699">
        <v>3</v>
      </c>
      <c r="L699">
        <v>-8.6456999999999997</v>
      </c>
      <c r="M699" t="s">
        <v>30</v>
      </c>
      <c r="N699">
        <f t="shared" si="50"/>
        <v>-0.76666666666666672</v>
      </c>
      <c r="O699">
        <f t="shared" si="51"/>
        <v>3.7589999999999999</v>
      </c>
      <c r="P699">
        <v>11.276999999999999</v>
      </c>
      <c r="Q699">
        <f t="shared" si="54"/>
        <v>22.75</v>
      </c>
      <c r="R699">
        <f t="shared" si="52"/>
        <v>-11.473000000000001</v>
      </c>
      <c r="S699">
        <f t="shared" si="53"/>
        <v>-0.50430769230769235</v>
      </c>
    </row>
    <row r="700" spans="1:19" x14ac:dyDescent="0.3">
      <c r="A700" t="s">
        <v>2153</v>
      </c>
      <c r="B700" s="1">
        <v>43614</v>
      </c>
      <c r="C700" s="1">
        <v>43618</v>
      </c>
      <c r="D700" t="s">
        <v>17</v>
      </c>
      <c r="E700" t="s">
        <v>1142</v>
      </c>
      <c r="F700" t="s">
        <v>21</v>
      </c>
      <c r="G700" t="s">
        <v>2154</v>
      </c>
      <c r="H700" t="s">
        <v>38</v>
      </c>
      <c r="I700" t="s">
        <v>2155</v>
      </c>
      <c r="J700">
        <v>4.4480000000000004</v>
      </c>
      <c r="K700">
        <v>2</v>
      </c>
      <c r="L700">
        <v>0.33360000000000001</v>
      </c>
      <c r="M700" t="s">
        <v>55</v>
      </c>
      <c r="N700">
        <f t="shared" si="50"/>
        <v>7.4999999999999997E-2</v>
      </c>
      <c r="O700">
        <f t="shared" si="51"/>
        <v>2.2240000000000002</v>
      </c>
      <c r="P700">
        <v>4.4480000000000004</v>
      </c>
      <c r="Q700">
        <f t="shared" si="54"/>
        <v>11.276999999999999</v>
      </c>
      <c r="R700">
        <f t="shared" si="52"/>
        <v>-6.8289999999999988</v>
      </c>
      <c r="S700">
        <f t="shared" si="53"/>
        <v>-0.605568856965505</v>
      </c>
    </row>
    <row r="701" spans="1:19" x14ac:dyDescent="0.3">
      <c r="A701" t="s">
        <v>2153</v>
      </c>
      <c r="B701" s="1">
        <v>43614</v>
      </c>
      <c r="C701" s="1">
        <v>43618</v>
      </c>
      <c r="D701" t="s">
        <v>17</v>
      </c>
      <c r="E701" t="s">
        <v>1142</v>
      </c>
      <c r="F701" t="s">
        <v>21</v>
      </c>
      <c r="G701" t="s">
        <v>2156</v>
      </c>
      <c r="H701" t="s">
        <v>24</v>
      </c>
      <c r="I701" t="s">
        <v>2157</v>
      </c>
      <c r="J701">
        <v>44.76</v>
      </c>
      <c r="K701">
        <v>3</v>
      </c>
      <c r="L701">
        <v>14.547000000000001</v>
      </c>
      <c r="M701" t="s">
        <v>26</v>
      </c>
      <c r="N701">
        <f t="shared" si="50"/>
        <v>0.32500000000000001</v>
      </c>
      <c r="O701">
        <f t="shared" si="51"/>
        <v>14.92</v>
      </c>
      <c r="P701">
        <v>44.76</v>
      </c>
      <c r="Q701">
        <f t="shared" si="54"/>
        <v>4.4480000000000004</v>
      </c>
      <c r="R701">
        <f t="shared" si="52"/>
        <v>40.311999999999998</v>
      </c>
      <c r="S701">
        <f t="shared" si="53"/>
        <v>9.0629496402877692</v>
      </c>
    </row>
    <row r="702" spans="1:19" x14ac:dyDescent="0.3">
      <c r="A702" t="s">
        <v>2158</v>
      </c>
      <c r="B702" s="1">
        <v>43615</v>
      </c>
      <c r="C702" s="1">
        <v>43620</v>
      </c>
      <c r="D702" t="s">
        <v>17</v>
      </c>
      <c r="E702" t="s">
        <v>2159</v>
      </c>
      <c r="F702" t="s">
        <v>21</v>
      </c>
      <c r="G702" t="s">
        <v>1693</v>
      </c>
      <c r="H702" t="s">
        <v>38</v>
      </c>
      <c r="I702" t="s">
        <v>1694</v>
      </c>
      <c r="J702">
        <v>22.62</v>
      </c>
      <c r="K702">
        <v>2</v>
      </c>
      <c r="L702">
        <v>-15.08</v>
      </c>
      <c r="M702" t="s">
        <v>26</v>
      </c>
      <c r="N702">
        <f t="shared" si="50"/>
        <v>-0.66666666666666663</v>
      </c>
      <c r="O702">
        <f t="shared" si="51"/>
        <v>11.31</v>
      </c>
      <c r="P702">
        <v>22.62</v>
      </c>
      <c r="Q702">
        <f t="shared" si="54"/>
        <v>44.76</v>
      </c>
      <c r="R702">
        <f t="shared" si="52"/>
        <v>-22.139999999999997</v>
      </c>
      <c r="S702">
        <f t="shared" si="53"/>
        <v>-0.49463806970509377</v>
      </c>
    </row>
    <row r="703" spans="1:19" x14ac:dyDescent="0.3">
      <c r="A703" t="s">
        <v>2158</v>
      </c>
      <c r="B703" s="1">
        <v>43615</v>
      </c>
      <c r="C703" s="1">
        <v>43620</v>
      </c>
      <c r="D703" t="s">
        <v>17</v>
      </c>
      <c r="E703" t="s">
        <v>2159</v>
      </c>
      <c r="F703" t="s">
        <v>21</v>
      </c>
      <c r="G703" t="s">
        <v>2161</v>
      </c>
      <c r="H703" t="s">
        <v>38</v>
      </c>
      <c r="I703" t="s">
        <v>2162</v>
      </c>
      <c r="J703">
        <v>14.952</v>
      </c>
      <c r="K703">
        <v>2</v>
      </c>
      <c r="L703">
        <v>-11.961600000000001</v>
      </c>
      <c r="M703" t="s">
        <v>26</v>
      </c>
      <c r="N703">
        <f t="shared" si="50"/>
        <v>-0.8</v>
      </c>
      <c r="O703">
        <f t="shared" si="51"/>
        <v>7.476</v>
      </c>
      <c r="P703">
        <v>14.952</v>
      </c>
      <c r="Q703">
        <f t="shared" si="54"/>
        <v>22.62</v>
      </c>
      <c r="R703">
        <f t="shared" si="52"/>
        <v>-7.668000000000001</v>
      </c>
      <c r="S703">
        <f t="shared" si="53"/>
        <v>-0.33899204244031833</v>
      </c>
    </row>
    <row r="704" spans="1:19" x14ac:dyDescent="0.3">
      <c r="A704" t="s">
        <v>2158</v>
      </c>
      <c r="B704" s="1">
        <v>43615</v>
      </c>
      <c r="C704" s="1">
        <v>43620</v>
      </c>
      <c r="D704" t="s">
        <v>17</v>
      </c>
      <c r="E704" t="s">
        <v>2159</v>
      </c>
      <c r="F704" t="s">
        <v>21</v>
      </c>
      <c r="G704" t="s">
        <v>2163</v>
      </c>
      <c r="H704" t="s">
        <v>24</v>
      </c>
      <c r="I704" t="s">
        <v>2164</v>
      </c>
      <c r="J704">
        <v>801.56799999999998</v>
      </c>
      <c r="K704">
        <v>2</v>
      </c>
      <c r="L704">
        <v>50.097999999999999</v>
      </c>
      <c r="M704" t="s">
        <v>30</v>
      </c>
      <c r="N704">
        <f t="shared" si="50"/>
        <v>6.25E-2</v>
      </c>
      <c r="O704">
        <f t="shared" si="51"/>
        <v>400.78399999999999</v>
      </c>
      <c r="P704">
        <v>801.56799999999998</v>
      </c>
      <c r="Q704">
        <f t="shared" si="54"/>
        <v>14.952</v>
      </c>
      <c r="R704">
        <f t="shared" si="52"/>
        <v>786.61599999999999</v>
      </c>
      <c r="S704">
        <f t="shared" si="53"/>
        <v>52.609416800428036</v>
      </c>
    </row>
    <row r="705" spans="1:19" x14ac:dyDescent="0.3">
      <c r="A705" t="s">
        <v>2158</v>
      </c>
      <c r="B705" s="1">
        <v>43615</v>
      </c>
      <c r="C705" s="1">
        <v>43620</v>
      </c>
      <c r="D705" t="s">
        <v>17</v>
      </c>
      <c r="E705" t="s">
        <v>2159</v>
      </c>
      <c r="F705" t="s">
        <v>21</v>
      </c>
      <c r="G705" t="s">
        <v>1312</v>
      </c>
      <c r="H705" t="s">
        <v>38</v>
      </c>
      <c r="I705" t="s">
        <v>1313</v>
      </c>
      <c r="J705">
        <v>2.3759999999999999</v>
      </c>
      <c r="K705">
        <v>3</v>
      </c>
      <c r="L705">
        <v>-1.9008</v>
      </c>
      <c r="M705" t="s">
        <v>55</v>
      </c>
      <c r="N705">
        <f t="shared" si="50"/>
        <v>-0.8</v>
      </c>
      <c r="O705">
        <f t="shared" si="51"/>
        <v>0.79199999999999993</v>
      </c>
      <c r="P705">
        <v>2.3759999999999999</v>
      </c>
      <c r="Q705">
        <f t="shared" si="54"/>
        <v>801.56799999999998</v>
      </c>
      <c r="R705">
        <f t="shared" si="52"/>
        <v>-799.19200000000001</v>
      </c>
      <c r="S705">
        <f t="shared" si="53"/>
        <v>-0.99703580981276696</v>
      </c>
    </row>
    <row r="706" spans="1:19" x14ac:dyDescent="0.3">
      <c r="A706" t="s">
        <v>2158</v>
      </c>
      <c r="B706" s="1">
        <v>43615</v>
      </c>
      <c r="C706" s="1">
        <v>43620</v>
      </c>
      <c r="D706" t="s">
        <v>17</v>
      </c>
      <c r="E706" t="s">
        <v>2159</v>
      </c>
      <c r="F706" t="s">
        <v>21</v>
      </c>
      <c r="G706" t="s">
        <v>418</v>
      </c>
      <c r="H706" t="s">
        <v>38</v>
      </c>
      <c r="I706" t="s">
        <v>419</v>
      </c>
      <c r="J706">
        <v>32.792000000000002</v>
      </c>
      <c r="K706">
        <v>1</v>
      </c>
      <c r="L706">
        <v>11.8871</v>
      </c>
      <c r="M706" t="s">
        <v>55</v>
      </c>
      <c r="N706">
        <f t="shared" si="50"/>
        <v>0.36249999999999999</v>
      </c>
      <c r="O706">
        <f t="shared" si="51"/>
        <v>32.792000000000002</v>
      </c>
      <c r="P706">
        <v>32.792000000000002</v>
      </c>
      <c r="Q706">
        <f t="shared" si="54"/>
        <v>2.3759999999999999</v>
      </c>
      <c r="R706">
        <f t="shared" si="52"/>
        <v>30.416</v>
      </c>
      <c r="S706">
        <f t="shared" si="53"/>
        <v>12.801346801346803</v>
      </c>
    </row>
    <row r="707" spans="1:19" x14ac:dyDescent="0.3">
      <c r="A707" t="s">
        <v>2165</v>
      </c>
      <c r="B707" s="1">
        <v>43615</v>
      </c>
      <c r="C707" s="1">
        <v>43616</v>
      </c>
      <c r="D707" t="s">
        <v>32</v>
      </c>
      <c r="E707" t="s">
        <v>2166</v>
      </c>
      <c r="F707" t="s">
        <v>21</v>
      </c>
      <c r="G707" t="s">
        <v>2168</v>
      </c>
      <c r="H707" t="s">
        <v>38</v>
      </c>
      <c r="I707" t="s">
        <v>2169</v>
      </c>
      <c r="J707">
        <v>3.282</v>
      </c>
      <c r="K707">
        <v>2</v>
      </c>
      <c r="L707">
        <v>-2.6255999999999999</v>
      </c>
      <c r="M707" t="s">
        <v>30</v>
      </c>
      <c r="N707">
        <f t="shared" ref="N707:N770" si="55">L707/J707</f>
        <v>-0.79999999999999993</v>
      </c>
      <c r="O707">
        <f t="shared" ref="O707:O770" si="56">J707/K707</f>
        <v>1.641</v>
      </c>
      <c r="P707">
        <v>3.282</v>
      </c>
      <c r="Q707">
        <f t="shared" si="54"/>
        <v>32.792000000000002</v>
      </c>
      <c r="R707">
        <f t="shared" si="52"/>
        <v>-29.51</v>
      </c>
      <c r="S707">
        <f t="shared" si="53"/>
        <v>-0.89991461332032208</v>
      </c>
    </row>
    <row r="708" spans="1:19" x14ac:dyDescent="0.3">
      <c r="A708" t="s">
        <v>2170</v>
      </c>
      <c r="B708" s="1">
        <v>43615</v>
      </c>
      <c r="C708" s="1">
        <v>43617</v>
      </c>
      <c r="D708" t="s">
        <v>32</v>
      </c>
      <c r="E708" t="s">
        <v>2171</v>
      </c>
      <c r="F708" t="s">
        <v>21</v>
      </c>
      <c r="G708" t="s">
        <v>2173</v>
      </c>
      <c r="H708" t="s">
        <v>28</v>
      </c>
      <c r="I708" t="s">
        <v>2174</v>
      </c>
      <c r="J708">
        <v>839.98800000000006</v>
      </c>
      <c r="K708">
        <v>2</v>
      </c>
      <c r="L708">
        <v>69.998999999999995</v>
      </c>
      <c r="M708" t="s">
        <v>26</v>
      </c>
      <c r="N708">
        <f t="shared" si="55"/>
        <v>8.3333333333333329E-2</v>
      </c>
      <c r="O708">
        <f t="shared" si="56"/>
        <v>419.99400000000003</v>
      </c>
      <c r="P708">
        <v>839.98800000000006</v>
      </c>
      <c r="Q708">
        <f t="shared" si="54"/>
        <v>3.282</v>
      </c>
      <c r="R708">
        <f t="shared" ref="R708:R771" si="57">P708-Q708</f>
        <v>836.70600000000002</v>
      </c>
      <c r="S708">
        <f t="shared" si="53"/>
        <v>254.93784277879342</v>
      </c>
    </row>
    <row r="709" spans="1:19" x14ac:dyDescent="0.3">
      <c r="A709" t="s">
        <v>2175</v>
      </c>
      <c r="B709" s="1">
        <v>43615</v>
      </c>
      <c r="C709" s="1">
        <v>43619</v>
      </c>
      <c r="D709" t="s">
        <v>17</v>
      </c>
      <c r="E709" t="s">
        <v>1983</v>
      </c>
      <c r="F709" t="s">
        <v>21</v>
      </c>
      <c r="G709" t="s">
        <v>2176</v>
      </c>
      <c r="H709" t="s">
        <v>24</v>
      </c>
      <c r="I709" t="s">
        <v>2177</v>
      </c>
      <c r="J709">
        <v>2275.5</v>
      </c>
      <c r="K709">
        <v>10</v>
      </c>
      <c r="L709">
        <v>386.83499999999998</v>
      </c>
      <c r="M709" t="s">
        <v>26</v>
      </c>
      <c r="N709">
        <f t="shared" si="55"/>
        <v>0.16999999999999998</v>
      </c>
      <c r="O709">
        <f t="shared" si="56"/>
        <v>227.55</v>
      </c>
      <c r="P709">
        <v>2275.5</v>
      </c>
      <c r="Q709">
        <f t="shared" si="54"/>
        <v>839.98800000000006</v>
      </c>
      <c r="R709">
        <f t="shared" si="57"/>
        <v>1435.5119999999999</v>
      </c>
      <c r="S709">
        <f t="shared" ref="S709:S772" si="58">(P709-Q709)/Q709</f>
        <v>1.7089672709610135</v>
      </c>
    </row>
    <row r="710" spans="1:19" x14ac:dyDescent="0.3">
      <c r="A710" t="s">
        <v>2175</v>
      </c>
      <c r="B710" s="1">
        <v>43615</v>
      </c>
      <c r="C710" s="1">
        <v>43619</v>
      </c>
      <c r="D710" t="s">
        <v>17</v>
      </c>
      <c r="E710" t="s">
        <v>1983</v>
      </c>
      <c r="F710" t="s">
        <v>21</v>
      </c>
      <c r="G710" t="s">
        <v>2178</v>
      </c>
      <c r="H710" t="s">
        <v>28</v>
      </c>
      <c r="I710" t="s">
        <v>2179</v>
      </c>
      <c r="J710">
        <v>1979.7</v>
      </c>
      <c r="K710">
        <v>6</v>
      </c>
      <c r="L710">
        <v>653.30100000000004</v>
      </c>
      <c r="M710" t="s">
        <v>55</v>
      </c>
      <c r="N710">
        <f t="shared" si="55"/>
        <v>0.33</v>
      </c>
      <c r="O710">
        <f t="shared" si="56"/>
        <v>329.95</v>
      </c>
      <c r="P710">
        <v>1979.7</v>
      </c>
      <c r="Q710">
        <f t="shared" si="54"/>
        <v>2275.5</v>
      </c>
      <c r="R710">
        <f t="shared" si="57"/>
        <v>-295.79999999999995</v>
      </c>
      <c r="S710">
        <f t="shared" si="58"/>
        <v>-0.12999340804218851</v>
      </c>
    </row>
    <row r="711" spans="1:19" x14ac:dyDescent="0.3">
      <c r="A711" t="s">
        <v>2175</v>
      </c>
      <c r="B711" s="1">
        <v>43615</v>
      </c>
      <c r="C711" s="1">
        <v>43619</v>
      </c>
      <c r="D711" t="s">
        <v>17</v>
      </c>
      <c r="E711" t="s">
        <v>1983</v>
      </c>
      <c r="F711" t="s">
        <v>21</v>
      </c>
      <c r="G711" t="s">
        <v>1164</v>
      </c>
      <c r="H711" t="s">
        <v>38</v>
      </c>
      <c r="I711" t="s">
        <v>1165</v>
      </c>
      <c r="J711">
        <v>62.1</v>
      </c>
      <c r="K711">
        <v>6</v>
      </c>
      <c r="L711">
        <v>29.808</v>
      </c>
      <c r="M711" t="s">
        <v>30</v>
      </c>
      <c r="N711">
        <f t="shared" si="55"/>
        <v>0.48</v>
      </c>
      <c r="O711">
        <f t="shared" si="56"/>
        <v>10.35</v>
      </c>
      <c r="P711">
        <v>62.1</v>
      </c>
      <c r="Q711">
        <f t="shared" si="54"/>
        <v>1979.7</v>
      </c>
      <c r="R711">
        <f t="shared" si="57"/>
        <v>-1917.6000000000001</v>
      </c>
      <c r="S711">
        <f t="shared" si="58"/>
        <v>-0.96863161085012883</v>
      </c>
    </row>
    <row r="712" spans="1:19" x14ac:dyDescent="0.3">
      <c r="A712" t="s">
        <v>2180</v>
      </c>
      <c r="B712" s="1">
        <v>43615</v>
      </c>
      <c r="C712" s="1">
        <v>43620</v>
      </c>
      <c r="D712" t="s">
        <v>17</v>
      </c>
      <c r="E712" t="s">
        <v>2181</v>
      </c>
      <c r="F712" t="s">
        <v>21</v>
      </c>
      <c r="G712" t="s">
        <v>845</v>
      </c>
      <c r="H712" t="s">
        <v>38</v>
      </c>
      <c r="I712" t="s">
        <v>846</v>
      </c>
      <c r="J712">
        <v>123.92</v>
      </c>
      <c r="K712">
        <v>5</v>
      </c>
      <c r="L712">
        <v>9.2940000000000005</v>
      </c>
      <c r="M712" t="s">
        <v>26</v>
      </c>
      <c r="N712">
        <f t="shared" si="55"/>
        <v>7.4999999999999997E-2</v>
      </c>
      <c r="O712">
        <f t="shared" si="56"/>
        <v>24.783999999999999</v>
      </c>
      <c r="P712">
        <v>123.92</v>
      </c>
      <c r="Q712">
        <f t="shared" si="54"/>
        <v>62.1</v>
      </c>
      <c r="R712">
        <f t="shared" si="57"/>
        <v>61.82</v>
      </c>
      <c r="S712">
        <f t="shared" si="58"/>
        <v>0.99549114331723021</v>
      </c>
    </row>
    <row r="713" spans="1:19" x14ac:dyDescent="0.3">
      <c r="A713" t="s">
        <v>2183</v>
      </c>
      <c r="B713" s="1">
        <v>43615</v>
      </c>
      <c r="C713" s="1">
        <v>43619</v>
      </c>
      <c r="D713" t="s">
        <v>17</v>
      </c>
      <c r="E713" t="s">
        <v>2184</v>
      </c>
      <c r="F713" t="s">
        <v>21</v>
      </c>
      <c r="G713" t="s">
        <v>2186</v>
      </c>
      <c r="H713" t="s">
        <v>38</v>
      </c>
      <c r="I713" t="s">
        <v>2187</v>
      </c>
      <c r="J713">
        <v>38.880000000000003</v>
      </c>
      <c r="K713">
        <v>6</v>
      </c>
      <c r="L713">
        <v>18.662400000000002</v>
      </c>
      <c r="M713" t="s">
        <v>55</v>
      </c>
      <c r="N713">
        <f t="shared" si="55"/>
        <v>0.48000000000000004</v>
      </c>
      <c r="O713">
        <f t="shared" si="56"/>
        <v>6.48</v>
      </c>
      <c r="P713">
        <v>38.880000000000003</v>
      </c>
      <c r="Q713">
        <f t="shared" si="54"/>
        <v>123.92</v>
      </c>
      <c r="R713">
        <f t="shared" si="57"/>
        <v>-85.039999999999992</v>
      </c>
      <c r="S713">
        <f t="shared" si="58"/>
        <v>-0.68624919302775977</v>
      </c>
    </row>
    <row r="714" spans="1:19" x14ac:dyDescent="0.3">
      <c r="A714" t="s">
        <v>2188</v>
      </c>
      <c r="B714" s="1">
        <v>43615</v>
      </c>
      <c r="C714" s="1">
        <v>43620</v>
      </c>
      <c r="D714" t="s">
        <v>17</v>
      </c>
      <c r="E714" t="s">
        <v>2189</v>
      </c>
      <c r="F714" t="s">
        <v>21</v>
      </c>
      <c r="G714" t="s">
        <v>2191</v>
      </c>
      <c r="H714" t="s">
        <v>38</v>
      </c>
      <c r="I714" t="s">
        <v>2192</v>
      </c>
      <c r="J714">
        <v>364.74</v>
      </c>
      <c r="K714">
        <v>3</v>
      </c>
      <c r="L714">
        <v>109.422</v>
      </c>
      <c r="M714" t="s">
        <v>26</v>
      </c>
      <c r="N714">
        <f t="shared" si="55"/>
        <v>0.3</v>
      </c>
      <c r="O714">
        <f t="shared" si="56"/>
        <v>121.58</v>
      </c>
      <c r="P714">
        <v>364.74</v>
      </c>
      <c r="Q714">
        <f t="shared" si="54"/>
        <v>38.880000000000003</v>
      </c>
      <c r="R714">
        <f t="shared" si="57"/>
        <v>325.86</v>
      </c>
      <c r="S714">
        <f t="shared" si="58"/>
        <v>8.3811728395061724</v>
      </c>
    </row>
    <row r="715" spans="1:19" x14ac:dyDescent="0.3">
      <c r="A715" t="s">
        <v>2188</v>
      </c>
      <c r="B715" s="1">
        <v>43615</v>
      </c>
      <c r="C715" s="1">
        <v>43620</v>
      </c>
      <c r="D715" t="s">
        <v>17</v>
      </c>
      <c r="E715" t="s">
        <v>2189</v>
      </c>
      <c r="F715" t="s">
        <v>21</v>
      </c>
      <c r="G715" t="s">
        <v>831</v>
      </c>
      <c r="H715" t="s">
        <v>24</v>
      </c>
      <c r="I715" t="s">
        <v>832</v>
      </c>
      <c r="J715">
        <v>47.4</v>
      </c>
      <c r="K715">
        <v>5</v>
      </c>
      <c r="L715">
        <v>21.33</v>
      </c>
      <c r="M715" t="s">
        <v>55</v>
      </c>
      <c r="N715">
        <f t="shared" si="55"/>
        <v>0.44999999999999996</v>
      </c>
      <c r="O715">
        <f t="shared" si="56"/>
        <v>9.48</v>
      </c>
      <c r="P715">
        <v>47.4</v>
      </c>
      <c r="Q715">
        <f t="shared" ref="Q715:Q778" si="59">P714</f>
        <v>364.74</v>
      </c>
      <c r="R715">
        <f t="shared" si="57"/>
        <v>-317.34000000000003</v>
      </c>
      <c r="S715">
        <f t="shared" si="58"/>
        <v>-0.87004441519986842</v>
      </c>
    </row>
    <row r="716" spans="1:19" x14ac:dyDescent="0.3">
      <c r="A716" t="s">
        <v>2188</v>
      </c>
      <c r="B716" s="1">
        <v>43615</v>
      </c>
      <c r="C716" s="1">
        <v>43620</v>
      </c>
      <c r="D716" t="s">
        <v>17</v>
      </c>
      <c r="E716" t="s">
        <v>2189</v>
      </c>
      <c r="F716" t="s">
        <v>21</v>
      </c>
      <c r="G716" t="s">
        <v>2193</v>
      </c>
      <c r="H716" t="s">
        <v>38</v>
      </c>
      <c r="I716" t="s">
        <v>2194</v>
      </c>
      <c r="J716">
        <v>49.76</v>
      </c>
      <c r="K716">
        <v>4</v>
      </c>
      <c r="L716">
        <v>13.9328</v>
      </c>
      <c r="M716" t="s">
        <v>26</v>
      </c>
      <c r="N716">
        <f t="shared" si="55"/>
        <v>0.28000000000000003</v>
      </c>
      <c r="O716">
        <f t="shared" si="56"/>
        <v>12.44</v>
      </c>
      <c r="P716">
        <v>49.76</v>
      </c>
      <c r="Q716">
        <f t="shared" si="59"/>
        <v>47.4</v>
      </c>
      <c r="R716">
        <f t="shared" si="57"/>
        <v>2.3599999999999994</v>
      </c>
      <c r="S716">
        <f t="shared" si="58"/>
        <v>4.9789029535864969E-2</v>
      </c>
    </row>
    <row r="717" spans="1:19" x14ac:dyDescent="0.3">
      <c r="A717" t="s">
        <v>2188</v>
      </c>
      <c r="B717" s="1">
        <v>43615</v>
      </c>
      <c r="C717" s="1">
        <v>43620</v>
      </c>
      <c r="D717" t="s">
        <v>17</v>
      </c>
      <c r="E717" t="s">
        <v>2189</v>
      </c>
      <c r="F717" t="s">
        <v>21</v>
      </c>
      <c r="G717" t="s">
        <v>2154</v>
      </c>
      <c r="H717" t="s">
        <v>38</v>
      </c>
      <c r="I717" t="s">
        <v>2155</v>
      </c>
      <c r="J717">
        <v>5.56</v>
      </c>
      <c r="K717">
        <v>2</v>
      </c>
      <c r="L717">
        <v>1.4456</v>
      </c>
      <c r="M717" t="s">
        <v>55</v>
      </c>
      <c r="N717">
        <f t="shared" si="55"/>
        <v>0.26</v>
      </c>
      <c r="O717">
        <f t="shared" si="56"/>
        <v>2.78</v>
      </c>
      <c r="P717">
        <v>5.56</v>
      </c>
      <c r="Q717">
        <f t="shared" si="59"/>
        <v>49.76</v>
      </c>
      <c r="R717">
        <f t="shared" si="57"/>
        <v>-44.199999999999996</v>
      </c>
      <c r="S717">
        <f t="shared" si="58"/>
        <v>-0.88826366559485526</v>
      </c>
    </row>
    <row r="718" spans="1:19" x14ac:dyDescent="0.3">
      <c r="A718" t="s">
        <v>2188</v>
      </c>
      <c r="B718" s="1">
        <v>43615</v>
      </c>
      <c r="C718" s="1">
        <v>43620</v>
      </c>
      <c r="D718" t="s">
        <v>17</v>
      </c>
      <c r="E718" t="s">
        <v>2189</v>
      </c>
      <c r="F718" t="s">
        <v>21</v>
      </c>
      <c r="G718" t="s">
        <v>2111</v>
      </c>
      <c r="H718" t="s">
        <v>38</v>
      </c>
      <c r="I718" t="s">
        <v>2112</v>
      </c>
      <c r="J718">
        <v>629.1</v>
      </c>
      <c r="K718">
        <v>6</v>
      </c>
      <c r="L718">
        <v>301.96800000000002</v>
      </c>
      <c r="M718" t="s">
        <v>55</v>
      </c>
      <c r="N718">
        <f t="shared" si="55"/>
        <v>0.48000000000000004</v>
      </c>
      <c r="O718">
        <f t="shared" si="56"/>
        <v>104.85000000000001</v>
      </c>
      <c r="P718">
        <v>629.1</v>
      </c>
      <c r="Q718">
        <f t="shared" si="59"/>
        <v>5.56</v>
      </c>
      <c r="R718">
        <f t="shared" si="57"/>
        <v>623.54000000000008</v>
      </c>
      <c r="S718">
        <f t="shared" si="58"/>
        <v>112.14748201438852</v>
      </c>
    </row>
    <row r="719" spans="1:19" x14ac:dyDescent="0.3">
      <c r="A719" t="s">
        <v>2188</v>
      </c>
      <c r="B719" s="1">
        <v>43615</v>
      </c>
      <c r="C719" s="1">
        <v>43620</v>
      </c>
      <c r="D719" t="s">
        <v>17</v>
      </c>
      <c r="E719" t="s">
        <v>2189</v>
      </c>
      <c r="F719" t="s">
        <v>21</v>
      </c>
      <c r="G719" t="s">
        <v>2195</v>
      </c>
      <c r="H719" t="s">
        <v>38</v>
      </c>
      <c r="I719" t="s">
        <v>2196</v>
      </c>
      <c r="J719">
        <v>14.7</v>
      </c>
      <c r="K719">
        <v>5</v>
      </c>
      <c r="L719">
        <v>3.9689999999999999</v>
      </c>
      <c r="M719" t="s">
        <v>55</v>
      </c>
      <c r="N719">
        <f t="shared" si="55"/>
        <v>0.27</v>
      </c>
      <c r="O719">
        <f t="shared" si="56"/>
        <v>2.94</v>
      </c>
      <c r="P719">
        <v>14.7</v>
      </c>
      <c r="Q719">
        <f t="shared" si="59"/>
        <v>629.1</v>
      </c>
      <c r="R719">
        <f t="shared" si="57"/>
        <v>-614.4</v>
      </c>
      <c r="S719">
        <f t="shared" si="58"/>
        <v>-0.97663328564616114</v>
      </c>
    </row>
    <row r="720" spans="1:19" x14ac:dyDescent="0.3">
      <c r="A720" t="s">
        <v>2188</v>
      </c>
      <c r="B720" s="1">
        <v>43615</v>
      </c>
      <c r="C720" s="1">
        <v>43620</v>
      </c>
      <c r="D720" t="s">
        <v>17</v>
      </c>
      <c r="E720" t="s">
        <v>2189</v>
      </c>
      <c r="F720" t="s">
        <v>21</v>
      </c>
      <c r="G720" t="s">
        <v>2197</v>
      </c>
      <c r="H720" t="s">
        <v>38</v>
      </c>
      <c r="I720" t="s">
        <v>2198</v>
      </c>
      <c r="J720">
        <v>45.36</v>
      </c>
      <c r="K720">
        <v>7</v>
      </c>
      <c r="L720">
        <v>21.7728</v>
      </c>
      <c r="M720" t="s">
        <v>26</v>
      </c>
      <c r="N720">
        <f t="shared" si="55"/>
        <v>0.48</v>
      </c>
      <c r="O720">
        <f t="shared" si="56"/>
        <v>6.4799999999999995</v>
      </c>
      <c r="P720">
        <v>45.36</v>
      </c>
      <c r="Q720">
        <f t="shared" si="59"/>
        <v>14.7</v>
      </c>
      <c r="R720">
        <f t="shared" si="57"/>
        <v>30.66</v>
      </c>
      <c r="S720">
        <f t="shared" si="58"/>
        <v>2.0857142857142859</v>
      </c>
    </row>
    <row r="721" spans="1:19" x14ac:dyDescent="0.3">
      <c r="A721" t="s">
        <v>2188</v>
      </c>
      <c r="B721" s="1">
        <v>43615</v>
      </c>
      <c r="C721" s="1">
        <v>43620</v>
      </c>
      <c r="D721" t="s">
        <v>17</v>
      </c>
      <c r="E721" t="s">
        <v>2189</v>
      </c>
      <c r="F721" t="s">
        <v>21</v>
      </c>
      <c r="G721" t="s">
        <v>2199</v>
      </c>
      <c r="H721" t="s">
        <v>28</v>
      </c>
      <c r="I721" t="s">
        <v>2200</v>
      </c>
      <c r="J721">
        <v>125.99</v>
      </c>
      <c r="K721">
        <v>1</v>
      </c>
      <c r="L721">
        <v>35.277200000000001</v>
      </c>
      <c r="M721" t="s">
        <v>55</v>
      </c>
      <c r="N721">
        <f t="shared" si="55"/>
        <v>0.28000000000000003</v>
      </c>
      <c r="O721">
        <f t="shared" si="56"/>
        <v>125.99</v>
      </c>
      <c r="P721">
        <v>125.99</v>
      </c>
      <c r="Q721">
        <f t="shared" si="59"/>
        <v>45.36</v>
      </c>
      <c r="R721">
        <f t="shared" si="57"/>
        <v>80.63</v>
      </c>
      <c r="S721">
        <f t="shared" si="58"/>
        <v>1.7775573192239857</v>
      </c>
    </row>
    <row r="722" spans="1:19" x14ac:dyDescent="0.3">
      <c r="A722" t="s">
        <v>2201</v>
      </c>
      <c r="B722" s="1">
        <v>43615</v>
      </c>
      <c r="C722" s="1">
        <v>43622</v>
      </c>
      <c r="D722" t="s">
        <v>17</v>
      </c>
      <c r="E722" t="s">
        <v>652</v>
      </c>
      <c r="F722" t="s">
        <v>21</v>
      </c>
      <c r="G722" t="s">
        <v>2116</v>
      </c>
      <c r="H722" t="s">
        <v>24</v>
      </c>
      <c r="I722" t="s">
        <v>2117</v>
      </c>
      <c r="J722">
        <v>167.84</v>
      </c>
      <c r="K722">
        <v>8</v>
      </c>
      <c r="L722">
        <v>11.748799999999999</v>
      </c>
      <c r="M722" t="s">
        <v>55</v>
      </c>
      <c r="N722">
        <f t="shared" si="55"/>
        <v>6.9999999999999993E-2</v>
      </c>
      <c r="O722">
        <f t="shared" si="56"/>
        <v>20.98</v>
      </c>
      <c r="P722">
        <v>167.84</v>
      </c>
      <c r="Q722">
        <f t="shared" si="59"/>
        <v>125.99</v>
      </c>
      <c r="R722">
        <f t="shared" si="57"/>
        <v>41.850000000000009</v>
      </c>
      <c r="S722">
        <f t="shared" si="58"/>
        <v>0.33216921977934766</v>
      </c>
    </row>
    <row r="723" spans="1:19" x14ac:dyDescent="0.3">
      <c r="A723" t="s">
        <v>2202</v>
      </c>
      <c r="B723" s="1">
        <v>43615</v>
      </c>
      <c r="C723" s="1">
        <v>43619</v>
      </c>
      <c r="D723" t="s">
        <v>17</v>
      </c>
      <c r="E723" t="s">
        <v>1305</v>
      </c>
      <c r="F723" t="s">
        <v>21</v>
      </c>
      <c r="G723" t="s">
        <v>2203</v>
      </c>
      <c r="H723" t="s">
        <v>38</v>
      </c>
      <c r="I723" t="s">
        <v>2204</v>
      </c>
      <c r="J723">
        <v>26.55</v>
      </c>
      <c r="K723">
        <v>9</v>
      </c>
      <c r="L723">
        <v>12.744</v>
      </c>
      <c r="M723" t="s">
        <v>55</v>
      </c>
      <c r="N723">
        <f t="shared" si="55"/>
        <v>0.48</v>
      </c>
      <c r="O723">
        <f t="shared" si="56"/>
        <v>2.95</v>
      </c>
      <c r="P723">
        <v>26.55</v>
      </c>
      <c r="Q723">
        <f t="shared" si="59"/>
        <v>167.84</v>
      </c>
      <c r="R723">
        <f t="shared" si="57"/>
        <v>-141.29</v>
      </c>
      <c r="S723">
        <f t="shared" si="58"/>
        <v>-0.84181363203050519</v>
      </c>
    </row>
    <row r="724" spans="1:19" x14ac:dyDescent="0.3">
      <c r="A724" t="s">
        <v>2202</v>
      </c>
      <c r="B724" s="1">
        <v>43615</v>
      </c>
      <c r="C724" s="1">
        <v>43619</v>
      </c>
      <c r="D724" t="s">
        <v>17</v>
      </c>
      <c r="E724" t="s">
        <v>1305</v>
      </c>
      <c r="F724" t="s">
        <v>21</v>
      </c>
      <c r="G724" t="s">
        <v>2205</v>
      </c>
      <c r="H724" t="s">
        <v>28</v>
      </c>
      <c r="I724" t="s">
        <v>2206</v>
      </c>
      <c r="J724">
        <v>111.98</v>
      </c>
      <c r="K724">
        <v>2</v>
      </c>
      <c r="L724">
        <v>26.8752</v>
      </c>
      <c r="M724" t="s">
        <v>26</v>
      </c>
      <c r="N724">
        <f t="shared" si="55"/>
        <v>0.24</v>
      </c>
      <c r="O724">
        <f t="shared" si="56"/>
        <v>55.99</v>
      </c>
      <c r="P724">
        <v>111.98</v>
      </c>
      <c r="Q724">
        <f t="shared" si="59"/>
        <v>26.55</v>
      </c>
      <c r="R724">
        <f t="shared" si="57"/>
        <v>85.43</v>
      </c>
      <c r="S724">
        <f t="shared" si="58"/>
        <v>3.2177024482109231</v>
      </c>
    </row>
    <row r="725" spans="1:19" x14ac:dyDescent="0.3">
      <c r="A725" t="s">
        <v>2207</v>
      </c>
      <c r="B725" s="1">
        <v>43615</v>
      </c>
      <c r="C725" s="1">
        <v>43616</v>
      </c>
      <c r="D725" t="s">
        <v>165</v>
      </c>
      <c r="E725" t="s">
        <v>2208</v>
      </c>
      <c r="F725" t="s">
        <v>21</v>
      </c>
      <c r="G725" t="s">
        <v>2210</v>
      </c>
      <c r="H725" t="s">
        <v>28</v>
      </c>
      <c r="I725" t="s">
        <v>2211</v>
      </c>
      <c r="J725">
        <v>79.959999999999994</v>
      </c>
      <c r="K725">
        <v>5</v>
      </c>
      <c r="L725">
        <v>7.9960000000000004</v>
      </c>
      <c r="M725" t="s">
        <v>55</v>
      </c>
      <c r="N725">
        <f t="shared" si="55"/>
        <v>0.10000000000000002</v>
      </c>
      <c r="O725">
        <f t="shared" si="56"/>
        <v>15.991999999999999</v>
      </c>
      <c r="P725">
        <v>79.959999999999994</v>
      </c>
      <c r="Q725">
        <f t="shared" si="59"/>
        <v>111.98</v>
      </c>
      <c r="R725">
        <f t="shared" si="57"/>
        <v>-32.02000000000001</v>
      </c>
      <c r="S725">
        <f t="shared" si="58"/>
        <v>-0.28594391855688522</v>
      </c>
    </row>
    <row r="726" spans="1:19" x14ac:dyDescent="0.3">
      <c r="A726" t="s">
        <v>2207</v>
      </c>
      <c r="B726" s="1">
        <v>43615</v>
      </c>
      <c r="C726" s="1">
        <v>43616</v>
      </c>
      <c r="D726" t="s">
        <v>165</v>
      </c>
      <c r="E726" t="s">
        <v>2208</v>
      </c>
      <c r="F726" t="s">
        <v>21</v>
      </c>
      <c r="G726" t="s">
        <v>2205</v>
      </c>
      <c r="H726" t="s">
        <v>28</v>
      </c>
      <c r="I726" t="s">
        <v>2206</v>
      </c>
      <c r="J726">
        <v>223.96</v>
      </c>
      <c r="K726">
        <v>5</v>
      </c>
      <c r="L726">
        <v>11.198</v>
      </c>
      <c r="M726" t="s">
        <v>55</v>
      </c>
      <c r="N726">
        <f t="shared" si="55"/>
        <v>0.05</v>
      </c>
      <c r="O726">
        <f t="shared" si="56"/>
        <v>44.792000000000002</v>
      </c>
      <c r="P726">
        <v>223.96</v>
      </c>
      <c r="Q726">
        <f t="shared" si="59"/>
        <v>79.959999999999994</v>
      </c>
      <c r="R726">
        <f t="shared" si="57"/>
        <v>144</v>
      </c>
      <c r="S726">
        <f t="shared" si="58"/>
        <v>1.8009004502251127</v>
      </c>
    </row>
    <row r="727" spans="1:19" x14ac:dyDescent="0.3">
      <c r="A727" t="s">
        <v>2212</v>
      </c>
      <c r="B727" s="1">
        <v>43616</v>
      </c>
      <c r="C727" s="1">
        <v>43620</v>
      </c>
      <c r="D727" t="s">
        <v>17</v>
      </c>
      <c r="E727" t="s">
        <v>1353</v>
      </c>
      <c r="F727" t="s">
        <v>21</v>
      </c>
      <c r="G727" t="s">
        <v>2213</v>
      </c>
      <c r="H727" t="s">
        <v>24</v>
      </c>
      <c r="I727" t="s">
        <v>2214</v>
      </c>
      <c r="J727">
        <v>32.064</v>
      </c>
      <c r="K727">
        <v>3</v>
      </c>
      <c r="L727">
        <v>-12.8256</v>
      </c>
      <c r="M727" t="s">
        <v>26</v>
      </c>
      <c r="N727">
        <f t="shared" si="55"/>
        <v>-0.39999999999999997</v>
      </c>
      <c r="O727">
        <f t="shared" si="56"/>
        <v>10.688000000000001</v>
      </c>
      <c r="P727">
        <v>32.064</v>
      </c>
      <c r="Q727">
        <f t="shared" si="59"/>
        <v>223.96</v>
      </c>
      <c r="R727">
        <f t="shared" si="57"/>
        <v>-191.89600000000002</v>
      </c>
      <c r="S727">
        <f t="shared" si="58"/>
        <v>-0.85683157706733348</v>
      </c>
    </row>
    <row r="728" spans="1:19" x14ac:dyDescent="0.3">
      <c r="A728" t="s">
        <v>2212</v>
      </c>
      <c r="B728" s="1">
        <v>43616</v>
      </c>
      <c r="C728" s="1">
        <v>43620</v>
      </c>
      <c r="D728" t="s">
        <v>17</v>
      </c>
      <c r="E728" t="s">
        <v>1353</v>
      </c>
      <c r="F728" t="s">
        <v>21</v>
      </c>
      <c r="G728" t="s">
        <v>2215</v>
      </c>
      <c r="H728" t="s">
        <v>38</v>
      </c>
      <c r="I728" t="s">
        <v>2216</v>
      </c>
      <c r="J728">
        <v>18.495999999999999</v>
      </c>
      <c r="K728">
        <v>4</v>
      </c>
      <c r="L728">
        <v>6.7047999999999996</v>
      </c>
      <c r="M728" t="s">
        <v>55</v>
      </c>
      <c r="N728">
        <f t="shared" si="55"/>
        <v>0.36249999999999999</v>
      </c>
      <c r="O728">
        <f t="shared" si="56"/>
        <v>4.6239999999999997</v>
      </c>
      <c r="P728">
        <v>18.495999999999999</v>
      </c>
      <c r="Q728">
        <f t="shared" si="59"/>
        <v>32.064</v>
      </c>
      <c r="R728">
        <f t="shared" si="57"/>
        <v>-13.568000000000001</v>
      </c>
      <c r="S728">
        <f t="shared" si="58"/>
        <v>-0.42315369261477048</v>
      </c>
    </row>
    <row r="729" spans="1:19" x14ac:dyDescent="0.3">
      <c r="A729" t="s">
        <v>2212</v>
      </c>
      <c r="B729" s="1">
        <v>43616</v>
      </c>
      <c r="C729" s="1">
        <v>43620</v>
      </c>
      <c r="D729" t="s">
        <v>17</v>
      </c>
      <c r="E729" t="s">
        <v>1353</v>
      </c>
      <c r="F729" t="s">
        <v>21</v>
      </c>
      <c r="G729" t="s">
        <v>2217</v>
      </c>
      <c r="H729" t="s">
        <v>24</v>
      </c>
      <c r="I729" t="s">
        <v>2218</v>
      </c>
      <c r="J729">
        <v>191.07900000000001</v>
      </c>
      <c r="K729">
        <v>3</v>
      </c>
      <c r="L729">
        <v>-38.215800000000002</v>
      </c>
      <c r="M729" t="s">
        <v>55</v>
      </c>
      <c r="N729">
        <f t="shared" si="55"/>
        <v>-0.2</v>
      </c>
      <c r="O729">
        <f t="shared" si="56"/>
        <v>63.693000000000005</v>
      </c>
      <c r="P729">
        <v>191.07900000000001</v>
      </c>
      <c r="Q729">
        <f t="shared" si="59"/>
        <v>18.495999999999999</v>
      </c>
      <c r="R729">
        <f t="shared" si="57"/>
        <v>172.583</v>
      </c>
      <c r="S729">
        <f t="shared" si="58"/>
        <v>9.3308282871972317</v>
      </c>
    </row>
    <row r="730" spans="1:19" x14ac:dyDescent="0.3">
      <c r="A730" t="s">
        <v>2212</v>
      </c>
      <c r="B730" s="1">
        <v>43616</v>
      </c>
      <c r="C730" s="1">
        <v>43620</v>
      </c>
      <c r="D730" t="s">
        <v>17</v>
      </c>
      <c r="E730" t="s">
        <v>1353</v>
      </c>
      <c r="F730" t="s">
        <v>21</v>
      </c>
      <c r="G730" t="s">
        <v>92</v>
      </c>
      <c r="H730" t="s">
        <v>38</v>
      </c>
      <c r="I730" t="s">
        <v>93</v>
      </c>
      <c r="J730">
        <v>10.368</v>
      </c>
      <c r="K730">
        <v>2</v>
      </c>
      <c r="L730">
        <v>3.6288</v>
      </c>
      <c r="M730" t="s">
        <v>26</v>
      </c>
      <c r="N730">
        <f t="shared" si="55"/>
        <v>0.35</v>
      </c>
      <c r="O730">
        <f t="shared" si="56"/>
        <v>5.1840000000000002</v>
      </c>
      <c r="P730">
        <v>10.368</v>
      </c>
      <c r="Q730">
        <f t="shared" si="59"/>
        <v>191.07900000000001</v>
      </c>
      <c r="R730">
        <f t="shared" si="57"/>
        <v>-180.71100000000001</v>
      </c>
      <c r="S730">
        <f t="shared" si="58"/>
        <v>-0.9457397202204324</v>
      </c>
    </row>
    <row r="731" spans="1:19" x14ac:dyDescent="0.3">
      <c r="A731" t="s">
        <v>2219</v>
      </c>
      <c r="B731" s="1">
        <v>43616</v>
      </c>
      <c r="C731" s="1">
        <v>43622</v>
      </c>
      <c r="D731" t="s">
        <v>17</v>
      </c>
      <c r="E731" t="s">
        <v>88</v>
      </c>
      <c r="F731" t="s">
        <v>21</v>
      </c>
      <c r="G731" t="s">
        <v>2220</v>
      </c>
      <c r="H731" t="s">
        <v>38</v>
      </c>
      <c r="I731" t="s">
        <v>2221</v>
      </c>
      <c r="J731">
        <v>7.1520000000000001</v>
      </c>
      <c r="K731">
        <v>3</v>
      </c>
      <c r="L731">
        <v>2.3243999999999998</v>
      </c>
      <c r="M731" t="s">
        <v>55</v>
      </c>
      <c r="N731">
        <f t="shared" si="55"/>
        <v>0.32499999999999996</v>
      </c>
      <c r="O731">
        <f t="shared" si="56"/>
        <v>2.3839999999999999</v>
      </c>
      <c r="P731">
        <v>7.1520000000000001</v>
      </c>
      <c r="Q731">
        <f t="shared" si="59"/>
        <v>10.368</v>
      </c>
      <c r="R731">
        <f t="shared" si="57"/>
        <v>-3.2160000000000002</v>
      </c>
      <c r="S731">
        <f t="shared" si="58"/>
        <v>-0.31018518518518517</v>
      </c>
    </row>
    <row r="732" spans="1:19" x14ac:dyDescent="0.3">
      <c r="A732" t="s">
        <v>2219</v>
      </c>
      <c r="B732" s="1">
        <v>43616</v>
      </c>
      <c r="C732" s="1">
        <v>43622</v>
      </c>
      <c r="D732" t="s">
        <v>17</v>
      </c>
      <c r="E732" t="s">
        <v>88</v>
      </c>
      <c r="F732" t="s">
        <v>21</v>
      </c>
      <c r="G732" t="s">
        <v>2222</v>
      </c>
      <c r="H732" t="s">
        <v>28</v>
      </c>
      <c r="I732" t="s">
        <v>2223</v>
      </c>
      <c r="J732">
        <v>179.7</v>
      </c>
      <c r="K732">
        <v>6</v>
      </c>
      <c r="L732">
        <v>88.052999999999997</v>
      </c>
      <c r="M732" t="s">
        <v>55</v>
      </c>
      <c r="N732">
        <f t="shared" si="55"/>
        <v>0.49</v>
      </c>
      <c r="O732">
        <f t="shared" si="56"/>
        <v>29.95</v>
      </c>
      <c r="P732">
        <v>179.7</v>
      </c>
      <c r="Q732">
        <f t="shared" si="59"/>
        <v>7.1520000000000001</v>
      </c>
      <c r="R732">
        <f t="shared" si="57"/>
        <v>172.548</v>
      </c>
      <c r="S732">
        <f t="shared" si="58"/>
        <v>24.125838926174495</v>
      </c>
    </row>
    <row r="733" spans="1:19" x14ac:dyDescent="0.3">
      <c r="A733" t="s">
        <v>2224</v>
      </c>
      <c r="B733" s="1">
        <v>43618</v>
      </c>
      <c r="C733" s="1">
        <v>43621</v>
      </c>
      <c r="D733" t="s">
        <v>32</v>
      </c>
      <c r="E733" t="s">
        <v>2225</v>
      </c>
      <c r="F733" t="s">
        <v>21</v>
      </c>
      <c r="G733" t="s">
        <v>537</v>
      </c>
      <c r="H733" t="s">
        <v>38</v>
      </c>
      <c r="I733" t="s">
        <v>538</v>
      </c>
      <c r="J733">
        <v>64.784000000000006</v>
      </c>
      <c r="K733">
        <v>1</v>
      </c>
      <c r="L733">
        <v>-12.956799999999999</v>
      </c>
      <c r="M733" t="s">
        <v>26</v>
      </c>
      <c r="N733">
        <f t="shared" si="55"/>
        <v>-0.19999999999999998</v>
      </c>
      <c r="O733">
        <f t="shared" si="56"/>
        <v>64.784000000000006</v>
      </c>
      <c r="P733">
        <v>64.784000000000006</v>
      </c>
      <c r="Q733">
        <f t="shared" si="59"/>
        <v>179.7</v>
      </c>
      <c r="R733">
        <f t="shared" si="57"/>
        <v>-114.91599999999998</v>
      </c>
      <c r="S733">
        <f t="shared" si="58"/>
        <v>-0.63948803561491374</v>
      </c>
    </row>
    <row r="734" spans="1:19" x14ac:dyDescent="0.3">
      <c r="A734" t="s">
        <v>2227</v>
      </c>
      <c r="B734" s="1">
        <v>43618</v>
      </c>
      <c r="C734" s="1">
        <v>43622</v>
      </c>
      <c r="D734" t="s">
        <v>17</v>
      </c>
      <c r="E734" t="s">
        <v>882</v>
      </c>
      <c r="F734" t="s">
        <v>21</v>
      </c>
      <c r="G734" t="s">
        <v>2228</v>
      </c>
      <c r="H734" t="s">
        <v>38</v>
      </c>
      <c r="I734" t="s">
        <v>2229</v>
      </c>
      <c r="J734">
        <v>30.18</v>
      </c>
      <c r="K734">
        <v>3</v>
      </c>
      <c r="L734">
        <v>13.8828</v>
      </c>
      <c r="M734" t="s">
        <v>55</v>
      </c>
      <c r="N734">
        <f t="shared" si="55"/>
        <v>0.45999999999999996</v>
      </c>
      <c r="O734">
        <f t="shared" si="56"/>
        <v>10.06</v>
      </c>
      <c r="P734">
        <v>30.18</v>
      </c>
      <c r="Q734">
        <f t="shared" si="59"/>
        <v>64.784000000000006</v>
      </c>
      <c r="R734">
        <f t="shared" si="57"/>
        <v>-34.604000000000006</v>
      </c>
      <c r="S734">
        <f t="shared" si="58"/>
        <v>-0.53414423314398618</v>
      </c>
    </row>
    <row r="735" spans="1:19" x14ac:dyDescent="0.3">
      <c r="A735" t="s">
        <v>2227</v>
      </c>
      <c r="B735" s="1">
        <v>43618</v>
      </c>
      <c r="C735" s="1">
        <v>43622</v>
      </c>
      <c r="D735" t="s">
        <v>17</v>
      </c>
      <c r="E735" t="s">
        <v>882</v>
      </c>
      <c r="F735" t="s">
        <v>21</v>
      </c>
      <c r="G735" t="s">
        <v>2230</v>
      </c>
      <c r="H735" t="s">
        <v>38</v>
      </c>
      <c r="I735" t="s">
        <v>2231</v>
      </c>
      <c r="J735">
        <v>51.648000000000003</v>
      </c>
      <c r="K735">
        <v>12</v>
      </c>
      <c r="L735">
        <v>18.7224</v>
      </c>
      <c r="M735" t="s">
        <v>26</v>
      </c>
      <c r="N735">
        <f t="shared" si="55"/>
        <v>0.36249999999999999</v>
      </c>
      <c r="O735">
        <f t="shared" si="56"/>
        <v>4.3040000000000003</v>
      </c>
      <c r="P735">
        <v>51.648000000000003</v>
      </c>
      <c r="Q735">
        <f t="shared" si="59"/>
        <v>30.18</v>
      </c>
      <c r="R735">
        <f t="shared" si="57"/>
        <v>21.468000000000004</v>
      </c>
      <c r="S735">
        <f t="shared" si="58"/>
        <v>0.71133200795228646</v>
      </c>
    </row>
    <row r="736" spans="1:19" x14ac:dyDescent="0.3">
      <c r="A736" t="s">
        <v>2227</v>
      </c>
      <c r="B736" s="1">
        <v>43618</v>
      </c>
      <c r="C736" s="1">
        <v>43622</v>
      </c>
      <c r="D736" t="s">
        <v>17</v>
      </c>
      <c r="E736" t="s">
        <v>882</v>
      </c>
      <c r="F736" t="s">
        <v>21</v>
      </c>
      <c r="G736" t="s">
        <v>2232</v>
      </c>
      <c r="H736" t="s">
        <v>38</v>
      </c>
      <c r="I736" t="s">
        <v>2233</v>
      </c>
      <c r="J736">
        <v>11.231999999999999</v>
      </c>
      <c r="K736">
        <v>3</v>
      </c>
      <c r="L736">
        <v>3.9312</v>
      </c>
      <c r="M736" t="s">
        <v>55</v>
      </c>
      <c r="N736">
        <f t="shared" si="55"/>
        <v>0.35000000000000003</v>
      </c>
      <c r="O736">
        <f t="shared" si="56"/>
        <v>3.7439999999999998</v>
      </c>
      <c r="P736">
        <v>11.231999999999999</v>
      </c>
      <c r="Q736">
        <f t="shared" si="59"/>
        <v>51.648000000000003</v>
      </c>
      <c r="R736">
        <f t="shared" si="57"/>
        <v>-40.416000000000004</v>
      </c>
      <c r="S736">
        <f t="shared" si="58"/>
        <v>-0.78252788104089221</v>
      </c>
    </row>
    <row r="737" spans="1:19" x14ac:dyDescent="0.3">
      <c r="A737" t="s">
        <v>2234</v>
      </c>
      <c r="B737" s="1">
        <v>43619</v>
      </c>
      <c r="C737" s="1">
        <v>43622</v>
      </c>
      <c r="D737" t="s">
        <v>72</v>
      </c>
      <c r="E737" t="s">
        <v>2007</v>
      </c>
      <c r="F737" t="s">
        <v>21</v>
      </c>
      <c r="G737" t="s">
        <v>1747</v>
      </c>
      <c r="H737" t="s">
        <v>24</v>
      </c>
      <c r="I737" t="s">
        <v>1748</v>
      </c>
      <c r="J737">
        <v>71.087999999999994</v>
      </c>
      <c r="K737">
        <v>2</v>
      </c>
      <c r="L737">
        <v>-1.7771999999999999</v>
      </c>
      <c r="M737" t="s">
        <v>55</v>
      </c>
      <c r="N737">
        <f t="shared" si="55"/>
        <v>-2.5000000000000001E-2</v>
      </c>
      <c r="O737">
        <f t="shared" si="56"/>
        <v>35.543999999999997</v>
      </c>
      <c r="P737">
        <v>71.087999999999994</v>
      </c>
      <c r="Q737">
        <f t="shared" si="59"/>
        <v>11.231999999999999</v>
      </c>
      <c r="R737">
        <f t="shared" si="57"/>
        <v>59.855999999999995</v>
      </c>
      <c r="S737">
        <f t="shared" si="58"/>
        <v>5.3290598290598288</v>
      </c>
    </row>
    <row r="738" spans="1:19" x14ac:dyDescent="0.3">
      <c r="A738" t="s">
        <v>2235</v>
      </c>
      <c r="B738" s="1">
        <v>43620</v>
      </c>
      <c r="C738" s="1">
        <v>43622</v>
      </c>
      <c r="D738" t="s">
        <v>32</v>
      </c>
      <c r="E738" t="s">
        <v>630</v>
      </c>
      <c r="F738" t="s">
        <v>21</v>
      </c>
      <c r="G738" t="s">
        <v>2236</v>
      </c>
      <c r="H738" t="s">
        <v>38</v>
      </c>
      <c r="I738" t="s">
        <v>2237</v>
      </c>
      <c r="J738">
        <v>75.88</v>
      </c>
      <c r="K738">
        <v>2</v>
      </c>
      <c r="L738">
        <v>35.663600000000002</v>
      </c>
      <c r="M738" t="s">
        <v>55</v>
      </c>
      <c r="N738">
        <f t="shared" si="55"/>
        <v>0.47000000000000008</v>
      </c>
      <c r="O738">
        <f t="shared" si="56"/>
        <v>37.94</v>
      </c>
      <c r="P738">
        <v>75.88</v>
      </c>
      <c r="Q738">
        <f t="shared" si="59"/>
        <v>71.087999999999994</v>
      </c>
      <c r="R738">
        <f t="shared" si="57"/>
        <v>4.7920000000000016</v>
      </c>
      <c r="S738">
        <f t="shared" si="58"/>
        <v>6.7409408057618761E-2</v>
      </c>
    </row>
    <row r="739" spans="1:19" x14ac:dyDescent="0.3">
      <c r="A739" t="s">
        <v>2238</v>
      </c>
      <c r="B739" s="1">
        <v>43620</v>
      </c>
      <c r="C739" s="1">
        <v>43625</v>
      </c>
      <c r="D739" t="s">
        <v>72</v>
      </c>
      <c r="E739" t="s">
        <v>2039</v>
      </c>
      <c r="F739" t="s">
        <v>21</v>
      </c>
      <c r="G739" t="s">
        <v>2239</v>
      </c>
      <c r="H739" t="s">
        <v>38</v>
      </c>
      <c r="I739" t="s">
        <v>2240</v>
      </c>
      <c r="J739">
        <v>25.92</v>
      </c>
      <c r="K739">
        <v>5</v>
      </c>
      <c r="L739">
        <v>9.3960000000000008</v>
      </c>
      <c r="M739" t="s">
        <v>26</v>
      </c>
      <c r="N739">
        <f t="shared" si="55"/>
        <v>0.36249999999999999</v>
      </c>
      <c r="O739">
        <f t="shared" si="56"/>
        <v>5.1840000000000002</v>
      </c>
      <c r="P739">
        <v>25.92</v>
      </c>
      <c r="Q739">
        <f t="shared" si="59"/>
        <v>75.88</v>
      </c>
      <c r="R739">
        <f t="shared" si="57"/>
        <v>-49.959999999999994</v>
      </c>
      <c r="S739">
        <f t="shared" si="58"/>
        <v>-0.65840801265155502</v>
      </c>
    </row>
    <row r="740" spans="1:19" x14ac:dyDescent="0.3">
      <c r="A740" t="s">
        <v>2238</v>
      </c>
      <c r="B740" s="1">
        <v>43620</v>
      </c>
      <c r="C740" s="1">
        <v>43625</v>
      </c>
      <c r="D740" t="s">
        <v>72</v>
      </c>
      <c r="E740" t="s">
        <v>2039</v>
      </c>
      <c r="F740" t="s">
        <v>21</v>
      </c>
      <c r="G740" t="s">
        <v>1987</v>
      </c>
      <c r="H740" t="s">
        <v>24</v>
      </c>
      <c r="I740" t="s">
        <v>1988</v>
      </c>
      <c r="J740">
        <v>419.68</v>
      </c>
      <c r="K740">
        <v>5</v>
      </c>
      <c r="L740">
        <v>-356.72800000000001</v>
      </c>
      <c r="M740" t="s">
        <v>55</v>
      </c>
      <c r="N740">
        <f t="shared" si="55"/>
        <v>-0.85</v>
      </c>
      <c r="O740">
        <f t="shared" si="56"/>
        <v>83.936000000000007</v>
      </c>
      <c r="P740">
        <v>419.68</v>
      </c>
      <c r="Q740">
        <f t="shared" si="59"/>
        <v>25.92</v>
      </c>
      <c r="R740">
        <f t="shared" si="57"/>
        <v>393.76</v>
      </c>
      <c r="S740">
        <f t="shared" si="58"/>
        <v>15.191358024691358</v>
      </c>
    </row>
    <row r="741" spans="1:19" x14ac:dyDescent="0.3">
      <c r="A741" t="s">
        <v>2238</v>
      </c>
      <c r="B741" s="1">
        <v>43620</v>
      </c>
      <c r="C741" s="1">
        <v>43625</v>
      </c>
      <c r="D741" t="s">
        <v>72</v>
      </c>
      <c r="E741" t="s">
        <v>2039</v>
      </c>
      <c r="F741" t="s">
        <v>21</v>
      </c>
      <c r="G741" t="s">
        <v>2241</v>
      </c>
      <c r="H741" t="s">
        <v>24</v>
      </c>
      <c r="I741" t="s">
        <v>1792</v>
      </c>
      <c r="J741">
        <v>11.688000000000001</v>
      </c>
      <c r="K741">
        <v>3</v>
      </c>
      <c r="L741">
        <v>-4.6752000000000002</v>
      </c>
      <c r="M741" t="s">
        <v>26</v>
      </c>
      <c r="N741">
        <f t="shared" si="55"/>
        <v>-0.4</v>
      </c>
      <c r="O741">
        <f t="shared" si="56"/>
        <v>3.8960000000000004</v>
      </c>
      <c r="P741">
        <v>11.688000000000001</v>
      </c>
      <c r="Q741">
        <f t="shared" si="59"/>
        <v>419.68</v>
      </c>
      <c r="R741">
        <f t="shared" si="57"/>
        <v>-407.99200000000002</v>
      </c>
      <c r="S741">
        <f t="shared" si="58"/>
        <v>-0.97215020968356847</v>
      </c>
    </row>
    <row r="742" spans="1:19" x14ac:dyDescent="0.3">
      <c r="A742" t="s">
        <v>2238</v>
      </c>
      <c r="B742" s="1">
        <v>43620</v>
      </c>
      <c r="C742" s="1">
        <v>43625</v>
      </c>
      <c r="D742" t="s">
        <v>72</v>
      </c>
      <c r="E742" t="s">
        <v>2039</v>
      </c>
      <c r="F742" t="s">
        <v>21</v>
      </c>
      <c r="G742" t="s">
        <v>2242</v>
      </c>
      <c r="H742" t="s">
        <v>28</v>
      </c>
      <c r="I742" t="s">
        <v>2243</v>
      </c>
      <c r="J742">
        <v>31.984000000000002</v>
      </c>
      <c r="K742">
        <v>2</v>
      </c>
      <c r="L742">
        <v>11.1944</v>
      </c>
      <c r="M742" t="s">
        <v>26</v>
      </c>
      <c r="N742">
        <f t="shared" si="55"/>
        <v>0.35</v>
      </c>
      <c r="O742">
        <f t="shared" si="56"/>
        <v>15.992000000000001</v>
      </c>
      <c r="P742">
        <v>31.984000000000002</v>
      </c>
      <c r="Q742">
        <f t="shared" si="59"/>
        <v>11.688000000000001</v>
      </c>
      <c r="R742">
        <f t="shared" si="57"/>
        <v>20.295999999999999</v>
      </c>
      <c r="S742">
        <f t="shared" si="58"/>
        <v>1.7364818617385351</v>
      </c>
    </row>
    <row r="743" spans="1:19" x14ac:dyDescent="0.3">
      <c r="A743" t="s">
        <v>2238</v>
      </c>
      <c r="B743" s="1">
        <v>43620</v>
      </c>
      <c r="C743" s="1">
        <v>43625</v>
      </c>
      <c r="D743" t="s">
        <v>72</v>
      </c>
      <c r="E743" t="s">
        <v>2039</v>
      </c>
      <c r="F743" t="s">
        <v>21</v>
      </c>
      <c r="G743" t="s">
        <v>2244</v>
      </c>
      <c r="H743" t="s">
        <v>24</v>
      </c>
      <c r="I743" t="s">
        <v>2245</v>
      </c>
      <c r="J743">
        <v>177.22499999999999</v>
      </c>
      <c r="K743">
        <v>5</v>
      </c>
      <c r="L743">
        <v>-120.51300000000001</v>
      </c>
      <c r="M743" t="s">
        <v>26</v>
      </c>
      <c r="N743">
        <f t="shared" si="55"/>
        <v>-0.68</v>
      </c>
      <c r="O743">
        <f t="shared" si="56"/>
        <v>35.445</v>
      </c>
      <c r="P743">
        <v>177.22499999999999</v>
      </c>
      <c r="Q743">
        <f t="shared" si="59"/>
        <v>31.984000000000002</v>
      </c>
      <c r="R743">
        <f t="shared" si="57"/>
        <v>145.24099999999999</v>
      </c>
      <c r="S743">
        <f t="shared" si="58"/>
        <v>4.5410517758879436</v>
      </c>
    </row>
    <row r="744" spans="1:19" x14ac:dyDescent="0.3">
      <c r="A744" t="s">
        <v>2238</v>
      </c>
      <c r="B744" s="1">
        <v>43620</v>
      </c>
      <c r="C744" s="1">
        <v>43625</v>
      </c>
      <c r="D744" t="s">
        <v>72</v>
      </c>
      <c r="E744" t="s">
        <v>2039</v>
      </c>
      <c r="F744" t="s">
        <v>21</v>
      </c>
      <c r="G744" t="s">
        <v>2246</v>
      </c>
      <c r="H744" t="s">
        <v>24</v>
      </c>
      <c r="I744" t="s">
        <v>2247</v>
      </c>
      <c r="J744">
        <v>4.0439999999999996</v>
      </c>
      <c r="K744">
        <v>3</v>
      </c>
      <c r="L744">
        <v>-2.8308</v>
      </c>
      <c r="M744" t="s">
        <v>55</v>
      </c>
      <c r="N744">
        <f t="shared" si="55"/>
        <v>-0.70000000000000007</v>
      </c>
      <c r="O744">
        <f t="shared" si="56"/>
        <v>1.3479999999999999</v>
      </c>
      <c r="P744">
        <v>4.0439999999999996</v>
      </c>
      <c r="Q744">
        <f t="shared" si="59"/>
        <v>177.22499999999999</v>
      </c>
      <c r="R744">
        <f t="shared" si="57"/>
        <v>-173.18099999999998</v>
      </c>
      <c r="S744">
        <f t="shared" si="58"/>
        <v>-0.97718154887854414</v>
      </c>
    </row>
    <row r="745" spans="1:19" x14ac:dyDescent="0.3">
      <c r="A745" t="s">
        <v>2238</v>
      </c>
      <c r="B745" s="1">
        <v>43620</v>
      </c>
      <c r="C745" s="1">
        <v>43625</v>
      </c>
      <c r="D745" t="s">
        <v>72</v>
      </c>
      <c r="E745" t="s">
        <v>2039</v>
      </c>
      <c r="F745" t="s">
        <v>21</v>
      </c>
      <c r="G745" t="s">
        <v>2248</v>
      </c>
      <c r="H745" t="s">
        <v>38</v>
      </c>
      <c r="I745" t="s">
        <v>2249</v>
      </c>
      <c r="J745">
        <v>7.4080000000000004</v>
      </c>
      <c r="K745">
        <v>2</v>
      </c>
      <c r="L745">
        <v>1.2038</v>
      </c>
      <c r="M745" t="s">
        <v>55</v>
      </c>
      <c r="N745">
        <f t="shared" si="55"/>
        <v>0.16249999999999998</v>
      </c>
      <c r="O745">
        <f t="shared" si="56"/>
        <v>3.7040000000000002</v>
      </c>
      <c r="P745">
        <v>7.4080000000000004</v>
      </c>
      <c r="Q745">
        <f t="shared" si="59"/>
        <v>4.0439999999999996</v>
      </c>
      <c r="R745">
        <f t="shared" si="57"/>
        <v>3.3640000000000008</v>
      </c>
      <c r="S745">
        <f t="shared" si="58"/>
        <v>0.83184965380811104</v>
      </c>
    </row>
    <row r="746" spans="1:19" x14ac:dyDescent="0.3">
      <c r="A746" t="s">
        <v>2250</v>
      </c>
      <c r="B746" s="1">
        <v>43620</v>
      </c>
      <c r="C746" s="1">
        <v>43620</v>
      </c>
      <c r="D746" t="s">
        <v>165</v>
      </c>
      <c r="E746" t="s">
        <v>2251</v>
      </c>
      <c r="F746" t="s">
        <v>21</v>
      </c>
      <c r="G746" t="s">
        <v>2253</v>
      </c>
      <c r="H746" t="s">
        <v>38</v>
      </c>
      <c r="I746" t="s">
        <v>334</v>
      </c>
      <c r="J746">
        <v>14.94</v>
      </c>
      <c r="K746">
        <v>3</v>
      </c>
      <c r="L746">
        <v>7.0217999999999998</v>
      </c>
      <c r="M746" t="s">
        <v>55</v>
      </c>
      <c r="N746">
        <f t="shared" si="55"/>
        <v>0.47000000000000003</v>
      </c>
      <c r="O746">
        <f t="shared" si="56"/>
        <v>4.9799999999999995</v>
      </c>
      <c r="P746">
        <v>14.94</v>
      </c>
      <c r="Q746">
        <f t="shared" si="59"/>
        <v>7.4080000000000004</v>
      </c>
      <c r="R746">
        <f t="shared" si="57"/>
        <v>7.5319999999999991</v>
      </c>
      <c r="S746">
        <f t="shared" si="58"/>
        <v>1.0167386609071272</v>
      </c>
    </row>
    <row r="747" spans="1:19" x14ac:dyDescent="0.3">
      <c r="A747" t="s">
        <v>2250</v>
      </c>
      <c r="B747" s="1">
        <v>43620</v>
      </c>
      <c r="C747" s="1">
        <v>43620</v>
      </c>
      <c r="D747" t="s">
        <v>165</v>
      </c>
      <c r="E747" t="s">
        <v>2251</v>
      </c>
      <c r="F747" t="s">
        <v>21</v>
      </c>
      <c r="G747" t="s">
        <v>2254</v>
      </c>
      <c r="H747" t="s">
        <v>28</v>
      </c>
      <c r="I747" t="s">
        <v>2255</v>
      </c>
      <c r="J747">
        <v>1349.85</v>
      </c>
      <c r="K747">
        <v>3</v>
      </c>
      <c r="L747">
        <v>364.45949999999999</v>
      </c>
      <c r="M747" t="s">
        <v>26</v>
      </c>
      <c r="N747">
        <f t="shared" si="55"/>
        <v>0.27</v>
      </c>
      <c r="O747">
        <f t="shared" si="56"/>
        <v>449.95</v>
      </c>
      <c r="P747">
        <v>1349.85</v>
      </c>
      <c r="Q747">
        <f t="shared" si="59"/>
        <v>14.94</v>
      </c>
      <c r="R747">
        <f t="shared" si="57"/>
        <v>1334.9099999999999</v>
      </c>
      <c r="S747">
        <f t="shared" si="58"/>
        <v>89.351405622489949</v>
      </c>
    </row>
    <row r="748" spans="1:19" x14ac:dyDescent="0.3">
      <c r="A748" t="s">
        <v>2250</v>
      </c>
      <c r="B748" s="1">
        <v>43620</v>
      </c>
      <c r="C748" s="1">
        <v>43620</v>
      </c>
      <c r="D748" t="s">
        <v>165</v>
      </c>
      <c r="E748" t="s">
        <v>2251</v>
      </c>
      <c r="F748" t="s">
        <v>21</v>
      </c>
      <c r="G748" t="s">
        <v>2256</v>
      </c>
      <c r="H748" t="s">
        <v>24</v>
      </c>
      <c r="I748" t="s">
        <v>2257</v>
      </c>
      <c r="J748">
        <v>136.78399999999999</v>
      </c>
      <c r="K748">
        <v>1</v>
      </c>
      <c r="L748">
        <v>5.1294000000000004</v>
      </c>
      <c r="M748" t="s">
        <v>55</v>
      </c>
      <c r="N748">
        <f t="shared" si="55"/>
        <v>3.7500000000000006E-2</v>
      </c>
      <c r="O748">
        <f t="shared" si="56"/>
        <v>136.78399999999999</v>
      </c>
      <c r="P748">
        <v>136.78399999999999</v>
      </c>
      <c r="Q748">
        <f t="shared" si="59"/>
        <v>1349.85</v>
      </c>
      <c r="R748">
        <f t="shared" si="57"/>
        <v>-1213.0659999999998</v>
      </c>
      <c r="S748">
        <f t="shared" si="58"/>
        <v>-0.89866725932511016</v>
      </c>
    </row>
    <row r="749" spans="1:19" x14ac:dyDescent="0.3">
      <c r="A749" t="s">
        <v>2250</v>
      </c>
      <c r="B749" s="1">
        <v>43620</v>
      </c>
      <c r="C749" s="1">
        <v>43620</v>
      </c>
      <c r="D749" t="s">
        <v>165</v>
      </c>
      <c r="E749" t="s">
        <v>2251</v>
      </c>
      <c r="F749" t="s">
        <v>21</v>
      </c>
      <c r="G749" t="s">
        <v>2258</v>
      </c>
      <c r="H749" t="s">
        <v>24</v>
      </c>
      <c r="I749" t="s">
        <v>2259</v>
      </c>
      <c r="J749">
        <v>61.12</v>
      </c>
      <c r="K749">
        <v>4</v>
      </c>
      <c r="L749">
        <v>20.780799999999999</v>
      </c>
      <c r="M749" t="s">
        <v>55</v>
      </c>
      <c r="N749">
        <f t="shared" si="55"/>
        <v>0.34</v>
      </c>
      <c r="O749">
        <f t="shared" si="56"/>
        <v>15.28</v>
      </c>
      <c r="P749">
        <v>61.12</v>
      </c>
      <c r="Q749">
        <f t="shared" si="59"/>
        <v>136.78399999999999</v>
      </c>
      <c r="R749">
        <f t="shared" si="57"/>
        <v>-75.663999999999987</v>
      </c>
      <c r="S749">
        <f t="shared" si="58"/>
        <v>-0.5531641127617265</v>
      </c>
    </row>
    <row r="750" spans="1:19" x14ac:dyDescent="0.3">
      <c r="A750" t="s">
        <v>2260</v>
      </c>
      <c r="B750" s="1">
        <v>43621</v>
      </c>
      <c r="C750" s="1">
        <v>43625</v>
      </c>
      <c r="D750" t="s">
        <v>17</v>
      </c>
      <c r="E750" t="s">
        <v>2261</v>
      </c>
      <c r="F750" t="s">
        <v>21</v>
      </c>
      <c r="G750" t="s">
        <v>2263</v>
      </c>
      <c r="H750" t="s">
        <v>38</v>
      </c>
      <c r="I750" t="s">
        <v>2264</v>
      </c>
      <c r="J750">
        <v>124.608</v>
      </c>
      <c r="K750">
        <v>4</v>
      </c>
      <c r="L750">
        <v>-23.364000000000001</v>
      </c>
      <c r="M750" t="s">
        <v>55</v>
      </c>
      <c r="N750">
        <f t="shared" si="55"/>
        <v>-0.1875</v>
      </c>
      <c r="O750">
        <f t="shared" si="56"/>
        <v>31.152000000000001</v>
      </c>
      <c r="P750">
        <v>124.608</v>
      </c>
      <c r="Q750">
        <f t="shared" si="59"/>
        <v>61.12</v>
      </c>
      <c r="R750">
        <f t="shared" si="57"/>
        <v>63.488000000000007</v>
      </c>
      <c r="S750">
        <f t="shared" si="58"/>
        <v>1.0387434554973825</v>
      </c>
    </row>
    <row r="751" spans="1:19" x14ac:dyDescent="0.3">
      <c r="A751" t="s">
        <v>2260</v>
      </c>
      <c r="B751" s="1">
        <v>43621</v>
      </c>
      <c r="C751" s="1">
        <v>43625</v>
      </c>
      <c r="D751" t="s">
        <v>17</v>
      </c>
      <c r="E751" t="s">
        <v>2261</v>
      </c>
      <c r="F751" t="s">
        <v>21</v>
      </c>
      <c r="G751" t="s">
        <v>1683</v>
      </c>
      <c r="H751" t="s">
        <v>38</v>
      </c>
      <c r="I751" t="s">
        <v>1684</v>
      </c>
      <c r="J751">
        <v>7.56</v>
      </c>
      <c r="K751">
        <v>3</v>
      </c>
      <c r="L751">
        <v>2.6459999999999999</v>
      </c>
      <c r="M751" t="s">
        <v>55</v>
      </c>
      <c r="N751">
        <f t="shared" si="55"/>
        <v>0.35000000000000003</v>
      </c>
      <c r="O751">
        <f t="shared" si="56"/>
        <v>2.52</v>
      </c>
      <c r="P751">
        <v>7.56</v>
      </c>
      <c r="Q751">
        <f t="shared" si="59"/>
        <v>124.608</v>
      </c>
      <c r="R751">
        <f t="shared" si="57"/>
        <v>-117.048</v>
      </c>
      <c r="S751">
        <f t="shared" si="58"/>
        <v>-0.93932973805855158</v>
      </c>
    </row>
    <row r="752" spans="1:19" x14ac:dyDescent="0.3">
      <c r="A752" t="s">
        <v>2265</v>
      </c>
      <c r="B752" s="1">
        <v>43621</v>
      </c>
      <c r="C752" s="1">
        <v>43627</v>
      </c>
      <c r="D752" t="s">
        <v>17</v>
      </c>
      <c r="E752" t="s">
        <v>2266</v>
      </c>
      <c r="F752" t="s">
        <v>21</v>
      </c>
      <c r="G752" t="s">
        <v>577</v>
      </c>
      <c r="H752" t="s">
        <v>38</v>
      </c>
      <c r="I752" t="s">
        <v>578</v>
      </c>
      <c r="J752">
        <v>360.38</v>
      </c>
      <c r="K752">
        <v>2</v>
      </c>
      <c r="L752">
        <v>93.698800000000006</v>
      </c>
      <c r="M752" t="s">
        <v>55</v>
      </c>
      <c r="N752">
        <f t="shared" si="55"/>
        <v>0.26</v>
      </c>
      <c r="O752">
        <f t="shared" si="56"/>
        <v>180.19</v>
      </c>
      <c r="P752">
        <v>360.38</v>
      </c>
      <c r="Q752">
        <f t="shared" si="59"/>
        <v>7.56</v>
      </c>
      <c r="R752">
        <f t="shared" si="57"/>
        <v>352.82</v>
      </c>
      <c r="S752">
        <f t="shared" si="58"/>
        <v>46.669312169312171</v>
      </c>
    </row>
    <row r="753" spans="1:19" x14ac:dyDescent="0.3">
      <c r="A753" t="s">
        <v>2265</v>
      </c>
      <c r="B753" s="1">
        <v>43621</v>
      </c>
      <c r="C753" s="1">
        <v>43627</v>
      </c>
      <c r="D753" t="s">
        <v>17</v>
      </c>
      <c r="E753" t="s">
        <v>2266</v>
      </c>
      <c r="F753" t="s">
        <v>21</v>
      </c>
      <c r="G753" t="s">
        <v>2268</v>
      </c>
      <c r="H753" t="s">
        <v>38</v>
      </c>
      <c r="I753" t="s">
        <v>2269</v>
      </c>
      <c r="J753">
        <v>11.16</v>
      </c>
      <c r="K753">
        <v>2</v>
      </c>
      <c r="L753">
        <v>2.79</v>
      </c>
      <c r="M753" t="s">
        <v>26</v>
      </c>
      <c r="N753">
        <f t="shared" si="55"/>
        <v>0.25</v>
      </c>
      <c r="O753">
        <f t="shared" si="56"/>
        <v>5.58</v>
      </c>
      <c r="P753">
        <v>11.16</v>
      </c>
      <c r="Q753">
        <f t="shared" si="59"/>
        <v>360.38</v>
      </c>
      <c r="R753">
        <f t="shared" si="57"/>
        <v>-349.21999999999997</v>
      </c>
      <c r="S753">
        <f t="shared" si="58"/>
        <v>-0.96903268771851925</v>
      </c>
    </row>
    <row r="754" spans="1:19" x14ac:dyDescent="0.3">
      <c r="A754" t="s">
        <v>2265</v>
      </c>
      <c r="B754" s="1">
        <v>43621</v>
      </c>
      <c r="C754" s="1">
        <v>43627</v>
      </c>
      <c r="D754" t="s">
        <v>17</v>
      </c>
      <c r="E754" t="s">
        <v>2266</v>
      </c>
      <c r="F754" t="s">
        <v>21</v>
      </c>
      <c r="G754" t="s">
        <v>2270</v>
      </c>
      <c r="H754" t="s">
        <v>38</v>
      </c>
      <c r="I754" t="s">
        <v>2271</v>
      </c>
      <c r="J754">
        <v>14.94</v>
      </c>
      <c r="K754">
        <v>3</v>
      </c>
      <c r="L754">
        <v>6.8723999999999998</v>
      </c>
      <c r="M754" t="s">
        <v>55</v>
      </c>
      <c r="N754">
        <f t="shared" si="55"/>
        <v>0.46</v>
      </c>
      <c r="O754">
        <f t="shared" si="56"/>
        <v>4.9799999999999995</v>
      </c>
      <c r="P754">
        <v>14.94</v>
      </c>
      <c r="Q754">
        <f t="shared" si="59"/>
        <v>11.16</v>
      </c>
      <c r="R754">
        <f t="shared" si="57"/>
        <v>3.7799999999999994</v>
      </c>
      <c r="S754">
        <f t="shared" si="58"/>
        <v>0.33870967741935476</v>
      </c>
    </row>
    <row r="755" spans="1:19" x14ac:dyDescent="0.3">
      <c r="A755" t="s">
        <v>2272</v>
      </c>
      <c r="B755" s="1">
        <v>43621</v>
      </c>
      <c r="C755" s="1">
        <v>43623</v>
      </c>
      <c r="D755" t="s">
        <v>32</v>
      </c>
      <c r="E755" t="s">
        <v>2273</v>
      </c>
      <c r="F755" t="s">
        <v>21</v>
      </c>
      <c r="G755" t="s">
        <v>2275</v>
      </c>
      <c r="H755" t="s">
        <v>38</v>
      </c>
      <c r="I755" t="s">
        <v>1176</v>
      </c>
      <c r="J755">
        <v>21.552</v>
      </c>
      <c r="K755">
        <v>6</v>
      </c>
      <c r="L755">
        <v>7.0044000000000004</v>
      </c>
      <c r="M755" t="s">
        <v>55</v>
      </c>
      <c r="N755">
        <f t="shared" si="55"/>
        <v>0.32500000000000001</v>
      </c>
      <c r="O755">
        <f t="shared" si="56"/>
        <v>3.5920000000000001</v>
      </c>
      <c r="P755">
        <v>21.552</v>
      </c>
      <c r="Q755">
        <f t="shared" si="59"/>
        <v>14.94</v>
      </c>
      <c r="R755">
        <f t="shared" si="57"/>
        <v>6.6120000000000001</v>
      </c>
      <c r="S755">
        <f t="shared" si="58"/>
        <v>0.44257028112449803</v>
      </c>
    </row>
    <row r="756" spans="1:19" x14ac:dyDescent="0.3">
      <c r="A756" t="s">
        <v>2272</v>
      </c>
      <c r="B756" s="1">
        <v>43621</v>
      </c>
      <c r="C756" s="1">
        <v>43623</v>
      </c>
      <c r="D756" t="s">
        <v>32</v>
      </c>
      <c r="E756" t="s">
        <v>2273</v>
      </c>
      <c r="F756" t="s">
        <v>21</v>
      </c>
      <c r="G756" t="s">
        <v>2276</v>
      </c>
      <c r="H756" t="s">
        <v>38</v>
      </c>
      <c r="I756" t="s">
        <v>2277</v>
      </c>
      <c r="J756">
        <v>58.24</v>
      </c>
      <c r="K756">
        <v>4</v>
      </c>
      <c r="L756">
        <v>15.7248</v>
      </c>
      <c r="M756" t="s">
        <v>26</v>
      </c>
      <c r="N756">
        <f t="shared" si="55"/>
        <v>0.27</v>
      </c>
      <c r="O756">
        <f t="shared" si="56"/>
        <v>14.56</v>
      </c>
      <c r="P756">
        <v>58.24</v>
      </c>
      <c r="Q756">
        <f t="shared" si="59"/>
        <v>21.552</v>
      </c>
      <c r="R756">
        <f t="shared" si="57"/>
        <v>36.688000000000002</v>
      </c>
      <c r="S756">
        <f t="shared" si="58"/>
        <v>1.7023014105419452</v>
      </c>
    </row>
    <row r="757" spans="1:19" x14ac:dyDescent="0.3">
      <c r="A757" t="s">
        <v>2278</v>
      </c>
      <c r="B757" s="1">
        <v>43621</v>
      </c>
      <c r="C757" s="1">
        <v>43625</v>
      </c>
      <c r="D757" t="s">
        <v>17</v>
      </c>
      <c r="E757" t="s">
        <v>2279</v>
      </c>
      <c r="F757" t="s">
        <v>21</v>
      </c>
      <c r="G757" t="s">
        <v>2281</v>
      </c>
      <c r="H757" t="s">
        <v>38</v>
      </c>
      <c r="I757" t="s">
        <v>2282</v>
      </c>
      <c r="J757">
        <v>61.38</v>
      </c>
      <c r="K757">
        <v>6</v>
      </c>
      <c r="L757">
        <v>15.9588</v>
      </c>
      <c r="M757" t="s">
        <v>55</v>
      </c>
      <c r="N757">
        <f t="shared" si="55"/>
        <v>0.26</v>
      </c>
      <c r="O757">
        <f t="shared" si="56"/>
        <v>10.23</v>
      </c>
      <c r="P757">
        <v>61.38</v>
      </c>
      <c r="Q757">
        <f t="shared" si="59"/>
        <v>58.24</v>
      </c>
      <c r="R757">
        <f t="shared" si="57"/>
        <v>3.1400000000000006</v>
      </c>
      <c r="S757">
        <f t="shared" si="58"/>
        <v>5.3914835164835175E-2</v>
      </c>
    </row>
    <row r="758" spans="1:19" x14ac:dyDescent="0.3">
      <c r="A758" t="s">
        <v>2283</v>
      </c>
      <c r="B758" s="1">
        <v>43622</v>
      </c>
      <c r="C758" s="1">
        <v>43629</v>
      </c>
      <c r="D758" t="s">
        <v>17</v>
      </c>
      <c r="E758" t="s">
        <v>166</v>
      </c>
      <c r="F758" t="s">
        <v>21</v>
      </c>
      <c r="G758" t="s">
        <v>1733</v>
      </c>
      <c r="H758" t="s">
        <v>28</v>
      </c>
      <c r="I758" t="s">
        <v>1734</v>
      </c>
      <c r="J758">
        <v>328.22399999999999</v>
      </c>
      <c r="K758">
        <v>4</v>
      </c>
      <c r="L758">
        <v>28.7196</v>
      </c>
      <c r="M758" t="s">
        <v>55</v>
      </c>
      <c r="N758">
        <f t="shared" si="55"/>
        <v>8.7500000000000008E-2</v>
      </c>
      <c r="O758">
        <f t="shared" si="56"/>
        <v>82.055999999999997</v>
      </c>
      <c r="P758">
        <v>328.22399999999999</v>
      </c>
      <c r="Q758">
        <f t="shared" si="59"/>
        <v>61.38</v>
      </c>
      <c r="R758">
        <f t="shared" si="57"/>
        <v>266.84399999999999</v>
      </c>
      <c r="S758">
        <f t="shared" si="58"/>
        <v>4.3474095796676435</v>
      </c>
    </row>
    <row r="759" spans="1:19" x14ac:dyDescent="0.3">
      <c r="A759" t="s">
        <v>2284</v>
      </c>
      <c r="B759" s="1">
        <v>43622</v>
      </c>
      <c r="C759" s="1">
        <v>43623</v>
      </c>
      <c r="D759" t="s">
        <v>32</v>
      </c>
      <c r="E759" t="s">
        <v>983</v>
      </c>
      <c r="F759" t="s">
        <v>21</v>
      </c>
      <c r="G759" t="s">
        <v>2285</v>
      </c>
      <c r="H759" t="s">
        <v>38</v>
      </c>
      <c r="I759" t="s">
        <v>2286</v>
      </c>
      <c r="J759">
        <v>714.3</v>
      </c>
      <c r="K759">
        <v>5</v>
      </c>
      <c r="L759">
        <v>207.14699999999999</v>
      </c>
      <c r="M759" t="s">
        <v>55</v>
      </c>
      <c r="N759">
        <f t="shared" si="55"/>
        <v>0.28999999999999998</v>
      </c>
      <c r="O759">
        <f t="shared" si="56"/>
        <v>142.85999999999999</v>
      </c>
      <c r="P759">
        <v>714.3</v>
      </c>
      <c r="Q759">
        <f t="shared" si="59"/>
        <v>328.22399999999999</v>
      </c>
      <c r="R759">
        <f t="shared" si="57"/>
        <v>386.07599999999996</v>
      </c>
      <c r="S759">
        <f t="shared" si="58"/>
        <v>1.1762576776835332</v>
      </c>
    </row>
    <row r="760" spans="1:19" x14ac:dyDescent="0.3">
      <c r="A760" t="s">
        <v>2287</v>
      </c>
      <c r="B760" s="1">
        <v>43622</v>
      </c>
      <c r="C760" s="1">
        <v>43625</v>
      </c>
      <c r="D760" t="s">
        <v>72</v>
      </c>
      <c r="E760" t="s">
        <v>2288</v>
      </c>
      <c r="F760" t="s">
        <v>21</v>
      </c>
      <c r="G760" t="s">
        <v>139</v>
      </c>
      <c r="H760" t="s">
        <v>38</v>
      </c>
      <c r="I760" t="s">
        <v>140</v>
      </c>
      <c r="J760">
        <v>105.52</v>
      </c>
      <c r="K760">
        <v>4</v>
      </c>
      <c r="L760">
        <v>48.539200000000001</v>
      </c>
      <c r="M760" t="s">
        <v>55</v>
      </c>
      <c r="N760">
        <f t="shared" si="55"/>
        <v>0.46</v>
      </c>
      <c r="O760">
        <f t="shared" si="56"/>
        <v>26.38</v>
      </c>
      <c r="P760">
        <v>105.52</v>
      </c>
      <c r="Q760">
        <f t="shared" si="59"/>
        <v>714.3</v>
      </c>
      <c r="R760">
        <f t="shared" si="57"/>
        <v>-608.78</v>
      </c>
      <c r="S760">
        <f t="shared" si="58"/>
        <v>-0.85227495450090995</v>
      </c>
    </row>
    <row r="761" spans="1:19" x14ac:dyDescent="0.3">
      <c r="A761" t="s">
        <v>2290</v>
      </c>
      <c r="B761" s="1">
        <v>43622</v>
      </c>
      <c r="C761" s="1">
        <v>43623</v>
      </c>
      <c r="D761" t="s">
        <v>32</v>
      </c>
      <c r="E761" t="s">
        <v>837</v>
      </c>
      <c r="F761" t="s">
        <v>21</v>
      </c>
      <c r="G761" t="s">
        <v>1212</v>
      </c>
      <c r="H761" t="s">
        <v>28</v>
      </c>
      <c r="I761" t="s">
        <v>1213</v>
      </c>
      <c r="J761">
        <v>179.94</v>
      </c>
      <c r="K761">
        <v>6</v>
      </c>
      <c r="L761">
        <v>75.574799999999996</v>
      </c>
      <c r="M761" t="s">
        <v>55</v>
      </c>
      <c r="N761">
        <f t="shared" si="55"/>
        <v>0.42</v>
      </c>
      <c r="O761">
        <f t="shared" si="56"/>
        <v>29.99</v>
      </c>
      <c r="P761">
        <v>179.94</v>
      </c>
      <c r="Q761">
        <f t="shared" si="59"/>
        <v>105.52</v>
      </c>
      <c r="R761">
        <f t="shared" si="57"/>
        <v>74.42</v>
      </c>
      <c r="S761">
        <f t="shared" si="58"/>
        <v>0.70526914329037149</v>
      </c>
    </row>
    <row r="762" spans="1:19" x14ac:dyDescent="0.3">
      <c r="A762" t="s">
        <v>2290</v>
      </c>
      <c r="B762" s="1">
        <v>43622</v>
      </c>
      <c r="C762" s="1">
        <v>43623</v>
      </c>
      <c r="D762" t="s">
        <v>32</v>
      </c>
      <c r="E762" t="s">
        <v>837</v>
      </c>
      <c r="F762" t="s">
        <v>21</v>
      </c>
      <c r="G762" t="s">
        <v>810</v>
      </c>
      <c r="H762" t="s">
        <v>28</v>
      </c>
      <c r="I762" t="s">
        <v>811</v>
      </c>
      <c r="J762">
        <v>26.85</v>
      </c>
      <c r="K762">
        <v>3</v>
      </c>
      <c r="L762">
        <v>5.1014999999999997</v>
      </c>
      <c r="M762" t="s">
        <v>55</v>
      </c>
      <c r="N762">
        <f t="shared" si="55"/>
        <v>0.18999999999999997</v>
      </c>
      <c r="O762">
        <f t="shared" si="56"/>
        <v>8.9500000000000011</v>
      </c>
      <c r="P762">
        <v>26.85</v>
      </c>
      <c r="Q762">
        <f t="shared" si="59"/>
        <v>179.94</v>
      </c>
      <c r="R762">
        <f t="shared" si="57"/>
        <v>-153.09</v>
      </c>
      <c r="S762">
        <f t="shared" si="58"/>
        <v>-0.85078359453151053</v>
      </c>
    </row>
    <row r="763" spans="1:19" x14ac:dyDescent="0.3">
      <c r="A763" t="s">
        <v>2290</v>
      </c>
      <c r="B763" s="1">
        <v>43622</v>
      </c>
      <c r="C763" s="1">
        <v>43623</v>
      </c>
      <c r="D763" t="s">
        <v>32</v>
      </c>
      <c r="E763" t="s">
        <v>837</v>
      </c>
      <c r="F763" t="s">
        <v>21</v>
      </c>
      <c r="G763" t="s">
        <v>1600</v>
      </c>
      <c r="H763" t="s">
        <v>28</v>
      </c>
      <c r="I763" t="s">
        <v>1601</v>
      </c>
      <c r="J763">
        <v>323.37</v>
      </c>
      <c r="K763">
        <v>3</v>
      </c>
      <c r="L763">
        <v>129.34800000000001</v>
      </c>
      <c r="M763" t="s">
        <v>55</v>
      </c>
      <c r="N763">
        <f t="shared" si="55"/>
        <v>0.4</v>
      </c>
      <c r="O763">
        <f t="shared" si="56"/>
        <v>107.79</v>
      </c>
      <c r="P763">
        <v>323.37</v>
      </c>
      <c r="Q763">
        <f t="shared" si="59"/>
        <v>26.85</v>
      </c>
      <c r="R763">
        <f t="shared" si="57"/>
        <v>296.52</v>
      </c>
      <c r="S763">
        <f t="shared" si="58"/>
        <v>11.043575418994411</v>
      </c>
    </row>
    <row r="764" spans="1:19" x14ac:dyDescent="0.3">
      <c r="A764" t="s">
        <v>2290</v>
      </c>
      <c r="B764" s="1">
        <v>43622</v>
      </c>
      <c r="C764" s="1">
        <v>43623</v>
      </c>
      <c r="D764" t="s">
        <v>32</v>
      </c>
      <c r="E764" t="s">
        <v>837</v>
      </c>
      <c r="F764" t="s">
        <v>21</v>
      </c>
      <c r="G764" t="s">
        <v>2291</v>
      </c>
      <c r="H764" t="s">
        <v>38</v>
      </c>
      <c r="I764" t="s">
        <v>2292</v>
      </c>
      <c r="J764">
        <v>59.94</v>
      </c>
      <c r="K764">
        <v>3</v>
      </c>
      <c r="L764">
        <v>28.171800000000001</v>
      </c>
      <c r="M764" t="s">
        <v>26</v>
      </c>
      <c r="N764">
        <f t="shared" si="55"/>
        <v>0.47000000000000003</v>
      </c>
      <c r="O764">
        <f t="shared" si="56"/>
        <v>19.98</v>
      </c>
      <c r="P764">
        <v>59.94</v>
      </c>
      <c r="Q764">
        <f t="shared" si="59"/>
        <v>323.37</v>
      </c>
      <c r="R764">
        <f t="shared" si="57"/>
        <v>-263.43</v>
      </c>
      <c r="S764">
        <f t="shared" si="58"/>
        <v>-0.81463957695519063</v>
      </c>
    </row>
    <row r="765" spans="1:19" x14ac:dyDescent="0.3">
      <c r="A765" t="s">
        <v>2290</v>
      </c>
      <c r="B765" s="1">
        <v>43622</v>
      </c>
      <c r="C765" s="1">
        <v>43623</v>
      </c>
      <c r="D765" t="s">
        <v>32</v>
      </c>
      <c r="E765" t="s">
        <v>837</v>
      </c>
      <c r="F765" t="s">
        <v>21</v>
      </c>
      <c r="G765" t="s">
        <v>2293</v>
      </c>
      <c r="H765" t="s">
        <v>38</v>
      </c>
      <c r="I765" t="s">
        <v>2294</v>
      </c>
      <c r="J765">
        <v>64.14</v>
      </c>
      <c r="K765">
        <v>3</v>
      </c>
      <c r="L765">
        <v>30.787199999999999</v>
      </c>
      <c r="M765" t="s">
        <v>55</v>
      </c>
      <c r="N765">
        <f t="shared" si="55"/>
        <v>0.48</v>
      </c>
      <c r="O765">
        <f t="shared" si="56"/>
        <v>21.38</v>
      </c>
      <c r="P765">
        <v>64.14</v>
      </c>
      <c r="Q765">
        <f t="shared" si="59"/>
        <v>59.94</v>
      </c>
      <c r="R765">
        <f t="shared" si="57"/>
        <v>4.2000000000000028</v>
      </c>
      <c r="S765">
        <f t="shared" si="58"/>
        <v>7.0070070070070115E-2</v>
      </c>
    </row>
    <row r="766" spans="1:19" x14ac:dyDescent="0.3">
      <c r="A766" t="s">
        <v>2290</v>
      </c>
      <c r="B766" s="1">
        <v>43622</v>
      </c>
      <c r="C766" s="1">
        <v>43623</v>
      </c>
      <c r="D766" t="s">
        <v>32</v>
      </c>
      <c r="E766" t="s">
        <v>837</v>
      </c>
      <c r="F766" t="s">
        <v>21</v>
      </c>
      <c r="G766" t="s">
        <v>1504</v>
      </c>
      <c r="H766" t="s">
        <v>38</v>
      </c>
      <c r="I766" t="s">
        <v>1505</v>
      </c>
      <c r="J766">
        <v>11.67</v>
      </c>
      <c r="K766">
        <v>3</v>
      </c>
      <c r="L766">
        <v>5.6016000000000004</v>
      </c>
      <c r="M766" t="s">
        <v>55</v>
      </c>
      <c r="N766">
        <f t="shared" si="55"/>
        <v>0.48000000000000004</v>
      </c>
      <c r="O766">
        <f t="shared" si="56"/>
        <v>3.89</v>
      </c>
      <c r="P766">
        <v>11.67</v>
      </c>
      <c r="Q766">
        <f t="shared" si="59"/>
        <v>64.14</v>
      </c>
      <c r="R766">
        <f t="shared" si="57"/>
        <v>-52.47</v>
      </c>
      <c r="S766">
        <f t="shared" si="58"/>
        <v>-0.81805425631431239</v>
      </c>
    </row>
    <row r="767" spans="1:19" x14ac:dyDescent="0.3">
      <c r="A767" t="s">
        <v>2290</v>
      </c>
      <c r="B767" s="1">
        <v>43622</v>
      </c>
      <c r="C767" s="1">
        <v>43623</v>
      </c>
      <c r="D767" t="s">
        <v>32</v>
      </c>
      <c r="E767" t="s">
        <v>837</v>
      </c>
      <c r="F767" t="s">
        <v>21</v>
      </c>
      <c r="G767" t="s">
        <v>2295</v>
      </c>
      <c r="H767" t="s">
        <v>38</v>
      </c>
      <c r="I767" t="s">
        <v>2296</v>
      </c>
      <c r="J767">
        <v>12.96</v>
      </c>
      <c r="K767">
        <v>2</v>
      </c>
      <c r="L767">
        <v>6.2207999999999997</v>
      </c>
      <c r="M767" t="s">
        <v>26</v>
      </c>
      <c r="N767">
        <f t="shared" si="55"/>
        <v>0.47999999999999993</v>
      </c>
      <c r="O767">
        <f t="shared" si="56"/>
        <v>6.48</v>
      </c>
      <c r="P767">
        <v>12.96</v>
      </c>
      <c r="Q767">
        <f t="shared" si="59"/>
        <v>11.67</v>
      </c>
      <c r="R767">
        <f t="shared" si="57"/>
        <v>1.2900000000000009</v>
      </c>
      <c r="S767">
        <f t="shared" si="58"/>
        <v>0.11053984575835483</v>
      </c>
    </row>
    <row r="768" spans="1:19" x14ac:dyDescent="0.3">
      <c r="A768" t="s">
        <v>2297</v>
      </c>
      <c r="B768" s="1">
        <v>43622</v>
      </c>
      <c r="C768" s="1">
        <v>43628</v>
      </c>
      <c r="D768" t="s">
        <v>17</v>
      </c>
      <c r="E768" t="s">
        <v>1393</v>
      </c>
      <c r="F768" t="s">
        <v>21</v>
      </c>
      <c r="G768" t="s">
        <v>2298</v>
      </c>
      <c r="H768" t="s">
        <v>38</v>
      </c>
      <c r="I768" t="s">
        <v>2299</v>
      </c>
      <c r="J768">
        <v>22.05</v>
      </c>
      <c r="K768">
        <v>7</v>
      </c>
      <c r="L768">
        <v>10.584</v>
      </c>
      <c r="M768" t="s">
        <v>55</v>
      </c>
      <c r="N768">
        <f t="shared" si="55"/>
        <v>0.48</v>
      </c>
      <c r="O768">
        <f t="shared" si="56"/>
        <v>3.15</v>
      </c>
      <c r="P768">
        <v>22.05</v>
      </c>
      <c r="Q768">
        <f t="shared" si="59"/>
        <v>12.96</v>
      </c>
      <c r="R768">
        <f t="shared" si="57"/>
        <v>9.09</v>
      </c>
      <c r="S768">
        <f t="shared" si="58"/>
        <v>0.70138888888888884</v>
      </c>
    </row>
    <row r="769" spans="1:19" x14ac:dyDescent="0.3">
      <c r="A769" t="s">
        <v>2297</v>
      </c>
      <c r="B769" s="1">
        <v>43622</v>
      </c>
      <c r="C769" s="1">
        <v>43628</v>
      </c>
      <c r="D769" t="s">
        <v>17</v>
      </c>
      <c r="E769" t="s">
        <v>1393</v>
      </c>
      <c r="F769" t="s">
        <v>21</v>
      </c>
      <c r="G769" t="s">
        <v>2300</v>
      </c>
      <c r="H769" t="s">
        <v>38</v>
      </c>
      <c r="I769" t="s">
        <v>2301</v>
      </c>
      <c r="J769">
        <v>99.9</v>
      </c>
      <c r="K769">
        <v>5</v>
      </c>
      <c r="L769">
        <v>46.953000000000003</v>
      </c>
      <c r="M769" t="s">
        <v>55</v>
      </c>
      <c r="N769">
        <f t="shared" si="55"/>
        <v>0.47000000000000003</v>
      </c>
      <c r="O769">
        <f t="shared" si="56"/>
        <v>19.98</v>
      </c>
      <c r="P769">
        <v>99.9</v>
      </c>
      <c r="Q769">
        <f t="shared" si="59"/>
        <v>22.05</v>
      </c>
      <c r="R769">
        <f t="shared" si="57"/>
        <v>77.850000000000009</v>
      </c>
      <c r="S769">
        <f t="shared" si="58"/>
        <v>3.5306122448979593</v>
      </c>
    </row>
    <row r="770" spans="1:19" x14ac:dyDescent="0.3">
      <c r="A770" t="s">
        <v>2302</v>
      </c>
      <c r="B770" s="1">
        <v>43622</v>
      </c>
      <c r="C770" s="1">
        <v>43627</v>
      </c>
      <c r="D770" t="s">
        <v>17</v>
      </c>
      <c r="E770" t="s">
        <v>1102</v>
      </c>
      <c r="F770" t="s">
        <v>21</v>
      </c>
      <c r="G770" t="s">
        <v>2303</v>
      </c>
      <c r="H770" t="s">
        <v>28</v>
      </c>
      <c r="I770" t="s">
        <v>2304</v>
      </c>
      <c r="J770">
        <v>3023.9279999999999</v>
      </c>
      <c r="K770">
        <v>9</v>
      </c>
      <c r="L770">
        <v>226.7946</v>
      </c>
      <c r="M770" t="s">
        <v>55</v>
      </c>
      <c r="N770">
        <f t="shared" si="55"/>
        <v>7.4999999999999997E-2</v>
      </c>
      <c r="O770">
        <f t="shared" si="56"/>
        <v>335.99199999999996</v>
      </c>
      <c r="P770">
        <v>3023.9279999999999</v>
      </c>
      <c r="Q770">
        <f t="shared" si="59"/>
        <v>99.9</v>
      </c>
      <c r="R770">
        <f t="shared" si="57"/>
        <v>2924.0279999999998</v>
      </c>
      <c r="S770">
        <f t="shared" si="58"/>
        <v>29.269549549549545</v>
      </c>
    </row>
    <row r="771" spans="1:19" x14ac:dyDescent="0.3">
      <c r="A771" t="s">
        <v>2302</v>
      </c>
      <c r="B771" s="1">
        <v>43622</v>
      </c>
      <c r="C771" s="1">
        <v>43627</v>
      </c>
      <c r="D771" t="s">
        <v>17</v>
      </c>
      <c r="E771" t="s">
        <v>1102</v>
      </c>
      <c r="F771" t="s">
        <v>21</v>
      </c>
      <c r="G771" t="s">
        <v>2305</v>
      </c>
      <c r="H771" t="s">
        <v>28</v>
      </c>
      <c r="I771" t="s">
        <v>2306</v>
      </c>
      <c r="J771">
        <v>26.96</v>
      </c>
      <c r="K771">
        <v>2</v>
      </c>
      <c r="L771">
        <v>3.7744</v>
      </c>
      <c r="M771" t="s">
        <v>26</v>
      </c>
      <c r="N771">
        <f t="shared" ref="N771:N834" si="60">L771/J771</f>
        <v>0.13999999999999999</v>
      </c>
      <c r="O771">
        <f t="shared" ref="O771:O834" si="61">J771/K771</f>
        <v>13.48</v>
      </c>
      <c r="P771">
        <v>26.96</v>
      </c>
      <c r="Q771">
        <f t="shared" si="59"/>
        <v>3023.9279999999999</v>
      </c>
      <c r="R771">
        <f t="shared" si="57"/>
        <v>-2996.9679999999998</v>
      </c>
      <c r="S771">
        <f t="shared" si="58"/>
        <v>-0.99108444380950866</v>
      </c>
    </row>
    <row r="772" spans="1:19" x14ac:dyDescent="0.3">
      <c r="A772" t="s">
        <v>2302</v>
      </c>
      <c r="B772" s="1">
        <v>43622</v>
      </c>
      <c r="C772" s="1">
        <v>43627</v>
      </c>
      <c r="D772" t="s">
        <v>17</v>
      </c>
      <c r="E772" t="s">
        <v>1102</v>
      </c>
      <c r="F772" t="s">
        <v>21</v>
      </c>
      <c r="G772" t="s">
        <v>2307</v>
      </c>
      <c r="H772" t="s">
        <v>28</v>
      </c>
      <c r="I772" t="s">
        <v>2308</v>
      </c>
      <c r="J772">
        <v>477.6</v>
      </c>
      <c r="K772">
        <v>3</v>
      </c>
      <c r="L772">
        <v>161.19</v>
      </c>
      <c r="M772" t="s">
        <v>26</v>
      </c>
      <c r="N772">
        <f t="shared" si="60"/>
        <v>0.33749999999999997</v>
      </c>
      <c r="O772">
        <f t="shared" si="61"/>
        <v>159.20000000000002</v>
      </c>
      <c r="P772">
        <v>477.6</v>
      </c>
      <c r="Q772">
        <f t="shared" si="59"/>
        <v>26.96</v>
      </c>
      <c r="R772">
        <f t="shared" ref="R772:R835" si="62">P772-Q772</f>
        <v>450.64000000000004</v>
      </c>
      <c r="S772">
        <f t="shared" si="58"/>
        <v>16.715133531157271</v>
      </c>
    </row>
    <row r="773" spans="1:19" x14ac:dyDescent="0.3">
      <c r="A773" t="s">
        <v>2309</v>
      </c>
      <c r="B773" s="1">
        <v>43622</v>
      </c>
      <c r="C773" s="1">
        <v>43626</v>
      </c>
      <c r="D773" t="s">
        <v>17</v>
      </c>
      <c r="E773" t="s">
        <v>2310</v>
      </c>
      <c r="F773" t="s">
        <v>21</v>
      </c>
      <c r="G773" t="s">
        <v>970</v>
      </c>
      <c r="H773" t="s">
        <v>24</v>
      </c>
      <c r="I773" t="s">
        <v>971</v>
      </c>
      <c r="J773">
        <v>466.32</v>
      </c>
      <c r="K773">
        <v>3</v>
      </c>
      <c r="L773">
        <v>34.973999999999997</v>
      </c>
      <c r="M773" t="s">
        <v>55</v>
      </c>
      <c r="N773">
        <f t="shared" si="60"/>
        <v>7.4999999999999997E-2</v>
      </c>
      <c r="O773">
        <f t="shared" si="61"/>
        <v>155.44</v>
      </c>
      <c r="P773">
        <v>466.32</v>
      </c>
      <c r="Q773">
        <f t="shared" si="59"/>
        <v>477.6</v>
      </c>
      <c r="R773">
        <f t="shared" si="62"/>
        <v>-11.28000000000003</v>
      </c>
      <c r="S773">
        <f t="shared" ref="S773:S836" si="63">(P773-Q773)/Q773</f>
        <v>-2.3618090452261369E-2</v>
      </c>
    </row>
    <row r="774" spans="1:19" x14ac:dyDescent="0.3">
      <c r="A774" t="s">
        <v>2309</v>
      </c>
      <c r="B774" s="1">
        <v>43622</v>
      </c>
      <c r="C774" s="1">
        <v>43626</v>
      </c>
      <c r="D774" t="s">
        <v>17</v>
      </c>
      <c r="E774" t="s">
        <v>2310</v>
      </c>
      <c r="F774" t="s">
        <v>21</v>
      </c>
      <c r="G774" t="s">
        <v>2312</v>
      </c>
      <c r="H774" t="s">
        <v>24</v>
      </c>
      <c r="I774" t="s">
        <v>2313</v>
      </c>
      <c r="J774">
        <v>82.64</v>
      </c>
      <c r="K774">
        <v>2</v>
      </c>
      <c r="L774">
        <v>0</v>
      </c>
      <c r="M774" t="s">
        <v>26</v>
      </c>
      <c r="N774">
        <f t="shared" si="60"/>
        <v>0</v>
      </c>
      <c r="O774">
        <f t="shared" si="61"/>
        <v>41.32</v>
      </c>
      <c r="P774">
        <v>82.64</v>
      </c>
      <c r="Q774">
        <f t="shared" si="59"/>
        <v>466.32</v>
      </c>
      <c r="R774">
        <f t="shared" si="62"/>
        <v>-383.68</v>
      </c>
      <c r="S774">
        <f t="shared" si="63"/>
        <v>-0.82278263853148059</v>
      </c>
    </row>
    <row r="775" spans="1:19" x14ac:dyDescent="0.3">
      <c r="A775" t="s">
        <v>2314</v>
      </c>
      <c r="B775" s="1">
        <v>43623</v>
      </c>
      <c r="C775" s="1">
        <v>43626</v>
      </c>
      <c r="D775" t="s">
        <v>32</v>
      </c>
      <c r="E775" t="s">
        <v>479</v>
      </c>
      <c r="F775" t="s">
        <v>21</v>
      </c>
      <c r="G775" t="s">
        <v>1610</v>
      </c>
      <c r="H775" t="s">
        <v>38</v>
      </c>
      <c r="I775" t="s">
        <v>1611</v>
      </c>
      <c r="J775">
        <v>32.4</v>
      </c>
      <c r="K775">
        <v>5</v>
      </c>
      <c r="L775">
        <v>15.552</v>
      </c>
      <c r="M775" t="s">
        <v>55</v>
      </c>
      <c r="N775">
        <f t="shared" si="60"/>
        <v>0.48</v>
      </c>
      <c r="O775">
        <f t="shared" si="61"/>
        <v>6.4799999999999995</v>
      </c>
      <c r="P775">
        <v>32.4</v>
      </c>
      <c r="Q775">
        <f t="shared" si="59"/>
        <v>82.64</v>
      </c>
      <c r="R775">
        <f t="shared" si="62"/>
        <v>-50.24</v>
      </c>
      <c r="S775">
        <f t="shared" si="63"/>
        <v>-0.60793804453049372</v>
      </c>
    </row>
    <row r="776" spans="1:19" x14ac:dyDescent="0.3">
      <c r="A776" t="s">
        <v>2315</v>
      </c>
      <c r="B776" s="1">
        <v>43623</v>
      </c>
      <c r="C776" s="1">
        <v>43627</v>
      </c>
      <c r="D776" t="s">
        <v>17</v>
      </c>
      <c r="E776" t="s">
        <v>2316</v>
      </c>
      <c r="F776" t="s">
        <v>21</v>
      </c>
      <c r="G776" t="s">
        <v>1168</v>
      </c>
      <c r="H776" t="s">
        <v>38</v>
      </c>
      <c r="I776" t="s">
        <v>1169</v>
      </c>
      <c r="J776">
        <v>4.7839999999999998</v>
      </c>
      <c r="K776">
        <v>1</v>
      </c>
      <c r="L776">
        <v>1.5548</v>
      </c>
      <c r="M776" t="s">
        <v>26</v>
      </c>
      <c r="N776">
        <f t="shared" si="60"/>
        <v>0.32500000000000001</v>
      </c>
      <c r="O776">
        <f t="shared" si="61"/>
        <v>4.7839999999999998</v>
      </c>
      <c r="P776">
        <v>4.7839999999999998</v>
      </c>
      <c r="Q776">
        <f t="shared" si="59"/>
        <v>32.4</v>
      </c>
      <c r="R776">
        <f t="shared" si="62"/>
        <v>-27.616</v>
      </c>
      <c r="S776">
        <f t="shared" si="63"/>
        <v>-0.8523456790123457</v>
      </c>
    </row>
    <row r="777" spans="1:19" x14ac:dyDescent="0.3">
      <c r="A777" t="s">
        <v>2315</v>
      </c>
      <c r="B777" s="1">
        <v>43623</v>
      </c>
      <c r="C777" s="1">
        <v>43627</v>
      </c>
      <c r="D777" t="s">
        <v>17</v>
      </c>
      <c r="E777" t="s">
        <v>2316</v>
      </c>
      <c r="F777" t="s">
        <v>21</v>
      </c>
      <c r="G777" t="s">
        <v>2318</v>
      </c>
      <c r="H777" t="s">
        <v>38</v>
      </c>
      <c r="I777" t="s">
        <v>2319</v>
      </c>
      <c r="J777">
        <v>4.7300000000000004</v>
      </c>
      <c r="K777">
        <v>1</v>
      </c>
      <c r="L777">
        <v>2.3176999999999999</v>
      </c>
      <c r="M777" t="s">
        <v>55</v>
      </c>
      <c r="N777">
        <f t="shared" si="60"/>
        <v>0.48999999999999994</v>
      </c>
      <c r="O777">
        <f t="shared" si="61"/>
        <v>4.7300000000000004</v>
      </c>
      <c r="P777">
        <v>4.7300000000000004</v>
      </c>
      <c r="Q777">
        <f t="shared" si="59"/>
        <v>4.7839999999999998</v>
      </c>
      <c r="R777">
        <f t="shared" si="62"/>
        <v>-5.3999999999999382E-2</v>
      </c>
      <c r="S777">
        <f t="shared" si="63"/>
        <v>-1.1287625418060072E-2</v>
      </c>
    </row>
    <row r="778" spans="1:19" x14ac:dyDescent="0.3">
      <c r="A778" t="s">
        <v>2320</v>
      </c>
      <c r="B778" s="1">
        <v>43623</v>
      </c>
      <c r="C778" s="1">
        <v>43627</v>
      </c>
      <c r="D778" t="s">
        <v>17</v>
      </c>
      <c r="E778" t="s">
        <v>2321</v>
      </c>
      <c r="F778" t="s">
        <v>21</v>
      </c>
      <c r="G778" t="s">
        <v>1409</v>
      </c>
      <c r="H778" t="s">
        <v>38</v>
      </c>
      <c r="I778" t="s">
        <v>1410</v>
      </c>
      <c r="J778">
        <v>9.6479999999999997</v>
      </c>
      <c r="K778">
        <v>6</v>
      </c>
      <c r="L778">
        <v>3.4973999999999998</v>
      </c>
      <c r="M778" t="s">
        <v>55</v>
      </c>
      <c r="N778">
        <f t="shared" si="60"/>
        <v>0.36249999999999999</v>
      </c>
      <c r="O778">
        <f t="shared" si="61"/>
        <v>1.6079999999999999</v>
      </c>
      <c r="P778">
        <v>9.6479999999999997</v>
      </c>
      <c r="Q778">
        <f t="shared" si="59"/>
        <v>4.7300000000000004</v>
      </c>
      <c r="R778">
        <f t="shared" si="62"/>
        <v>4.9179999999999993</v>
      </c>
      <c r="S778">
        <f t="shared" si="63"/>
        <v>1.0397463002114162</v>
      </c>
    </row>
    <row r="779" spans="1:19" x14ac:dyDescent="0.3">
      <c r="A779" t="s">
        <v>2323</v>
      </c>
      <c r="B779" s="1">
        <v>43625</v>
      </c>
      <c r="C779" s="1">
        <v>43631</v>
      </c>
      <c r="D779" t="s">
        <v>17</v>
      </c>
      <c r="E779" t="s">
        <v>2324</v>
      </c>
      <c r="F779" t="s">
        <v>21</v>
      </c>
      <c r="G779" t="s">
        <v>1759</v>
      </c>
      <c r="H779" t="s">
        <v>28</v>
      </c>
      <c r="I779" t="s">
        <v>1760</v>
      </c>
      <c r="J779">
        <v>177.48</v>
      </c>
      <c r="K779">
        <v>3</v>
      </c>
      <c r="L779">
        <v>19.9665</v>
      </c>
      <c r="M779" t="s">
        <v>55</v>
      </c>
      <c r="N779">
        <f t="shared" si="60"/>
        <v>0.1125</v>
      </c>
      <c r="O779">
        <f t="shared" si="61"/>
        <v>59.16</v>
      </c>
      <c r="P779">
        <v>177.48</v>
      </c>
      <c r="Q779">
        <f t="shared" ref="Q779:Q842" si="64">P778</f>
        <v>9.6479999999999997</v>
      </c>
      <c r="R779">
        <f t="shared" si="62"/>
        <v>167.83199999999999</v>
      </c>
      <c r="S779">
        <f t="shared" si="63"/>
        <v>17.3955223880597</v>
      </c>
    </row>
    <row r="780" spans="1:19" x14ac:dyDescent="0.3">
      <c r="A780" t="s">
        <v>2326</v>
      </c>
      <c r="B780" s="1">
        <v>43625</v>
      </c>
      <c r="C780" s="1">
        <v>43628</v>
      </c>
      <c r="D780" t="s">
        <v>32</v>
      </c>
      <c r="E780" t="s">
        <v>2327</v>
      </c>
      <c r="F780" t="s">
        <v>21</v>
      </c>
      <c r="G780" t="s">
        <v>2329</v>
      </c>
      <c r="H780" t="s">
        <v>28</v>
      </c>
      <c r="I780" t="s">
        <v>2330</v>
      </c>
      <c r="J780">
        <v>695.7</v>
      </c>
      <c r="K780">
        <v>2</v>
      </c>
      <c r="L780">
        <v>-27.827999999999999</v>
      </c>
      <c r="M780" t="s">
        <v>55</v>
      </c>
      <c r="N780">
        <f t="shared" si="60"/>
        <v>-3.9999999999999994E-2</v>
      </c>
      <c r="O780">
        <f t="shared" si="61"/>
        <v>347.85</v>
      </c>
      <c r="P780">
        <v>695.7</v>
      </c>
      <c r="Q780">
        <f t="shared" si="64"/>
        <v>177.48</v>
      </c>
      <c r="R780">
        <f t="shared" si="62"/>
        <v>518.22</v>
      </c>
      <c r="S780">
        <f t="shared" si="63"/>
        <v>2.9198782961460448</v>
      </c>
    </row>
    <row r="781" spans="1:19" x14ac:dyDescent="0.3">
      <c r="A781" t="s">
        <v>2331</v>
      </c>
      <c r="B781" s="1">
        <v>43625</v>
      </c>
      <c r="C781" s="1">
        <v>43630</v>
      </c>
      <c r="D781" t="s">
        <v>17</v>
      </c>
      <c r="E781" t="s">
        <v>1073</v>
      </c>
      <c r="F781" t="s">
        <v>21</v>
      </c>
      <c r="G781" t="s">
        <v>2332</v>
      </c>
      <c r="H781" t="s">
        <v>24</v>
      </c>
      <c r="I781" t="s">
        <v>2333</v>
      </c>
      <c r="J781">
        <v>122.352</v>
      </c>
      <c r="K781">
        <v>3</v>
      </c>
      <c r="L781">
        <v>13.7646</v>
      </c>
      <c r="M781" t="s">
        <v>55</v>
      </c>
      <c r="N781">
        <f t="shared" si="60"/>
        <v>0.11249999999999999</v>
      </c>
      <c r="O781">
        <f t="shared" si="61"/>
        <v>40.783999999999999</v>
      </c>
      <c r="P781">
        <v>122.352</v>
      </c>
      <c r="Q781">
        <f t="shared" si="64"/>
        <v>695.7</v>
      </c>
      <c r="R781">
        <f t="shared" si="62"/>
        <v>-573.34800000000007</v>
      </c>
      <c r="S781">
        <f t="shared" si="63"/>
        <v>-0.82413109098749471</v>
      </c>
    </row>
    <row r="782" spans="1:19" x14ac:dyDescent="0.3">
      <c r="A782" t="s">
        <v>2334</v>
      </c>
      <c r="B782" s="1">
        <v>43625</v>
      </c>
      <c r="C782" s="1">
        <v>43632</v>
      </c>
      <c r="D782" t="s">
        <v>17</v>
      </c>
      <c r="E782" t="s">
        <v>2335</v>
      </c>
      <c r="F782" t="s">
        <v>21</v>
      </c>
      <c r="G782" t="s">
        <v>2337</v>
      </c>
      <c r="H782" t="s">
        <v>24</v>
      </c>
      <c r="I782" t="s">
        <v>2338</v>
      </c>
      <c r="J782">
        <v>692.94</v>
      </c>
      <c r="K782">
        <v>3</v>
      </c>
      <c r="L782">
        <v>173.23500000000001</v>
      </c>
      <c r="M782" t="s">
        <v>55</v>
      </c>
      <c r="N782">
        <f t="shared" si="60"/>
        <v>0.25</v>
      </c>
      <c r="O782">
        <f t="shared" si="61"/>
        <v>230.98000000000002</v>
      </c>
      <c r="P782">
        <v>692.94</v>
      </c>
      <c r="Q782">
        <f t="shared" si="64"/>
        <v>122.352</v>
      </c>
      <c r="R782">
        <f t="shared" si="62"/>
        <v>570.58800000000008</v>
      </c>
      <c r="S782">
        <f t="shared" si="63"/>
        <v>4.6634954884268343</v>
      </c>
    </row>
    <row r="783" spans="1:19" x14ac:dyDescent="0.3">
      <c r="A783" t="s">
        <v>2339</v>
      </c>
      <c r="B783" s="1">
        <v>43626</v>
      </c>
      <c r="C783" s="1">
        <v>43631</v>
      </c>
      <c r="D783" t="s">
        <v>17</v>
      </c>
      <c r="E783" t="s">
        <v>2340</v>
      </c>
      <c r="F783" t="s">
        <v>21</v>
      </c>
      <c r="G783" t="s">
        <v>1164</v>
      </c>
      <c r="H783" t="s">
        <v>38</v>
      </c>
      <c r="I783" t="s">
        <v>1165</v>
      </c>
      <c r="J783">
        <v>20.7</v>
      </c>
      <c r="K783">
        <v>2</v>
      </c>
      <c r="L783">
        <v>9.9359999999999999</v>
      </c>
      <c r="M783" t="s">
        <v>55</v>
      </c>
      <c r="N783">
        <f t="shared" si="60"/>
        <v>0.48000000000000004</v>
      </c>
      <c r="O783">
        <f t="shared" si="61"/>
        <v>10.35</v>
      </c>
      <c r="P783">
        <v>20.7</v>
      </c>
      <c r="Q783">
        <f t="shared" si="64"/>
        <v>692.94</v>
      </c>
      <c r="R783">
        <f t="shared" si="62"/>
        <v>-672.24</v>
      </c>
      <c r="S783">
        <f t="shared" si="63"/>
        <v>-0.97012728374751056</v>
      </c>
    </row>
    <row r="784" spans="1:19" x14ac:dyDescent="0.3">
      <c r="A784" t="s">
        <v>2339</v>
      </c>
      <c r="B784" s="1">
        <v>43626</v>
      </c>
      <c r="C784" s="1">
        <v>43631</v>
      </c>
      <c r="D784" t="s">
        <v>17</v>
      </c>
      <c r="E784" t="s">
        <v>2340</v>
      </c>
      <c r="F784" t="s">
        <v>21</v>
      </c>
      <c r="G784" t="s">
        <v>326</v>
      </c>
      <c r="H784" t="s">
        <v>24</v>
      </c>
      <c r="I784" t="s">
        <v>327</v>
      </c>
      <c r="J784">
        <v>1335.68</v>
      </c>
      <c r="K784">
        <v>4</v>
      </c>
      <c r="L784">
        <v>-217.048</v>
      </c>
      <c r="M784" t="s">
        <v>26</v>
      </c>
      <c r="N784">
        <f t="shared" si="60"/>
        <v>-0.16250000000000001</v>
      </c>
      <c r="O784">
        <f t="shared" si="61"/>
        <v>333.92</v>
      </c>
      <c r="P784">
        <v>1335.68</v>
      </c>
      <c r="Q784">
        <f t="shared" si="64"/>
        <v>20.7</v>
      </c>
      <c r="R784">
        <f t="shared" si="62"/>
        <v>1314.98</v>
      </c>
      <c r="S784">
        <f t="shared" si="63"/>
        <v>63.5256038647343</v>
      </c>
    </row>
    <row r="785" spans="1:19" x14ac:dyDescent="0.3">
      <c r="A785" t="s">
        <v>2339</v>
      </c>
      <c r="B785" s="1">
        <v>43626</v>
      </c>
      <c r="C785" s="1">
        <v>43631</v>
      </c>
      <c r="D785" t="s">
        <v>17</v>
      </c>
      <c r="E785" t="s">
        <v>2340</v>
      </c>
      <c r="F785" t="s">
        <v>21</v>
      </c>
      <c r="G785" t="s">
        <v>1610</v>
      </c>
      <c r="H785" t="s">
        <v>38</v>
      </c>
      <c r="I785" t="s">
        <v>1611</v>
      </c>
      <c r="J785">
        <v>32.4</v>
      </c>
      <c r="K785">
        <v>5</v>
      </c>
      <c r="L785">
        <v>15.552</v>
      </c>
      <c r="M785" t="s">
        <v>55</v>
      </c>
      <c r="N785">
        <f t="shared" si="60"/>
        <v>0.48</v>
      </c>
      <c r="O785">
        <f t="shared" si="61"/>
        <v>6.4799999999999995</v>
      </c>
      <c r="P785">
        <v>32.4</v>
      </c>
      <c r="Q785">
        <f t="shared" si="64"/>
        <v>1335.68</v>
      </c>
      <c r="R785">
        <f t="shared" si="62"/>
        <v>-1303.28</v>
      </c>
      <c r="S785">
        <f t="shared" si="63"/>
        <v>-0.97574269286056536</v>
      </c>
    </row>
    <row r="786" spans="1:19" x14ac:dyDescent="0.3">
      <c r="A786" t="s">
        <v>2342</v>
      </c>
      <c r="B786" s="1">
        <v>43626</v>
      </c>
      <c r="C786" s="1">
        <v>43628</v>
      </c>
      <c r="D786" t="s">
        <v>32</v>
      </c>
      <c r="E786" t="s">
        <v>130</v>
      </c>
      <c r="F786" t="s">
        <v>21</v>
      </c>
      <c r="G786" t="s">
        <v>2343</v>
      </c>
      <c r="H786" t="s">
        <v>38</v>
      </c>
      <c r="I786" t="s">
        <v>2344</v>
      </c>
      <c r="J786">
        <v>23.616</v>
      </c>
      <c r="K786">
        <v>8</v>
      </c>
      <c r="L786">
        <v>7.9703999999999997</v>
      </c>
      <c r="M786" t="s">
        <v>55</v>
      </c>
      <c r="N786">
        <f t="shared" si="60"/>
        <v>0.33749999999999997</v>
      </c>
      <c r="O786">
        <f t="shared" si="61"/>
        <v>2.952</v>
      </c>
      <c r="P786">
        <v>23.616</v>
      </c>
      <c r="Q786">
        <f t="shared" si="64"/>
        <v>32.4</v>
      </c>
      <c r="R786">
        <f t="shared" si="62"/>
        <v>-8.7839999999999989</v>
      </c>
      <c r="S786">
        <f t="shared" si="63"/>
        <v>-0.27111111111111108</v>
      </c>
    </row>
    <row r="787" spans="1:19" x14ac:dyDescent="0.3">
      <c r="A787" t="s">
        <v>2345</v>
      </c>
      <c r="B787" s="1">
        <v>43627</v>
      </c>
      <c r="C787" s="1">
        <v>43633</v>
      </c>
      <c r="D787" t="s">
        <v>17</v>
      </c>
      <c r="E787" t="s">
        <v>2346</v>
      </c>
      <c r="F787" t="s">
        <v>21</v>
      </c>
      <c r="G787" t="s">
        <v>1738</v>
      </c>
      <c r="H787" t="s">
        <v>38</v>
      </c>
      <c r="I787" t="s">
        <v>1739</v>
      </c>
      <c r="J787">
        <v>1.3440000000000001</v>
      </c>
      <c r="K787">
        <v>4</v>
      </c>
      <c r="L787">
        <v>-2.1503999999999999</v>
      </c>
      <c r="M787" t="s">
        <v>55</v>
      </c>
      <c r="N787">
        <f t="shared" si="60"/>
        <v>-1.5999999999999999</v>
      </c>
      <c r="O787">
        <f t="shared" si="61"/>
        <v>0.33600000000000002</v>
      </c>
      <c r="P787">
        <v>1.3440000000000001</v>
      </c>
      <c r="Q787">
        <f t="shared" si="64"/>
        <v>23.616</v>
      </c>
      <c r="R787">
        <f t="shared" si="62"/>
        <v>-22.271999999999998</v>
      </c>
      <c r="S787">
        <f t="shared" si="63"/>
        <v>-0.94308943089430886</v>
      </c>
    </row>
    <row r="788" spans="1:19" x14ac:dyDescent="0.3">
      <c r="A788" t="s">
        <v>2345</v>
      </c>
      <c r="B788" s="1">
        <v>43627</v>
      </c>
      <c r="C788" s="1">
        <v>43633</v>
      </c>
      <c r="D788" t="s">
        <v>17</v>
      </c>
      <c r="E788" t="s">
        <v>2346</v>
      </c>
      <c r="F788" t="s">
        <v>21</v>
      </c>
      <c r="G788" t="s">
        <v>2348</v>
      </c>
      <c r="H788" t="s">
        <v>38</v>
      </c>
      <c r="I788" t="s">
        <v>2349</v>
      </c>
      <c r="J788">
        <v>8.2720000000000002</v>
      </c>
      <c r="K788">
        <v>4</v>
      </c>
      <c r="L788">
        <v>-13.6488</v>
      </c>
      <c r="M788" t="s">
        <v>26</v>
      </c>
      <c r="N788">
        <f t="shared" si="60"/>
        <v>-1.65</v>
      </c>
      <c r="O788">
        <f t="shared" si="61"/>
        <v>2.0680000000000001</v>
      </c>
      <c r="P788">
        <v>8.2720000000000002</v>
      </c>
      <c r="Q788">
        <f t="shared" si="64"/>
        <v>1.3440000000000001</v>
      </c>
      <c r="R788">
        <f t="shared" si="62"/>
        <v>6.9279999999999999</v>
      </c>
      <c r="S788">
        <f t="shared" si="63"/>
        <v>5.1547619047619042</v>
      </c>
    </row>
    <row r="789" spans="1:19" x14ac:dyDescent="0.3">
      <c r="A789" t="s">
        <v>2345</v>
      </c>
      <c r="B789" s="1">
        <v>43627</v>
      </c>
      <c r="C789" s="1">
        <v>43633</v>
      </c>
      <c r="D789" t="s">
        <v>17</v>
      </c>
      <c r="E789" t="s">
        <v>2346</v>
      </c>
      <c r="F789" t="s">
        <v>21</v>
      </c>
      <c r="G789" t="s">
        <v>2350</v>
      </c>
      <c r="H789" t="s">
        <v>24</v>
      </c>
      <c r="I789" t="s">
        <v>2351</v>
      </c>
      <c r="J789">
        <v>12.544</v>
      </c>
      <c r="K789">
        <v>7</v>
      </c>
      <c r="L789">
        <v>-9.0944000000000003</v>
      </c>
      <c r="M789" t="s">
        <v>26</v>
      </c>
      <c r="N789">
        <f t="shared" si="60"/>
        <v>-0.72499999999999998</v>
      </c>
      <c r="O789">
        <f t="shared" si="61"/>
        <v>1.792</v>
      </c>
      <c r="P789">
        <v>12.544</v>
      </c>
      <c r="Q789">
        <f t="shared" si="64"/>
        <v>8.2720000000000002</v>
      </c>
      <c r="R789">
        <f t="shared" si="62"/>
        <v>4.2720000000000002</v>
      </c>
      <c r="S789">
        <f t="shared" si="63"/>
        <v>0.51644100580270791</v>
      </c>
    </row>
    <row r="790" spans="1:19" x14ac:dyDescent="0.3">
      <c r="A790" t="s">
        <v>2352</v>
      </c>
      <c r="B790" s="1">
        <v>43627</v>
      </c>
      <c r="C790" s="1">
        <v>43629</v>
      </c>
      <c r="D790" t="s">
        <v>72</v>
      </c>
      <c r="E790" t="s">
        <v>2353</v>
      </c>
      <c r="F790" t="s">
        <v>21</v>
      </c>
      <c r="G790" t="s">
        <v>2355</v>
      </c>
      <c r="H790" t="s">
        <v>28</v>
      </c>
      <c r="I790" t="s">
        <v>2356</v>
      </c>
      <c r="J790">
        <v>239.97</v>
      </c>
      <c r="K790">
        <v>3</v>
      </c>
      <c r="L790">
        <v>71.991</v>
      </c>
      <c r="M790" t="s">
        <v>26</v>
      </c>
      <c r="N790">
        <f t="shared" si="60"/>
        <v>0.3</v>
      </c>
      <c r="O790">
        <f t="shared" si="61"/>
        <v>79.989999999999995</v>
      </c>
      <c r="P790">
        <v>239.97</v>
      </c>
      <c r="Q790">
        <f t="shared" si="64"/>
        <v>12.544</v>
      </c>
      <c r="R790">
        <f t="shared" si="62"/>
        <v>227.42599999999999</v>
      </c>
      <c r="S790">
        <f t="shared" si="63"/>
        <v>18.130261479591834</v>
      </c>
    </row>
    <row r="791" spans="1:19" x14ac:dyDescent="0.3">
      <c r="A791" t="s">
        <v>2357</v>
      </c>
      <c r="B791" s="1">
        <v>43627</v>
      </c>
      <c r="C791" s="1">
        <v>43631</v>
      </c>
      <c r="D791" t="s">
        <v>17</v>
      </c>
      <c r="E791" t="s">
        <v>368</v>
      </c>
      <c r="F791" t="s">
        <v>21</v>
      </c>
      <c r="G791" t="s">
        <v>2358</v>
      </c>
      <c r="H791" t="s">
        <v>38</v>
      </c>
      <c r="I791" t="s">
        <v>2359</v>
      </c>
      <c r="J791">
        <v>14.62</v>
      </c>
      <c r="K791">
        <v>2</v>
      </c>
      <c r="L791">
        <v>6.8714000000000004</v>
      </c>
      <c r="M791" t="s">
        <v>55</v>
      </c>
      <c r="N791">
        <f t="shared" si="60"/>
        <v>0.47000000000000003</v>
      </c>
      <c r="O791">
        <f t="shared" si="61"/>
        <v>7.31</v>
      </c>
      <c r="P791">
        <v>14.62</v>
      </c>
      <c r="Q791">
        <f t="shared" si="64"/>
        <v>239.97</v>
      </c>
      <c r="R791">
        <f t="shared" si="62"/>
        <v>-225.35</v>
      </c>
      <c r="S791">
        <f t="shared" si="63"/>
        <v>-0.9390757177980581</v>
      </c>
    </row>
    <row r="792" spans="1:19" x14ac:dyDescent="0.3">
      <c r="A792" t="s">
        <v>2357</v>
      </c>
      <c r="B792" s="1">
        <v>43627</v>
      </c>
      <c r="C792" s="1">
        <v>43631</v>
      </c>
      <c r="D792" t="s">
        <v>17</v>
      </c>
      <c r="E792" t="s">
        <v>368</v>
      </c>
      <c r="F792" t="s">
        <v>21</v>
      </c>
      <c r="G792" t="s">
        <v>1989</v>
      </c>
      <c r="H792" t="s">
        <v>38</v>
      </c>
      <c r="I792" t="s">
        <v>1990</v>
      </c>
      <c r="J792">
        <v>53.984000000000002</v>
      </c>
      <c r="K792">
        <v>14</v>
      </c>
      <c r="L792">
        <v>17.544799999999999</v>
      </c>
      <c r="M792" t="s">
        <v>26</v>
      </c>
      <c r="N792">
        <f t="shared" si="60"/>
        <v>0.32499999999999996</v>
      </c>
      <c r="O792">
        <f t="shared" si="61"/>
        <v>3.8560000000000003</v>
      </c>
      <c r="P792">
        <v>53.984000000000002</v>
      </c>
      <c r="Q792">
        <f t="shared" si="64"/>
        <v>14.62</v>
      </c>
      <c r="R792">
        <f t="shared" si="62"/>
        <v>39.364000000000004</v>
      </c>
      <c r="S792">
        <f t="shared" si="63"/>
        <v>2.692476060191519</v>
      </c>
    </row>
    <row r="793" spans="1:19" x14ac:dyDescent="0.3">
      <c r="A793" t="s">
        <v>2357</v>
      </c>
      <c r="B793" s="1">
        <v>43627</v>
      </c>
      <c r="C793" s="1">
        <v>43631</v>
      </c>
      <c r="D793" t="s">
        <v>17</v>
      </c>
      <c r="E793" t="s">
        <v>368</v>
      </c>
      <c r="F793" t="s">
        <v>21</v>
      </c>
      <c r="G793" t="s">
        <v>2360</v>
      </c>
      <c r="H793" t="s">
        <v>28</v>
      </c>
      <c r="I793" t="s">
        <v>2361</v>
      </c>
      <c r="J793">
        <v>389.97</v>
      </c>
      <c r="K793">
        <v>3</v>
      </c>
      <c r="L793">
        <v>132.5898</v>
      </c>
      <c r="M793" t="s">
        <v>55</v>
      </c>
      <c r="N793">
        <f t="shared" si="60"/>
        <v>0.33999999999999997</v>
      </c>
      <c r="O793">
        <f t="shared" si="61"/>
        <v>129.99</v>
      </c>
      <c r="P793">
        <v>389.97</v>
      </c>
      <c r="Q793">
        <f t="shared" si="64"/>
        <v>53.984000000000002</v>
      </c>
      <c r="R793">
        <f t="shared" si="62"/>
        <v>335.98600000000005</v>
      </c>
      <c r="S793">
        <f t="shared" si="63"/>
        <v>6.2238070539419095</v>
      </c>
    </row>
    <row r="794" spans="1:19" x14ac:dyDescent="0.3">
      <c r="A794" t="s">
        <v>2362</v>
      </c>
      <c r="B794" s="1">
        <v>43627</v>
      </c>
      <c r="C794" s="1">
        <v>43632</v>
      </c>
      <c r="D794" t="s">
        <v>17</v>
      </c>
      <c r="E794" t="s">
        <v>2363</v>
      </c>
      <c r="F794" t="s">
        <v>21</v>
      </c>
      <c r="G794" t="s">
        <v>2365</v>
      </c>
      <c r="H794" t="s">
        <v>24</v>
      </c>
      <c r="I794" t="s">
        <v>2366</v>
      </c>
      <c r="J794">
        <v>902.71199999999999</v>
      </c>
      <c r="K794">
        <v>3</v>
      </c>
      <c r="L794">
        <v>33.851700000000001</v>
      </c>
      <c r="M794" t="s">
        <v>26</v>
      </c>
      <c r="N794">
        <f t="shared" si="60"/>
        <v>3.7499999999999999E-2</v>
      </c>
      <c r="O794">
        <f t="shared" si="61"/>
        <v>300.904</v>
      </c>
      <c r="P794">
        <v>902.71199999999999</v>
      </c>
      <c r="Q794">
        <f t="shared" si="64"/>
        <v>389.97</v>
      </c>
      <c r="R794">
        <f t="shared" si="62"/>
        <v>512.74199999999996</v>
      </c>
      <c r="S794">
        <f t="shared" si="63"/>
        <v>1.3148242172474804</v>
      </c>
    </row>
    <row r="795" spans="1:19" x14ac:dyDescent="0.3">
      <c r="A795" t="s">
        <v>2367</v>
      </c>
      <c r="B795" s="1">
        <v>43628</v>
      </c>
      <c r="C795" s="1">
        <v>43632</v>
      </c>
      <c r="D795" t="s">
        <v>72</v>
      </c>
      <c r="E795" t="s">
        <v>2368</v>
      </c>
      <c r="F795" t="s">
        <v>21</v>
      </c>
      <c r="G795" t="s">
        <v>2370</v>
      </c>
      <c r="H795" t="s">
        <v>38</v>
      </c>
      <c r="I795" t="s">
        <v>2371</v>
      </c>
      <c r="J795">
        <v>14.62</v>
      </c>
      <c r="K795">
        <v>2</v>
      </c>
      <c r="L795">
        <v>6.8714000000000004</v>
      </c>
      <c r="M795" t="s">
        <v>26</v>
      </c>
      <c r="N795">
        <f t="shared" si="60"/>
        <v>0.47000000000000003</v>
      </c>
      <c r="O795">
        <f t="shared" si="61"/>
        <v>7.31</v>
      </c>
      <c r="P795">
        <v>14.62</v>
      </c>
      <c r="Q795">
        <f t="shared" si="64"/>
        <v>902.71199999999999</v>
      </c>
      <c r="R795">
        <f t="shared" si="62"/>
        <v>-888.09199999999998</v>
      </c>
      <c r="S795">
        <f t="shared" si="63"/>
        <v>-0.98380435842217673</v>
      </c>
    </row>
    <row r="796" spans="1:19" x14ac:dyDescent="0.3">
      <c r="A796" t="s">
        <v>2372</v>
      </c>
      <c r="B796" s="1">
        <v>43628</v>
      </c>
      <c r="C796" s="1">
        <v>43631</v>
      </c>
      <c r="D796" t="s">
        <v>32</v>
      </c>
      <c r="E796" t="s">
        <v>887</v>
      </c>
      <c r="F796" t="s">
        <v>21</v>
      </c>
      <c r="G796" t="s">
        <v>2373</v>
      </c>
      <c r="H796" t="s">
        <v>38</v>
      </c>
      <c r="I796" t="s">
        <v>2374</v>
      </c>
      <c r="J796">
        <v>208.16</v>
      </c>
      <c r="K796">
        <v>1</v>
      </c>
      <c r="L796">
        <v>56.203200000000002</v>
      </c>
      <c r="M796" t="s">
        <v>26</v>
      </c>
      <c r="N796">
        <f t="shared" si="60"/>
        <v>0.27</v>
      </c>
      <c r="O796">
        <f t="shared" si="61"/>
        <v>208.16</v>
      </c>
      <c r="P796">
        <v>208.16</v>
      </c>
      <c r="Q796">
        <f t="shared" si="64"/>
        <v>14.62</v>
      </c>
      <c r="R796">
        <f t="shared" si="62"/>
        <v>193.54</v>
      </c>
      <c r="S796">
        <f t="shared" si="63"/>
        <v>13.238030095759234</v>
      </c>
    </row>
    <row r="797" spans="1:19" x14ac:dyDescent="0.3">
      <c r="A797" t="s">
        <v>2372</v>
      </c>
      <c r="B797" s="1">
        <v>43628</v>
      </c>
      <c r="C797" s="1">
        <v>43631</v>
      </c>
      <c r="D797" t="s">
        <v>32</v>
      </c>
      <c r="E797" t="s">
        <v>887</v>
      </c>
      <c r="F797" t="s">
        <v>21</v>
      </c>
      <c r="G797" t="s">
        <v>561</v>
      </c>
      <c r="H797" t="s">
        <v>38</v>
      </c>
      <c r="I797" t="s">
        <v>562</v>
      </c>
      <c r="J797">
        <v>16.739999999999998</v>
      </c>
      <c r="K797">
        <v>3</v>
      </c>
      <c r="L797">
        <v>8.0351999999999997</v>
      </c>
      <c r="M797" t="s">
        <v>26</v>
      </c>
      <c r="N797">
        <f t="shared" si="60"/>
        <v>0.48000000000000004</v>
      </c>
      <c r="O797">
        <f t="shared" si="61"/>
        <v>5.5799999999999992</v>
      </c>
      <c r="P797">
        <v>16.739999999999998</v>
      </c>
      <c r="Q797">
        <f t="shared" si="64"/>
        <v>208.16</v>
      </c>
      <c r="R797">
        <f t="shared" si="62"/>
        <v>-191.42</v>
      </c>
      <c r="S797">
        <f t="shared" si="63"/>
        <v>-0.91958109146810141</v>
      </c>
    </row>
    <row r="798" spans="1:19" x14ac:dyDescent="0.3">
      <c r="A798" t="s">
        <v>2375</v>
      </c>
      <c r="B798" s="1">
        <v>43628</v>
      </c>
      <c r="C798" s="1">
        <v>43631</v>
      </c>
      <c r="D798" t="s">
        <v>32</v>
      </c>
      <c r="E798" t="s">
        <v>299</v>
      </c>
      <c r="F798" t="s">
        <v>21</v>
      </c>
      <c r="G798" t="s">
        <v>2376</v>
      </c>
      <c r="H798" t="s">
        <v>24</v>
      </c>
      <c r="I798" t="s">
        <v>2377</v>
      </c>
      <c r="J798">
        <v>47.04</v>
      </c>
      <c r="K798">
        <v>3</v>
      </c>
      <c r="L798">
        <v>18.345600000000001</v>
      </c>
      <c r="M798" t="s">
        <v>26</v>
      </c>
      <c r="N798">
        <f t="shared" si="60"/>
        <v>0.39</v>
      </c>
      <c r="O798">
        <f t="shared" si="61"/>
        <v>15.68</v>
      </c>
      <c r="P798">
        <v>47.04</v>
      </c>
      <c r="Q798">
        <f t="shared" si="64"/>
        <v>16.739999999999998</v>
      </c>
      <c r="R798">
        <f t="shared" si="62"/>
        <v>30.3</v>
      </c>
      <c r="S798">
        <f t="shared" si="63"/>
        <v>1.8100358422939071</v>
      </c>
    </row>
    <row r="799" spans="1:19" x14ac:dyDescent="0.3">
      <c r="A799" t="s">
        <v>2375</v>
      </c>
      <c r="B799" s="1">
        <v>43628</v>
      </c>
      <c r="C799" s="1">
        <v>43631</v>
      </c>
      <c r="D799" t="s">
        <v>32</v>
      </c>
      <c r="E799" t="s">
        <v>299</v>
      </c>
      <c r="F799" t="s">
        <v>21</v>
      </c>
      <c r="G799" t="s">
        <v>2378</v>
      </c>
      <c r="H799" t="s">
        <v>38</v>
      </c>
      <c r="I799" t="s">
        <v>2379</v>
      </c>
      <c r="J799">
        <v>30.84</v>
      </c>
      <c r="K799">
        <v>4</v>
      </c>
      <c r="L799">
        <v>13.878</v>
      </c>
      <c r="M799" t="s">
        <v>26</v>
      </c>
      <c r="N799">
        <f t="shared" si="60"/>
        <v>0.45</v>
      </c>
      <c r="O799">
        <f t="shared" si="61"/>
        <v>7.71</v>
      </c>
      <c r="P799">
        <v>30.84</v>
      </c>
      <c r="Q799">
        <f t="shared" si="64"/>
        <v>47.04</v>
      </c>
      <c r="R799">
        <f t="shared" si="62"/>
        <v>-16.2</v>
      </c>
      <c r="S799">
        <f t="shared" si="63"/>
        <v>-0.34438775510204078</v>
      </c>
    </row>
    <row r="800" spans="1:19" x14ac:dyDescent="0.3">
      <c r="A800" t="s">
        <v>2375</v>
      </c>
      <c r="B800" s="1">
        <v>43628</v>
      </c>
      <c r="C800" s="1">
        <v>43631</v>
      </c>
      <c r="D800" t="s">
        <v>32</v>
      </c>
      <c r="E800" t="s">
        <v>299</v>
      </c>
      <c r="F800" t="s">
        <v>21</v>
      </c>
      <c r="G800" t="s">
        <v>2380</v>
      </c>
      <c r="H800" t="s">
        <v>38</v>
      </c>
      <c r="I800" t="s">
        <v>2381</v>
      </c>
      <c r="J800">
        <v>226.56</v>
      </c>
      <c r="K800">
        <v>6</v>
      </c>
      <c r="L800">
        <v>63.436799999999998</v>
      </c>
      <c r="M800" t="s">
        <v>26</v>
      </c>
      <c r="N800">
        <f t="shared" si="60"/>
        <v>0.27999999999999997</v>
      </c>
      <c r="O800">
        <f t="shared" si="61"/>
        <v>37.76</v>
      </c>
      <c r="P800">
        <v>226.56</v>
      </c>
      <c r="Q800">
        <f t="shared" si="64"/>
        <v>30.84</v>
      </c>
      <c r="R800">
        <f t="shared" si="62"/>
        <v>195.72</v>
      </c>
      <c r="S800">
        <f t="shared" si="63"/>
        <v>6.3463035019455249</v>
      </c>
    </row>
    <row r="801" spans="1:19" x14ac:dyDescent="0.3">
      <c r="A801" t="s">
        <v>2375</v>
      </c>
      <c r="B801" s="1">
        <v>43628</v>
      </c>
      <c r="C801" s="1">
        <v>43631</v>
      </c>
      <c r="D801" t="s">
        <v>32</v>
      </c>
      <c r="E801" t="s">
        <v>299</v>
      </c>
      <c r="F801" t="s">
        <v>21</v>
      </c>
      <c r="G801" t="s">
        <v>1350</v>
      </c>
      <c r="H801" t="s">
        <v>38</v>
      </c>
      <c r="I801" t="s">
        <v>1351</v>
      </c>
      <c r="J801">
        <v>115.02</v>
      </c>
      <c r="K801">
        <v>9</v>
      </c>
      <c r="L801">
        <v>51.759</v>
      </c>
      <c r="M801" t="s">
        <v>55</v>
      </c>
      <c r="N801">
        <f t="shared" si="60"/>
        <v>0.45</v>
      </c>
      <c r="O801">
        <f t="shared" si="61"/>
        <v>12.78</v>
      </c>
      <c r="P801">
        <v>115.02</v>
      </c>
      <c r="Q801">
        <f t="shared" si="64"/>
        <v>226.56</v>
      </c>
      <c r="R801">
        <f t="shared" si="62"/>
        <v>-111.54</v>
      </c>
      <c r="S801">
        <f t="shared" si="63"/>
        <v>-0.49231991525423729</v>
      </c>
    </row>
    <row r="802" spans="1:19" x14ac:dyDescent="0.3">
      <c r="A802" t="s">
        <v>2375</v>
      </c>
      <c r="B802" s="1">
        <v>43628</v>
      </c>
      <c r="C802" s="1">
        <v>43631</v>
      </c>
      <c r="D802" t="s">
        <v>32</v>
      </c>
      <c r="E802" t="s">
        <v>299</v>
      </c>
      <c r="F802" t="s">
        <v>21</v>
      </c>
      <c r="G802" t="s">
        <v>2382</v>
      </c>
      <c r="H802" t="s">
        <v>28</v>
      </c>
      <c r="I802" t="s">
        <v>2383</v>
      </c>
      <c r="J802">
        <v>68.040000000000006</v>
      </c>
      <c r="K802">
        <v>7</v>
      </c>
      <c r="L802">
        <v>19.7316</v>
      </c>
      <c r="M802" t="s">
        <v>26</v>
      </c>
      <c r="N802">
        <f t="shared" si="60"/>
        <v>0.28999999999999998</v>
      </c>
      <c r="O802">
        <f t="shared" si="61"/>
        <v>9.7200000000000006</v>
      </c>
      <c r="P802">
        <v>68.040000000000006</v>
      </c>
      <c r="Q802">
        <f t="shared" si="64"/>
        <v>115.02</v>
      </c>
      <c r="R802">
        <f t="shared" si="62"/>
        <v>-46.97999999999999</v>
      </c>
      <c r="S802">
        <f t="shared" si="63"/>
        <v>-0.40845070422535201</v>
      </c>
    </row>
    <row r="803" spans="1:19" x14ac:dyDescent="0.3">
      <c r="A803" t="s">
        <v>2384</v>
      </c>
      <c r="B803" s="1">
        <v>43628</v>
      </c>
      <c r="C803" s="1">
        <v>43630</v>
      </c>
      <c r="D803" t="s">
        <v>72</v>
      </c>
      <c r="E803" t="s">
        <v>2385</v>
      </c>
      <c r="F803" t="s">
        <v>21</v>
      </c>
      <c r="G803" t="s">
        <v>2387</v>
      </c>
      <c r="H803" t="s">
        <v>28</v>
      </c>
      <c r="I803" t="s">
        <v>2388</v>
      </c>
      <c r="J803">
        <v>1007.979</v>
      </c>
      <c r="K803">
        <v>3</v>
      </c>
      <c r="L803">
        <v>43.199100000000001</v>
      </c>
      <c r="M803" t="s">
        <v>26</v>
      </c>
      <c r="N803">
        <f t="shared" si="60"/>
        <v>4.2857142857142858E-2</v>
      </c>
      <c r="O803">
        <f t="shared" si="61"/>
        <v>335.99299999999999</v>
      </c>
      <c r="P803">
        <v>1007.979</v>
      </c>
      <c r="Q803">
        <f t="shared" si="64"/>
        <v>68.040000000000006</v>
      </c>
      <c r="R803">
        <f t="shared" si="62"/>
        <v>939.93900000000008</v>
      </c>
      <c r="S803">
        <f t="shared" si="63"/>
        <v>13.814506172839506</v>
      </c>
    </row>
    <row r="804" spans="1:19" x14ac:dyDescent="0.3">
      <c r="A804" t="s">
        <v>2384</v>
      </c>
      <c r="B804" s="1">
        <v>43628</v>
      </c>
      <c r="C804" s="1">
        <v>43630</v>
      </c>
      <c r="D804" t="s">
        <v>72</v>
      </c>
      <c r="E804" t="s">
        <v>2385</v>
      </c>
      <c r="F804" t="s">
        <v>21</v>
      </c>
      <c r="G804" t="s">
        <v>1632</v>
      </c>
      <c r="H804" t="s">
        <v>38</v>
      </c>
      <c r="I804" t="s">
        <v>2389</v>
      </c>
      <c r="J804">
        <v>313.488</v>
      </c>
      <c r="K804">
        <v>7</v>
      </c>
      <c r="L804">
        <v>113.63939999999999</v>
      </c>
      <c r="M804" t="s">
        <v>55</v>
      </c>
      <c r="N804">
        <f t="shared" si="60"/>
        <v>0.36249999999999999</v>
      </c>
      <c r="O804">
        <f t="shared" si="61"/>
        <v>44.783999999999999</v>
      </c>
      <c r="P804">
        <v>313.488</v>
      </c>
      <c r="Q804">
        <f t="shared" si="64"/>
        <v>1007.979</v>
      </c>
      <c r="R804">
        <f t="shared" si="62"/>
        <v>-694.49099999999999</v>
      </c>
      <c r="S804">
        <f t="shared" si="63"/>
        <v>-0.68899352069834785</v>
      </c>
    </row>
    <row r="805" spans="1:19" x14ac:dyDescent="0.3">
      <c r="A805" t="s">
        <v>2390</v>
      </c>
      <c r="B805" s="1">
        <v>43628</v>
      </c>
      <c r="C805" s="1">
        <v>43633</v>
      </c>
      <c r="D805" t="s">
        <v>17</v>
      </c>
      <c r="E805" t="s">
        <v>2391</v>
      </c>
      <c r="F805" t="s">
        <v>21</v>
      </c>
      <c r="G805" t="s">
        <v>2393</v>
      </c>
      <c r="H805" t="s">
        <v>38</v>
      </c>
      <c r="I805" t="s">
        <v>2394</v>
      </c>
      <c r="J805">
        <v>23.12</v>
      </c>
      <c r="K805">
        <v>5</v>
      </c>
      <c r="L805">
        <v>8.3810000000000002</v>
      </c>
      <c r="M805" t="s">
        <v>55</v>
      </c>
      <c r="N805">
        <f t="shared" si="60"/>
        <v>0.36249999999999999</v>
      </c>
      <c r="O805">
        <f t="shared" si="61"/>
        <v>4.6240000000000006</v>
      </c>
      <c r="P805">
        <v>23.12</v>
      </c>
      <c r="Q805">
        <f t="shared" si="64"/>
        <v>313.488</v>
      </c>
      <c r="R805">
        <f t="shared" si="62"/>
        <v>-290.36799999999999</v>
      </c>
      <c r="S805">
        <f t="shared" si="63"/>
        <v>-0.92624917062216094</v>
      </c>
    </row>
    <row r="806" spans="1:19" x14ac:dyDescent="0.3">
      <c r="A806" t="s">
        <v>2395</v>
      </c>
      <c r="B806" s="1">
        <v>43628</v>
      </c>
      <c r="C806" s="1">
        <v>43633</v>
      </c>
      <c r="D806" t="s">
        <v>17</v>
      </c>
      <c r="E806" t="s">
        <v>254</v>
      </c>
      <c r="F806" t="s">
        <v>21</v>
      </c>
      <c r="G806" t="s">
        <v>2396</v>
      </c>
      <c r="H806" t="s">
        <v>38</v>
      </c>
      <c r="I806" t="s">
        <v>2397</v>
      </c>
      <c r="J806">
        <v>92.94</v>
      </c>
      <c r="K806">
        <v>3</v>
      </c>
      <c r="L806">
        <v>41.823</v>
      </c>
      <c r="M806" t="s">
        <v>55</v>
      </c>
      <c r="N806">
        <f t="shared" si="60"/>
        <v>0.45</v>
      </c>
      <c r="O806">
        <f t="shared" si="61"/>
        <v>30.98</v>
      </c>
      <c r="P806">
        <v>92.94</v>
      </c>
      <c r="Q806">
        <f t="shared" si="64"/>
        <v>23.12</v>
      </c>
      <c r="R806">
        <f t="shared" si="62"/>
        <v>69.819999999999993</v>
      </c>
      <c r="S806">
        <f t="shared" si="63"/>
        <v>3.019896193771626</v>
      </c>
    </row>
    <row r="807" spans="1:19" x14ac:dyDescent="0.3">
      <c r="A807" t="s">
        <v>2395</v>
      </c>
      <c r="B807" s="1">
        <v>43628</v>
      </c>
      <c r="C807" s="1">
        <v>43633</v>
      </c>
      <c r="D807" t="s">
        <v>17</v>
      </c>
      <c r="E807" t="s">
        <v>254</v>
      </c>
      <c r="F807" t="s">
        <v>21</v>
      </c>
      <c r="G807" t="s">
        <v>2398</v>
      </c>
      <c r="H807" t="s">
        <v>38</v>
      </c>
      <c r="I807" t="s">
        <v>2399</v>
      </c>
      <c r="J807">
        <v>52.56</v>
      </c>
      <c r="K807">
        <v>3</v>
      </c>
      <c r="L807">
        <v>18.396000000000001</v>
      </c>
      <c r="M807" t="s">
        <v>55</v>
      </c>
      <c r="N807">
        <f t="shared" si="60"/>
        <v>0.35</v>
      </c>
      <c r="O807">
        <f t="shared" si="61"/>
        <v>17.52</v>
      </c>
      <c r="P807">
        <v>52.56</v>
      </c>
      <c r="Q807">
        <f t="shared" si="64"/>
        <v>92.94</v>
      </c>
      <c r="R807">
        <f t="shared" si="62"/>
        <v>-40.379999999999995</v>
      </c>
      <c r="S807">
        <f t="shared" si="63"/>
        <v>-0.43447385409941897</v>
      </c>
    </row>
    <row r="808" spans="1:19" x14ac:dyDescent="0.3">
      <c r="A808" t="s">
        <v>2400</v>
      </c>
      <c r="B808" s="1">
        <v>43628</v>
      </c>
      <c r="C808" s="1">
        <v>43632</v>
      </c>
      <c r="D808" t="s">
        <v>17</v>
      </c>
      <c r="E808" t="s">
        <v>507</v>
      </c>
      <c r="F808" t="s">
        <v>21</v>
      </c>
      <c r="G808" t="s">
        <v>2396</v>
      </c>
      <c r="H808" t="s">
        <v>38</v>
      </c>
      <c r="I808" t="s">
        <v>2397</v>
      </c>
      <c r="J808">
        <v>185.88</v>
      </c>
      <c r="K808">
        <v>6</v>
      </c>
      <c r="L808">
        <v>83.646000000000001</v>
      </c>
      <c r="M808" t="s">
        <v>55</v>
      </c>
      <c r="N808">
        <f t="shared" si="60"/>
        <v>0.45</v>
      </c>
      <c r="O808">
        <f t="shared" si="61"/>
        <v>30.98</v>
      </c>
      <c r="P808">
        <v>185.88</v>
      </c>
      <c r="Q808">
        <f t="shared" si="64"/>
        <v>52.56</v>
      </c>
      <c r="R808">
        <f t="shared" si="62"/>
        <v>133.32</v>
      </c>
      <c r="S808">
        <f t="shared" si="63"/>
        <v>2.5365296803652964</v>
      </c>
    </row>
    <row r="809" spans="1:19" x14ac:dyDescent="0.3">
      <c r="A809" t="s">
        <v>2400</v>
      </c>
      <c r="B809" s="1">
        <v>43628</v>
      </c>
      <c r="C809" s="1">
        <v>43632</v>
      </c>
      <c r="D809" t="s">
        <v>17</v>
      </c>
      <c r="E809" t="s">
        <v>507</v>
      </c>
      <c r="F809" t="s">
        <v>21</v>
      </c>
      <c r="G809" t="s">
        <v>2186</v>
      </c>
      <c r="H809" t="s">
        <v>38</v>
      </c>
      <c r="I809" t="s">
        <v>2187</v>
      </c>
      <c r="J809">
        <v>12.96</v>
      </c>
      <c r="K809">
        <v>2</v>
      </c>
      <c r="L809">
        <v>6.2207999999999997</v>
      </c>
      <c r="M809" t="s">
        <v>55</v>
      </c>
      <c r="N809">
        <f t="shared" si="60"/>
        <v>0.47999999999999993</v>
      </c>
      <c r="O809">
        <f t="shared" si="61"/>
        <v>6.48</v>
      </c>
      <c r="P809">
        <v>12.96</v>
      </c>
      <c r="Q809">
        <f t="shared" si="64"/>
        <v>185.88</v>
      </c>
      <c r="R809">
        <f t="shared" si="62"/>
        <v>-172.92</v>
      </c>
      <c r="S809">
        <f t="shared" si="63"/>
        <v>-0.93027759845061331</v>
      </c>
    </row>
    <row r="810" spans="1:19" x14ac:dyDescent="0.3">
      <c r="A810" t="s">
        <v>2401</v>
      </c>
      <c r="B810" s="1">
        <v>43628</v>
      </c>
      <c r="C810" s="1">
        <v>43632</v>
      </c>
      <c r="D810" t="s">
        <v>72</v>
      </c>
      <c r="E810" t="s">
        <v>2402</v>
      </c>
      <c r="F810" t="s">
        <v>21</v>
      </c>
      <c r="G810" t="s">
        <v>2404</v>
      </c>
      <c r="H810" t="s">
        <v>38</v>
      </c>
      <c r="I810" t="s">
        <v>2405</v>
      </c>
      <c r="J810">
        <v>64.384</v>
      </c>
      <c r="K810">
        <v>4</v>
      </c>
      <c r="L810">
        <v>-160.96</v>
      </c>
      <c r="M810" t="s">
        <v>55</v>
      </c>
      <c r="N810">
        <f t="shared" si="60"/>
        <v>-2.5</v>
      </c>
      <c r="O810">
        <f t="shared" si="61"/>
        <v>16.096</v>
      </c>
      <c r="P810">
        <v>64.384</v>
      </c>
      <c r="Q810">
        <f t="shared" si="64"/>
        <v>12.96</v>
      </c>
      <c r="R810">
        <f t="shared" si="62"/>
        <v>51.423999999999999</v>
      </c>
      <c r="S810">
        <f t="shared" si="63"/>
        <v>3.967901234567901</v>
      </c>
    </row>
    <row r="811" spans="1:19" x14ac:dyDescent="0.3">
      <c r="A811" t="s">
        <v>2401</v>
      </c>
      <c r="B811" s="1">
        <v>43628</v>
      </c>
      <c r="C811" s="1">
        <v>43632</v>
      </c>
      <c r="D811" t="s">
        <v>72</v>
      </c>
      <c r="E811" t="s">
        <v>2402</v>
      </c>
      <c r="F811" t="s">
        <v>21</v>
      </c>
      <c r="G811" t="s">
        <v>2406</v>
      </c>
      <c r="H811" t="s">
        <v>24</v>
      </c>
      <c r="I811" t="s">
        <v>2407</v>
      </c>
      <c r="J811">
        <v>6.984</v>
      </c>
      <c r="K811">
        <v>2</v>
      </c>
      <c r="L811">
        <v>-4.5396000000000001</v>
      </c>
      <c r="M811" t="s">
        <v>55</v>
      </c>
      <c r="N811">
        <f t="shared" si="60"/>
        <v>-0.65</v>
      </c>
      <c r="O811">
        <f t="shared" si="61"/>
        <v>3.492</v>
      </c>
      <c r="P811">
        <v>6.984</v>
      </c>
      <c r="Q811">
        <f t="shared" si="64"/>
        <v>64.384</v>
      </c>
      <c r="R811">
        <f t="shared" si="62"/>
        <v>-57.4</v>
      </c>
      <c r="S811">
        <f t="shared" si="63"/>
        <v>-0.89152584493041742</v>
      </c>
    </row>
    <row r="812" spans="1:19" x14ac:dyDescent="0.3">
      <c r="A812" t="s">
        <v>2401</v>
      </c>
      <c r="B812" s="1">
        <v>43628</v>
      </c>
      <c r="C812" s="1">
        <v>43632</v>
      </c>
      <c r="D812" t="s">
        <v>72</v>
      </c>
      <c r="E812" t="s">
        <v>2402</v>
      </c>
      <c r="F812" t="s">
        <v>21</v>
      </c>
      <c r="G812" t="s">
        <v>2408</v>
      </c>
      <c r="H812" t="s">
        <v>38</v>
      </c>
      <c r="I812" t="s">
        <v>2409</v>
      </c>
      <c r="J812">
        <v>11.263999999999999</v>
      </c>
      <c r="K812">
        <v>8</v>
      </c>
      <c r="L812">
        <v>3.9424000000000001</v>
      </c>
      <c r="M812" t="s">
        <v>55</v>
      </c>
      <c r="N812">
        <f t="shared" si="60"/>
        <v>0.35000000000000003</v>
      </c>
      <c r="O812">
        <f t="shared" si="61"/>
        <v>1.4079999999999999</v>
      </c>
      <c r="P812">
        <v>11.263999999999999</v>
      </c>
      <c r="Q812">
        <f t="shared" si="64"/>
        <v>6.984</v>
      </c>
      <c r="R812">
        <f t="shared" si="62"/>
        <v>4.2799999999999994</v>
      </c>
      <c r="S812">
        <f t="shared" si="63"/>
        <v>0.61282932416953029</v>
      </c>
    </row>
    <row r="813" spans="1:19" x14ac:dyDescent="0.3">
      <c r="A813" t="s">
        <v>2401</v>
      </c>
      <c r="B813" s="1">
        <v>43628</v>
      </c>
      <c r="C813" s="1">
        <v>43632</v>
      </c>
      <c r="D813" t="s">
        <v>72</v>
      </c>
      <c r="E813" t="s">
        <v>2402</v>
      </c>
      <c r="F813" t="s">
        <v>21</v>
      </c>
      <c r="G813" t="s">
        <v>2410</v>
      </c>
      <c r="H813" t="s">
        <v>38</v>
      </c>
      <c r="I813" t="s">
        <v>2411</v>
      </c>
      <c r="J813">
        <v>15.552</v>
      </c>
      <c r="K813">
        <v>3</v>
      </c>
      <c r="L813">
        <v>5.6375999999999999</v>
      </c>
      <c r="M813" t="s">
        <v>55</v>
      </c>
      <c r="N813">
        <f t="shared" si="60"/>
        <v>0.36249999999999999</v>
      </c>
      <c r="O813">
        <f t="shared" si="61"/>
        <v>5.1840000000000002</v>
      </c>
      <c r="P813">
        <v>15.552</v>
      </c>
      <c r="Q813">
        <f t="shared" si="64"/>
        <v>11.263999999999999</v>
      </c>
      <c r="R813">
        <f t="shared" si="62"/>
        <v>4.2880000000000003</v>
      </c>
      <c r="S813">
        <f t="shared" si="63"/>
        <v>0.38068181818181823</v>
      </c>
    </row>
    <row r="814" spans="1:19" x14ac:dyDescent="0.3">
      <c r="A814" t="s">
        <v>2401</v>
      </c>
      <c r="B814" s="1">
        <v>43628</v>
      </c>
      <c r="C814" s="1">
        <v>43632</v>
      </c>
      <c r="D814" t="s">
        <v>72</v>
      </c>
      <c r="E814" t="s">
        <v>2402</v>
      </c>
      <c r="F814" t="s">
        <v>21</v>
      </c>
      <c r="G814" t="s">
        <v>2412</v>
      </c>
      <c r="H814" t="s">
        <v>24</v>
      </c>
      <c r="I814" t="s">
        <v>2413</v>
      </c>
      <c r="J814">
        <v>379.37200000000001</v>
      </c>
      <c r="K814">
        <v>2</v>
      </c>
      <c r="L814">
        <v>-119.2312</v>
      </c>
      <c r="M814" t="s">
        <v>55</v>
      </c>
      <c r="N814">
        <f t="shared" si="60"/>
        <v>-0.31428571428571428</v>
      </c>
      <c r="O814">
        <f t="shared" si="61"/>
        <v>189.68600000000001</v>
      </c>
      <c r="P814">
        <v>379.37200000000001</v>
      </c>
      <c r="Q814">
        <f t="shared" si="64"/>
        <v>15.552</v>
      </c>
      <c r="R814">
        <f t="shared" si="62"/>
        <v>363.82</v>
      </c>
      <c r="S814">
        <f t="shared" si="63"/>
        <v>23.393775720164609</v>
      </c>
    </row>
    <row r="815" spans="1:19" x14ac:dyDescent="0.3">
      <c r="A815" t="s">
        <v>2401</v>
      </c>
      <c r="B815" s="1">
        <v>43628</v>
      </c>
      <c r="C815" s="1">
        <v>43632</v>
      </c>
      <c r="D815" t="s">
        <v>72</v>
      </c>
      <c r="E815" t="s">
        <v>2402</v>
      </c>
      <c r="F815" t="s">
        <v>21</v>
      </c>
      <c r="G815" t="s">
        <v>2414</v>
      </c>
      <c r="H815" t="s">
        <v>38</v>
      </c>
      <c r="I815" t="s">
        <v>2415</v>
      </c>
      <c r="J815">
        <v>67.536000000000001</v>
      </c>
      <c r="K815">
        <v>9</v>
      </c>
      <c r="L815">
        <v>6.7535999999999996</v>
      </c>
      <c r="M815" t="s">
        <v>55</v>
      </c>
      <c r="N815">
        <f t="shared" si="60"/>
        <v>9.9999999999999992E-2</v>
      </c>
      <c r="O815">
        <f t="shared" si="61"/>
        <v>7.5040000000000004</v>
      </c>
      <c r="P815">
        <v>67.536000000000001</v>
      </c>
      <c r="Q815">
        <f t="shared" si="64"/>
        <v>379.37200000000001</v>
      </c>
      <c r="R815">
        <f t="shared" si="62"/>
        <v>-311.83600000000001</v>
      </c>
      <c r="S815">
        <f t="shared" si="63"/>
        <v>-0.82197948188058156</v>
      </c>
    </row>
    <row r="816" spans="1:19" x14ac:dyDescent="0.3">
      <c r="A816" t="s">
        <v>2401</v>
      </c>
      <c r="B816" s="1">
        <v>43628</v>
      </c>
      <c r="C816" s="1">
        <v>43632</v>
      </c>
      <c r="D816" t="s">
        <v>72</v>
      </c>
      <c r="E816" t="s">
        <v>2402</v>
      </c>
      <c r="F816" t="s">
        <v>21</v>
      </c>
      <c r="G816" t="s">
        <v>2416</v>
      </c>
      <c r="H816" t="s">
        <v>38</v>
      </c>
      <c r="I816" t="s">
        <v>2417</v>
      </c>
      <c r="J816">
        <v>1.524</v>
      </c>
      <c r="K816">
        <v>2</v>
      </c>
      <c r="L816">
        <v>-2.6669999999999998</v>
      </c>
      <c r="M816" t="s">
        <v>55</v>
      </c>
      <c r="N816">
        <f t="shared" si="60"/>
        <v>-1.7499999999999998</v>
      </c>
      <c r="O816">
        <f t="shared" si="61"/>
        <v>0.76200000000000001</v>
      </c>
      <c r="P816">
        <v>1.524</v>
      </c>
      <c r="Q816">
        <f t="shared" si="64"/>
        <v>67.536000000000001</v>
      </c>
      <c r="R816">
        <f t="shared" si="62"/>
        <v>-66.012</v>
      </c>
      <c r="S816">
        <f t="shared" si="63"/>
        <v>-0.97743425728500355</v>
      </c>
    </row>
    <row r="817" spans="1:19" x14ac:dyDescent="0.3">
      <c r="A817" t="s">
        <v>2418</v>
      </c>
      <c r="B817" s="1">
        <v>43629</v>
      </c>
      <c r="C817" s="1">
        <v>43631</v>
      </c>
      <c r="D817" t="s">
        <v>72</v>
      </c>
      <c r="E817" t="s">
        <v>329</v>
      </c>
      <c r="F817" t="s">
        <v>21</v>
      </c>
      <c r="G817" t="s">
        <v>2419</v>
      </c>
      <c r="H817" t="s">
        <v>28</v>
      </c>
      <c r="I817" t="s">
        <v>2420</v>
      </c>
      <c r="J817">
        <v>377.97</v>
      </c>
      <c r="K817">
        <v>3</v>
      </c>
      <c r="L817">
        <v>94.492500000000007</v>
      </c>
      <c r="M817" t="s">
        <v>26</v>
      </c>
      <c r="N817">
        <f t="shared" si="60"/>
        <v>0.25</v>
      </c>
      <c r="O817">
        <f t="shared" si="61"/>
        <v>125.99000000000001</v>
      </c>
      <c r="P817">
        <v>377.97</v>
      </c>
      <c r="Q817">
        <f t="shared" si="64"/>
        <v>1.524</v>
      </c>
      <c r="R817">
        <f t="shared" si="62"/>
        <v>376.44600000000003</v>
      </c>
      <c r="S817">
        <f t="shared" si="63"/>
        <v>247.01181102362207</v>
      </c>
    </row>
    <row r="818" spans="1:19" x14ac:dyDescent="0.3">
      <c r="A818" t="s">
        <v>2421</v>
      </c>
      <c r="B818" s="1">
        <v>43629</v>
      </c>
      <c r="C818" s="1">
        <v>43633</v>
      </c>
      <c r="D818" t="s">
        <v>17</v>
      </c>
      <c r="E818" t="s">
        <v>1815</v>
      </c>
      <c r="F818" t="s">
        <v>21</v>
      </c>
      <c r="G818" t="s">
        <v>2422</v>
      </c>
      <c r="H818" t="s">
        <v>38</v>
      </c>
      <c r="I818" t="s">
        <v>2423</v>
      </c>
      <c r="J818">
        <v>18.899999999999999</v>
      </c>
      <c r="K818">
        <v>3</v>
      </c>
      <c r="L818">
        <v>8.6940000000000008</v>
      </c>
      <c r="M818" t="s">
        <v>55</v>
      </c>
      <c r="N818">
        <f t="shared" si="60"/>
        <v>0.46000000000000008</v>
      </c>
      <c r="O818">
        <f t="shared" si="61"/>
        <v>6.3</v>
      </c>
      <c r="P818">
        <v>18.899999999999999</v>
      </c>
      <c r="Q818">
        <f t="shared" si="64"/>
        <v>377.97</v>
      </c>
      <c r="R818">
        <f t="shared" si="62"/>
        <v>-359.07000000000005</v>
      </c>
      <c r="S818">
        <f t="shared" si="63"/>
        <v>-0.94999603143106603</v>
      </c>
    </row>
    <row r="819" spans="1:19" x14ac:dyDescent="0.3">
      <c r="A819" t="s">
        <v>2424</v>
      </c>
      <c r="B819" s="1">
        <v>43629</v>
      </c>
      <c r="C819" s="1">
        <v>43632</v>
      </c>
      <c r="D819" t="s">
        <v>72</v>
      </c>
      <c r="E819" t="s">
        <v>533</v>
      </c>
      <c r="F819" t="s">
        <v>21</v>
      </c>
      <c r="G819" t="s">
        <v>2425</v>
      </c>
      <c r="H819" t="s">
        <v>38</v>
      </c>
      <c r="I819" t="s">
        <v>2426</v>
      </c>
      <c r="J819">
        <v>33.567999999999998</v>
      </c>
      <c r="K819">
        <v>2</v>
      </c>
      <c r="L819">
        <v>11.748799999999999</v>
      </c>
      <c r="M819" t="s">
        <v>55</v>
      </c>
      <c r="N819">
        <f t="shared" si="60"/>
        <v>0.35</v>
      </c>
      <c r="O819">
        <f t="shared" si="61"/>
        <v>16.783999999999999</v>
      </c>
      <c r="P819">
        <v>33.567999999999998</v>
      </c>
      <c r="Q819">
        <f t="shared" si="64"/>
        <v>18.899999999999999</v>
      </c>
      <c r="R819">
        <f t="shared" si="62"/>
        <v>14.667999999999999</v>
      </c>
      <c r="S819">
        <f t="shared" si="63"/>
        <v>0.77608465608465615</v>
      </c>
    </row>
    <row r="820" spans="1:19" x14ac:dyDescent="0.3">
      <c r="A820" t="s">
        <v>2427</v>
      </c>
      <c r="B820" s="1">
        <v>43630</v>
      </c>
      <c r="C820" s="1">
        <v>43633</v>
      </c>
      <c r="D820" t="s">
        <v>32</v>
      </c>
      <c r="E820" t="s">
        <v>583</v>
      </c>
      <c r="F820" t="s">
        <v>21</v>
      </c>
      <c r="G820" t="s">
        <v>2428</v>
      </c>
      <c r="H820" t="s">
        <v>38</v>
      </c>
      <c r="I820" t="s">
        <v>2429</v>
      </c>
      <c r="J820">
        <v>7.04</v>
      </c>
      <c r="K820">
        <v>4</v>
      </c>
      <c r="L820">
        <v>2.0415999999999999</v>
      </c>
      <c r="M820" t="s">
        <v>55</v>
      </c>
      <c r="N820">
        <f t="shared" si="60"/>
        <v>0.28999999999999998</v>
      </c>
      <c r="O820">
        <f t="shared" si="61"/>
        <v>1.76</v>
      </c>
      <c r="P820">
        <v>7.04</v>
      </c>
      <c r="Q820">
        <f t="shared" si="64"/>
        <v>33.567999999999998</v>
      </c>
      <c r="R820">
        <f t="shared" si="62"/>
        <v>-26.527999999999999</v>
      </c>
      <c r="S820">
        <f t="shared" si="63"/>
        <v>-0.79027645376549094</v>
      </c>
    </row>
    <row r="821" spans="1:19" x14ac:dyDescent="0.3">
      <c r="A821" t="s">
        <v>2427</v>
      </c>
      <c r="B821" s="1">
        <v>43630</v>
      </c>
      <c r="C821" s="1">
        <v>43633</v>
      </c>
      <c r="D821" t="s">
        <v>32</v>
      </c>
      <c r="E821" t="s">
        <v>583</v>
      </c>
      <c r="F821" t="s">
        <v>21</v>
      </c>
      <c r="G821" t="s">
        <v>1445</v>
      </c>
      <c r="H821" t="s">
        <v>24</v>
      </c>
      <c r="I821" t="s">
        <v>1446</v>
      </c>
      <c r="J821">
        <v>8.73</v>
      </c>
      <c r="K821">
        <v>3</v>
      </c>
      <c r="L821">
        <v>4.1031000000000004</v>
      </c>
      <c r="M821" t="s">
        <v>26</v>
      </c>
      <c r="N821">
        <f t="shared" si="60"/>
        <v>0.47000000000000003</v>
      </c>
      <c r="O821">
        <f t="shared" si="61"/>
        <v>2.91</v>
      </c>
      <c r="P821">
        <v>8.73</v>
      </c>
      <c r="Q821">
        <f t="shared" si="64"/>
        <v>7.04</v>
      </c>
      <c r="R821">
        <f t="shared" si="62"/>
        <v>1.6900000000000004</v>
      </c>
      <c r="S821">
        <f t="shared" si="63"/>
        <v>0.24005681818181823</v>
      </c>
    </row>
    <row r="822" spans="1:19" x14ac:dyDescent="0.3">
      <c r="A822" t="s">
        <v>2427</v>
      </c>
      <c r="B822" s="1">
        <v>43630</v>
      </c>
      <c r="C822" s="1">
        <v>43633</v>
      </c>
      <c r="D822" t="s">
        <v>32</v>
      </c>
      <c r="E822" t="s">
        <v>583</v>
      </c>
      <c r="F822" t="s">
        <v>21</v>
      </c>
      <c r="G822" t="s">
        <v>1043</v>
      </c>
      <c r="H822" t="s">
        <v>28</v>
      </c>
      <c r="I822" t="s">
        <v>1044</v>
      </c>
      <c r="J822">
        <v>29.29</v>
      </c>
      <c r="K822">
        <v>1</v>
      </c>
      <c r="L822">
        <v>9.6656999999999993</v>
      </c>
      <c r="M822" t="s">
        <v>55</v>
      </c>
      <c r="N822">
        <f t="shared" si="60"/>
        <v>0.32999999999999996</v>
      </c>
      <c r="O822">
        <f t="shared" si="61"/>
        <v>29.29</v>
      </c>
      <c r="P822">
        <v>29.29</v>
      </c>
      <c r="Q822">
        <f t="shared" si="64"/>
        <v>8.73</v>
      </c>
      <c r="R822">
        <f t="shared" si="62"/>
        <v>20.56</v>
      </c>
      <c r="S822">
        <f t="shared" si="63"/>
        <v>2.3550973654066434</v>
      </c>
    </row>
    <row r="823" spans="1:19" x14ac:dyDescent="0.3">
      <c r="A823" t="s">
        <v>2427</v>
      </c>
      <c r="B823" s="1">
        <v>43630</v>
      </c>
      <c r="C823" s="1">
        <v>43633</v>
      </c>
      <c r="D823" t="s">
        <v>32</v>
      </c>
      <c r="E823" t="s">
        <v>583</v>
      </c>
      <c r="F823" t="s">
        <v>21</v>
      </c>
      <c r="G823" t="s">
        <v>2430</v>
      </c>
      <c r="H823" t="s">
        <v>38</v>
      </c>
      <c r="I823" t="s">
        <v>2431</v>
      </c>
      <c r="J823">
        <v>8.64</v>
      </c>
      <c r="K823">
        <v>3</v>
      </c>
      <c r="L823">
        <v>2.5055999999999998</v>
      </c>
      <c r="M823" t="s">
        <v>55</v>
      </c>
      <c r="N823">
        <f t="shared" si="60"/>
        <v>0.28999999999999998</v>
      </c>
      <c r="O823">
        <f t="shared" si="61"/>
        <v>2.8800000000000003</v>
      </c>
      <c r="P823">
        <v>8.64</v>
      </c>
      <c r="Q823">
        <f t="shared" si="64"/>
        <v>29.29</v>
      </c>
      <c r="R823">
        <f t="shared" si="62"/>
        <v>-20.65</v>
      </c>
      <c r="S823">
        <f t="shared" si="63"/>
        <v>-0.70501877773984289</v>
      </c>
    </row>
    <row r="824" spans="1:19" x14ac:dyDescent="0.3">
      <c r="A824" t="s">
        <v>2432</v>
      </c>
      <c r="B824" s="1">
        <v>43630</v>
      </c>
      <c r="C824" s="1">
        <v>43630</v>
      </c>
      <c r="D824" t="s">
        <v>165</v>
      </c>
      <c r="E824" t="s">
        <v>2433</v>
      </c>
      <c r="F824" t="s">
        <v>21</v>
      </c>
      <c r="G824" t="s">
        <v>2435</v>
      </c>
      <c r="H824" t="s">
        <v>24</v>
      </c>
      <c r="I824" t="s">
        <v>2436</v>
      </c>
      <c r="J824">
        <v>599.16499999999996</v>
      </c>
      <c r="K824">
        <v>5</v>
      </c>
      <c r="L824">
        <v>35.244999999999997</v>
      </c>
      <c r="M824" t="s">
        <v>26</v>
      </c>
      <c r="N824">
        <f t="shared" si="60"/>
        <v>5.8823529411764705E-2</v>
      </c>
      <c r="O824">
        <f t="shared" si="61"/>
        <v>119.833</v>
      </c>
      <c r="P824">
        <v>599.16499999999996</v>
      </c>
      <c r="Q824">
        <f t="shared" si="64"/>
        <v>8.64</v>
      </c>
      <c r="R824">
        <f t="shared" si="62"/>
        <v>590.52499999999998</v>
      </c>
      <c r="S824">
        <f t="shared" si="63"/>
        <v>68.347800925925924</v>
      </c>
    </row>
    <row r="825" spans="1:19" x14ac:dyDescent="0.3">
      <c r="A825" t="s">
        <v>2437</v>
      </c>
      <c r="B825" s="1">
        <v>43630</v>
      </c>
      <c r="C825" s="1">
        <v>43630</v>
      </c>
      <c r="D825" t="s">
        <v>165</v>
      </c>
      <c r="E825" t="s">
        <v>734</v>
      </c>
      <c r="F825" t="s">
        <v>21</v>
      </c>
      <c r="G825" t="s">
        <v>2337</v>
      </c>
      <c r="H825" t="s">
        <v>24</v>
      </c>
      <c r="I825" t="s">
        <v>2338</v>
      </c>
      <c r="J825">
        <v>1293.4880000000001</v>
      </c>
      <c r="K825">
        <v>7</v>
      </c>
      <c r="L825">
        <v>80.843000000000004</v>
      </c>
      <c r="M825" t="s">
        <v>55</v>
      </c>
      <c r="N825">
        <f t="shared" si="60"/>
        <v>6.25E-2</v>
      </c>
      <c r="O825">
        <f t="shared" si="61"/>
        <v>184.78400000000002</v>
      </c>
      <c r="P825">
        <v>1293.4880000000001</v>
      </c>
      <c r="Q825">
        <f t="shared" si="64"/>
        <v>599.16499999999996</v>
      </c>
      <c r="R825">
        <f t="shared" si="62"/>
        <v>694.32300000000009</v>
      </c>
      <c r="S825">
        <f t="shared" si="63"/>
        <v>1.1588176879490626</v>
      </c>
    </row>
    <row r="826" spans="1:19" x14ac:dyDescent="0.3">
      <c r="A826" t="s">
        <v>2438</v>
      </c>
      <c r="B826" s="1">
        <v>43630</v>
      </c>
      <c r="C826" s="1">
        <v>43637</v>
      </c>
      <c r="D826" t="s">
        <v>17</v>
      </c>
      <c r="E826" t="s">
        <v>2439</v>
      </c>
      <c r="F826" t="s">
        <v>21</v>
      </c>
      <c r="G826" t="s">
        <v>1752</v>
      </c>
      <c r="H826" t="s">
        <v>24</v>
      </c>
      <c r="I826" t="s">
        <v>1753</v>
      </c>
      <c r="J826">
        <v>337.17599999999999</v>
      </c>
      <c r="K826">
        <v>2</v>
      </c>
      <c r="L826">
        <v>-118.0116</v>
      </c>
      <c r="M826" t="s">
        <v>30</v>
      </c>
      <c r="N826">
        <f t="shared" si="60"/>
        <v>-0.35000000000000003</v>
      </c>
      <c r="O826">
        <f t="shared" si="61"/>
        <v>168.58799999999999</v>
      </c>
      <c r="P826">
        <v>337.17599999999999</v>
      </c>
      <c r="Q826">
        <f t="shared" si="64"/>
        <v>1293.4880000000001</v>
      </c>
      <c r="R826">
        <f t="shared" si="62"/>
        <v>-956.31200000000013</v>
      </c>
      <c r="S826">
        <f t="shared" si="63"/>
        <v>-0.73932808035327735</v>
      </c>
    </row>
    <row r="827" spans="1:19" x14ac:dyDescent="0.3">
      <c r="A827" t="s">
        <v>2441</v>
      </c>
      <c r="B827" s="1">
        <v>43630</v>
      </c>
      <c r="C827" s="1">
        <v>43633</v>
      </c>
      <c r="D827" t="s">
        <v>32</v>
      </c>
      <c r="E827" t="s">
        <v>957</v>
      </c>
      <c r="F827" t="s">
        <v>21</v>
      </c>
      <c r="G827" t="s">
        <v>2442</v>
      </c>
      <c r="H827" t="s">
        <v>38</v>
      </c>
      <c r="I827" t="s">
        <v>2443</v>
      </c>
      <c r="J827">
        <v>39.936</v>
      </c>
      <c r="K827">
        <v>4</v>
      </c>
      <c r="L827">
        <v>-26.623999999999999</v>
      </c>
      <c r="M827" t="s">
        <v>30</v>
      </c>
      <c r="N827">
        <f t="shared" si="60"/>
        <v>-0.66666666666666663</v>
      </c>
      <c r="O827">
        <f t="shared" si="61"/>
        <v>9.984</v>
      </c>
      <c r="P827">
        <v>39.936</v>
      </c>
      <c r="Q827">
        <f t="shared" si="64"/>
        <v>337.17599999999999</v>
      </c>
      <c r="R827">
        <f t="shared" si="62"/>
        <v>-297.24</v>
      </c>
      <c r="S827">
        <f t="shared" si="63"/>
        <v>-0.88155740622108336</v>
      </c>
    </row>
    <row r="828" spans="1:19" x14ac:dyDescent="0.3">
      <c r="A828" t="s">
        <v>2441</v>
      </c>
      <c r="B828" s="1">
        <v>43630</v>
      </c>
      <c r="C828" s="1">
        <v>43633</v>
      </c>
      <c r="D828" t="s">
        <v>32</v>
      </c>
      <c r="E828" t="s">
        <v>957</v>
      </c>
      <c r="F828" t="s">
        <v>21</v>
      </c>
      <c r="G828" t="s">
        <v>2444</v>
      </c>
      <c r="H828" t="s">
        <v>28</v>
      </c>
      <c r="I828" t="s">
        <v>2445</v>
      </c>
      <c r="J828">
        <v>18.463999999999999</v>
      </c>
      <c r="K828">
        <v>2</v>
      </c>
      <c r="L828">
        <v>2.3079999999999998</v>
      </c>
      <c r="M828" t="s">
        <v>26</v>
      </c>
      <c r="N828">
        <f t="shared" si="60"/>
        <v>0.125</v>
      </c>
      <c r="O828">
        <f t="shared" si="61"/>
        <v>9.2319999999999993</v>
      </c>
      <c r="P828">
        <v>18.463999999999999</v>
      </c>
      <c r="Q828">
        <f t="shared" si="64"/>
        <v>39.936</v>
      </c>
      <c r="R828">
        <f t="shared" si="62"/>
        <v>-21.472000000000001</v>
      </c>
      <c r="S828">
        <f t="shared" si="63"/>
        <v>-0.5376602564102565</v>
      </c>
    </row>
    <row r="829" spans="1:19" x14ac:dyDescent="0.3">
      <c r="A829" t="s">
        <v>2446</v>
      </c>
      <c r="B829" s="1">
        <v>43630</v>
      </c>
      <c r="C829" s="1">
        <v>43634</v>
      </c>
      <c r="D829" t="s">
        <v>17</v>
      </c>
      <c r="E829" t="s">
        <v>2447</v>
      </c>
      <c r="F829" t="s">
        <v>21</v>
      </c>
      <c r="G829" t="s">
        <v>870</v>
      </c>
      <c r="H829" t="s">
        <v>24</v>
      </c>
      <c r="I829" t="s">
        <v>871</v>
      </c>
      <c r="J829">
        <v>1115.17</v>
      </c>
      <c r="K829">
        <v>7</v>
      </c>
      <c r="L829">
        <v>334.55099999999999</v>
      </c>
      <c r="M829" t="s">
        <v>30</v>
      </c>
      <c r="N829">
        <f t="shared" si="60"/>
        <v>0.3</v>
      </c>
      <c r="O829">
        <f t="shared" si="61"/>
        <v>159.31</v>
      </c>
      <c r="P829">
        <v>1115.17</v>
      </c>
      <c r="Q829">
        <f t="shared" si="64"/>
        <v>18.463999999999999</v>
      </c>
      <c r="R829">
        <f t="shared" si="62"/>
        <v>1096.7060000000001</v>
      </c>
      <c r="S829">
        <f t="shared" si="63"/>
        <v>59.396988734835368</v>
      </c>
    </row>
    <row r="830" spans="1:19" x14ac:dyDescent="0.3">
      <c r="A830" t="s">
        <v>2449</v>
      </c>
      <c r="B830" s="1">
        <v>43631</v>
      </c>
      <c r="C830" s="1">
        <v>43634</v>
      </c>
      <c r="D830" t="s">
        <v>32</v>
      </c>
      <c r="E830" t="s">
        <v>2121</v>
      </c>
      <c r="F830" t="s">
        <v>21</v>
      </c>
      <c r="G830" t="s">
        <v>2450</v>
      </c>
      <c r="H830" t="s">
        <v>38</v>
      </c>
      <c r="I830" t="s">
        <v>2451</v>
      </c>
      <c r="J830">
        <v>173.488</v>
      </c>
      <c r="K830">
        <v>7</v>
      </c>
      <c r="L830">
        <v>54.215000000000003</v>
      </c>
      <c r="M830" t="s">
        <v>26</v>
      </c>
      <c r="N830">
        <f t="shared" si="60"/>
        <v>0.3125</v>
      </c>
      <c r="O830">
        <f t="shared" si="61"/>
        <v>24.783999999999999</v>
      </c>
      <c r="P830">
        <v>173.488</v>
      </c>
      <c r="Q830">
        <f t="shared" si="64"/>
        <v>1115.17</v>
      </c>
      <c r="R830">
        <f t="shared" si="62"/>
        <v>-941.68200000000002</v>
      </c>
      <c r="S830">
        <f t="shared" si="63"/>
        <v>-0.84442910049588848</v>
      </c>
    </row>
    <row r="831" spans="1:19" x14ac:dyDescent="0.3">
      <c r="A831" t="s">
        <v>2452</v>
      </c>
      <c r="B831" s="1">
        <v>43632</v>
      </c>
      <c r="C831" s="1">
        <v>43634</v>
      </c>
      <c r="D831" t="s">
        <v>72</v>
      </c>
      <c r="E831" t="s">
        <v>1402</v>
      </c>
      <c r="F831" t="s">
        <v>21</v>
      </c>
      <c r="G831" t="s">
        <v>1200</v>
      </c>
      <c r="H831" t="s">
        <v>38</v>
      </c>
      <c r="I831" t="s">
        <v>1201</v>
      </c>
      <c r="J831">
        <v>46.35</v>
      </c>
      <c r="K831">
        <v>5</v>
      </c>
      <c r="L831">
        <v>21.784500000000001</v>
      </c>
      <c r="M831" t="s">
        <v>30</v>
      </c>
      <c r="N831">
        <f t="shared" si="60"/>
        <v>0.47000000000000003</v>
      </c>
      <c r="O831">
        <f t="shared" si="61"/>
        <v>9.27</v>
      </c>
      <c r="P831">
        <v>46.35</v>
      </c>
      <c r="Q831">
        <f t="shared" si="64"/>
        <v>173.488</v>
      </c>
      <c r="R831">
        <f t="shared" si="62"/>
        <v>-127.13800000000001</v>
      </c>
      <c r="S831">
        <f t="shared" si="63"/>
        <v>-0.73283454763441858</v>
      </c>
    </row>
    <row r="832" spans="1:19" x14ac:dyDescent="0.3">
      <c r="A832" t="s">
        <v>2453</v>
      </c>
      <c r="B832" s="1">
        <v>43632</v>
      </c>
      <c r="C832" s="1">
        <v>43635</v>
      </c>
      <c r="D832" t="s">
        <v>72</v>
      </c>
      <c r="E832" t="s">
        <v>2454</v>
      </c>
      <c r="F832" t="s">
        <v>21</v>
      </c>
      <c r="G832" t="s">
        <v>2456</v>
      </c>
      <c r="H832" t="s">
        <v>28</v>
      </c>
      <c r="I832" t="s">
        <v>2457</v>
      </c>
      <c r="J832">
        <v>91.474999999999994</v>
      </c>
      <c r="K832">
        <v>1</v>
      </c>
      <c r="L832">
        <v>-1.8294999999999999</v>
      </c>
      <c r="M832" t="s">
        <v>55</v>
      </c>
      <c r="N832">
        <f t="shared" si="60"/>
        <v>-0.02</v>
      </c>
      <c r="O832">
        <f t="shared" si="61"/>
        <v>91.474999999999994</v>
      </c>
      <c r="P832">
        <v>91.474999999999994</v>
      </c>
      <c r="Q832">
        <f t="shared" si="64"/>
        <v>46.35</v>
      </c>
      <c r="R832">
        <f t="shared" si="62"/>
        <v>45.124999999999993</v>
      </c>
      <c r="S832">
        <f t="shared" si="63"/>
        <v>0.97357065803667731</v>
      </c>
    </row>
    <row r="833" spans="1:19" x14ac:dyDescent="0.3">
      <c r="A833" t="s">
        <v>2458</v>
      </c>
      <c r="B833" s="1">
        <v>43632</v>
      </c>
      <c r="C833" s="1">
        <v>43638</v>
      </c>
      <c r="D833" t="s">
        <v>17</v>
      </c>
      <c r="E833" t="s">
        <v>2459</v>
      </c>
      <c r="F833" t="s">
        <v>21</v>
      </c>
      <c r="G833" t="s">
        <v>698</v>
      </c>
      <c r="H833" t="s">
        <v>38</v>
      </c>
      <c r="I833" t="s">
        <v>699</v>
      </c>
      <c r="J833">
        <v>9.4499999999999993</v>
      </c>
      <c r="K833">
        <v>3</v>
      </c>
      <c r="L833">
        <v>4.5359999999999996</v>
      </c>
      <c r="M833" t="s">
        <v>26</v>
      </c>
      <c r="N833">
        <f t="shared" si="60"/>
        <v>0.48</v>
      </c>
      <c r="O833">
        <f t="shared" si="61"/>
        <v>3.15</v>
      </c>
      <c r="P833">
        <v>9.4499999999999993</v>
      </c>
      <c r="Q833">
        <f t="shared" si="64"/>
        <v>91.474999999999994</v>
      </c>
      <c r="R833">
        <f t="shared" si="62"/>
        <v>-82.024999999999991</v>
      </c>
      <c r="S833">
        <f t="shared" si="63"/>
        <v>-0.89669308554249794</v>
      </c>
    </row>
    <row r="834" spans="1:19" x14ac:dyDescent="0.3">
      <c r="A834" t="s">
        <v>2461</v>
      </c>
      <c r="B834" s="1">
        <v>43633</v>
      </c>
      <c r="C834" s="1">
        <v>43634</v>
      </c>
      <c r="D834" t="s">
        <v>32</v>
      </c>
      <c r="E834" t="s">
        <v>2462</v>
      </c>
      <c r="F834" t="s">
        <v>21</v>
      </c>
      <c r="G834" t="s">
        <v>1960</v>
      </c>
      <c r="H834" t="s">
        <v>38</v>
      </c>
      <c r="I834" t="s">
        <v>1961</v>
      </c>
      <c r="J834">
        <v>208.56</v>
      </c>
      <c r="K834">
        <v>6</v>
      </c>
      <c r="L834">
        <v>52.14</v>
      </c>
      <c r="M834" t="s">
        <v>30</v>
      </c>
      <c r="N834">
        <f t="shared" si="60"/>
        <v>0.25</v>
      </c>
      <c r="O834">
        <f t="shared" si="61"/>
        <v>34.76</v>
      </c>
      <c r="P834">
        <v>208.56</v>
      </c>
      <c r="Q834">
        <f t="shared" si="64"/>
        <v>9.4499999999999993</v>
      </c>
      <c r="R834">
        <f t="shared" si="62"/>
        <v>199.11</v>
      </c>
      <c r="S834">
        <f t="shared" si="63"/>
        <v>21.069841269841273</v>
      </c>
    </row>
    <row r="835" spans="1:19" x14ac:dyDescent="0.3">
      <c r="A835" t="s">
        <v>2461</v>
      </c>
      <c r="B835" s="1">
        <v>43633</v>
      </c>
      <c r="C835" s="1">
        <v>43634</v>
      </c>
      <c r="D835" t="s">
        <v>32</v>
      </c>
      <c r="E835" t="s">
        <v>2462</v>
      </c>
      <c r="F835" t="s">
        <v>21</v>
      </c>
      <c r="G835" t="s">
        <v>2464</v>
      </c>
      <c r="H835" t="s">
        <v>38</v>
      </c>
      <c r="I835" t="s">
        <v>2465</v>
      </c>
      <c r="J835">
        <v>32.4</v>
      </c>
      <c r="K835">
        <v>5</v>
      </c>
      <c r="L835">
        <v>15.552</v>
      </c>
      <c r="M835" t="s">
        <v>26</v>
      </c>
      <c r="N835">
        <f t="shared" ref="N835:N898" si="65">L835/J835</f>
        <v>0.48</v>
      </c>
      <c r="O835">
        <f t="shared" ref="O835:O898" si="66">J835/K835</f>
        <v>6.4799999999999995</v>
      </c>
      <c r="P835">
        <v>32.4</v>
      </c>
      <c r="Q835">
        <f t="shared" si="64"/>
        <v>208.56</v>
      </c>
      <c r="R835">
        <f t="shared" si="62"/>
        <v>-176.16</v>
      </c>
      <c r="S835">
        <f t="shared" si="63"/>
        <v>-0.84464902186421176</v>
      </c>
    </row>
    <row r="836" spans="1:19" x14ac:dyDescent="0.3">
      <c r="A836" t="s">
        <v>2461</v>
      </c>
      <c r="B836" s="1">
        <v>43633</v>
      </c>
      <c r="C836" s="1">
        <v>43634</v>
      </c>
      <c r="D836" t="s">
        <v>32</v>
      </c>
      <c r="E836" t="s">
        <v>2462</v>
      </c>
      <c r="F836" t="s">
        <v>21</v>
      </c>
      <c r="G836" t="s">
        <v>2466</v>
      </c>
      <c r="H836" t="s">
        <v>24</v>
      </c>
      <c r="I836" t="s">
        <v>2467</v>
      </c>
      <c r="J836">
        <v>319.41000000000003</v>
      </c>
      <c r="K836">
        <v>5</v>
      </c>
      <c r="L836">
        <v>7.0979999999999999</v>
      </c>
      <c r="M836" t="s">
        <v>26</v>
      </c>
      <c r="N836">
        <f t="shared" si="65"/>
        <v>2.222222222222222E-2</v>
      </c>
      <c r="O836">
        <f t="shared" si="66"/>
        <v>63.882000000000005</v>
      </c>
      <c r="P836">
        <v>319.41000000000003</v>
      </c>
      <c r="Q836">
        <f t="shared" si="64"/>
        <v>32.4</v>
      </c>
      <c r="R836">
        <f t="shared" ref="R836:R899" si="67">P836-Q836</f>
        <v>287.01000000000005</v>
      </c>
      <c r="S836">
        <f t="shared" si="63"/>
        <v>8.8583333333333361</v>
      </c>
    </row>
    <row r="837" spans="1:19" x14ac:dyDescent="0.3">
      <c r="A837" t="s">
        <v>2461</v>
      </c>
      <c r="B837" s="1">
        <v>43633</v>
      </c>
      <c r="C837" s="1">
        <v>43634</v>
      </c>
      <c r="D837" t="s">
        <v>32</v>
      </c>
      <c r="E837" t="s">
        <v>2462</v>
      </c>
      <c r="F837" t="s">
        <v>21</v>
      </c>
      <c r="G837" t="s">
        <v>2468</v>
      </c>
      <c r="H837" t="s">
        <v>38</v>
      </c>
      <c r="I837" t="s">
        <v>2469</v>
      </c>
      <c r="J837">
        <v>14.56</v>
      </c>
      <c r="K837">
        <v>2</v>
      </c>
      <c r="L837">
        <v>6.9888000000000003</v>
      </c>
      <c r="M837" t="s">
        <v>30</v>
      </c>
      <c r="N837">
        <f t="shared" si="65"/>
        <v>0.48</v>
      </c>
      <c r="O837">
        <f t="shared" si="66"/>
        <v>7.28</v>
      </c>
      <c r="P837">
        <v>14.56</v>
      </c>
      <c r="Q837">
        <f t="shared" si="64"/>
        <v>319.41000000000003</v>
      </c>
      <c r="R837">
        <f t="shared" si="67"/>
        <v>-304.85000000000002</v>
      </c>
      <c r="S837">
        <f t="shared" ref="S837:S900" si="68">(P837-Q837)/Q837</f>
        <v>-0.95441595441595439</v>
      </c>
    </row>
    <row r="838" spans="1:19" x14ac:dyDescent="0.3">
      <c r="A838" t="s">
        <v>2461</v>
      </c>
      <c r="B838" s="1">
        <v>43633</v>
      </c>
      <c r="C838" s="1">
        <v>43634</v>
      </c>
      <c r="D838" t="s">
        <v>32</v>
      </c>
      <c r="E838" t="s">
        <v>2462</v>
      </c>
      <c r="F838" t="s">
        <v>21</v>
      </c>
      <c r="G838" t="s">
        <v>2470</v>
      </c>
      <c r="H838" t="s">
        <v>28</v>
      </c>
      <c r="I838" t="s">
        <v>2471</v>
      </c>
      <c r="J838">
        <v>30</v>
      </c>
      <c r="K838">
        <v>2</v>
      </c>
      <c r="L838">
        <v>3.3</v>
      </c>
      <c r="M838" t="s">
        <v>26</v>
      </c>
      <c r="N838">
        <f t="shared" si="65"/>
        <v>0.11</v>
      </c>
      <c r="O838">
        <f t="shared" si="66"/>
        <v>15</v>
      </c>
      <c r="P838">
        <v>30</v>
      </c>
      <c r="Q838">
        <f t="shared" si="64"/>
        <v>14.56</v>
      </c>
      <c r="R838">
        <f t="shared" si="67"/>
        <v>15.44</v>
      </c>
      <c r="S838">
        <f t="shared" si="68"/>
        <v>1.0604395604395604</v>
      </c>
    </row>
    <row r="839" spans="1:19" x14ac:dyDescent="0.3">
      <c r="A839" t="s">
        <v>2461</v>
      </c>
      <c r="B839" s="1">
        <v>43633</v>
      </c>
      <c r="C839" s="1">
        <v>43634</v>
      </c>
      <c r="D839" t="s">
        <v>32</v>
      </c>
      <c r="E839" t="s">
        <v>2462</v>
      </c>
      <c r="F839" t="s">
        <v>21</v>
      </c>
      <c r="G839" t="s">
        <v>99</v>
      </c>
      <c r="H839" t="s">
        <v>38</v>
      </c>
      <c r="I839" t="s">
        <v>100</v>
      </c>
      <c r="J839">
        <v>48.48</v>
      </c>
      <c r="K839">
        <v>4</v>
      </c>
      <c r="L839">
        <v>16.361999999999998</v>
      </c>
      <c r="M839" t="s">
        <v>55</v>
      </c>
      <c r="N839">
        <f t="shared" si="65"/>
        <v>0.33749999999999997</v>
      </c>
      <c r="O839">
        <f t="shared" si="66"/>
        <v>12.12</v>
      </c>
      <c r="P839">
        <v>48.48</v>
      </c>
      <c r="Q839">
        <f t="shared" si="64"/>
        <v>30</v>
      </c>
      <c r="R839">
        <f t="shared" si="67"/>
        <v>18.479999999999997</v>
      </c>
      <c r="S839">
        <f t="shared" si="68"/>
        <v>0.61599999999999988</v>
      </c>
    </row>
    <row r="840" spans="1:19" x14ac:dyDescent="0.3">
      <c r="A840" t="s">
        <v>2461</v>
      </c>
      <c r="B840" s="1">
        <v>43633</v>
      </c>
      <c r="C840" s="1">
        <v>43634</v>
      </c>
      <c r="D840" t="s">
        <v>32</v>
      </c>
      <c r="E840" t="s">
        <v>2462</v>
      </c>
      <c r="F840" t="s">
        <v>21</v>
      </c>
      <c r="G840" t="s">
        <v>1038</v>
      </c>
      <c r="H840" t="s">
        <v>38</v>
      </c>
      <c r="I840" t="s">
        <v>1039</v>
      </c>
      <c r="J840">
        <v>1.68</v>
      </c>
      <c r="K840">
        <v>1</v>
      </c>
      <c r="L840">
        <v>0.84</v>
      </c>
      <c r="M840" t="s">
        <v>26</v>
      </c>
      <c r="N840">
        <f t="shared" si="65"/>
        <v>0.5</v>
      </c>
      <c r="O840">
        <f t="shared" si="66"/>
        <v>1.68</v>
      </c>
      <c r="P840">
        <v>1.68</v>
      </c>
      <c r="Q840">
        <f t="shared" si="64"/>
        <v>48.48</v>
      </c>
      <c r="R840">
        <f t="shared" si="67"/>
        <v>-46.8</v>
      </c>
      <c r="S840">
        <f t="shared" si="68"/>
        <v>-0.96534653465346532</v>
      </c>
    </row>
    <row r="841" spans="1:19" x14ac:dyDescent="0.3">
      <c r="A841" t="s">
        <v>2472</v>
      </c>
      <c r="B841" s="1">
        <v>43633</v>
      </c>
      <c r="C841" s="1">
        <v>43638</v>
      </c>
      <c r="D841" t="s">
        <v>17</v>
      </c>
      <c r="E841" t="s">
        <v>2473</v>
      </c>
      <c r="F841" t="s">
        <v>21</v>
      </c>
      <c r="G841" t="s">
        <v>2475</v>
      </c>
      <c r="H841" t="s">
        <v>38</v>
      </c>
      <c r="I841" t="s">
        <v>2476</v>
      </c>
      <c r="J841">
        <v>111.96</v>
      </c>
      <c r="K841">
        <v>2</v>
      </c>
      <c r="L841">
        <v>54.860399999999998</v>
      </c>
      <c r="M841" t="s">
        <v>30</v>
      </c>
      <c r="N841">
        <f t="shared" si="65"/>
        <v>0.49</v>
      </c>
      <c r="O841">
        <f t="shared" si="66"/>
        <v>55.98</v>
      </c>
      <c r="P841">
        <v>111.96</v>
      </c>
      <c r="Q841">
        <f t="shared" si="64"/>
        <v>1.68</v>
      </c>
      <c r="R841">
        <f t="shared" si="67"/>
        <v>110.27999999999999</v>
      </c>
      <c r="S841">
        <f t="shared" si="68"/>
        <v>65.642857142857139</v>
      </c>
    </row>
    <row r="842" spans="1:19" x14ac:dyDescent="0.3">
      <c r="A842" t="s">
        <v>2477</v>
      </c>
      <c r="B842" s="1">
        <v>43633</v>
      </c>
      <c r="C842" s="1">
        <v>43636</v>
      </c>
      <c r="D842" t="s">
        <v>72</v>
      </c>
      <c r="E842" t="s">
        <v>495</v>
      </c>
      <c r="F842" t="s">
        <v>21</v>
      </c>
      <c r="G842" t="s">
        <v>2478</v>
      </c>
      <c r="H842" t="s">
        <v>38</v>
      </c>
      <c r="I842" t="s">
        <v>2479</v>
      </c>
      <c r="J842">
        <v>40.74</v>
      </c>
      <c r="K842">
        <v>3</v>
      </c>
      <c r="L842">
        <v>0.40739999999999998</v>
      </c>
      <c r="M842" t="s">
        <v>55</v>
      </c>
      <c r="N842">
        <f t="shared" si="65"/>
        <v>9.9999999999999985E-3</v>
      </c>
      <c r="O842">
        <f t="shared" si="66"/>
        <v>13.58</v>
      </c>
      <c r="P842">
        <v>40.74</v>
      </c>
      <c r="Q842">
        <f t="shared" si="64"/>
        <v>111.96</v>
      </c>
      <c r="R842">
        <f t="shared" si="67"/>
        <v>-71.22</v>
      </c>
      <c r="S842">
        <f t="shared" si="68"/>
        <v>-0.63612004287245449</v>
      </c>
    </row>
    <row r="843" spans="1:19" x14ac:dyDescent="0.3">
      <c r="A843" t="s">
        <v>2480</v>
      </c>
      <c r="B843" s="1">
        <v>43633</v>
      </c>
      <c r="C843" s="1">
        <v>43635</v>
      </c>
      <c r="D843" t="s">
        <v>32</v>
      </c>
      <c r="E843" t="s">
        <v>2481</v>
      </c>
      <c r="F843" t="s">
        <v>21</v>
      </c>
      <c r="G843" t="s">
        <v>2435</v>
      </c>
      <c r="H843" t="s">
        <v>24</v>
      </c>
      <c r="I843" t="s">
        <v>2436</v>
      </c>
      <c r="J843">
        <v>239.666</v>
      </c>
      <c r="K843">
        <v>2</v>
      </c>
      <c r="L843">
        <v>14.098000000000001</v>
      </c>
      <c r="M843" t="s">
        <v>55</v>
      </c>
      <c r="N843">
        <f t="shared" si="65"/>
        <v>5.8823529411764712E-2</v>
      </c>
      <c r="O843">
        <f t="shared" si="66"/>
        <v>119.833</v>
      </c>
      <c r="P843">
        <v>239.666</v>
      </c>
      <c r="Q843">
        <f t="shared" ref="Q843:Q906" si="69">P842</f>
        <v>40.74</v>
      </c>
      <c r="R843">
        <f t="shared" si="67"/>
        <v>198.92599999999999</v>
      </c>
      <c r="S843">
        <f t="shared" si="68"/>
        <v>4.8828178694158071</v>
      </c>
    </row>
    <row r="844" spans="1:19" x14ac:dyDescent="0.3">
      <c r="A844" t="s">
        <v>2480</v>
      </c>
      <c r="B844" s="1">
        <v>43633</v>
      </c>
      <c r="C844" s="1">
        <v>43635</v>
      </c>
      <c r="D844" t="s">
        <v>32</v>
      </c>
      <c r="E844" t="s">
        <v>2481</v>
      </c>
      <c r="F844" t="s">
        <v>21</v>
      </c>
      <c r="G844" t="s">
        <v>1716</v>
      </c>
      <c r="H844" t="s">
        <v>38</v>
      </c>
      <c r="I844" t="s">
        <v>1717</v>
      </c>
      <c r="J844">
        <v>22.5</v>
      </c>
      <c r="K844">
        <v>6</v>
      </c>
      <c r="L844">
        <v>10.8</v>
      </c>
      <c r="M844" t="s">
        <v>55</v>
      </c>
      <c r="N844">
        <f t="shared" si="65"/>
        <v>0.48000000000000004</v>
      </c>
      <c r="O844">
        <f t="shared" si="66"/>
        <v>3.75</v>
      </c>
      <c r="P844">
        <v>22.5</v>
      </c>
      <c r="Q844">
        <f t="shared" si="69"/>
        <v>239.666</v>
      </c>
      <c r="R844">
        <f t="shared" si="67"/>
        <v>-217.166</v>
      </c>
      <c r="S844">
        <f t="shared" si="68"/>
        <v>-0.90611934942795391</v>
      </c>
    </row>
    <row r="845" spans="1:19" x14ac:dyDescent="0.3">
      <c r="A845" t="s">
        <v>2480</v>
      </c>
      <c r="B845" s="1">
        <v>43633</v>
      </c>
      <c r="C845" s="1">
        <v>43635</v>
      </c>
      <c r="D845" t="s">
        <v>32</v>
      </c>
      <c r="E845" t="s">
        <v>2481</v>
      </c>
      <c r="F845" t="s">
        <v>21</v>
      </c>
      <c r="G845" t="s">
        <v>1665</v>
      </c>
      <c r="H845" t="s">
        <v>38</v>
      </c>
      <c r="I845" t="s">
        <v>1666</v>
      </c>
      <c r="J845">
        <v>219.84</v>
      </c>
      <c r="K845">
        <v>4</v>
      </c>
      <c r="L845">
        <v>107.7216</v>
      </c>
      <c r="M845" t="s">
        <v>26</v>
      </c>
      <c r="N845">
        <f t="shared" si="65"/>
        <v>0.49</v>
      </c>
      <c r="O845">
        <f t="shared" si="66"/>
        <v>54.96</v>
      </c>
      <c r="P845">
        <v>219.84</v>
      </c>
      <c r="Q845">
        <f t="shared" si="69"/>
        <v>22.5</v>
      </c>
      <c r="R845">
        <f t="shared" si="67"/>
        <v>197.34</v>
      </c>
      <c r="S845">
        <f t="shared" si="68"/>
        <v>8.7706666666666671</v>
      </c>
    </row>
    <row r="846" spans="1:19" x14ac:dyDescent="0.3">
      <c r="A846" t="s">
        <v>2483</v>
      </c>
      <c r="B846" s="1">
        <v>43633</v>
      </c>
      <c r="C846" s="1">
        <v>43635</v>
      </c>
      <c r="D846" t="s">
        <v>32</v>
      </c>
      <c r="E846" t="s">
        <v>2484</v>
      </c>
      <c r="F846" t="s">
        <v>21</v>
      </c>
      <c r="G846" t="s">
        <v>2486</v>
      </c>
      <c r="H846" t="s">
        <v>24</v>
      </c>
      <c r="I846" t="s">
        <v>2487</v>
      </c>
      <c r="J846">
        <v>266.35199999999998</v>
      </c>
      <c r="K846">
        <v>3</v>
      </c>
      <c r="L846">
        <v>-13.317600000000001</v>
      </c>
      <c r="M846" t="s">
        <v>30</v>
      </c>
      <c r="N846">
        <f t="shared" si="65"/>
        <v>-5.000000000000001E-2</v>
      </c>
      <c r="O846">
        <f t="shared" si="66"/>
        <v>88.783999999999992</v>
      </c>
      <c r="P846">
        <v>266.35199999999998</v>
      </c>
      <c r="Q846">
        <f t="shared" si="69"/>
        <v>219.84</v>
      </c>
      <c r="R846">
        <f t="shared" si="67"/>
        <v>46.511999999999972</v>
      </c>
      <c r="S846">
        <f t="shared" si="68"/>
        <v>0.21157205240174659</v>
      </c>
    </row>
    <row r="847" spans="1:19" x14ac:dyDescent="0.3">
      <c r="A847" t="s">
        <v>2483</v>
      </c>
      <c r="B847" s="1">
        <v>43633</v>
      </c>
      <c r="C847" s="1">
        <v>43635</v>
      </c>
      <c r="D847" t="s">
        <v>32</v>
      </c>
      <c r="E847" t="s">
        <v>2484</v>
      </c>
      <c r="F847" t="s">
        <v>21</v>
      </c>
      <c r="G847" t="s">
        <v>2488</v>
      </c>
      <c r="H847" t="s">
        <v>24</v>
      </c>
      <c r="I847" t="s">
        <v>2489</v>
      </c>
      <c r="J847">
        <v>483.13600000000002</v>
      </c>
      <c r="K847">
        <v>4</v>
      </c>
      <c r="L847">
        <v>54.352800000000002</v>
      </c>
      <c r="M847" t="s">
        <v>30</v>
      </c>
      <c r="N847">
        <f t="shared" si="65"/>
        <v>0.1125</v>
      </c>
      <c r="O847">
        <f t="shared" si="66"/>
        <v>120.78400000000001</v>
      </c>
      <c r="P847">
        <v>483.13600000000002</v>
      </c>
      <c r="Q847">
        <f t="shared" si="69"/>
        <v>266.35199999999998</v>
      </c>
      <c r="R847">
        <f t="shared" si="67"/>
        <v>216.78400000000005</v>
      </c>
      <c r="S847">
        <f t="shared" si="68"/>
        <v>0.81390040247492068</v>
      </c>
    </row>
    <row r="848" spans="1:19" x14ac:dyDescent="0.3">
      <c r="A848" t="s">
        <v>2490</v>
      </c>
      <c r="B848" s="1">
        <v>43633</v>
      </c>
      <c r="C848" s="1">
        <v>43638</v>
      </c>
      <c r="D848" t="s">
        <v>17</v>
      </c>
      <c r="E848" t="s">
        <v>2007</v>
      </c>
      <c r="F848" t="s">
        <v>21</v>
      </c>
      <c r="G848" t="s">
        <v>2491</v>
      </c>
      <c r="H848" t="s">
        <v>38</v>
      </c>
      <c r="I848" t="s">
        <v>2492</v>
      </c>
      <c r="J848">
        <v>7.96</v>
      </c>
      <c r="K848">
        <v>2</v>
      </c>
      <c r="L848">
        <v>3.7412000000000001</v>
      </c>
      <c r="M848" t="s">
        <v>55</v>
      </c>
      <c r="N848">
        <f t="shared" si="65"/>
        <v>0.47000000000000003</v>
      </c>
      <c r="O848">
        <f t="shared" si="66"/>
        <v>3.98</v>
      </c>
      <c r="P848">
        <v>7.96</v>
      </c>
      <c r="Q848">
        <f t="shared" si="69"/>
        <v>483.13600000000002</v>
      </c>
      <c r="R848">
        <f t="shared" si="67"/>
        <v>-475.17600000000004</v>
      </c>
      <c r="S848">
        <f t="shared" si="68"/>
        <v>-0.98352430785534517</v>
      </c>
    </row>
    <row r="849" spans="1:19" x14ac:dyDescent="0.3">
      <c r="A849" t="s">
        <v>2490</v>
      </c>
      <c r="B849" s="1">
        <v>43633</v>
      </c>
      <c r="C849" s="1">
        <v>43638</v>
      </c>
      <c r="D849" t="s">
        <v>17</v>
      </c>
      <c r="E849" t="s">
        <v>2007</v>
      </c>
      <c r="F849" t="s">
        <v>21</v>
      </c>
      <c r="G849" t="s">
        <v>2493</v>
      </c>
      <c r="H849" t="s">
        <v>28</v>
      </c>
      <c r="I849" t="s">
        <v>2494</v>
      </c>
      <c r="J849">
        <v>566.97</v>
      </c>
      <c r="K849">
        <v>3</v>
      </c>
      <c r="L849">
        <v>153.08189999999999</v>
      </c>
      <c r="M849" t="s">
        <v>30</v>
      </c>
      <c r="N849">
        <f t="shared" si="65"/>
        <v>0.26999999999999996</v>
      </c>
      <c r="O849">
        <f t="shared" si="66"/>
        <v>188.99</v>
      </c>
      <c r="P849">
        <v>566.97</v>
      </c>
      <c r="Q849">
        <f t="shared" si="69"/>
        <v>7.96</v>
      </c>
      <c r="R849">
        <f t="shared" si="67"/>
        <v>559.01</v>
      </c>
      <c r="S849">
        <f t="shared" si="68"/>
        <v>70.227386934673362</v>
      </c>
    </row>
    <row r="850" spans="1:19" x14ac:dyDescent="0.3">
      <c r="A850" t="s">
        <v>2490</v>
      </c>
      <c r="B850" s="1">
        <v>43633</v>
      </c>
      <c r="C850" s="1">
        <v>43638</v>
      </c>
      <c r="D850" t="s">
        <v>17</v>
      </c>
      <c r="E850" t="s">
        <v>2007</v>
      </c>
      <c r="F850" t="s">
        <v>21</v>
      </c>
      <c r="G850" t="s">
        <v>2495</v>
      </c>
      <c r="H850" t="s">
        <v>38</v>
      </c>
      <c r="I850" t="s">
        <v>2496</v>
      </c>
      <c r="J850">
        <v>9.84</v>
      </c>
      <c r="K850">
        <v>3</v>
      </c>
      <c r="L850">
        <v>2.8536000000000001</v>
      </c>
      <c r="M850" t="s">
        <v>30</v>
      </c>
      <c r="N850">
        <f t="shared" si="65"/>
        <v>0.29000000000000004</v>
      </c>
      <c r="O850">
        <f t="shared" si="66"/>
        <v>3.28</v>
      </c>
      <c r="P850">
        <v>9.84</v>
      </c>
      <c r="Q850">
        <f t="shared" si="69"/>
        <v>566.97</v>
      </c>
      <c r="R850">
        <f t="shared" si="67"/>
        <v>-557.13</v>
      </c>
      <c r="S850">
        <f t="shared" si="68"/>
        <v>-0.98264458436954327</v>
      </c>
    </row>
    <row r="851" spans="1:19" x14ac:dyDescent="0.3">
      <c r="A851" t="s">
        <v>2497</v>
      </c>
      <c r="B851" s="1">
        <v>43633</v>
      </c>
      <c r="C851" s="1">
        <v>43639</v>
      </c>
      <c r="D851" t="s">
        <v>17</v>
      </c>
      <c r="E851" t="s">
        <v>2498</v>
      </c>
      <c r="F851" t="s">
        <v>21</v>
      </c>
      <c r="G851" t="s">
        <v>2500</v>
      </c>
      <c r="H851" t="s">
        <v>24</v>
      </c>
      <c r="I851" t="s">
        <v>2501</v>
      </c>
      <c r="J851">
        <v>376.86599999999999</v>
      </c>
      <c r="K851">
        <v>3</v>
      </c>
      <c r="L851">
        <v>-213.5574</v>
      </c>
      <c r="M851" t="s">
        <v>26</v>
      </c>
      <c r="N851">
        <f t="shared" si="65"/>
        <v>-0.56666666666666665</v>
      </c>
      <c r="O851">
        <f t="shared" si="66"/>
        <v>125.622</v>
      </c>
      <c r="P851">
        <v>376.86599999999999</v>
      </c>
      <c r="Q851">
        <f t="shared" si="69"/>
        <v>9.84</v>
      </c>
      <c r="R851">
        <f t="shared" si="67"/>
        <v>367.02600000000001</v>
      </c>
      <c r="S851">
        <f t="shared" si="68"/>
        <v>37.299390243902444</v>
      </c>
    </row>
    <row r="852" spans="1:19" x14ac:dyDescent="0.3">
      <c r="A852" t="s">
        <v>2502</v>
      </c>
      <c r="B852" s="1">
        <v>43634</v>
      </c>
      <c r="C852" s="1">
        <v>43637</v>
      </c>
      <c r="D852" t="s">
        <v>32</v>
      </c>
      <c r="E852" t="s">
        <v>988</v>
      </c>
      <c r="F852" t="s">
        <v>21</v>
      </c>
      <c r="G852" t="s">
        <v>2503</v>
      </c>
      <c r="H852" t="s">
        <v>38</v>
      </c>
      <c r="I852" t="s">
        <v>2504</v>
      </c>
      <c r="J852">
        <v>76.864000000000004</v>
      </c>
      <c r="K852">
        <v>2</v>
      </c>
      <c r="L852">
        <v>26.9024</v>
      </c>
      <c r="M852" t="s">
        <v>55</v>
      </c>
      <c r="N852">
        <f t="shared" si="65"/>
        <v>0.35</v>
      </c>
      <c r="O852">
        <f t="shared" si="66"/>
        <v>38.432000000000002</v>
      </c>
      <c r="P852">
        <v>76.864000000000004</v>
      </c>
      <c r="Q852">
        <f t="shared" si="69"/>
        <v>376.86599999999999</v>
      </c>
      <c r="R852">
        <f t="shared" si="67"/>
        <v>-300.00199999999995</v>
      </c>
      <c r="S852">
        <f t="shared" si="68"/>
        <v>-0.79604421730800856</v>
      </c>
    </row>
    <row r="853" spans="1:19" x14ac:dyDescent="0.3">
      <c r="A853" t="s">
        <v>2505</v>
      </c>
      <c r="B853" s="1">
        <v>43634</v>
      </c>
      <c r="C853" s="1">
        <v>43636</v>
      </c>
      <c r="D853" t="s">
        <v>72</v>
      </c>
      <c r="E853" t="s">
        <v>887</v>
      </c>
      <c r="F853" t="s">
        <v>21</v>
      </c>
      <c r="G853" t="s">
        <v>2506</v>
      </c>
      <c r="H853" t="s">
        <v>38</v>
      </c>
      <c r="I853" t="s">
        <v>2507</v>
      </c>
      <c r="J853">
        <v>6.8479999999999999</v>
      </c>
      <c r="K853">
        <v>2</v>
      </c>
      <c r="L853">
        <v>2.14</v>
      </c>
      <c r="M853" t="s">
        <v>30</v>
      </c>
      <c r="N853">
        <f t="shared" si="65"/>
        <v>0.3125</v>
      </c>
      <c r="O853">
        <f t="shared" si="66"/>
        <v>3.4239999999999999</v>
      </c>
      <c r="P853">
        <v>6.8479999999999999</v>
      </c>
      <c r="Q853">
        <f t="shared" si="69"/>
        <v>76.864000000000004</v>
      </c>
      <c r="R853">
        <f t="shared" si="67"/>
        <v>-70.016000000000005</v>
      </c>
      <c r="S853">
        <f t="shared" si="68"/>
        <v>-0.9109075770191507</v>
      </c>
    </row>
    <row r="854" spans="1:19" x14ac:dyDescent="0.3">
      <c r="A854" t="s">
        <v>2505</v>
      </c>
      <c r="B854" s="1">
        <v>43634</v>
      </c>
      <c r="C854" s="1">
        <v>43636</v>
      </c>
      <c r="D854" t="s">
        <v>72</v>
      </c>
      <c r="E854" t="s">
        <v>887</v>
      </c>
      <c r="F854" t="s">
        <v>21</v>
      </c>
      <c r="G854" t="s">
        <v>2378</v>
      </c>
      <c r="H854" t="s">
        <v>38</v>
      </c>
      <c r="I854" t="s">
        <v>2379</v>
      </c>
      <c r="J854">
        <v>4.6260000000000003</v>
      </c>
      <c r="K854">
        <v>2</v>
      </c>
      <c r="L854">
        <v>-3.855</v>
      </c>
      <c r="M854" t="s">
        <v>26</v>
      </c>
      <c r="N854">
        <f t="shared" si="65"/>
        <v>-0.83333333333333326</v>
      </c>
      <c r="O854">
        <f t="shared" si="66"/>
        <v>2.3130000000000002</v>
      </c>
      <c r="P854">
        <v>4.6260000000000003</v>
      </c>
      <c r="Q854">
        <f t="shared" si="69"/>
        <v>6.8479999999999999</v>
      </c>
      <c r="R854">
        <f t="shared" si="67"/>
        <v>-2.2219999999999995</v>
      </c>
      <c r="S854">
        <f t="shared" si="68"/>
        <v>-0.32447429906542052</v>
      </c>
    </row>
    <row r="855" spans="1:19" x14ac:dyDescent="0.3">
      <c r="A855" t="s">
        <v>2505</v>
      </c>
      <c r="B855" s="1">
        <v>43634</v>
      </c>
      <c r="C855" s="1">
        <v>43636</v>
      </c>
      <c r="D855" t="s">
        <v>72</v>
      </c>
      <c r="E855" t="s">
        <v>887</v>
      </c>
      <c r="F855" t="s">
        <v>21</v>
      </c>
      <c r="G855" t="s">
        <v>2508</v>
      </c>
      <c r="H855" t="s">
        <v>38</v>
      </c>
      <c r="I855" t="s">
        <v>2509</v>
      </c>
      <c r="J855">
        <v>453.6</v>
      </c>
      <c r="K855">
        <v>3</v>
      </c>
      <c r="L855">
        <v>90.72</v>
      </c>
      <c r="M855" t="s">
        <v>55</v>
      </c>
      <c r="N855">
        <f t="shared" si="65"/>
        <v>0.19999999999999998</v>
      </c>
      <c r="O855">
        <f t="shared" si="66"/>
        <v>151.20000000000002</v>
      </c>
      <c r="P855">
        <v>453.6</v>
      </c>
      <c r="Q855">
        <f t="shared" si="69"/>
        <v>4.6260000000000003</v>
      </c>
      <c r="R855">
        <f t="shared" si="67"/>
        <v>448.97400000000005</v>
      </c>
      <c r="S855">
        <f t="shared" si="68"/>
        <v>97.054474708171213</v>
      </c>
    </row>
    <row r="856" spans="1:19" x14ac:dyDescent="0.3">
      <c r="A856" t="s">
        <v>2510</v>
      </c>
      <c r="B856" s="1">
        <v>43635</v>
      </c>
      <c r="C856" s="1">
        <v>43636</v>
      </c>
      <c r="D856" t="s">
        <v>32</v>
      </c>
      <c r="E856" t="s">
        <v>2225</v>
      </c>
      <c r="F856" t="s">
        <v>21</v>
      </c>
      <c r="G856" t="s">
        <v>2511</v>
      </c>
      <c r="H856" t="s">
        <v>38</v>
      </c>
      <c r="I856" t="s">
        <v>2512</v>
      </c>
      <c r="J856">
        <v>17.12</v>
      </c>
      <c r="K856">
        <v>2</v>
      </c>
      <c r="L856">
        <v>8.0464000000000002</v>
      </c>
      <c r="M856" t="s">
        <v>55</v>
      </c>
      <c r="N856">
        <f t="shared" si="65"/>
        <v>0.47</v>
      </c>
      <c r="O856">
        <f t="shared" si="66"/>
        <v>8.56</v>
      </c>
      <c r="P856">
        <v>17.12</v>
      </c>
      <c r="Q856">
        <f t="shared" si="69"/>
        <v>453.6</v>
      </c>
      <c r="R856">
        <f t="shared" si="67"/>
        <v>-436.48</v>
      </c>
      <c r="S856">
        <f t="shared" si="68"/>
        <v>-0.96225749559082896</v>
      </c>
    </row>
    <row r="857" spans="1:19" x14ac:dyDescent="0.3">
      <c r="A857" t="s">
        <v>2513</v>
      </c>
      <c r="B857" s="1">
        <v>43636</v>
      </c>
      <c r="C857" s="1">
        <v>43641</v>
      </c>
      <c r="D857" t="s">
        <v>17</v>
      </c>
      <c r="E857" t="s">
        <v>2514</v>
      </c>
      <c r="F857" t="s">
        <v>21</v>
      </c>
      <c r="G857" t="s">
        <v>2470</v>
      </c>
      <c r="H857" t="s">
        <v>28</v>
      </c>
      <c r="I857" t="s">
        <v>2471</v>
      </c>
      <c r="J857">
        <v>45</v>
      </c>
      <c r="K857">
        <v>3</v>
      </c>
      <c r="L857">
        <v>4.95</v>
      </c>
      <c r="M857" t="s">
        <v>26</v>
      </c>
      <c r="N857">
        <f t="shared" si="65"/>
        <v>0.11</v>
      </c>
      <c r="O857">
        <f t="shared" si="66"/>
        <v>15</v>
      </c>
      <c r="P857">
        <v>45</v>
      </c>
      <c r="Q857">
        <f t="shared" si="69"/>
        <v>17.12</v>
      </c>
      <c r="R857">
        <f t="shared" si="67"/>
        <v>27.88</v>
      </c>
      <c r="S857">
        <f t="shared" si="68"/>
        <v>1.6285046728971961</v>
      </c>
    </row>
    <row r="858" spans="1:19" x14ac:dyDescent="0.3">
      <c r="A858" t="s">
        <v>2513</v>
      </c>
      <c r="B858" s="1">
        <v>43636</v>
      </c>
      <c r="C858" s="1">
        <v>43641</v>
      </c>
      <c r="D858" t="s">
        <v>17</v>
      </c>
      <c r="E858" t="s">
        <v>2514</v>
      </c>
      <c r="F858" t="s">
        <v>21</v>
      </c>
      <c r="G858" t="s">
        <v>1896</v>
      </c>
      <c r="H858" t="s">
        <v>28</v>
      </c>
      <c r="I858" t="s">
        <v>1897</v>
      </c>
      <c r="J858">
        <v>21.8</v>
      </c>
      <c r="K858">
        <v>2</v>
      </c>
      <c r="L858">
        <v>6.1040000000000001</v>
      </c>
      <c r="M858" t="s">
        <v>26</v>
      </c>
      <c r="N858">
        <f t="shared" si="65"/>
        <v>0.27999999999999997</v>
      </c>
      <c r="O858">
        <f t="shared" si="66"/>
        <v>10.9</v>
      </c>
      <c r="P858">
        <v>21.8</v>
      </c>
      <c r="Q858">
        <f t="shared" si="69"/>
        <v>45</v>
      </c>
      <c r="R858">
        <f t="shared" si="67"/>
        <v>-23.2</v>
      </c>
      <c r="S858">
        <f t="shared" si="68"/>
        <v>-0.51555555555555554</v>
      </c>
    </row>
    <row r="859" spans="1:19" x14ac:dyDescent="0.3">
      <c r="A859" t="s">
        <v>2516</v>
      </c>
      <c r="B859" s="1">
        <v>43636</v>
      </c>
      <c r="C859" s="1">
        <v>43641</v>
      </c>
      <c r="D859" t="s">
        <v>72</v>
      </c>
      <c r="E859" t="s">
        <v>2517</v>
      </c>
      <c r="F859" t="s">
        <v>21</v>
      </c>
      <c r="G859" t="s">
        <v>2519</v>
      </c>
      <c r="H859" t="s">
        <v>38</v>
      </c>
      <c r="I859" t="s">
        <v>2520</v>
      </c>
      <c r="J859">
        <v>5.16</v>
      </c>
      <c r="K859">
        <v>2</v>
      </c>
      <c r="L859">
        <v>1.3415999999999999</v>
      </c>
      <c r="M859" t="s">
        <v>26</v>
      </c>
      <c r="N859">
        <f t="shared" si="65"/>
        <v>0.25999999999999995</v>
      </c>
      <c r="O859">
        <f t="shared" si="66"/>
        <v>2.58</v>
      </c>
      <c r="P859">
        <v>5.16</v>
      </c>
      <c r="Q859">
        <f t="shared" si="69"/>
        <v>21.8</v>
      </c>
      <c r="R859">
        <f t="shared" si="67"/>
        <v>-16.64</v>
      </c>
      <c r="S859">
        <f t="shared" si="68"/>
        <v>-0.76330275229357802</v>
      </c>
    </row>
    <row r="860" spans="1:19" x14ac:dyDescent="0.3">
      <c r="A860" t="s">
        <v>2516</v>
      </c>
      <c r="B860" s="1">
        <v>43636</v>
      </c>
      <c r="C860" s="1">
        <v>43641</v>
      </c>
      <c r="D860" t="s">
        <v>72</v>
      </c>
      <c r="E860" t="s">
        <v>2517</v>
      </c>
      <c r="F860" t="s">
        <v>21</v>
      </c>
      <c r="G860" t="s">
        <v>2521</v>
      </c>
      <c r="H860" t="s">
        <v>38</v>
      </c>
      <c r="I860" t="s">
        <v>2522</v>
      </c>
      <c r="J860">
        <v>38.880000000000003</v>
      </c>
      <c r="K860">
        <v>6</v>
      </c>
      <c r="L860">
        <v>18.662400000000002</v>
      </c>
      <c r="M860" t="s">
        <v>30</v>
      </c>
      <c r="N860">
        <f t="shared" si="65"/>
        <v>0.48000000000000004</v>
      </c>
      <c r="O860">
        <f t="shared" si="66"/>
        <v>6.48</v>
      </c>
      <c r="P860">
        <v>38.880000000000003</v>
      </c>
      <c r="Q860">
        <f t="shared" si="69"/>
        <v>5.16</v>
      </c>
      <c r="R860">
        <f t="shared" si="67"/>
        <v>33.72</v>
      </c>
      <c r="S860">
        <f t="shared" si="68"/>
        <v>6.5348837209302317</v>
      </c>
    </row>
    <row r="861" spans="1:19" x14ac:dyDescent="0.3">
      <c r="A861" t="s">
        <v>2523</v>
      </c>
      <c r="B861" s="1">
        <v>43636</v>
      </c>
      <c r="C861" s="1">
        <v>43640</v>
      </c>
      <c r="D861" t="s">
        <v>17</v>
      </c>
      <c r="E861" t="s">
        <v>2524</v>
      </c>
      <c r="F861" t="s">
        <v>21</v>
      </c>
      <c r="G861" t="s">
        <v>2526</v>
      </c>
      <c r="H861" t="s">
        <v>38</v>
      </c>
      <c r="I861" t="s">
        <v>2527</v>
      </c>
      <c r="J861">
        <v>45.055999999999997</v>
      </c>
      <c r="K861">
        <v>8</v>
      </c>
      <c r="L861">
        <v>15.2064</v>
      </c>
      <c r="M861" t="s">
        <v>30</v>
      </c>
      <c r="N861">
        <f t="shared" si="65"/>
        <v>0.33750000000000002</v>
      </c>
      <c r="O861">
        <f t="shared" si="66"/>
        <v>5.6319999999999997</v>
      </c>
      <c r="P861">
        <v>45.055999999999997</v>
      </c>
      <c r="Q861">
        <f t="shared" si="69"/>
        <v>38.880000000000003</v>
      </c>
      <c r="R861">
        <f t="shared" si="67"/>
        <v>6.1759999999999948</v>
      </c>
      <c r="S861">
        <f t="shared" si="68"/>
        <v>0.15884773662551427</v>
      </c>
    </row>
    <row r="862" spans="1:19" x14ac:dyDescent="0.3">
      <c r="A862" t="s">
        <v>2523</v>
      </c>
      <c r="B862" s="1">
        <v>43636</v>
      </c>
      <c r="C862" s="1">
        <v>43640</v>
      </c>
      <c r="D862" t="s">
        <v>17</v>
      </c>
      <c r="E862" t="s">
        <v>2524</v>
      </c>
      <c r="F862" t="s">
        <v>21</v>
      </c>
      <c r="G862" t="s">
        <v>1355</v>
      </c>
      <c r="H862" t="s">
        <v>38</v>
      </c>
      <c r="I862" t="s">
        <v>1356</v>
      </c>
      <c r="J862">
        <v>29.718</v>
      </c>
      <c r="K862">
        <v>6</v>
      </c>
      <c r="L862">
        <v>-21.793199999999999</v>
      </c>
      <c r="M862" t="s">
        <v>55</v>
      </c>
      <c r="N862">
        <f t="shared" si="65"/>
        <v>-0.73333333333333328</v>
      </c>
      <c r="O862">
        <f t="shared" si="66"/>
        <v>4.9530000000000003</v>
      </c>
      <c r="P862">
        <v>29.718</v>
      </c>
      <c r="Q862">
        <f t="shared" si="69"/>
        <v>45.055999999999997</v>
      </c>
      <c r="R862">
        <f t="shared" si="67"/>
        <v>-15.337999999999997</v>
      </c>
      <c r="S862">
        <f t="shared" si="68"/>
        <v>-0.34042080965909088</v>
      </c>
    </row>
    <row r="863" spans="1:19" x14ac:dyDescent="0.3">
      <c r="A863" t="s">
        <v>2523</v>
      </c>
      <c r="B863" s="1">
        <v>43636</v>
      </c>
      <c r="C863" s="1">
        <v>43640</v>
      </c>
      <c r="D863" t="s">
        <v>17</v>
      </c>
      <c r="E863" t="s">
        <v>2524</v>
      </c>
      <c r="F863" t="s">
        <v>21</v>
      </c>
      <c r="G863" t="s">
        <v>2521</v>
      </c>
      <c r="H863" t="s">
        <v>38</v>
      </c>
      <c r="I863" t="s">
        <v>2522</v>
      </c>
      <c r="J863">
        <v>15.552</v>
      </c>
      <c r="K863">
        <v>3</v>
      </c>
      <c r="L863">
        <v>5.4432</v>
      </c>
      <c r="M863" t="s">
        <v>55</v>
      </c>
      <c r="N863">
        <f t="shared" si="65"/>
        <v>0.35000000000000003</v>
      </c>
      <c r="O863">
        <f t="shared" si="66"/>
        <v>5.1840000000000002</v>
      </c>
      <c r="P863">
        <v>15.552</v>
      </c>
      <c r="Q863">
        <f t="shared" si="69"/>
        <v>29.718</v>
      </c>
      <c r="R863">
        <f t="shared" si="67"/>
        <v>-14.166</v>
      </c>
      <c r="S863">
        <f t="shared" si="68"/>
        <v>-0.47668079951544517</v>
      </c>
    </row>
    <row r="864" spans="1:19" x14ac:dyDescent="0.3">
      <c r="A864" t="s">
        <v>2523</v>
      </c>
      <c r="B864" s="1">
        <v>43636</v>
      </c>
      <c r="C864" s="1">
        <v>43640</v>
      </c>
      <c r="D864" t="s">
        <v>17</v>
      </c>
      <c r="E864" t="s">
        <v>2524</v>
      </c>
      <c r="F864" t="s">
        <v>21</v>
      </c>
      <c r="G864" t="s">
        <v>2528</v>
      </c>
      <c r="H864" t="s">
        <v>38</v>
      </c>
      <c r="I864" t="s">
        <v>2529</v>
      </c>
      <c r="J864">
        <v>447.69600000000003</v>
      </c>
      <c r="K864">
        <v>2</v>
      </c>
      <c r="L864">
        <v>33.577199999999998</v>
      </c>
      <c r="M864" t="s">
        <v>30</v>
      </c>
      <c r="N864">
        <f t="shared" si="65"/>
        <v>7.4999999999999997E-2</v>
      </c>
      <c r="O864">
        <f t="shared" si="66"/>
        <v>223.84800000000001</v>
      </c>
      <c r="P864">
        <v>447.69600000000003</v>
      </c>
      <c r="Q864">
        <f t="shared" si="69"/>
        <v>15.552</v>
      </c>
      <c r="R864">
        <f t="shared" si="67"/>
        <v>432.14400000000001</v>
      </c>
      <c r="S864">
        <f t="shared" si="68"/>
        <v>27.787037037037038</v>
      </c>
    </row>
    <row r="865" spans="1:19" x14ac:dyDescent="0.3">
      <c r="A865" t="s">
        <v>2530</v>
      </c>
      <c r="B865" s="1">
        <v>43636</v>
      </c>
      <c r="C865" s="1">
        <v>43637</v>
      </c>
      <c r="D865" t="s">
        <v>32</v>
      </c>
      <c r="E865" t="s">
        <v>166</v>
      </c>
      <c r="F865" t="s">
        <v>21</v>
      </c>
      <c r="G865" t="s">
        <v>1803</v>
      </c>
      <c r="H865" t="s">
        <v>38</v>
      </c>
      <c r="I865" t="s">
        <v>1804</v>
      </c>
      <c r="J865">
        <v>46.76</v>
      </c>
      <c r="K865">
        <v>7</v>
      </c>
      <c r="L865">
        <v>22.444800000000001</v>
      </c>
      <c r="M865" t="s">
        <v>30</v>
      </c>
      <c r="N865">
        <f t="shared" si="65"/>
        <v>0.48000000000000004</v>
      </c>
      <c r="O865">
        <f t="shared" si="66"/>
        <v>6.68</v>
      </c>
      <c r="P865">
        <v>46.76</v>
      </c>
      <c r="Q865">
        <f t="shared" si="69"/>
        <v>447.69600000000003</v>
      </c>
      <c r="R865">
        <f t="shared" si="67"/>
        <v>-400.93600000000004</v>
      </c>
      <c r="S865">
        <f t="shared" si="68"/>
        <v>-0.89555412601408102</v>
      </c>
    </row>
    <row r="866" spans="1:19" x14ac:dyDescent="0.3">
      <c r="A866" t="s">
        <v>2530</v>
      </c>
      <c r="B866" s="1">
        <v>43636</v>
      </c>
      <c r="C866" s="1">
        <v>43637</v>
      </c>
      <c r="D866" t="s">
        <v>32</v>
      </c>
      <c r="E866" t="s">
        <v>166</v>
      </c>
      <c r="F866" t="s">
        <v>21</v>
      </c>
      <c r="G866" t="s">
        <v>1117</v>
      </c>
      <c r="H866" t="s">
        <v>38</v>
      </c>
      <c r="I866" t="s">
        <v>1118</v>
      </c>
      <c r="J866">
        <v>17.712</v>
      </c>
      <c r="K866">
        <v>3</v>
      </c>
      <c r="L866">
        <v>6.4206000000000003</v>
      </c>
      <c r="M866" t="s">
        <v>55</v>
      </c>
      <c r="N866">
        <f t="shared" si="65"/>
        <v>0.36250000000000004</v>
      </c>
      <c r="O866">
        <f t="shared" si="66"/>
        <v>5.9039999999999999</v>
      </c>
      <c r="P866">
        <v>17.712</v>
      </c>
      <c r="Q866">
        <f t="shared" si="69"/>
        <v>46.76</v>
      </c>
      <c r="R866">
        <f t="shared" si="67"/>
        <v>-29.047999999999998</v>
      </c>
      <c r="S866">
        <f t="shared" si="68"/>
        <v>-0.62121471343028223</v>
      </c>
    </row>
    <row r="867" spans="1:19" x14ac:dyDescent="0.3">
      <c r="A867" t="s">
        <v>2530</v>
      </c>
      <c r="B867" s="1">
        <v>43636</v>
      </c>
      <c r="C867" s="1">
        <v>43637</v>
      </c>
      <c r="D867" t="s">
        <v>32</v>
      </c>
      <c r="E867" t="s">
        <v>166</v>
      </c>
      <c r="F867" t="s">
        <v>21</v>
      </c>
      <c r="G867" t="s">
        <v>2531</v>
      </c>
      <c r="H867" t="s">
        <v>38</v>
      </c>
      <c r="I867" t="s">
        <v>2532</v>
      </c>
      <c r="J867">
        <v>21.78</v>
      </c>
      <c r="K867">
        <v>2</v>
      </c>
      <c r="L867">
        <v>5.6627999999999998</v>
      </c>
      <c r="M867" t="s">
        <v>55</v>
      </c>
      <c r="N867">
        <f t="shared" si="65"/>
        <v>0.25999999999999995</v>
      </c>
      <c r="O867">
        <f t="shared" si="66"/>
        <v>10.89</v>
      </c>
      <c r="P867">
        <v>21.78</v>
      </c>
      <c r="Q867">
        <f t="shared" si="69"/>
        <v>17.712</v>
      </c>
      <c r="R867">
        <f t="shared" si="67"/>
        <v>4.0680000000000014</v>
      </c>
      <c r="S867">
        <f t="shared" si="68"/>
        <v>0.22967479674796756</v>
      </c>
    </row>
    <row r="868" spans="1:19" x14ac:dyDescent="0.3">
      <c r="A868" t="s">
        <v>2530</v>
      </c>
      <c r="B868" s="1">
        <v>43636</v>
      </c>
      <c r="C868" s="1">
        <v>43637</v>
      </c>
      <c r="D868" t="s">
        <v>32</v>
      </c>
      <c r="E868" t="s">
        <v>166</v>
      </c>
      <c r="F868" t="s">
        <v>21</v>
      </c>
      <c r="G868" t="s">
        <v>1144</v>
      </c>
      <c r="H868" t="s">
        <v>38</v>
      </c>
      <c r="I868" t="s">
        <v>1145</v>
      </c>
      <c r="J868">
        <v>161.94</v>
      </c>
      <c r="K868">
        <v>3</v>
      </c>
      <c r="L868">
        <v>9.7164000000000001</v>
      </c>
      <c r="M868" t="s">
        <v>26</v>
      </c>
      <c r="N868">
        <f t="shared" si="65"/>
        <v>6.0000000000000005E-2</v>
      </c>
      <c r="O868">
        <f t="shared" si="66"/>
        <v>53.98</v>
      </c>
      <c r="P868">
        <v>161.94</v>
      </c>
      <c r="Q868">
        <f t="shared" si="69"/>
        <v>21.78</v>
      </c>
      <c r="R868">
        <f t="shared" si="67"/>
        <v>140.16</v>
      </c>
      <c r="S868">
        <f t="shared" si="68"/>
        <v>6.43526170798898</v>
      </c>
    </row>
    <row r="869" spans="1:19" x14ac:dyDescent="0.3">
      <c r="A869" t="s">
        <v>2530</v>
      </c>
      <c r="B869" s="1">
        <v>43636</v>
      </c>
      <c r="C869" s="1">
        <v>43637</v>
      </c>
      <c r="D869" t="s">
        <v>32</v>
      </c>
      <c r="E869" t="s">
        <v>166</v>
      </c>
      <c r="F869" t="s">
        <v>21</v>
      </c>
      <c r="G869" t="s">
        <v>2533</v>
      </c>
      <c r="H869" t="s">
        <v>24</v>
      </c>
      <c r="I869" t="s">
        <v>2534</v>
      </c>
      <c r="J869">
        <v>161.56800000000001</v>
      </c>
      <c r="K869">
        <v>2</v>
      </c>
      <c r="L869">
        <v>-8.0784000000000002</v>
      </c>
      <c r="M869" t="s">
        <v>26</v>
      </c>
      <c r="N869">
        <f t="shared" si="65"/>
        <v>-4.9999999999999996E-2</v>
      </c>
      <c r="O869">
        <f t="shared" si="66"/>
        <v>80.784000000000006</v>
      </c>
      <c r="P869">
        <v>161.56800000000001</v>
      </c>
      <c r="Q869">
        <f t="shared" si="69"/>
        <v>161.94</v>
      </c>
      <c r="R869">
        <f t="shared" si="67"/>
        <v>-0.37199999999998568</v>
      </c>
      <c r="S869">
        <f t="shared" si="68"/>
        <v>-2.2971470915152878E-3</v>
      </c>
    </row>
    <row r="870" spans="1:19" x14ac:dyDescent="0.3">
      <c r="A870" t="s">
        <v>2535</v>
      </c>
      <c r="B870" s="1">
        <v>43636</v>
      </c>
      <c r="C870" s="1">
        <v>43642</v>
      </c>
      <c r="D870" t="s">
        <v>17</v>
      </c>
      <c r="E870" t="s">
        <v>507</v>
      </c>
      <c r="F870" t="s">
        <v>21</v>
      </c>
      <c r="G870" t="s">
        <v>1212</v>
      </c>
      <c r="H870" t="s">
        <v>28</v>
      </c>
      <c r="I870" t="s">
        <v>1213</v>
      </c>
      <c r="J870">
        <v>95.968000000000004</v>
      </c>
      <c r="K870">
        <v>4</v>
      </c>
      <c r="L870">
        <v>26.391200000000001</v>
      </c>
      <c r="M870" t="s">
        <v>26</v>
      </c>
      <c r="N870">
        <f t="shared" si="65"/>
        <v>0.27500000000000002</v>
      </c>
      <c r="O870">
        <f t="shared" si="66"/>
        <v>23.992000000000001</v>
      </c>
      <c r="P870">
        <v>95.968000000000004</v>
      </c>
      <c r="Q870">
        <f t="shared" si="69"/>
        <v>161.56800000000001</v>
      </c>
      <c r="R870">
        <f t="shared" si="67"/>
        <v>-65.600000000000009</v>
      </c>
      <c r="S870">
        <f t="shared" si="68"/>
        <v>-0.4060209942562884</v>
      </c>
    </row>
    <row r="871" spans="1:19" x14ac:dyDescent="0.3">
      <c r="A871" t="s">
        <v>2535</v>
      </c>
      <c r="B871" s="1">
        <v>43636</v>
      </c>
      <c r="C871" s="1">
        <v>43642</v>
      </c>
      <c r="D871" t="s">
        <v>17</v>
      </c>
      <c r="E871" t="s">
        <v>507</v>
      </c>
      <c r="F871" t="s">
        <v>21</v>
      </c>
      <c r="G871" t="s">
        <v>513</v>
      </c>
      <c r="H871" t="s">
        <v>38</v>
      </c>
      <c r="I871" t="s">
        <v>514</v>
      </c>
      <c r="J871">
        <v>10.368</v>
      </c>
      <c r="K871">
        <v>2</v>
      </c>
      <c r="L871">
        <v>3.6288</v>
      </c>
      <c r="M871" t="s">
        <v>55</v>
      </c>
      <c r="N871">
        <f t="shared" si="65"/>
        <v>0.35</v>
      </c>
      <c r="O871">
        <f t="shared" si="66"/>
        <v>5.1840000000000002</v>
      </c>
      <c r="P871">
        <v>10.368</v>
      </c>
      <c r="Q871">
        <f t="shared" si="69"/>
        <v>95.968000000000004</v>
      </c>
      <c r="R871">
        <f t="shared" si="67"/>
        <v>-85.600000000000009</v>
      </c>
      <c r="S871">
        <f t="shared" si="68"/>
        <v>-0.89196398799599874</v>
      </c>
    </row>
    <row r="872" spans="1:19" x14ac:dyDescent="0.3">
      <c r="A872" t="s">
        <v>2536</v>
      </c>
      <c r="B872" s="1">
        <v>43636</v>
      </c>
      <c r="C872" s="1">
        <v>43641</v>
      </c>
      <c r="D872" t="s">
        <v>17</v>
      </c>
      <c r="E872" t="s">
        <v>1422</v>
      </c>
      <c r="F872" t="s">
        <v>21</v>
      </c>
      <c r="G872" t="s">
        <v>2537</v>
      </c>
      <c r="H872" t="s">
        <v>28</v>
      </c>
      <c r="I872" t="s">
        <v>2538</v>
      </c>
      <c r="J872">
        <v>6.9</v>
      </c>
      <c r="K872">
        <v>1</v>
      </c>
      <c r="L872">
        <v>0.55200000000000005</v>
      </c>
      <c r="M872" t="s">
        <v>30</v>
      </c>
      <c r="N872">
        <f t="shared" si="65"/>
        <v>0.08</v>
      </c>
      <c r="O872">
        <f t="shared" si="66"/>
        <v>6.9</v>
      </c>
      <c r="P872">
        <v>6.9</v>
      </c>
      <c r="Q872">
        <f t="shared" si="69"/>
        <v>10.368</v>
      </c>
      <c r="R872">
        <f t="shared" si="67"/>
        <v>-3.468</v>
      </c>
      <c r="S872">
        <f t="shared" si="68"/>
        <v>-0.33449074074074076</v>
      </c>
    </row>
    <row r="873" spans="1:19" x14ac:dyDescent="0.3">
      <c r="A873" t="s">
        <v>2536</v>
      </c>
      <c r="B873" s="1">
        <v>43636</v>
      </c>
      <c r="C873" s="1">
        <v>43641</v>
      </c>
      <c r="D873" t="s">
        <v>17</v>
      </c>
      <c r="E873" t="s">
        <v>1422</v>
      </c>
      <c r="F873" t="s">
        <v>21</v>
      </c>
      <c r="G873" t="s">
        <v>90</v>
      </c>
      <c r="H873" t="s">
        <v>24</v>
      </c>
      <c r="I873" t="s">
        <v>91</v>
      </c>
      <c r="J873">
        <v>57.69</v>
      </c>
      <c r="K873">
        <v>3</v>
      </c>
      <c r="L873">
        <v>23.652899999999999</v>
      </c>
      <c r="M873" t="s">
        <v>26</v>
      </c>
      <c r="N873">
        <f t="shared" si="65"/>
        <v>0.41</v>
      </c>
      <c r="O873">
        <f t="shared" si="66"/>
        <v>19.23</v>
      </c>
      <c r="P873">
        <v>57.69</v>
      </c>
      <c r="Q873">
        <f t="shared" si="69"/>
        <v>6.9</v>
      </c>
      <c r="R873">
        <f t="shared" si="67"/>
        <v>50.79</v>
      </c>
      <c r="S873">
        <f t="shared" si="68"/>
        <v>7.3608695652173912</v>
      </c>
    </row>
    <row r="874" spans="1:19" x14ac:dyDescent="0.3">
      <c r="A874" t="s">
        <v>2539</v>
      </c>
      <c r="B874" s="1">
        <v>43637</v>
      </c>
      <c r="C874" s="1">
        <v>43642</v>
      </c>
      <c r="D874" t="s">
        <v>17</v>
      </c>
      <c r="E874" t="s">
        <v>1677</v>
      </c>
      <c r="F874" t="s">
        <v>21</v>
      </c>
      <c r="G874" t="s">
        <v>2540</v>
      </c>
      <c r="H874" t="s">
        <v>38</v>
      </c>
      <c r="I874" t="s">
        <v>2541</v>
      </c>
      <c r="J874">
        <v>36.56</v>
      </c>
      <c r="K874">
        <v>5</v>
      </c>
      <c r="L874">
        <v>12.795999999999999</v>
      </c>
      <c r="M874" t="s">
        <v>55</v>
      </c>
      <c r="N874">
        <f t="shared" si="65"/>
        <v>0.35</v>
      </c>
      <c r="O874">
        <f t="shared" si="66"/>
        <v>7.3120000000000003</v>
      </c>
      <c r="P874">
        <v>36.56</v>
      </c>
      <c r="Q874">
        <f t="shared" si="69"/>
        <v>57.69</v>
      </c>
      <c r="R874">
        <f t="shared" si="67"/>
        <v>-21.129999999999995</v>
      </c>
      <c r="S874">
        <f t="shared" si="68"/>
        <v>-0.36626798405269539</v>
      </c>
    </row>
    <row r="875" spans="1:19" x14ac:dyDescent="0.3">
      <c r="A875" t="s">
        <v>2539</v>
      </c>
      <c r="B875" s="1">
        <v>43637</v>
      </c>
      <c r="C875" s="1">
        <v>43642</v>
      </c>
      <c r="D875" t="s">
        <v>17</v>
      </c>
      <c r="E875" t="s">
        <v>1677</v>
      </c>
      <c r="F875" t="s">
        <v>21</v>
      </c>
      <c r="G875" t="s">
        <v>2542</v>
      </c>
      <c r="H875" t="s">
        <v>38</v>
      </c>
      <c r="I875" t="s">
        <v>2543</v>
      </c>
      <c r="J875">
        <v>186.14400000000001</v>
      </c>
      <c r="K875">
        <v>6</v>
      </c>
      <c r="L875">
        <v>60.4968</v>
      </c>
      <c r="M875" t="s">
        <v>55</v>
      </c>
      <c r="N875">
        <f t="shared" si="65"/>
        <v>0.32500000000000001</v>
      </c>
      <c r="O875">
        <f t="shared" si="66"/>
        <v>31.024000000000001</v>
      </c>
      <c r="P875">
        <v>186.14400000000001</v>
      </c>
      <c r="Q875">
        <f t="shared" si="69"/>
        <v>36.56</v>
      </c>
      <c r="R875">
        <f t="shared" si="67"/>
        <v>149.584</v>
      </c>
      <c r="S875">
        <f t="shared" si="68"/>
        <v>4.0914660831509844</v>
      </c>
    </row>
    <row r="876" spans="1:19" x14ac:dyDescent="0.3">
      <c r="A876" t="s">
        <v>2539</v>
      </c>
      <c r="B876" s="1">
        <v>43637</v>
      </c>
      <c r="C876" s="1">
        <v>43642</v>
      </c>
      <c r="D876" t="s">
        <v>17</v>
      </c>
      <c r="E876" t="s">
        <v>1677</v>
      </c>
      <c r="F876" t="s">
        <v>21</v>
      </c>
      <c r="G876" t="s">
        <v>793</v>
      </c>
      <c r="H876" t="s">
        <v>24</v>
      </c>
      <c r="I876" t="s">
        <v>794</v>
      </c>
      <c r="J876">
        <v>353.56799999999998</v>
      </c>
      <c r="K876">
        <v>2</v>
      </c>
      <c r="L876">
        <v>-44.195999999999998</v>
      </c>
      <c r="M876" t="s">
        <v>30</v>
      </c>
      <c r="N876">
        <f t="shared" si="65"/>
        <v>-0.125</v>
      </c>
      <c r="O876">
        <f t="shared" si="66"/>
        <v>176.78399999999999</v>
      </c>
      <c r="P876">
        <v>353.56799999999998</v>
      </c>
      <c r="Q876">
        <f t="shared" si="69"/>
        <v>186.14400000000001</v>
      </c>
      <c r="R876">
        <f t="shared" si="67"/>
        <v>167.42399999999998</v>
      </c>
      <c r="S876">
        <f t="shared" si="68"/>
        <v>0.89943269726663211</v>
      </c>
    </row>
    <row r="877" spans="1:19" x14ac:dyDescent="0.3">
      <c r="A877" t="s">
        <v>2544</v>
      </c>
      <c r="B877" s="1">
        <v>43637</v>
      </c>
      <c r="C877" s="1">
        <v>43641</v>
      </c>
      <c r="D877" t="s">
        <v>17</v>
      </c>
      <c r="E877" t="s">
        <v>2279</v>
      </c>
      <c r="F877" t="s">
        <v>21</v>
      </c>
      <c r="G877" t="s">
        <v>575</v>
      </c>
      <c r="H877" t="s">
        <v>38</v>
      </c>
      <c r="I877" t="s">
        <v>576</v>
      </c>
      <c r="J877">
        <v>0.83599999999999997</v>
      </c>
      <c r="K877">
        <v>1</v>
      </c>
      <c r="L877">
        <v>-1.3375999999999999</v>
      </c>
      <c r="M877" t="s">
        <v>26</v>
      </c>
      <c r="N877">
        <f t="shared" si="65"/>
        <v>-1.5999999999999999</v>
      </c>
      <c r="O877">
        <f t="shared" si="66"/>
        <v>0.83599999999999997</v>
      </c>
      <c r="P877">
        <v>0.83599999999999997</v>
      </c>
      <c r="Q877">
        <f t="shared" si="69"/>
        <v>353.56799999999998</v>
      </c>
      <c r="R877">
        <f t="shared" si="67"/>
        <v>-352.73199999999997</v>
      </c>
      <c r="S877">
        <f t="shared" si="68"/>
        <v>-0.99763553262738702</v>
      </c>
    </row>
    <row r="878" spans="1:19" x14ac:dyDescent="0.3">
      <c r="A878" t="s">
        <v>2545</v>
      </c>
      <c r="B878" s="1">
        <v>43639</v>
      </c>
      <c r="C878" s="1">
        <v>43644</v>
      </c>
      <c r="D878" t="s">
        <v>17</v>
      </c>
      <c r="E878" t="s">
        <v>2546</v>
      </c>
      <c r="F878" t="s">
        <v>21</v>
      </c>
      <c r="G878" t="s">
        <v>2548</v>
      </c>
      <c r="H878" t="s">
        <v>38</v>
      </c>
      <c r="I878" t="s">
        <v>2549</v>
      </c>
      <c r="J878">
        <v>122.12</v>
      </c>
      <c r="K878">
        <v>4</v>
      </c>
      <c r="L878">
        <v>56.175199999999997</v>
      </c>
      <c r="M878" t="s">
        <v>26</v>
      </c>
      <c r="N878">
        <f t="shared" si="65"/>
        <v>0.45999999999999996</v>
      </c>
      <c r="O878">
        <f t="shared" si="66"/>
        <v>30.53</v>
      </c>
      <c r="P878">
        <v>122.12</v>
      </c>
      <c r="Q878">
        <f t="shared" si="69"/>
        <v>0.83599999999999997</v>
      </c>
      <c r="R878">
        <f t="shared" si="67"/>
        <v>121.28400000000001</v>
      </c>
      <c r="S878">
        <f t="shared" si="68"/>
        <v>145.07655502392345</v>
      </c>
    </row>
    <row r="879" spans="1:19" x14ac:dyDescent="0.3">
      <c r="A879" t="s">
        <v>2545</v>
      </c>
      <c r="B879" s="1">
        <v>43639</v>
      </c>
      <c r="C879" s="1">
        <v>43644</v>
      </c>
      <c r="D879" t="s">
        <v>17</v>
      </c>
      <c r="E879" t="s">
        <v>2546</v>
      </c>
      <c r="F879" t="s">
        <v>21</v>
      </c>
      <c r="G879" t="s">
        <v>2550</v>
      </c>
      <c r="H879" t="s">
        <v>38</v>
      </c>
      <c r="I879" t="s">
        <v>2551</v>
      </c>
      <c r="J879">
        <v>18.45</v>
      </c>
      <c r="K879">
        <v>5</v>
      </c>
      <c r="L879">
        <v>8.6715</v>
      </c>
      <c r="M879" t="s">
        <v>55</v>
      </c>
      <c r="N879">
        <f t="shared" si="65"/>
        <v>0.47000000000000003</v>
      </c>
      <c r="O879">
        <f t="shared" si="66"/>
        <v>3.69</v>
      </c>
      <c r="P879">
        <v>18.45</v>
      </c>
      <c r="Q879">
        <f t="shared" si="69"/>
        <v>122.12</v>
      </c>
      <c r="R879">
        <f t="shared" si="67"/>
        <v>-103.67</v>
      </c>
      <c r="S879">
        <f t="shared" si="68"/>
        <v>-0.84891909597117587</v>
      </c>
    </row>
    <row r="880" spans="1:19" x14ac:dyDescent="0.3">
      <c r="A880" t="s">
        <v>2545</v>
      </c>
      <c r="B880" s="1">
        <v>43639</v>
      </c>
      <c r="C880" s="1">
        <v>43644</v>
      </c>
      <c r="D880" t="s">
        <v>17</v>
      </c>
      <c r="E880" t="s">
        <v>2546</v>
      </c>
      <c r="F880" t="s">
        <v>21</v>
      </c>
      <c r="G880" t="s">
        <v>1365</v>
      </c>
      <c r="H880" t="s">
        <v>38</v>
      </c>
      <c r="I880" t="s">
        <v>1366</v>
      </c>
      <c r="J880">
        <v>324.89999999999998</v>
      </c>
      <c r="K880">
        <v>5</v>
      </c>
      <c r="L880">
        <v>38.988</v>
      </c>
      <c r="M880" t="s">
        <v>55</v>
      </c>
      <c r="N880">
        <f t="shared" si="65"/>
        <v>0.12000000000000001</v>
      </c>
      <c r="O880">
        <f t="shared" si="66"/>
        <v>64.97999999999999</v>
      </c>
      <c r="P880">
        <v>324.89999999999998</v>
      </c>
      <c r="Q880">
        <f t="shared" si="69"/>
        <v>18.45</v>
      </c>
      <c r="R880">
        <f t="shared" si="67"/>
        <v>306.45</v>
      </c>
      <c r="S880">
        <f t="shared" si="68"/>
        <v>16.609756097560975</v>
      </c>
    </row>
    <row r="881" spans="1:19" x14ac:dyDescent="0.3">
      <c r="A881" t="s">
        <v>2545</v>
      </c>
      <c r="B881" s="1">
        <v>43639</v>
      </c>
      <c r="C881" s="1">
        <v>43644</v>
      </c>
      <c r="D881" t="s">
        <v>17</v>
      </c>
      <c r="E881" t="s">
        <v>2546</v>
      </c>
      <c r="F881" t="s">
        <v>21</v>
      </c>
      <c r="G881" t="s">
        <v>2552</v>
      </c>
      <c r="H881" t="s">
        <v>38</v>
      </c>
      <c r="I881" t="s">
        <v>2553</v>
      </c>
      <c r="J881">
        <v>146.72999999999999</v>
      </c>
      <c r="K881">
        <v>3</v>
      </c>
      <c r="L881">
        <v>68.963099999999997</v>
      </c>
      <c r="M881" t="s">
        <v>30</v>
      </c>
      <c r="N881">
        <f t="shared" si="65"/>
        <v>0.47000000000000003</v>
      </c>
      <c r="O881">
        <f t="shared" si="66"/>
        <v>48.91</v>
      </c>
      <c r="P881">
        <v>146.72999999999999</v>
      </c>
      <c r="Q881">
        <f t="shared" si="69"/>
        <v>324.89999999999998</v>
      </c>
      <c r="R881">
        <f t="shared" si="67"/>
        <v>-178.17</v>
      </c>
      <c r="S881">
        <f t="shared" si="68"/>
        <v>-0.54838411819021238</v>
      </c>
    </row>
    <row r="882" spans="1:19" x14ac:dyDescent="0.3">
      <c r="A882" t="s">
        <v>2545</v>
      </c>
      <c r="B882" s="1">
        <v>43639</v>
      </c>
      <c r="C882" s="1">
        <v>43644</v>
      </c>
      <c r="D882" t="s">
        <v>17</v>
      </c>
      <c r="E882" t="s">
        <v>2546</v>
      </c>
      <c r="F882" t="s">
        <v>21</v>
      </c>
      <c r="G882" t="s">
        <v>2554</v>
      </c>
      <c r="H882" t="s">
        <v>38</v>
      </c>
      <c r="I882" t="s">
        <v>2555</v>
      </c>
      <c r="J882">
        <v>3.96</v>
      </c>
      <c r="K882">
        <v>2</v>
      </c>
      <c r="L882">
        <v>1.4652000000000001</v>
      </c>
      <c r="M882" t="s">
        <v>30</v>
      </c>
      <c r="N882">
        <f t="shared" si="65"/>
        <v>0.37</v>
      </c>
      <c r="O882">
        <f t="shared" si="66"/>
        <v>1.98</v>
      </c>
      <c r="P882">
        <v>3.96</v>
      </c>
      <c r="Q882">
        <f t="shared" si="69"/>
        <v>146.72999999999999</v>
      </c>
      <c r="R882">
        <f t="shared" si="67"/>
        <v>-142.76999999999998</v>
      </c>
      <c r="S882">
        <f t="shared" si="68"/>
        <v>-0.97301165405847467</v>
      </c>
    </row>
    <row r="883" spans="1:19" x14ac:dyDescent="0.3">
      <c r="A883" t="s">
        <v>2556</v>
      </c>
      <c r="B883" s="1">
        <v>43639</v>
      </c>
      <c r="C883" s="1">
        <v>43646</v>
      </c>
      <c r="D883" t="s">
        <v>17</v>
      </c>
      <c r="E883" t="s">
        <v>2557</v>
      </c>
      <c r="F883" t="s">
        <v>21</v>
      </c>
      <c r="G883" t="s">
        <v>2559</v>
      </c>
      <c r="H883" t="s">
        <v>38</v>
      </c>
      <c r="I883" t="s">
        <v>2560</v>
      </c>
      <c r="J883">
        <v>835.17</v>
      </c>
      <c r="K883">
        <v>7</v>
      </c>
      <c r="L883">
        <v>16.703399999999998</v>
      </c>
      <c r="M883" t="s">
        <v>30</v>
      </c>
      <c r="N883">
        <f t="shared" si="65"/>
        <v>0.02</v>
      </c>
      <c r="O883">
        <f t="shared" si="66"/>
        <v>119.30999999999999</v>
      </c>
      <c r="P883">
        <v>835.17</v>
      </c>
      <c r="Q883">
        <f t="shared" si="69"/>
        <v>3.96</v>
      </c>
      <c r="R883">
        <f t="shared" si="67"/>
        <v>831.20999999999992</v>
      </c>
      <c r="S883">
        <f t="shared" si="68"/>
        <v>209.90151515151513</v>
      </c>
    </row>
    <row r="884" spans="1:19" x14ac:dyDescent="0.3">
      <c r="A884" t="s">
        <v>2561</v>
      </c>
      <c r="B884" s="1">
        <v>43639</v>
      </c>
      <c r="C884" s="1">
        <v>43641</v>
      </c>
      <c r="D884" t="s">
        <v>72</v>
      </c>
      <c r="E884" t="s">
        <v>2562</v>
      </c>
      <c r="F884" t="s">
        <v>21</v>
      </c>
      <c r="G884" t="s">
        <v>2564</v>
      </c>
      <c r="H884" t="s">
        <v>38</v>
      </c>
      <c r="I884" t="s">
        <v>2565</v>
      </c>
      <c r="J884">
        <v>93.68</v>
      </c>
      <c r="K884">
        <v>4</v>
      </c>
      <c r="L884">
        <v>25.293600000000001</v>
      </c>
      <c r="M884" t="s">
        <v>26</v>
      </c>
      <c r="N884">
        <f t="shared" si="65"/>
        <v>0.27</v>
      </c>
      <c r="O884">
        <f t="shared" si="66"/>
        <v>23.42</v>
      </c>
      <c r="P884">
        <v>93.68</v>
      </c>
      <c r="Q884">
        <f t="shared" si="69"/>
        <v>835.17</v>
      </c>
      <c r="R884">
        <f t="shared" si="67"/>
        <v>-741.49</v>
      </c>
      <c r="S884">
        <f t="shared" si="68"/>
        <v>-0.88783121999113956</v>
      </c>
    </row>
    <row r="885" spans="1:19" x14ac:dyDescent="0.3">
      <c r="A885" t="s">
        <v>2561</v>
      </c>
      <c r="B885" s="1">
        <v>43639</v>
      </c>
      <c r="C885" s="1">
        <v>43641</v>
      </c>
      <c r="D885" t="s">
        <v>72</v>
      </c>
      <c r="E885" t="s">
        <v>2562</v>
      </c>
      <c r="F885" t="s">
        <v>21</v>
      </c>
      <c r="G885" t="s">
        <v>2566</v>
      </c>
      <c r="H885" t="s">
        <v>38</v>
      </c>
      <c r="I885" t="s">
        <v>2567</v>
      </c>
      <c r="J885">
        <v>21.93</v>
      </c>
      <c r="K885">
        <v>3</v>
      </c>
      <c r="L885">
        <v>10.3071</v>
      </c>
      <c r="M885" t="s">
        <v>26</v>
      </c>
      <c r="N885">
        <f t="shared" si="65"/>
        <v>0.47000000000000003</v>
      </c>
      <c r="O885">
        <f t="shared" si="66"/>
        <v>7.31</v>
      </c>
      <c r="P885">
        <v>21.93</v>
      </c>
      <c r="Q885">
        <f t="shared" si="69"/>
        <v>93.68</v>
      </c>
      <c r="R885">
        <f t="shared" si="67"/>
        <v>-71.75</v>
      </c>
      <c r="S885">
        <f t="shared" si="68"/>
        <v>-0.76590520922288641</v>
      </c>
    </row>
    <row r="886" spans="1:19" x14ac:dyDescent="0.3">
      <c r="A886" t="s">
        <v>2561</v>
      </c>
      <c r="B886" s="1">
        <v>43639</v>
      </c>
      <c r="C886" s="1">
        <v>43641</v>
      </c>
      <c r="D886" t="s">
        <v>72</v>
      </c>
      <c r="E886" t="s">
        <v>2562</v>
      </c>
      <c r="F886" t="s">
        <v>21</v>
      </c>
      <c r="G886" t="s">
        <v>1625</v>
      </c>
      <c r="H886" t="s">
        <v>28</v>
      </c>
      <c r="I886" t="s">
        <v>1626</v>
      </c>
      <c r="J886">
        <v>862.34400000000005</v>
      </c>
      <c r="K886">
        <v>7</v>
      </c>
      <c r="L886">
        <v>97.0137</v>
      </c>
      <c r="M886" t="s">
        <v>30</v>
      </c>
      <c r="N886">
        <f t="shared" si="65"/>
        <v>0.11249999999999999</v>
      </c>
      <c r="O886">
        <f t="shared" si="66"/>
        <v>123.19200000000001</v>
      </c>
      <c r="P886">
        <v>862.34400000000005</v>
      </c>
      <c r="Q886">
        <f t="shared" si="69"/>
        <v>21.93</v>
      </c>
      <c r="R886">
        <f t="shared" si="67"/>
        <v>840.4140000000001</v>
      </c>
      <c r="S886">
        <f t="shared" si="68"/>
        <v>38.322571819425448</v>
      </c>
    </row>
    <row r="887" spans="1:19" x14ac:dyDescent="0.3">
      <c r="A887" t="s">
        <v>2561</v>
      </c>
      <c r="B887" s="1">
        <v>43639</v>
      </c>
      <c r="C887" s="1">
        <v>43641</v>
      </c>
      <c r="D887" t="s">
        <v>72</v>
      </c>
      <c r="E887" t="s">
        <v>2562</v>
      </c>
      <c r="F887" t="s">
        <v>21</v>
      </c>
      <c r="G887" t="s">
        <v>2568</v>
      </c>
      <c r="H887" t="s">
        <v>38</v>
      </c>
      <c r="I887" t="s">
        <v>2569</v>
      </c>
      <c r="J887">
        <v>19.98</v>
      </c>
      <c r="K887">
        <v>1</v>
      </c>
      <c r="L887">
        <v>9.3905999999999992</v>
      </c>
      <c r="M887" t="s">
        <v>26</v>
      </c>
      <c r="N887">
        <f t="shared" si="65"/>
        <v>0.47</v>
      </c>
      <c r="O887">
        <f t="shared" si="66"/>
        <v>19.98</v>
      </c>
      <c r="P887">
        <v>19.98</v>
      </c>
      <c r="Q887">
        <f t="shared" si="69"/>
        <v>862.34400000000005</v>
      </c>
      <c r="R887">
        <f t="shared" si="67"/>
        <v>-842.36400000000003</v>
      </c>
      <c r="S887">
        <f t="shared" si="68"/>
        <v>-0.97683059196793853</v>
      </c>
    </row>
    <row r="888" spans="1:19" x14ac:dyDescent="0.3">
      <c r="A888" t="s">
        <v>2570</v>
      </c>
      <c r="B888" s="1">
        <v>43639</v>
      </c>
      <c r="C888" s="1">
        <v>43643</v>
      </c>
      <c r="D888" t="s">
        <v>72</v>
      </c>
      <c r="E888" t="s">
        <v>2571</v>
      </c>
      <c r="F888" t="s">
        <v>21</v>
      </c>
      <c r="G888" t="s">
        <v>2343</v>
      </c>
      <c r="H888" t="s">
        <v>38</v>
      </c>
      <c r="I888" t="s">
        <v>2344</v>
      </c>
      <c r="J888">
        <v>25.83</v>
      </c>
      <c r="K888">
        <v>7</v>
      </c>
      <c r="L888">
        <v>12.1401</v>
      </c>
      <c r="M888" t="s">
        <v>30</v>
      </c>
      <c r="N888">
        <f t="shared" si="65"/>
        <v>0.47000000000000003</v>
      </c>
      <c r="O888">
        <f t="shared" si="66"/>
        <v>3.69</v>
      </c>
      <c r="P888">
        <v>25.83</v>
      </c>
      <c r="Q888">
        <f t="shared" si="69"/>
        <v>19.98</v>
      </c>
      <c r="R888">
        <f t="shared" si="67"/>
        <v>5.8499999999999979</v>
      </c>
      <c r="S888">
        <f t="shared" si="68"/>
        <v>0.29279279279279269</v>
      </c>
    </row>
    <row r="889" spans="1:19" x14ac:dyDescent="0.3">
      <c r="A889" t="s">
        <v>2573</v>
      </c>
      <c r="B889" s="1">
        <v>43640</v>
      </c>
      <c r="C889" s="1">
        <v>43645</v>
      </c>
      <c r="D889" t="s">
        <v>17</v>
      </c>
      <c r="E889" t="s">
        <v>1402</v>
      </c>
      <c r="F889" t="s">
        <v>21</v>
      </c>
      <c r="G889" t="s">
        <v>2574</v>
      </c>
      <c r="H889" t="s">
        <v>28</v>
      </c>
      <c r="I889" t="s">
        <v>2575</v>
      </c>
      <c r="J889">
        <v>38.24</v>
      </c>
      <c r="K889">
        <v>4</v>
      </c>
      <c r="L889">
        <v>-9.56</v>
      </c>
      <c r="M889" t="s">
        <v>55</v>
      </c>
      <c r="N889">
        <f t="shared" si="65"/>
        <v>-0.25</v>
      </c>
      <c r="O889">
        <f t="shared" si="66"/>
        <v>9.56</v>
      </c>
      <c r="P889">
        <v>38.24</v>
      </c>
      <c r="Q889">
        <f t="shared" si="69"/>
        <v>25.83</v>
      </c>
      <c r="R889">
        <f t="shared" si="67"/>
        <v>12.410000000000004</v>
      </c>
      <c r="S889">
        <f t="shared" si="68"/>
        <v>0.48044909020518795</v>
      </c>
    </row>
    <row r="890" spans="1:19" x14ac:dyDescent="0.3">
      <c r="A890" t="s">
        <v>2576</v>
      </c>
      <c r="B890" s="1">
        <v>43640</v>
      </c>
      <c r="C890" s="1">
        <v>43646</v>
      </c>
      <c r="D890" t="s">
        <v>17</v>
      </c>
      <c r="E890" t="s">
        <v>2577</v>
      </c>
      <c r="F890" t="s">
        <v>21</v>
      </c>
      <c r="G890" t="s">
        <v>2579</v>
      </c>
      <c r="H890" t="s">
        <v>28</v>
      </c>
      <c r="I890" t="s">
        <v>2580</v>
      </c>
      <c r="J890">
        <v>440.91</v>
      </c>
      <c r="K890">
        <v>9</v>
      </c>
      <c r="L890">
        <v>123.45480000000001</v>
      </c>
      <c r="M890" t="s">
        <v>55</v>
      </c>
      <c r="N890">
        <f t="shared" si="65"/>
        <v>0.27999999999999997</v>
      </c>
      <c r="O890">
        <f t="shared" si="66"/>
        <v>48.99</v>
      </c>
      <c r="P890">
        <v>440.91</v>
      </c>
      <c r="Q890">
        <f t="shared" si="69"/>
        <v>38.24</v>
      </c>
      <c r="R890">
        <f t="shared" si="67"/>
        <v>402.67</v>
      </c>
      <c r="S890">
        <f t="shared" si="68"/>
        <v>10.530073221757322</v>
      </c>
    </row>
    <row r="891" spans="1:19" x14ac:dyDescent="0.3">
      <c r="A891" t="s">
        <v>2581</v>
      </c>
      <c r="B891" s="1">
        <v>43640</v>
      </c>
      <c r="C891" s="1">
        <v>43644</v>
      </c>
      <c r="D891" t="s">
        <v>17</v>
      </c>
      <c r="E891" t="s">
        <v>2582</v>
      </c>
      <c r="F891" t="s">
        <v>21</v>
      </c>
      <c r="G891" t="s">
        <v>2087</v>
      </c>
      <c r="H891" t="s">
        <v>38</v>
      </c>
      <c r="I891" t="s">
        <v>2088</v>
      </c>
      <c r="J891">
        <v>8.7119999999999997</v>
      </c>
      <c r="K891">
        <v>2</v>
      </c>
      <c r="L891">
        <v>-19.602</v>
      </c>
      <c r="M891" t="s">
        <v>55</v>
      </c>
      <c r="N891">
        <f t="shared" si="65"/>
        <v>-2.25</v>
      </c>
      <c r="O891">
        <f t="shared" si="66"/>
        <v>4.3559999999999999</v>
      </c>
      <c r="P891">
        <v>8.7119999999999997</v>
      </c>
      <c r="Q891">
        <f t="shared" si="69"/>
        <v>440.91</v>
      </c>
      <c r="R891">
        <f t="shared" si="67"/>
        <v>-432.19800000000004</v>
      </c>
      <c r="S891">
        <f t="shared" si="68"/>
        <v>-0.98024086548275158</v>
      </c>
    </row>
    <row r="892" spans="1:19" x14ac:dyDescent="0.3">
      <c r="A892" t="s">
        <v>2584</v>
      </c>
      <c r="B892" s="1">
        <v>43640</v>
      </c>
      <c r="C892" s="1">
        <v>43642</v>
      </c>
      <c r="D892" t="s">
        <v>72</v>
      </c>
      <c r="E892" t="s">
        <v>1584</v>
      </c>
      <c r="F892" t="s">
        <v>21</v>
      </c>
      <c r="G892" t="s">
        <v>812</v>
      </c>
      <c r="H892" t="s">
        <v>28</v>
      </c>
      <c r="I892" t="s">
        <v>813</v>
      </c>
      <c r="J892">
        <v>4476.8</v>
      </c>
      <c r="K892">
        <v>4</v>
      </c>
      <c r="L892">
        <v>503.64</v>
      </c>
      <c r="M892" t="s">
        <v>30</v>
      </c>
      <c r="N892">
        <f t="shared" si="65"/>
        <v>0.11249999999999999</v>
      </c>
      <c r="O892">
        <f t="shared" si="66"/>
        <v>1119.2</v>
      </c>
      <c r="P892">
        <v>4476.8</v>
      </c>
      <c r="Q892">
        <f t="shared" si="69"/>
        <v>8.7119999999999997</v>
      </c>
      <c r="R892">
        <f t="shared" si="67"/>
        <v>4468.0879999999997</v>
      </c>
      <c r="S892">
        <f t="shared" si="68"/>
        <v>512.86593204775022</v>
      </c>
    </row>
    <row r="893" spans="1:19" x14ac:dyDescent="0.3">
      <c r="A893" t="s">
        <v>2584</v>
      </c>
      <c r="B893" s="1">
        <v>43640</v>
      </c>
      <c r="C893" s="1">
        <v>43642</v>
      </c>
      <c r="D893" t="s">
        <v>72</v>
      </c>
      <c r="E893" t="s">
        <v>1584</v>
      </c>
      <c r="F893" t="s">
        <v>21</v>
      </c>
      <c r="G893" t="s">
        <v>1489</v>
      </c>
      <c r="H893" t="s">
        <v>38</v>
      </c>
      <c r="I893" t="s">
        <v>1490</v>
      </c>
      <c r="J893">
        <v>104.85</v>
      </c>
      <c r="K893">
        <v>1</v>
      </c>
      <c r="L893">
        <v>50.328000000000003</v>
      </c>
      <c r="M893" t="s">
        <v>30</v>
      </c>
      <c r="N893">
        <f t="shared" si="65"/>
        <v>0.48000000000000004</v>
      </c>
      <c r="O893">
        <f t="shared" si="66"/>
        <v>104.85</v>
      </c>
      <c r="P893">
        <v>104.85</v>
      </c>
      <c r="Q893">
        <f t="shared" si="69"/>
        <v>4476.8</v>
      </c>
      <c r="R893">
        <f t="shared" si="67"/>
        <v>-4371.95</v>
      </c>
      <c r="S893">
        <f t="shared" si="68"/>
        <v>-0.97657925303788418</v>
      </c>
    </row>
    <row r="894" spans="1:19" x14ac:dyDescent="0.3">
      <c r="A894" t="s">
        <v>2584</v>
      </c>
      <c r="B894" s="1">
        <v>43640</v>
      </c>
      <c r="C894" s="1">
        <v>43642</v>
      </c>
      <c r="D894" t="s">
        <v>72</v>
      </c>
      <c r="E894" t="s">
        <v>1584</v>
      </c>
      <c r="F894" t="s">
        <v>21</v>
      </c>
      <c r="G894" t="s">
        <v>2404</v>
      </c>
      <c r="H894" t="s">
        <v>38</v>
      </c>
      <c r="I894" t="s">
        <v>2405</v>
      </c>
      <c r="J894">
        <v>241.44</v>
      </c>
      <c r="K894">
        <v>3</v>
      </c>
      <c r="L894">
        <v>72.432000000000002</v>
      </c>
      <c r="M894" t="s">
        <v>55</v>
      </c>
      <c r="N894">
        <f t="shared" si="65"/>
        <v>0.3</v>
      </c>
      <c r="O894">
        <f t="shared" si="66"/>
        <v>80.48</v>
      </c>
      <c r="P894">
        <v>241.44</v>
      </c>
      <c r="Q894">
        <f t="shared" si="69"/>
        <v>104.85</v>
      </c>
      <c r="R894">
        <f t="shared" si="67"/>
        <v>136.59</v>
      </c>
      <c r="S894">
        <f t="shared" si="68"/>
        <v>1.3027181688125895</v>
      </c>
    </row>
    <row r="895" spans="1:19" x14ac:dyDescent="0.3">
      <c r="A895" t="s">
        <v>2585</v>
      </c>
      <c r="B895" s="1">
        <v>43641</v>
      </c>
      <c r="C895" s="1">
        <v>43645</v>
      </c>
      <c r="D895" t="s">
        <v>17</v>
      </c>
      <c r="E895" t="s">
        <v>673</v>
      </c>
      <c r="F895" t="s">
        <v>21</v>
      </c>
      <c r="G895" t="s">
        <v>1106</v>
      </c>
      <c r="H895" t="s">
        <v>24</v>
      </c>
      <c r="I895" t="s">
        <v>1107</v>
      </c>
      <c r="J895">
        <v>422.05799999999999</v>
      </c>
      <c r="K895">
        <v>3</v>
      </c>
      <c r="L895">
        <v>-18.088200000000001</v>
      </c>
      <c r="M895" t="s">
        <v>55</v>
      </c>
      <c r="N895">
        <f t="shared" si="65"/>
        <v>-4.2857142857142858E-2</v>
      </c>
      <c r="O895">
        <f t="shared" si="66"/>
        <v>140.68600000000001</v>
      </c>
      <c r="P895">
        <v>422.05799999999999</v>
      </c>
      <c r="Q895">
        <f t="shared" si="69"/>
        <v>241.44</v>
      </c>
      <c r="R895">
        <f t="shared" si="67"/>
        <v>180.61799999999999</v>
      </c>
      <c r="S895">
        <f t="shared" si="68"/>
        <v>0.7480864811133201</v>
      </c>
    </row>
    <row r="896" spans="1:19" x14ac:dyDescent="0.3">
      <c r="A896" t="s">
        <v>2585</v>
      </c>
      <c r="B896" s="1">
        <v>43641</v>
      </c>
      <c r="C896" s="1">
        <v>43645</v>
      </c>
      <c r="D896" t="s">
        <v>17</v>
      </c>
      <c r="E896" t="s">
        <v>673</v>
      </c>
      <c r="F896" t="s">
        <v>21</v>
      </c>
      <c r="G896" t="s">
        <v>303</v>
      </c>
      <c r="H896" t="s">
        <v>38</v>
      </c>
      <c r="I896" t="s">
        <v>304</v>
      </c>
      <c r="J896">
        <v>38.088000000000001</v>
      </c>
      <c r="K896">
        <v>4</v>
      </c>
      <c r="L896">
        <v>-27.9312</v>
      </c>
      <c r="M896" t="s">
        <v>26</v>
      </c>
      <c r="N896">
        <f t="shared" si="65"/>
        <v>-0.73333333333333328</v>
      </c>
      <c r="O896">
        <f t="shared" si="66"/>
        <v>9.5220000000000002</v>
      </c>
      <c r="P896">
        <v>38.088000000000001</v>
      </c>
      <c r="Q896">
        <f t="shared" si="69"/>
        <v>422.05799999999999</v>
      </c>
      <c r="R896">
        <f t="shared" si="67"/>
        <v>-383.96999999999997</v>
      </c>
      <c r="S896">
        <f t="shared" si="68"/>
        <v>-0.90975647896734568</v>
      </c>
    </row>
    <row r="897" spans="1:19" x14ac:dyDescent="0.3">
      <c r="A897" t="s">
        <v>2585</v>
      </c>
      <c r="B897" s="1">
        <v>43641</v>
      </c>
      <c r="C897" s="1">
        <v>43645</v>
      </c>
      <c r="D897" t="s">
        <v>17</v>
      </c>
      <c r="E897" t="s">
        <v>673</v>
      </c>
      <c r="F897" t="s">
        <v>21</v>
      </c>
      <c r="G897" t="s">
        <v>2586</v>
      </c>
      <c r="H897" t="s">
        <v>38</v>
      </c>
      <c r="I897" t="s">
        <v>2587</v>
      </c>
      <c r="J897">
        <v>254.352</v>
      </c>
      <c r="K897">
        <v>6</v>
      </c>
      <c r="L897">
        <v>-50.870399999999997</v>
      </c>
      <c r="M897" t="s">
        <v>55</v>
      </c>
      <c r="N897">
        <f t="shared" si="65"/>
        <v>-0.19999999999999998</v>
      </c>
      <c r="O897">
        <f t="shared" si="66"/>
        <v>42.392000000000003</v>
      </c>
      <c r="P897">
        <v>254.352</v>
      </c>
      <c r="Q897">
        <f t="shared" si="69"/>
        <v>38.088000000000001</v>
      </c>
      <c r="R897">
        <f t="shared" si="67"/>
        <v>216.26400000000001</v>
      </c>
      <c r="S897">
        <f t="shared" si="68"/>
        <v>5.6780088216761184</v>
      </c>
    </row>
    <row r="898" spans="1:19" x14ac:dyDescent="0.3">
      <c r="A898" t="s">
        <v>2588</v>
      </c>
      <c r="B898" s="1">
        <v>43641</v>
      </c>
      <c r="C898" s="1">
        <v>43645</v>
      </c>
      <c r="D898" t="s">
        <v>17</v>
      </c>
      <c r="E898" t="s">
        <v>1248</v>
      </c>
      <c r="F898" t="s">
        <v>21</v>
      </c>
      <c r="G898" t="s">
        <v>224</v>
      </c>
      <c r="H898" t="s">
        <v>38</v>
      </c>
      <c r="I898" t="s">
        <v>225</v>
      </c>
      <c r="J898">
        <v>60.81</v>
      </c>
      <c r="K898">
        <v>3</v>
      </c>
      <c r="L898">
        <v>17.026800000000001</v>
      </c>
      <c r="M898" t="s">
        <v>26</v>
      </c>
      <c r="N898">
        <f t="shared" si="65"/>
        <v>0.28000000000000003</v>
      </c>
      <c r="O898">
        <f t="shared" si="66"/>
        <v>20.27</v>
      </c>
      <c r="P898">
        <v>60.81</v>
      </c>
      <c r="Q898">
        <f t="shared" si="69"/>
        <v>254.352</v>
      </c>
      <c r="R898">
        <f t="shared" si="67"/>
        <v>-193.542</v>
      </c>
      <c r="S898">
        <f t="shared" si="68"/>
        <v>-0.76092187205133044</v>
      </c>
    </row>
    <row r="899" spans="1:19" x14ac:dyDescent="0.3">
      <c r="A899" t="s">
        <v>2589</v>
      </c>
      <c r="B899" s="1">
        <v>43641</v>
      </c>
      <c r="C899" s="1">
        <v>43643</v>
      </c>
      <c r="D899" t="s">
        <v>72</v>
      </c>
      <c r="E899" t="s">
        <v>1264</v>
      </c>
      <c r="F899" t="s">
        <v>21</v>
      </c>
      <c r="G899" t="s">
        <v>2590</v>
      </c>
      <c r="H899" t="s">
        <v>24</v>
      </c>
      <c r="I899" t="s">
        <v>2591</v>
      </c>
      <c r="J899">
        <v>85.245999999999995</v>
      </c>
      <c r="K899">
        <v>2</v>
      </c>
      <c r="L899">
        <v>-6.0890000000000004</v>
      </c>
      <c r="M899" t="s">
        <v>26</v>
      </c>
      <c r="N899">
        <f t="shared" ref="N899:N962" si="70">L899/J899</f>
        <v>-7.1428571428571438E-2</v>
      </c>
      <c r="O899">
        <f t="shared" ref="O899:O962" si="71">J899/K899</f>
        <v>42.622999999999998</v>
      </c>
      <c r="P899">
        <v>85.245999999999995</v>
      </c>
      <c r="Q899">
        <f t="shared" si="69"/>
        <v>60.81</v>
      </c>
      <c r="R899">
        <f t="shared" si="67"/>
        <v>24.435999999999993</v>
      </c>
      <c r="S899">
        <f t="shared" si="68"/>
        <v>0.40184180233514211</v>
      </c>
    </row>
    <row r="900" spans="1:19" x14ac:dyDescent="0.3">
      <c r="A900" t="s">
        <v>2589</v>
      </c>
      <c r="B900" s="1">
        <v>43641</v>
      </c>
      <c r="C900" s="1">
        <v>43643</v>
      </c>
      <c r="D900" t="s">
        <v>72</v>
      </c>
      <c r="E900" t="s">
        <v>1264</v>
      </c>
      <c r="F900" t="s">
        <v>21</v>
      </c>
      <c r="G900" t="s">
        <v>2592</v>
      </c>
      <c r="H900" t="s">
        <v>24</v>
      </c>
      <c r="I900" t="s">
        <v>2593</v>
      </c>
      <c r="J900">
        <v>32.712000000000003</v>
      </c>
      <c r="K900">
        <v>2</v>
      </c>
      <c r="L900">
        <v>-26.169599999999999</v>
      </c>
      <c r="M900" t="s">
        <v>26</v>
      </c>
      <c r="N900">
        <f t="shared" si="70"/>
        <v>-0.79999999999999993</v>
      </c>
      <c r="O900">
        <f t="shared" si="71"/>
        <v>16.356000000000002</v>
      </c>
      <c r="P900">
        <v>32.712000000000003</v>
      </c>
      <c r="Q900">
        <f t="shared" si="69"/>
        <v>85.245999999999995</v>
      </c>
      <c r="R900">
        <f t="shared" ref="R900:R963" si="72">P900-Q900</f>
        <v>-52.533999999999992</v>
      </c>
      <c r="S900">
        <f t="shared" si="68"/>
        <v>-0.61626351969593873</v>
      </c>
    </row>
    <row r="901" spans="1:19" x14ac:dyDescent="0.3">
      <c r="A901" t="s">
        <v>2594</v>
      </c>
      <c r="B901" s="1">
        <v>43642</v>
      </c>
      <c r="C901" s="1">
        <v>43648</v>
      </c>
      <c r="D901" t="s">
        <v>17</v>
      </c>
      <c r="E901" t="s">
        <v>2595</v>
      </c>
      <c r="F901" t="s">
        <v>21</v>
      </c>
      <c r="G901" t="s">
        <v>2597</v>
      </c>
      <c r="H901" t="s">
        <v>38</v>
      </c>
      <c r="I901" t="s">
        <v>2598</v>
      </c>
      <c r="J901">
        <v>14.7</v>
      </c>
      <c r="K901">
        <v>5</v>
      </c>
      <c r="L901">
        <v>6.6150000000000002</v>
      </c>
      <c r="M901" t="s">
        <v>55</v>
      </c>
      <c r="N901">
        <f t="shared" si="70"/>
        <v>0.45</v>
      </c>
      <c r="O901">
        <f t="shared" si="71"/>
        <v>2.94</v>
      </c>
      <c r="P901">
        <v>14.7</v>
      </c>
      <c r="Q901">
        <f t="shared" si="69"/>
        <v>32.712000000000003</v>
      </c>
      <c r="R901">
        <f t="shared" si="72"/>
        <v>-18.012000000000004</v>
      </c>
      <c r="S901">
        <f t="shared" ref="S901:S964" si="73">(P901-Q901)/Q901</f>
        <v>-0.5506236243580338</v>
      </c>
    </row>
    <row r="902" spans="1:19" x14ac:dyDescent="0.3">
      <c r="A902" t="s">
        <v>2594</v>
      </c>
      <c r="B902" s="1">
        <v>43642</v>
      </c>
      <c r="C902" s="1">
        <v>43648</v>
      </c>
      <c r="D902" t="s">
        <v>17</v>
      </c>
      <c r="E902" t="s">
        <v>2595</v>
      </c>
      <c r="F902" t="s">
        <v>21</v>
      </c>
      <c r="G902" t="s">
        <v>2070</v>
      </c>
      <c r="H902" t="s">
        <v>38</v>
      </c>
      <c r="I902" t="s">
        <v>2071</v>
      </c>
      <c r="J902">
        <v>704.25</v>
      </c>
      <c r="K902">
        <v>5</v>
      </c>
      <c r="L902">
        <v>84.51</v>
      </c>
      <c r="M902" t="s">
        <v>30</v>
      </c>
      <c r="N902">
        <f t="shared" si="70"/>
        <v>0.12000000000000001</v>
      </c>
      <c r="O902">
        <f t="shared" si="71"/>
        <v>140.85</v>
      </c>
      <c r="P902">
        <v>704.25</v>
      </c>
      <c r="Q902">
        <f t="shared" si="69"/>
        <v>14.7</v>
      </c>
      <c r="R902">
        <f t="shared" si="72"/>
        <v>689.55</v>
      </c>
      <c r="S902">
        <f t="shared" si="73"/>
        <v>46.908163265306122</v>
      </c>
    </row>
    <row r="903" spans="1:19" x14ac:dyDescent="0.3">
      <c r="A903" t="s">
        <v>2599</v>
      </c>
      <c r="B903" s="1">
        <v>43642</v>
      </c>
      <c r="C903" s="1">
        <v>43649</v>
      </c>
      <c r="D903" t="s">
        <v>17</v>
      </c>
      <c r="E903" t="s">
        <v>1776</v>
      </c>
      <c r="F903" t="s">
        <v>21</v>
      </c>
      <c r="G903" t="s">
        <v>1399</v>
      </c>
      <c r="H903" t="s">
        <v>38</v>
      </c>
      <c r="I903" t="s">
        <v>1400</v>
      </c>
      <c r="J903">
        <v>14.9</v>
      </c>
      <c r="K903">
        <v>5</v>
      </c>
      <c r="L903">
        <v>1.0429999999999999</v>
      </c>
      <c r="M903" t="s">
        <v>26</v>
      </c>
      <c r="N903">
        <f t="shared" si="70"/>
        <v>6.9999999999999993E-2</v>
      </c>
      <c r="O903">
        <f t="shared" si="71"/>
        <v>2.98</v>
      </c>
      <c r="P903">
        <v>14.9</v>
      </c>
      <c r="Q903">
        <f t="shared" si="69"/>
        <v>704.25</v>
      </c>
      <c r="R903">
        <f t="shared" si="72"/>
        <v>-689.35</v>
      </c>
      <c r="S903">
        <f t="shared" si="73"/>
        <v>-0.97884274050408238</v>
      </c>
    </row>
    <row r="904" spans="1:19" x14ac:dyDescent="0.3">
      <c r="A904" t="s">
        <v>2600</v>
      </c>
      <c r="B904" s="1">
        <v>43642</v>
      </c>
      <c r="C904" s="1">
        <v>43645</v>
      </c>
      <c r="D904" t="s">
        <v>72</v>
      </c>
      <c r="E904" t="s">
        <v>2601</v>
      </c>
      <c r="F904" t="s">
        <v>21</v>
      </c>
      <c r="G904" t="s">
        <v>2603</v>
      </c>
      <c r="H904" t="s">
        <v>28</v>
      </c>
      <c r="I904" t="s">
        <v>2604</v>
      </c>
      <c r="J904">
        <v>13.616</v>
      </c>
      <c r="K904">
        <v>2</v>
      </c>
      <c r="L904">
        <v>3.5741999999999998</v>
      </c>
      <c r="M904" t="s">
        <v>30</v>
      </c>
      <c r="N904">
        <f t="shared" si="70"/>
        <v>0.26250000000000001</v>
      </c>
      <c r="O904">
        <f t="shared" si="71"/>
        <v>6.8079999999999998</v>
      </c>
      <c r="P904">
        <v>13.616</v>
      </c>
      <c r="Q904">
        <f t="shared" si="69"/>
        <v>14.9</v>
      </c>
      <c r="R904">
        <f t="shared" si="72"/>
        <v>-1.2840000000000007</v>
      </c>
      <c r="S904">
        <f t="shared" si="73"/>
        <v>-8.6174496644295343E-2</v>
      </c>
    </row>
    <row r="905" spans="1:19" x14ac:dyDescent="0.3">
      <c r="A905" t="s">
        <v>2605</v>
      </c>
      <c r="B905" s="1">
        <v>43642</v>
      </c>
      <c r="C905" s="1">
        <v>43649</v>
      </c>
      <c r="D905" t="s">
        <v>17</v>
      </c>
      <c r="E905" t="s">
        <v>1529</v>
      </c>
      <c r="F905" t="s">
        <v>21</v>
      </c>
      <c r="G905" t="s">
        <v>2606</v>
      </c>
      <c r="H905" t="s">
        <v>24</v>
      </c>
      <c r="I905" t="s">
        <v>2607</v>
      </c>
      <c r="J905">
        <v>22.14</v>
      </c>
      <c r="K905">
        <v>3</v>
      </c>
      <c r="L905">
        <v>6.4206000000000003</v>
      </c>
      <c r="M905" t="s">
        <v>26</v>
      </c>
      <c r="N905">
        <f t="shared" si="70"/>
        <v>0.28999999999999998</v>
      </c>
      <c r="O905">
        <f t="shared" si="71"/>
        <v>7.38</v>
      </c>
      <c r="P905">
        <v>22.14</v>
      </c>
      <c r="Q905">
        <f t="shared" si="69"/>
        <v>13.616</v>
      </c>
      <c r="R905">
        <f t="shared" si="72"/>
        <v>8.5240000000000009</v>
      </c>
      <c r="S905">
        <f t="shared" si="73"/>
        <v>0.62602820211515875</v>
      </c>
    </row>
    <row r="906" spans="1:19" x14ac:dyDescent="0.3">
      <c r="A906" t="s">
        <v>2608</v>
      </c>
      <c r="B906" s="1">
        <v>43642</v>
      </c>
      <c r="C906" s="1">
        <v>43646</v>
      </c>
      <c r="D906" t="s">
        <v>17</v>
      </c>
      <c r="E906" t="s">
        <v>2609</v>
      </c>
      <c r="F906" t="s">
        <v>21</v>
      </c>
      <c r="G906" t="s">
        <v>2611</v>
      </c>
      <c r="H906" t="s">
        <v>38</v>
      </c>
      <c r="I906" t="s">
        <v>2612</v>
      </c>
      <c r="J906">
        <v>5.3040000000000003</v>
      </c>
      <c r="K906">
        <v>3</v>
      </c>
      <c r="L906">
        <v>0.46410000000000001</v>
      </c>
      <c r="M906" t="s">
        <v>30</v>
      </c>
      <c r="N906">
        <f t="shared" si="70"/>
        <v>8.7499999999999994E-2</v>
      </c>
      <c r="O906">
        <f t="shared" si="71"/>
        <v>1.768</v>
      </c>
      <c r="P906">
        <v>5.3040000000000003</v>
      </c>
      <c r="Q906">
        <f t="shared" si="69"/>
        <v>22.14</v>
      </c>
      <c r="R906">
        <f t="shared" si="72"/>
        <v>-16.835999999999999</v>
      </c>
      <c r="S906">
        <f t="shared" si="73"/>
        <v>-0.76043360433604323</v>
      </c>
    </row>
    <row r="907" spans="1:19" x14ac:dyDescent="0.3">
      <c r="A907" t="s">
        <v>2613</v>
      </c>
      <c r="B907" s="1">
        <v>43642</v>
      </c>
      <c r="C907" s="1">
        <v>43642</v>
      </c>
      <c r="D907" t="s">
        <v>165</v>
      </c>
      <c r="E907" t="s">
        <v>2614</v>
      </c>
      <c r="F907" t="s">
        <v>21</v>
      </c>
      <c r="G907" t="s">
        <v>418</v>
      </c>
      <c r="H907" t="s">
        <v>38</v>
      </c>
      <c r="I907" t="s">
        <v>419</v>
      </c>
      <c r="J907">
        <v>368.91</v>
      </c>
      <c r="K907">
        <v>9</v>
      </c>
      <c r="L907">
        <v>180.76589999999999</v>
      </c>
      <c r="M907" t="s">
        <v>55</v>
      </c>
      <c r="N907">
        <f t="shared" si="70"/>
        <v>0.48999999999999994</v>
      </c>
      <c r="O907">
        <f t="shared" si="71"/>
        <v>40.99</v>
      </c>
      <c r="P907">
        <v>368.91</v>
      </c>
      <c r="Q907">
        <f t="shared" ref="Q907:Q970" si="74">P906</f>
        <v>5.3040000000000003</v>
      </c>
      <c r="R907">
        <f t="shared" si="72"/>
        <v>363.60600000000005</v>
      </c>
      <c r="S907">
        <f t="shared" si="73"/>
        <v>68.553167420814489</v>
      </c>
    </row>
    <row r="908" spans="1:19" x14ac:dyDescent="0.3">
      <c r="A908" t="s">
        <v>2613</v>
      </c>
      <c r="B908" s="1">
        <v>43642</v>
      </c>
      <c r="C908" s="1">
        <v>43642</v>
      </c>
      <c r="D908" t="s">
        <v>165</v>
      </c>
      <c r="E908" t="s">
        <v>2614</v>
      </c>
      <c r="F908" t="s">
        <v>21</v>
      </c>
      <c r="G908" t="s">
        <v>1770</v>
      </c>
      <c r="H908" t="s">
        <v>38</v>
      </c>
      <c r="I908" t="s">
        <v>1771</v>
      </c>
      <c r="J908">
        <v>8.02</v>
      </c>
      <c r="K908">
        <v>1</v>
      </c>
      <c r="L908">
        <v>3.7694000000000001</v>
      </c>
      <c r="M908" t="s">
        <v>26</v>
      </c>
      <c r="N908">
        <f t="shared" si="70"/>
        <v>0.47000000000000003</v>
      </c>
      <c r="O908">
        <f t="shared" si="71"/>
        <v>8.02</v>
      </c>
      <c r="P908">
        <v>8.02</v>
      </c>
      <c r="Q908">
        <f t="shared" si="74"/>
        <v>368.91</v>
      </c>
      <c r="R908">
        <f t="shared" si="72"/>
        <v>-360.89000000000004</v>
      </c>
      <c r="S908">
        <f t="shared" si="73"/>
        <v>-0.97826028028516443</v>
      </c>
    </row>
    <row r="909" spans="1:19" x14ac:dyDescent="0.3">
      <c r="A909" t="s">
        <v>2613</v>
      </c>
      <c r="B909" s="1">
        <v>43642</v>
      </c>
      <c r="C909" s="1">
        <v>43642</v>
      </c>
      <c r="D909" t="s">
        <v>165</v>
      </c>
      <c r="E909" t="s">
        <v>2614</v>
      </c>
      <c r="F909" t="s">
        <v>21</v>
      </c>
      <c r="G909" t="s">
        <v>2616</v>
      </c>
      <c r="H909" t="s">
        <v>38</v>
      </c>
      <c r="I909" t="s">
        <v>2617</v>
      </c>
      <c r="J909">
        <v>171.04</v>
      </c>
      <c r="K909">
        <v>4</v>
      </c>
      <c r="L909">
        <v>44.470399999999998</v>
      </c>
      <c r="M909" t="s">
        <v>55</v>
      </c>
      <c r="N909">
        <f t="shared" si="70"/>
        <v>0.26</v>
      </c>
      <c r="O909">
        <f t="shared" si="71"/>
        <v>42.76</v>
      </c>
      <c r="P909">
        <v>171.04</v>
      </c>
      <c r="Q909">
        <f t="shared" si="74"/>
        <v>8.02</v>
      </c>
      <c r="R909">
        <f t="shared" si="72"/>
        <v>163.01999999999998</v>
      </c>
      <c r="S909">
        <f t="shared" si="73"/>
        <v>20.326683291770571</v>
      </c>
    </row>
    <row r="910" spans="1:19" x14ac:dyDescent="0.3">
      <c r="A910" t="s">
        <v>2618</v>
      </c>
      <c r="B910" s="1">
        <v>43642</v>
      </c>
      <c r="C910" s="1">
        <v>43642</v>
      </c>
      <c r="D910" t="s">
        <v>165</v>
      </c>
      <c r="E910" t="s">
        <v>2619</v>
      </c>
      <c r="F910" t="s">
        <v>21</v>
      </c>
      <c r="G910" t="s">
        <v>1547</v>
      </c>
      <c r="H910" t="s">
        <v>38</v>
      </c>
      <c r="I910" t="s">
        <v>1548</v>
      </c>
      <c r="J910">
        <v>231.72</v>
      </c>
      <c r="K910">
        <v>2</v>
      </c>
      <c r="L910">
        <v>11.586</v>
      </c>
      <c r="M910" t="s">
        <v>30</v>
      </c>
      <c r="N910">
        <f t="shared" si="70"/>
        <v>0.05</v>
      </c>
      <c r="O910">
        <f t="shared" si="71"/>
        <v>115.86</v>
      </c>
      <c r="P910">
        <v>231.72</v>
      </c>
      <c r="Q910">
        <f t="shared" si="74"/>
        <v>171.04</v>
      </c>
      <c r="R910">
        <f t="shared" si="72"/>
        <v>60.680000000000007</v>
      </c>
      <c r="S910">
        <f t="shared" si="73"/>
        <v>0.35477081384471476</v>
      </c>
    </row>
    <row r="911" spans="1:19" x14ac:dyDescent="0.3">
      <c r="A911" t="s">
        <v>2618</v>
      </c>
      <c r="B911" s="1">
        <v>43642</v>
      </c>
      <c r="C911" s="1">
        <v>43642</v>
      </c>
      <c r="D911" t="s">
        <v>165</v>
      </c>
      <c r="E911" t="s">
        <v>2619</v>
      </c>
      <c r="F911" t="s">
        <v>21</v>
      </c>
      <c r="G911" t="s">
        <v>2621</v>
      </c>
      <c r="H911" t="s">
        <v>38</v>
      </c>
      <c r="I911" t="s">
        <v>2622</v>
      </c>
      <c r="J911">
        <v>17.899999999999999</v>
      </c>
      <c r="K911">
        <v>5</v>
      </c>
      <c r="L911">
        <v>8.9499999999999993</v>
      </c>
      <c r="M911" t="s">
        <v>30</v>
      </c>
      <c r="N911">
        <f t="shared" si="70"/>
        <v>0.5</v>
      </c>
      <c r="O911">
        <f t="shared" si="71"/>
        <v>3.5799999999999996</v>
      </c>
      <c r="P911">
        <v>17.899999999999999</v>
      </c>
      <c r="Q911">
        <f t="shared" si="74"/>
        <v>231.72</v>
      </c>
      <c r="R911">
        <f t="shared" si="72"/>
        <v>-213.82</v>
      </c>
      <c r="S911">
        <f t="shared" si="73"/>
        <v>-0.92275159675470397</v>
      </c>
    </row>
    <row r="912" spans="1:19" x14ac:dyDescent="0.3">
      <c r="A912" t="s">
        <v>2618</v>
      </c>
      <c r="B912" s="1">
        <v>43642</v>
      </c>
      <c r="C912" s="1">
        <v>43642</v>
      </c>
      <c r="D912" t="s">
        <v>165</v>
      </c>
      <c r="E912" t="s">
        <v>2619</v>
      </c>
      <c r="F912" t="s">
        <v>21</v>
      </c>
      <c r="G912" t="s">
        <v>2623</v>
      </c>
      <c r="H912" t="s">
        <v>38</v>
      </c>
      <c r="I912" t="s">
        <v>2624</v>
      </c>
      <c r="J912">
        <v>12.48</v>
      </c>
      <c r="K912">
        <v>2</v>
      </c>
      <c r="L912">
        <v>5.6159999999999997</v>
      </c>
      <c r="M912" t="s">
        <v>55</v>
      </c>
      <c r="N912">
        <f t="shared" si="70"/>
        <v>0.44999999999999996</v>
      </c>
      <c r="O912">
        <f t="shared" si="71"/>
        <v>6.24</v>
      </c>
      <c r="P912">
        <v>12.48</v>
      </c>
      <c r="Q912">
        <f t="shared" si="74"/>
        <v>17.899999999999999</v>
      </c>
      <c r="R912">
        <f t="shared" si="72"/>
        <v>-5.4199999999999982</v>
      </c>
      <c r="S912">
        <f t="shared" si="73"/>
        <v>-0.30279329608938538</v>
      </c>
    </row>
    <row r="913" spans="1:19" x14ac:dyDescent="0.3">
      <c r="A913" t="s">
        <v>2625</v>
      </c>
      <c r="B913" s="1">
        <v>43642</v>
      </c>
      <c r="C913" s="1">
        <v>43648</v>
      </c>
      <c r="D913" t="s">
        <v>17</v>
      </c>
      <c r="E913" t="s">
        <v>2626</v>
      </c>
      <c r="F913" t="s">
        <v>21</v>
      </c>
      <c r="G913" t="s">
        <v>2628</v>
      </c>
      <c r="H913" t="s">
        <v>28</v>
      </c>
      <c r="I913" t="s">
        <v>2629</v>
      </c>
      <c r="J913">
        <v>20.97</v>
      </c>
      <c r="K913">
        <v>3</v>
      </c>
      <c r="L913">
        <v>9.0170999999999992</v>
      </c>
      <c r="M913" t="s">
        <v>55</v>
      </c>
      <c r="N913">
        <f t="shared" si="70"/>
        <v>0.43</v>
      </c>
      <c r="O913">
        <f t="shared" si="71"/>
        <v>6.9899999999999993</v>
      </c>
      <c r="P913">
        <v>20.97</v>
      </c>
      <c r="Q913">
        <f t="shared" si="74"/>
        <v>12.48</v>
      </c>
      <c r="R913">
        <f t="shared" si="72"/>
        <v>8.4899999999999984</v>
      </c>
      <c r="S913">
        <f t="shared" si="73"/>
        <v>0.68028846153846134</v>
      </c>
    </row>
    <row r="914" spans="1:19" x14ac:dyDescent="0.3">
      <c r="A914" t="s">
        <v>2625</v>
      </c>
      <c r="B914" s="1">
        <v>43642</v>
      </c>
      <c r="C914" s="1">
        <v>43648</v>
      </c>
      <c r="D914" t="s">
        <v>17</v>
      </c>
      <c r="E914" t="s">
        <v>2626</v>
      </c>
      <c r="F914" t="s">
        <v>21</v>
      </c>
      <c r="G914" t="s">
        <v>2630</v>
      </c>
      <c r="H914" t="s">
        <v>28</v>
      </c>
      <c r="I914" t="s">
        <v>2631</v>
      </c>
      <c r="J914">
        <v>139.96</v>
      </c>
      <c r="K914">
        <v>4</v>
      </c>
      <c r="L914">
        <v>9.7972000000000001</v>
      </c>
      <c r="M914" t="s">
        <v>55</v>
      </c>
      <c r="N914">
        <f t="shared" si="70"/>
        <v>6.9999999999999993E-2</v>
      </c>
      <c r="O914">
        <f t="shared" si="71"/>
        <v>34.99</v>
      </c>
      <c r="P914">
        <v>139.96</v>
      </c>
      <c r="Q914">
        <f t="shared" si="74"/>
        <v>20.97</v>
      </c>
      <c r="R914">
        <f t="shared" si="72"/>
        <v>118.99000000000001</v>
      </c>
      <c r="S914">
        <f t="shared" si="73"/>
        <v>5.6742966142107782</v>
      </c>
    </row>
    <row r="915" spans="1:19" x14ac:dyDescent="0.3">
      <c r="A915" t="s">
        <v>2625</v>
      </c>
      <c r="B915" s="1">
        <v>43642</v>
      </c>
      <c r="C915" s="1">
        <v>43648</v>
      </c>
      <c r="D915" t="s">
        <v>17</v>
      </c>
      <c r="E915" t="s">
        <v>2626</v>
      </c>
      <c r="F915" t="s">
        <v>21</v>
      </c>
      <c r="G915" t="s">
        <v>2632</v>
      </c>
      <c r="H915" t="s">
        <v>24</v>
      </c>
      <c r="I915" t="s">
        <v>2633</v>
      </c>
      <c r="J915">
        <v>37.74</v>
      </c>
      <c r="K915">
        <v>3</v>
      </c>
      <c r="L915">
        <v>12.8316</v>
      </c>
      <c r="M915" t="s">
        <v>30</v>
      </c>
      <c r="N915">
        <f t="shared" si="70"/>
        <v>0.33999999999999997</v>
      </c>
      <c r="O915">
        <f t="shared" si="71"/>
        <v>12.58</v>
      </c>
      <c r="P915">
        <v>37.74</v>
      </c>
      <c r="Q915">
        <f t="shared" si="74"/>
        <v>139.96</v>
      </c>
      <c r="R915">
        <f t="shared" si="72"/>
        <v>-102.22</v>
      </c>
      <c r="S915">
        <f t="shared" si="73"/>
        <v>-0.73035152900828804</v>
      </c>
    </row>
    <row r="916" spans="1:19" x14ac:dyDescent="0.3">
      <c r="A916" t="s">
        <v>2634</v>
      </c>
      <c r="B916" s="1">
        <v>43642</v>
      </c>
      <c r="C916" s="1">
        <v>43649</v>
      </c>
      <c r="D916" t="s">
        <v>17</v>
      </c>
      <c r="E916" t="s">
        <v>2635</v>
      </c>
      <c r="F916" t="s">
        <v>21</v>
      </c>
      <c r="G916" t="s">
        <v>2637</v>
      </c>
      <c r="H916" t="s">
        <v>28</v>
      </c>
      <c r="I916" t="s">
        <v>2638</v>
      </c>
      <c r="J916">
        <v>135.94999999999999</v>
      </c>
      <c r="K916">
        <v>1</v>
      </c>
      <c r="L916">
        <v>39.4255</v>
      </c>
      <c r="M916" t="s">
        <v>55</v>
      </c>
      <c r="N916">
        <f t="shared" si="70"/>
        <v>0.29000000000000004</v>
      </c>
      <c r="O916">
        <f t="shared" si="71"/>
        <v>135.94999999999999</v>
      </c>
      <c r="P916">
        <v>135.94999999999999</v>
      </c>
      <c r="Q916">
        <f t="shared" si="74"/>
        <v>37.74</v>
      </c>
      <c r="R916">
        <f t="shared" si="72"/>
        <v>98.20999999999998</v>
      </c>
      <c r="S916">
        <f t="shared" si="73"/>
        <v>2.6022787493375721</v>
      </c>
    </row>
    <row r="917" spans="1:19" x14ac:dyDescent="0.3">
      <c r="A917" t="s">
        <v>2639</v>
      </c>
      <c r="B917" s="1">
        <v>43643</v>
      </c>
      <c r="C917" s="1">
        <v>43647</v>
      </c>
      <c r="D917" t="s">
        <v>17</v>
      </c>
      <c r="E917" t="s">
        <v>2640</v>
      </c>
      <c r="F917" t="s">
        <v>21</v>
      </c>
      <c r="G917" t="s">
        <v>2123</v>
      </c>
      <c r="H917" t="s">
        <v>38</v>
      </c>
      <c r="I917" t="s">
        <v>2124</v>
      </c>
      <c r="J917">
        <v>37.463999999999999</v>
      </c>
      <c r="K917">
        <v>7</v>
      </c>
      <c r="L917">
        <v>12.175800000000001</v>
      </c>
      <c r="M917" t="s">
        <v>30</v>
      </c>
      <c r="N917">
        <f t="shared" si="70"/>
        <v>0.32500000000000001</v>
      </c>
      <c r="O917">
        <f t="shared" si="71"/>
        <v>5.3519999999999994</v>
      </c>
      <c r="P917">
        <v>37.463999999999999</v>
      </c>
      <c r="Q917">
        <f t="shared" si="74"/>
        <v>135.94999999999999</v>
      </c>
      <c r="R917">
        <f t="shared" si="72"/>
        <v>-98.48599999999999</v>
      </c>
      <c r="S917">
        <f t="shared" si="73"/>
        <v>-0.72442809856564916</v>
      </c>
    </row>
    <row r="918" spans="1:19" x14ac:dyDescent="0.3">
      <c r="A918" t="s">
        <v>2639</v>
      </c>
      <c r="B918" s="1">
        <v>43643</v>
      </c>
      <c r="C918" s="1">
        <v>43647</v>
      </c>
      <c r="D918" t="s">
        <v>17</v>
      </c>
      <c r="E918" t="s">
        <v>2640</v>
      </c>
      <c r="F918" t="s">
        <v>21</v>
      </c>
      <c r="G918" t="s">
        <v>2642</v>
      </c>
      <c r="H918" t="s">
        <v>24</v>
      </c>
      <c r="I918" t="s">
        <v>2643</v>
      </c>
      <c r="J918">
        <v>539.65800000000002</v>
      </c>
      <c r="K918">
        <v>3</v>
      </c>
      <c r="L918">
        <v>-7.7093999999999996</v>
      </c>
      <c r="M918" t="s">
        <v>26</v>
      </c>
      <c r="N918">
        <f t="shared" si="70"/>
        <v>-1.4285714285714285E-2</v>
      </c>
      <c r="O918">
        <f t="shared" si="71"/>
        <v>179.886</v>
      </c>
      <c r="P918">
        <v>539.65800000000002</v>
      </c>
      <c r="Q918">
        <f t="shared" si="74"/>
        <v>37.463999999999999</v>
      </c>
      <c r="R918">
        <f t="shared" si="72"/>
        <v>502.19400000000002</v>
      </c>
      <c r="S918">
        <f t="shared" si="73"/>
        <v>13.404708520179373</v>
      </c>
    </row>
    <row r="919" spans="1:19" x14ac:dyDescent="0.3">
      <c r="A919" t="s">
        <v>2644</v>
      </c>
      <c r="B919" s="1">
        <v>43643</v>
      </c>
      <c r="C919" s="1">
        <v>43645</v>
      </c>
      <c r="D919" t="s">
        <v>72</v>
      </c>
      <c r="E919" t="s">
        <v>973</v>
      </c>
      <c r="F919" t="s">
        <v>21</v>
      </c>
      <c r="G919" t="s">
        <v>2419</v>
      </c>
      <c r="H919" t="s">
        <v>28</v>
      </c>
      <c r="I919" t="s">
        <v>2420</v>
      </c>
      <c r="J919">
        <v>201.584</v>
      </c>
      <c r="K919">
        <v>2</v>
      </c>
      <c r="L919">
        <v>12.599</v>
      </c>
      <c r="M919" t="s">
        <v>30</v>
      </c>
      <c r="N919">
        <f t="shared" si="70"/>
        <v>6.25E-2</v>
      </c>
      <c r="O919">
        <f t="shared" si="71"/>
        <v>100.792</v>
      </c>
      <c r="P919">
        <v>201.584</v>
      </c>
      <c r="Q919">
        <f t="shared" si="74"/>
        <v>539.65800000000002</v>
      </c>
      <c r="R919">
        <f t="shared" si="72"/>
        <v>-338.07400000000001</v>
      </c>
      <c r="S919">
        <f t="shared" si="73"/>
        <v>-0.62645972078612755</v>
      </c>
    </row>
    <row r="920" spans="1:19" x14ac:dyDescent="0.3">
      <c r="A920" t="s">
        <v>2645</v>
      </c>
      <c r="B920" s="1">
        <v>43644</v>
      </c>
      <c r="C920" s="1">
        <v>43648</v>
      </c>
      <c r="D920" t="s">
        <v>72</v>
      </c>
      <c r="E920" t="s">
        <v>2646</v>
      </c>
      <c r="F920" t="s">
        <v>21</v>
      </c>
      <c r="G920" t="s">
        <v>2648</v>
      </c>
      <c r="H920" t="s">
        <v>28</v>
      </c>
      <c r="I920" t="s">
        <v>2649</v>
      </c>
      <c r="J920">
        <v>359.976</v>
      </c>
      <c r="K920">
        <v>3</v>
      </c>
      <c r="L920">
        <v>35.997599999999998</v>
      </c>
      <c r="M920" t="s">
        <v>30</v>
      </c>
      <c r="N920">
        <f t="shared" si="70"/>
        <v>9.9999999999999992E-2</v>
      </c>
      <c r="O920">
        <f t="shared" si="71"/>
        <v>119.992</v>
      </c>
      <c r="P920">
        <v>359.976</v>
      </c>
      <c r="Q920">
        <f t="shared" si="74"/>
        <v>201.584</v>
      </c>
      <c r="R920">
        <f t="shared" si="72"/>
        <v>158.392</v>
      </c>
      <c r="S920">
        <f t="shared" si="73"/>
        <v>0.78573696325105169</v>
      </c>
    </row>
    <row r="921" spans="1:19" x14ac:dyDescent="0.3">
      <c r="A921" t="s">
        <v>2650</v>
      </c>
      <c r="B921" s="1">
        <v>43644</v>
      </c>
      <c r="C921" s="1">
        <v>43644</v>
      </c>
      <c r="D921" t="s">
        <v>165</v>
      </c>
      <c r="E921" t="s">
        <v>2651</v>
      </c>
      <c r="F921" t="s">
        <v>21</v>
      </c>
      <c r="G921" t="s">
        <v>1595</v>
      </c>
      <c r="H921" t="s">
        <v>38</v>
      </c>
      <c r="I921" t="s">
        <v>1596</v>
      </c>
      <c r="J921">
        <v>7.7519999999999998</v>
      </c>
      <c r="K921">
        <v>3</v>
      </c>
      <c r="L921">
        <v>2.8100999999999998</v>
      </c>
      <c r="M921" t="s">
        <v>55</v>
      </c>
      <c r="N921">
        <f t="shared" si="70"/>
        <v>0.36249999999999999</v>
      </c>
      <c r="O921">
        <f t="shared" si="71"/>
        <v>2.5840000000000001</v>
      </c>
      <c r="P921">
        <v>7.7519999999999998</v>
      </c>
      <c r="Q921">
        <f t="shared" si="74"/>
        <v>359.976</v>
      </c>
      <c r="R921">
        <f t="shared" si="72"/>
        <v>-352.22399999999999</v>
      </c>
      <c r="S921">
        <f t="shared" si="73"/>
        <v>-0.97846523101540095</v>
      </c>
    </row>
    <row r="922" spans="1:19" x14ac:dyDescent="0.3">
      <c r="A922" t="s">
        <v>2650</v>
      </c>
      <c r="B922" s="1">
        <v>43644</v>
      </c>
      <c r="C922" s="1">
        <v>43644</v>
      </c>
      <c r="D922" t="s">
        <v>165</v>
      </c>
      <c r="E922" t="s">
        <v>2651</v>
      </c>
      <c r="F922" t="s">
        <v>21</v>
      </c>
      <c r="G922" t="s">
        <v>2653</v>
      </c>
      <c r="H922" t="s">
        <v>38</v>
      </c>
      <c r="I922" t="s">
        <v>2654</v>
      </c>
      <c r="J922">
        <v>33.567999999999998</v>
      </c>
      <c r="K922">
        <v>2</v>
      </c>
      <c r="L922">
        <v>11.748799999999999</v>
      </c>
      <c r="M922" t="s">
        <v>26</v>
      </c>
      <c r="N922">
        <f t="shared" si="70"/>
        <v>0.35</v>
      </c>
      <c r="O922">
        <f t="shared" si="71"/>
        <v>16.783999999999999</v>
      </c>
      <c r="P922">
        <v>33.567999999999998</v>
      </c>
      <c r="Q922">
        <f t="shared" si="74"/>
        <v>7.7519999999999998</v>
      </c>
      <c r="R922">
        <f t="shared" si="72"/>
        <v>25.815999999999999</v>
      </c>
      <c r="S922">
        <f t="shared" si="73"/>
        <v>3.3302373581011353</v>
      </c>
    </row>
    <row r="923" spans="1:19" x14ac:dyDescent="0.3">
      <c r="A923" t="s">
        <v>2655</v>
      </c>
      <c r="B923" s="1">
        <v>43644</v>
      </c>
      <c r="C923" s="1">
        <v>43646</v>
      </c>
      <c r="D923" t="s">
        <v>72</v>
      </c>
      <c r="E923" t="s">
        <v>2656</v>
      </c>
      <c r="F923" t="s">
        <v>21</v>
      </c>
      <c r="G923" t="s">
        <v>2658</v>
      </c>
      <c r="H923" t="s">
        <v>24</v>
      </c>
      <c r="I923" t="s">
        <v>2659</v>
      </c>
      <c r="J923">
        <v>121.96</v>
      </c>
      <c r="K923">
        <v>2</v>
      </c>
      <c r="L923">
        <v>20.7332</v>
      </c>
      <c r="M923" t="s">
        <v>30</v>
      </c>
      <c r="N923">
        <f t="shared" si="70"/>
        <v>0.17</v>
      </c>
      <c r="O923">
        <f t="shared" si="71"/>
        <v>60.98</v>
      </c>
      <c r="P923">
        <v>121.96</v>
      </c>
      <c r="Q923">
        <f t="shared" si="74"/>
        <v>33.567999999999998</v>
      </c>
      <c r="R923">
        <f t="shared" si="72"/>
        <v>88.391999999999996</v>
      </c>
      <c r="S923">
        <f t="shared" si="73"/>
        <v>2.6332221163012393</v>
      </c>
    </row>
    <row r="924" spans="1:19" x14ac:dyDescent="0.3">
      <c r="A924" t="s">
        <v>2655</v>
      </c>
      <c r="B924" s="1">
        <v>43644</v>
      </c>
      <c r="C924" s="1">
        <v>43646</v>
      </c>
      <c r="D924" t="s">
        <v>72</v>
      </c>
      <c r="E924" t="s">
        <v>2656</v>
      </c>
      <c r="F924" t="s">
        <v>21</v>
      </c>
      <c r="G924" t="s">
        <v>2660</v>
      </c>
      <c r="H924" t="s">
        <v>38</v>
      </c>
      <c r="I924" t="s">
        <v>2661</v>
      </c>
      <c r="J924">
        <v>8.74</v>
      </c>
      <c r="K924">
        <v>2</v>
      </c>
      <c r="L924">
        <v>2.2724000000000002</v>
      </c>
      <c r="M924" t="s">
        <v>30</v>
      </c>
      <c r="N924">
        <f t="shared" si="70"/>
        <v>0.26</v>
      </c>
      <c r="O924">
        <f t="shared" si="71"/>
        <v>4.37</v>
      </c>
      <c r="P924">
        <v>8.74</v>
      </c>
      <c r="Q924">
        <f t="shared" si="74"/>
        <v>121.96</v>
      </c>
      <c r="R924">
        <f t="shared" si="72"/>
        <v>-113.22</v>
      </c>
      <c r="S924">
        <f t="shared" si="73"/>
        <v>-0.92833715972449993</v>
      </c>
    </row>
    <row r="925" spans="1:19" x14ac:dyDescent="0.3">
      <c r="A925" t="s">
        <v>2655</v>
      </c>
      <c r="B925" s="1">
        <v>43644</v>
      </c>
      <c r="C925" s="1">
        <v>43646</v>
      </c>
      <c r="D925" t="s">
        <v>72</v>
      </c>
      <c r="E925" t="s">
        <v>2656</v>
      </c>
      <c r="F925" t="s">
        <v>21</v>
      </c>
      <c r="G925" t="s">
        <v>2662</v>
      </c>
      <c r="H925" t="s">
        <v>38</v>
      </c>
      <c r="I925" t="s">
        <v>2663</v>
      </c>
      <c r="J925">
        <v>61.96</v>
      </c>
      <c r="K925">
        <v>2</v>
      </c>
      <c r="L925">
        <v>27.882000000000001</v>
      </c>
      <c r="M925" t="s">
        <v>30</v>
      </c>
      <c r="N925">
        <f t="shared" si="70"/>
        <v>0.45</v>
      </c>
      <c r="O925">
        <f t="shared" si="71"/>
        <v>30.98</v>
      </c>
      <c r="P925">
        <v>61.96</v>
      </c>
      <c r="Q925">
        <f t="shared" si="74"/>
        <v>8.74</v>
      </c>
      <c r="R925">
        <f t="shared" si="72"/>
        <v>53.22</v>
      </c>
      <c r="S925">
        <f t="shared" si="73"/>
        <v>6.0892448512585808</v>
      </c>
    </row>
    <row r="926" spans="1:19" x14ac:dyDescent="0.3">
      <c r="A926" t="s">
        <v>2655</v>
      </c>
      <c r="B926" s="1">
        <v>43644</v>
      </c>
      <c r="C926" s="1">
        <v>43646</v>
      </c>
      <c r="D926" t="s">
        <v>72</v>
      </c>
      <c r="E926" t="s">
        <v>2656</v>
      </c>
      <c r="F926" t="s">
        <v>21</v>
      </c>
      <c r="G926" t="s">
        <v>2491</v>
      </c>
      <c r="H926" t="s">
        <v>38</v>
      </c>
      <c r="I926" t="s">
        <v>2492</v>
      </c>
      <c r="J926">
        <v>7.96</v>
      </c>
      <c r="K926">
        <v>2</v>
      </c>
      <c r="L926">
        <v>3.7412000000000001</v>
      </c>
      <c r="M926" t="s">
        <v>30</v>
      </c>
      <c r="N926">
        <f t="shared" si="70"/>
        <v>0.47000000000000003</v>
      </c>
      <c r="O926">
        <f t="shared" si="71"/>
        <v>3.98</v>
      </c>
      <c r="P926">
        <v>7.96</v>
      </c>
      <c r="Q926">
        <f t="shared" si="74"/>
        <v>61.96</v>
      </c>
      <c r="R926">
        <f t="shared" si="72"/>
        <v>-54</v>
      </c>
      <c r="S926">
        <f t="shared" si="73"/>
        <v>-0.87153001936733376</v>
      </c>
    </row>
    <row r="927" spans="1:19" x14ac:dyDescent="0.3">
      <c r="A927" t="s">
        <v>2655</v>
      </c>
      <c r="B927" s="1">
        <v>43644</v>
      </c>
      <c r="C927" s="1">
        <v>43646</v>
      </c>
      <c r="D927" t="s">
        <v>72</v>
      </c>
      <c r="E927" t="s">
        <v>2656</v>
      </c>
      <c r="F927" t="s">
        <v>21</v>
      </c>
      <c r="G927" t="s">
        <v>2664</v>
      </c>
      <c r="H927" t="s">
        <v>38</v>
      </c>
      <c r="I927" t="s">
        <v>2665</v>
      </c>
      <c r="J927">
        <v>275.24</v>
      </c>
      <c r="K927">
        <v>4</v>
      </c>
      <c r="L927">
        <v>121.1056</v>
      </c>
      <c r="M927" t="s">
        <v>26</v>
      </c>
      <c r="N927">
        <f t="shared" si="70"/>
        <v>0.43999999999999995</v>
      </c>
      <c r="O927">
        <f t="shared" si="71"/>
        <v>68.81</v>
      </c>
      <c r="P927">
        <v>275.24</v>
      </c>
      <c r="Q927">
        <f t="shared" si="74"/>
        <v>7.96</v>
      </c>
      <c r="R927">
        <f t="shared" si="72"/>
        <v>267.28000000000003</v>
      </c>
      <c r="S927">
        <f t="shared" si="73"/>
        <v>33.577889447236181</v>
      </c>
    </row>
    <row r="928" spans="1:19" x14ac:dyDescent="0.3">
      <c r="A928" t="s">
        <v>2666</v>
      </c>
      <c r="B928" s="1">
        <v>43645</v>
      </c>
      <c r="C928" s="1">
        <v>43649</v>
      </c>
      <c r="D928" t="s">
        <v>72</v>
      </c>
      <c r="E928" t="s">
        <v>2667</v>
      </c>
      <c r="F928" t="s">
        <v>21</v>
      </c>
      <c r="G928" t="s">
        <v>1522</v>
      </c>
      <c r="H928" t="s">
        <v>38</v>
      </c>
      <c r="I928" t="s">
        <v>1523</v>
      </c>
      <c r="J928">
        <v>191.88</v>
      </c>
      <c r="K928">
        <v>6</v>
      </c>
      <c r="L928">
        <v>19.187999999999999</v>
      </c>
      <c r="M928" t="s">
        <v>30</v>
      </c>
      <c r="N928">
        <f t="shared" si="70"/>
        <v>9.9999999999999992E-2</v>
      </c>
      <c r="O928">
        <f t="shared" si="71"/>
        <v>31.98</v>
      </c>
      <c r="P928">
        <v>191.88</v>
      </c>
      <c r="Q928">
        <f t="shared" si="74"/>
        <v>275.24</v>
      </c>
      <c r="R928">
        <f t="shared" si="72"/>
        <v>-83.360000000000014</v>
      </c>
      <c r="S928">
        <f t="shared" si="73"/>
        <v>-0.30286295596570267</v>
      </c>
    </row>
    <row r="929" spans="1:19" x14ac:dyDescent="0.3">
      <c r="A929" t="s">
        <v>2669</v>
      </c>
      <c r="B929" s="1">
        <v>43646</v>
      </c>
      <c r="C929" s="1">
        <v>43648</v>
      </c>
      <c r="D929" t="s">
        <v>72</v>
      </c>
      <c r="E929" t="s">
        <v>2670</v>
      </c>
      <c r="F929" t="s">
        <v>21</v>
      </c>
      <c r="G929" t="s">
        <v>2672</v>
      </c>
      <c r="H929" t="s">
        <v>38</v>
      </c>
      <c r="I929" t="s">
        <v>2673</v>
      </c>
      <c r="J929">
        <v>35.97</v>
      </c>
      <c r="K929">
        <v>3</v>
      </c>
      <c r="L929">
        <v>9.7119</v>
      </c>
      <c r="M929" t="s">
        <v>26</v>
      </c>
      <c r="N929">
        <f t="shared" si="70"/>
        <v>0.27</v>
      </c>
      <c r="O929">
        <f t="shared" si="71"/>
        <v>11.99</v>
      </c>
      <c r="P929">
        <v>35.97</v>
      </c>
      <c r="Q929">
        <f t="shared" si="74"/>
        <v>191.88</v>
      </c>
      <c r="R929">
        <f t="shared" si="72"/>
        <v>-155.91</v>
      </c>
      <c r="S929">
        <f t="shared" si="73"/>
        <v>-0.81253908692933086</v>
      </c>
    </row>
    <row r="930" spans="1:19" x14ac:dyDescent="0.3">
      <c r="A930" t="s">
        <v>2669</v>
      </c>
      <c r="B930" s="1">
        <v>43646</v>
      </c>
      <c r="C930" s="1">
        <v>43648</v>
      </c>
      <c r="D930" t="s">
        <v>72</v>
      </c>
      <c r="E930" t="s">
        <v>2670</v>
      </c>
      <c r="F930" t="s">
        <v>21</v>
      </c>
      <c r="G930" t="s">
        <v>2674</v>
      </c>
      <c r="H930" t="s">
        <v>24</v>
      </c>
      <c r="I930" t="s">
        <v>2675</v>
      </c>
      <c r="J930">
        <v>1266.8599999999999</v>
      </c>
      <c r="K930">
        <v>7</v>
      </c>
      <c r="L930">
        <v>291.37779999999998</v>
      </c>
      <c r="M930" t="s">
        <v>30</v>
      </c>
      <c r="N930">
        <f t="shared" si="70"/>
        <v>0.23</v>
      </c>
      <c r="O930">
        <f t="shared" si="71"/>
        <v>180.98</v>
      </c>
      <c r="P930">
        <v>1266.8599999999999</v>
      </c>
      <c r="Q930">
        <f t="shared" si="74"/>
        <v>35.97</v>
      </c>
      <c r="R930">
        <f t="shared" si="72"/>
        <v>1230.8899999999999</v>
      </c>
      <c r="S930">
        <f t="shared" si="73"/>
        <v>34.219905476786209</v>
      </c>
    </row>
    <row r="931" spans="1:19" x14ac:dyDescent="0.3">
      <c r="A931" t="s">
        <v>2676</v>
      </c>
      <c r="B931" s="1">
        <v>43646</v>
      </c>
      <c r="C931" s="1">
        <v>43649</v>
      </c>
      <c r="D931" t="s">
        <v>72</v>
      </c>
      <c r="E931" t="s">
        <v>2677</v>
      </c>
      <c r="F931" t="s">
        <v>21</v>
      </c>
      <c r="G931" t="s">
        <v>810</v>
      </c>
      <c r="H931" t="s">
        <v>28</v>
      </c>
      <c r="I931" t="s">
        <v>811</v>
      </c>
      <c r="J931">
        <v>50.12</v>
      </c>
      <c r="K931">
        <v>7</v>
      </c>
      <c r="L931">
        <v>-0.62649999999999995</v>
      </c>
      <c r="M931" t="s">
        <v>55</v>
      </c>
      <c r="N931">
        <f t="shared" si="70"/>
        <v>-1.2499999999999999E-2</v>
      </c>
      <c r="O931">
        <f t="shared" si="71"/>
        <v>7.1599999999999993</v>
      </c>
      <c r="P931">
        <v>50.12</v>
      </c>
      <c r="Q931">
        <f t="shared" si="74"/>
        <v>1266.8599999999999</v>
      </c>
      <c r="R931">
        <f t="shared" si="72"/>
        <v>-1216.74</v>
      </c>
      <c r="S931">
        <f t="shared" si="73"/>
        <v>-0.96043761741628919</v>
      </c>
    </row>
    <row r="932" spans="1:19" x14ac:dyDescent="0.3">
      <c r="A932" t="s">
        <v>2679</v>
      </c>
      <c r="B932" s="1">
        <v>43647</v>
      </c>
      <c r="C932" s="1">
        <v>43647</v>
      </c>
      <c r="D932" t="s">
        <v>165</v>
      </c>
      <c r="E932" t="s">
        <v>2680</v>
      </c>
      <c r="F932" t="s">
        <v>21</v>
      </c>
      <c r="G932" t="s">
        <v>1084</v>
      </c>
      <c r="H932" t="s">
        <v>38</v>
      </c>
      <c r="I932" t="s">
        <v>1085</v>
      </c>
      <c r="J932">
        <v>14.2</v>
      </c>
      <c r="K932">
        <v>2</v>
      </c>
      <c r="L932">
        <v>6.532</v>
      </c>
      <c r="M932" t="s">
        <v>30</v>
      </c>
      <c r="N932">
        <f t="shared" si="70"/>
        <v>0.46</v>
      </c>
      <c r="O932">
        <f t="shared" si="71"/>
        <v>7.1</v>
      </c>
      <c r="P932">
        <v>14.2</v>
      </c>
      <c r="Q932">
        <f t="shared" si="74"/>
        <v>50.12</v>
      </c>
      <c r="R932">
        <f t="shared" si="72"/>
        <v>-35.92</v>
      </c>
      <c r="S932">
        <f t="shared" si="73"/>
        <v>-0.71667996807661616</v>
      </c>
    </row>
    <row r="933" spans="1:19" x14ac:dyDescent="0.3">
      <c r="A933" t="s">
        <v>2679</v>
      </c>
      <c r="B933" s="1">
        <v>43647</v>
      </c>
      <c r="C933" s="1">
        <v>43647</v>
      </c>
      <c r="D933" t="s">
        <v>165</v>
      </c>
      <c r="E933" t="s">
        <v>2680</v>
      </c>
      <c r="F933" t="s">
        <v>21</v>
      </c>
      <c r="G933" t="s">
        <v>2682</v>
      </c>
      <c r="H933" t="s">
        <v>38</v>
      </c>
      <c r="I933" t="s">
        <v>2683</v>
      </c>
      <c r="J933">
        <v>12.96</v>
      </c>
      <c r="K933">
        <v>2</v>
      </c>
      <c r="L933">
        <v>6.2207999999999997</v>
      </c>
      <c r="M933" t="s">
        <v>55</v>
      </c>
      <c r="N933">
        <f t="shared" si="70"/>
        <v>0.47999999999999993</v>
      </c>
      <c r="O933">
        <f t="shared" si="71"/>
        <v>6.48</v>
      </c>
      <c r="P933">
        <v>12.96</v>
      </c>
      <c r="Q933">
        <f t="shared" si="74"/>
        <v>14.2</v>
      </c>
      <c r="R933">
        <f t="shared" si="72"/>
        <v>-1.2399999999999984</v>
      </c>
      <c r="S933">
        <f t="shared" si="73"/>
        <v>-8.7323943661971729E-2</v>
      </c>
    </row>
    <row r="934" spans="1:19" x14ac:dyDescent="0.3">
      <c r="A934" t="s">
        <v>2679</v>
      </c>
      <c r="B934" s="1">
        <v>43647</v>
      </c>
      <c r="C934" s="1">
        <v>43647</v>
      </c>
      <c r="D934" t="s">
        <v>165</v>
      </c>
      <c r="E934" t="s">
        <v>2680</v>
      </c>
      <c r="F934" t="s">
        <v>21</v>
      </c>
      <c r="G934" t="s">
        <v>2684</v>
      </c>
      <c r="H934" t="s">
        <v>38</v>
      </c>
      <c r="I934" t="s">
        <v>2685</v>
      </c>
      <c r="J934">
        <v>58.34</v>
      </c>
      <c r="K934">
        <v>2</v>
      </c>
      <c r="L934">
        <v>28.0032</v>
      </c>
      <c r="M934" t="s">
        <v>55</v>
      </c>
      <c r="N934">
        <f t="shared" si="70"/>
        <v>0.48</v>
      </c>
      <c r="O934">
        <f t="shared" si="71"/>
        <v>29.17</v>
      </c>
      <c r="P934">
        <v>58.34</v>
      </c>
      <c r="Q934">
        <f t="shared" si="74"/>
        <v>12.96</v>
      </c>
      <c r="R934">
        <f t="shared" si="72"/>
        <v>45.38</v>
      </c>
      <c r="S934">
        <f t="shared" si="73"/>
        <v>3.5015432098765431</v>
      </c>
    </row>
    <row r="935" spans="1:19" x14ac:dyDescent="0.3">
      <c r="A935" t="s">
        <v>2686</v>
      </c>
      <c r="B935" s="1">
        <v>43647</v>
      </c>
      <c r="C935" s="1">
        <v>43649</v>
      </c>
      <c r="D935" t="s">
        <v>32</v>
      </c>
      <c r="E935" t="s">
        <v>2189</v>
      </c>
      <c r="F935" t="s">
        <v>21</v>
      </c>
      <c r="G935" t="s">
        <v>62</v>
      </c>
      <c r="H935" t="s">
        <v>28</v>
      </c>
      <c r="I935" t="s">
        <v>63</v>
      </c>
      <c r="J935">
        <v>1499.95</v>
      </c>
      <c r="K935">
        <v>5</v>
      </c>
      <c r="L935">
        <v>449.98500000000001</v>
      </c>
      <c r="M935" t="s">
        <v>55</v>
      </c>
      <c r="N935">
        <f t="shared" si="70"/>
        <v>0.3</v>
      </c>
      <c r="O935">
        <f t="shared" si="71"/>
        <v>299.99</v>
      </c>
      <c r="P935">
        <v>1499.95</v>
      </c>
      <c r="Q935">
        <f t="shared" si="74"/>
        <v>58.34</v>
      </c>
      <c r="R935">
        <f t="shared" si="72"/>
        <v>1441.6100000000001</v>
      </c>
      <c r="S935">
        <f t="shared" si="73"/>
        <v>24.710490229688038</v>
      </c>
    </row>
    <row r="936" spans="1:19" x14ac:dyDescent="0.3">
      <c r="A936" t="s">
        <v>2687</v>
      </c>
      <c r="B936" s="1">
        <v>43647</v>
      </c>
      <c r="C936" s="1">
        <v>43647</v>
      </c>
      <c r="D936" t="s">
        <v>165</v>
      </c>
      <c r="E936" t="s">
        <v>2688</v>
      </c>
      <c r="F936" t="s">
        <v>21</v>
      </c>
      <c r="G936" t="s">
        <v>2690</v>
      </c>
      <c r="H936" t="s">
        <v>38</v>
      </c>
      <c r="I936" t="s">
        <v>2691</v>
      </c>
      <c r="J936">
        <v>30.53</v>
      </c>
      <c r="K936">
        <v>1</v>
      </c>
      <c r="L936">
        <v>14.043799999999999</v>
      </c>
      <c r="M936" t="s">
        <v>55</v>
      </c>
      <c r="N936">
        <f t="shared" si="70"/>
        <v>0.45999999999999996</v>
      </c>
      <c r="O936">
        <f t="shared" si="71"/>
        <v>30.53</v>
      </c>
      <c r="P936">
        <v>30.53</v>
      </c>
      <c r="Q936">
        <f t="shared" si="74"/>
        <v>1499.95</v>
      </c>
      <c r="R936">
        <f t="shared" si="72"/>
        <v>-1469.42</v>
      </c>
      <c r="S936">
        <f t="shared" si="73"/>
        <v>-0.97964598819960669</v>
      </c>
    </row>
    <row r="937" spans="1:19" x14ac:dyDescent="0.3">
      <c r="A937" t="s">
        <v>2687</v>
      </c>
      <c r="B937" s="1">
        <v>43647</v>
      </c>
      <c r="C937" s="1">
        <v>43647</v>
      </c>
      <c r="D937" t="s">
        <v>165</v>
      </c>
      <c r="E937" t="s">
        <v>2688</v>
      </c>
      <c r="F937" t="s">
        <v>21</v>
      </c>
      <c r="G937" t="s">
        <v>2692</v>
      </c>
      <c r="H937" t="s">
        <v>28</v>
      </c>
      <c r="I937" t="s">
        <v>2693</v>
      </c>
      <c r="J937">
        <v>30.84</v>
      </c>
      <c r="K937">
        <v>3</v>
      </c>
      <c r="L937">
        <v>6.1680000000000001</v>
      </c>
      <c r="M937" t="s">
        <v>55</v>
      </c>
      <c r="N937">
        <f t="shared" si="70"/>
        <v>0.2</v>
      </c>
      <c r="O937">
        <f t="shared" si="71"/>
        <v>10.28</v>
      </c>
      <c r="P937">
        <v>30.84</v>
      </c>
      <c r="Q937">
        <f t="shared" si="74"/>
        <v>30.53</v>
      </c>
      <c r="R937">
        <f t="shared" si="72"/>
        <v>0.30999999999999872</v>
      </c>
      <c r="S937">
        <f t="shared" si="73"/>
        <v>1.0153946937438542E-2</v>
      </c>
    </row>
    <row r="938" spans="1:19" x14ac:dyDescent="0.3">
      <c r="A938" t="s">
        <v>2687</v>
      </c>
      <c r="B938" s="1">
        <v>43647</v>
      </c>
      <c r="C938" s="1">
        <v>43647</v>
      </c>
      <c r="D938" t="s">
        <v>165</v>
      </c>
      <c r="E938" t="s">
        <v>2688</v>
      </c>
      <c r="F938" t="s">
        <v>21</v>
      </c>
      <c r="G938" t="s">
        <v>2694</v>
      </c>
      <c r="H938" t="s">
        <v>38</v>
      </c>
      <c r="I938" t="s">
        <v>2695</v>
      </c>
      <c r="J938">
        <v>75.06</v>
      </c>
      <c r="K938">
        <v>9</v>
      </c>
      <c r="L938">
        <v>33.777000000000001</v>
      </c>
      <c r="M938" t="s">
        <v>30</v>
      </c>
      <c r="N938">
        <f t="shared" si="70"/>
        <v>0.45</v>
      </c>
      <c r="O938">
        <f t="shared" si="71"/>
        <v>8.34</v>
      </c>
      <c r="P938">
        <v>75.06</v>
      </c>
      <c r="Q938">
        <f t="shared" si="74"/>
        <v>30.84</v>
      </c>
      <c r="R938">
        <f t="shared" si="72"/>
        <v>44.22</v>
      </c>
      <c r="S938">
        <f t="shared" si="73"/>
        <v>1.433852140077821</v>
      </c>
    </row>
    <row r="939" spans="1:19" x14ac:dyDescent="0.3">
      <c r="A939" t="s">
        <v>2696</v>
      </c>
      <c r="B939" s="1">
        <v>43647</v>
      </c>
      <c r="C939" s="1">
        <v>43648</v>
      </c>
      <c r="D939" t="s">
        <v>32</v>
      </c>
      <c r="E939" t="s">
        <v>2697</v>
      </c>
      <c r="F939" t="s">
        <v>21</v>
      </c>
      <c r="G939" t="s">
        <v>2699</v>
      </c>
      <c r="H939" t="s">
        <v>38</v>
      </c>
      <c r="I939" t="s">
        <v>2700</v>
      </c>
      <c r="J939">
        <v>2.496</v>
      </c>
      <c r="K939">
        <v>1</v>
      </c>
      <c r="L939">
        <v>0.90480000000000005</v>
      </c>
      <c r="M939" t="s">
        <v>26</v>
      </c>
      <c r="N939">
        <f t="shared" si="70"/>
        <v>0.36250000000000004</v>
      </c>
      <c r="O939">
        <f t="shared" si="71"/>
        <v>2.496</v>
      </c>
      <c r="P939">
        <v>2.496</v>
      </c>
      <c r="Q939">
        <f t="shared" si="74"/>
        <v>75.06</v>
      </c>
      <c r="R939">
        <f t="shared" si="72"/>
        <v>-72.564000000000007</v>
      </c>
      <c r="S939">
        <f t="shared" si="73"/>
        <v>-0.96674660271782575</v>
      </c>
    </row>
    <row r="940" spans="1:19" x14ac:dyDescent="0.3">
      <c r="A940" t="s">
        <v>2701</v>
      </c>
      <c r="B940" s="1">
        <v>43648</v>
      </c>
      <c r="C940" s="1">
        <v>43653</v>
      </c>
      <c r="D940" t="s">
        <v>72</v>
      </c>
      <c r="E940" t="s">
        <v>1794</v>
      </c>
      <c r="F940" t="s">
        <v>21</v>
      </c>
      <c r="G940" t="s">
        <v>2702</v>
      </c>
      <c r="H940" t="s">
        <v>24</v>
      </c>
      <c r="I940" t="s">
        <v>2703</v>
      </c>
      <c r="J940">
        <v>195.184</v>
      </c>
      <c r="K940">
        <v>1</v>
      </c>
      <c r="L940">
        <v>19.5184</v>
      </c>
      <c r="M940" t="s">
        <v>55</v>
      </c>
      <c r="N940">
        <f t="shared" si="70"/>
        <v>0.1</v>
      </c>
      <c r="O940">
        <f t="shared" si="71"/>
        <v>195.184</v>
      </c>
      <c r="P940">
        <v>195.184</v>
      </c>
      <c r="Q940">
        <f t="shared" si="74"/>
        <v>2.496</v>
      </c>
      <c r="R940">
        <f t="shared" si="72"/>
        <v>192.68799999999999</v>
      </c>
      <c r="S940">
        <f t="shared" si="73"/>
        <v>77.198717948717942</v>
      </c>
    </row>
    <row r="941" spans="1:19" x14ac:dyDescent="0.3">
      <c r="A941" t="s">
        <v>2704</v>
      </c>
      <c r="B941" s="1">
        <v>43648</v>
      </c>
      <c r="C941" s="1">
        <v>43654</v>
      </c>
      <c r="D941" t="s">
        <v>17</v>
      </c>
      <c r="E941" t="s">
        <v>2705</v>
      </c>
      <c r="F941" t="s">
        <v>21</v>
      </c>
      <c r="G941" t="s">
        <v>2707</v>
      </c>
      <c r="H941" t="s">
        <v>38</v>
      </c>
      <c r="I941" t="s">
        <v>2708</v>
      </c>
      <c r="J941">
        <v>7.7</v>
      </c>
      <c r="K941">
        <v>2</v>
      </c>
      <c r="L941">
        <v>3.157</v>
      </c>
      <c r="M941" t="s">
        <v>26</v>
      </c>
      <c r="N941">
        <f t="shared" si="70"/>
        <v>0.41</v>
      </c>
      <c r="O941">
        <f t="shared" si="71"/>
        <v>3.85</v>
      </c>
      <c r="P941">
        <v>7.7</v>
      </c>
      <c r="Q941">
        <f t="shared" si="74"/>
        <v>195.184</v>
      </c>
      <c r="R941">
        <f t="shared" si="72"/>
        <v>-187.48400000000001</v>
      </c>
      <c r="S941">
        <f t="shared" si="73"/>
        <v>-0.96055004508566277</v>
      </c>
    </row>
    <row r="942" spans="1:19" x14ac:dyDescent="0.3">
      <c r="A942" t="s">
        <v>2709</v>
      </c>
      <c r="B942" s="1">
        <v>43648</v>
      </c>
      <c r="C942" s="1">
        <v>43649</v>
      </c>
      <c r="D942" t="s">
        <v>32</v>
      </c>
      <c r="E942" t="s">
        <v>507</v>
      </c>
      <c r="F942" t="s">
        <v>21</v>
      </c>
      <c r="G942" t="s">
        <v>1029</v>
      </c>
      <c r="H942" t="s">
        <v>24</v>
      </c>
      <c r="I942" t="s">
        <v>1030</v>
      </c>
      <c r="J942">
        <v>528.42999999999995</v>
      </c>
      <c r="K942">
        <v>5</v>
      </c>
      <c r="L942">
        <v>0</v>
      </c>
      <c r="M942" t="s">
        <v>26</v>
      </c>
      <c r="N942">
        <f t="shared" si="70"/>
        <v>0</v>
      </c>
      <c r="O942">
        <f t="shared" si="71"/>
        <v>105.68599999999999</v>
      </c>
      <c r="P942">
        <v>528.42999999999995</v>
      </c>
      <c r="Q942">
        <f t="shared" si="74"/>
        <v>7.7</v>
      </c>
      <c r="R942">
        <f t="shared" si="72"/>
        <v>520.7299999999999</v>
      </c>
      <c r="S942">
        <f t="shared" si="73"/>
        <v>67.627272727272711</v>
      </c>
    </row>
    <row r="943" spans="1:19" x14ac:dyDescent="0.3">
      <c r="A943" t="s">
        <v>2709</v>
      </c>
      <c r="B943" s="1">
        <v>43648</v>
      </c>
      <c r="C943" s="1">
        <v>43649</v>
      </c>
      <c r="D943" t="s">
        <v>32</v>
      </c>
      <c r="E943" t="s">
        <v>507</v>
      </c>
      <c r="F943" t="s">
        <v>21</v>
      </c>
      <c r="G943" t="s">
        <v>2710</v>
      </c>
      <c r="H943" t="s">
        <v>38</v>
      </c>
      <c r="I943" t="s">
        <v>2711</v>
      </c>
      <c r="J943">
        <v>41.472000000000001</v>
      </c>
      <c r="K943">
        <v>8</v>
      </c>
      <c r="L943">
        <v>14.5152</v>
      </c>
      <c r="M943" t="s">
        <v>26</v>
      </c>
      <c r="N943">
        <f t="shared" si="70"/>
        <v>0.35</v>
      </c>
      <c r="O943">
        <f t="shared" si="71"/>
        <v>5.1840000000000002</v>
      </c>
      <c r="P943">
        <v>41.472000000000001</v>
      </c>
      <c r="Q943">
        <f t="shared" si="74"/>
        <v>528.42999999999995</v>
      </c>
      <c r="R943">
        <f t="shared" si="72"/>
        <v>-486.95799999999997</v>
      </c>
      <c r="S943">
        <f t="shared" si="73"/>
        <v>-0.92151846034479501</v>
      </c>
    </row>
    <row r="944" spans="1:19" x14ac:dyDescent="0.3">
      <c r="A944" t="s">
        <v>2712</v>
      </c>
      <c r="B944" s="1">
        <v>43649</v>
      </c>
      <c r="C944" s="1">
        <v>43652</v>
      </c>
      <c r="D944" t="s">
        <v>32</v>
      </c>
      <c r="E944" t="s">
        <v>2713</v>
      </c>
      <c r="F944" t="s">
        <v>21</v>
      </c>
      <c r="G944" t="s">
        <v>2715</v>
      </c>
      <c r="H944" t="s">
        <v>38</v>
      </c>
      <c r="I944" t="s">
        <v>2716</v>
      </c>
      <c r="J944">
        <v>12.96</v>
      </c>
      <c r="K944">
        <v>2</v>
      </c>
      <c r="L944">
        <v>6.2207999999999997</v>
      </c>
      <c r="M944" t="s">
        <v>30</v>
      </c>
      <c r="N944">
        <f t="shared" si="70"/>
        <v>0.47999999999999993</v>
      </c>
      <c r="O944">
        <f t="shared" si="71"/>
        <v>6.48</v>
      </c>
      <c r="P944">
        <v>12.96</v>
      </c>
      <c r="Q944">
        <f t="shared" si="74"/>
        <v>41.472000000000001</v>
      </c>
      <c r="R944">
        <f t="shared" si="72"/>
        <v>-28.512</v>
      </c>
      <c r="S944">
        <f t="shared" si="73"/>
        <v>-0.6875</v>
      </c>
    </row>
    <row r="945" spans="1:19" x14ac:dyDescent="0.3">
      <c r="A945" t="s">
        <v>2712</v>
      </c>
      <c r="B945" s="1">
        <v>43649</v>
      </c>
      <c r="C945" s="1">
        <v>43652</v>
      </c>
      <c r="D945" t="s">
        <v>32</v>
      </c>
      <c r="E945" t="s">
        <v>2713</v>
      </c>
      <c r="F945" t="s">
        <v>21</v>
      </c>
      <c r="G945" t="s">
        <v>2717</v>
      </c>
      <c r="H945" t="s">
        <v>38</v>
      </c>
      <c r="I945" t="s">
        <v>2718</v>
      </c>
      <c r="J945">
        <v>3.96</v>
      </c>
      <c r="K945">
        <v>2</v>
      </c>
      <c r="L945">
        <v>7.9200000000000007E-2</v>
      </c>
      <c r="M945" t="s">
        <v>30</v>
      </c>
      <c r="N945">
        <f t="shared" si="70"/>
        <v>0.02</v>
      </c>
      <c r="O945">
        <f t="shared" si="71"/>
        <v>1.98</v>
      </c>
      <c r="P945">
        <v>3.96</v>
      </c>
      <c r="Q945">
        <f t="shared" si="74"/>
        <v>12.96</v>
      </c>
      <c r="R945">
        <f t="shared" si="72"/>
        <v>-9</v>
      </c>
      <c r="S945">
        <f t="shared" si="73"/>
        <v>-0.69444444444444442</v>
      </c>
    </row>
    <row r="946" spans="1:19" x14ac:dyDescent="0.3">
      <c r="A946" t="s">
        <v>2719</v>
      </c>
      <c r="B946" s="1">
        <v>43649</v>
      </c>
      <c r="C946" s="1">
        <v>43653</v>
      </c>
      <c r="D946" t="s">
        <v>17</v>
      </c>
      <c r="E946" t="s">
        <v>841</v>
      </c>
      <c r="F946" t="s">
        <v>21</v>
      </c>
      <c r="G946" t="s">
        <v>2720</v>
      </c>
      <c r="H946" t="s">
        <v>38</v>
      </c>
      <c r="I946" t="s">
        <v>2721</v>
      </c>
      <c r="J946">
        <v>706.86</v>
      </c>
      <c r="K946">
        <v>7</v>
      </c>
      <c r="L946">
        <v>197.92080000000001</v>
      </c>
      <c r="M946" t="s">
        <v>55</v>
      </c>
      <c r="N946">
        <f t="shared" si="70"/>
        <v>0.28000000000000003</v>
      </c>
      <c r="O946">
        <f t="shared" si="71"/>
        <v>100.98</v>
      </c>
      <c r="P946">
        <v>706.86</v>
      </c>
      <c r="Q946">
        <f t="shared" si="74"/>
        <v>3.96</v>
      </c>
      <c r="R946">
        <f t="shared" si="72"/>
        <v>702.9</v>
      </c>
      <c r="S946">
        <f t="shared" si="73"/>
        <v>177.5</v>
      </c>
    </row>
    <row r="947" spans="1:19" x14ac:dyDescent="0.3">
      <c r="A947" t="s">
        <v>2722</v>
      </c>
      <c r="B947" s="1">
        <v>43649</v>
      </c>
      <c r="C947" s="1">
        <v>43649</v>
      </c>
      <c r="D947" t="s">
        <v>165</v>
      </c>
      <c r="E947" t="s">
        <v>1323</v>
      </c>
      <c r="F947" t="s">
        <v>21</v>
      </c>
      <c r="G947" t="s">
        <v>2723</v>
      </c>
      <c r="H947" t="s">
        <v>38</v>
      </c>
      <c r="I947" t="s">
        <v>2724</v>
      </c>
      <c r="J947">
        <v>123.92</v>
      </c>
      <c r="K947">
        <v>5</v>
      </c>
      <c r="L947">
        <v>38.725000000000001</v>
      </c>
      <c r="M947" t="s">
        <v>30</v>
      </c>
      <c r="N947">
        <f t="shared" si="70"/>
        <v>0.3125</v>
      </c>
      <c r="O947">
        <f t="shared" si="71"/>
        <v>24.783999999999999</v>
      </c>
      <c r="P947">
        <v>123.92</v>
      </c>
      <c r="Q947">
        <f t="shared" si="74"/>
        <v>706.86</v>
      </c>
      <c r="R947">
        <f t="shared" si="72"/>
        <v>-582.94000000000005</v>
      </c>
      <c r="S947">
        <f t="shared" si="73"/>
        <v>-0.82468947174829532</v>
      </c>
    </row>
    <row r="948" spans="1:19" x14ac:dyDescent="0.3">
      <c r="A948" t="s">
        <v>2725</v>
      </c>
      <c r="B948" s="1">
        <v>43650</v>
      </c>
      <c r="C948" s="1">
        <v>43652</v>
      </c>
      <c r="D948" t="s">
        <v>32</v>
      </c>
      <c r="E948" t="s">
        <v>2726</v>
      </c>
      <c r="F948" t="s">
        <v>21</v>
      </c>
      <c r="G948" t="s">
        <v>997</v>
      </c>
      <c r="H948" t="s">
        <v>24</v>
      </c>
      <c r="I948" t="s">
        <v>998</v>
      </c>
      <c r="J948">
        <v>25.4</v>
      </c>
      <c r="K948">
        <v>5</v>
      </c>
      <c r="L948">
        <v>8.6359999999999992</v>
      </c>
      <c r="M948" t="s">
        <v>30</v>
      </c>
      <c r="N948">
        <f t="shared" si="70"/>
        <v>0.33999999999999997</v>
      </c>
      <c r="O948">
        <f t="shared" si="71"/>
        <v>5.08</v>
      </c>
      <c r="P948">
        <v>25.4</v>
      </c>
      <c r="Q948">
        <f t="shared" si="74"/>
        <v>123.92</v>
      </c>
      <c r="R948">
        <f t="shared" si="72"/>
        <v>-98.52000000000001</v>
      </c>
      <c r="S948">
        <f t="shared" si="73"/>
        <v>-0.79502905100064569</v>
      </c>
    </row>
    <row r="949" spans="1:19" x14ac:dyDescent="0.3">
      <c r="A949" t="s">
        <v>2725</v>
      </c>
      <c r="B949" s="1">
        <v>43650</v>
      </c>
      <c r="C949" s="1">
        <v>43652</v>
      </c>
      <c r="D949" t="s">
        <v>32</v>
      </c>
      <c r="E949" t="s">
        <v>2726</v>
      </c>
      <c r="F949" t="s">
        <v>21</v>
      </c>
      <c r="G949" t="s">
        <v>2728</v>
      </c>
      <c r="H949" t="s">
        <v>38</v>
      </c>
      <c r="I949" t="s">
        <v>2729</v>
      </c>
      <c r="J949">
        <v>43.96</v>
      </c>
      <c r="K949">
        <v>2</v>
      </c>
      <c r="L949">
        <v>20.661200000000001</v>
      </c>
      <c r="M949" t="s">
        <v>55</v>
      </c>
      <c r="N949">
        <f t="shared" si="70"/>
        <v>0.47000000000000003</v>
      </c>
      <c r="O949">
        <f t="shared" si="71"/>
        <v>21.98</v>
      </c>
      <c r="P949">
        <v>43.96</v>
      </c>
      <c r="Q949">
        <f t="shared" si="74"/>
        <v>25.4</v>
      </c>
      <c r="R949">
        <f t="shared" si="72"/>
        <v>18.560000000000002</v>
      </c>
      <c r="S949">
        <f t="shared" si="73"/>
        <v>0.73070866141732294</v>
      </c>
    </row>
    <row r="950" spans="1:19" x14ac:dyDescent="0.3">
      <c r="A950" t="s">
        <v>2725</v>
      </c>
      <c r="B950" s="1">
        <v>43650</v>
      </c>
      <c r="C950" s="1">
        <v>43652</v>
      </c>
      <c r="D950" t="s">
        <v>32</v>
      </c>
      <c r="E950" t="s">
        <v>2726</v>
      </c>
      <c r="F950" t="s">
        <v>21</v>
      </c>
      <c r="G950" t="s">
        <v>2730</v>
      </c>
      <c r="H950" t="s">
        <v>24</v>
      </c>
      <c r="I950" t="s">
        <v>2731</v>
      </c>
      <c r="J950">
        <v>1279.165</v>
      </c>
      <c r="K950">
        <v>5</v>
      </c>
      <c r="L950">
        <v>225.73500000000001</v>
      </c>
      <c r="M950" t="s">
        <v>55</v>
      </c>
      <c r="N950">
        <f t="shared" si="70"/>
        <v>0.17647058823529413</v>
      </c>
      <c r="O950">
        <f t="shared" si="71"/>
        <v>255.833</v>
      </c>
      <c r="P950">
        <v>1279.165</v>
      </c>
      <c r="Q950">
        <f t="shared" si="74"/>
        <v>43.96</v>
      </c>
      <c r="R950">
        <f t="shared" si="72"/>
        <v>1235.2049999999999</v>
      </c>
      <c r="S950">
        <f t="shared" si="73"/>
        <v>28.098384895359416</v>
      </c>
    </row>
    <row r="951" spans="1:19" x14ac:dyDescent="0.3">
      <c r="A951" t="s">
        <v>2725</v>
      </c>
      <c r="B951" s="1">
        <v>43650</v>
      </c>
      <c r="C951" s="1">
        <v>43652</v>
      </c>
      <c r="D951" t="s">
        <v>32</v>
      </c>
      <c r="E951" t="s">
        <v>2726</v>
      </c>
      <c r="F951" t="s">
        <v>21</v>
      </c>
      <c r="G951" t="s">
        <v>2732</v>
      </c>
      <c r="H951" t="s">
        <v>38</v>
      </c>
      <c r="I951" t="s">
        <v>2733</v>
      </c>
      <c r="J951">
        <v>27.92</v>
      </c>
      <c r="K951">
        <v>4</v>
      </c>
      <c r="L951">
        <v>0.55840000000000001</v>
      </c>
      <c r="M951" t="s">
        <v>30</v>
      </c>
      <c r="N951">
        <f t="shared" si="70"/>
        <v>0.02</v>
      </c>
      <c r="O951">
        <f t="shared" si="71"/>
        <v>6.98</v>
      </c>
      <c r="P951">
        <v>27.92</v>
      </c>
      <c r="Q951">
        <f t="shared" si="74"/>
        <v>1279.165</v>
      </c>
      <c r="R951">
        <f t="shared" si="72"/>
        <v>-1251.2449999999999</v>
      </c>
      <c r="S951">
        <f t="shared" si="73"/>
        <v>-0.97817326146353278</v>
      </c>
    </row>
    <row r="952" spans="1:19" x14ac:dyDescent="0.3">
      <c r="A952" t="s">
        <v>2734</v>
      </c>
      <c r="B952" s="1">
        <v>43650</v>
      </c>
      <c r="C952" s="1">
        <v>43650</v>
      </c>
      <c r="D952" t="s">
        <v>165</v>
      </c>
      <c r="E952" t="s">
        <v>775</v>
      </c>
      <c r="F952" t="s">
        <v>21</v>
      </c>
      <c r="G952" t="s">
        <v>997</v>
      </c>
      <c r="H952" t="s">
        <v>24</v>
      </c>
      <c r="I952" t="s">
        <v>998</v>
      </c>
      <c r="J952">
        <v>25.4</v>
      </c>
      <c r="K952">
        <v>5</v>
      </c>
      <c r="L952">
        <v>8.6359999999999992</v>
      </c>
      <c r="M952" t="s">
        <v>30</v>
      </c>
      <c r="N952">
        <f t="shared" si="70"/>
        <v>0.33999999999999997</v>
      </c>
      <c r="O952">
        <f t="shared" si="71"/>
        <v>5.08</v>
      </c>
      <c r="P952">
        <v>25.4</v>
      </c>
      <c r="Q952">
        <f t="shared" si="74"/>
        <v>27.92</v>
      </c>
      <c r="R952">
        <f t="shared" si="72"/>
        <v>-2.5200000000000031</v>
      </c>
      <c r="S952">
        <f t="shared" si="73"/>
        <v>-9.025787965616057E-2</v>
      </c>
    </row>
    <row r="953" spans="1:19" x14ac:dyDescent="0.3">
      <c r="A953" t="s">
        <v>2734</v>
      </c>
      <c r="B953" s="1">
        <v>43650</v>
      </c>
      <c r="C953" s="1">
        <v>43650</v>
      </c>
      <c r="D953" t="s">
        <v>165</v>
      </c>
      <c r="E953" t="s">
        <v>775</v>
      </c>
      <c r="F953" t="s">
        <v>21</v>
      </c>
      <c r="G953" t="s">
        <v>1759</v>
      </c>
      <c r="H953" t="s">
        <v>28</v>
      </c>
      <c r="I953" t="s">
        <v>1760</v>
      </c>
      <c r="J953">
        <v>177.48</v>
      </c>
      <c r="K953">
        <v>3</v>
      </c>
      <c r="L953">
        <v>19.9665</v>
      </c>
      <c r="M953" t="s">
        <v>26</v>
      </c>
      <c r="N953">
        <f t="shared" si="70"/>
        <v>0.1125</v>
      </c>
      <c r="O953">
        <f t="shared" si="71"/>
        <v>59.16</v>
      </c>
      <c r="P953">
        <v>177.48</v>
      </c>
      <c r="Q953">
        <f t="shared" si="74"/>
        <v>25.4</v>
      </c>
      <c r="R953">
        <f t="shared" si="72"/>
        <v>152.07999999999998</v>
      </c>
      <c r="S953">
        <f t="shared" si="73"/>
        <v>5.9874015748031493</v>
      </c>
    </row>
    <row r="954" spans="1:19" x14ac:dyDescent="0.3">
      <c r="A954" t="s">
        <v>2734</v>
      </c>
      <c r="B954" s="1">
        <v>43650</v>
      </c>
      <c r="C954" s="1">
        <v>43650</v>
      </c>
      <c r="D954" t="s">
        <v>165</v>
      </c>
      <c r="E954" t="s">
        <v>775</v>
      </c>
      <c r="F954" t="s">
        <v>21</v>
      </c>
      <c r="G954" t="s">
        <v>2735</v>
      </c>
      <c r="H954" t="s">
        <v>28</v>
      </c>
      <c r="I954" t="s">
        <v>2736</v>
      </c>
      <c r="J954">
        <v>71.975999999999999</v>
      </c>
      <c r="K954">
        <v>3</v>
      </c>
      <c r="L954">
        <v>8.9969999999999999</v>
      </c>
      <c r="M954" t="s">
        <v>26</v>
      </c>
      <c r="N954">
        <f t="shared" si="70"/>
        <v>0.125</v>
      </c>
      <c r="O954">
        <f t="shared" si="71"/>
        <v>23.992000000000001</v>
      </c>
      <c r="P954">
        <v>71.975999999999999</v>
      </c>
      <c r="Q954">
        <f t="shared" si="74"/>
        <v>177.48</v>
      </c>
      <c r="R954">
        <f t="shared" si="72"/>
        <v>-105.50399999999999</v>
      </c>
      <c r="S954">
        <f t="shared" si="73"/>
        <v>-0.59445571331981062</v>
      </c>
    </row>
    <row r="955" spans="1:19" x14ac:dyDescent="0.3">
      <c r="A955" t="s">
        <v>2737</v>
      </c>
      <c r="B955" s="1">
        <v>43653</v>
      </c>
      <c r="C955" s="1">
        <v>43658</v>
      </c>
      <c r="D955" t="s">
        <v>17</v>
      </c>
      <c r="E955" t="s">
        <v>2738</v>
      </c>
      <c r="F955" t="s">
        <v>21</v>
      </c>
      <c r="G955" t="s">
        <v>2740</v>
      </c>
      <c r="H955" t="s">
        <v>38</v>
      </c>
      <c r="I955" t="s">
        <v>2741</v>
      </c>
      <c r="J955">
        <v>45.584000000000003</v>
      </c>
      <c r="K955">
        <v>7</v>
      </c>
      <c r="L955">
        <v>5.1281999999999996</v>
      </c>
      <c r="M955" t="s">
        <v>26</v>
      </c>
      <c r="N955">
        <f t="shared" si="70"/>
        <v>0.11249999999999999</v>
      </c>
      <c r="O955">
        <f t="shared" si="71"/>
        <v>6.5120000000000005</v>
      </c>
      <c r="P955">
        <v>45.584000000000003</v>
      </c>
      <c r="Q955">
        <f t="shared" si="74"/>
        <v>71.975999999999999</v>
      </c>
      <c r="R955">
        <f t="shared" si="72"/>
        <v>-26.391999999999996</v>
      </c>
      <c r="S955">
        <f t="shared" si="73"/>
        <v>-0.3666777814827164</v>
      </c>
    </row>
    <row r="956" spans="1:19" x14ac:dyDescent="0.3">
      <c r="A956" t="s">
        <v>2742</v>
      </c>
      <c r="B956" s="1">
        <v>43653</v>
      </c>
      <c r="C956" s="1">
        <v>43657</v>
      </c>
      <c r="D956" t="s">
        <v>17</v>
      </c>
      <c r="E956" t="s">
        <v>1293</v>
      </c>
      <c r="F956" t="s">
        <v>21</v>
      </c>
      <c r="G956" t="s">
        <v>2743</v>
      </c>
      <c r="H956" t="s">
        <v>24</v>
      </c>
      <c r="I956" t="s">
        <v>2744</v>
      </c>
      <c r="J956">
        <v>215.65</v>
      </c>
      <c r="K956">
        <v>5</v>
      </c>
      <c r="L956">
        <v>73.320999999999998</v>
      </c>
      <c r="M956" t="s">
        <v>55</v>
      </c>
      <c r="N956">
        <f t="shared" si="70"/>
        <v>0.33999999999999997</v>
      </c>
      <c r="O956">
        <f t="shared" si="71"/>
        <v>43.13</v>
      </c>
      <c r="P956">
        <v>215.65</v>
      </c>
      <c r="Q956">
        <f t="shared" si="74"/>
        <v>45.584000000000003</v>
      </c>
      <c r="R956">
        <f t="shared" si="72"/>
        <v>170.066</v>
      </c>
      <c r="S956">
        <f t="shared" si="73"/>
        <v>3.7308266058266057</v>
      </c>
    </row>
    <row r="957" spans="1:19" x14ac:dyDescent="0.3">
      <c r="A957" t="s">
        <v>2745</v>
      </c>
      <c r="B957" s="1">
        <v>43653</v>
      </c>
      <c r="C957" s="1">
        <v>43657</v>
      </c>
      <c r="D957" t="s">
        <v>72</v>
      </c>
      <c r="E957" t="s">
        <v>2746</v>
      </c>
      <c r="F957" t="s">
        <v>21</v>
      </c>
      <c r="G957" t="s">
        <v>1648</v>
      </c>
      <c r="H957" t="s">
        <v>24</v>
      </c>
      <c r="I957" t="s">
        <v>1649</v>
      </c>
      <c r="J957">
        <v>60.287999999999997</v>
      </c>
      <c r="K957">
        <v>8</v>
      </c>
      <c r="L957">
        <v>-27.1296</v>
      </c>
      <c r="M957" t="s">
        <v>55</v>
      </c>
      <c r="N957">
        <f t="shared" si="70"/>
        <v>-0.45</v>
      </c>
      <c r="O957">
        <f t="shared" si="71"/>
        <v>7.5359999999999996</v>
      </c>
      <c r="P957">
        <v>60.287999999999997</v>
      </c>
      <c r="Q957">
        <f t="shared" si="74"/>
        <v>215.65</v>
      </c>
      <c r="R957">
        <f t="shared" si="72"/>
        <v>-155.36200000000002</v>
      </c>
      <c r="S957">
        <f t="shared" si="73"/>
        <v>-0.72043589149084175</v>
      </c>
    </row>
    <row r="958" spans="1:19" x14ac:dyDescent="0.3">
      <c r="A958" t="s">
        <v>2745</v>
      </c>
      <c r="B958" s="1">
        <v>43653</v>
      </c>
      <c r="C958" s="1">
        <v>43657</v>
      </c>
      <c r="D958" t="s">
        <v>72</v>
      </c>
      <c r="E958" t="s">
        <v>2746</v>
      </c>
      <c r="F958" t="s">
        <v>21</v>
      </c>
      <c r="G958" t="s">
        <v>1957</v>
      </c>
      <c r="H958" t="s">
        <v>38</v>
      </c>
      <c r="I958" t="s">
        <v>1958</v>
      </c>
      <c r="J958">
        <v>2.6320000000000001</v>
      </c>
      <c r="K958">
        <v>1</v>
      </c>
      <c r="L958">
        <v>0.82250000000000001</v>
      </c>
      <c r="M958" t="s">
        <v>55</v>
      </c>
      <c r="N958">
        <f t="shared" si="70"/>
        <v>0.3125</v>
      </c>
      <c r="O958">
        <f t="shared" si="71"/>
        <v>2.6320000000000001</v>
      </c>
      <c r="P958">
        <v>2.6320000000000001</v>
      </c>
      <c r="Q958">
        <f t="shared" si="74"/>
        <v>60.287999999999997</v>
      </c>
      <c r="R958">
        <f t="shared" si="72"/>
        <v>-57.655999999999999</v>
      </c>
      <c r="S958">
        <f t="shared" si="73"/>
        <v>-0.95634288747346075</v>
      </c>
    </row>
    <row r="959" spans="1:19" x14ac:dyDescent="0.3">
      <c r="A959" t="s">
        <v>2745</v>
      </c>
      <c r="B959" s="1">
        <v>43653</v>
      </c>
      <c r="C959" s="1">
        <v>43657</v>
      </c>
      <c r="D959" t="s">
        <v>72</v>
      </c>
      <c r="E959" t="s">
        <v>2746</v>
      </c>
      <c r="F959" t="s">
        <v>21</v>
      </c>
      <c r="G959" t="s">
        <v>2748</v>
      </c>
      <c r="H959" t="s">
        <v>38</v>
      </c>
      <c r="I959" t="s">
        <v>2749</v>
      </c>
      <c r="J959">
        <v>23.687999999999999</v>
      </c>
      <c r="K959">
        <v>9</v>
      </c>
      <c r="L959">
        <v>7.6985999999999999</v>
      </c>
      <c r="M959" t="s">
        <v>26</v>
      </c>
      <c r="N959">
        <f t="shared" si="70"/>
        <v>0.32500000000000001</v>
      </c>
      <c r="O959">
        <f t="shared" si="71"/>
        <v>2.6319999999999997</v>
      </c>
      <c r="P959">
        <v>23.687999999999999</v>
      </c>
      <c r="Q959">
        <f t="shared" si="74"/>
        <v>2.6320000000000001</v>
      </c>
      <c r="R959">
        <f t="shared" si="72"/>
        <v>21.055999999999997</v>
      </c>
      <c r="S959">
        <f t="shared" si="73"/>
        <v>7.9999999999999982</v>
      </c>
    </row>
    <row r="960" spans="1:19" x14ac:dyDescent="0.3">
      <c r="A960" t="s">
        <v>2745</v>
      </c>
      <c r="B960" s="1">
        <v>43653</v>
      </c>
      <c r="C960" s="1">
        <v>43657</v>
      </c>
      <c r="D960" t="s">
        <v>72</v>
      </c>
      <c r="E960" t="s">
        <v>2746</v>
      </c>
      <c r="F960" t="s">
        <v>21</v>
      </c>
      <c r="G960" t="s">
        <v>210</v>
      </c>
      <c r="H960" t="s">
        <v>24</v>
      </c>
      <c r="I960" t="s">
        <v>211</v>
      </c>
      <c r="J960">
        <v>253.37200000000001</v>
      </c>
      <c r="K960">
        <v>2</v>
      </c>
      <c r="L960">
        <v>-14.478400000000001</v>
      </c>
      <c r="M960" t="s">
        <v>26</v>
      </c>
      <c r="N960">
        <f t="shared" si="70"/>
        <v>-5.7142857142857141E-2</v>
      </c>
      <c r="O960">
        <f t="shared" si="71"/>
        <v>126.68600000000001</v>
      </c>
      <c r="P960">
        <v>253.37200000000001</v>
      </c>
      <c r="Q960">
        <f t="shared" si="74"/>
        <v>23.687999999999999</v>
      </c>
      <c r="R960">
        <f t="shared" si="72"/>
        <v>229.68400000000003</v>
      </c>
      <c r="S960">
        <f t="shared" si="73"/>
        <v>9.6962174940898365</v>
      </c>
    </row>
    <row r="961" spans="1:19" x14ac:dyDescent="0.3">
      <c r="A961" t="s">
        <v>2750</v>
      </c>
      <c r="B961" s="1">
        <v>43653</v>
      </c>
      <c r="C961" s="1">
        <v>43655</v>
      </c>
      <c r="D961" t="s">
        <v>72</v>
      </c>
      <c r="E961" t="s">
        <v>2049</v>
      </c>
      <c r="F961" t="s">
        <v>21</v>
      </c>
      <c r="G961" t="s">
        <v>2751</v>
      </c>
      <c r="H961" t="s">
        <v>24</v>
      </c>
      <c r="I961" t="s">
        <v>2752</v>
      </c>
      <c r="J961">
        <v>287.96800000000002</v>
      </c>
      <c r="K961">
        <v>4</v>
      </c>
      <c r="L961">
        <v>-3.5996000000000001</v>
      </c>
      <c r="M961" t="s">
        <v>55</v>
      </c>
      <c r="N961">
        <f t="shared" si="70"/>
        <v>-1.2499999999999999E-2</v>
      </c>
      <c r="O961">
        <f t="shared" si="71"/>
        <v>71.992000000000004</v>
      </c>
      <c r="P961">
        <v>287.96800000000002</v>
      </c>
      <c r="Q961">
        <f t="shared" si="74"/>
        <v>253.37200000000001</v>
      </c>
      <c r="R961">
        <f t="shared" si="72"/>
        <v>34.596000000000004</v>
      </c>
      <c r="S961">
        <f t="shared" si="73"/>
        <v>0.13654231722526564</v>
      </c>
    </row>
    <row r="962" spans="1:19" x14ac:dyDescent="0.3">
      <c r="A962" t="s">
        <v>2750</v>
      </c>
      <c r="B962" s="1">
        <v>43653</v>
      </c>
      <c r="C962" s="1">
        <v>43655</v>
      </c>
      <c r="D962" t="s">
        <v>72</v>
      </c>
      <c r="E962" t="s">
        <v>2049</v>
      </c>
      <c r="F962" t="s">
        <v>21</v>
      </c>
      <c r="G962" t="s">
        <v>2753</v>
      </c>
      <c r="H962" t="s">
        <v>28</v>
      </c>
      <c r="I962" t="s">
        <v>2754</v>
      </c>
      <c r="J962">
        <v>2799.96</v>
      </c>
      <c r="K962">
        <v>5</v>
      </c>
      <c r="L962">
        <v>944.98649999999998</v>
      </c>
      <c r="M962" t="s">
        <v>55</v>
      </c>
      <c r="N962">
        <f t="shared" si="70"/>
        <v>0.33749999999999997</v>
      </c>
      <c r="O962">
        <f t="shared" si="71"/>
        <v>559.99199999999996</v>
      </c>
      <c r="P962">
        <v>2799.96</v>
      </c>
      <c r="Q962">
        <f t="shared" si="74"/>
        <v>287.96800000000002</v>
      </c>
      <c r="R962">
        <f t="shared" si="72"/>
        <v>2511.9920000000002</v>
      </c>
      <c r="S962">
        <f t="shared" si="73"/>
        <v>8.7231636848538727</v>
      </c>
    </row>
    <row r="963" spans="1:19" x14ac:dyDescent="0.3">
      <c r="A963" t="s">
        <v>2750</v>
      </c>
      <c r="B963" s="1">
        <v>43653</v>
      </c>
      <c r="C963" s="1">
        <v>43655</v>
      </c>
      <c r="D963" t="s">
        <v>72</v>
      </c>
      <c r="E963" t="s">
        <v>2049</v>
      </c>
      <c r="F963" t="s">
        <v>21</v>
      </c>
      <c r="G963" t="s">
        <v>1590</v>
      </c>
      <c r="H963" t="s">
        <v>38</v>
      </c>
      <c r="I963" t="s">
        <v>1591</v>
      </c>
      <c r="J963">
        <v>48.94</v>
      </c>
      <c r="K963">
        <v>1</v>
      </c>
      <c r="L963">
        <v>24.47</v>
      </c>
      <c r="M963" t="s">
        <v>55</v>
      </c>
      <c r="N963">
        <f t="shared" ref="N963:N1026" si="75">L963/J963</f>
        <v>0.5</v>
      </c>
      <c r="O963">
        <f t="shared" ref="O963:O1026" si="76">J963/K963</f>
        <v>48.94</v>
      </c>
      <c r="P963">
        <v>48.94</v>
      </c>
      <c r="Q963">
        <f t="shared" si="74"/>
        <v>2799.96</v>
      </c>
      <c r="R963">
        <f t="shared" si="72"/>
        <v>-2751.02</v>
      </c>
      <c r="S963">
        <f t="shared" si="73"/>
        <v>-0.98252117887398394</v>
      </c>
    </row>
    <row r="964" spans="1:19" x14ac:dyDescent="0.3">
      <c r="A964" t="s">
        <v>2755</v>
      </c>
      <c r="B964" s="1">
        <v>43653</v>
      </c>
      <c r="C964" s="1">
        <v>43659</v>
      </c>
      <c r="D964" t="s">
        <v>17</v>
      </c>
      <c r="E964" t="s">
        <v>2756</v>
      </c>
      <c r="F964" t="s">
        <v>21</v>
      </c>
      <c r="G964" t="s">
        <v>2758</v>
      </c>
      <c r="H964" t="s">
        <v>38</v>
      </c>
      <c r="I964" t="s">
        <v>2759</v>
      </c>
      <c r="J964">
        <v>10.08</v>
      </c>
      <c r="K964">
        <v>2</v>
      </c>
      <c r="L964">
        <v>3.2759999999999998</v>
      </c>
      <c r="M964" t="s">
        <v>26</v>
      </c>
      <c r="N964">
        <f t="shared" si="75"/>
        <v>0.32499999999999996</v>
      </c>
      <c r="O964">
        <f t="shared" si="76"/>
        <v>5.04</v>
      </c>
      <c r="P964">
        <v>10.08</v>
      </c>
      <c r="Q964">
        <f t="shared" si="74"/>
        <v>48.94</v>
      </c>
      <c r="R964">
        <f t="shared" ref="R964:R1027" si="77">P964-Q964</f>
        <v>-38.86</v>
      </c>
      <c r="S964">
        <f t="shared" si="73"/>
        <v>-0.79403351042092363</v>
      </c>
    </row>
    <row r="965" spans="1:19" x14ac:dyDescent="0.3">
      <c r="A965" t="s">
        <v>2755</v>
      </c>
      <c r="B965" s="1">
        <v>43653</v>
      </c>
      <c r="C965" s="1">
        <v>43659</v>
      </c>
      <c r="D965" t="s">
        <v>17</v>
      </c>
      <c r="E965" t="s">
        <v>2756</v>
      </c>
      <c r="F965" t="s">
        <v>21</v>
      </c>
      <c r="G965" t="s">
        <v>2760</v>
      </c>
      <c r="H965" t="s">
        <v>28</v>
      </c>
      <c r="I965" t="s">
        <v>2761</v>
      </c>
      <c r="J965">
        <v>59.994</v>
      </c>
      <c r="K965">
        <v>1</v>
      </c>
      <c r="L965">
        <v>-12.998699999999999</v>
      </c>
      <c r="M965" t="s">
        <v>55</v>
      </c>
      <c r="N965">
        <f t="shared" si="75"/>
        <v>-0.21666666666666665</v>
      </c>
      <c r="O965">
        <f t="shared" si="76"/>
        <v>59.994</v>
      </c>
      <c r="P965">
        <v>59.994</v>
      </c>
      <c r="Q965">
        <f t="shared" si="74"/>
        <v>10.08</v>
      </c>
      <c r="R965">
        <f t="shared" si="77"/>
        <v>49.914000000000001</v>
      </c>
      <c r="S965">
        <f t="shared" ref="S965:S1028" si="78">(P965-Q965)/Q965</f>
        <v>4.9517857142857142</v>
      </c>
    </row>
    <row r="966" spans="1:19" x14ac:dyDescent="0.3">
      <c r="A966" t="s">
        <v>2755</v>
      </c>
      <c r="B966" s="1">
        <v>43653</v>
      </c>
      <c r="C966" s="1">
        <v>43659</v>
      </c>
      <c r="D966" t="s">
        <v>17</v>
      </c>
      <c r="E966" t="s">
        <v>2756</v>
      </c>
      <c r="F966" t="s">
        <v>21</v>
      </c>
      <c r="G966" t="s">
        <v>2416</v>
      </c>
      <c r="H966" t="s">
        <v>38</v>
      </c>
      <c r="I966" t="s">
        <v>2417</v>
      </c>
      <c r="J966">
        <v>5.7149999999999999</v>
      </c>
      <c r="K966">
        <v>5</v>
      </c>
      <c r="L966">
        <v>-4.7625000000000002</v>
      </c>
      <c r="M966" t="s">
        <v>55</v>
      </c>
      <c r="N966">
        <f t="shared" si="75"/>
        <v>-0.83333333333333337</v>
      </c>
      <c r="O966">
        <f t="shared" si="76"/>
        <v>1.143</v>
      </c>
      <c r="P966">
        <v>5.7149999999999999</v>
      </c>
      <c r="Q966">
        <f t="shared" si="74"/>
        <v>59.994</v>
      </c>
      <c r="R966">
        <f t="shared" si="77"/>
        <v>-54.278999999999996</v>
      </c>
      <c r="S966">
        <f t="shared" si="78"/>
        <v>-0.90474047404740465</v>
      </c>
    </row>
    <row r="967" spans="1:19" x14ac:dyDescent="0.3">
      <c r="A967" t="s">
        <v>2755</v>
      </c>
      <c r="B967" s="1">
        <v>43653</v>
      </c>
      <c r="C967" s="1">
        <v>43659</v>
      </c>
      <c r="D967" t="s">
        <v>17</v>
      </c>
      <c r="E967" t="s">
        <v>2756</v>
      </c>
      <c r="F967" t="s">
        <v>21</v>
      </c>
      <c r="G967" t="s">
        <v>2762</v>
      </c>
      <c r="H967" t="s">
        <v>38</v>
      </c>
      <c r="I967" t="s">
        <v>2763</v>
      </c>
      <c r="J967">
        <v>9.42</v>
      </c>
      <c r="K967">
        <v>5</v>
      </c>
      <c r="L967">
        <v>-7.85</v>
      </c>
      <c r="M967" t="s">
        <v>55</v>
      </c>
      <c r="N967">
        <f t="shared" si="75"/>
        <v>-0.83333333333333326</v>
      </c>
      <c r="O967">
        <f t="shared" si="76"/>
        <v>1.8839999999999999</v>
      </c>
      <c r="P967">
        <v>9.42</v>
      </c>
      <c r="Q967">
        <f t="shared" si="74"/>
        <v>5.7149999999999999</v>
      </c>
      <c r="R967">
        <f t="shared" si="77"/>
        <v>3.7050000000000001</v>
      </c>
      <c r="S967">
        <f t="shared" si="78"/>
        <v>0.64829396325459321</v>
      </c>
    </row>
    <row r="968" spans="1:19" x14ac:dyDescent="0.3">
      <c r="A968" t="s">
        <v>2764</v>
      </c>
      <c r="B968" s="1">
        <v>43653</v>
      </c>
      <c r="C968" s="1">
        <v>43659</v>
      </c>
      <c r="D968" t="s">
        <v>17</v>
      </c>
      <c r="E968" t="s">
        <v>1584</v>
      </c>
      <c r="F968" t="s">
        <v>21</v>
      </c>
      <c r="G968" t="s">
        <v>1610</v>
      </c>
      <c r="H968" t="s">
        <v>38</v>
      </c>
      <c r="I968" t="s">
        <v>1611</v>
      </c>
      <c r="J968">
        <v>12.96</v>
      </c>
      <c r="K968">
        <v>2</v>
      </c>
      <c r="L968">
        <v>6.2207999999999997</v>
      </c>
      <c r="M968" t="s">
        <v>26</v>
      </c>
      <c r="N968">
        <f t="shared" si="75"/>
        <v>0.47999999999999993</v>
      </c>
      <c r="O968">
        <f t="shared" si="76"/>
        <v>6.48</v>
      </c>
      <c r="P968">
        <v>12.96</v>
      </c>
      <c r="Q968">
        <f t="shared" si="74"/>
        <v>9.42</v>
      </c>
      <c r="R968">
        <f t="shared" si="77"/>
        <v>3.5400000000000009</v>
      </c>
      <c r="S968">
        <f t="shared" si="78"/>
        <v>0.37579617834394913</v>
      </c>
    </row>
    <row r="969" spans="1:19" x14ac:dyDescent="0.3">
      <c r="A969" t="s">
        <v>2764</v>
      </c>
      <c r="B969" s="1">
        <v>43653</v>
      </c>
      <c r="C969" s="1">
        <v>43659</v>
      </c>
      <c r="D969" t="s">
        <v>17</v>
      </c>
      <c r="E969" t="s">
        <v>1584</v>
      </c>
      <c r="F969" t="s">
        <v>21</v>
      </c>
      <c r="G969" t="s">
        <v>1908</v>
      </c>
      <c r="H969" t="s">
        <v>38</v>
      </c>
      <c r="I969" t="s">
        <v>1909</v>
      </c>
      <c r="J969">
        <v>45.98</v>
      </c>
      <c r="K969">
        <v>2</v>
      </c>
      <c r="L969">
        <v>12.8744</v>
      </c>
      <c r="M969" t="s">
        <v>26</v>
      </c>
      <c r="N969">
        <f t="shared" si="75"/>
        <v>0.28000000000000003</v>
      </c>
      <c r="O969">
        <f t="shared" si="76"/>
        <v>22.99</v>
      </c>
      <c r="P969">
        <v>45.98</v>
      </c>
      <c r="Q969">
        <f t="shared" si="74"/>
        <v>12.96</v>
      </c>
      <c r="R969">
        <f t="shared" si="77"/>
        <v>33.019999999999996</v>
      </c>
      <c r="S969">
        <f t="shared" si="78"/>
        <v>2.5478395061728389</v>
      </c>
    </row>
    <row r="970" spans="1:19" x14ac:dyDescent="0.3">
      <c r="A970" t="s">
        <v>2765</v>
      </c>
      <c r="B970" s="1">
        <v>43654</v>
      </c>
      <c r="C970" s="1">
        <v>43656</v>
      </c>
      <c r="D970" t="s">
        <v>72</v>
      </c>
      <c r="E970" t="s">
        <v>2288</v>
      </c>
      <c r="F970" t="s">
        <v>21</v>
      </c>
      <c r="G970" t="s">
        <v>2766</v>
      </c>
      <c r="H970" t="s">
        <v>28</v>
      </c>
      <c r="I970" t="s">
        <v>2767</v>
      </c>
      <c r="J970">
        <v>863.64</v>
      </c>
      <c r="K970">
        <v>9</v>
      </c>
      <c r="L970">
        <v>107.955</v>
      </c>
      <c r="M970" t="s">
        <v>26</v>
      </c>
      <c r="N970">
        <f t="shared" si="75"/>
        <v>0.125</v>
      </c>
      <c r="O970">
        <f t="shared" si="76"/>
        <v>95.96</v>
      </c>
      <c r="P970">
        <v>863.64</v>
      </c>
      <c r="Q970">
        <f t="shared" si="74"/>
        <v>45.98</v>
      </c>
      <c r="R970">
        <f t="shared" si="77"/>
        <v>817.66</v>
      </c>
      <c r="S970">
        <f t="shared" si="78"/>
        <v>17.78294910830796</v>
      </c>
    </row>
    <row r="971" spans="1:19" x14ac:dyDescent="0.3">
      <c r="A971" t="s">
        <v>2765</v>
      </c>
      <c r="B971" s="1">
        <v>43654</v>
      </c>
      <c r="C971" s="1">
        <v>43656</v>
      </c>
      <c r="D971" t="s">
        <v>72</v>
      </c>
      <c r="E971" t="s">
        <v>2288</v>
      </c>
      <c r="F971" t="s">
        <v>21</v>
      </c>
      <c r="G971" t="s">
        <v>291</v>
      </c>
      <c r="H971" t="s">
        <v>38</v>
      </c>
      <c r="I971" t="s">
        <v>292</v>
      </c>
      <c r="J971">
        <v>47.616</v>
      </c>
      <c r="K971">
        <v>3</v>
      </c>
      <c r="L971">
        <v>3.5712000000000002</v>
      </c>
      <c r="M971" t="s">
        <v>26</v>
      </c>
      <c r="N971">
        <f t="shared" si="75"/>
        <v>7.4999999999999997E-2</v>
      </c>
      <c r="O971">
        <f t="shared" si="76"/>
        <v>15.872</v>
      </c>
      <c r="P971">
        <v>47.616</v>
      </c>
      <c r="Q971">
        <f t="shared" ref="Q971:Q1034" si="79">P970</f>
        <v>863.64</v>
      </c>
      <c r="R971">
        <f t="shared" si="77"/>
        <v>-816.024</v>
      </c>
      <c r="S971">
        <f t="shared" si="78"/>
        <v>-0.94486591635403638</v>
      </c>
    </row>
    <row r="972" spans="1:19" x14ac:dyDescent="0.3">
      <c r="A972" t="s">
        <v>2768</v>
      </c>
      <c r="B972" s="1">
        <v>43654</v>
      </c>
      <c r="C972" s="1">
        <v>43658</v>
      </c>
      <c r="D972" t="s">
        <v>17</v>
      </c>
      <c r="E972" t="s">
        <v>2769</v>
      </c>
      <c r="F972" t="s">
        <v>21</v>
      </c>
      <c r="G972" t="s">
        <v>2442</v>
      </c>
      <c r="H972" t="s">
        <v>38</v>
      </c>
      <c r="I972" t="s">
        <v>2443</v>
      </c>
      <c r="J972">
        <v>19.968</v>
      </c>
      <c r="K972">
        <v>2</v>
      </c>
      <c r="L972">
        <v>-13.311999999999999</v>
      </c>
      <c r="M972" t="s">
        <v>55</v>
      </c>
      <c r="N972">
        <f t="shared" si="75"/>
        <v>-0.66666666666666663</v>
      </c>
      <c r="O972">
        <f t="shared" si="76"/>
        <v>9.984</v>
      </c>
      <c r="P972">
        <v>19.968</v>
      </c>
      <c r="Q972">
        <f t="shared" si="79"/>
        <v>47.616</v>
      </c>
      <c r="R972">
        <f t="shared" si="77"/>
        <v>-27.648</v>
      </c>
      <c r="S972">
        <f t="shared" si="78"/>
        <v>-0.58064516129032262</v>
      </c>
    </row>
    <row r="973" spans="1:19" x14ac:dyDescent="0.3">
      <c r="A973" t="s">
        <v>2768</v>
      </c>
      <c r="B973" s="1">
        <v>43654</v>
      </c>
      <c r="C973" s="1">
        <v>43658</v>
      </c>
      <c r="D973" t="s">
        <v>17</v>
      </c>
      <c r="E973" t="s">
        <v>2769</v>
      </c>
      <c r="F973" t="s">
        <v>21</v>
      </c>
      <c r="G973" t="s">
        <v>1731</v>
      </c>
      <c r="H973" t="s">
        <v>38</v>
      </c>
      <c r="I973" t="s">
        <v>1732</v>
      </c>
      <c r="J973">
        <v>33.488</v>
      </c>
      <c r="K973">
        <v>7</v>
      </c>
      <c r="L973">
        <v>-1.2558</v>
      </c>
      <c r="M973" t="s">
        <v>55</v>
      </c>
      <c r="N973">
        <f t="shared" si="75"/>
        <v>-3.7499999999999999E-2</v>
      </c>
      <c r="O973">
        <f t="shared" si="76"/>
        <v>4.7839999999999998</v>
      </c>
      <c r="P973">
        <v>33.488</v>
      </c>
      <c r="Q973">
        <f t="shared" si="79"/>
        <v>19.968</v>
      </c>
      <c r="R973">
        <f t="shared" si="77"/>
        <v>13.52</v>
      </c>
      <c r="S973">
        <f t="shared" si="78"/>
        <v>0.67708333333333326</v>
      </c>
    </row>
    <row r="974" spans="1:19" x14ac:dyDescent="0.3">
      <c r="A974" t="s">
        <v>2768</v>
      </c>
      <c r="B974" s="1">
        <v>43654</v>
      </c>
      <c r="C974" s="1">
        <v>43658</v>
      </c>
      <c r="D974" t="s">
        <v>17</v>
      </c>
      <c r="E974" t="s">
        <v>2769</v>
      </c>
      <c r="F974" t="s">
        <v>21</v>
      </c>
      <c r="G974" t="s">
        <v>187</v>
      </c>
      <c r="H974" t="s">
        <v>38</v>
      </c>
      <c r="I974" t="s">
        <v>188</v>
      </c>
      <c r="J974">
        <v>8.7360000000000007</v>
      </c>
      <c r="K974">
        <v>4</v>
      </c>
      <c r="L974">
        <v>-6.1151999999999997</v>
      </c>
      <c r="M974" t="s">
        <v>26</v>
      </c>
      <c r="N974">
        <f t="shared" si="75"/>
        <v>-0.7</v>
      </c>
      <c r="O974">
        <f t="shared" si="76"/>
        <v>2.1840000000000002</v>
      </c>
      <c r="P974">
        <v>8.7360000000000007</v>
      </c>
      <c r="Q974">
        <f t="shared" si="79"/>
        <v>33.488</v>
      </c>
      <c r="R974">
        <f t="shared" si="77"/>
        <v>-24.751999999999999</v>
      </c>
      <c r="S974">
        <f t="shared" si="78"/>
        <v>-0.73913043478260865</v>
      </c>
    </row>
    <row r="975" spans="1:19" x14ac:dyDescent="0.3">
      <c r="A975" t="s">
        <v>2768</v>
      </c>
      <c r="B975" s="1">
        <v>43654</v>
      </c>
      <c r="C975" s="1">
        <v>43658</v>
      </c>
      <c r="D975" t="s">
        <v>17</v>
      </c>
      <c r="E975" t="s">
        <v>2769</v>
      </c>
      <c r="F975" t="s">
        <v>21</v>
      </c>
      <c r="G975" t="s">
        <v>889</v>
      </c>
      <c r="H975" t="s">
        <v>24</v>
      </c>
      <c r="I975" t="s">
        <v>890</v>
      </c>
      <c r="J975">
        <v>662.88</v>
      </c>
      <c r="K975">
        <v>3</v>
      </c>
      <c r="L975">
        <v>74.573999999999998</v>
      </c>
      <c r="M975" t="s">
        <v>55</v>
      </c>
      <c r="N975">
        <f t="shared" si="75"/>
        <v>0.1125</v>
      </c>
      <c r="O975">
        <f t="shared" si="76"/>
        <v>220.96</v>
      </c>
      <c r="P975">
        <v>662.88</v>
      </c>
      <c r="Q975">
        <f t="shared" si="79"/>
        <v>8.7360000000000007</v>
      </c>
      <c r="R975">
        <f t="shared" si="77"/>
        <v>654.14400000000001</v>
      </c>
      <c r="S975">
        <f t="shared" si="78"/>
        <v>74.879120879120876</v>
      </c>
    </row>
    <row r="976" spans="1:19" x14ac:dyDescent="0.3">
      <c r="A976" t="s">
        <v>2771</v>
      </c>
      <c r="B976" s="1">
        <v>43654</v>
      </c>
      <c r="C976" s="1">
        <v>43660</v>
      </c>
      <c r="D976" t="s">
        <v>17</v>
      </c>
      <c r="E976" t="s">
        <v>664</v>
      </c>
      <c r="F976" t="s">
        <v>21</v>
      </c>
      <c r="G976" t="s">
        <v>2772</v>
      </c>
      <c r="H976" t="s">
        <v>28</v>
      </c>
      <c r="I976" t="s">
        <v>2773</v>
      </c>
      <c r="J976">
        <v>107.98399999999999</v>
      </c>
      <c r="K976">
        <v>1</v>
      </c>
      <c r="L976">
        <v>9.4486000000000008</v>
      </c>
      <c r="M976" t="s">
        <v>26</v>
      </c>
      <c r="N976">
        <f t="shared" si="75"/>
        <v>8.7500000000000008E-2</v>
      </c>
      <c r="O976">
        <f t="shared" si="76"/>
        <v>107.98399999999999</v>
      </c>
      <c r="P976">
        <v>107.98399999999999</v>
      </c>
      <c r="Q976">
        <f t="shared" si="79"/>
        <v>662.88</v>
      </c>
      <c r="R976">
        <f t="shared" si="77"/>
        <v>-554.89599999999996</v>
      </c>
      <c r="S976">
        <f t="shared" si="78"/>
        <v>-0.83709872073376779</v>
      </c>
    </row>
    <row r="977" spans="1:19" x14ac:dyDescent="0.3">
      <c r="A977" t="s">
        <v>2771</v>
      </c>
      <c r="B977" s="1">
        <v>43654</v>
      </c>
      <c r="C977" s="1">
        <v>43660</v>
      </c>
      <c r="D977" t="s">
        <v>17</v>
      </c>
      <c r="E977" t="s">
        <v>664</v>
      </c>
      <c r="F977" t="s">
        <v>21</v>
      </c>
      <c r="G977" t="s">
        <v>2774</v>
      </c>
      <c r="H977" t="s">
        <v>38</v>
      </c>
      <c r="I977" t="s">
        <v>2775</v>
      </c>
      <c r="J977">
        <v>19.295999999999999</v>
      </c>
      <c r="K977">
        <v>3</v>
      </c>
      <c r="L977">
        <v>6.03</v>
      </c>
      <c r="M977" t="s">
        <v>26</v>
      </c>
      <c r="N977">
        <f t="shared" si="75"/>
        <v>0.3125</v>
      </c>
      <c r="O977">
        <f t="shared" si="76"/>
        <v>6.4319999999999995</v>
      </c>
      <c r="P977">
        <v>19.295999999999999</v>
      </c>
      <c r="Q977">
        <f t="shared" si="79"/>
        <v>107.98399999999999</v>
      </c>
      <c r="R977">
        <f t="shared" si="77"/>
        <v>-88.687999999999988</v>
      </c>
      <c r="S977">
        <f t="shared" si="78"/>
        <v>-0.8213068602755963</v>
      </c>
    </row>
    <row r="978" spans="1:19" x14ac:dyDescent="0.3">
      <c r="A978" t="s">
        <v>2776</v>
      </c>
      <c r="B978" s="1">
        <v>43654</v>
      </c>
      <c r="C978" s="1">
        <v>43654</v>
      </c>
      <c r="D978" t="s">
        <v>165</v>
      </c>
      <c r="E978" t="s">
        <v>1190</v>
      </c>
      <c r="F978" t="s">
        <v>21</v>
      </c>
      <c r="G978" t="s">
        <v>2777</v>
      </c>
      <c r="H978" t="s">
        <v>28</v>
      </c>
      <c r="I978" t="s">
        <v>2778</v>
      </c>
      <c r="J978">
        <v>823.96</v>
      </c>
      <c r="K978">
        <v>5</v>
      </c>
      <c r="L978">
        <v>51.497500000000002</v>
      </c>
      <c r="M978" t="s">
        <v>55</v>
      </c>
      <c r="N978">
        <f t="shared" si="75"/>
        <v>6.25E-2</v>
      </c>
      <c r="O978">
        <f t="shared" si="76"/>
        <v>164.792</v>
      </c>
      <c r="P978">
        <v>823.96</v>
      </c>
      <c r="Q978">
        <f t="shared" si="79"/>
        <v>19.295999999999999</v>
      </c>
      <c r="R978">
        <f t="shared" si="77"/>
        <v>804.66399999999999</v>
      </c>
      <c r="S978">
        <f t="shared" si="78"/>
        <v>41.70107794361526</v>
      </c>
    </row>
    <row r="979" spans="1:19" x14ac:dyDescent="0.3">
      <c r="A979" t="s">
        <v>2776</v>
      </c>
      <c r="B979" s="1">
        <v>43654</v>
      </c>
      <c r="C979" s="1">
        <v>43654</v>
      </c>
      <c r="D979" t="s">
        <v>165</v>
      </c>
      <c r="E979" t="s">
        <v>1190</v>
      </c>
      <c r="F979" t="s">
        <v>21</v>
      </c>
      <c r="G979" t="s">
        <v>2779</v>
      </c>
      <c r="H979" t="s">
        <v>38</v>
      </c>
      <c r="I979" t="s">
        <v>2780</v>
      </c>
      <c r="J979">
        <v>15.984</v>
      </c>
      <c r="K979">
        <v>2</v>
      </c>
      <c r="L979">
        <v>4.9950000000000001</v>
      </c>
      <c r="M979" t="s">
        <v>26</v>
      </c>
      <c r="N979">
        <f t="shared" si="75"/>
        <v>0.3125</v>
      </c>
      <c r="O979">
        <f t="shared" si="76"/>
        <v>7.992</v>
      </c>
      <c r="P979">
        <v>15.984</v>
      </c>
      <c r="Q979">
        <f t="shared" si="79"/>
        <v>823.96</v>
      </c>
      <c r="R979">
        <f t="shared" si="77"/>
        <v>-807.976</v>
      </c>
      <c r="S979">
        <f t="shared" si="78"/>
        <v>-0.980601000048546</v>
      </c>
    </row>
    <row r="980" spans="1:19" x14ac:dyDescent="0.3">
      <c r="A980" t="s">
        <v>2781</v>
      </c>
      <c r="B980" s="1">
        <v>43654</v>
      </c>
      <c r="C980" s="1">
        <v>43658</v>
      </c>
      <c r="D980" t="s">
        <v>17</v>
      </c>
      <c r="E980" t="s">
        <v>1475</v>
      </c>
      <c r="F980" t="s">
        <v>21</v>
      </c>
      <c r="G980" t="s">
        <v>2782</v>
      </c>
      <c r="H980" t="s">
        <v>38</v>
      </c>
      <c r="I980" t="s">
        <v>2783</v>
      </c>
      <c r="J980">
        <v>12.96</v>
      </c>
      <c r="K980">
        <v>2</v>
      </c>
      <c r="L980">
        <v>6.2207999999999997</v>
      </c>
      <c r="M980" t="s">
        <v>55</v>
      </c>
      <c r="N980">
        <f t="shared" si="75"/>
        <v>0.47999999999999993</v>
      </c>
      <c r="O980">
        <f t="shared" si="76"/>
        <v>6.48</v>
      </c>
      <c r="P980">
        <v>12.96</v>
      </c>
      <c r="Q980">
        <f t="shared" si="79"/>
        <v>15.984</v>
      </c>
      <c r="R980">
        <f t="shared" si="77"/>
        <v>-3.0239999999999991</v>
      </c>
      <c r="S980">
        <f t="shared" si="78"/>
        <v>-0.18918918918918914</v>
      </c>
    </row>
    <row r="981" spans="1:19" x14ac:dyDescent="0.3">
      <c r="A981" t="s">
        <v>2784</v>
      </c>
      <c r="B981" s="1">
        <v>43655</v>
      </c>
      <c r="C981" s="1">
        <v>43659</v>
      </c>
      <c r="D981" t="s">
        <v>17</v>
      </c>
      <c r="E981" t="s">
        <v>280</v>
      </c>
      <c r="F981" t="s">
        <v>21</v>
      </c>
      <c r="G981" t="s">
        <v>2785</v>
      </c>
      <c r="H981" t="s">
        <v>24</v>
      </c>
      <c r="I981" t="s">
        <v>2786</v>
      </c>
      <c r="J981">
        <v>408.00599999999997</v>
      </c>
      <c r="K981">
        <v>2</v>
      </c>
      <c r="L981">
        <v>72.534400000000005</v>
      </c>
      <c r="M981" t="s">
        <v>26</v>
      </c>
      <c r="N981">
        <f t="shared" si="75"/>
        <v>0.17777777777777781</v>
      </c>
      <c r="O981">
        <f t="shared" si="76"/>
        <v>204.00299999999999</v>
      </c>
      <c r="P981">
        <v>408.00599999999997</v>
      </c>
      <c r="Q981">
        <f t="shared" si="79"/>
        <v>12.96</v>
      </c>
      <c r="R981">
        <f t="shared" si="77"/>
        <v>395.04599999999999</v>
      </c>
      <c r="S981">
        <f t="shared" si="78"/>
        <v>30.481944444444441</v>
      </c>
    </row>
    <row r="982" spans="1:19" x14ac:dyDescent="0.3">
      <c r="A982" t="s">
        <v>2784</v>
      </c>
      <c r="B982" s="1">
        <v>43655</v>
      </c>
      <c r="C982" s="1">
        <v>43659</v>
      </c>
      <c r="D982" t="s">
        <v>17</v>
      </c>
      <c r="E982" t="s">
        <v>280</v>
      </c>
      <c r="F982" t="s">
        <v>21</v>
      </c>
      <c r="G982" t="s">
        <v>434</v>
      </c>
      <c r="H982" t="s">
        <v>24</v>
      </c>
      <c r="I982" t="s">
        <v>435</v>
      </c>
      <c r="J982">
        <v>165.28</v>
      </c>
      <c r="K982">
        <v>4</v>
      </c>
      <c r="L982">
        <v>14.8752</v>
      </c>
      <c r="M982" t="s">
        <v>55</v>
      </c>
      <c r="N982">
        <f t="shared" si="75"/>
        <v>0.09</v>
      </c>
      <c r="O982">
        <f t="shared" si="76"/>
        <v>41.32</v>
      </c>
      <c r="P982">
        <v>165.28</v>
      </c>
      <c r="Q982">
        <f t="shared" si="79"/>
        <v>408.00599999999997</v>
      </c>
      <c r="R982">
        <f t="shared" si="77"/>
        <v>-242.72599999999997</v>
      </c>
      <c r="S982">
        <f t="shared" si="78"/>
        <v>-0.59490791802081344</v>
      </c>
    </row>
    <row r="983" spans="1:19" x14ac:dyDescent="0.3">
      <c r="A983" t="s">
        <v>2787</v>
      </c>
      <c r="B983" s="1">
        <v>43656</v>
      </c>
      <c r="C983" s="1">
        <v>43662</v>
      </c>
      <c r="D983" t="s">
        <v>17</v>
      </c>
      <c r="E983" t="s">
        <v>2788</v>
      </c>
      <c r="F983" t="s">
        <v>21</v>
      </c>
      <c r="G983" t="s">
        <v>2790</v>
      </c>
      <c r="H983" t="s">
        <v>38</v>
      </c>
      <c r="I983" t="s">
        <v>2791</v>
      </c>
      <c r="J983">
        <v>16.768000000000001</v>
      </c>
      <c r="K983">
        <v>2</v>
      </c>
      <c r="L983">
        <v>1.4672000000000001</v>
      </c>
      <c r="M983" t="s">
        <v>55</v>
      </c>
      <c r="N983">
        <f t="shared" si="75"/>
        <v>8.7499999999999994E-2</v>
      </c>
      <c r="O983">
        <f t="shared" si="76"/>
        <v>8.3840000000000003</v>
      </c>
      <c r="P983">
        <v>16.768000000000001</v>
      </c>
      <c r="Q983">
        <f t="shared" si="79"/>
        <v>165.28</v>
      </c>
      <c r="R983">
        <f t="shared" si="77"/>
        <v>-148.512</v>
      </c>
      <c r="S983">
        <f t="shared" si="78"/>
        <v>-0.8985479186834463</v>
      </c>
    </row>
    <row r="984" spans="1:19" x14ac:dyDescent="0.3">
      <c r="A984" t="s">
        <v>2792</v>
      </c>
      <c r="B984" s="1">
        <v>43656</v>
      </c>
      <c r="C984" s="1">
        <v>43660</v>
      </c>
      <c r="D984" t="s">
        <v>17</v>
      </c>
      <c r="E984" t="s">
        <v>1883</v>
      </c>
      <c r="F984" t="s">
        <v>21</v>
      </c>
      <c r="G984" t="s">
        <v>2070</v>
      </c>
      <c r="H984" t="s">
        <v>38</v>
      </c>
      <c r="I984" t="s">
        <v>2071</v>
      </c>
      <c r="J984">
        <v>338.04</v>
      </c>
      <c r="K984">
        <v>3</v>
      </c>
      <c r="L984">
        <v>-33.804000000000002</v>
      </c>
      <c r="M984" t="s">
        <v>55</v>
      </c>
      <c r="N984">
        <f t="shared" si="75"/>
        <v>-0.1</v>
      </c>
      <c r="O984">
        <f t="shared" si="76"/>
        <v>112.68</v>
      </c>
      <c r="P984">
        <v>338.04</v>
      </c>
      <c r="Q984">
        <f t="shared" si="79"/>
        <v>16.768000000000001</v>
      </c>
      <c r="R984">
        <f t="shared" si="77"/>
        <v>321.27200000000005</v>
      </c>
      <c r="S984">
        <f t="shared" si="78"/>
        <v>19.159828244274813</v>
      </c>
    </row>
    <row r="985" spans="1:19" x14ac:dyDescent="0.3">
      <c r="A985" t="s">
        <v>2792</v>
      </c>
      <c r="B985" s="1">
        <v>43656</v>
      </c>
      <c r="C985" s="1">
        <v>43660</v>
      </c>
      <c r="D985" t="s">
        <v>17</v>
      </c>
      <c r="E985" t="s">
        <v>1883</v>
      </c>
      <c r="F985" t="s">
        <v>21</v>
      </c>
      <c r="G985" t="s">
        <v>2793</v>
      </c>
      <c r="H985" t="s">
        <v>38</v>
      </c>
      <c r="I985" t="s">
        <v>2794</v>
      </c>
      <c r="J985">
        <v>154.24</v>
      </c>
      <c r="K985">
        <v>4</v>
      </c>
      <c r="L985">
        <v>17.352</v>
      </c>
      <c r="M985" t="s">
        <v>55</v>
      </c>
      <c r="N985">
        <f t="shared" si="75"/>
        <v>0.11249999999999999</v>
      </c>
      <c r="O985">
        <f t="shared" si="76"/>
        <v>38.56</v>
      </c>
      <c r="P985">
        <v>154.24</v>
      </c>
      <c r="Q985">
        <f t="shared" si="79"/>
        <v>338.04</v>
      </c>
      <c r="R985">
        <f t="shared" si="77"/>
        <v>-183.8</v>
      </c>
      <c r="S985">
        <f t="shared" si="78"/>
        <v>-0.54372263637439355</v>
      </c>
    </row>
    <row r="986" spans="1:19" x14ac:dyDescent="0.3">
      <c r="A986" t="s">
        <v>2795</v>
      </c>
      <c r="B986" s="1">
        <v>43656</v>
      </c>
      <c r="C986" s="1">
        <v>43657</v>
      </c>
      <c r="D986" t="s">
        <v>165</v>
      </c>
      <c r="E986" t="s">
        <v>2697</v>
      </c>
      <c r="F986" t="s">
        <v>21</v>
      </c>
      <c r="G986" t="s">
        <v>2161</v>
      </c>
      <c r="H986" t="s">
        <v>38</v>
      </c>
      <c r="I986" t="s">
        <v>2162</v>
      </c>
      <c r="J986">
        <v>44.856000000000002</v>
      </c>
      <c r="K986">
        <v>6</v>
      </c>
      <c r="L986">
        <v>-35.884799999999998</v>
      </c>
      <c r="M986" t="s">
        <v>55</v>
      </c>
      <c r="N986">
        <f t="shared" si="75"/>
        <v>-0.79999999999999993</v>
      </c>
      <c r="O986">
        <f t="shared" si="76"/>
        <v>7.476</v>
      </c>
      <c r="P986">
        <v>44.856000000000002</v>
      </c>
      <c r="Q986">
        <f t="shared" si="79"/>
        <v>154.24</v>
      </c>
      <c r="R986">
        <f t="shared" si="77"/>
        <v>-109.38400000000001</v>
      </c>
      <c r="S986">
        <f t="shared" si="78"/>
        <v>-0.70918049792531124</v>
      </c>
    </row>
    <row r="987" spans="1:19" x14ac:dyDescent="0.3">
      <c r="A987" t="s">
        <v>2796</v>
      </c>
      <c r="B987" s="1">
        <v>43656</v>
      </c>
      <c r="C987" s="1">
        <v>43656</v>
      </c>
      <c r="D987" t="s">
        <v>165</v>
      </c>
      <c r="E987" t="s">
        <v>507</v>
      </c>
      <c r="F987" t="s">
        <v>21</v>
      </c>
      <c r="G987" t="s">
        <v>2797</v>
      </c>
      <c r="H987" t="s">
        <v>28</v>
      </c>
      <c r="I987" t="s">
        <v>2798</v>
      </c>
      <c r="J987">
        <v>341.99099999999999</v>
      </c>
      <c r="K987">
        <v>3</v>
      </c>
      <c r="L987">
        <v>-319.19159999999999</v>
      </c>
      <c r="M987" t="s">
        <v>55</v>
      </c>
      <c r="N987">
        <f t="shared" si="75"/>
        <v>-0.93333333333333335</v>
      </c>
      <c r="O987">
        <f t="shared" si="76"/>
        <v>113.997</v>
      </c>
      <c r="P987">
        <v>341.99099999999999</v>
      </c>
      <c r="Q987">
        <f t="shared" si="79"/>
        <v>44.856000000000002</v>
      </c>
      <c r="R987">
        <f t="shared" si="77"/>
        <v>297.13499999999999</v>
      </c>
      <c r="S987">
        <f t="shared" si="78"/>
        <v>6.6241974317817007</v>
      </c>
    </row>
    <row r="988" spans="1:19" x14ac:dyDescent="0.3">
      <c r="A988" t="s">
        <v>2799</v>
      </c>
      <c r="B988" s="1">
        <v>43658</v>
      </c>
      <c r="C988" s="1">
        <v>43665</v>
      </c>
      <c r="D988" t="s">
        <v>17</v>
      </c>
      <c r="E988" t="s">
        <v>2800</v>
      </c>
      <c r="F988" t="s">
        <v>21</v>
      </c>
      <c r="G988" t="s">
        <v>2802</v>
      </c>
      <c r="H988" t="s">
        <v>28</v>
      </c>
      <c r="I988" t="s">
        <v>2803</v>
      </c>
      <c r="J988">
        <v>95.76</v>
      </c>
      <c r="K988">
        <v>6</v>
      </c>
      <c r="L988">
        <v>7.1820000000000004</v>
      </c>
      <c r="M988" t="s">
        <v>55</v>
      </c>
      <c r="N988">
        <f t="shared" si="75"/>
        <v>7.4999999999999997E-2</v>
      </c>
      <c r="O988">
        <f t="shared" si="76"/>
        <v>15.96</v>
      </c>
      <c r="P988">
        <v>95.76</v>
      </c>
      <c r="Q988">
        <f t="shared" si="79"/>
        <v>341.99099999999999</v>
      </c>
      <c r="R988">
        <f t="shared" si="77"/>
        <v>-246.23099999999999</v>
      </c>
      <c r="S988">
        <f t="shared" si="78"/>
        <v>-0.71999263138503644</v>
      </c>
    </row>
    <row r="989" spans="1:19" x14ac:dyDescent="0.3">
      <c r="A989" t="s">
        <v>2804</v>
      </c>
      <c r="B989" s="1">
        <v>43660</v>
      </c>
      <c r="C989" s="1">
        <v>43663</v>
      </c>
      <c r="D989" t="s">
        <v>32</v>
      </c>
      <c r="E989" t="s">
        <v>1243</v>
      </c>
      <c r="F989" t="s">
        <v>21</v>
      </c>
      <c r="G989" t="s">
        <v>2805</v>
      </c>
      <c r="H989" t="s">
        <v>28</v>
      </c>
      <c r="I989" t="s">
        <v>2806</v>
      </c>
      <c r="J989">
        <v>380.86399999999998</v>
      </c>
      <c r="K989">
        <v>8</v>
      </c>
      <c r="L989">
        <v>38.086399999999998</v>
      </c>
      <c r="M989" t="s">
        <v>55</v>
      </c>
      <c r="N989">
        <f t="shared" si="75"/>
        <v>0.1</v>
      </c>
      <c r="O989">
        <f t="shared" si="76"/>
        <v>47.607999999999997</v>
      </c>
      <c r="P989">
        <v>380.86399999999998</v>
      </c>
      <c r="Q989">
        <f t="shared" si="79"/>
        <v>95.76</v>
      </c>
      <c r="R989">
        <f t="shared" si="77"/>
        <v>285.10399999999998</v>
      </c>
      <c r="S989">
        <f t="shared" si="78"/>
        <v>2.9772765246449455</v>
      </c>
    </row>
    <row r="990" spans="1:19" x14ac:dyDescent="0.3">
      <c r="A990" t="s">
        <v>2807</v>
      </c>
      <c r="B990" s="1">
        <v>43660</v>
      </c>
      <c r="C990" s="1">
        <v>43662</v>
      </c>
      <c r="D990" t="s">
        <v>32</v>
      </c>
      <c r="E990" t="s">
        <v>2808</v>
      </c>
      <c r="F990" t="s">
        <v>21</v>
      </c>
      <c r="G990" t="s">
        <v>2810</v>
      </c>
      <c r="H990" t="s">
        <v>38</v>
      </c>
      <c r="I990" t="s">
        <v>2811</v>
      </c>
      <c r="J990">
        <v>11.632</v>
      </c>
      <c r="K990">
        <v>2</v>
      </c>
      <c r="L990">
        <v>1.0178</v>
      </c>
      <c r="M990" t="s">
        <v>26</v>
      </c>
      <c r="N990">
        <f t="shared" si="75"/>
        <v>8.7500000000000008E-2</v>
      </c>
      <c r="O990">
        <f t="shared" si="76"/>
        <v>5.8159999999999998</v>
      </c>
      <c r="P990">
        <v>11.632</v>
      </c>
      <c r="Q990">
        <f t="shared" si="79"/>
        <v>380.86399999999998</v>
      </c>
      <c r="R990">
        <f t="shared" si="77"/>
        <v>-369.23199999999997</v>
      </c>
      <c r="S990">
        <f t="shared" si="78"/>
        <v>-0.96945891446815657</v>
      </c>
    </row>
    <row r="991" spans="1:19" x14ac:dyDescent="0.3">
      <c r="A991" t="s">
        <v>2812</v>
      </c>
      <c r="B991" s="1">
        <v>43660</v>
      </c>
      <c r="C991" s="1">
        <v>43664</v>
      </c>
      <c r="D991" t="s">
        <v>72</v>
      </c>
      <c r="E991" t="s">
        <v>2813</v>
      </c>
      <c r="F991" t="s">
        <v>21</v>
      </c>
      <c r="G991" t="s">
        <v>782</v>
      </c>
      <c r="H991" t="s">
        <v>38</v>
      </c>
      <c r="I991" t="s">
        <v>783</v>
      </c>
      <c r="J991">
        <v>11.21</v>
      </c>
      <c r="K991">
        <v>1</v>
      </c>
      <c r="L991">
        <v>3.363</v>
      </c>
      <c r="M991" t="s">
        <v>26</v>
      </c>
      <c r="N991">
        <f t="shared" si="75"/>
        <v>0.3</v>
      </c>
      <c r="O991">
        <f t="shared" si="76"/>
        <v>11.21</v>
      </c>
      <c r="P991">
        <v>11.21</v>
      </c>
      <c r="Q991">
        <f t="shared" si="79"/>
        <v>11.632</v>
      </c>
      <c r="R991">
        <f t="shared" si="77"/>
        <v>-0.42199999999999882</v>
      </c>
      <c r="S991">
        <f t="shared" si="78"/>
        <v>-3.6279229711141579E-2</v>
      </c>
    </row>
    <row r="992" spans="1:19" x14ac:dyDescent="0.3">
      <c r="A992" t="s">
        <v>2812</v>
      </c>
      <c r="B992" s="1">
        <v>43660</v>
      </c>
      <c r="C992" s="1">
        <v>43664</v>
      </c>
      <c r="D992" t="s">
        <v>72</v>
      </c>
      <c r="E992" t="s">
        <v>2813</v>
      </c>
      <c r="F992" t="s">
        <v>21</v>
      </c>
      <c r="G992" t="s">
        <v>2815</v>
      </c>
      <c r="H992" t="s">
        <v>38</v>
      </c>
      <c r="I992" t="s">
        <v>2816</v>
      </c>
      <c r="J992">
        <v>9.1440000000000001</v>
      </c>
      <c r="K992">
        <v>3</v>
      </c>
      <c r="L992">
        <v>3.2004000000000001</v>
      </c>
      <c r="M992" t="s">
        <v>26</v>
      </c>
      <c r="N992">
        <f t="shared" si="75"/>
        <v>0.35000000000000003</v>
      </c>
      <c r="O992">
        <f t="shared" si="76"/>
        <v>3.048</v>
      </c>
      <c r="P992">
        <v>9.1440000000000001</v>
      </c>
      <c r="Q992">
        <f t="shared" si="79"/>
        <v>11.21</v>
      </c>
      <c r="R992">
        <f t="shared" si="77"/>
        <v>-2.0660000000000007</v>
      </c>
      <c r="S992">
        <f t="shared" si="78"/>
        <v>-0.184299732381802</v>
      </c>
    </row>
    <row r="993" spans="1:19" x14ac:dyDescent="0.3">
      <c r="A993" t="s">
        <v>2812</v>
      </c>
      <c r="B993" s="1">
        <v>43660</v>
      </c>
      <c r="C993" s="1">
        <v>43664</v>
      </c>
      <c r="D993" t="s">
        <v>72</v>
      </c>
      <c r="E993" t="s">
        <v>2813</v>
      </c>
      <c r="F993" t="s">
        <v>21</v>
      </c>
      <c r="G993" t="s">
        <v>1409</v>
      </c>
      <c r="H993" t="s">
        <v>38</v>
      </c>
      <c r="I993" t="s">
        <v>1410</v>
      </c>
      <c r="J993">
        <v>14.07</v>
      </c>
      <c r="K993">
        <v>7</v>
      </c>
      <c r="L993">
        <v>6.8943000000000003</v>
      </c>
      <c r="M993" t="s">
        <v>26</v>
      </c>
      <c r="N993">
        <f t="shared" si="75"/>
        <v>0.49</v>
      </c>
      <c r="O993">
        <f t="shared" si="76"/>
        <v>2.0100000000000002</v>
      </c>
      <c r="P993">
        <v>14.07</v>
      </c>
      <c r="Q993">
        <f t="shared" si="79"/>
        <v>9.1440000000000001</v>
      </c>
      <c r="R993">
        <f t="shared" si="77"/>
        <v>4.9260000000000002</v>
      </c>
      <c r="S993">
        <f t="shared" si="78"/>
        <v>0.53871391076115482</v>
      </c>
    </row>
    <row r="994" spans="1:19" x14ac:dyDescent="0.3">
      <c r="A994" t="s">
        <v>2812</v>
      </c>
      <c r="B994" s="1">
        <v>43660</v>
      </c>
      <c r="C994" s="1">
        <v>43664</v>
      </c>
      <c r="D994" t="s">
        <v>72</v>
      </c>
      <c r="E994" t="s">
        <v>2813</v>
      </c>
      <c r="F994" t="s">
        <v>21</v>
      </c>
      <c r="G994" t="s">
        <v>2817</v>
      </c>
      <c r="H994" t="s">
        <v>38</v>
      </c>
      <c r="I994" t="s">
        <v>2818</v>
      </c>
      <c r="J994">
        <v>41.86</v>
      </c>
      <c r="K994">
        <v>7</v>
      </c>
      <c r="L994">
        <v>10.465</v>
      </c>
      <c r="M994" t="s">
        <v>26</v>
      </c>
      <c r="N994">
        <f t="shared" si="75"/>
        <v>0.25</v>
      </c>
      <c r="O994">
        <f t="shared" si="76"/>
        <v>5.9799999999999995</v>
      </c>
      <c r="P994">
        <v>41.86</v>
      </c>
      <c r="Q994">
        <f t="shared" si="79"/>
        <v>14.07</v>
      </c>
      <c r="R994">
        <f t="shared" si="77"/>
        <v>27.79</v>
      </c>
      <c r="S994">
        <f t="shared" si="78"/>
        <v>1.9751243781094527</v>
      </c>
    </row>
    <row r="995" spans="1:19" x14ac:dyDescent="0.3">
      <c r="A995" t="s">
        <v>2812</v>
      </c>
      <c r="B995" s="1">
        <v>43660</v>
      </c>
      <c r="C995" s="1">
        <v>43664</v>
      </c>
      <c r="D995" t="s">
        <v>72</v>
      </c>
      <c r="E995" t="s">
        <v>2813</v>
      </c>
      <c r="F995" t="s">
        <v>21</v>
      </c>
      <c r="G995" t="s">
        <v>2819</v>
      </c>
      <c r="H995" t="s">
        <v>38</v>
      </c>
      <c r="I995" t="s">
        <v>2820</v>
      </c>
      <c r="J995">
        <v>8.5440000000000005</v>
      </c>
      <c r="K995">
        <v>2</v>
      </c>
      <c r="L995">
        <v>2.8835999999999999</v>
      </c>
      <c r="M995" t="s">
        <v>55</v>
      </c>
      <c r="N995">
        <f t="shared" si="75"/>
        <v>0.33749999999999997</v>
      </c>
      <c r="O995">
        <f t="shared" si="76"/>
        <v>4.2720000000000002</v>
      </c>
      <c r="P995">
        <v>8.5440000000000005</v>
      </c>
      <c r="Q995">
        <f t="shared" si="79"/>
        <v>41.86</v>
      </c>
      <c r="R995">
        <f t="shared" si="77"/>
        <v>-33.316000000000003</v>
      </c>
      <c r="S995">
        <f t="shared" si="78"/>
        <v>-0.79589106545628296</v>
      </c>
    </row>
    <row r="996" spans="1:19" x14ac:dyDescent="0.3">
      <c r="A996" t="s">
        <v>2812</v>
      </c>
      <c r="B996" s="1">
        <v>43660</v>
      </c>
      <c r="C996" s="1">
        <v>43664</v>
      </c>
      <c r="D996" t="s">
        <v>72</v>
      </c>
      <c r="E996" t="s">
        <v>2813</v>
      </c>
      <c r="F996" t="s">
        <v>21</v>
      </c>
      <c r="G996" t="s">
        <v>2674</v>
      </c>
      <c r="H996" t="s">
        <v>24</v>
      </c>
      <c r="I996" t="s">
        <v>2675</v>
      </c>
      <c r="J996">
        <v>579.13599999999997</v>
      </c>
      <c r="K996">
        <v>4</v>
      </c>
      <c r="L996">
        <v>21.717600000000001</v>
      </c>
      <c r="M996" t="s">
        <v>26</v>
      </c>
      <c r="N996">
        <f t="shared" si="75"/>
        <v>3.7500000000000006E-2</v>
      </c>
      <c r="O996">
        <f t="shared" si="76"/>
        <v>144.78399999999999</v>
      </c>
      <c r="P996">
        <v>579.13599999999997</v>
      </c>
      <c r="Q996">
        <f t="shared" si="79"/>
        <v>8.5440000000000005</v>
      </c>
      <c r="R996">
        <f t="shared" si="77"/>
        <v>570.59199999999998</v>
      </c>
      <c r="S996">
        <f t="shared" si="78"/>
        <v>66.782771535580522</v>
      </c>
    </row>
    <row r="997" spans="1:19" x14ac:dyDescent="0.3">
      <c r="A997" t="s">
        <v>2821</v>
      </c>
      <c r="B997" s="1">
        <v>43660</v>
      </c>
      <c r="C997" s="1">
        <v>43662</v>
      </c>
      <c r="D997" t="s">
        <v>72</v>
      </c>
      <c r="E997" t="s">
        <v>1431</v>
      </c>
      <c r="F997" t="s">
        <v>21</v>
      </c>
      <c r="G997" t="s">
        <v>2822</v>
      </c>
      <c r="H997" t="s">
        <v>28</v>
      </c>
      <c r="I997" t="s">
        <v>2823</v>
      </c>
      <c r="J997">
        <v>419.94400000000002</v>
      </c>
      <c r="K997">
        <v>7</v>
      </c>
      <c r="L997">
        <v>52.493000000000002</v>
      </c>
      <c r="M997" t="s">
        <v>55</v>
      </c>
      <c r="N997">
        <f t="shared" si="75"/>
        <v>0.125</v>
      </c>
      <c r="O997">
        <f t="shared" si="76"/>
        <v>59.992000000000004</v>
      </c>
      <c r="P997">
        <v>419.94400000000002</v>
      </c>
      <c r="Q997">
        <f t="shared" si="79"/>
        <v>579.13599999999997</v>
      </c>
      <c r="R997">
        <f t="shared" si="77"/>
        <v>-159.19199999999995</v>
      </c>
      <c r="S997">
        <f t="shared" si="78"/>
        <v>-0.27487843960658631</v>
      </c>
    </row>
    <row r="998" spans="1:19" x14ac:dyDescent="0.3">
      <c r="A998" t="s">
        <v>2824</v>
      </c>
      <c r="B998" s="1">
        <v>43660</v>
      </c>
      <c r="C998" s="1">
        <v>43664</v>
      </c>
      <c r="D998" t="s">
        <v>17</v>
      </c>
      <c r="E998" t="s">
        <v>1047</v>
      </c>
      <c r="F998" t="s">
        <v>21</v>
      </c>
      <c r="G998" t="s">
        <v>2825</v>
      </c>
      <c r="H998" t="s">
        <v>38</v>
      </c>
      <c r="I998" t="s">
        <v>2826</v>
      </c>
      <c r="J998">
        <v>14.16</v>
      </c>
      <c r="K998">
        <v>2</v>
      </c>
      <c r="L998">
        <v>5.133</v>
      </c>
      <c r="M998" t="s">
        <v>55</v>
      </c>
      <c r="N998">
        <f t="shared" si="75"/>
        <v>0.36249999999999999</v>
      </c>
      <c r="O998">
        <f t="shared" si="76"/>
        <v>7.08</v>
      </c>
      <c r="P998">
        <v>14.16</v>
      </c>
      <c r="Q998">
        <f t="shared" si="79"/>
        <v>419.94400000000002</v>
      </c>
      <c r="R998">
        <f t="shared" si="77"/>
        <v>-405.78399999999999</v>
      </c>
      <c r="S998">
        <f t="shared" si="78"/>
        <v>-0.96628121844817394</v>
      </c>
    </row>
    <row r="999" spans="1:19" x14ac:dyDescent="0.3">
      <c r="A999" t="s">
        <v>2827</v>
      </c>
      <c r="B999" s="1">
        <v>43660</v>
      </c>
      <c r="C999" s="1">
        <v>43660</v>
      </c>
      <c r="D999" t="s">
        <v>165</v>
      </c>
      <c r="E999" t="s">
        <v>2828</v>
      </c>
      <c r="F999" t="s">
        <v>21</v>
      </c>
      <c r="G999" t="s">
        <v>2830</v>
      </c>
      <c r="H999" t="s">
        <v>28</v>
      </c>
      <c r="I999" t="s">
        <v>2831</v>
      </c>
      <c r="J999">
        <v>29</v>
      </c>
      <c r="K999">
        <v>2</v>
      </c>
      <c r="L999">
        <v>7.25</v>
      </c>
      <c r="M999" t="s">
        <v>55</v>
      </c>
      <c r="N999">
        <f t="shared" si="75"/>
        <v>0.25</v>
      </c>
      <c r="O999">
        <f t="shared" si="76"/>
        <v>14.5</v>
      </c>
      <c r="P999">
        <v>29</v>
      </c>
      <c r="Q999">
        <f t="shared" si="79"/>
        <v>14.16</v>
      </c>
      <c r="R999">
        <f t="shared" si="77"/>
        <v>14.84</v>
      </c>
      <c r="S999">
        <f t="shared" si="78"/>
        <v>1.0480225988700564</v>
      </c>
    </row>
    <row r="1000" spans="1:19" x14ac:dyDescent="0.3">
      <c r="A1000" t="s">
        <v>2832</v>
      </c>
      <c r="B1000" s="1">
        <v>43660</v>
      </c>
      <c r="C1000" s="1">
        <v>43664</v>
      </c>
      <c r="D1000" t="s">
        <v>72</v>
      </c>
      <c r="E1000" t="s">
        <v>2833</v>
      </c>
      <c r="F1000" t="s">
        <v>21</v>
      </c>
      <c r="G1000" t="s">
        <v>1957</v>
      </c>
      <c r="H1000" t="s">
        <v>38</v>
      </c>
      <c r="I1000" t="s">
        <v>1958</v>
      </c>
      <c r="J1000">
        <v>29.61</v>
      </c>
      <c r="K1000">
        <v>9</v>
      </c>
      <c r="L1000">
        <v>13.3245</v>
      </c>
      <c r="M1000" t="s">
        <v>55</v>
      </c>
      <c r="N1000">
        <f t="shared" si="75"/>
        <v>0.45</v>
      </c>
      <c r="O1000">
        <f t="shared" si="76"/>
        <v>3.29</v>
      </c>
      <c r="P1000">
        <v>29.61</v>
      </c>
      <c r="Q1000">
        <f t="shared" si="79"/>
        <v>29</v>
      </c>
      <c r="R1000">
        <f t="shared" si="77"/>
        <v>0.60999999999999943</v>
      </c>
      <c r="S1000">
        <f t="shared" si="78"/>
        <v>2.103448275862067E-2</v>
      </c>
    </row>
    <row r="1001" spans="1:19" x14ac:dyDescent="0.3">
      <c r="A1001" t="s">
        <v>2835</v>
      </c>
      <c r="B1001" s="1">
        <v>43660</v>
      </c>
      <c r="C1001" s="1">
        <v>43664</v>
      </c>
      <c r="D1001" t="s">
        <v>72</v>
      </c>
      <c r="E1001" t="s">
        <v>472</v>
      </c>
      <c r="F1001" t="s">
        <v>21</v>
      </c>
      <c r="G1001" t="s">
        <v>1665</v>
      </c>
      <c r="H1001" t="s">
        <v>38</v>
      </c>
      <c r="I1001" t="s">
        <v>1666</v>
      </c>
      <c r="J1001">
        <v>219.84</v>
      </c>
      <c r="K1001">
        <v>5</v>
      </c>
      <c r="L1001">
        <v>79.691999999999993</v>
      </c>
      <c r="M1001" t="s">
        <v>26</v>
      </c>
      <c r="N1001">
        <f t="shared" si="75"/>
        <v>0.36249999999999999</v>
      </c>
      <c r="O1001">
        <f t="shared" si="76"/>
        <v>43.968000000000004</v>
      </c>
      <c r="P1001">
        <v>219.84</v>
      </c>
      <c r="Q1001">
        <f t="shared" si="79"/>
        <v>29.61</v>
      </c>
      <c r="R1001">
        <f t="shared" si="77"/>
        <v>190.23000000000002</v>
      </c>
      <c r="S1001">
        <f t="shared" si="78"/>
        <v>6.4245187436676803</v>
      </c>
    </row>
    <row r="1002" spans="1:19" x14ac:dyDescent="0.3">
      <c r="A1002" t="s">
        <v>2836</v>
      </c>
      <c r="B1002" s="1">
        <v>43660</v>
      </c>
      <c r="C1002" s="1">
        <v>43665</v>
      </c>
      <c r="D1002" t="s">
        <v>17</v>
      </c>
      <c r="E1002" t="s">
        <v>2837</v>
      </c>
      <c r="F1002" t="s">
        <v>21</v>
      </c>
      <c r="G1002" t="s">
        <v>2839</v>
      </c>
      <c r="H1002" t="s">
        <v>38</v>
      </c>
      <c r="I1002" t="s">
        <v>2840</v>
      </c>
      <c r="J1002">
        <v>36.4</v>
      </c>
      <c r="K1002">
        <v>5</v>
      </c>
      <c r="L1002">
        <v>17.108000000000001</v>
      </c>
      <c r="M1002" t="s">
        <v>55</v>
      </c>
      <c r="N1002">
        <f t="shared" si="75"/>
        <v>0.47000000000000003</v>
      </c>
      <c r="O1002">
        <f t="shared" si="76"/>
        <v>7.2799999999999994</v>
      </c>
      <c r="P1002">
        <v>36.4</v>
      </c>
      <c r="Q1002">
        <f t="shared" si="79"/>
        <v>219.84</v>
      </c>
      <c r="R1002">
        <f t="shared" si="77"/>
        <v>-183.44</v>
      </c>
      <c r="S1002">
        <f t="shared" si="78"/>
        <v>-0.8344250363901019</v>
      </c>
    </row>
    <row r="1003" spans="1:19" x14ac:dyDescent="0.3">
      <c r="A1003" t="s">
        <v>2836</v>
      </c>
      <c r="B1003" s="1">
        <v>43660</v>
      </c>
      <c r="C1003" s="1">
        <v>43665</v>
      </c>
      <c r="D1003" t="s">
        <v>17</v>
      </c>
      <c r="E1003" t="s">
        <v>2837</v>
      </c>
      <c r="F1003" t="s">
        <v>21</v>
      </c>
      <c r="G1003" t="s">
        <v>1115</v>
      </c>
      <c r="H1003" t="s">
        <v>24</v>
      </c>
      <c r="I1003" t="s">
        <v>1116</v>
      </c>
      <c r="J1003">
        <v>51.75</v>
      </c>
      <c r="K1003">
        <v>1</v>
      </c>
      <c r="L1003">
        <v>15.525</v>
      </c>
      <c r="M1003" t="s">
        <v>55</v>
      </c>
      <c r="N1003">
        <f t="shared" si="75"/>
        <v>0.3</v>
      </c>
      <c r="O1003">
        <f t="shared" si="76"/>
        <v>51.75</v>
      </c>
      <c r="P1003">
        <v>51.75</v>
      </c>
      <c r="Q1003">
        <f t="shared" si="79"/>
        <v>36.4</v>
      </c>
      <c r="R1003">
        <f t="shared" si="77"/>
        <v>15.350000000000001</v>
      </c>
      <c r="S1003">
        <f t="shared" si="78"/>
        <v>0.42170329670329676</v>
      </c>
    </row>
    <row r="1004" spans="1:19" x14ac:dyDescent="0.3">
      <c r="A1004" t="s">
        <v>2841</v>
      </c>
      <c r="B1004" s="1">
        <v>43660</v>
      </c>
      <c r="C1004" s="1">
        <v>43664</v>
      </c>
      <c r="D1004" t="s">
        <v>17</v>
      </c>
      <c r="E1004" t="s">
        <v>1142</v>
      </c>
      <c r="F1004" t="s">
        <v>21</v>
      </c>
      <c r="G1004" t="s">
        <v>244</v>
      </c>
      <c r="H1004" t="s">
        <v>28</v>
      </c>
      <c r="I1004" t="s">
        <v>245</v>
      </c>
      <c r="J1004">
        <v>110.376</v>
      </c>
      <c r="K1004">
        <v>3</v>
      </c>
      <c r="L1004">
        <v>12.417299999999999</v>
      </c>
      <c r="M1004" t="s">
        <v>55</v>
      </c>
      <c r="N1004">
        <f t="shared" si="75"/>
        <v>0.11249999999999999</v>
      </c>
      <c r="O1004">
        <f t="shared" si="76"/>
        <v>36.792000000000002</v>
      </c>
      <c r="P1004">
        <v>110.376</v>
      </c>
      <c r="Q1004">
        <f t="shared" si="79"/>
        <v>51.75</v>
      </c>
      <c r="R1004">
        <f t="shared" si="77"/>
        <v>58.626000000000005</v>
      </c>
      <c r="S1004">
        <f t="shared" si="78"/>
        <v>1.1328695652173915</v>
      </c>
    </row>
    <row r="1005" spans="1:19" x14ac:dyDescent="0.3">
      <c r="A1005" t="s">
        <v>2841</v>
      </c>
      <c r="B1005" s="1">
        <v>43660</v>
      </c>
      <c r="C1005" s="1">
        <v>43664</v>
      </c>
      <c r="D1005" t="s">
        <v>17</v>
      </c>
      <c r="E1005" t="s">
        <v>1142</v>
      </c>
      <c r="F1005" t="s">
        <v>21</v>
      </c>
      <c r="G1005" t="s">
        <v>2842</v>
      </c>
      <c r="H1005" t="s">
        <v>38</v>
      </c>
      <c r="I1005" t="s">
        <v>2843</v>
      </c>
      <c r="J1005">
        <v>151.62</v>
      </c>
      <c r="K1005">
        <v>7</v>
      </c>
      <c r="L1005">
        <v>50.034599999999998</v>
      </c>
      <c r="M1005" t="s">
        <v>55</v>
      </c>
      <c r="N1005">
        <f t="shared" si="75"/>
        <v>0.32999999999999996</v>
      </c>
      <c r="O1005">
        <f t="shared" si="76"/>
        <v>21.66</v>
      </c>
      <c r="P1005">
        <v>151.62</v>
      </c>
      <c r="Q1005">
        <f t="shared" si="79"/>
        <v>110.376</v>
      </c>
      <c r="R1005">
        <f t="shared" si="77"/>
        <v>41.244</v>
      </c>
      <c r="S1005">
        <f t="shared" si="78"/>
        <v>0.37366818873668189</v>
      </c>
    </row>
    <row r="1006" spans="1:19" x14ac:dyDescent="0.3">
      <c r="A1006" t="s">
        <v>2841</v>
      </c>
      <c r="B1006" s="1">
        <v>43660</v>
      </c>
      <c r="C1006" s="1">
        <v>43664</v>
      </c>
      <c r="D1006" t="s">
        <v>17</v>
      </c>
      <c r="E1006" t="s">
        <v>1142</v>
      </c>
      <c r="F1006" t="s">
        <v>21</v>
      </c>
      <c r="G1006" t="s">
        <v>2844</v>
      </c>
      <c r="H1006" t="s">
        <v>24</v>
      </c>
      <c r="I1006" t="s">
        <v>2845</v>
      </c>
      <c r="J1006">
        <v>30.8</v>
      </c>
      <c r="K1006">
        <v>4</v>
      </c>
      <c r="L1006">
        <v>10.164</v>
      </c>
      <c r="M1006" t="s">
        <v>55</v>
      </c>
      <c r="N1006">
        <f t="shared" si="75"/>
        <v>0.32999999999999996</v>
      </c>
      <c r="O1006">
        <f t="shared" si="76"/>
        <v>7.7</v>
      </c>
      <c r="P1006">
        <v>30.8</v>
      </c>
      <c r="Q1006">
        <f t="shared" si="79"/>
        <v>151.62</v>
      </c>
      <c r="R1006">
        <f t="shared" si="77"/>
        <v>-120.82000000000001</v>
      </c>
      <c r="S1006">
        <f t="shared" si="78"/>
        <v>-0.79686057248384123</v>
      </c>
    </row>
    <row r="1007" spans="1:19" x14ac:dyDescent="0.3">
      <c r="A1007" t="s">
        <v>2846</v>
      </c>
      <c r="B1007" s="1">
        <v>43661</v>
      </c>
      <c r="C1007" s="1">
        <v>43667</v>
      </c>
      <c r="D1007" t="s">
        <v>17</v>
      </c>
      <c r="E1007" t="s">
        <v>808</v>
      </c>
      <c r="F1007" t="s">
        <v>21</v>
      </c>
      <c r="G1007" t="s">
        <v>2847</v>
      </c>
      <c r="H1007" t="s">
        <v>38</v>
      </c>
      <c r="I1007" t="s">
        <v>2848</v>
      </c>
      <c r="J1007">
        <v>44.4</v>
      </c>
      <c r="K1007">
        <v>5</v>
      </c>
      <c r="L1007">
        <v>12.432</v>
      </c>
      <c r="M1007" t="s">
        <v>55</v>
      </c>
      <c r="N1007">
        <f t="shared" si="75"/>
        <v>0.28000000000000003</v>
      </c>
      <c r="O1007">
        <f t="shared" si="76"/>
        <v>8.879999999999999</v>
      </c>
      <c r="P1007">
        <v>44.4</v>
      </c>
      <c r="Q1007">
        <f t="shared" si="79"/>
        <v>30.8</v>
      </c>
      <c r="R1007">
        <f t="shared" si="77"/>
        <v>13.599999999999998</v>
      </c>
      <c r="S1007">
        <f t="shared" si="78"/>
        <v>0.44155844155844148</v>
      </c>
    </row>
    <row r="1008" spans="1:19" x14ac:dyDescent="0.3">
      <c r="A1008" t="s">
        <v>2849</v>
      </c>
      <c r="B1008" s="1">
        <v>43661</v>
      </c>
      <c r="C1008" s="1">
        <v>43666</v>
      </c>
      <c r="D1008" t="s">
        <v>17</v>
      </c>
      <c r="E1008" t="s">
        <v>2850</v>
      </c>
      <c r="F1008" t="s">
        <v>21</v>
      </c>
      <c r="G1008" t="s">
        <v>1377</v>
      </c>
      <c r="H1008" t="s">
        <v>24</v>
      </c>
      <c r="I1008" t="s">
        <v>1378</v>
      </c>
      <c r="J1008">
        <v>230.28</v>
      </c>
      <c r="K1008">
        <v>3</v>
      </c>
      <c r="L1008">
        <v>23.027999999999999</v>
      </c>
      <c r="M1008" t="s">
        <v>55</v>
      </c>
      <c r="N1008">
        <f t="shared" si="75"/>
        <v>9.9999999999999992E-2</v>
      </c>
      <c r="O1008">
        <f t="shared" si="76"/>
        <v>76.760000000000005</v>
      </c>
      <c r="P1008">
        <v>230.28</v>
      </c>
      <c r="Q1008">
        <f t="shared" si="79"/>
        <v>44.4</v>
      </c>
      <c r="R1008">
        <f t="shared" si="77"/>
        <v>185.88</v>
      </c>
      <c r="S1008">
        <f t="shared" si="78"/>
        <v>4.1864864864864861</v>
      </c>
    </row>
    <row r="1009" spans="1:19" x14ac:dyDescent="0.3">
      <c r="A1009" t="s">
        <v>2849</v>
      </c>
      <c r="B1009" s="1">
        <v>43661</v>
      </c>
      <c r="C1009" s="1">
        <v>43666</v>
      </c>
      <c r="D1009" t="s">
        <v>17</v>
      </c>
      <c r="E1009" t="s">
        <v>2850</v>
      </c>
      <c r="F1009" t="s">
        <v>21</v>
      </c>
      <c r="G1009" t="s">
        <v>1721</v>
      </c>
      <c r="H1009" t="s">
        <v>38</v>
      </c>
      <c r="I1009" t="s">
        <v>1722</v>
      </c>
      <c r="J1009">
        <v>105.52</v>
      </c>
      <c r="K1009">
        <v>5</v>
      </c>
      <c r="L1009">
        <v>34.293999999999997</v>
      </c>
      <c r="M1009" t="s">
        <v>55</v>
      </c>
      <c r="N1009">
        <f t="shared" si="75"/>
        <v>0.32499999999999996</v>
      </c>
      <c r="O1009">
        <f t="shared" si="76"/>
        <v>21.103999999999999</v>
      </c>
      <c r="P1009">
        <v>105.52</v>
      </c>
      <c r="Q1009">
        <f t="shared" si="79"/>
        <v>230.28</v>
      </c>
      <c r="R1009">
        <f t="shared" si="77"/>
        <v>-124.76</v>
      </c>
      <c r="S1009">
        <f t="shared" si="78"/>
        <v>-0.54177523015459439</v>
      </c>
    </row>
    <row r="1010" spans="1:19" x14ac:dyDescent="0.3">
      <c r="A1010" t="s">
        <v>2852</v>
      </c>
      <c r="B1010" s="1">
        <v>43662</v>
      </c>
      <c r="C1010" s="1">
        <v>43668</v>
      </c>
      <c r="D1010" t="s">
        <v>17</v>
      </c>
      <c r="E1010" t="s">
        <v>2853</v>
      </c>
      <c r="F1010" t="s">
        <v>21</v>
      </c>
      <c r="G1010" t="s">
        <v>2855</v>
      </c>
      <c r="H1010" t="s">
        <v>38</v>
      </c>
      <c r="I1010" t="s">
        <v>2856</v>
      </c>
      <c r="J1010">
        <v>37.223999999999997</v>
      </c>
      <c r="K1010">
        <v>3</v>
      </c>
      <c r="L1010">
        <v>3.7223999999999999</v>
      </c>
      <c r="M1010" t="s">
        <v>55</v>
      </c>
      <c r="N1010">
        <f t="shared" si="75"/>
        <v>0.1</v>
      </c>
      <c r="O1010">
        <f t="shared" si="76"/>
        <v>12.407999999999999</v>
      </c>
      <c r="P1010">
        <v>37.223999999999997</v>
      </c>
      <c r="Q1010">
        <f t="shared" si="79"/>
        <v>105.52</v>
      </c>
      <c r="R1010">
        <f t="shared" si="77"/>
        <v>-68.295999999999992</v>
      </c>
      <c r="S1010">
        <f t="shared" si="78"/>
        <v>-0.64723275208491271</v>
      </c>
    </row>
    <row r="1011" spans="1:19" x14ac:dyDescent="0.3">
      <c r="A1011" t="s">
        <v>2852</v>
      </c>
      <c r="B1011" s="1">
        <v>43662</v>
      </c>
      <c r="C1011" s="1">
        <v>43668</v>
      </c>
      <c r="D1011" t="s">
        <v>17</v>
      </c>
      <c r="E1011" t="s">
        <v>2853</v>
      </c>
      <c r="F1011" t="s">
        <v>21</v>
      </c>
      <c r="G1011" t="s">
        <v>2694</v>
      </c>
      <c r="H1011" t="s">
        <v>38</v>
      </c>
      <c r="I1011" t="s">
        <v>2695</v>
      </c>
      <c r="J1011">
        <v>20.015999999999998</v>
      </c>
      <c r="K1011">
        <v>3</v>
      </c>
      <c r="L1011">
        <v>6.2549999999999999</v>
      </c>
      <c r="M1011" t="s">
        <v>26</v>
      </c>
      <c r="N1011">
        <f t="shared" si="75"/>
        <v>0.3125</v>
      </c>
      <c r="O1011">
        <f t="shared" si="76"/>
        <v>6.6719999999999997</v>
      </c>
      <c r="P1011">
        <v>20.015999999999998</v>
      </c>
      <c r="Q1011">
        <f t="shared" si="79"/>
        <v>37.223999999999997</v>
      </c>
      <c r="R1011">
        <f t="shared" si="77"/>
        <v>-17.207999999999998</v>
      </c>
      <c r="S1011">
        <f t="shared" si="78"/>
        <v>-0.46228239845261121</v>
      </c>
    </row>
    <row r="1012" spans="1:19" x14ac:dyDescent="0.3">
      <c r="A1012" t="s">
        <v>2857</v>
      </c>
      <c r="B1012" s="1">
        <v>43662</v>
      </c>
      <c r="C1012" s="1">
        <v>43667</v>
      </c>
      <c r="D1012" t="s">
        <v>17</v>
      </c>
      <c r="E1012" t="s">
        <v>2273</v>
      </c>
      <c r="F1012" t="s">
        <v>21</v>
      </c>
      <c r="G1012" t="s">
        <v>2858</v>
      </c>
      <c r="H1012" t="s">
        <v>28</v>
      </c>
      <c r="I1012" t="s">
        <v>2859</v>
      </c>
      <c r="J1012">
        <v>143.982</v>
      </c>
      <c r="K1012">
        <v>3</v>
      </c>
      <c r="L1012">
        <v>-28.796399999999998</v>
      </c>
      <c r="M1012" t="s">
        <v>55</v>
      </c>
      <c r="N1012">
        <f t="shared" si="75"/>
        <v>-0.19999999999999998</v>
      </c>
      <c r="O1012">
        <f t="shared" si="76"/>
        <v>47.994</v>
      </c>
      <c r="P1012">
        <v>143.982</v>
      </c>
      <c r="Q1012">
        <f t="shared" si="79"/>
        <v>20.015999999999998</v>
      </c>
      <c r="R1012">
        <f t="shared" si="77"/>
        <v>123.96600000000001</v>
      </c>
      <c r="S1012">
        <f t="shared" si="78"/>
        <v>6.1933453237410081</v>
      </c>
    </row>
    <row r="1013" spans="1:19" x14ac:dyDescent="0.3">
      <c r="A1013" t="s">
        <v>2857</v>
      </c>
      <c r="B1013" s="1">
        <v>43662</v>
      </c>
      <c r="C1013" s="1">
        <v>43667</v>
      </c>
      <c r="D1013" t="s">
        <v>17</v>
      </c>
      <c r="E1013" t="s">
        <v>2273</v>
      </c>
      <c r="F1013" t="s">
        <v>21</v>
      </c>
      <c r="G1013" t="s">
        <v>2860</v>
      </c>
      <c r="H1013" t="s">
        <v>28</v>
      </c>
      <c r="I1013" t="s">
        <v>2861</v>
      </c>
      <c r="J1013">
        <v>494.37599999999998</v>
      </c>
      <c r="K1013">
        <v>4</v>
      </c>
      <c r="L1013">
        <v>-115.3544</v>
      </c>
      <c r="M1013" t="s">
        <v>55</v>
      </c>
      <c r="N1013">
        <f t="shared" si="75"/>
        <v>-0.23333333333333334</v>
      </c>
      <c r="O1013">
        <f t="shared" si="76"/>
        <v>123.59399999999999</v>
      </c>
      <c r="P1013">
        <v>494.37599999999998</v>
      </c>
      <c r="Q1013">
        <f t="shared" si="79"/>
        <v>143.982</v>
      </c>
      <c r="R1013">
        <f t="shared" si="77"/>
        <v>350.39400000000001</v>
      </c>
      <c r="S1013">
        <f t="shared" si="78"/>
        <v>2.4335958661499353</v>
      </c>
    </row>
    <row r="1014" spans="1:19" x14ac:dyDescent="0.3">
      <c r="A1014" t="s">
        <v>2857</v>
      </c>
      <c r="B1014" s="1">
        <v>43662</v>
      </c>
      <c r="C1014" s="1">
        <v>43667</v>
      </c>
      <c r="D1014" t="s">
        <v>17</v>
      </c>
      <c r="E1014" t="s">
        <v>2273</v>
      </c>
      <c r="F1014" t="s">
        <v>21</v>
      </c>
      <c r="G1014" t="s">
        <v>1166</v>
      </c>
      <c r="H1014" t="s">
        <v>38</v>
      </c>
      <c r="I1014" t="s">
        <v>1167</v>
      </c>
      <c r="J1014">
        <v>5.84</v>
      </c>
      <c r="K1014">
        <v>2</v>
      </c>
      <c r="L1014">
        <v>0.73</v>
      </c>
      <c r="M1014" t="s">
        <v>55</v>
      </c>
      <c r="N1014">
        <f t="shared" si="75"/>
        <v>0.125</v>
      </c>
      <c r="O1014">
        <f t="shared" si="76"/>
        <v>2.92</v>
      </c>
      <c r="P1014">
        <v>5.84</v>
      </c>
      <c r="Q1014">
        <f t="shared" si="79"/>
        <v>494.37599999999998</v>
      </c>
      <c r="R1014">
        <f t="shared" si="77"/>
        <v>-488.536</v>
      </c>
      <c r="S1014">
        <f t="shared" si="78"/>
        <v>-0.98818712882502391</v>
      </c>
    </row>
    <row r="1015" spans="1:19" x14ac:dyDescent="0.3">
      <c r="A1015" t="s">
        <v>2862</v>
      </c>
      <c r="B1015" s="1">
        <v>43662</v>
      </c>
      <c r="C1015" s="1">
        <v>43664</v>
      </c>
      <c r="D1015" t="s">
        <v>72</v>
      </c>
      <c r="E1015" t="s">
        <v>2850</v>
      </c>
      <c r="F1015" t="s">
        <v>21</v>
      </c>
      <c r="G1015" t="s">
        <v>1791</v>
      </c>
      <c r="H1015" t="s">
        <v>24</v>
      </c>
      <c r="I1015" t="s">
        <v>1792</v>
      </c>
      <c r="J1015">
        <v>9.5519999999999996</v>
      </c>
      <c r="K1015">
        <v>3</v>
      </c>
      <c r="L1015">
        <v>-3.8208000000000002</v>
      </c>
      <c r="M1015" t="s">
        <v>26</v>
      </c>
      <c r="N1015">
        <f t="shared" si="75"/>
        <v>-0.4</v>
      </c>
      <c r="O1015">
        <f t="shared" si="76"/>
        <v>3.1839999999999997</v>
      </c>
      <c r="P1015">
        <v>9.5519999999999996</v>
      </c>
      <c r="Q1015">
        <f t="shared" si="79"/>
        <v>5.84</v>
      </c>
      <c r="R1015">
        <f t="shared" si="77"/>
        <v>3.7119999999999997</v>
      </c>
      <c r="S1015">
        <f t="shared" si="78"/>
        <v>0.63561643835616433</v>
      </c>
    </row>
    <row r="1016" spans="1:19" x14ac:dyDescent="0.3">
      <c r="A1016" t="s">
        <v>2863</v>
      </c>
      <c r="B1016" s="1">
        <v>43662</v>
      </c>
      <c r="C1016" s="1">
        <v>43666</v>
      </c>
      <c r="D1016" t="s">
        <v>72</v>
      </c>
      <c r="E1016" t="s">
        <v>280</v>
      </c>
      <c r="F1016" t="s">
        <v>21</v>
      </c>
      <c r="G1016" t="s">
        <v>1372</v>
      </c>
      <c r="H1016" t="s">
        <v>38</v>
      </c>
      <c r="I1016" t="s">
        <v>1373</v>
      </c>
      <c r="J1016">
        <v>10.199999999999999</v>
      </c>
      <c r="K1016">
        <v>5</v>
      </c>
      <c r="L1016">
        <v>4.7939999999999996</v>
      </c>
      <c r="M1016" t="s">
        <v>55</v>
      </c>
      <c r="N1016">
        <f t="shared" si="75"/>
        <v>0.47</v>
      </c>
      <c r="O1016">
        <f t="shared" si="76"/>
        <v>2.04</v>
      </c>
      <c r="P1016">
        <v>10.199999999999999</v>
      </c>
      <c r="Q1016">
        <f t="shared" si="79"/>
        <v>9.5519999999999996</v>
      </c>
      <c r="R1016">
        <f t="shared" si="77"/>
        <v>0.64799999999999969</v>
      </c>
      <c r="S1016">
        <f t="shared" si="78"/>
        <v>6.7839195979899472E-2</v>
      </c>
    </row>
    <row r="1017" spans="1:19" x14ac:dyDescent="0.3">
      <c r="A1017" t="s">
        <v>2863</v>
      </c>
      <c r="B1017" s="1">
        <v>43662</v>
      </c>
      <c r="C1017" s="1">
        <v>43666</v>
      </c>
      <c r="D1017" t="s">
        <v>72</v>
      </c>
      <c r="E1017" t="s">
        <v>280</v>
      </c>
      <c r="F1017" t="s">
        <v>21</v>
      </c>
      <c r="G1017" t="s">
        <v>2864</v>
      </c>
      <c r="H1017" t="s">
        <v>38</v>
      </c>
      <c r="I1017" t="s">
        <v>2865</v>
      </c>
      <c r="J1017">
        <v>22.32</v>
      </c>
      <c r="K1017">
        <v>3</v>
      </c>
      <c r="L1017">
        <v>5.58</v>
      </c>
      <c r="M1017" t="s">
        <v>55</v>
      </c>
      <c r="N1017">
        <f t="shared" si="75"/>
        <v>0.25</v>
      </c>
      <c r="O1017">
        <f t="shared" si="76"/>
        <v>7.44</v>
      </c>
      <c r="P1017">
        <v>22.32</v>
      </c>
      <c r="Q1017">
        <f t="shared" si="79"/>
        <v>10.199999999999999</v>
      </c>
      <c r="R1017">
        <f t="shared" si="77"/>
        <v>12.120000000000001</v>
      </c>
      <c r="S1017">
        <f t="shared" si="78"/>
        <v>1.1882352941176473</v>
      </c>
    </row>
    <row r="1018" spans="1:19" x14ac:dyDescent="0.3">
      <c r="A1018" t="s">
        <v>2863</v>
      </c>
      <c r="B1018" s="1">
        <v>43662</v>
      </c>
      <c r="C1018" s="1">
        <v>43666</v>
      </c>
      <c r="D1018" t="s">
        <v>72</v>
      </c>
      <c r="E1018" t="s">
        <v>280</v>
      </c>
      <c r="F1018" t="s">
        <v>21</v>
      </c>
      <c r="G1018" t="s">
        <v>1989</v>
      </c>
      <c r="H1018" t="s">
        <v>38</v>
      </c>
      <c r="I1018" t="s">
        <v>1990</v>
      </c>
      <c r="J1018">
        <v>24.1</v>
      </c>
      <c r="K1018">
        <v>5</v>
      </c>
      <c r="L1018">
        <v>11.086</v>
      </c>
      <c r="M1018" t="s">
        <v>55</v>
      </c>
      <c r="N1018">
        <f t="shared" si="75"/>
        <v>0.45999999999999996</v>
      </c>
      <c r="O1018">
        <f t="shared" si="76"/>
        <v>4.82</v>
      </c>
      <c r="P1018">
        <v>24.1</v>
      </c>
      <c r="Q1018">
        <f t="shared" si="79"/>
        <v>22.32</v>
      </c>
      <c r="R1018">
        <f t="shared" si="77"/>
        <v>1.7800000000000011</v>
      </c>
      <c r="S1018">
        <f t="shared" si="78"/>
        <v>7.9749103942652375E-2</v>
      </c>
    </row>
    <row r="1019" spans="1:19" x14ac:dyDescent="0.3">
      <c r="A1019" t="s">
        <v>2863</v>
      </c>
      <c r="B1019" s="1">
        <v>43662</v>
      </c>
      <c r="C1019" s="1">
        <v>43666</v>
      </c>
      <c r="D1019" t="s">
        <v>72</v>
      </c>
      <c r="E1019" t="s">
        <v>280</v>
      </c>
      <c r="F1019" t="s">
        <v>21</v>
      </c>
      <c r="G1019" t="s">
        <v>2866</v>
      </c>
      <c r="H1019" t="s">
        <v>28</v>
      </c>
      <c r="I1019" t="s">
        <v>2867</v>
      </c>
      <c r="J1019">
        <v>75.98</v>
      </c>
      <c r="K1019">
        <v>2</v>
      </c>
      <c r="L1019">
        <v>18.235199999999999</v>
      </c>
      <c r="M1019" t="s">
        <v>55</v>
      </c>
      <c r="N1019">
        <f t="shared" si="75"/>
        <v>0.23999999999999996</v>
      </c>
      <c r="O1019">
        <f t="shared" si="76"/>
        <v>37.99</v>
      </c>
      <c r="P1019">
        <v>75.98</v>
      </c>
      <c r="Q1019">
        <f t="shared" si="79"/>
        <v>24.1</v>
      </c>
      <c r="R1019">
        <f t="shared" si="77"/>
        <v>51.88</v>
      </c>
      <c r="S1019">
        <f t="shared" si="78"/>
        <v>2.1526970954356845</v>
      </c>
    </row>
    <row r="1020" spans="1:19" x14ac:dyDescent="0.3">
      <c r="A1020" t="s">
        <v>2863</v>
      </c>
      <c r="B1020" s="1">
        <v>43662</v>
      </c>
      <c r="C1020" s="1">
        <v>43666</v>
      </c>
      <c r="D1020" t="s">
        <v>72</v>
      </c>
      <c r="E1020" t="s">
        <v>280</v>
      </c>
      <c r="F1020" t="s">
        <v>21</v>
      </c>
      <c r="G1020" t="s">
        <v>1595</v>
      </c>
      <c r="H1020" t="s">
        <v>38</v>
      </c>
      <c r="I1020" t="s">
        <v>1596</v>
      </c>
      <c r="J1020">
        <v>6.46</v>
      </c>
      <c r="K1020">
        <v>2</v>
      </c>
      <c r="L1020">
        <v>3.1654</v>
      </c>
      <c r="M1020" t="s">
        <v>26</v>
      </c>
      <c r="N1020">
        <f t="shared" si="75"/>
        <v>0.49</v>
      </c>
      <c r="O1020">
        <f t="shared" si="76"/>
        <v>3.23</v>
      </c>
      <c r="P1020">
        <v>6.46</v>
      </c>
      <c r="Q1020">
        <f t="shared" si="79"/>
        <v>75.98</v>
      </c>
      <c r="R1020">
        <f t="shared" si="77"/>
        <v>-69.52000000000001</v>
      </c>
      <c r="S1020">
        <f t="shared" si="78"/>
        <v>-0.91497762569097141</v>
      </c>
    </row>
    <row r="1021" spans="1:19" x14ac:dyDescent="0.3">
      <c r="A1021" t="s">
        <v>2863</v>
      </c>
      <c r="B1021" s="1">
        <v>43662</v>
      </c>
      <c r="C1021" s="1">
        <v>43666</v>
      </c>
      <c r="D1021" t="s">
        <v>72</v>
      </c>
      <c r="E1021" t="s">
        <v>280</v>
      </c>
      <c r="F1021" t="s">
        <v>21</v>
      </c>
      <c r="G1021" t="s">
        <v>2868</v>
      </c>
      <c r="H1021" t="s">
        <v>38</v>
      </c>
      <c r="I1021" t="s">
        <v>2869</v>
      </c>
      <c r="J1021">
        <v>60.12</v>
      </c>
      <c r="K1021">
        <v>9</v>
      </c>
      <c r="L1021">
        <v>28.857600000000001</v>
      </c>
      <c r="M1021" t="s">
        <v>55</v>
      </c>
      <c r="N1021">
        <f t="shared" si="75"/>
        <v>0.48000000000000004</v>
      </c>
      <c r="O1021">
        <f t="shared" si="76"/>
        <v>6.68</v>
      </c>
      <c r="P1021">
        <v>60.12</v>
      </c>
      <c r="Q1021">
        <f t="shared" si="79"/>
        <v>6.46</v>
      </c>
      <c r="R1021">
        <f t="shared" si="77"/>
        <v>53.66</v>
      </c>
      <c r="S1021">
        <f t="shared" si="78"/>
        <v>8.3065015479876152</v>
      </c>
    </row>
    <row r="1022" spans="1:19" x14ac:dyDescent="0.3">
      <c r="A1022" t="s">
        <v>2870</v>
      </c>
      <c r="B1022" s="1">
        <v>43663</v>
      </c>
      <c r="C1022" s="1">
        <v>43668</v>
      </c>
      <c r="D1022" t="s">
        <v>17</v>
      </c>
      <c r="E1022" t="s">
        <v>2871</v>
      </c>
      <c r="F1022" t="s">
        <v>21</v>
      </c>
      <c r="G1022" t="s">
        <v>2263</v>
      </c>
      <c r="H1022" t="s">
        <v>38</v>
      </c>
      <c r="I1022" t="s">
        <v>2264</v>
      </c>
      <c r="J1022">
        <v>77.88</v>
      </c>
      <c r="K1022">
        <v>2</v>
      </c>
      <c r="L1022">
        <v>3.8940000000000001</v>
      </c>
      <c r="M1022" t="s">
        <v>55</v>
      </c>
      <c r="N1022">
        <f t="shared" si="75"/>
        <v>0.05</v>
      </c>
      <c r="O1022">
        <f t="shared" si="76"/>
        <v>38.94</v>
      </c>
      <c r="P1022">
        <v>77.88</v>
      </c>
      <c r="Q1022">
        <f t="shared" si="79"/>
        <v>60.12</v>
      </c>
      <c r="R1022">
        <f t="shared" si="77"/>
        <v>17.759999999999998</v>
      </c>
      <c r="S1022">
        <f t="shared" si="78"/>
        <v>0.29540918163672653</v>
      </c>
    </row>
    <row r="1023" spans="1:19" x14ac:dyDescent="0.3">
      <c r="A1023" t="s">
        <v>2873</v>
      </c>
      <c r="B1023" s="1">
        <v>43663</v>
      </c>
      <c r="C1023" s="1">
        <v>43667</v>
      </c>
      <c r="D1023" t="s">
        <v>17</v>
      </c>
      <c r="E1023" t="s">
        <v>2874</v>
      </c>
      <c r="F1023" t="s">
        <v>21</v>
      </c>
      <c r="G1023" t="s">
        <v>1524</v>
      </c>
      <c r="H1023" t="s">
        <v>38</v>
      </c>
      <c r="I1023" t="s">
        <v>1525</v>
      </c>
      <c r="J1023">
        <v>162.63999999999999</v>
      </c>
      <c r="K1023">
        <v>2</v>
      </c>
      <c r="L1023">
        <v>45.539200000000001</v>
      </c>
      <c r="M1023" t="s">
        <v>26</v>
      </c>
      <c r="N1023">
        <f t="shared" si="75"/>
        <v>0.28000000000000003</v>
      </c>
      <c r="O1023">
        <f t="shared" si="76"/>
        <v>81.319999999999993</v>
      </c>
      <c r="P1023">
        <v>162.63999999999999</v>
      </c>
      <c r="Q1023">
        <f t="shared" si="79"/>
        <v>77.88</v>
      </c>
      <c r="R1023">
        <f t="shared" si="77"/>
        <v>84.759999999999991</v>
      </c>
      <c r="S1023">
        <f t="shared" si="78"/>
        <v>1.0883410374935798</v>
      </c>
    </row>
    <row r="1024" spans="1:19" x14ac:dyDescent="0.3">
      <c r="A1024" t="s">
        <v>2873</v>
      </c>
      <c r="B1024" s="1">
        <v>43663</v>
      </c>
      <c r="C1024" s="1">
        <v>43667</v>
      </c>
      <c r="D1024" t="s">
        <v>17</v>
      </c>
      <c r="E1024" t="s">
        <v>2874</v>
      </c>
      <c r="F1024" t="s">
        <v>21</v>
      </c>
      <c r="G1024" t="s">
        <v>2307</v>
      </c>
      <c r="H1024" t="s">
        <v>28</v>
      </c>
      <c r="I1024" t="s">
        <v>2308</v>
      </c>
      <c r="J1024">
        <v>597</v>
      </c>
      <c r="K1024">
        <v>3</v>
      </c>
      <c r="L1024">
        <v>280.58999999999997</v>
      </c>
      <c r="M1024" t="s">
        <v>55</v>
      </c>
      <c r="N1024">
        <f t="shared" si="75"/>
        <v>0.47</v>
      </c>
      <c r="O1024">
        <f t="shared" si="76"/>
        <v>199</v>
      </c>
      <c r="P1024">
        <v>597</v>
      </c>
      <c r="Q1024">
        <f t="shared" si="79"/>
        <v>162.63999999999999</v>
      </c>
      <c r="R1024">
        <f t="shared" si="77"/>
        <v>434.36</v>
      </c>
      <c r="S1024">
        <f t="shared" si="78"/>
        <v>2.6706837186424006</v>
      </c>
    </row>
    <row r="1025" spans="1:19" x14ac:dyDescent="0.3">
      <c r="A1025" t="s">
        <v>2873</v>
      </c>
      <c r="B1025" s="1">
        <v>43663</v>
      </c>
      <c r="C1025" s="1">
        <v>43667</v>
      </c>
      <c r="D1025" t="s">
        <v>17</v>
      </c>
      <c r="E1025" t="s">
        <v>2874</v>
      </c>
      <c r="F1025" t="s">
        <v>21</v>
      </c>
      <c r="G1025" t="s">
        <v>2876</v>
      </c>
      <c r="H1025" t="s">
        <v>38</v>
      </c>
      <c r="I1025" t="s">
        <v>2877</v>
      </c>
      <c r="J1025">
        <v>55.48</v>
      </c>
      <c r="K1025">
        <v>1</v>
      </c>
      <c r="L1025">
        <v>26.630400000000002</v>
      </c>
      <c r="M1025" t="s">
        <v>26</v>
      </c>
      <c r="N1025">
        <f t="shared" si="75"/>
        <v>0.48000000000000004</v>
      </c>
      <c r="O1025">
        <f t="shared" si="76"/>
        <v>55.48</v>
      </c>
      <c r="P1025">
        <v>55.48</v>
      </c>
      <c r="Q1025">
        <f t="shared" si="79"/>
        <v>597</v>
      </c>
      <c r="R1025">
        <f t="shared" si="77"/>
        <v>-541.52</v>
      </c>
      <c r="S1025">
        <f t="shared" si="78"/>
        <v>-0.90706867671691793</v>
      </c>
    </row>
    <row r="1026" spans="1:19" x14ac:dyDescent="0.3">
      <c r="A1026" t="s">
        <v>2878</v>
      </c>
      <c r="B1026" s="1">
        <v>43663</v>
      </c>
      <c r="C1026" s="1">
        <v>43668</v>
      </c>
      <c r="D1026" t="s">
        <v>17</v>
      </c>
      <c r="E1026" t="s">
        <v>2879</v>
      </c>
      <c r="F1026" t="s">
        <v>21</v>
      </c>
      <c r="G1026" t="s">
        <v>2881</v>
      </c>
      <c r="H1026" t="s">
        <v>38</v>
      </c>
      <c r="I1026" t="s">
        <v>2882</v>
      </c>
      <c r="J1026">
        <v>21.93</v>
      </c>
      <c r="K1026">
        <v>3</v>
      </c>
      <c r="L1026">
        <v>10.0878</v>
      </c>
      <c r="M1026" t="s">
        <v>55</v>
      </c>
      <c r="N1026">
        <f t="shared" si="75"/>
        <v>0.45999999999999996</v>
      </c>
      <c r="O1026">
        <f t="shared" si="76"/>
        <v>7.31</v>
      </c>
      <c r="P1026">
        <v>21.93</v>
      </c>
      <c r="Q1026">
        <f t="shared" si="79"/>
        <v>55.48</v>
      </c>
      <c r="R1026">
        <f t="shared" si="77"/>
        <v>-33.549999999999997</v>
      </c>
      <c r="S1026">
        <f t="shared" si="78"/>
        <v>-0.60472242249459263</v>
      </c>
    </row>
    <row r="1027" spans="1:19" x14ac:dyDescent="0.3">
      <c r="A1027" t="s">
        <v>2878</v>
      </c>
      <c r="B1027" s="1">
        <v>43663</v>
      </c>
      <c r="C1027" s="1">
        <v>43668</v>
      </c>
      <c r="D1027" t="s">
        <v>17</v>
      </c>
      <c r="E1027" t="s">
        <v>2879</v>
      </c>
      <c r="F1027" t="s">
        <v>21</v>
      </c>
      <c r="G1027" t="s">
        <v>402</v>
      </c>
      <c r="H1027" t="s">
        <v>38</v>
      </c>
      <c r="I1027" t="s">
        <v>403</v>
      </c>
      <c r="J1027">
        <v>242.94</v>
      </c>
      <c r="K1027">
        <v>3</v>
      </c>
      <c r="L1027">
        <v>4.8587999999999996</v>
      </c>
      <c r="M1027" t="s">
        <v>55</v>
      </c>
      <c r="N1027">
        <f t="shared" ref="N1027:N1090" si="80">L1027/J1027</f>
        <v>1.9999999999999997E-2</v>
      </c>
      <c r="O1027">
        <f t="shared" ref="O1027:O1090" si="81">J1027/K1027</f>
        <v>80.98</v>
      </c>
      <c r="P1027">
        <v>242.94</v>
      </c>
      <c r="Q1027">
        <f t="shared" si="79"/>
        <v>21.93</v>
      </c>
      <c r="R1027">
        <f t="shared" si="77"/>
        <v>221.01</v>
      </c>
      <c r="S1027">
        <f t="shared" si="78"/>
        <v>10.07797537619699</v>
      </c>
    </row>
    <row r="1028" spans="1:19" x14ac:dyDescent="0.3">
      <c r="A1028" t="s">
        <v>2878</v>
      </c>
      <c r="B1028" s="1">
        <v>43663</v>
      </c>
      <c r="C1028" s="1">
        <v>43668</v>
      </c>
      <c r="D1028" t="s">
        <v>17</v>
      </c>
      <c r="E1028" t="s">
        <v>2879</v>
      </c>
      <c r="F1028" t="s">
        <v>21</v>
      </c>
      <c r="G1028" t="s">
        <v>654</v>
      </c>
      <c r="H1028" t="s">
        <v>38</v>
      </c>
      <c r="I1028" t="s">
        <v>655</v>
      </c>
      <c r="J1028">
        <v>7.64</v>
      </c>
      <c r="K1028">
        <v>1</v>
      </c>
      <c r="L1028">
        <v>3.7435999999999998</v>
      </c>
      <c r="M1028" t="s">
        <v>55</v>
      </c>
      <c r="N1028">
        <f t="shared" si="80"/>
        <v>0.49</v>
      </c>
      <c r="O1028">
        <f t="shared" si="81"/>
        <v>7.64</v>
      </c>
      <c r="P1028">
        <v>7.64</v>
      </c>
      <c r="Q1028">
        <f t="shared" si="79"/>
        <v>242.94</v>
      </c>
      <c r="R1028">
        <f t="shared" ref="R1028:R1091" si="82">P1028-Q1028</f>
        <v>-235.3</v>
      </c>
      <c r="S1028">
        <f t="shared" si="78"/>
        <v>-0.96855190582036721</v>
      </c>
    </row>
    <row r="1029" spans="1:19" x14ac:dyDescent="0.3">
      <c r="A1029" t="s">
        <v>2878</v>
      </c>
      <c r="B1029" s="1">
        <v>43663</v>
      </c>
      <c r="C1029" s="1">
        <v>43668</v>
      </c>
      <c r="D1029" t="s">
        <v>17</v>
      </c>
      <c r="E1029" t="s">
        <v>2879</v>
      </c>
      <c r="F1029" t="s">
        <v>21</v>
      </c>
      <c r="G1029" t="s">
        <v>756</v>
      </c>
      <c r="H1029" t="s">
        <v>38</v>
      </c>
      <c r="I1029" t="s">
        <v>757</v>
      </c>
      <c r="J1029">
        <v>51.84</v>
      </c>
      <c r="K1029">
        <v>8</v>
      </c>
      <c r="L1029">
        <v>25.401599999999998</v>
      </c>
      <c r="M1029" t="s">
        <v>55</v>
      </c>
      <c r="N1029">
        <f t="shared" si="80"/>
        <v>0.48999999999999994</v>
      </c>
      <c r="O1029">
        <f t="shared" si="81"/>
        <v>6.48</v>
      </c>
      <c r="P1029">
        <v>51.84</v>
      </c>
      <c r="Q1029">
        <f t="shared" si="79"/>
        <v>7.64</v>
      </c>
      <c r="R1029">
        <f t="shared" si="82"/>
        <v>44.2</v>
      </c>
      <c r="S1029">
        <f t="shared" ref="S1029:S1092" si="83">(P1029-Q1029)/Q1029</f>
        <v>5.7853403141361266</v>
      </c>
    </row>
    <row r="1030" spans="1:19" x14ac:dyDescent="0.3">
      <c r="A1030" t="s">
        <v>2878</v>
      </c>
      <c r="B1030" s="1">
        <v>43663</v>
      </c>
      <c r="C1030" s="1">
        <v>43668</v>
      </c>
      <c r="D1030" t="s">
        <v>17</v>
      </c>
      <c r="E1030" t="s">
        <v>2879</v>
      </c>
      <c r="F1030" t="s">
        <v>21</v>
      </c>
      <c r="G1030" t="s">
        <v>2883</v>
      </c>
      <c r="H1030" t="s">
        <v>38</v>
      </c>
      <c r="I1030" t="s">
        <v>2884</v>
      </c>
      <c r="J1030">
        <v>265.17</v>
      </c>
      <c r="K1030">
        <v>1</v>
      </c>
      <c r="L1030">
        <v>47.730600000000003</v>
      </c>
      <c r="M1030" t="s">
        <v>26</v>
      </c>
      <c r="N1030">
        <f t="shared" si="80"/>
        <v>0.18</v>
      </c>
      <c r="O1030">
        <f t="shared" si="81"/>
        <v>265.17</v>
      </c>
      <c r="P1030">
        <v>265.17</v>
      </c>
      <c r="Q1030">
        <f t="shared" si="79"/>
        <v>51.84</v>
      </c>
      <c r="R1030">
        <f t="shared" si="82"/>
        <v>213.33</v>
      </c>
      <c r="S1030">
        <f t="shared" si="83"/>
        <v>4.1151620370370372</v>
      </c>
    </row>
    <row r="1031" spans="1:19" x14ac:dyDescent="0.3">
      <c r="A1031" t="s">
        <v>2885</v>
      </c>
      <c r="B1031" s="1">
        <v>43663</v>
      </c>
      <c r="C1031" s="1">
        <v>43668</v>
      </c>
      <c r="D1031" t="s">
        <v>72</v>
      </c>
      <c r="E1031" t="s">
        <v>2886</v>
      </c>
      <c r="F1031" t="s">
        <v>21</v>
      </c>
      <c r="G1031" t="s">
        <v>2888</v>
      </c>
      <c r="H1031" t="s">
        <v>24</v>
      </c>
      <c r="I1031" t="s">
        <v>2889</v>
      </c>
      <c r="J1031">
        <v>12.42</v>
      </c>
      <c r="K1031">
        <v>3</v>
      </c>
      <c r="L1031">
        <v>4.4711999999999996</v>
      </c>
      <c r="M1031" t="s">
        <v>55</v>
      </c>
      <c r="N1031">
        <f t="shared" si="80"/>
        <v>0.36</v>
      </c>
      <c r="O1031">
        <f t="shared" si="81"/>
        <v>4.1399999999999997</v>
      </c>
      <c r="P1031">
        <v>12.42</v>
      </c>
      <c r="Q1031">
        <f t="shared" si="79"/>
        <v>265.17</v>
      </c>
      <c r="R1031">
        <f t="shared" si="82"/>
        <v>-252.75000000000003</v>
      </c>
      <c r="S1031">
        <f t="shared" si="83"/>
        <v>-0.95316212241203757</v>
      </c>
    </row>
    <row r="1032" spans="1:19" x14ac:dyDescent="0.3">
      <c r="A1032" t="s">
        <v>2885</v>
      </c>
      <c r="B1032" s="1">
        <v>43663</v>
      </c>
      <c r="C1032" s="1">
        <v>43668</v>
      </c>
      <c r="D1032" t="s">
        <v>72</v>
      </c>
      <c r="E1032" t="s">
        <v>2886</v>
      </c>
      <c r="F1032" t="s">
        <v>21</v>
      </c>
      <c r="G1032" t="s">
        <v>2890</v>
      </c>
      <c r="H1032" t="s">
        <v>28</v>
      </c>
      <c r="I1032" t="s">
        <v>2891</v>
      </c>
      <c r="J1032">
        <v>428.4</v>
      </c>
      <c r="K1032">
        <v>3</v>
      </c>
      <c r="L1032">
        <v>89.963999999999999</v>
      </c>
      <c r="M1032" t="s">
        <v>55</v>
      </c>
      <c r="N1032">
        <f t="shared" si="80"/>
        <v>0.21000000000000002</v>
      </c>
      <c r="O1032">
        <f t="shared" si="81"/>
        <v>142.79999999999998</v>
      </c>
      <c r="P1032">
        <v>428.4</v>
      </c>
      <c r="Q1032">
        <f t="shared" si="79"/>
        <v>12.42</v>
      </c>
      <c r="R1032">
        <f t="shared" si="82"/>
        <v>415.97999999999996</v>
      </c>
      <c r="S1032">
        <f t="shared" si="83"/>
        <v>33.492753623188406</v>
      </c>
    </row>
    <row r="1033" spans="1:19" x14ac:dyDescent="0.3">
      <c r="A1033" t="s">
        <v>2885</v>
      </c>
      <c r="B1033" s="1">
        <v>43663</v>
      </c>
      <c r="C1033" s="1">
        <v>43668</v>
      </c>
      <c r="D1033" t="s">
        <v>72</v>
      </c>
      <c r="E1033" t="s">
        <v>2886</v>
      </c>
      <c r="F1033" t="s">
        <v>21</v>
      </c>
      <c r="G1033" t="s">
        <v>2892</v>
      </c>
      <c r="H1033" t="s">
        <v>24</v>
      </c>
      <c r="I1033" t="s">
        <v>2893</v>
      </c>
      <c r="J1033">
        <v>24.75</v>
      </c>
      <c r="K1033">
        <v>5</v>
      </c>
      <c r="L1033">
        <v>10.89</v>
      </c>
      <c r="M1033" t="s">
        <v>55</v>
      </c>
      <c r="N1033">
        <f t="shared" si="80"/>
        <v>0.44</v>
      </c>
      <c r="O1033">
        <f t="shared" si="81"/>
        <v>4.95</v>
      </c>
      <c r="P1033">
        <v>24.75</v>
      </c>
      <c r="Q1033">
        <f t="shared" si="79"/>
        <v>428.4</v>
      </c>
      <c r="R1033">
        <f t="shared" si="82"/>
        <v>-403.65</v>
      </c>
      <c r="S1033">
        <f t="shared" si="83"/>
        <v>-0.9422268907563025</v>
      </c>
    </row>
    <row r="1034" spans="1:19" x14ac:dyDescent="0.3">
      <c r="A1034" t="s">
        <v>2885</v>
      </c>
      <c r="B1034" s="1">
        <v>43663</v>
      </c>
      <c r="C1034" s="1">
        <v>43668</v>
      </c>
      <c r="D1034" t="s">
        <v>72</v>
      </c>
      <c r="E1034" t="s">
        <v>2886</v>
      </c>
      <c r="F1034" t="s">
        <v>21</v>
      </c>
      <c r="G1034" t="s">
        <v>2894</v>
      </c>
      <c r="H1034" t="s">
        <v>38</v>
      </c>
      <c r="I1034" t="s">
        <v>2895</v>
      </c>
      <c r="J1034">
        <v>87.71</v>
      </c>
      <c r="K1034">
        <v>7</v>
      </c>
      <c r="L1034">
        <v>41.223700000000001</v>
      </c>
      <c r="M1034" t="s">
        <v>26</v>
      </c>
      <c r="N1034">
        <f t="shared" si="80"/>
        <v>0.47000000000000003</v>
      </c>
      <c r="O1034">
        <f t="shared" si="81"/>
        <v>12.53</v>
      </c>
      <c r="P1034">
        <v>87.71</v>
      </c>
      <c r="Q1034">
        <f t="shared" si="79"/>
        <v>24.75</v>
      </c>
      <c r="R1034">
        <f t="shared" si="82"/>
        <v>62.959999999999994</v>
      </c>
      <c r="S1034">
        <f t="shared" si="83"/>
        <v>2.5438383838383838</v>
      </c>
    </row>
    <row r="1035" spans="1:19" x14ac:dyDescent="0.3">
      <c r="A1035" t="s">
        <v>2885</v>
      </c>
      <c r="B1035" s="1">
        <v>43663</v>
      </c>
      <c r="C1035" s="1">
        <v>43668</v>
      </c>
      <c r="D1035" t="s">
        <v>72</v>
      </c>
      <c r="E1035" t="s">
        <v>2886</v>
      </c>
      <c r="F1035" t="s">
        <v>21</v>
      </c>
      <c r="G1035" t="s">
        <v>1960</v>
      </c>
      <c r="H1035" t="s">
        <v>38</v>
      </c>
      <c r="I1035" t="s">
        <v>1961</v>
      </c>
      <c r="J1035">
        <v>69.52</v>
      </c>
      <c r="K1035">
        <v>2</v>
      </c>
      <c r="L1035">
        <v>17.38</v>
      </c>
      <c r="M1035" t="s">
        <v>26</v>
      </c>
      <c r="N1035">
        <f t="shared" si="80"/>
        <v>0.25</v>
      </c>
      <c r="O1035">
        <f t="shared" si="81"/>
        <v>34.76</v>
      </c>
      <c r="P1035">
        <v>69.52</v>
      </c>
      <c r="Q1035">
        <f t="shared" ref="Q1035:Q1098" si="84">P1034</f>
        <v>87.71</v>
      </c>
      <c r="R1035">
        <f t="shared" si="82"/>
        <v>-18.189999999999998</v>
      </c>
      <c r="S1035">
        <f t="shared" si="83"/>
        <v>-0.20738798312621137</v>
      </c>
    </row>
    <row r="1036" spans="1:19" x14ac:dyDescent="0.3">
      <c r="A1036" t="s">
        <v>2885</v>
      </c>
      <c r="B1036" s="1">
        <v>43663</v>
      </c>
      <c r="C1036" s="1">
        <v>43668</v>
      </c>
      <c r="D1036" t="s">
        <v>72</v>
      </c>
      <c r="E1036" t="s">
        <v>2886</v>
      </c>
      <c r="F1036" t="s">
        <v>21</v>
      </c>
      <c r="G1036" t="s">
        <v>141</v>
      </c>
      <c r="H1036" t="s">
        <v>28</v>
      </c>
      <c r="I1036" t="s">
        <v>142</v>
      </c>
      <c r="J1036">
        <v>20.783999999999999</v>
      </c>
      <c r="K1036">
        <v>2</v>
      </c>
      <c r="L1036">
        <v>-4.6764000000000001</v>
      </c>
      <c r="M1036" t="s">
        <v>26</v>
      </c>
      <c r="N1036">
        <f t="shared" si="80"/>
        <v>-0.22500000000000001</v>
      </c>
      <c r="O1036">
        <f t="shared" si="81"/>
        <v>10.391999999999999</v>
      </c>
      <c r="P1036">
        <v>20.783999999999999</v>
      </c>
      <c r="Q1036">
        <f t="shared" si="84"/>
        <v>69.52</v>
      </c>
      <c r="R1036">
        <f t="shared" si="82"/>
        <v>-48.735999999999997</v>
      </c>
      <c r="S1036">
        <f t="shared" si="83"/>
        <v>-0.70103567318757187</v>
      </c>
    </row>
    <row r="1037" spans="1:19" x14ac:dyDescent="0.3">
      <c r="A1037" t="s">
        <v>2885</v>
      </c>
      <c r="B1037" s="1">
        <v>43663</v>
      </c>
      <c r="C1037" s="1">
        <v>43668</v>
      </c>
      <c r="D1037" t="s">
        <v>72</v>
      </c>
      <c r="E1037" t="s">
        <v>2886</v>
      </c>
      <c r="F1037" t="s">
        <v>21</v>
      </c>
      <c r="G1037" t="s">
        <v>2896</v>
      </c>
      <c r="H1037" t="s">
        <v>38</v>
      </c>
      <c r="I1037" t="s">
        <v>2897</v>
      </c>
      <c r="J1037">
        <v>12.816000000000001</v>
      </c>
      <c r="K1037">
        <v>3</v>
      </c>
      <c r="L1037">
        <v>4.1651999999999996</v>
      </c>
      <c r="M1037" t="s">
        <v>26</v>
      </c>
      <c r="N1037">
        <f t="shared" si="80"/>
        <v>0.32499999999999996</v>
      </c>
      <c r="O1037">
        <f t="shared" si="81"/>
        <v>4.2720000000000002</v>
      </c>
      <c r="P1037">
        <v>12.816000000000001</v>
      </c>
      <c r="Q1037">
        <f t="shared" si="84"/>
        <v>20.783999999999999</v>
      </c>
      <c r="R1037">
        <f t="shared" si="82"/>
        <v>-7.9679999999999982</v>
      </c>
      <c r="S1037">
        <f t="shared" si="83"/>
        <v>-0.38337182448036944</v>
      </c>
    </row>
    <row r="1038" spans="1:19" x14ac:dyDescent="0.3">
      <c r="A1038" t="s">
        <v>2898</v>
      </c>
      <c r="B1038" s="1">
        <v>43663</v>
      </c>
      <c r="C1038" s="1">
        <v>43668</v>
      </c>
      <c r="D1038" t="s">
        <v>17</v>
      </c>
      <c r="E1038" t="s">
        <v>2208</v>
      </c>
      <c r="F1038" t="s">
        <v>21</v>
      </c>
      <c r="G1038" t="s">
        <v>2899</v>
      </c>
      <c r="H1038" t="s">
        <v>38</v>
      </c>
      <c r="I1038" t="s">
        <v>2900</v>
      </c>
      <c r="J1038">
        <v>45.96</v>
      </c>
      <c r="K1038">
        <v>2</v>
      </c>
      <c r="L1038">
        <v>13.788</v>
      </c>
      <c r="M1038" t="s">
        <v>55</v>
      </c>
      <c r="N1038">
        <f t="shared" si="80"/>
        <v>0.3</v>
      </c>
      <c r="O1038">
        <f t="shared" si="81"/>
        <v>22.98</v>
      </c>
      <c r="P1038">
        <v>45.96</v>
      </c>
      <c r="Q1038">
        <f t="shared" si="84"/>
        <v>12.816000000000001</v>
      </c>
      <c r="R1038">
        <f t="shared" si="82"/>
        <v>33.143999999999998</v>
      </c>
      <c r="S1038">
        <f t="shared" si="83"/>
        <v>2.5861423220973778</v>
      </c>
    </row>
    <row r="1039" spans="1:19" x14ac:dyDescent="0.3">
      <c r="A1039" t="s">
        <v>2901</v>
      </c>
      <c r="B1039" s="1">
        <v>43664</v>
      </c>
      <c r="C1039" s="1">
        <v>43670</v>
      </c>
      <c r="D1039" t="s">
        <v>17</v>
      </c>
      <c r="E1039" t="s">
        <v>2902</v>
      </c>
      <c r="F1039" t="s">
        <v>21</v>
      </c>
      <c r="G1039" t="s">
        <v>2785</v>
      </c>
      <c r="H1039" t="s">
        <v>24</v>
      </c>
      <c r="I1039" t="s">
        <v>2786</v>
      </c>
      <c r="J1039">
        <v>544.00800000000004</v>
      </c>
      <c r="K1039">
        <v>3</v>
      </c>
      <c r="L1039">
        <v>40.800600000000003</v>
      </c>
      <c r="M1039" t="s">
        <v>55</v>
      </c>
      <c r="N1039">
        <f t="shared" si="80"/>
        <v>7.4999999999999997E-2</v>
      </c>
      <c r="O1039">
        <f t="shared" si="81"/>
        <v>181.33600000000001</v>
      </c>
      <c r="P1039">
        <v>544.00800000000004</v>
      </c>
      <c r="Q1039">
        <f t="shared" si="84"/>
        <v>45.96</v>
      </c>
      <c r="R1039">
        <f t="shared" si="82"/>
        <v>498.04800000000006</v>
      </c>
      <c r="S1039">
        <f t="shared" si="83"/>
        <v>10.836553524804179</v>
      </c>
    </row>
    <row r="1040" spans="1:19" x14ac:dyDescent="0.3">
      <c r="A1040" t="s">
        <v>2901</v>
      </c>
      <c r="B1040" s="1">
        <v>43664</v>
      </c>
      <c r="C1040" s="1">
        <v>43670</v>
      </c>
      <c r="D1040" t="s">
        <v>17</v>
      </c>
      <c r="E1040" t="s">
        <v>2902</v>
      </c>
      <c r="F1040" t="s">
        <v>21</v>
      </c>
      <c r="G1040" t="s">
        <v>1531</v>
      </c>
      <c r="H1040" t="s">
        <v>38</v>
      </c>
      <c r="I1040" t="s">
        <v>1532</v>
      </c>
      <c r="J1040">
        <v>1.8720000000000001</v>
      </c>
      <c r="K1040">
        <v>3</v>
      </c>
      <c r="L1040">
        <v>-1.4352</v>
      </c>
      <c r="M1040" t="s">
        <v>55</v>
      </c>
      <c r="N1040">
        <f t="shared" si="80"/>
        <v>-0.76666666666666661</v>
      </c>
      <c r="O1040">
        <f t="shared" si="81"/>
        <v>0.624</v>
      </c>
      <c r="P1040">
        <v>1.8720000000000001</v>
      </c>
      <c r="Q1040">
        <f t="shared" si="84"/>
        <v>544.00800000000004</v>
      </c>
      <c r="R1040">
        <f t="shared" si="82"/>
        <v>-542.13600000000008</v>
      </c>
      <c r="S1040">
        <f t="shared" si="83"/>
        <v>-0.99655887413420396</v>
      </c>
    </row>
    <row r="1041" spans="1:19" x14ac:dyDescent="0.3">
      <c r="A1041" t="s">
        <v>2901</v>
      </c>
      <c r="B1041" s="1">
        <v>43664</v>
      </c>
      <c r="C1041" s="1">
        <v>43670</v>
      </c>
      <c r="D1041" t="s">
        <v>17</v>
      </c>
      <c r="E1041" t="s">
        <v>2902</v>
      </c>
      <c r="F1041" t="s">
        <v>21</v>
      </c>
      <c r="G1041" t="s">
        <v>2904</v>
      </c>
      <c r="H1041" t="s">
        <v>24</v>
      </c>
      <c r="I1041" t="s">
        <v>2905</v>
      </c>
      <c r="J1041">
        <v>854.35199999999998</v>
      </c>
      <c r="K1041">
        <v>3</v>
      </c>
      <c r="L1041">
        <v>10.679399999999999</v>
      </c>
      <c r="M1041" t="s">
        <v>55</v>
      </c>
      <c r="N1041">
        <f t="shared" si="80"/>
        <v>1.2499999999999999E-2</v>
      </c>
      <c r="O1041">
        <f t="shared" si="81"/>
        <v>284.78399999999999</v>
      </c>
      <c r="P1041">
        <v>854.35199999999998</v>
      </c>
      <c r="Q1041">
        <f t="shared" si="84"/>
        <v>1.8720000000000001</v>
      </c>
      <c r="R1041">
        <f t="shared" si="82"/>
        <v>852.48</v>
      </c>
      <c r="S1041">
        <f t="shared" si="83"/>
        <v>455.38461538461536</v>
      </c>
    </row>
    <row r="1042" spans="1:19" x14ac:dyDescent="0.3">
      <c r="A1042" t="s">
        <v>2901</v>
      </c>
      <c r="B1042" s="1">
        <v>43664</v>
      </c>
      <c r="C1042" s="1">
        <v>43670</v>
      </c>
      <c r="D1042" t="s">
        <v>17</v>
      </c>
      <c r="E1042" t="s">
        <v>2902</v>
      </c>
      <c r="F1042" t="s">
        <v>21</v>
      </c>
      <c r="G1042" t="s">
        <v>2906</v>
      </c>
      <c r="H1042" t="s">
        <v>38</v>
      </c>
      <c r="I1042" t="s">
        <v>2907</v>
      </c>
      <c r="J1042">
        <v>593.56799999999998</v>
      </c>
      <c r="K1042">
        <v>2</v>
      </c>
      <c r="L1042">
        <v>0</v>
      </c>
      <c r="M1042" t="s">
        <v>55</v>
      </c>
      <c r="N1042">
        <f t="shared" si="80"/>
        <v>0</v>
      </c>
      <c r="O1042">
        <f t="shared" si="81"/>
        <v>296.78399999999999</v>
      </c>
      <c r="P1042">
        <v>593.56799999999998</v>
      </c>
      <c r="Q1042">
        <f t="shared" si="84"/>
        <v>854.35199999999998</v>
      </c>
      <c r="R1042">
        <f t="shared" si="82"/>
        <v>-260.78399999999999</v>
      </c>
      <c r="S1042">
        <f t="shared" si="83"/>
        <v>-0.30524186752064725</v>
      </c>
    </row>
    <row r="1043" spans="1:19" x14ac:dyDescent="0.3">
      <c r="A1043" t="s">
        <v>2901</v>
      </c>
      <c r="B1043" s="1">
        <v>43664</v>
      </c>
      <c r="C1043" s="1">
        <v>43670</v>
      </c>
      <c r="D1043" t="s">
        <v>17</v>
      </c>
      <c r="E1043" t="s">
        <v>2902</v>
      </c>
      <c r="F1043" t="s">
        <v>21</v>
      </c>
      <c r="G1043" t="s">
        <v>2070</v>
      </c>
      <c r="H1043" t="s">
        <v>38</v>
      </c>
      <c r="I1043" t="s">
        <v>2071</v>
      </c>
      <c r="J1043">
        <v>338.04</v>
      </c>
      <c r="K1043">
        <v>3</v>
      </c>
      <c r="L1043">
        <v>-33.804000000000002</v>
      </c>
      <c r="M1043" t="s">
        <v>26</v>
      </c>
      <c r="N1043">
        <f t="shared" si="80"/>
        <v>-0.1</v>
      </c>
      <c r="O1043">
        <f t="shared" si="81"/>
        <v>112.68</v>
      </c>
      <c r="P1043">
        <v>338.04</v>
      </c>
      <c r="Q1043">
        <f t="shared" si="84"/>
        <v>593.56799999999998</v>
      </c>
      <c r="R1043">
        <f t="shared" si="82"/>
        <v>-255.52799999999996</v>
      </c>
      <c r="S1043">
        <f t="shared" si="83"/>
        <v>-0.43049490538573504</v>
      </c>
    </row>
    <row r="1044" spans="1:19" x14ac:dyDescent="0.3">
      <c r="A1044" t="s">
        <v>2908</v>
      </c>
      <c r="B1044" s="1">
        <v>43664</v>
      </c>
      <c r="C1044" s="1">
        <v>43669</v>
      </c>
      <c r="D1044" t="s">
        <v>17</v>
      </c>
      <c r="E1044" t="s">
        <v>2640</v>
      </c>
      <c r="F1044" t="s">
        <v>21</v>
      </c>
      <c r="G1044" t="s">
        <v>2909</v>
      </c>
      <c r="H1044" t="s">
        <v>24</v>
      </c>
      <c r="I1044" t="s">
        <v>2910</v>
      </c>
      <c r="J1044">
        <v>140.81</v>
      </c>
      <c r="K1044">
        <v>1</v>
      </c>
      <c r="L1044">
        <v>39.4268</v>
      </c>
      <c r="M1044" t="s">
        <v>55</v>
      </c>
      <c r="N1044">
        <f t="shared" si="80"/>
        <v>0.27999999999999997</v>
      </c>
      <c r="O1044">
        <f t="shared" si="81"/>
        <v>140.81</v>
      </c>
      <c r="P1044">
        <v>140.81</v>
      </c>
      <c r="Q1044">
        <f t="shared" si="84"/>
        <v>338.04</v>
      </c>
      <c r="R1044">
        <f t="shared" si="82"/>
        <v>-197.23000000000002</v>
      </c>
      <c r="S1044">
        <f t="shared" si="83"/>
        <v>-0.58345166252514502</v>
      </c>
    </row>
    <row r="1045" spans="1:19" x14ac:dyDescent="0.3">
      <c r="A1045" t="s">
        <v>2911</v>
      </c>
      <c r="B1045" s="1">
        <v>43664</v>
      </c>
      <c r="C1045" s="1">
        <v>43669</v>
      </c>
      <c r="D1045" t="s">
        <v>17</v>
      </c>
      <c r="E1045" t="s">
        <v>2912</v>
      </c>
      <c r="F1045" t="s">
        <v>21</v>
      </c>
      <c r="G1045" t="s">
        <v>675</v>
      </c>
      <c r="H1045" t="s">
        <v>38</v>
      </c>
      <c r="I1045" t="s">
        <v>676</v>
      </c>
      <c r="J1045">
        <v>33.799999999999997</v>
      </c>
      <c r="K1045">
        <v>5</v>
      </c>
      <c r="L1045">
        <v>4.2249999999999996</v>
      </c>
      <c r="M1045" t="s">
        <v>55</v>
      </c>
      <c r="N1045">
        <f t="shared" si="80"/>
        <v>0.125</v>
      </c>
      <c r="O1045">
        <f t="shared" si="81"/>
        <v>6.76</v>
      </c>
      <c r="P1045">
        <v>33.799999999999997</v>
      </c>
      <c r="Q1045">
        <f t="shared" si="84"/>
        <v>140.81</v>
      </c>
      <c r="R1045">
        <f t="shared" si="82"/>
        <v>-107.01</v>
      </c>
      <c r="S1045">
        <f t="shared" si="83"/>
        <v>-0.7599602300972943</v>
      </c>
    </row>
    <row r="1046" spans="1:19" x14ac:dyDescent="0.3">
      <c r="A1046" t="s">
        <v>2914</v>
      </c>
      <c r="B1046" s="1">
        <v>43664</v>
      </c>
      <c r="C1046" s="1">
        <v>43669</v>
      </c>
      <c r="D1046" t="s">
        <v>72</v>
      </c>
      <c r="E1046" t="s">
        <v>993</v>
      </c>
      <c r="F1046" t="s">
        <v>21</v>
      </c>
      <c r="G1046" t="s">
        <v>2915</v>
      </c>
      <c r="H1046" t="s">
        <v>28</v>
      </c>
      <c r="I1046" t="s">
        <v>2916</v>
      </c>
      <c r="J1046">
        <v>15.576000000000001</v>
      </c>
      <c r="K1046">
        <v>3</v>
      </c>
      <c r="L1046">
        <v>3.3098999999999998</v>
      </c>
      <c r="M1046" t="s">
        <v>55</v>
      </c>
      <c r="N1046">
        <f t="shared" si="80"/>
        <v>0.21249999999999999</v>
      </c>
      <c r="O1046">
        <f t="shared" si="81"/>
        <v>5.1920000000000002</v>
      </c>
      <c r="P1046">
        <v>15.576000000000001</v>
      </c>
      <c r="Q1046">
        <f t="shared" si="84"/>
        <v>33.799999999999997</v>
      </c>
      <c r="R1046">
        <f t="shared" si="82"/>
        <v>-18.223999999999997</v>
      </c>
      <c r="S1046">
        <f t="shared" si="83"/>
        <v>-0.53917159763313605</v>
      </c>
    </row>
    <row r="1047" spans="1:19" x14ac:dyDescent="0.3">
      <c r="A1047" t="s">
        <v>2917</v>
      </c>
      <c r="B1047" s="1">
        <v>43664</v>
      </c>
      <c r="C1047" s="1">
        <v>43668</v>
      </c>
      <c r="D1047" t="s">
        <v>17</v>
      </c>
      <c r="E1047" t="s">
        <v>2918</v>
      </c>
      <c r="F1047" t="s">
        <v>21</v>
      </c>
      <c r="G1047" t="s">
        <v>2920</v>
      </c>
      <c r="H1047" t="s">
        <v>28</v>
      </c>
      <c r="I1047" t="s">
        <v>2921</v>
      </c>
      <c r="J1047">
        <v>55.991999999999997</v>
      </c>
      <c r="K1047">
        <v>1</v>
      </c>
      <c r="L1047">
        <v>3.4994999999999998</v>
      </c>
      <c r="M1047" t="s">
        <v>26</v>
      </c>
      <c r="N1047">
        <f t="shared" si="80"/>
        <v>6.25E-2</v>
      </c>
      <c r="O1047">
        <f t="shared" si="81"/>
        <v>55.991999999999997</v>
      </c>
      <c r="P1047">
        <v>55.991999999999997</v>
      </c>
      <c r="Q1047">
        <f t="shared" si="84"/>
        <v>15.576000000000001</v>
      </c>
      <c r="R1047">
        <f t="shared" si="82"/>
        <v>40.415999999999997</v>
      </c>
      <c r="S1047">
        <f t="shared" si="83"/>
        <v>2.5947611710323573</v>
      </c>
    </row>
    <row r="1048" spans="1:19" x14ac:dyDescent="0.3">
      <c r="A1048" t="s">
        <v>2922</v>
      </c>
      <c r="B1048" s="1">
        <v>43664</v>
      </c>
      <c r="C1048" s="1">
        <v>43668</v>
      </c>
      <c r="D1048" t="s">
        <v>17</v>
      </c>
      <c r="E1048" t="s">
        <v>2923</v>
      </c>
      <c r="F1048" t="s">
        <v>21</v>
      </c>
      <c r="G1048" t="s">
        <v>2428</v>
      </c>
      <c r="H1048" t="s">
        <v>38</v>
      </c>
      <c r="I1048" t="s">
        <v>2429</v>
      </c>
      <c r="J1048">
        <v>11.263999999999999</v>
      </c>
      <c r="K1048">
        <v>8</v>
      </c>
      <c r="L1048">
        <v>1.2672000000000001</v>
      </c>
      <c r="M1048" t="s">
        <v>26</v>
      </c>
      <c r="N1048">
        <f t="shared" si="80"/>
        <v>0.11250000000000002</v>
      </c>
      <c r="O1048">
        <f t="shared" si="81"/>
        <v>1.4079999999999999</v>
      </c>
      <c r="P1048">
        <v>11.263999999999999</v>
      </c>
      <c r="Q1048">
        <f t="shared" si="84"/>
        <v>55.991999999999997</v>
      </c>
      <c r="R1048">
        <f t="shared" si="82"/>
        <v>-44.727999999999994</v>
      </c>
      <c r="S1048">
        <f t="shared" si="83"/>
        <v>-0.79882840405772249</v>
      </c>
    </row>
    <row r="1049" spans="1:19" x14ac:dyDescent="0.3">
      <c r="A1049" t="s">
        <v>2922</v>
      </c>
      <c r="B1049" s="1">
        <v>43664</v>
      </c>
      <c r="C1049" s="1">
        <v>43668</v>
      </c>
      <c r="D1049" t="s">
        <v>17</v>
      </c>
      <c r="E1049" t="s">
        <v>2923</v>
      </c>
      <c r="F1049" t="s">
        <v>21</v>
      </c>
      <c r="G1049" t="s">
        <v>2925</v>
      </c>
      <c r="H1049" t="s">
        <v>38</v>
      </c>
      <c r="I1049" t="s">
        <v>2926</v>
      </c>
      <c r="J1049">
        <v>284.08</v>
      </c>
      <c r="K1049">
        <v>10</v>
      </c>
      <c r="L1049">
        <v>24.856999999999999</v>
      </c>
      <c r="M1049" t="s">
        <v>55</v>
      </c>
      <c r="N1049">
        <f t="shared" si="80"/>
        <v>8.7500000000000008E-2</v>
      </c>
      <c r="O1049">
        <f t="shared" si="81"/>
        <v>28.407999999999998</v>
      </c>
      <c r="P1049">
        <v>284.08</v>
      </c>
      <c r="Q1049">
        <f t="shared" si="84"/>
        <v>11.263999999999999</v>
      </c>
      <c r="R1049">
        <f t="shared" si="82"/>
        <v>272.81599999999997</v>
      </c>
      <c r="S1049">
        <f t="shared" si="83"/>
        <v>24.220170454545453</v>
      </c>
    </row>
    <row r="1050" spans="1:19" x14ac:dyDescent="0.3">
      <c r="A1050" t="s">
        <v>2922</v>
      </c>
      <c r="B1050" s="1">
        <v>43664</v>
      </c>
      <c r="C1050" s="1">
        <v>43668</v>
      </c>
      <c r="D1050" t="s">
        <v>17</v>
      </c>
      <c r="E1050" t="s">
        <v>2923</v>
      </c>
      <c r="F1050" t="s">
        <v>21</v>
      </c>
      <c r="G1050" t="s">
        <v>1933</v>
      </c>
      <c r="H1050" t="s">
        <v>38</v>
      </c>
      <c r="I1050" t="s">
        <v>1934</v>
      </c>
      <c r="J1050">
        <v>18.495999999999999</v>
      </c>
      <c r="K1050">
        <v>4</v>
      </c>
      <c r="L1050">
        <v>6.7047999999999996</v>
      </c>
      <c r="M1050" t="s">
        <v>26</v>
      </c>
      <c r="N1050">
        <f t="shared" si="80"/>
        <v>0.36249999999999999</v>
      </c>
      <c r="O1050">
        <f t="shared" si="81"/>
        <v>4.6239999999999997</v>
      </c>
      <c r="P1050">
        <v>18.495999999999999</v>
      </c>
      <c r="Q1050">
        <f t="shared" si="84"/>
        <v>284.08</v>
      </c>
      <c r="R1050">
        <f t="shared" si="82"/>
        <v>-265.584</v>
      </c>
      <c r="S1050">
        <f t="shared" si="83"/>
        <v>-0.93489157983666582</v>
      </c>
    </row>
    <row r="1051" spans="1:19" x14ac:dyDescent="0.3">
      <c r="A1051" t="s">
        <v>2927</v>
      </c>
      <c r="B1051" s="1">
        <v>43665</v>
      </c>
      <c r="C1051" s="1">
        <v>43671</v>
      </c>
      <c r="D1051" t="s">
        <v>17</v>
      </c>
      <c r="E1051" t="s">
        <v>2928</v>
      </c>
      <c r="F1051" t="s">
        <v>21</v>
      </c>
      <c r="G1051" t="s">
        <v>2930</v>
      </c>
      <c r="H1051" t="s">
        <v>24</v>
      </c>
      <c r="I1051" t="s">
        <v>2931</v>
      </c>
      <c r="J1051">
        <v>185.58</v>
      </c>
      <c r="K1051">
        <v>6</v>
      </c>
      <c r="L1051">
        <v>76.087800000000001</v>
      </c>
      <c r="M1051" t="s">
        <v>55</v>
      </c>
      <c r="N1051">
        <f t="shared" si="80"/>
        <v>0.41</v>
      </c>
      <c r="O1051">
        <f t="shared" si="81"/>
        <v>30.930000000000003</v>
      </c>
      <c r="P1051">
        <v>185.58</v>
      </c>
      <c r="Q1051">
        <f t="shared" si="84"/>
        <v>18.495999999999999</v>
      </c>
      <c r="R1051">
        <f t="shared" si="82"/>
        <v>167.084</v>
      </c>
      <c r="S1051">
        <f t="shared" si="83"/>
        <v>9.0335207612456756</v>
      </c>
    </row>
    <row r="1052" spans="1:19" x14ac:dyDescent="0.3">
      <c r="A1052" t="s">
        <v>2927</v>
      </c>
      <c r="B1052" s="1">
        <v>43665</v>
      </c>
      <c r="C1052" s="1">
        <v>43671</v>
      </c>
      <c r="D1052" t="s">
        <v>17</v>
      </c>
      <c r="E1052" t="s">
        <v>2928</v>
      </c>
      <c r="F1052" t="s">
        <v>21</v>
      </c>
      <c r="G1052" t="s">
        <v>2542</v>
      </c>
      <c r="H1052" t="s">
        <v>38</v>
      </c>
      <c r="I1052" t="s">
        <v>2543</v>
      </c>
      <c r="J1052">
        <v>77.56</v>
      </c>
      <c r="K1052">
        <v>2</v>
      </c>
      <c r="L1052">
        <v>35.677599999999998</v>
      </c>
      <c r="M1052" t="s">
        <v>26</v>
      </c>
      <c r="N1052">
        <f t="shared" si="80"/>
        <v>0.45999999999999996</v>
      </c>
      <c r="O1052">
        <f t="shared" si="81"/>
        <v>38.78</v>
      </c>
      <c r="P1052">
        <v>77.56</v>
      </c>
      <c r="Q1052">
        <f t="shared" si="84"/>
        <v>185.58</v>
      </c>
      <c r="R1052">
        <f t="shared" si="82"/>
        <v>-108.02000000000001</v>
      </c>
      <c r="S1052">
        <f t="shared" si="83"/>
        <v>-0.58206703308546182</v>
      </c>
    </row>
    <row r="1053" spans="1:19" x14ac:dyDescent="0.3">
      <c r="A1053" t="s">
        <v>2927</v>
      </c>
      <c r="B1053" s="1">
        <v>43665</v>
      </c>
      <c r="C1053" s="1">
        <v>43671</v>
      </c>
      <c r="D1053" t="s">
        <v>17</v>
      </c>
      <c r="E1053" t="s">
        <v>2928</v>
      </c>
      <c r="F1053" t="s">
        <v>21</v>
      </c>
      <c r="G1053" t="s">
        <v>1097</v>
      </c>
      <c r="H1053" t="s">
        <v>38</v>
      </c>
      <c r="I1053" t="s">
        <v>1098</v>
      </c>
      <c r="J1053">
        <v>87.92</v>
      </c>
      <c r="K1053">
        <v>4</v>
      </c>
      <c r="L1053">
        <v>0.87919999999999998</v>
      </c>
      <c r="M1053" t="s">
        <v>55</v>
      </c>
      <c r="N1053">
        <f t="shared" si="80"/>
        <v>0.01</v>
      </c>
      <c r="O1053">
        <f t="shared" si="81"/>
        <v>21.98</v>
      </c>
      <c r="P1053">
        <v>87.92</v>
      </c>
      <c r="Q1053">
        <f t="shared" si="84"/>
        <v>77.56</v>
      </c>
      <c r="R1053">
        <f t="shared" si="82"/>
        <v>10.36</v>
      </c>
      <c r="S1053">
        <f t="shared" si="83"/>
        <v>0.13357400722021659</v>
      </c>
    </row>
    <row r="1054" spans="1:19" x14ac:dyDescent="0.3">
      <c r="A1054" t="s">
        <v>2927</v>
      </c>
      <c r="B1054" s="1">
        <v>43665</v>
      </c>
      <c r="C1054" s="1">
        <v>43671</v>
      </c>
      <c r="D1054" t="s">
        <v>17</v>
      </c>
      <c r="E1054" t="s">
        <v>2928</v>
      </c>
      <c r="F1054" t="s">
        <v>21</v>
      </c>
      <c r="G1054" t="s">
        <v>182</v>
      </c>
      <c r="H1054" t="s">
        <v>38</v>
      </c>
      <c r="I1054" t="s">
        <v>183</v>
      </c>
      <c r="J1054">
        <v>245.94</v>
      </c>
      <c r="K1054">
        <v>6</v>
      </c>
      <c r="L1054">
        <v>120.5106</v>
      </c>
      <c r="M1054" t="s">
        <v>55</v>
      </c>
      <c r="N1054">
        <f t="shared" si="80"/>
        <v>0.49</v>
      </c>
      <c r="O1054">
        <f t="shared" si="81"/>
        <v>40.99</v>
      </c>
      <c r="P1054">
        <v>245.94</v>
      </c>
      <c r="Q1054">
        <f t="shared" si="84"/>
        <v>87.92</v>
      </c>
      <c r="R1054">
        <f t="shared" si="82"/>
        <v>158.01999999999998</v>
      </c>
      <c r="S1054">
        <f t="shared" si="83"/>
        <v>1.7973157415832572</v>
      </c>
    </row>
    <row r="1055" spans="1:19" x14ac:dyDescent="0.3">
      <c r="A1055" t="s">
        <v>2927</v>
      </c>
      <c r="B1055" s="1">
        <v>43665</v>
      </c>
      <c r="C1055" s="1">
        <v>43671</v>
      </c>
      <c r="D1055" t="s">
        <v>17</v>
      </c>
      <c r="E1055" t="s">
        <v>2928</v>
      </c>
      <c r="F1055" t="s">
        <v>21</v>
      </c>
      <c r="G1055" t="s">
        <v>2932</v>
      </c>
      <c r="H1055" t="s">
        <v>38</v>
      </c>
      <c r="I1055" t="s">
        <v>2933</v>
      </c>
      <c r="J1055">
        <v>8.6</v>
      </c>
      <c r="K1055">
        <v>1</v>
      </c>
      <c r="L1055">
        <v>4.0419999999999998</v>
      </c>
      <c r="M1055" t="s">
        <v>26</v>
      </c>
      <c r="N1055">
        <f t="shared" si="80"/>
        <v>0.47</v>
      </c>
      <c r="O1055">
        <f t="shared" si="81"/>
        <v>8.6</v>
      </c>
      <c r="P1055">
        <v>8.6</v>
      </c>
      <c r="Q1055">
        <f t="shared" si="84"/>
        <v>245.94</v>
      </c>
      <c r="R1055">
        <f t="shared" si="82"/>
        <v>-237.34</v>
      </c>
      <c r="S1055">
        <f t="shared" si="83"/>
        <v>-0.96503212165568841</v>
      </c>
    </row>
    <row r="1056" spans="1:19" x14ac:dyDescent="0.3">
      <c r="A1056" t="s">
        <v>2927</v>
      </c>
      <c r="B1056" s="1">
        <v>43665</v>
      </c>
      <c r="C1056" s="1">
        <v>43671</v>
      </c>
      <c r="D1056" t="s">
        <v>17</v>
      </c>
      <c r="E1056" t="s">
        <v>2928</v>
      </c>
      <c r="F1056" t="s">
        <v>21</v>
      </c>
      <c r="G1056" t="s">
        <v>2934</v>
      </c>
      <c r="H1056" t="s">
        <v>24</v>
      </c>
      <c r="I1056" t="s">
        <v>2935</v>
      </c>
      <c r="J1056">
        <v>504.9</v>
      </c>
      <c r="K1056">
        <v>5</v>
      </c>
      <c r="L1056">
        <v>126.22499999999999</v>
      </c>
      <c r="M1056" t="s">
        <v>55</v>
      </c>
      <c r="N1056">
        <f t="shared" si="80"/>
        <v>0.25</v>
      </c>
      <c r="O1056">
        <f t="shared" si="81"/>
        <v>100.97999999999999</v>
      </c>
      <c r="P1056">
        <v>504.9</v>
      </c>
      <c r="Q1056">
        <f t="shared" si="84"/>
        <v>8.6</v>
      </c>
      <c r="R1056">
        <f t="shared" si="82"/>
        <v>496.29999999999995</v>
      </c>
      <c r="S1056">
        <f t="shared" si="83"/>
        <v>57.70930232558139</v>
      </c>
    </row>
    <row r="1057" spans="1:19" x14ac:dyDescent="0.3">
      <c r="A1057" t="s">
        <v>2936</v>
      </c>
      <c r="B1057" s="1">
        <v>43665</v>
      </c>
      <c r="C1057" s="1">
        <v>43667</v>
      </c>
      <c r="D1057" t="s">
        <v>32</v>
      </c>
      <c r="E1057" t="s">
        <v>2937</v>
      </c>
      <c r="F1057" t="s">
        <v>21</v>
      </c>
      <c r="G1057" t="s">
        <v>2939</v>
      </c>
      <c r="H1057" t="s">
        <v>28</v>
      </c>
      <c r="I1057" t="s">
        <v>2940</v>
      </c>
      <c r="J1057">
        <v>35.984000000000002</v>
      </c>
      <c r="K1057">
        <v>2</v>
      </c>
      <c r="L1057">
        <v>4.4980000000000002</v>
      </c>
      <c r="M1057" t="s">
        <v>26</v>
      </c>
      <c r="N1057">
        <f t="shared" si="80"/>
        <v>0.125</v>
      </c>
      <c r="O1057">
        <f t="shared" si="81"/>
        <v>17.992000000000001</v>
      </c>
      <c r="P1057">
        <v>35.984000000000002</v>
      </c>
      <c r="Q1057">
        <f t="shared" si="84"/>
        <v>504.9</v>
      </c>
      <c r="R1057">
        <f t="shared" si="82"/>
        <v>-468.916</v>
      </c>
      <c r="S1057">
        <f t="shared" si="83"/>
        <v>-0.92873044167161822</v>
      </c>
    </row>
    <row r="1058" spans="1:19" x14ac:dyDescent="0.3">
      <c r="A1058" t="s">
        <v>2936</v>
      </c>
      <c r="B1058" s="1">
        <v>43665</v>
      </c>
      <c r="C1058" s="1">
        <v>43667</v>
      </c>
      <c r="D1058" t="s">
        <v>32</v>
      </c>
      <c r="E1058" t="s">
        <v>2937</v>
      </c>
      <c r="F1058" t="s">
        <v>21</v>
      </c>
      <c r="G1058" t="s">
        <v>2360</v>
      </c>
      <c r="H1058" t="s">
        <v>28</v>
      </c>
      <c r="I1058" t="s">
        <v>2361</v>
      </c>
      <c r="J1058">
        <v>389.97</v>
      </c>
      <c r="K1058">
        <v>3</v>
      </c>
      <c r="L1058">
        <v>132.5898</v>
      </c>
      <c r="M1058" t="s">
        <v>55</v>
      </c>
      <c r="N1058">
        <f t="shared" si="80"/>
        <v>0.33999999999999997</v>
      </c>
      <c r="O1058">
        <f t="shared" si="81"/>
        <v>129.99</v>
      </c>
      <c r="P1058">
        <v>389.97</v>
      </c>
      <c r="Q1058">
        <f t="shared" si="84"/>
        <v>35.984000000000002</v>
      </c>
      <c r="R1058">
        <f t="shared" si="82"/>
        <v>353.98600000000005</v>
      </c>
      <c r="S1058">
        <f t="shared" si="83"/>
        <v>9.8373165851489563</v>
      </c>
    </row>
    <row r="1059" spans="1:19" x14ac:dyDescent="0.3">
      <c r="A1059" t="s">
        <v>2941</v>
      </c>
      <c r="B1059" s="1">
        <v>43666</v>
      </c>
      <c r="C1059" s="1">
        <v>43669</v>
      </c>
      <c r="D1059" t="s">
        <v>72</v>
      </c>
      <c r="E1059" t="s">
        <v>2942</v>
      </c>
      <c r="F1059" t="s">
        <v>21</v>
      </c>
      <c r="G1059" t="s">
        <v>2944</v>
      </c>
      <c r="H1059" t="s">
        <v>28</v>
      </c>
      <c r="I1059" t="s">
        <v>2945</v>
      </c>
      <c r="J1059">
        <v>89.95</v>
      </c>
      <c r="K1059">
        <v>5</v>
      </c>
      <c r="L1059">
        <v>43.176000000000002</v>
      </c>
      <c r="M1059" t="s">
        <v>55</v>
      </c>
      <c r="N1059">
        <f t="shared" si="80"/>
        <v>0.48</v>
      </c>
      <c r="O1059">
        <f t="shared" si="81"/>
        <v>17.990000000000002</v>
      </c>
      <c r="P1059">
        <v>89.95</v>
      </c>
      <c r="Q1059">
        <f t="shared" si="84"/>
        <v>389.97</v>
      </c>
      <c r="R1059">
        <f t="shared" si="82"/>
        <v>-300.02000000000004</v>
      </c>
      <c r="S1059">
        <f t="shared" si="83"/>
        <v>-0.76934123137677257</v>
      </c>
    </row>
    <row r="1060" spans="1:19" x14ac:dyDescent="0.3">
      <c r="A1060" t="s">
        <v>2946</v>
      </c>
      <c r="B1060" s="1">
        <v>43667</v>
      </c>
      <c r="C1060" s="1">
        <v>43669</v>
      </c>
      <c r="D1060" t="s">
        <v>72</v>
      </c>
      <c r="E1060" t="s">
        <v>1000</v>
      </c>
      <c r="F1060" t="s">
        <v>21</v>
      </c>
      <c r="G1060" t="s">
        <v>1920</v>
      </c>
      <c r="H1060" t="s">
        <v>38</v>
      </c>
      <c r="I1060" t="s">
        <v>1921</v>
      </c>
      <c r="J1060">
        <v>1.9410000000000001</v>
      </c>
      <c r="K1060">
        <v>1</v>
      </c>
      <c r="L1060">
        <v>-1.294</v>
      </c>
      <c r="M1060" t="s">
        <v>55</v>
      </c>
      <c r="N1060">
        <f t="shared" si="80"/>
        <v>-0.66666666666666663</v>
      </c>
      <c r="O1060">
        <f t="shared" si="81"/>
        <v>1.9410000000000001</v>
      </c>
      <c r="P1060">
        <v>1.9410000000000001</v>
      </c>
      <c r="Q1060">
        <f t="shared" si="84"/>
        <v>89.95</v>
      </c>
      <c r="R1060">
        <f t="shared" si="82"/>
        <v>-88.009</v>
      </c>
      <c r="S1060">
        <f t="shared" si="83"/>
        <v>-0.97842134519177315</v>
      </c>
    </row>
    <row r="1061" spans="1:19" x14ac:dyDescent="0.3">
      <c r="A1061" t="s">
        <v>2947</v>
      </c>
      <c r="B1061" s="1">
        <v>43667</v>
      </c>
      <c r="C1061" s="1">
        <v>43667</v>
      </c>
      <c r="D1061" t="s">
        <v>165</v>
      </c>
      <c r="E1061" t="s">
        <v>652</v>
      </c>
      <c r="F1061" t="s">
        <v>21</v>
      </c>
      <c r="G1061" t="s">
        <v>2948</v>
      </c>
      <c r="H1061" t="s">
        <v>38</v>
      </c>
      <c r="I1061" t="s">
        <v>2949</v>
      </c>
      <c r="J1061">
        <v>18.655999999999999</v>
      </c>
      <c r="K1061">
        <v>2</v>
      </c>
      <c r="L1061">
        <v>1.3992</v>
      </c>
      <c r="M1061" t="s">
        <v>55</v>
      </c>
      <c r="N1061">
        <f t="shared" si="80"/>
        <v>7.5000000000000011E-2</v>
      </c>
      <c r="O1061">
        <f t="shared" si="81"/>
        <v>9.3279999999999994</v>
      </c>
      <c r="P1061">
        <v>18.655999999999999</v>
      </c>
      <c r="Q1061">
        <f t="shared" si="84"/>
        <v>1.9410000000000001</v>
      </c>
      <c r="R1061">
        <f t="shared" si="82"/>
        <v>16.715</v>
      </c>
      <c r="S1061">
        <f t="shared" si="83"/>
        <v>8.6115404430705826</v>
      </c>
    </row>
    <row r="1062" spans="1:19" x14ac:dyDescent="0.3">
      <c r="A1062" t="s">
        <v>2947</v>
      </c>
      <c r="B1062" s="1">
        <v>43667</v>
      </c>
      <c r="C1062" s="1">
        <v>43667</v>
      </c>
      <c r="D1062" t="s">
        <v>165</v>
      </c>
      <c r="E1062" t="s">
        <v>652</v>
      </c>
      <c r="F1062" t="s">
        <v>21</v>
      </c>
      <c r="G1062" t="s">
        <v>2950</v>
      </c>
      <c r="H1062" t="s">
        <v>38</v>
      </c>
      <c r="I1062" t="s">
        <v>2951</v>
      </c>
      <c r="J1062">
        <v>11.087999999999999</v>
      </c>
      <c r="K1062">
        <v>7</v>
      </c>
      <c r="L1062">
        <v>-8.1311999999999998</v>
      </c>
      <c r="M1062" t="s">
        <v>26</v>
      </c>
      <c r="N1062">
        <f t="shared" si="80"/>
        <v>-0.73333333333333339</v>
      </c>
      <c r="O1062">
        <f t="shared" si="81"/>
        <v>1.5839999999999999</v>
      </c>
      <c r="P1062">
        <v>11.087999999999999</v>
      </c>
      <c r="Q1062">
        <f t="shared" si="84"/>
        <v>18.655999999999999</v>
      </c>
      <c r="R1062">
        <f t="shared" si="82"/>
        <v>-7.5679999999999996</v>
      </c>
      <c r="S1062">
        <f t="shared" si="83"/>
        <v>-0.40566037735849059</v>
      </c>
    </row>
    <row r="1063" spans="1:19" x14ac:dyDescent="0.3">
      <c r="A1063" t="s">
        <v>2947</v>
      </c>
      <c r="B1063" s="1">
        <v>43667</v>
      </c>
      <c r="C1063" s="1">
        <v>43667</v>
      </c>
      <c r="D1063" t="s">
        <v>165</v>
      </c>
      <c r="E1063" t="s">
        <v>652</v>
      </c>
      <c r="F1063" t="s">
        <v>21</v>
      </c>
      <c r="G1063" t="s">
        <v>2952</v>
      </c>
      <c r="H1063" t="s">
        <v>38</v>
      </c>
      <c r="I1063" t="s">
        <v>2953</v>
      </c>
      <c r="J1063">
        <v>66.688000000000002</v>
      </c>
      <c r="K1063">
        <v>1</v>
      </c>
      <c r="L1063">
        <v>4.1680000000000001</v>
      </c>
      <c r="M1063" t="s">
        <v>55</v>
      </c>
      <c r="N1063">
        <f t="shared" si="80"/>
        <v>6.25E-2</v>
      </c>
      <c r="O1063">
        <f t="shared" si="81"/>
        <v>66.688000000000002</v>
      </c>
      <c r="P1063">
        <v>66.688000000000002</v>
      </c>
      <c r="Q1063">
        <f t="shared" si="84"/>
        <v>11.087999999999999</v>
      </c>
      <c r="R1063">
        <f t="shared" si="82"/>
        <v>55.6</v>
      </c>
      <c r="S1063">
        <f t="shared" si="83"/>
        <v>5.0144300144300153</v>
      </c>
    </row>
    <row r="1064" spans="1:19" x14ac:dyDescent="0.3">
      <c r="A1064" t="s">
        <v>2947</v>
      </c>
      <c r="B1064" s="1">
        <v>43667</v>
      </c>
      <c r="C1064" s="1">
        <v>43667</v>
      </c>
      <c r="D1064" t="s">
        <v>165</v>
      </c>
      <c r="E1064" t="s">
        <v>652</v>
      </c>
      <c r="F1064" t="s">
        <v>21</v>
      </c>
      <c r="G1064" t="s">
        <v>427</v>
      </c>
      <c r="H1064" t="s">
        <v>38</v>
      </c>
      <c r="I1064" t="s">
        <v>428</v>
      </c>
      <c r="J1064">
        <v>99.488</v>
      </c>
      <c r="K1064">
        <v>2</v>
      </c>
      <c r="L1064">
        <v>8.7051999999999996</v>
      </c>
      <c r="M1064" t="s">
        <v>55</v>
      </c>
      <c r="N1064">
        <f t="shared" si="80"/>
        <v>8.7499999999999994E-2</v>
      </c>
      <c r="O1064">
        <f t="shared" si="81"/>
        <v>49.744</v>
      </c>
      <c r="P1064">
        <v>99.488</v>
      </c>
      <c r="Q1064">
        <f t="shared" si="84"/>
        <v>66.688000000000002</v>
      </c>
      <c r="R1064">
        <f t="shared" si="82"/>
        <v>32.799999999999997</v>
      </c>
      <c r="S1064">
        <f t="shared" si="83"/>
        <v>0.49184261036468324</v>
      </c>
    </row>
    <row r="1065" spans="1:19" x14ac:dyDescent="0.3">
      <c r="A1065" t="s">
        <v>2954</v>
      </c>
      <c r="B1065" s="1">
        <v>43667</v>
      </c>
      <c r="C1065" s="1">
        <v>43672</v>
      </c>
      <c r="D1065" t="s">
        <v>17</v>
      </c>
      <c r="E1065" t="s">
        <v>1353</v>
      </c>
      <c r="F1065" t="s">
        <v>21</v>
      </c>
      <c r="G1065" t="s">
        <v>2955</v>
      </c>
      <c r="H1065" t="s">
        <v>38</v>
      </c>
      <c r="I1065" t="s">
        <v>2956</v>
      </c>
      <c r="J1065">
        <v>6.2640000000000002</v>
      </c>
      <c r="K1065">
        <v>3</v>
      </c>
      <c r="L1065">
        <v>2.0358000000000001</v>
      </c>
      <c r="M1065" t="s">
        <v>55</v>
      </c>
      <c r="N1065">
        <f t="shared" si="80"/>
        <v>0.32500000000000001</v>
      </c>
      <c r="O1065">
        <f t="shared" si="81"/>
        <v>2.0880000000000001</v>
      </c>
      <c r="P1065">
        <v>6.2640000000000002</v>
      </c>
      <c r="Q1065">
        <f t="shared" si="84"/>
        <v>99.488</v>
      </c>
      <c r="R1065">
        <f t="shared" si="82"/>
        <v>-93.224000000000004</v>
      </c>
      <c r="S1065">
        <f t="shared" si="83"/>
        <v>-0.93703763267931817</v>
      </c>
    </row>
    <row r="1066" spans="1:19" x14ac:dyDescent="0.3">
      <c r="A1066" t="s">
        <v>2954</v>
      </c>
      <c r="B1066" s="1">
        <v>43667</v>
      </c>
      <c r="C1066" s="1">
        <v>43672</v>
      </c>
      <c r="D1066" t="s">
        <v>17</v>
      </c>
      <c r="E1066" t="s">
        <v>1353</v>
      </c>
      <c r="F1066" t="s">
        <v>21</v>
      </c>
      <c r="G1066" t="s">
        <v>2957</v>
      </c>
      <c r="H1066" t="s">
        <v>24</v>
      </c>
      <c r="I1066" t="s">
        <v>2958</v>
      </c>
      <c r="J1066">
        <v>363.92</v>
      </c>
      <c r="K1066">
        <v>5</v>
      </c>
      <c r="L1066">
        <v>0</v>
      </c>
      <c r="M1066" t="s">
        <v>55</v>
      </c>
      <c r="N1066">
        <f t="shared" si="80"/>
        <v>0</v>
      </c>
      <c r="O1066">
        <f t="shared" si="81"/>
        <v>72.784000000000006</v>
      </c>
      <c r="P1066">
        <v>363.92</v>
      </c>
      <c r="Q1066">
        <f t="shared" si="84"/>
        <v>6.2640000000000002</v>
      </c>
      <c r="R1066">
        <f t="shared" si="82"/>
        <v>357.65600000000001</v>
      </c>
      <c r="S1066">
        <f t="shared" si="83"/>
        <v>57.097062579821198</v>
      </c>
    </row>
    <row r="1067" spans="1:19" x14ac:dyDescent="0.3">
      <c r="A1067" t="s">
        <v>2959</v>
      </c>
      <c r="B1067" s="1">
        <v>43667</v>
      </c>
      <c r="C1067" s="1">
        <v>43672</v>
      </c>
      <c r="D1067" t="s">
        <v>17</v>
      </c>
      <c r="E1067" t="s">
        <v>1067</v>
      </c>
      <c r="F1067" t="s">
        <v>21</v>
      </c>
      <c r="G1067" t="s">
        <v>412</v>
      </c>
      <c r="H1067" t="s">
        <v>38</v>
      </c>
      <c r="I1067" t="s">
        <v>413</v>
      </c>
      <c r="J1067">
        <v>419.9</v>
      </c>
      <c r="K1067">
        <v>5</v>
      </c>
      <c r="L1067">
        <v>197.35300000000001</v>
      </c>
      <c r="M1067" t="s">
        <v>55</v>
      </c>
      <c r="N1067">
        <f t="shared" si="80"/>
        <v>0.47000000000000003</v>
      </c>
      <c r="O1067">
        <f t="shared" si="81"/>
        <v>83.97999999999999</v>
      </c>
      <c r="P1067">
        <v>419.9</v>
      </c>
      <c r="Q1067">
        <f t="shared" si="84"/>
        <v>363.92</v>
      </c>
      <c r="R1067">
        <f t="shared" si="82"/>
        <v>55.979999999999961</v>
      </c>
      <c r="S1067">
        <f t="shared" si="83"/>
        <v>0.15382501648713992</v>
      </c>
    </row>
    <row r="1068" spans="1:19" x14ac:dyDescent="0.3">
      <c r="A1068" t="s">
        <v>2959</v>
      </c>
      <c r="B1068" s="1">
        <v>43667</v>
      </c>
      <c r="C1068" s="1">
        <v>43672</v>
      </c>
      <c r="D1068" t="s">
        <v>17</v>
      </c>
      <c r="E1068" t="s">
        <v>1067</v>
      </c>
      <c r="F1068" t="s">
        <v>21</v>
      </c>
      <c r="G1068" t="s">
        <v>2960</v>
      </c>
      <c r="H1068" t="s">
        <v>38</v>
      </c>
      <c r="I1068" t="s">
        <v>2961</v>
      </c>
      <c r="J1068">
        <v>3.15</v>
      </c>
      <c r="K1068">
        <v>1</v>
      </c>
      <c r="L1068">
        <v>1.512</v>
      </c>
      <c r="M1068" t="s">
        <v>26</v>
      </c>
      <c r="N1068">
        <f t="shared" si="80"/>
        <v>0.48000000000000004</v>
      </c>
      <c r="O1068">
        <f t="shared" si="81"/>
        <v>3.15</v>
      </c>
      <c r="P1068">
        <v>3.15</v>
      </c>
      <c r="Q1068">
        <f t="shared" si="84"/>
        <v>419.9</v>
      </c>
      <c r="R1068">
        <f t="shared" si="82"/>
        <v>-416.75</v>
      </c>
      <c r="S1068">
        <f t="shared" si="83"/>
        <v>-0.99249821386044301</v>
      </c>
    </row>
    <row r="1069" spans="1:19" x14ac:dyDescent="0.3">
      <c r="A1069" t="s">
        <v>2962</v>
      </c>
      <c r="B1069" s="1">
        <v>43668</v>
      </c>
      <c r="C1069" s="1">
        <v>43670</v>
      </c>
      <c r="D1069" t="s">
        <v>72</v>
      </c>
      <c r="E1069" t="s">
        <v>201</v>
      </c>
      <c r="F1069" t="s">
        <v>21</v>
      </c>
      <c r="G1069" t="s">
        <v>2960</v>
      </c>
      <c r="H1069" t="s">
        <v>38</v>
      </c>
      <c r="I1069" t="s">
        <v>2961</v>
      </c>
      <c r="J1069">
        <v>6.3</v>
      </c>
      <c r="K1069">
        <v>2</v>
      </c>
      <c r="L1069">
        <v>3.024</v>
      </c>
      <c r="M1069" t="s">
        <v>26</v>
      </c>
      <c r="N1069">
        <f t="shared" si="80"/>
        <v>0.48000000000000004</v>
      </c>
      <c r="O1069">
        <f t="shared" si="81"/>
        <v>3.15</v>
      </c>
      <c r="P1069">
        <v>6.3</v>
      </c>
      <c r="Q1069">
        <f t="shared" si="84"/>
        <v>3.15</v>
      </c>
      <c r="R1069">
        <f t="shared" si="82"/>
        <v>3.15</v>
      </c>
      <c r="S1069">
        <f t="shared" si="83"/>
        <v>1</v>
      </c>
    </row>
    <row r="1070" spans="1:19" x14ac:dyDescent="0.3">
      <c r="A1070" t="s">
        <v>2963</v>
      </c>
      <c r="B1070" s="1">
        <v>43668</v>
      </c>
      <c r="C1070" s="1">
        <v>43673</v>
      </c>
      <c r="D1070" t="s">
        <v>17</v>
      </c>
      <c r="E1070" t="s">
        <v>791</v>
      </c>
      <c r="F1070" t="s">
        <v>21</v>
      </c>
      <c r="G1070" t="s">
        <v>2964</v>
      </c>
      <c r="H1070" t="s">
        <v>38</v>
      </c>
      <c r="I1070" t="s">
        <v>2965</v>
      </c>
      <c r="J1070">
        <v>4.16</v>
      </c>
      <c r="K1070">
        <v>2</v>
      </c>
      <c r="L1070">
        <v>0.36399999999999999</v>
      </c>
      <c r="M1070" t="s">
        <v>55</v>
      </c>
      <c r="N1070">
        <f t="shared" si="80"/>
        <v>8.7499999999999994E-2</v>
      </c>
      <c r="O1070">
        <f t="shared" si="81"/>
        <v>2.08</v>
      </c>
      <c r="P1070">
        <v>4.16</v>
      </c>
      <c r="Q1070">
        <f t="shared" si="84"/>
        <v>6.3</v>
      </c>
      <c r="R1070">
        <f t="shared" si="82"/>
        <v>-2.1399999999999997</v>
      </c>
      <c r="S1070">
        <f t="shared" si="83"/>
        <v>-0.33968253968253964</v>
      </c>
    </row>
    <row r="1071" spans="1:19" x14ac:dyDescent="0.3">
      <c r="A1071" t="s">
        <v>2963</v>
      </c>
      <c r="B1071" s="1">
        <v>43668</v>
      </c>
      <c r="C1071" s="1">
        <v>43673</v>
      </c>
      <c r="D1071" t="s">
        <v>17</v>
      </c>
      <c r="E1071" t="s">
        <v>791</v>
      </c>
      <c r="F1071" t="s">
        <v>21</v>
      </c>
      <c r="G1071" t="s">
        <v>2966</v>
      </c>
      <c r="H1071" t="s">
        <v>24</v>
      </c>
      <c r="I1071" t="s">
        <v>2967</v>
      </c>
      <c r="J1071">
        <v>11.648</v>
      </c>
      <c r="K1071">
        <v>2</v>
      </c>
      <c r="L1071">
        <v>3.3488000000000002</v>
      </c>
      <c r="M1071" t="s">
        <v>55</v>
      </c>
      <c r="N1071">
        <f t="shared" si="80"/>
        <v>0.28750000000000003</v>
      </c>
      <c r="O1071">
        <f t="shared" si="81"/>
        <v>5.8239999999999998</v>
      </c>
      <c r="P1071">
        <v>11.648</v>
      </c>
      <c r="Q1071">
        <f t="shared" si="84"/>
        <v>4.16</v>
      </c>
      <c r="R1071">
        <f t="shared" si="82"/>
        <v>7.4879999999999995</v>
      </c>
      <c r="S1071">
        <f t="shared" si="83"/>
        <v>1.7999999999999998</v>
      </c>
    </row>
    <row r="1072" spans="1:19" x14ac:dyDescent="0.3">
      <c r="A1072" t="s">
        <v>2968</v>
      </c>
      <c r="B1072" s="1">
        <v>43668</v>
      </c>
      <c r="C1072" s="1">
        <v>43672</v>
      </c>
      <c r="D1072" t="s">
        <v>17</v>
      </c>
      <c r="E1072" t="s">
        <v>2886</v>
      </c>
      <c r="F1072" t="s">
        <v>21</v>
      </c>
      <c r="G1072" t="s">
        <v>2969</v>
      </c>
      <c r="H1072" t="s">
        <v>28</v>
      </c>
      <c r="I1072" t="s">
        <v>2970</v>
      </c>
      <c r="J1072">
        <v>109.95</v>
      </c>
      <c r="K1072">
        <v>1</v>
      </c>
      <c r="L1072">
        <v>36.283499999999997</v>
      </c>
      <c r="M1072" t="s">
        <v>55</v>
      </c>
      <c r="N1072">
        <f t="shared" si="80"/>
        <v>0.32999999999999996</v>
      </c>
      <c r="O1072">
        <f t="shared" si="81"/>
        <v>109.95</v>
      </c>
      <c r="P1072">
        <v>109.95</v>
      </c>
      <c r="Q1072">
        <f t="shared" si="84"/>
        <v>11.648</v>
      </c>
      <c r="R1072">
        <f t="shared" si="82"/>
        <v>98.302000000000007</v>
      </c>
      <c r="S1072">
        <f t="shared" si="83"/>
        <v>8.4393887362637372</v>
      </c>
    </row>
    <row r="1073" spans="1:19" x14ac:dyDescent="0.3">
      <c r="A1073" t="s">
        <v>2968</v>
      </c>
      <c r="B1073" s="1">
        <v>43668</v>
      </c>
      <c r="C1073" s="1">
        <v>43672</v>
      </c>
      <c r="D1073" t="s">
        <v>17</v>
      </c>
      <c r="E1073" t="s">
        <v>2886</v>
      </c>
      <c r="F1073" t="s">
        <v>21</v>
      </c>
      <c r="G1073" t="s">
        <v>1332</v>
      </c>
      <c r="H1073" t="s">
        <v>38</v>
      </c>
      <c r="I1073" t="s">
        <v>1333</v>
      </c>
      <c r="J1073">
        <v>965.85</v>
      </c>
      <c r="K1073">
        <v>5</v>
      </c>
      <c r="L1073">
        <v>135.21899999999999</v>
      </c>
      <c r="M1073" t="s">
        <v>55</v>
      </c>
      <c r="N1073">
        <f t="shared" si="80"/>
        <v>0.13999999999999999</v>
      </c>
      <c r="O1073">
        <f t="shared" si="81"/>
        <v>193.17000000000002</v>
      </c>
      <c r="P1073">
        <v>965.85</v>
      </c>
      <c r="Q1073">
        <f t="shared" si="84"/>
        <v>109.95</v>
      </c>
      <c r="R1073">
        <f t="shared" si="82"/>
        <v>855.9</v>
      </c>
      <c r="S1073">
        <f t="shared" si="83"/>
        <v>7.7844474761255116</v>
      </c>
    </row>
    <row r="1074" spans="1:19" x14ac:dyDescent="0.3">
      <c r="A1074" t="s">
        <v>2968</v>
      </c>
      <c r="B1074" s="1">
        <v>43668</v>
      </c>
      <c r="C1074" s="1">
        <v>43672</v>
      </c>
      <c r="D1074" t="s">
        <v>17</v>
      </c>
      <c r="E1074" t="s">
        <v>2886</v>
      </c>
      <c r="F1074" t="s">
        <v>21</v>
      </c>
      <c r="G1074" t="s">
        <v>2971</v>
      </c>
      <c r="H1074" t="s">
        <v>38</v>
      </c>
      <c r="I1074" t="s">
        <v>2972</v>
      </c>
      <c r="J1074">
        <v>29.2</v>
      </c>
      <c r="K1074">
        <v>5</v>
      </c>
      <c r="L1074">
        <v>10.512</v>
      </c>
      <c r="M1074" t="s">
        <v>55</v>
      </c>
      <c r="N1074">
        <f t="shared" si="80"/>
        <v>0.36000000000000004</v>
      </c>
      <c r="O1074">
        <f t="shared" si="81"/>
        <v>5.84</v>
      </c>
      <c r="P1074">
        <v>29.2</v>
      </c>
      <c r="Q1074">
        <f t="shared" si="84"/>
        <v>965.85</v>
      </c>
      <c r="R1074">
        <f t="shared" si="82"/>
        <v>-936.65</v>
      </c>
      <c r="S1074">
        <f t="shared" si="83"/>
        <v>-0.96976756225086702</v>
      </c>
    </row>
    <row r="1075" spans="1:19" x14ac:dyDescent="0.3">
      <c r="A1075" t="s">
        <v>2968</v>
      </c>
      <c r="B1075" s="1">
        <v>43668</v>
      </c>
      <c r="C1075" s="1">
        <v>43672</v>
      </c>
      <c r="D1075" t="s">
        <v>17</v>
      </c>
      <c r="E1075" t="s">
        <v>2886</v>
      </c>
      <c r="F1075" t="s">
        <v>21</v>
      </c>
      <c r="G1075" t="s">
        <v>2973</v>
      </c>
      <c r="H1075" t="s">
        <v>38</v>
      </c>
      <c r="I1075" t="s">
        <v>2974</v>
      </c>
      <c r="J1075">
        <v>32.4</v>
      </c>
      <c r="K1075">
        <v>5</v>
      </c>
      <c r="L1075">
        <v>15.552</v>
      </c>
      <c r="M1075" t="s">
        <v>26</v>
      </c>
      <c r="N1075">
        <f t="shared" si="80"/>
        <v>0.48</v>
      </c>
      <c r="O1075">
        <f t="shared" si="81"/>
        <v>6.4799999999999995</v>
      </c>
      <c r="P1075">
        <v>32.4</v>
      </c>
      <c r="Q1075">
        <f t="shared" si="84"/>
        <v>29.2</v>
      </c>
      <c r="R1075">
        <f t="shared" si="82"/>
        <v>3.1999999999999993</v>
      </c>
      <c r="S1075">
        <f t="shared" si="83"/>
        <v>0.10958904109589039</v>
      </c>
    </row>
    <row r="1076" spans="1:19" x14ac:dyDescent="0.3">
      <c r="A1076" t="s">
        <v>2975</v>
      </c>
      <c r="B1076" s="1">
        <v>43668</v>
      </c>
      <c r="C1076" s="1">
        <v>43675</v>
      </c>
      <c r="D1076" t="s">
        <v>17</v>
      </c>
      <c r="E1076" t="s">
        <v>2976</v>
      </c>
      <c r="F1076" t="s">
        <v>21</v>
      </c>
      <c r="G1076" t="s">
        <v>2978</v>
      </c>
      <c r="H1076" t="s">
        <v>38</v>
      </c>
      <c r="I1076" t="s">
        <v>2979</v>
      </c>
      <c r="J1076">
        <v>86.2</v>
      </c>
      <c r="K1076">
        <v>5</v>
      </c>
      <c r="L1076">
        <v>24.998000000000001</v>
      </c>
      <c r="M1076" t="s">
        <v>55</v>
      </c>
      <c r="N1076">
        <f t="shared" si="80"/>
        <v>0.28999999999999998</v>
      </c>
      <c r="O1076">
        <f t="shared" si="81"/>
        <v>17.240000000000002</v>
      </c>
      <c r="P1076">
        <v>86.2</v>
      </c>
      <c r="Q1076">
        <f t="shared" si="84"/>
        <v>32.4</v>
      </c>
      <c r="R1076">
        <f t="shared" si="82"/>
        <v>53.800000000000004</v>
      </c>
      <c r="S1076">
        <f t="shared" si="83"/>
        <v>1.6604938271604941</v>
      </c>
    </row>
    <row r="1077" spans="1:19" x14ac:dyDescent="0.3">
      <c r="A1077" t="s">
        <v>2980</v>
      </c>
      <c r="B1077" s="1">
        <v>43668</v>
      </c>
      <c r="C1077" s="1">
        <v>43672</v>
      </c>
      <c r="D1077" t="s">
        <v>17</v>
      </c>
      <c r="E1077" t="s">
        <v>118</v>
      </c>
      <c r="F1077" t="s">
        <v>21</v>
      </c>
      <c r="G1077" t="s">
        <v>1156</v>
      </c>
      <c r="H1077" t="s">
        <v>38</v>
      </c>
      <c r="I1077" t="s">
        <v>1157</v>
      </c>
      <c r="J1077">
        <v>37.68</v>
      </c>
      <c r="K1077">
        <v>2</v>
      </c>
      <c r="L1077">
        <v>10.5504</v>
      </c>
      <c r="M1077" t="s">
        <v>55</v>
      </c>
      <c r="N1077">
        <f t="shared" si="80"/>
        <v>0.27999999999999997</v>
      </c>
      <c r="O1077">
        <f t="shared" si="81"/>
        <v>18.84</v>
      </c>
      <c r="P1077">
        <v>37.68</v>
      </c>
      <c r="Q1077">
        <f t="shared" si="84"/>
        <v>86.2</v>
      </c>
      <c r="R1077">
        <f t="shared" si="82"/>
        <v>-48.52</v>
      </c>
      <c r="S1077">
        <f t="shared" si="83"/>
        <v>-0.56287703016241297</v>
      </c>
    </row>
    <row r="1078" spans="1:19" x14ac:dyDescent="0.3">
      <c r="A1078" t="s">
        <v>2980</v>
      </c>
      <c r="B1078" s="1">
        <v>43668</v>
      </c>
      <c r="C1078" s="1">
        <v>43672</v>
      </c>
      <c r="D1078" t="s">
        <v>17</v>
      </c>
      <c r="E1078" t="s">
        <v>118</v>
      </c>
      <c r="F1078" t="s">
        <v>21</v>
      </c>
      <c r="G1078" t="s">
        <v>2981</v>
      </c>
      <c r="H1078" t="s">
        <v>38</v>
      </c>
      <c r="I1078" t="s">
        <v>2982</v>
      </c>
      <c r="J1078">
        <v>51.84</v>
      </c>
      <c r="K1078">
        <v>8</v>
      </c>
      <c r="L1078">
        <v>24.883199999999999</v>
      </c>
      <c r="M1078" t="s">
        <v>55</v>
      </c>
      <c r="N1078">
        <f t="shared" si="80"/>
        <v>0.47999999999999993</v>
      </c>
      <c r="O1078">
        <f t="shared" si="81"/>
        <v>6.48</v>
      </c>
      <c r="P1078">
        <v>51.84</v>
      </c>
      <c r="Q1078">
        <f t="shared" si="84"/>
        <v>37.68</v>
      </c>
      <c r="R1078">
        <f t="shared" si="82"/>
        <v>14.160000000000004</v>
      </c>
      <c r="S1078">
        <f t="shared" si="83"/>
        <v>0.37579617834394913</v>
      </c>
    </row>
    <row r="1079" spans="1:19" x14ac:dyDescent="0.3">
      <c r="A1079" t="s">
        <v>2980</v>
      </c>
      <c r="B1079" s="1">
        <v>43668</v>
      </c>
      <c r="C1079" s="1">
        <v>43672</v>
      </c>
      <c r="D1079" t="s">
        <v>17</v>
      </c>
      <c r="E1079" t="s">
        <v>118</v>
      </c>
      <c r="F1079" t="s">
        <v>21</v>
      </c>
      <c r="G1079" t="s">
        <v>2983</v>
      </c>
      <c r="H1079" t="s">
        <v>24</v>
      </c>
      <c r="I1079" t="s">
        <v>2984</v>
      </c>
      <c r="J1079">
        <v>27.42</v>
      </c>
      <c r="K1079">
        <v>3</v>
      </c>
      <c r="L1079">
        <v>9.3228000000000009</v>
      </c>
      <c r="M1079" t="s">
        <v>26</v>
      </c>
      <c r="N1079">
        <f t="shared" si="80"/>
        <v>0.34</v>
      </c>
      <c r="O1079">
        <f t="shared" si="81"/>
        <v>9.14</v>
      </c>
      <c r="P1079">
        <v>27.42</v>
      </c>
      <c r="Q1079">
        <f t="shared" si="84"/>
        <v>51.84</v>
      </c>
      <c r="R1079">
        <f t="shared" si="82"/>
        <v>-24.42</v>
      </c>
      <c r="S1079">
        <f t="shared" si="83"/>
        <v>-0.47106481481481483</v>
      </c>
    </row>
    <row r="1080" spans="1:19" x14ac:dyDescent="0.3">
      <c r="A1080" t="s">
        <v>2980</v>
      </c>
      <c r="B1080" s="1">
        <v>43668</v>
      </c>
      <c r="C1080" s="1">
        <v>43672</v>
      </c>
      <c r="D1080" t="s">
        <v>17</v>
      </c>
      <c r="E1080" t="s">
        <v>118</v>
      </c>
      <c r="F1080" t="s">
        <v>21</v>
      </c>
      <c r="G1080" t="s">
        <v>2985</v>
      </c>
      <c r="H1080" t="s">
        <v>38</v>
      </c>
      <c r="I1080" t="s">
        <v>2986</v>
      </c>
      <c r="J1080">
        <v>5.4</v>
      </c>
      <c r="K1080">
        <v>3</v>
      </c>
      <c r="L1080">
        <v>2.5920000000000001</v>
      </c>
      <c r="M1080" t="s">
        <v>55</v>
      </c>
      <c r="N1080">
        <f t="shared" si="80"/>
        <v>0.48</v>
      </c>
      <c r="O1080">
        <f t="shared" si="81"/>
        <v>1.8</v>
      </c>
      <c r="P1080">
        <v>5.4</v>
      </c>
      <c r="Q1080">
        <f t="shared" si="84"/>
        <v>27.42</v>
      </c>
      <c r="R1080">
        <f t="shared" si="82"/>
        <v>-22.020000000000003</v>
      </c>
      <c r="S1080">
        <f t="shared" si="83"/>
        <v>-0.80306345733041584</v>
      </c>
    </row>
    <row r="1081" spans="1:19" x14ac:dyDescent="0.3">
      <c r="A1081" t="s">
        <v>2987</v>
      </c>
      <c r="B1081" s="1">
        <v>43669</v>
      </c>
      <c r="C1081" s="1">
        <v>43673</v>
      </c>
      <c r="D1081" t="s">
        <v>17</v>
      </c>
      <c r="E1081" t="s">
        <v>395</v>
      </c>
      <c r="F1081" t="s">
        <v>21</v>
      </c>
      <c r="G1081" t="s">
        <v>1159</v>
      </c>
      <c r="H1081" t="s">
        <v>38</v>
      </c>
      <c r="I1081" t="s">
        <v>1160</v>
      </c>
      <c r="J1081">
        <v>35.216000000000001</v>
      </c>
      <c r="K1081">
        <v>2</v>
      </c>
      <c r="L1081">
        <v>2.6412</v>
      </c>
      <c r="M1081" t="s">
        <v>55</v>
      </c>
      <c r="N1081">
        <f t="shared" si="80"/>
        <v>7.4999999999999997E-2</v>
      </c>
      <c r="O1081">
        <f t="shared" si="81"/>
        <v>17.608000000000001</v>
      </c>
      <c r="P1081">
        <v>35.216000000000001</v>
      </c>
      <c r="Q1081">
        <f t="shared" si="84"/>
        <v>5.4</v>
      </c>
      <c r="R1081">
        <f t="shared" si="82"/>
        <v>29.816000000000003</v>
      </c>
      <c r="S1081">
        <f t="shared" si="83"/>
        <v>5.5214814814814819</v>
      </c>
    </row>
    <row r="1082" spans="1:19" x14ac:dyDescent="0.3">
      <c r="A1082" t="s">
        <v>2987</v>
      </c>
      <c r="B1082" s="1">
        <v>43669</v>
      </c>
      <c r="C1082" s="1">
        <v>43673</v>
      </c>
      <c r="D1082" t="s">
        <v>17</v>
      </c>
      <c r="E1082" t="s">
        <v>395</v>
      </c>
      <c r="F1082" t="s">
        <v>21</v>
      </c>
      <c r="G1082" t="s">
        <v>2988</v>
      </c>
      <c r="H1082" t="s">
        <v>38</v>
      </c>
      <c r="I1082" t="s">
        <v>2989</v>
      </c>
      <c r="J1082">
        <v>23.696000000000002</v>
      </c>
      <c r="K1082">
        <v>2</v>
      </c>
      <c r="L1082">
        <v>6.5164</v>
      </c>
      <c r="M1082" t="s">
        <v>55</v>
      </c>
      <c r="N1082">
        <f t="shared" si="80"/>
        <v>0.27499999999999997</v>
      </c>
      <c r="O1082">
        <f t="shared" si="81"/>
        <v>11.848000000000001</v>
      </c>
      <c r="P1082">
        <v>23.696000000000002</v>
      </c>
      <c r="Q1082">
        <f t="shared" si="84"/>
        <v>35.216000000000001</v>
      </c>
      <c r="R1082">
        <f t="shared" si="82"/>
        <v>-11.52</v>
      </c>
      <c r="S1082">
        <f t="shared" si="83"/>
        <v>-0.32712403452975919</v>
      </c>
    </row>
    <row r="1083" spans="1:19" x14ac:dyDescent="0.3">
      <c r="A1083" t="s">
        <v>2987</v>
      </c>
      <c r="B1083" s="1">
        <v>43669</v>
      </c>
      <c r="C1083" s="1">
        <v>43673</v>
      </c>
      <c r="D1083" t="s">
        <v>17</v>
      </c>
      <c r="E1083" t="s">
        <v>395</v>
      </c>
      <c r="F1083" t="s">
        <v>21</v>
      </c>
      <c r="G1083" t="s">
        <v>2990</v>
      </c>
      <c r="H1083" t="s">
        <v>28</v>
      </c>
      <c r="I1083" t="s">
        <v>2991</v>
      </c>
      <c r="J1083">
        <v>265.47500000000002</v>
      </c>
      <c r="K1083">
        <v>1</v>
      </c>
      <c r="L1083">
        <v>-111.4995</v>
      </c>
      <c r="M1083" t="s">
        <v>55</v>
      </c>
      <c r="N1083">
        <f t="shared" si="80"/>
        <v>-0.41999999999999993</v>
      </c>
      <c r="O1083">
        <f t="shared" si="81"/>
        <v>265.47500000000002</v>
      </c>
      <c r="P1083">
        <v>265.47500000000002</v>
      </c>
      <c r="Q1083">
        <f t="shared" si="84"/>
        <v>23.696000000000002</v>
      </c>
      <c r="R1083">
        <f t="shared" si="82"/>
        <v>241.77900000000002</v>
      </c>
      <c r="S1083">
        <f t="shared" si="83"/>
        <v>10.203367656988522</v>
      </c>
    </row>
    <row r="1084" spans="1:19" x14ac:dyDescent="0.3">
      <c r="A1084" t="s">
        <v>2992</v>
      </c>
      <c r="B1084" s="1">
        <v>43669</v>
      </c>
      <c r="C1084" s="1">
        <v>43673</v>
      </c>
      <c r="D1084" t="s">
        <v>17</v>
      </c>
      <c r="E1084" t="s">
        <v>2993</v>
      </c>
      <c r="F1084" t="s">
        <v>21</v>
      </c>
      <c r="G1084" t="s">
        <v>2995</v>
      </c>
      <c r="H1084" t="s">
        <v>38</v>
      </c>
      <c r="I1084" t="s">
        <v>2996</v>
      </c>
      <c r="J1084">
        <v>11.416</v>
      </c>
      <c r="K1084">
        <v>4</v>
      </c>
      <c r="L1084">
        <v>-18.836400000000001</v>
      </c>
      <c r="M1084" t="s">
        <v>55</v>
      </c>
      <c r="N1084">
        <f t="shared" si="80"/>
        <v>-1.6500000000000001</v>
      </c>
      <c r="O1084">
        <f t="shared" si="81"/>
        <v>2.8540000000000001</v>
      </c>
      <c r="P1084">
        <v>11.416</v>
      </c>
      <c r="Q1084">
        <f t="shared" si="84"/>
        <v>265.47500000000002</v>
      </c>
      <c r="R1084">
        <f t="shared" si="82"/>
        <v>-254.05900000000003</v>
      </c>
      <c r="S1084">
        <f t="shared" si="83"/>
        <v>-0.9569978340710048</v>
      </c>
    </row>
    <row r="1085" spans="1:19" x14ac:dyDescent="0.3">
      <c r="A1085" t="s">
        <v>2997</v>
      </c>
      <c r="B1085" s="1">
        <v>43669</v>
      </c>
      <c r="C1085" s="1">
        <v>43674</v>
      </c>
      <c r="D1085" t="s">
        <v>17</v>
      </c>
      <c r="E1085" t="s">
        <v>2273</v>
      </c>
      <c r="F1085" t="s">
        <v>21</v>
      </c>
      <c r="G1085" t="s">
        <v>2998</v>
      </c>
      <c r="H1085" t="s">
        <v>38</v>
      </c>
      <c r="I1085" t="s">
        <v>2999</v>
      </c>
      <c r="J1085">
        <v>4.4480000000000004</v>
      </c>
      <c r="K1085">
        <v>2</v>
      </c>
      <c r="L1085">
        <v>0.33360000000000001</v>
      </c>
      <c r="M1085" t="s">
        <v>55</v>
      </c>
      <c r="N1085">
        <f t="shared" si="80"/>
        <v>7.4999999999999997E-2</v>
      </c>
      <c r="O1085">
        <f t="shared" si="81"/>
        <v>2.2240000000000002</v>
      </c>
      <c r="P1085">
        <v>4.4480000000000004</v>
      </c>
      <c r="Q1085">
        <f t="shared" si="84"/>
        <v>11.416</v>
      </c>
      <c r="R1085">
        <f t="shared" si="82"/>
        <v>-6.968</v>
      </c>
      <c r="S1085">
        <f t="shared" si="83"/>
        <v>-0.6103714085494043</v>
      </c>
    </row>
    <row r="1086" spans="1:19" x14ac:dyDescent="0.3">
      <c r="A1086" t="s">
        <v>2997</v>
      </c>
      <c r="B1086" s="1">
        <v>43669</v>
      </c>
      <c r="C1086" s="1">
        <v>43674</v>
      </c>
      <c r="D1086" t="s">
        <v>17</v>
      </c>
      <c r="E1086" t="s">
        <v>2273</v>
      </c>
      <c r="F1086" t="s">
        <v>21</v>
      </c>
      <c r="G1086" t="s">
        <v>3000</v>
      </c>
      <c r="H1086" t="s">
        <v>38</v>
      </c>
      <c r="I1086" t="s">
        <v>3001</v>
      </c>
      <c r="J1086">
        <v>5.1840000000000002</v>
      </c>
      <c r="K1086">
        <v>1</v>
      </c>
      <c r="L1086">
        <v>1.8144</v>
      </c>
      <c r="M1086" t="s">
        <v>55</v>
      </c>
      <c r="N1086">
        <f t="shared" si="80"/>
        <v>0.35</v>
      </c>
      <c r="O1086">
        <f t="shared" si="81"/>
        <v>5.1840000000000002</v>
      </c>
      <c r="P1086">
        <v>5.1840000000000002</v>
      </c>
      <c r="Q1086">
        <f t="shared" si="84"/>
        <v>4.4480000000000004</v>
      </c>
      <c r="R1086">
        <f t="shared" si="82"/>
        <v>0.73599999999999977</v>
      </c>
      <c r="S1086">
        <f t="shared" si="83"/>
        <v>0.16546762589928052</v>
      </c>
    </row>
    <row r="1087" spans="1:19" x14ac:dyDescent="0.3">
      <c r="A1087" t="s">
        <v>2997</v>
      </c>
      <c r="B1087" s="1">
        <v>43669</v>
      </c>
      <c r="C1087" s="1">
        <v>43674</v>
      </c>
      <c r="D1087" t="s">
        <v>17</v>
      </c>
      <c r="E1087" t="s">
        <v>2273</v>
      </c>
      <c r="F1087" t="s">
        <v>21</v>
      </c>
      <c r="G1087" t="s">
        <v>1146</v>
      </c>
      <c r="H1087" t="s">
        <v>38</v>
      </c>
      <c r="I1087" t="s">
        <v>1147</v>
      </c>
      <c r="J1087">
        <v>175.92</v>
      </c>
      <c r="K1087">
        <v>5</v>
      </c>
      <c r="L1087">
        <v>15.393000000000001</v>
      </c>
      <c r="M1087" t="s">
        <v>26</v>
      </c>
      <c r="N1087">
        <f t="shared" si="80"/>
        <v>8.7500000000000008E-2</v>
      </c>
      <c r="O1087">
        <f t="shared" si="81"/>
        <v>35.183999999999997</v>
      </c>
      <c r="P1087">
        <v>175.92</v>
      </c>
      <c r="Q1087">
        <f t="shared" si="84"/>
        <v>5.1840000000000002</v>
      </c>
      <c r="R1087">
        <f t="shared" si="82"/>
        <v>170.73599999999999</v>
      </c>
      <c r="S1087">
        <f t="shared" si="83"/>
        <v>32.935185185185183</v>
      </c>
    </row>
    <row r="1088" spans="1:19" x14ac:dyDescent="0.3">
      <c r="A1088" t="s">
        <v>2997</v>
      </c>
      <c r="B1088" s="1">
        <v>43669</v>
      </c>
      <c r="C1088" s="1">
        <v>43674</v>
      </c>
      <c r="D1088" t="s">
        <v>17</v>
      </c>
      <c r="E1088" t="s">
        <v>2273</v>
      </c>
      <c r="F1088" t="s">
        <v>21</v>
      </c>
      <c r="G1088" t="s">
        <v>56</v>
      </c>
      <c r="H1088" t="s">
        <v>38</v>
      </c>
      <c r="I1088" t="s">
        <v>57</v>
      </c>
      <c r="J1088">
        <v>4.7519999999999998</v>
      </c>
      <c r="K1088">
        <v>4</v>
      </c>
      <c r="L1088">
        <v>-8.3160000000000007</v>
      </c>
      <c r="M1088" t="s">
        <v>55</v>
      </c>
      <c r="N1088">
        <f t="shared" si="80"/>
        <v>-1.7500000000000002</v>
      </c>
      <c r="O1088">
        <f t="shared" si="81"/>
        <v>1.1879999999999999</v>
      </c>
      <c r="P1088">
        <v>4.7519999999999998</v>
      </c>
      <c r="Q1088">
        <f t="shared" si="84"/>
        <v>175.92</v>
      </c>
      <c r="R1088">
        <f t="shared" si="82"/>
        <v>-171.16799999999998</v>
      </c>
      <c r="S1088">
        <f t="shared" si="83"/>
        <v>-0.97298772169167802</v>
      </c>
    </row>
    <row r="1089" spans="1:19" x14ac:dyDescent="0.3">
      <c r="A1089" t="s">
        <v>2997</v>
      </c>
      <c r="B1089" s="1">
        <v>43669</v>
      </c>
      <c r="C1089" s="1">
        <v>43674</v>
      </c>
      <c r="D1089" t="s">
        <v>17</v>
      </c>
      <c r="E1089" t="s">
        <v>2273</v>
      </c>
      <c r="F1089" t="s">
        <v>21</v>
      </c>
      <c r="G1089" t="s">
        <v>3002</v>
      </c>
      <c r="H1089" t="s">
        <v>38</v>
      </c>
      <c r="I1089" t="s">
        <v>3003</v>
      </c>
      <c r="J1089">
        <v>13.343999999999999</v>
      </c>
      <c r="K1089">
        <v>2</v>
      </c>
      <c r="L1089">
        <v>1.0007999999999999</v>
      </c>
      <c r="M1089" t="s">
        <v>26</v>
      </c>
      <c r="N1089">
        <f t="shared" si="80"/>
        <v>7.4999999999999997E-2</v>
      </c>
      <c r="O1089">
        <f t="shared" si="81"/>
        <v>6.6719999999999997</v>
      </c>
      <c r="P1089">
        <v>13.343999999999999</v>
      </c>
      <c r="Q1089">
        <f t="shared" si="84"/>
        <v>4.7519999999999998</v>
      </c>
      <c r="R1089">
        <f t="shared" si="82"/>
        <v>8.5919999999999987</v>
      </c>
      <c r="S1089">
        <f t="shared" si="83"/>
        <v>1.808080808080808</v>
      </c>
    </row>
    <row r="1090" spans="1:19" x14ac:dyDescent="0.3">
      <c r="A1090" t="s">
        <v>3004</v>
      </c>
      <c r="B1090" s="1">
        <v>43669</v>
      </c>
      <c r="C1090" s="1">
        <v>43672</v>
      </c>
      <c r="D1090" t="s">
        <v>32</v>
      </c>
      <c r="E1090" t="s">
        <v>3005</v>
      </c>
      <c r="F1090" t="s">
        <v>21</v>
      </c>
      <c r="G1090" t="s">
        <v>3007</v>
      </c>
      <c r="H1090" t="s">
        <v>28</v>
      </c>
      <c r="I1090" t="s">
        <v>3008</v>
      </c>
      <c r="J1090">
        <v>115.136</v>
      </c>
      <c r="K1090">
        <v>8</v>
      </c>
      <c r="L1090">
        <v>11.5136</v>
      </c>
      <c r="M1090" t="s">
        <v>55</v>
      </c>
      <c r="N1090">
        <f t="shared" si="80"/>
        <v>0.1</v>
      </c>
      <c r="O1090">
        <f t="shared" si="81"/>
        <v>14.391999999999999</v>
      </c>
      <c r="P1090">
        <v>115.136</v>
      </c>
      <c r="Q1090">
        <f t="shared" si="84"/>
        <v>13.343999999999999</v>
      </c>
      <c r="R1090">
        <f t="shared" si="82"/>
        <v>101.792</v>
      </c>
      <c r="S1090">
        <f t="shared" si="83"/>
        <v>7.6282973621103123</v>
      </c>
    </row>
    <row r="1091" spans="1:19" x14ac:dyDescent="0.3">
      <c r="A1091" t="s">
        <v>3009</v>
      </c>
      <c r="B1091" s="1">
        <v>43670</v>
      </c>
      <c r="C1091" s="1">
        <v>43672</v>
      </c>
      <c r="D1091" t="s">
        <v>72</v>
      </c>
      <c r="E1091" t="s">
        <v>3010</v>
      </c>
      <c r="F1091" t="s">
        <v>21</v>
      </c>
      <c r="G1091" t="s">
        <v>3012</v>
      </c>
      <c r="H1091" t="s">
        <v>24</v>
      </c>
      <c r="I1091" t="s">
        <v>3013</v>
      </c>
      <c r="J1091">
        <v>253.76400000000001</v>
      </c>
      <c r="K1091">
        <v>2</v>
      </c>
      <c r="L1091">
        <v>31.015599999999999</v>
      </c>
      <c r="M1091" t="s">
        <v>55</v>
      </c>
      <c r="N1091">
        <f t="shared" ref="N1091:N1154" si="85">L1091/J1091</f>
        <v>0.12222222222222222</v>
      </c>
      <c r="O1091">
        <f t="shared" ref="O1091:O1154" si="86">J1091/K1091</f>
        <v>126.88200000000001</v>
      </c>
      <c r="P1091">
        <v>253.76400000000001</v>
      </c>
      <c r="Q1091">
        <f t="shared" si="84"/>
        <v>115.136</v>
      </c>
      <c r="R1091">
        <f t="shared" si="82"/>
        <v>138.62800000000001</v>
      </c>
      <c r="S1091">
        <f t="shared" si="83"/>
        <v>1.2040369649805449</v>
      </c>
    </row>
    <row r="1092" spans="1:19" x14ac:dyDescent="0.3">
      <c r="A1092" t="s">
        <v>3014</v>
      </c>
      <c r="B1092" s="1">
        <v>43670</v>
      </c>
      <c r="C1092" s="1">
        <v>43671</v>
      </c>
      <c r="D1092" t="s">
        <v>32</v>
      </c>
      <c r="E1092" t="s">
        <v>3015</v>
      </c>
      <c r="F1092" t="s">
        <v>21</v>
      </c>
      <c r="G1092" t="s">
        <v>1498</v>
      </c>
      <c r="H1092" t="s">
        <v>38</v>
      </c>
      <c r="I1092" t="s">
        <v>1499</v>
      </c>
      <c r="J1092">
        <v>73.2</v>
      </c>
      <c r="K1092">
        <v>5</v>
      </c>
      <c r="L1092">
        <v>21.228000000000002</v>
      </c>
      <c r="M1092" t="s">
        <v>55</v>
      </c>
      <c r="N1092">
        <f t="shared" si="85"/>
        <v>0.29000000000000004</v>
      </c>
      <c r="O1092">
        <f t="shared" si="86"/>
        <v>14.64</v>
      </c>
      <c r="P1092">
        <v>73.2</v>
      </c>
      <c r="Q1092">
        <f t="shared" si="84"/>
        <v>253.76400000000001</v>
      </c>
      <c r="R1092">
        <f t="shared" ref="R1092:R1155" si="87">P1092-Q1092</f>
        <v>-180.56400000000002</v>
      </c>
      <c r="S1092">
        <f t="shared" si="83"/>
        <v>-0.71154300846455765</v>
      </c>
    </row>
    <row r="1093" spans="1:19" x14ac:dyDescent="0.3">
      <c r="A1093" t="s">
        <v>3017</v>
      </c>
      <c r="B1093" s="1">
        <v>43671</v>
      </c>
      <c r="C1093" s="1">
        <v>43677</v>
      </c>
      <c r="D1093" t="s">
        <v>17</v>
      </c>
      <c r="E1093" t="s">
        <v>1936</v>
      </c>
      <c r="F1093" t="s">
        <v>21</v>
      </c>
      <c r="G1093" t="s">
        <v>1007</v>
      </c>
      <c r="H1093" t="s">
        <v>38</v>
      </c>
      <c r="I1093" t="s">
        <v>1008</v>
      </c>
      <c r="J1093">
        <v>119.616</v>
      </c>
      <c r="K1093">
        <v>8</v>
      </c>
      <c r="L1093">
        <v>40.370399999999997</v>
      </c>
      <c r="M1093" t="s">
        <v>55</v>
      </c>
      <c r="N1093">
        <f t="shared" si="85"/>
        <v>0.33749999999999997</v>
      </c>
      <c r="O1093">
        <f t="shared" si="86"/>
        <v>14.952</v>
      </c>
      <c r="P1093">
        <v>119.616</v>
      </c>
      <c r="Q1093">
        <f t="shared" si="84"/>
        <v>73.2</v>
      </c>
      <c r="R1093">
        <f t="shared" si="87"/>
        <v>46.415999999999997</v>
      </c>
      <c r="S1093">
        <f t="shared" ref="S1093:S1156" si="88">(P1093-Q1093)/Q1093</f>
        <v>0.63409836065573766</v>
      </c>
    </row>
    <row r="1094" spans="1:19" x14ac:dyDescent="0.3">
      <c r="A1094" t="s">
        <v>3017</v>
      </c>
      <c r="B1094" s="1">
        <v>43671</v>
      </c>
      <c r="C1094" s="1">
        <v>43677</v>
      </c>
      <c r="D1094" t="s">
        <v>17</v>
      </c>
      <c r="E1094" t="s">
        <v>1936</v>
      </c>
      <c r="F1094" t="s">
        <v>21</v>
      </c>
      <c r="G1094" t="s">
        <v>875</v>
      </c>
      <c r="H1094" t="s">
        <v>24</v>
      </c>
      <c r="I1094" t="s">
        <v>876</v>
      </c>
      <c r="J1094">
        <v>255.76</v>
      </c>
      <c r="K1094">
        <v>4</v>
      </c>
      <c r="L1094">
        <v>81.843199999999996</v>
      </c>
      <c r="M1094" t="s">
        <v>26</v>
      </c>
      <c r="N1094">
        <f t="shared" si="85"/>
        <v>0.32</v>
      </c>
      <c r="O1094">
        <f t="shared" si="86"/>
        <v>63.94</v>
      </c>
      <c r="P1094">
        <v>255.76</v>
      </c>
      <c r="Q1094">
        <f t="shared" si="84"/>
        <v>119.616</v>
      </c>
      <c r="R1094">
        <f t="shared" si="87"/>
        <v>136.14400000000001</v>
      </c>
      <c r="S1094">
        <f t="shared" si="88"/>
        <v>1.1381754949170679</v>
      </c>
    </row>
    <row r="1095" spans="1:19" x14ac:dyDescent="0.3">
      <c r="A1095" t="s">
        <v>3017</v>
      </c>
      <c r="B1095" s="1">
        <v>43671</v>
      </c>
      <c r="C1095" s="1">
        <v>43677</v>
      </c>
      <c r="D1095" t="s">
        <v>17</v>
      </c>
      <c r="E1095" t="s">
        <v>1936</v>
      </c>
      <c r="F1095" t="s">
        <v>21</v>
      </c>
      <c r="G1095" t="s">
        <v>3018</v>
      </c>
      <c r="H1095" t="s">
        <v>24</v>
      </c>
      <c r="I1095" t="s">
        <v>3019</v>
      </c>
      <c r="J1095">
        <v>241.56800000000001</v>
      </c>
      <c r="K1095">
        <v>2</v>
      </c>
      <c r="L1095">
        <v>18.117599999999999</v>
      </c>
      <c r="M1095" t="s">
        <v>55</v>
      </c>
      <c r="N1095">
        <f t="shared" si="85"/>
        <v>7.4999999999999997E-2</v>
      </c>
      <c r="O1095">
        <f t="shared" si="86"/>
        <v>120.78400000000001</v>
      </c>
      <c r="P1095">
        <v>241.56800000000001</v>
      </c>
      <c r="Q1095">
        <f t="shared" si="84"/>
        <v>255.76</v>
      </c>
      <c r="R1095">
        <f t="shared" si="87"/>
        <v>-14.191999999999979</v>
      </c>
      <c r="S1095">
        <f t="shared" si="88"/>
        <v>-5.5489521426337111E-2</v>
      </c>
    </row>
    <row r="1096" spans="1:19" x14ac:dyDescent="0.3">
      <c r="A1096" t="s">
        <v>3017</v>
      </c>
      <c r="B1096" s="1">
        <v>43671</v>
      </c>
      <c r="C1096" s="1">
        <v>43677</v>
      </c>
      <c r="D1096" t="s">
        <v>17</v>
      </c>
      <c r="E1096" t="s">
        <v>1936</v>
      </c>
      <c r="F1096" t="s">
        <v>21</v>
      </c>
      <c r="G1096" t="s">
        <v>2844</v>
      </c>
      <c r="H1096" t="s">
        <v>24</v>
      </c>
      <c r="I1096" t="s">
        <v>2845</v>
      </c>
      <c r="J1096">
        <v>69.3</v>
      </c>
      <c r="K1096">
        <v>9</v>
      </c>
      <c r="L1096">
        <v>22.869</v>
      </c>
      <c r="M1096" t="s">
        <v>26</v>
      </c>
      <c r="N1096">
        <f t="shared" si="85"/>
        <v>0.33</v>
      </c>
      <c r="O1096">
        <f t="shared" si="86"/>
        <v>7.6999999999999993</v>
      </c>
      <c r="P1096">
        <v>69.3</v>
      </c>
      <c r="Q1096">
        <f t="shared" si="84"/>
        <v>241.56800000000001</v>
      </c>
      <c r="R1096">
        <f t="shared" si="87"/>
        <v>-172.26800000000003</v>
      </c>
      <c r="S1096">
        <f t="shared" si="88"/>
        <v>-0.71312425486819453</v>
      </c>
    </row>
    <row r="1097" spans="1:19" x14ac:dyDescent="0.3">
      <c r="A1097" t="s">
        <v>3020</v>
      </c>
      <c r="B1097" s="1">
        <v>43671</v>
      </c>
      <c r="C1097" s="1">
        <v>43673</v>
      </c>
      <c r="D1097" t="s">
        <v>32</v>
      </c>
      <c r="E1097" t="s">
        <v>254</v>
      </c>
      <c r="F1097" t="s">
        <v>21</v>
      </c>
      <c r="G1097" t="s">
        <v>3021</v>
      </c>
      <c r="H1097" t="s">
        <v>28</v>
      </c>
      <c r="I1097" t="s">
        <v>3022</v>
      </c>
      <c r="J1097">
        <v>1439.9760000000001</v>
      </c>
      <c r="K1097">
        <v>4</v>
      </c>
      <c r="L1097">
        <v>191.99680000000001</v>
      </c>
      <c r="M1097" t="s">
        <v>30</v>
      </c>
      <c r="N1097">
        <f t="shared" si="85"/>
        <v>0.13333333333333333</v>
      </c>
      <c r="O1097">
        <f t="shared" si="86"/>
        <v>359.99400000000003</v>
      </c>
      <c r="P1097">
        <v>1439.9760000000001</v>
      </c>
      <c r="Q1097">
        <f t="shared" si="84"/>
        <v>69.3</v>
      </c>
      <c r="R1097">
        <f t="shared" si="87"/>
        <v>1370.6760000000002</v>
      </c>
      <c r="S1097">
        <f t="shared" si="88"/>
        <v>19.778874458874462</v>
      </c>
    </row>
    <row r="1098" spans="1:19" x14ac:dyDescent="0.3">
      <c r="A1098" t="s">
        <v>3023</v>
      </c>
      <c r="B1098" s="1">
        <v>43671</v>
      </c>
      <c r="C1098" s="1">
        <v>43673</v>
      </c>
      <c r="D1098" t="s">
        <v>72</v>
      </c>
      <c r="E1098" t="s">
        <v>3024</v>
      </c>
      <c r="F1098" t="s">
        <v>21</v>
      </c>
      <c r="G1098" t="s">
        <v>2621</v>
      </c>
      <c r="H1098" t="s">
        <v>38</v>
      </c>
      <c r="I1098" t="s">
        <v>2622</v>
      </c>
      <c r="J1098">
        <v>21.48</v>
      </c>
      <c r="K1098">
        <v>6</v>
      </c>
      <c r="L1098">
        <v>10.74</v>
      </c>
      <c r="M1098" t="s">
        <v>55</v>
      </c>
      <c r="N1098">
        <f t="shared" si="85"/>
        <v>0.5</v>
      </c>
      <c r="O1098">
        <f t="shared" si="86"/>
        <v>3.58</v>
      </c>
      <c r="P1098">
        <v>21.48</v>
      </c>
      <c r="Q1098">
        <f t="shared" si="84"/>
        <v>1439.9760000000001</v>
      </c>
      <c r="R1098">
        <f t="shared" si="87"/>
        <v>-1418.4960000000001</v>
      </c>
      <c r="S1098">
        <f t="shared" si="88"/>
        <v>-0.98508308471807859</v>
      </c>
    </row>
    <row r="1099" spans="1:19" x14ac:dyDescent="0.3">
      <c r="A1099" t="s">
        <v>3026</v>
      </c>
      <c r="B1099" s="1">
        <v>43671</v>
      </c>
      <c r="C1099" s="1">
        <v>43675</v>
      </c>
      <c r="D1099" t="s">
        <v>17</v>
      </c>
      <c r="E1099" t="s">
        <v>625</v>
      </c>
      <c r="F1099" t="s">
        <v>21</v>
      </c>
      <c r="G1099" t="s">
        <v>3027</v>
      </c>
      <c r="H1099" t="s">
        <v>38</v>
      </c>
      <c r="I1099" t="s">
        <v>3028</v>
      </c>
      <c r="J1099">
        <v>243.88</v>
      </c>
      <c r="K1099">
        <v>5</v>
      </c>
      <c r="L1099">
        <v>27.436499999999999</v>
      </c>
      <c r="M1099" t="s">
        <v>26</v>
      </c>
      <c r="N1099">
        <f t="shared" si="85"/>
        <v>0.1125</v>
      </c>
      <c r="O1099">
        <f t="shared" si="86"/>
        <v>48.775999999999996</v>
      </c>
      <c r="P1099">
        <v>243.88</v>
      </c>
      <c r="Q1099">
        <f t="shared" ref="Q1099:Q1162" si="89">P1098</f>
        <v>21.48</v>
      </c>
      <c r="R1099">
        <f t="shared" si="87"/>
        <v>222.4</v>
      </c>
      <c r="S1099">
        <f t="shared" si="88"/>
        <v>10.353817504655494</v>
      </c>
    </row>
    <row r="1100" spans="1:19" x14ac:dyDescent="0.3">
      <c r="A1100" t="s">
        <v>3029</v>
      </c>
      <c r="B1100" s="1">
        <v>43671</v>
      </c>
      <c r="C1100" s="1">
        <v>43675</v>
      </c>
      <c r="D1100" t="s">
        <v>17</v>
      </c>
      <c r="E1100" t="s">
        <v>3030</v>
      </c>
      <c r="F1100" t="s">
        <v>21</v>
      </c>
      <c r="G1100" t="s">
        <v>1627</v>
      </c>
      <c r="H1100" t="s">
        <v>38</v>
      </c>
      <c r="I1100" t="s">
        <v>1628</v>
      </c>
      <c r="J1100">
        <v>15.712</v>
      </c>
      <c r="K1100">
        <v>4</v>
      </c>
      <c r="L1100">
        <v>5.6955999999999998</v>
      </c>
      <c r="M1100" t="s">
        <v>30</v>
      </c>
      <c r="N1100">
        <f t="shared" si="85"/>
        <v>0.36249999999999999</v>
      </c>
      <c r="O1100">
        <f t="shared" si="86"/>
        <v>3.9279999999999999</v>
      </c>
      <c r="P1100">
        <v>15.712</v>
      </c>
      <c r="Q1100">
        <f t="shared" si="89"/>
        <v>243.88</v>
      </c>
      <c r="R1100">
        <f t="shared" si="87"/>
        <v>-228.16800000000001</v>
      </c>
      <c r="S1100">
        <f t="shared" si="88"/>
        <v>-0.93557487288830576</v>
      </c>
    </row>
    <row r="1101" spans="1:19" x14ac:dyDescent="0.3">
      <c r="A1101" t="s">
        <v>3032</v>
      </c>
      <c r="B1101" s="1">
        <v>43671</v>
      </c>
      <c r="C1101" s="1">
        <v>43675</v>
      </c>
      <c r="D1101" t="s">
        <v>17</v>
      </c>
      <c r="E1101" t="s">
        <v>3033</v>
      </c>
      <c r="F1101" t="s">
        <v>21</v>
      </c>
      <c r="G1101" t="s">
        <v>1679</v>
      </c>
      <c r="H1101" t="s">
        <v>38</v>
      </c>
      <c r="I1101" t="s">
        <v>1680</v>
      </c>
      <c r="J1101">
        <v>7.89</v>
      </c>
      <c r="K1101">
        <v>1</v>
      </c>
      <c r="L1101">
        <v>0.31559999999999999</v>
      </c>
      <c r="M1101" t="s">
        <v>30</v>
      </c>
      <c r="N1101">
        <f t="shared" si="85"/>
        <v>0.04</v>
      </c>
      <c r="O1101">
        <f t="shared" si="86"/>
        <v>7.89</v>
      </c>
      <c r="P1101">
        <v>7.89</v>
      </c>
      <c r="Q1101">
        <f t="shared" si="89"/>
        <v>15.712</v>
      </c>
      <c r="R1101">
        <f t="shared" si="87"/>
        <v>-7.8220000000000001</v>
      </c>
      <c r="S1101">
        <f t="shared" si="88"/>
        <v>-0.49783604887983707</v>
      </c>
    </row>
    <row r="1102" spans="1:19" x14ac:dyDescent="0.3">
      <c r="A1102" t="s">
        <v>3032</v>
      </c>
      <c r="B1102" s="1">
        <v>43671</v>
      </c>
      <c r="C1102" s="1">
        <v>43675</v>
      </c>
      <c r="D1102" t="s">
        <v>17</v>
      </c>
      <c r="E1102" t="s">
        <v>3033</v>
      </c>
      <c r="F1102" t="s">
        <v>21</v>
      </c>
      <c r="G1102" t="s">
        <v>3035</v>
      </c>
      <c r="H1102" t="s">
        <v>38</v>
      </c>
      <c r="I1102" t="s">
        <v>3036</v>
      </c>
      <c r="J1102">
        <v>65.5</v>
      </c>
      <c r="K1102">
        <v>5</v>
      </c>
      <c r="L1102">
        <v>32.094999999999999</v>
      </c>
      <c r="M1102" t="s">
        <v>26</v>
      </c>
      <c r="N1102">
        <f t="shared" si="85"/>
        <v>0.49</v>
      </c>
      <c r="O1102">
        <f t="shared" si="86"/>
        <v>13.1</v>
      </c>
      <c r="P1102">
        <v>65.5</v>
      </c>
      <c r="Q1102">
        <f t="shared" si="89"/>
        <v>7.89</v>
      </c>
      <c r="R1102">
        <f t="shared" si="87"/>
        <v>57.61</v>
      </c>
      <c r="S1102">
        <f t="shared" si="88"/>
        <v>7.3016476552598224</v>
      </c>
    </row>
    <row r="1103" spans="1:19" x14ac:dyDescent="0.3">
      <c r="A1103" t="s">
        <v>3032</v>
      </c>
      <c r="B1103" s="1">
        <v>43671</v>
      </c>
      <c r="C1103" s="1">
        <v>43675</v>
      </c>
      <c r="D1103" t="s">
        <v>17</v>
      </c>
      <c r="E1103" t="s">
        <v>3033</v>
      </c>
      <c r="F1103" t="s">
        <v>21</v>
      </c>
      <c r="G1103" t="s">
        <v>666</v>
      </c>
      <c r="H1103" t="s">
        <v>24</v>
      </c>
      <c r="I1103" t="s">
        <v>667</v>
      </c>
      <c r="J1103">
        <v>2430.08</v>
      </c>
      <c r="K1103">
        <v>8</v>
      </c>
      <c r="L1103">
        <v>388.81279999999998</v>
      </c>
      <c r="M1103" t="s">
        <v>26</v>
      </c>
      <c r="N1103">
        <f t="shared" si="85"/>
        <v>0.16</v>
      </c>
      <c r="O1103">
        <f t="shared" si="86"/>
        <v>303.76</v>
      </c>
      <c r="P1103">
        <v>2430.08</v>
      </c>
      <c r="Q1103">
        <f t="shared" si="89"/>
        <v>65.5</v>
      </c>
      <c r="R1103">
        <f t="shared" si="87"/>
        <v>2364.58</v>
      </c>
      <c r="S1103">
        <f t="shared" si="88"/>
        <v>36.100458015267172</v>
      </c>
    </row>
    <row r="1104" spans="1:19" x14ac:dyDescent="0.3">
      <c r="A1104" t="s">
        <v>3037</v>
      </c>
      <c r="B1104" s="1">
        <v>43671</v>
      </c>
      <c r="C1104" s="1">
        <v>43672</v>
      </c>
      <c r="D1104" t="s">
        <v>32</v>
      </c>
      <c r="E1104" t="s">
        <v>3038</v>
      </c>
      <c r="F1104" t="s">
        <v>21</v>
      </c>
      <c r="G1104" t="s">
        <v>3040</v>
      </c>
      <c r="H1104" t="s">
        <v>38</v>
      </c>
      <c r="I1104" t="s">
        <v>3041</v>
      </c>
      <c r="J1104">
        <v>10.44</v>
      </c>
      <c r="K1104">
        <v>1</v>
      </c>
      <c r="L1104">
        <v>4.8023999999999996</v>
      </c>
      <c r="M1104" t="s">
        <v>26</v>
      </c>
      <c r="N1104">
        <f t="shared" si="85"/>
        <v>0.45999999999999996</v>
      </c>
      <c r="O1104">
        <f t="shared" si="86"/>
        <v>10.44</v>
      </c>
      <c r="P1104">
        <v>10.44</v>
      </c>
      <c r="Q1104">
        <f t="shared" si="89"/>
        <v>2430.08</v>
      </c>
      <c r="R1104">
        <f t="shared" si="87"/>
        <v>-2419.64</v>
      </c>
      <c r="S1104">
        <f t="shared" si="88"/>
        <v>-0.99570384514090071</v>
      </c>
    </row>
    <row r="1105" spans="1:19" x14ac:dyDescent="0.3">
      <c r="A1105" t="s">
        <v>3042</v>
      </c>
      <c r="B1105" s="1">
        <v>43671</v>
      </c>
      <c r="C1105" s="1">
        <v>43675</v>
      </c>
      <c r="D1105" t="s">
        <v>17</v>
      </c>
      <c r="E1105" t="s">
        <v>180</v>
      </c>
      <c r="F1105" t="s">
        <v>21</v>
      </c>
      <c r="G1105" t="s">
        <v>158</v>
      </c>
      <c r="H1105" t="s">
        <v>38</v>
      </c>
      <c r="I1105" t="s">
        <v>159</v>
      </c>
      <c r="J1105">
        <v>20.936</v>
      </c>
      <c r="K1105">
        <v>1</v>
      </c>
      <c r="L1105">
        <v>7.0659000000000001</v>
      </c>
      <c r="M1105" t="s">
        <v>55</v>
      </c>
      <c r="N1105">
        <f t="shared" si="85"/>
        <v>0.33750000000000002</v>
      </c>
      <c r="O1105">
        <f t="shared" si="86"/>
        <v>20.936</v>
      </c>
      <c r="P1105">
        <v>20.936</v>
      </c>
      <c r="Q1105">
        <f t="shared" si="89"/>
        <v>10.44</v>
      </c>
      <c r="R1105">
        <f t="shared" si="87"/>
        <v>10.496</v>
      </c>
      <c r="S1105">
        <f t="shared" si="88"/>
        <v>1.0053639846743296</v>
      </c>
    </row>
    <row r="1106" spans="1:19" x14ac:dyDescent="0.3">
      <c r="A1106" t="s">
        <v>3043</v>
      </c>
      <c r="B1106" s="1">
        <v>43671</v>
      </c>
      <c r="C1106" s="1">
        <v>43671</v>
      </c>
      <c r="D1106" t="s">
        <v>165</v>
      </c>
      <c r="E1106" t="s">
        <v>1208</v>
      </c>
      <c r="F1106" t="s">
        <v>21</v>
      </c>
      <c r="G1106" t="s">
        <v>3044</v>
      </c>
      <c r="H1106" t="s">
        <v>38</v>
      </c>
      <c r="I1106" t="s">
        <v>3045</v>
      </c>
      <c r="J1106">
        <v>37.17</v>
      </c>
      <c r="K1106">
        <v>9</v>
      </c>
      <c r="L1106">
        <v>11.151</v>
      </c>
      <c r="M1106" t="s">
        <v>30</v>
      </c>
      <c r="N1106">
        <f t="shared" si="85"/>
        <v>0.3</v>
      </c>
      <c r="O1106">
        <f t="shared" si="86"/>
        <v>4.13</v>
      </c>
      <c r="P1106">
        <v>37.17</v>
      </c>
      <c r="Q1106">
        <f t="shared" si="89"/>
        <v>20.936</v>
      </c>
      <c r="R1106">
        <f t="shared" si="87"/>
        <v>16.234000000000002</v>
      </c>
      <c r="S1106">
        <f t="shared" si="88"/>
        <v>0.7754107756973635</v>
      </c>
    </row>
    <row r="1107" spans="1:19" x14ac:dyDescent="0.3">
      <c r="A1107" t="s">
        <v>3046</v>
      </c>
      <c r="B1107" s="1">
        <v>43671</v>
      </c>
      <c r="C1107" s="1">
        <v>43674</v>
      </c>
      <c r="D1107" t="s">
        <v>72</v>
      </c>
      <c r="E1107" t="s">
        <v>2018</v>
      </c>
      <c r="F1107" t="s">
        <v>21</v>
      </c>
      <c r="G1107" t="s">
        <v>550</v>
      </c>
      <c r="H1107" t="s">
        <v>38</v>
      </c>
      <c r="I1107" t="s">
        <v>551</v>
      </c>
      <c r="J1107">
        <v>20.62</v>
      </c>
      <c r="K1107">
        <v>2</v>
      </c>
      <c r="L1107">
        <v>9.6913999999999998</v>
      </c>
      <c r="M1107" t="s">
        <v>55</v>
      </c>
      <c r="N1107">
        <f t="shared" si="85"/>
        <v>0.47</v>
      </c>
      <c r="O1107">
        <f t="shared" si="86"/>
        <v>10.31</v>
      </c>
      <c r="P1107">
        <v>20.62</v>
      </c>
      <c r="Q1107">
        <f t="shared" si="89"/>
        <v>37.17</v>
      </c>
      <c r="R1107">
        <f t="shared" si="87"/>
        <v>-16.55</v>
      </c>
      <c r="S1107">
        <f t="shared" si="88"/>
        <v>-0.44525154694646218</v>
      </c>
    </row>
    <row r="1108" spans="1:19" x14ac:dyDescent="0.3">
      <c r="A1108" t="s">
        <v>3046</v>
      </c>
      <c r="B1108" s="1">
        <v>43671</v>
      </c>
      <c r="C1108" s="1">
        <v>43674</v>
      </c>
      <c r="D1108" t="s">
        <v>72</v>
      </c>
      <c r="E1108" t="s">
        <v>2018</v>
      </c>
      <c r="F1108" t="s">
        <v>21</v>
      </c>
      <c r="G1108" t="s">
        <v>3047</v>
      </c>
      <c r="H1108" t="s">
        <v>28</v>
      </c>
      <c r="I1108" t="s">
        <v>3048</v>
      </c>
      <c r="J1108">
        <v>124.25</v>
      </c>
      <c r="K1108">
        <v>7</v>
      </c>
      <c r="L1108">
        <v>48.457500000000003</v>
      </c>
      <c r="M1108" t="s">
        <v>30</v>
      </c>
      <c r="N1108">
        <f t="shared" si="85"/>
        <v>0.39</v>
      </c>
      <c r="O1108">
        <f t="shared" si="86"/>
        <v>17.75</v>
      </c>
      <c r="P1108">
        <v>124.25</v>
      </c>
      <c r="Q1108">
        <f t="shared" si="89"/>
        <v>20.62</v>
      </c>
      <c r="R1108">
        <f t="shared" si="87"/>
        <v>103.63</v>
      </c>
      <c r="S1108">
        <f t="shared" si="88"/>
        <v>5.0257032007759452</v>
      </c>
    </row>
    <row r="1109" spans="1:19" x14ac:dyDescent="0.3">
      <c r="A1109" t="s">
        <v>3046</v>
      </c>
      <c r="B1109" s="1">
        <v>43671</v>
      </c>
      <c r="C1109" s="1">
        <v>43674</v>
      </c>
      <c r="D1109" t="s">
        <v>72</v>
      </c>
      <c r="E1109" t="s">
        <v>2018</v>
      </c>
      <c r="F1109" t="s">
        <v>21</v>
      </c>
      <c r="G1109" t="s">
        <v>2805</v>
      </c>
      <c r="H1109" t="s">
        <v>28</v>
      </c>
      <c r="I1109" t="s">
        <v>2806</v>
      </c>
      <c r="J1109">
        <v>297.55</v>
      </c>
      <c r="K1109">
        <v>5</v>
      </c>
      <c r="L1109">
        <v>83.313999999999993</v>
      </c>
      <c r="M1109" t="s">
        <v>26</v>
      </c>
      <c r="N1109">
        <f t="shared" si="85"/>
        <v>0.27999999999999997</v>
      </c>
      <c r="O1109">
        <f t="shared" si="86"/>
        <v>59.510000000000005</v>
      </c>
      <c r="P1109">
        <v>297.55</v>
      </c>
      <c r="Q1109">
        <f t="shared" si="89"/>
        <v>124.25</v>
      </c>
      <c r="R1109">
        <f t="shared" si="87"/>
        <v>173.3</v>
      </c>
      <c r="S1109">
        <f t="shared" si="88"/>
        <v>1.3947686116700202</v>
      </c>
    </row>
    <row r="1110" spans="1:19" x14ac:dyDescent="0.3">
      <c r="A1110" t="s">
        <v>3046</v>
      </c>
      <c r="B1110" s="1">
        <v>43671</v>
      </c>
      <c r="C1110" s="1">
        <v>43674</v>
      </c>
      <c r="D1110" t="s">
        <v>72</v>
      </c>
      <c r="E1110" t="s">
        <v>2018</v>
      </c>
      <c r="F1110" t="s">
        <v>21</v>
      </c>
      <c r="G1110" t="s">
        <v>3049</v>
      </c>
      <c r="H1110" t="s">
        <v>24</v>
      </c>
      <c r="I1110" t="s">
        <v>3050</v>
      </c>
      <c r="J1110">
        <v>403.56</v>
      </c>
      <c r="K1110">
        <v>4</v>
      </c>
      <c r="L1110">
        <v>96.854399999999998</v>
      </c>
      <c r="M1110" t="s">
        <v>55</v>
      </c>
      <c r="N1110">
        <f t="shared" si="85"/>
        <v>0.24</v>
      </c>
      <c r="O1110">
        <f t="shared" si="86"/>
        <v>100.89</v>
      </c>
      <c r="P1110">
        <v>403.56</v>
      </c>
      <c r="Q1110">
        <f t="shared" si="89"/>
        <v>297.55</v>
      </c>
      <c r="R1110">
        <f t="shared" si="87"/>
        <v>106.00999999999999</v>
      </c>
      <c r="S1110">
        <f t="shared" si="88"/>
        <v>0.35627625609141317</v>
      </c>
    </row>
    <row r="1111" spans="1:19" x14ac:dyDescent="0.3">
      <c r="A1111" t="s">
        <v>3046</v>
      </c>
      <c r="B1111" s="1">
        <v>43671</v>
      </c>
      <c r="C1111" s="1">
        <v>43674</v>
      </c>
      <c r="D1111" t="s">
        <v>72</v>
      </c>
      <c r="E1111" t="s">
        <v>2018</v>
      </c>
      <c r="F1111" t="s">
        <v>21</v>
      </c>
      <c r="G1111" t="s">
        <v>3051</v>
      </c>
      <c r="H1111" t="s">
        <v>24</v>
      </c>
      <c r="I1111" t="s">
        <v>3052</v>
      </c>
      <c r="J1111">
        <v>95.2</v>
      </c>
      <c r="K1111">
        <v>5</v>
      </c>
      <c r="L1111">
        <v>27.608000000000001</v>
      </c>
      <c r="M1111" t="s">
        <v>26</v>
      </c>
      <c r="N1111">
        <f t="shared" si="85"/>
        <v>0.28999999999999998</v>
      </c>
      <c r="O1111">
        <f t="shared" si="86"/>
        <v>19.04</v>
      </c>
      <c r="P1111">
        <v>95.2</v>
      </c>
      <c r="Q1111">
        <f t="shared" si="89"/>
        <v>403.56</v>
      </c>
      <c r="R1111">
        <f t="shared" si="87"/>
        <v>-308.36</v>
      </c>
      <c r="S1111">
        <f t="shared" si="88"/>
        <v>-0.76409951432252954</v>
      </c>
    </row>
    <row r="1112" spans="1:19" x14ac:dyDescent="0.3">
      <c r="A1112" t="s">
        <v>3053</v>
      </c>
      <c r="B1112" s="1">
        <v>43674</v>
      </c>
      <c r="C1112" s="1">
        <v>43680</v>
      </c>
      <c r="D1112" t="s">
        <v>17</v>
      </c>
      <c r="E1112" t="s">
        <v>3054</v>
      </c>
      <c r="F1112" t="s">
        <v>21</v>
      </c>
      <c r="G1112" t="s">
        <v>3056</v>
      </c>
      <c r="H1112" t="s">
        <v>38</v>
      </c>
      <c r="I1112" t="s">
        <v>628</v>
      </c>
      <c r="J1112">
        <v>20.440000000000001</v>
      </c>
      <c r="K1112">
        <v>7</v>
      </c>
      <c r="L1112">
        <v>9.1980000000000004</v>
      </c>
      <c r="M1112" t="s">
        <v>55</v>
      </c>
      <c r="N1112">
        <f t="shared" si="85"/>
        <v>0.45</v>
      </c>
      <c r="O1112">
        <f t="shared" si="86"/>
        <v>2.9200000000000004</v>
      </c>
      <c r="P1112">
        <v>20.440000000000001</v>
      </c>
      <c r="Q1112">
        <f t="shared" si="89"/>
        <v>95.2</v>
      </c>
      <c r="R1112">
        <f t="shared" si="87"/>
        <v>-74.760000000000005</v>
      </c>
      <c r="S1112">
        <f t="shared" si="88"/>
        <v>-0.78529411764705881</v>
      </c>
    </row>
    <row r="1113" spans="1:19" x14ac:dyDescent="0.3">
      <c r="A1113" t="s">
        <v>3053</v>
      </c>
      <c r="B1113" s="1">
        <v>43674</v>
      </c>
      <c r="C1113" s="1">
        <v>43680</v>
      </c>
      <c r="D1113" t="s">
        <v>17</v>
      </c>
      <c r="E1113" t="s">
        <v>3054</v>
      </c>
      <c r="F1113" t="s">
        <v>21</v>
      </c>
      <c r="G1113" t="s">
        <v>3057</v>
      </c>
      <c r="H1113" t="s">
        <v>38</v>
      </c>
      <c r="I1113" t="s">
        <v>3058</v>
      </c>
      <c r="J1113">
        <v>109.92</v>
      </c>
      <c r="K1113">
        <v>2</v>
      </c>
      <c r="L1113">
        <v>53.860799999999998</v>
      </c>
      <c r="M1113" t="s">
        <v>30</v>
      </c>
      <c r="N1113">
        <f t="shared" si="85"/>
        <v>0.49</v>
      </c>
      <c r="O1113">
        <f t="shared" si="86"/>
        <v>54.96</v>
      </c>
      <c r="P1113">
        <v>109.92</v>
      </c>
      <c r="Q1113">
        <f t="shared" si="89"/>
        <v>20.440000000000001</v>
      </c>
      <c r="R1113">
        <f t="shared" si="87"/>
        <v>89.48</v>
      </c>
      <c r="S1113">
        <f t="shared" si="88"/>
        <v>4.3776908023483365</v>
      </c>
    </row>
    <row r="1114" spans="1:19" x14ac:dyDescent="0.3">
      <c r="A1114" t="s">
        <v>3059</v>
      </c>
      <c r="B1114" s="1">
        <v>43674</v>
      </c>
      <c r="C1114" s="1">
        <v>43680</v>
      </c>
      <c r="D1114" t="s">
        <v>17</v>
      </c>
      <c r="E1114" t="s">
        <v>3060</v>
      </c>
      <c r="F1114" t="s">
        <v>21</v>
      </c>
      <c r="G1114" t="s">
        <v>3062</v>
      </c>
      <c r="H1114" t="s">
        <v>38</v>
      </c>
      <c r="I1114" t="s">
        <v>3063</v>
      </c>
      <c r="J1114">
        <v>18.899999999999999</v>
      </c>
      <c r="K1114">
        <v>3</v>
      </c>
      <c r="L1114">
        <v>8.6940000000000008</v>
      </c>
      <c r="M1114" t="s">
        <v>55</v>
      </c>
      <c r="N1114">
        <f t="shared" si="85"/>
        <v>0.46000000000000008</v>
      </c>
      <c r="O1114">
        <f t="shared" si="86"/>
        <v>6.3</v>
      </c>
      <c r="P1114">
        <v>18.899999999999999</v>
      </c>
      <c r="Q1114">
        <f t="shared" si="89"/>
        <v>109.92</v>
      </c>
      <c r="R1114">
        <f t="shared" si="87"/>
        <v>-91.02000000000001</v>
      </c>
      <c r="S1114">
        <f t="shared" si="88"/>
        <v>-0.82805676855895205</v>
      </c>
    </row>
    <row r="1115" spans="1:19" x14ac:dyDescent="0.3">
      <c r="A1115" t="s">
        <v>3064</v>
      </c>
      <c r="B1115" s="1">
        <v>43674</v>
      </c>
      <c r="C1115" s="1">
        <v>43675</v>
      </c>
      <c r="D1115" t="s">
        <v>32</v>
      </c>
      <c r="E1115" t="s">
        <v>2340</v>
      </c>
      <c r="F1115" t="s">
        <v>21</v>
      </c>
      <c r="G1115" t="s">
        <v>916</v>
      </c>
      <c r="H1115" t="s">
        <v>24</v>
      </c>
      <c r="I1115" t="s">
        <v>917</v>
      </c>
      <c r="J1115">
        <v>177.45</v>
      </c>
      <c r="K1115">
        <v>5</v>
      </c>
      <c r="L1115">
        <v>-78.078000000000003</v>
      </c>
      <c r="M1115" t="s">
        <v>26</v>
      </c>
      <c r="N1115">
        <f t="shared" si="85"/>
        <v>-0.44000000000000006</v>
      </c>
      <c r="O1115">
        <f t="shared" si="86"/>
        <v>35.489999999999995</v>
      </c>
      <c r="P1115">
        <v>177.45</v>
      </c>
      <c r="Q1115">
        <f t="shared" si="89"/>
        <v>18.899999999999999</v>
      </c>
      <c r="R1115">
        <f t="shared" si="87"/>
        <v>158.54999999999998</v>
      </c>
      <c r="S1115">
        <f t="shared" si="88"/>
        <v>8.3888888888888893</v>
      </c>
    </row>
    <row r="1116" spans="1:19" x14ac:dyDescent="0.3">
      <c r="A1116" t="s">
        <v>3064</v>
      </c>
      <c r="B1116" s="1">
        <v>43674</v>
      </c>
      <c r="C1116" s="1">
        <v>43675</v>
      </c>
      <c r="D1116" t="s">
        <v>32</v>
      </c>
      <c r="E1116" t="s">
        <v>2340</v>
      </c>
      <c r="F1116" t="s">
        <v>21</v>
      </c>
      <c r="G1116" t="s">
        <v>3065</v>
      </c>
      <c r="H1116" t="s">
        <v>38</v>
      </c>
      <c r="I1116" t="s">
        <v>3066</v>
      </c>
      <c r="J1116">
        <v>1369.7639999999999</v>
      </c>
      <c r="K1116">
        <v>6</v>
      </c>
      <c r="L1116">
        <v>-913.17600000000004</v>
      </c>
      <c r="M1116" t="s">
        <v>26</v>
      </c>
      <c r="N1116">
        <f t="shared" si="85"/>
        <v>-0.66666666666666674</v>
      </c>
      <c r="O1116">
        <f t="shared" si="86"/>
        <v>228.29399999999998</v>
      </c>
      <c r="P1116">
        <v>1369.7639999999999</v>
      </c>
      <c r="Q1116">
        <f t="shared" si="89"/>
        <v>177.45</v>
      </c>
      <c r="R1116">
        <f t="shared" si="87"/>
        <v>1192.3139999999999</v>
      </c>
      <c r="S1116">
        <f t="shared" si="88"/>
        <v>6.719154691462383</v>
      </c>
    </row>
    <row r="1117" spans="1:19" x14ac:dyDescent="0.3">
      <c r="A1117" t="s">
        <v>3064</v>
      </c>
      <c r="B1117" s="1">
        <v>43674</v>
      </c>
      <c r="C1117" s="1">
        <v>43675</v>
      </c>
      <c r="D1117" t="s">
        <v>32</v>
      </c>
      <c r="E1117" t="s">
        <v>2340</v>
      </c>
      <c r="F1117" t="s">
        <v>21</v>
      </c>
      <c r="G1117" t="s">
        <v>3067</v>
      </c>
      <c r="H1117" t="s">
        <v>38</v>
      </c>
      <c r="I1117" t="s">
        <v>3068</v>
      </c>
      <c r="J1117">
        <v>9.48</v>
      </c>
      <c r="K1117">
        <v>3</v>
      </c>
      <c r="L1117">
        <v>0.71099999999999997</v>
      </c>
      <c r="M1117" t="s">
        <v>26</v>
      </c>
      <c r="N1117">
        <f t="shared" si="85"/>
        <v>7.4999999999999997E-2</v>
      </c>
      <c r="O1117">
        <f t="shared" si="86"/>
        <v>3.16</v>
      </c>
      <c r="P1117">
        <v>9.48</v>
      </c>
      <c r="Q1117">
        <f t="shared" si="89"/>
        <v>1369.7639999999999</v>
      </c>
      <c r="R1117">
        <f t="shared" si="87"/>
        <v>-1360.2839999999999</v>
      </c>
      <c r="S1117">
        <f t="shared" si="88"/>
        <v>-0.99307909975733044</v>
      </c>
    </row>
    <row r="1118" spans="1:19" x14ac:dyDescent="0.3">
      <c r="A1118" t="s">
        <v>3069</v>
      </c>
      <c r="B1118" s="1">
        <v>43674</v>
      </c>
      <c r="C1118" s="1">
        <v>43678</v>
      </c>
      <c r="D1118" t="s">
        <v>17</v>
      </c>
      <c r="E1118" t="s">
        <v>1729</v>
      </c>
      <c r="F1118" t="s">
        <v>21</v>
      </c>
      <c r="G1118" t="s">
        <v>1022</v>
      </c>
      <c r="H1118" t="s">
        <v>24</v>
      </c>
      <c r="I1118" t="s">
        <v>1023</v>
      </c>
      <c r="J1118">
        <v>24.7</v>
      </c>
      <c r="K1118">
        <v>5</v>
      </c>
      <c r="L1118">
        <v>-9.8800000000000008</v>
      </c>
      <c r="M1118" t="s">
        <v>30</v>
      </c>
      <c r="N1118">
        <f t="shared" si="85"/>
        <v>-0.4</v>
      </c>
      <c r="O1118">
        <f t="shared" si="86"/>
        <v>4.9399999999999995</v>
      </c>
      <c r="P1118">
        <v>24.7</v>
      </c>
      <c r="Q1118">
        <f t="shared" si="89"/>
        <v>9.48</v>
      </c>
      <c r="R1118">
        <f t="shared" si="87"/>
        <v>15.219999999999999</v>
      </c>
      <c r="S1118">
        <f t="shared" si="88"/>
        <v>1.6054852320675104</v>
      </c>
    </row>
    <row r="1119" spans="1:19" x14ac:dyDescent="0.3">
      <c r="A1119" t="s">
        <v>3069</v>
      </c>
      <c r="B1119" s="1">
        <v>43674</v>
      </c>
      <c r="C1119" s="1">
        <v>43678</v>
      </c>
      <c r="D1119" t="s">
        <v>17</v>
      </c>
      <c r="E1119" t="s">
        <v>1729</v>
      </c>
      <c r="F1119" t="s">
        <v>21</v>
      </c>
      <c r="G1119" t="s">
        <v>3070</v>
      </c>
      <c r="H1119" t="s">
        <v>24</v>
      </c>
      <c r="I1119" t="s">
        <v>3071</v>
      </c>
      <c r="J1119">
        <v>302.72000000000003</v>
      </c>
      <c r="K1119">
        <v>5</v>
      </c>
      <c r="L1119">
        <v>-378.4</v>
      </c>
      <c r="M1119" t="s">
        <v>26</v>
      </c>
      <c r="N1119">
        <f t="shared" si="85"/>
        <v>-1.2499999999999998</v>
      </c>
      <c r="O1119">
        <f t="shared" si="86"/>
        <v>60.544000000000004</v>
      </c>
      <c r="P1119">
        <v>302.72000000000003</v>
      </c>
      <c r="Q1119">
        <f t="shared" si="89"/>
        <v>24.7</v>
      </c>
      <c r="R1119">
        <f t="shared" si="87"/>
        <v>278.02000000000004</v>
      </c>
      <c r="S1119">
        <f t="shared" si="88"/>
        <v>11.255870445344131</v>
      </c>
    </row>
    <row r="1120" spans="1:19" x14ac:dyDescent="0.3">
      <c r="A1120" t="s">
        <v>3072</v>
      </c>
      <c r="B1120" s="1">
        <v>43675</v>
      </c>
      <c r="C1120" s="1">
        <v>43679</v>
      </c>
      <c r="D1120" t="s">
        <v>17</v>
      </c>
      <c r="E1120" t="s">
        <v>95</v>
      </c>
      <c r="F1120" t="s">
        <v>21</v>
      </c>
      <c r="G1120" t="s">
        <v>2586</v>
      </c>
      <c r="H1120" t="s">
        <v>38</v>
      </c>
      <c r="I1120" t="s">
        <v>2587</v>
      </c>
      <c r="J1120">
        <v>84.784000000000006</v>
      </c>
      <c r="K1120">
        <v>2</v>
      </c>
      <c r="L1120">
        <v>-16.956800000000001</v>
      </c>
      <c r="M1120" t="s">
        <v>30</v>
      </c>
      <c r="N1120">
        <f t="shared" si="85"/>
        <v>-0.2</v>
      </c>
      <c r="O1120">
        <f t="shared" si="86"/>
        <v>42.392000000000003</v>
      </c>
      <c r="P1120">
        <v>84.784000000000006</v>
      </c>
      <c r="Q1120">
        <f t="shared" si="89"/>
        <v>302.72000000000003</v>
      </c>
      <c r="R1120">
        <f t="shared" si="87"/>
        <v>-217.93600000000004</v>
      </c>
      <c r="S1120">
        <f t="shared" si="88"/>
        <v>-0.71992600422832986</v>
      </c>
    </row>
    <row r="1121" spans="1:19" x14ac:dyDescent="0.3">
      <c r="A1121" t="s">
        <v>3073</v>
      </c>
      <c r="B1121" s="1">
        <v>43675</v>
      </c>
      <c r="C1121" s="1">
        <v>43677</v>
      </c>
      <c r="D1121" t="s">
        <v>32</v>
      </c>
      <c r="E1121" t="s">
        <v>3074</v>
      </c>
      <c r="F1121" t="s">
        <v>21</v>
      </c>
      <c r="G1121" t="s">
        <v>3076</v>
      </c>
      <c r="H1121" t="s">
        <v>38</v>
      </c>
      <c r="I1121" t="s">
        <v>3077</v>
      </c>
      <c r="J1121">
        <v>2.214</v>
      </c>
      <c r="K1121">
        <v>3</v>
      </c>
      <c r="L1121">
        <v>-1.476</v>
      </c>
      <c r="M1121" t="s">
        <v>30</v>
      </c>
      <c r="N1121">
        <f t="shared" si="85"/>
        <v>-0.66666666666666663</v>
      </c>
      <c r="O1121">
        <f t="shared" si="86"/>
        <v>0.73799999999999999</v>
      </c>
      <c r="P1121">
        <v>2.214</v>
      </c>
      <c r="Q1121">
        <f t="shared" si="89"/>
        <v>84.784000000000006</v>
      </c>
      <c r="R1121">
        <f t="shared" si="87"/>
        <v>-82.570000000000007</v>
      </c>
      <c r="S1121">
        <f t="shared" si="88"/>
        <v>-0.97388658237403281</v>
      </c>
    </row>
    <row r="1122" spans="1:19" x14ac:dyDescent="0.3">
      <c r="A1122" t="s">
        <v>3078</v>
      </c>
      <c r="B1122" s="1">
        <v>43675</v>
      </c>
      <c r="C1122" s="1">
        <v>43680</v>
      </c>
      <c r="D1122" t="s">
        <v>17</v>
      </c>
      <c r="E1122" t="s">
        <v>3079</v>
      </c>
      <c r="F1122" t="s">
        <v>21</v>
      </c>
      <c r="G1122" t="s">
        <v>3081</v>
      </c>
      <c r="H1122" t="s">
        <v>38</v>
      </c>
      <c r="I1122" t="s">
        <v>3082</v>
      </c>
      <c r="J1122">
        <v>704.76</v>
      </c>
      <c r="K1122">
        <v>5</v>
      </c>
      <c r="L1122">
        <v>26.4285</v>
      </c>
      <c r="M1122" t="s">
        <v>26</v>
      </c>
      <c r="N1122">
        <f t="shared" si="85"/>
        <v>3.7499999999999999E-2</v>
      </c>
      <c r="O1122">
        <f t="shared" si="86"/>
        <v>140.952</v>
      </c>
      <c r="P1122">
        <v>704.76</v>
      </c>
      <c r="Q1122">
        <f t="shared" si="89"/>
        <v>2.214</v>
      </c>
      <c r="R1122">
        <f t="shared" si="87"/>
        <v>702.54599999999994</v>
      </c>
      <c r="S1122">
        <f t="shared" si="88"/>
        <v>317.31978319783195</v>
      </c>
    </row>
    <row r="1123" spans="1:19" x14ac:dyDescent="0.3">
      <c r="A1123" t="s">
        <v>3078</v>
      </c>
      <c r="B1123" s="1">
        <v>43675</v>
      </c>
      <c r="C1123" s="1">
        <v>43680</v>
      </c>
      <c r="D1123" t="s">
        <v>17</v>
      </c>
      <c r="E1123" t="s">
        <v>3079</v>
      </c>
      <c r="F1123" t="s">
        <v>21</v>
      </c>
      <c r="G1123" t="s">
        <v>3083</v>
      </c>
      <c r="H1123" t="s">
        <v>38</v>
      </c>
      <c r="I1123" t="s">
        <v>3084</v>
      </c>
      <c r="J1123">
        <v>27.396000000000001</v>
      </c>
      <c r="K1123">
        <v>3</v>
      </c>
      <c r="L1123">
        <v>-20.090399999999999</v>
      </c>
      <c r="M1123" t="s">
        <v>30</v>
      </c>
      <c r="N1123">
        <f t="shared" si="85"/>
        <v>-0.73333333333333328</v>
      </c>
      <c r="O1123">
        <f t="shared" si="86"/>
        <v>9.1319999999999997</v>
      </c>
      <c r="P1123">
        <v>27.396000000000001</v>
      </c>
      <c r="Q1123">
        <f t="shared" si="89"/>
        <v>704.76</v>
      </c>
      <c r="R1123">
        <f t="shared" si="87"/>
        <v>-677.36400000000003</v>
      </c>
      <c r="S1123">
        <f t="shared" si="88"/>
        <v>-0.96112719223565479</v>
      </c>
    </row>
    <row r="1124" spans="1:19" x14ac:dyDescent="0.3">
      <c r="A1124" t="s">
        <v>3085</v>
      </c>
      <c r="B1124" s="1">
        <v>43676</v>
      </c>
      <c r="C1124" s="1">
        <v>43681</v>
      </c>
      <c r="D1124" t="s">
        <v>17</v>
      </c>
      <c r="E1124" t="s">
        <v>3086</v>
      </c>
      <c r="F1124" t="s">
        <v>21</v>
      </c>
      <c r="G1124" t="s">
        <v>899</v>
      </c>
      <c r="H1124" t="s">
        <v>38</v>
      </c>
      <c r="I1124" t="s">
        <v>900</v>
      </c>
      <c r="J1124">
        <v>9.2639999999999993</v>
      </c>
      <c r="K1124">
        <v>3</v>
      </c>
      <c r="L1124">
        <v>-13.896000000000001</v>
      </c>
      <c r="M1124" t="s">
        <v>55</v>
      </c>
      <c r="N1124">
        <f t="shared" si="85"/>
        <v>-1.5000000000000002</v>
      </c>
      <c r="O1124">
        <f t="shared" si="86"/>
        <v>3.0879999999999996</v>
      </c>
      <c r="P1124">
        <v>9.2639999999999993</v>
      </c>
      <c r="Q1124">
        <f t="shared" si="89"/>
        <v>27.396000000000001</v>
      </c>
      <c r="R1124">
        <f t="shared" si="87"/>
        <v>-18.132000000000001</v>
      </c>
      <c r="S1124">
        <f t="shared" si="88"/>
        <v>-0.66184844502847129</v>
      </c>
    </row>
    <row r="1125" spans="1:19" x14ac:dyDescent="0.3">
      <c r="A1125" t="s">
        <v>3088</v>
      </c>
      <c r="B1125" s="1">
        <v>43676</v>
      </c>
      <c r="C1125" s="1">
        <v>43681</v>
      </c>
      <c r="D1125" t="s">
        <v>17</v>
      </c>
      <c r="E1125" t="s">
        <v>2705</v>
      </c>
      <c r="F1125" t="s">
        <v>21</v>
      </c>
      <c r="G1125" t="s">
        <v>3089</v>
      </c>
      <c r="H1125" t="s">
        <v>38</v>
      </c>
      <c r="I1125" t="s">
        <v>3090</v>
      </c>
      <c r="J1125">
        <v>9.2479999999999993</v>
      </c>
      <c r="K1125">
        <v>4</v>
      </c>
      <c r="L1125">
        <v>3.1212</v>
      </c>
      <c r="M1125" t="s">
        <v>55</v>
      </c>
      <c r="N1125">
        <f t="shared" si="85"/>
        <v>0.33750000000000002</v>
      </c>
      <c r="O1125">
        <f t="shared" si="86"/>
        <v>2.3119999999999998</v>
      </c>
      <c r="P1125">
        <v>9.2479999999999993</v>
      </c>
      <c r="Q1125">
        <f t="shared" si="89"/>
        <v>9.2639999999999993</v>
      </c>
      <c r="R1125">
        <f t="shared" si="87"/>
        <v>-1.6000000000000014E-2</v>
      </c>
      <c r="S1125">
        <f t="shared" si="88"/>
        <v>-1.7271157167530241E-3</v>
      </c>
    </row>
    <row r="1126" spans="1:19" x14ac:dyDescent="0.3">
      <c r="A1126" t="s">
        <v>3088</v>
      </c>
      <c r="B1126" s="1">
        <v>43676</v>
      </c>
      <c r="C1126" s="1">
        <v>43681</v>
      </c>
      <c r="D1126" t="s">
        <v>17</v>
      </c>
      <c r="E1126" t="s">
        <v>2705</v>
      </c>
      <c r="F1126" t="s">
        <v>21</v>
      </c>
      <c r="G1126" t="s">
        <v>1477</v>
      </c>
      <c r="H1126" t="s">
        <v>38</v>
      </c>
      <c r="I1126" t="s">
        <v>1478</v>
      </c>
      <c r="J1126">
        <v>1036.624</v>
      </c>
      <c r="K1126">
        <v>2</v>
      </c>
      <c r="L1126">
        <v>51.831200000000003</v>
      </c>
      <c r="M1126" t="s">
        <v>55</v>
      </c>
      <c r="N1126">
        <f t="shared" si="85"/>
        <v>0.05</v>
      </c>
      <c r="O1126">
        <f t="shared" si="86"/>
        <v>518.31200000000001</v>
      </c>
      <c r="P1126">
        <v>1036.624</v>
      </c>
      <c r="Q1126">
        <f t="shared" si="89"/>
        <v>9.2479999999999993</v>
      </c>
      <c r="R1126">
        <f t="shared" si="87"/>
        <v>1027.376</v>
      </c>
      <c r="S1126">
        <f t="shared" si="88"/>
        <v>111.09169550173011</v>
      </c>
    </row>
    <row r="1127" spans="1:19" x14ac:dyDescent="0.3">
      <c r="A1127" t="s">
        <v>3091</v>
      </c>
      <c r="B1127" s="1">
        <v>43676</v>
      </c>
      <c r="C1127" s="1">
        <v>43679</v>
      </c>
      <c r="D1127" t="s">
        <v>32</v>
      </c>
      <c r="E1127" t="s">
        <v>711</v>
      </c>
      <c r="F1127" t="s">
        <v>21</v>
      </c>
      <c r="G1127" t="s">
        <v>3092</v>
      </c>
      <c r="H1127" t="s">
        <v>38</v>
      </c>
      <c r="I1127" t="s">
        <v>3093</v>
      </c>
      <c r="J1127">
        <v>715.64</v>
      </c>
      <c r="K1127">
        <v>2</v>
      </c>
      <c r="L1127">
        <v>178.91</v>
      </c>
      <c r="M1127" t="s">
        <v>55</v>
      </c>
      <c r="N1127">
        <f t="shared" si="85"/>
        <v>0.25</v>
      </c>
      <c r="O1127">
        <f t="shared" si="86"/>
        <v>357.82</v>
      </c>
      <c r="P1127">
        <v>715.64</v>
      </c>
      <c r="Q1127">
        <f t="shared" si="89"/>
        <v>1036.624</v>
      </c>
      <c r="R1127">
        <f t="shared" si="87"/>
        <v>-320.98400000000004</v>
      </c>
      <c r="S1127">
        <f t="shared" si="88"/>
        <v>-0.3096436123416012</v>
      </c>
    </row>
    <row r="1128" spans="1:19" x14ac:dyDescent="0.3">
      <c r="A1128" t="s">
        <v>3094</v>
      </c>
      <c r="B1128" s="1">
        <v>43677</v>
      </c>
      <c r="C1128" s="1">
        <v>43683</v>
      </c>
      <c r="D1128" t="s">
        <v>17</v>
      </c>
      <c r="E1128" t="s">
        <v>2039</v>
      </c>
      <c r="F1128" t="s">
        <v>21</v>
      </c>
      <c r="G1128" t="s">
        <v>3095</v>
      </c>
      <c r="H1128" t="s">
        <v>38</v>
      </c>
      <c r="I1128" t="s">
        <v>3096</v>
      </c>
      <c r="J1128">
        <v>283.14</v>
      </c>
      <c r="K1128">
        <v>4</v>
      </c>
      <c r="L1128">
        <v>72.358000000000004</v>
      </c>
      <c r="M1128" t="s">
        <v>26</v>
      </c>
      <c r="N1128">
        <f t="shared" si="85"/>
        <v>0.25555555555555559</v>
      </c>
      <c r="O1128">
        <f t="shared" si="86"/>
        <v>70.784999999999997</v>
      </c>
      <c r="P1128">
        <v>283.14</v>
      </c>
      <c r="Q1128">
        <f t="shared" si="89"/>
        <v>715.64</v>
      </c>
      <c r="R1128">
        <f t="shared" si="87"/>
        <v>-432.5</v>
      </c>
      <c r="S1128">
        <f t="shared" si="88"/>
        <v>-0.60435414454194847</v>
      </c>
    </row>
    <row r="1129" spans="1:19" x14ac:dyDescent="0.3">
      <c r="A1129" t="s">
        <v>3094</v>
      </c>
      <c r="B1129" s="1">
        <v>43677</v>
      </c>
      <c r="C1129" s="1">
        <v>43683</v>
      </c>
      <c r="D1129" t="s">
        <v>17</v>
      </c>
      <c r="E1129" t="s">
        <v>2039</v>
      </c>
      <c r="F1129" t="s">
        <v>21</v>
      </c>
      <c r="G1129" t="s">
        <v>3097</v>
      </c>
      <c r="H1129" t="s">
        <v>28</v>
      </c>
      <c r="I1129" t="s">
        <v>3098</v>
      </c>
      <c r="J1129">
        <v>635.96</v>
      </c>
      <c r="K1129">
        <v>4</v>
      </c>
      <c r="L1129">
        <v>165.34960000000001</v>
      </c>
      <c r="M1129" t="s">
        <v>26</v>
      </c>
      <c r="N1129">
        <f t="shared" si="85"/>
        <v>0.26</v>
      </c>
      <c r="O1129">
        <f t="shared" si="86"/>
        <v>158.99</v>
      </c>
      <c r="P1129">
        <v>635.96</v>
      </c>
      <c r="Q1129">
        <f t="shared" si="89"/>
        <v>283.14</v>
      </c>
      <c r="R1129">
        <f t="shared" si="87"/>
        <v>352.82000000000005</v>
      </c>
      <c r="S1129">
        <f t="shared" si="88"/>
        <v>1.2460973370064281</v>
      </c>
    </row>
    <row r="1130" spans="1:19" x14ac:dyDescent="0.3">
      <c r="A1130" t="s">
        <v>3094</v>
      </c>
      <c r="B1130" s="1">
        <v>43677</v>
      </c>
      <c r="C1130" s="1">
        <v>43683</v>
      </c>
      <c r="D1130" t="s">
        <v>17</v>
      </c>
      <c r="E1130" t="s">
        <v>2039</v>
      </c>
      <c r="F1130" t="s">
        <v>21</v>
      </c>
      <c r="G1130" t="s">
        <v>3099</v>
      </c>
      <c r="H1130" t="s">
        <v>28</v>
      </c>
      <c r="I1130" t="s">
        <v>3100</v>
      </c>
      <c r="J1130">
        <v>118.99</v>
      </c>
      <c r="K1130">
        <v>1</v>
      </c>
      <c r="L1130">
        <v>33.3172</v>
      </c>
      <c r="M1130" t="s">
        <v>55</v>
      </c>
      <c r="N1130">
        <f t="shared" si="85"/>
        <v>0.28000000000000003</v>
      </c>
      <c r="O1130">
        <f t="shared" si="86"/>
        <v>118.99</v>
      </c>
      <c r="P1130">
        <v>118.99</v>
      </c>
      <c r="Q1130">
        <f t="shared" si="89"/>
        <v>635.96</v>
      </c>
      <c r="R1130">
        <f t="shared" si="87"/>
        <v>-516.97</v>
      </c>
      <c r="S1130">
        <f t="shared" si="88"/>
        <v>-0.81289703754953146</v>
      </c>
    </row>
    <row r="1131" spans="1:19" x14ac:dyDescent="0.3">
      <c r="A1131" t="s">
        <v>3094</v>
      </c>
      <c r="B1131" s="1">
        <v>43677</v>
      </c>
      <c r="C1131" s="1">
        <v>43683</v>
      </c>
      <c r="D1131" t="s">
        <v>17</v>
      </c>
      <c r="E1131" t="s">
        <v>2039</v>
      </c>
      <c r="F1131" t="s">
        <v>21</v>
      </c>
      <c r="G1131" t="s">
        <v>3101</v>
      </c>
      <c r="H1131" t="s">
        <v>24</v>
      </c>
      <c r="I1131" t="s">
        <v>3102</v>
      </c>
      <c r="J1131">
        <v>272.94</v>
      </c>
      <c r="K1131">
        <v>3</v>
      </c>
      <c r="L1131">
        <v>30.023399999999999</v>
      </c>
      <c r="M1131" t="s">
        <v>30</v>
      </c>
      <c r="N1131">
        <f t="shared" si="85"/>
        <v>0.11</v>
      </c>
      <c r="O1131">
        <f t="shared" si="86"/>
        <v>90.98</v>
      </c>
      <c r="P1131">
        <v>272.94</v>
      </c>
      <c r="Q1131">
        <f t="shared" si="89"/>
        <v>118.99</v>
      </c>
      <c r="R1131">
        <f t="shared" si="87"/>
        <v>153.94999999999999</v>
      </c>
      <c r="S1131">
        <f t="shared" si="88"/>
        <v>1.2938062022018657</v>
      </c>
    </row>
    <row r="1132" spans="1:19" x14ac:dyDescent="0.3">
      <c r="A1132" t="s">
        <v>3103</v>
      </c>
      <c r="B1132" s="1">
        <v>43677</v>
      </c>
      <c r="C1132" s="1">
        <v>43682</v>
      </c>
      <c r="D1132" t="s">
        <v>17</v>
      </c>
      <c r="E1132" t="s">
        <v>1983</v>
      </c>
      <c r="F1132" t="s">
        <v>21</v>
      </c>
      <c r="G1132" t="s">
        <v>3104</v>
      </c>
      <c r="H1132" t="s">
        <v>24</v>
      </c>
      <c r="I1132" t="s">
        <v>3105</v>
      </c>
      <c r="J1132">
        <v>863.12800000000004</v>
      </c>
      <c r="K1132">
        <v>7</v>
      </c>
      <c r="L1132">
        <v>-32.3673</v>
      </c>
      <c r="M1132" t="s">
        <v>26</v>
      </c>
      <c r="N1132">
        <f t="shared" si="85"/>
        <v>-3.7499999999999999E-2</v>
      </c>
      <c r="O1132">
        <f t="shared" si="86"/>
        <v>123.304</v>
      </c>
      <c r="P1132">
        <v>863.12800000000004</v>
      </c>
      <c r="Q1132">
        <f t="shared" si="89"/>
        <v>272.94</v>
      </c>
      <c r="R1132">
        <f t="shared" si="87"/>
        <v>590.1880000000001</v>
      </c>
      <c r="S1132">
        <f t="shared" si="88"/>
        <v>2.1623360445519166</v>
      </c>
    </row>
    <row r="1133" spans="1:19" x14ac:dyDescent="0.3">
      <c r="A1133" t="s">
        <v>3106</v>
      </c>
      <c r="B1133" s="1">
        <v>43678</v>
      </c>
      <c r="C1133" s="1">
        <v>43682</v>
      </c>
      <c r="D1133" t="s">
        <v>72</v>
      </c>
      <c r="E1133" t="s">
        <v>3107</v>
      </c>
      <c r="F1133" t="s">
        <v>21</v>
      </c>
      <c r="G1133" t="s">
        <v>3109</v>
      </c>
      <c r="H1133" t="s">
        <v>38</v>
      </c>
      <c r="I1133" t="s">
        <v>334</v>
      </c>
      <c r="J1133">
        <v>19.648</v>
      </c>
      <c r="K1133">
        <v>2</v>
      </c>
      <c r="L1133">
        <v>6.6311999999999998</v>
      </c>
      <c r="M1133" t="s">
        <v>26</v>
      </c>
      <c r="N1133">
        <f t="shared" si="85"/>
        <v>0.33749999999999997</v>
      </c>
      <c r="O1133">
        <f t="shared" si="86"/>
        <v>9.8239999999999998</v>
      </c>
      <c r="P1133">
        <v>19.648</v>
      </c>
      <c r="Q1133">
        <f t="shared" si="89"/>
        <v>863.12800000000004</v>
      </c>
      <c r="R1133">
        <f t="shared" si="87"/>
        <v>-843.48</v>
      </c>
      <c r="S1133">
        <f t="shared" si="88"/>
        <v>-0.97723628476888713</v>
      </c>
    </row>
    <row r="1134" spans="1:19" x14ac:dyDescent="0.3">
      <c r="A1134" t="s">
        <v>3110</v>
      </c>
      <c r="B1134" s="1">
        <v>43678</v>
      </c>
      <c r="C1134" s="1">
        <v>43678</v>
      </c>
      <c r="D1134" t="s">
        <v>165</v>
      </c>
      <c r="E1134" t="s">
        <v>3111</v>
      </c>
      <c r="F1134" t="s">
        <v>21</v>
      </c>
      <c r="G1134" t="s">
        <v>805</v>
      </c>
      <c r="H1134" t="s">
        <v>28</v>
      </c>
      <c r="I1134" t="s">
        <v>806</v>
      </c>
      <c r="J1134">
        <v>1039.7280000000001</v>
      </c>
      <c r="K1134">
        <v>2</v>
      </c>
      <c r="L1134">
        <v>90.976200000000006</v>
      </c>
      <c r="M1134" t="s">
        <v>55</v>
      </c>
      <c r="N1134">
        <f t="shared" si="85"/>
        <v>8.7499999999999994E-2</v>
      </c>
      <c r="O1134">
        <f t="shared" si="86"/>
        <v>519.86400000000003</v>
      </c>
      <c r="P1134">
        <v>1039.7280000000001</v>
      </c>
      <c r="Q1134">
        <f t="shared" si="89"/>
        <v>19.648</v>
      </c>
      <c r="R1134">
        <f t="shared" si="87"/>
        <v>1020.08</v>
      </c>
      <c r="S1134">
        <f t="shared" si="88"/>
        <v>51.917752442996743</v>
      </c>
    </row>
    <row r="1135" spans="1:19" x14ac:dyDescent="0.3">
      <c r="A1135" t="s">
        <v>3110</v>
      </c>
      <c r="B1135" s="1">
        <v>43678</v>
      </c>
      <c r="C1135" s="1">
        <v>43678</v>
      </c>
      <c r="D1135" t="s">
        <v>165</v>
      </c>
      <c r="E1135" t="s">
        <v>3111</v>
      </c>
      <c r="F1135" t="s">
        <v>21</v>
      </c>
      <c r="G1135" t="s">
        <v>2899</v>
      </c>
      <c r="H1135" t="s">
        <v>38</v>
      </c>
      <c r="I1135" t="s">
        <v>2900</v>
      </c>
      <c r="J1135">
        <v>45.96</v>
      </c>
      <c r="K1135">
        <v>2</v>
      </c>
      <c r="L1135">
        <v>13.788</v>
      </c>
      <c r="M1135" t="s">
        <v>26</v>
      </c>
      <c r="N1135">
        <f t="shared" si="85"/>
        <v>0.3</v>
      </c>
      <c r="O1135">
        <f t="shared" si="86"/>
        <v>22.98</v>
      </c>
      <c r="P1135">
        <v>45.96</v>
      </c>
      <c r="Q1135">
        <f t="shared" si="89"/>
        <v>1039.7280000000001</v>
      </c>
      <c r="R1135">
        <f t="shared" si="87"/>
        <v>-993.76800000000003</v>
      </c>
      <c r="S1135">
        <f t="shared" si="88"/>
        <v>-0.95579613129587737</v>
      </c>
    </row>
    <row r="1136" spans="1:19" x14ac:dyDescent="0.3">
      <c r="A1136" t="s">
        <v>3113</v>
      </c>
      <c r="B1136" s="1">
        <v>43678</v>
      </c>
      <c r="C1136" s="1">
        <v>43680</v>
      </c>
      <c r="D1136" t="s">
        <v>72</v>
      </c>
      <c r="E1136" t="s">
        <v>3060</v>
      </c>
      <c r="F1136" t="s">
        <v>21</v>
      </c>
      <c r="G1136" t="s">
        <v>875</v>
      </c>
      <c r="H1136" t="s">
        <v>24</v>
      </c>
      <c r="I1136" t="s">
        <v>3114</v>
      </c>
      <c r="J1136">
        <v>19.312000000000001</v>
      </c>
      <c r="K1136">
        <v>2</v>
      </c>
      <c r="L1136">
        <v>3.1381999999999999</v>
      </c>
      <c r="M1136" t="s">
        <v>30</v>
      </c>
      <c r="N1136">
        <f t="shared" si="85"/>
        <v>0.16249999999999998</v>
      </c>
      <c r="O1136">
        <f t="shared" si="86"/>
        <v>9.6560000000000006</v>
      </c>
      <c r="P1136">
        <v>19.312000000000001</v>
      </c>
      <c r="Q1136">
        <f t="shared" si="89"/>
        <v>45.96</v>
      </c>
      <c r="R1136">
        <f t="shared" si="87"/>
        <v>-26.648</v>
      </c>
      <c r="S1136">
        <f t="shared" si="88"/>
        <v>-0.57980852915578762</v>
      </c>
    </row>
    <row r="1137" spans="1:19" x14ac:dyDescent="0.3">
      <c r="A1137" t="s">
        <v>3115</v>
      </c>
      <c r="B1137" s="1">
        <v>43679</v>
      </c>
      <c r="C1137" s="1">
        <v>43681</v>
      </c>
      <c r="D1137" t="s">
        <v>72</v>
      </c>
      <c r="E1137" t="s">
        <v>2746</v>
      </c>
      <c r="F1137" t="s">
        <v>21</v>
      </c>
      <c r="G1137" t="s">
        <v>3116</v>
      </c>
      <c r="H1137" t="s">
        <v>24</v>
      </c>
      <c r="I1137" t="s">
        <v>3117</v>
      </c>
      <c r="J1137">
        <v>136.464</v>
      </c>
      <c r="K1137">
        <v>2</v>
      </c>
      <c r="L1137">
        <v>15.3522</v>
      </c>
      <c r="M1137" t="s">
        <v>26</v>
      </c>
      <c r="N1137">
        <f t="shared" si="85"/>
        <v>0.1125</v>
      </c>
      <c r="O1137">
        <f t="shared" si="86"/>
        <v>68.231999999999999</v>
      </c>
      <c r="P1137">
        <v>136.464</v>
      </c>
      <c r="Q1137">
        <f t="shared" si="89"/>
        <v>19.312000000000001</v>
      </c>
      <c r="R1137">
        <f t="shared" si="87"/>
        <v>117.152</v>
      </c>
      <c r="S1137">
        <f t="shared" si="88"/>
        <v>6.066280033140016</v>
      </c>
    </row>
    <row r="1138" spans="1:19" x14ac:dyDescent="0.3">
      <c r="A1138" t="s">
        <v>3115</v>
      </c>
      <c r="B1138" s="1">
        <v>43679</v>
      </c>
      <c r="C1138" s="1">
        <v>43681</v>
      </c>
      <c r="D1138" t="s">
        <v>72</v>
      </c>
      <c r="E1138" t="s">
        <v>2746</v>
      </c>
      <c r="F1138" t="s">
        <v>21</v>
      </c>
      <c r="G1138" t="s">
        <v>2033</v>
      </c>
      <c r="H1138" t="s">
        <v>28</v>
      </c>
      <c r="I1138" t="s">
        <v>2034</v>
      </c>
      <c r="J1138">
        <v>333.57600000000002</v>
      </c>
      <c r="K1138">
        <v>3</v>
      </c>
      <c r="L1138">
        <v>33.357599999999998</v>
      </c>
      <c r="M1138" t="s">
        <v>26</v>
      </c>
      <c r="N1138">
        <f t="shared" si="85"/>
        <v>9.9999999999999992E-2</v>
      </c>
      <c r="O1138">
        <f t="shared" si="86"/>
        <v>111.19200000000001</v>
      </c>
      <c r="P1138">
        <v>333.57600000000002</v>
      </c>
      <c r="Q1138">
        <f t="shared" si="89"/>
        <v>136.464</v>
      </c>
      <c r="R1138">
        <f t="shared" si="87"/>
        <v>197.11200000000002</v>
      </c>
      <c r="S1138">
        <f t="shared" si="88"/>
        <v>1.4444249032711927</v>
      </c>
    </row>
    <row r="1139" spans="1:19" x14ac:dyDescent="0.3">
      <c r="A1139" t="s">
        <v>3115</v>
      </c>
      <c r="B1139" s="1">
        <v>43679</v>
      </c>
      <c r="C1139" s="1">
        <v>43681</v>
      </c>
      <c r="D1139" t="s">
        <v>72</v>
      </c>
      <c r="E1139" t="s">
        <v>2746</v>
      </c>
      <c r="F1139" t="s">
        <v>21</v>
      </c>
      <c r="G1139" t="s">
        <v>270</v>
      </c>
      <c r="H1139" t="s">
        <v>38</v>
      </c>
      <c r="I1139" t="s">
        <v>271</v>
      </c>
      <c r="J1139">
        <v>12.544</v>
      </c>
      <c r="K1139">
        <v>2</v>
      </c>
      <c r="L1139">
        <v>4.7039999999999997</v>
      </c>
      <c r="M1139" t="s">
        <v>26</v>
      </c>
      <c r="N1139">
        <f t="shared" si="85"/>
        <v>0.37499999999999994</v>
      </c>
      <c r="O1139">
        <f t="shared" si="86"/>
        <v>6.2720000000000002</v>
      </c>
      <c r="P1139">
        <v>12.544</v>
      </c>
      <c r="Q1139">
        <f t="shared" si="89"/>
        <v>333.57600000000002</v>
      </c>
      <c r="R1139">
        <f t="shared" si="87"/>
        <v>-321.03200000000004</v>
      </c>
      <c r="S1139">
        <f t="shared" si="88"/>
        <v>-0.96239537616615112</v>
      </c>
    </row>
    <row r="1140" spans="1:19" x14ac:dyDescent="0.3">
      <c r="A1140" t="s">
        <v>3118</v>
      </c>
      <c r="B1140" s="1">
        <v>43680</v>
      </c>
      <c r="C1140" s="1">
        <v>43682</v>
      </c>
      <c r="D1140" t="s">
        <v>72</v>
      </c>
      <c r="E1140" t="s">
        <v>3119</v>
      </c>
      <c r="F1140" t="s">
        <v>21</v>
      </c>
      <c r="G1140" t="s">
        <v>3121</v>
      </c>
      <c r="H1140" t="s">
        <v>38</v>
      </c>
      <c r="I1140" t="s">
        <v>3122</v>
      </c>
      <c r="J1140">
        <v>81.540000000000006</v>
      </c>
      <c r="K1140">
        <v>3</v>
      </c>
      <c r="L1140">
        <v>38.323799999999999</v>
      </c>
      <c r="M1140" t="s">
        <v>55</v>
      </c>
      <c r="N1140">
        <f t="shared" si="85"/>
        <v>0.47</v>
      </c>
      <c r="O1140">
        <f t="shared" si="86"/>
        <v>27.180000000000003</v>
      </c>
      <c r="P1140">
        <v>81.540000000000006</v>
      </c>
      <c r="Q1140">
        <f t="shared" si="89"/>
        <v>12.544</v>
      </c>
      <c r="R1140">
        <f t="shared" si="87"/>
        <v>68.996000000000009</v>
      </c>
      <c r="S1140">
        <f t="shared" si="88"/>
        <v>5.5003188775510212</v>
      </c>
    </row>
    <row r="1141" spans="1:19" x14ac:dyDescent="0.3">
      <c r="A1141" t="s">
        <v>3118</v>
      </c>
      <c r="B1141" s="1">
        <v>43680</v>
      </c>
      <c r="C1141" s="1">
        <v>43682</v>
      </c>
      <c r="D1141" t="s">
        <v>72</v>
      </c>
      <c r="E1141" t="s">
        <v>3119</v>
      </c>
      <c r="F1141" t="s">
        <v>21</v>
      </c>
      <c r="G1141" t="s">
        <v>3123</v>
      </c>
      <c r="H1141" t="s">
        <v>28</v>
      </c>
      <c r="I1141" t="s">
        <v>3124</v>
      </c>
      <c r="J1141">
        <v>167.28</v>
      </c>
      <c r="K1141">
        <v>12</v>
      </c>
      <c r="L1141">
        <v>23.4192</v>
      </c>
      <c r="M1141" t="s">
        <v>30</v>
      </c>
      <c r="N1141">
        <f t="shared" si="85"/>
        <v>0.13999999999999999</v>
      </c>
      <c r="O1141">
        <f t="shared" si="86"/>
        <v>13.94</v>
      </c>
      <c r="P1141">
        <v>167.28</v>
      </c>
      <c r="Q1141">
        <f t="shared" si="89"/>
        <v>81.540000000000006</v>
      </c>
      <c r="R1141">
        <f t="shared" si="87"/>
        <v>85.74</v>
      </c>
      <c r="S1141">
        <f t="shared" si="88"/>
        <v>1.0515084621044886</v>
      </c>
    </row>
    <row r="1142" spans="1:19" x14ac:dyDescent="0.3">
      <c r="A1142" t="s">
        <v>3125</v>
      </c>
      <c r="B1142" s="1">
        <v>43681</v>
      </c>
      <c r="C1142" s="1">
        <v>43685</v>
      </c>
      <c r="D1142" t="s">
        <v>17</v>
      </c>
      <c r="E1142" t="s">
        <v>3126</v>
      </c>
      <c r="F1142" t="s">
        <v>21</v>
      </c>
      <c r="G1142" t="s">
        <v>3128</v>
      </c>
      <c r="H1142" t="s">
        <v>38</v>
      </c>
      <c r="I1142" t="s">
        <v>3129</v>
      </c>
      <c r="J1142">
        <v>35.06</v>
      </c>
      <c r="K1142">
        <v>2</v>
      </c>
      <c r="L1142">
        <v>10.518000000000001</v>
      </c>
      <c r="M1142" t="s">
        <v>26</v>
      </c>
      <c r="N1142">
        <f t="shared" si="85"/>
        <v>0.3</v>
      </c>
      <c r="O1142">
        <f t="shared" si="86"/>
        <v>17.53</v>
      </c>
      <c r="P1142">
        <v>35.06</v>
      </c>
      <c r="Q1142">
        <f t="shared" si="89"/>
        <v>167.28</v>
      </c>
      <c r="R1142">
        <f t="shared" si="87"/>
        <v>-132.22</v>
      </c>
      <c r="S1142">
        <f t="shared" si="88"/>
        <v>-0.79041128646580583</v>
      </c>
    </row>
    <row r="1143" spans="1:19" x14ac:dyDescent="0.3">
      <c r="A1143" t="s">
        <v>3125</v>
      </c>
      <c r="B1143" s="1">
        <v>43681</v>
      </c>
      <c r="C1143" s="1">
        <v>43685</v>
      </c>
      <c r="D1143" t="s">
        <v>17</v>
      </c>
      <c r="E1143" t="s">
        <v>3126</v>
      </c>
      <c r="F1143" t="s">
        <v>21</v>
      </c>
      <c r="G1143" t="s">
        <v>239</v>
      </c>
      <c r="H1143" t="s">
        <v>38</v>
      </c>
      <c r="I1143" t="s">
        <v>240</v>
      </c>
      <c r="J1143">
        <v>4.13</v>
      </c>
      <c r="K1143">
        <v>1</v>
      </c>
      <c r="L1143">
        <v>1.8997999999999999</v>
      </c>
      <c r="M1143" t="s">
        <v>55</v>
      </c>
      <c r="N1143">
        <f t="shared" si="85"/>
        <v>0.46</v>
      </c>
      <c r="O1143">
        <f t="shared" si="86"/>
        <v>4.13</v>
      </c>
      <c r="P1143">
        <v>4.13</v>
      </c>
      <c r="Q1143">
        <f t="shared" si="89"/>
        <v>35.06</v>
      </c>
      <c r="R1143">
        <f t="shared" si="87"/>
        <v>-30.930000000000003</v>
      </c>
      <c r="S1143">
        <f t="shared" si="88"/>
        <v>-0.88220193953223047</v>
      </c>
    </row>
    <row r="1144" spans="1:19" x14ac:dyDescent="0.3">
      <c r="A1144" t="s">
        <v>3125</v>
      </c>
      <c r="B1144" s="1">
        <v>43681</v>
      </c>
      <c r="C1144" s="1">
        <v>43685</v>
      </c>
      <c r="D1144" t="s">
        <v>17</v>
      </c>
      <c r="E1144" t="s">
        <v>3126</v>
      </c>
      <c r="F1144" t="s">
        <v>21</v>
      </c>
      <c r="G1144" t="s">
        <v>3130</v>
      </c>
      <c r="H1144" t="s">
        <v>24</v>
      </c>
      <c r="I1144" t="s">
        <v>3131</v>
      </c>
      <c r="J1144">
        <v>109.8</v>
      </c>
      <c r="K1144">
        <v>9</v>
      </c>
      <c r="L1144">
        <v>46.116</v>
      </c>
      <c r="M1144" t="s">
        <v>55</v>
      </c>
      <c r="N1144">
        <f t="shared" si="85"/>
        <v>0.42</v>
      </c>
      <c r="O1144">
        <f t="shared" si="86"/>
        <v>12.2</v>
      </c>
      <c r="P1144">
        <v>109.8</v>
      </c>
      <c r="Q1144">
        <f t="shared" si="89"/>
        <v>4.13</v>
      </c>
      <c r="R1144">
        <f t="shared" si="87"/>
        <v>105.67</v>
      </c>
      <c r="S1144">
        <f t="shared" si="88"/>
        <v>25.585956416464892</v>
      </c>
    </row>
    <row r="1145" spans="1:19" x14ac:dyDescent="0.3">
      <c r="A1145" t="s">
        <v>3125</v>
      </c>
      <c r="B1145" s="1">
        <v>43681</v>
      </c>
      <c r="C1145" s="1">
        <v>43685</v>
      </c>
      <c r="D1145" t="s">
        <v>17</v>
      </c>
      <c r="E1145" t="s">
        <v>3126</v>
      </c>
      <c r="F1145" t="s">
        <v>21</v>
      </c>
      <c r="G1145" t="s">
        <v>3132</v>
      </c>
      <c r="H1145" t="s">
        <v>38</v>
      </c>
      <c r="I1145" t="s">
        <v>3133</v>
      </c>
      <c r="J1145">
        <v>9.82</v>
      </c>
      <c r="K1145">
        <v>2</v>
      </c>
      <c r="L1145">
        <v>4.8117999999999999</v>
      </c>
      <c r="M1145" t="s">
        <v>26</v>
      </c>
      <c r="N1145">
        <f t="shared" si="85"/>
        <v>0.49</v>
      </c>
      <c r="O1145">
        <f t="shared" si="86"/>
        <v>4.91</v>
      </c>
      <c r="P1145">
        <v>9.82</v>
      </c>
      <c r="Q1145">
        <f t="shared" si="89"/>
        <v>109.8</v>
      </c>
      <c r="R1145">
        <f t="shared" si="87"/>
        <v>-99.97999999999999</v>
      </c>
      <c r="S1145">
        <f t="shared" si="88"/>
        <v>-0.91056466302367933</v>
      </c>
    </row>
    <row r="1146" spans="1:19" x14ac:dyDescent="0.3">
      <c r="A1146" t="s">
        <v>3134</v>
      </c>
      <c r="B1146" s="1">
        <v>43681</v>
      </c>
      <c r="C1146" s="1">
        <v>43682</v>
      </c>
      <c r="D1146" t="s">
        <v>32</v>
      </c>
      <c r="E1146" t="s">
        <v>3135</v>
      </c>
      <c r="F1146" t="s">
        <v>21</v>
      </c>
      <c r="G1146" t="s">
        <v>2491</v>
      </c>
      <c r="H1146" t="s">
        <v>38</v>
      </c>
      <c r="I1146" t="s">
        <v>2492</v>
      </c>
      <c r="J1146">
        <v>3.98</v>
      </c>
      <c r="K1146">
        <v>5</v>
      </c>
      <c r="L1146">
        <v>-6.5670000000000002</v>
      </c>
      <c r="M1146" t="s">
        <v>55</v>
      </c>
      <c r="N1146">
        <f t="shared" si="85"/>
        <v>-1.6500000000000001</v>
      </c>
      <c r="O1146">
        <f t="shared" si="86"/>
        <v>0.79600000000000004</v>
      </c>
      <c r="P1146">
        <v>3.98</v>
      </c>
      <c r="Q1146">
        <f t="shared" si="89"/>
        <v>9.82</v>
      </c>
      <c r="R1146">
        <f t="shared" si="87"/>
        <v>-5.84</v>
      </c>
      <c r="S1146">
        <f t="shared" si="88"/>
        <v>-0.59470468431771895</v>
      </c>
    </row>
    <row r="1147" spans="1:19" x14ac:dyDescent="0.3">
      <c r="A1147" t="s">
        <v>3137</v>
      </c>
      <c r="B1147" s="1">
        <v>43681</v>
      </c>
      <c r="C1147" s="1">
        <v>43683</v>
      </c>
      <c r="D1147" t="s">
        <v>72</v>
      </c>
      <c r="E1147" t="s">
        <v>2002</v>
      </c>
      <c r="F1147" t="s">
        <v>21</v>
      </c>
      <c r="G1147" t="s">
        <v>3138</v>
      </c>
      <c r="H1147" t="s">
        <v>28</v>
      </c>
      <c r="I1147" t="s">
        <v>3139</v>
      </c>
      <c r="J1147">
        <v>302.38400000000001</v>
      </c>
      <c r="K1147">
        <v>2</v>
      </c>
      <c r="L1147">
        <v>30.238399999999999</v>
      </c>
      <c r="M1147" t="s">
        <v>30</v>
      </c>
      <c r="N1147">
        <f t="shared" si="85"/>
        <v>9.9999999999999992E-2</v>
      </c>
      <c r="O1147">
        <f t="shared" si="86"/>
        <v>151.19200000000001</v>
      </c>
      <c r="P1147">
        <v>302.38400000000001</v>
      </c>
      <c r="Q1147">
        <f t="shared" si="89"/>
        <v>3.98</v>
      </c>
      <c r="R1147">
        <f t="shared" si="87"/>
        <v>298.404</v>
      </c>
      <c r="S1147">
        <f t="shared" si="88"/>
        <v>74.975879396984922</v>
      </c>
    </row>
    <row r="1148" spans="1:19" x14ac:dyDescent="0.3">
      <c r="A1148" t="s">
        <v>3137</v>
      </c>
      <c r="B1148" s="1">
        <v>43681</v>
      </c>
      <c r="C1148" s="1">
        <v>43683</v>
      </c>
      <c r="D1148" t="s">
        <v>72</v>
      </c>
      <c r="E1148" t="s">
        <v>2002</v>
      </c>
      <c r="F1148" t="s">
        <v>21</v>
      </c>
      <c r="G1148" t="s">
        <v>820</v>
      </c>
      <c r="H1148" t="s">
        <v>38</v>
      </c>
      <c r="I1148" t="s">
        <v>821</v>
      </c>
      <c r="J1148">
        <v>20.952000000000002</v>
      </c>
      <c r="K1148">
        <v>3</v>
      </c>
      <c r="L1148">
        <v>7.0712999999999999</v>
      </c>
      <c r="M1148" t="s">
        <v>55</v>
      </c>
      <c r="N1148">
        <f t="shared" si="85"/>
        <v>0.33749999999999997</v>
      </c>
      <c r="O1148">
        <f t="shared" si="86"/>
        <v>6.9840000000000009</v>
      </c>
      <c r="P1148">
        <v>20.952000000000002</v>
      </c>
      <c r="Q1148">
        <f t="shared" si="89"/>
        <v>302.38400000000001</v>
      </c>
      <c r="R1148">
        <f t="shared" si="87"/>
        <v>-281.43200000000002</v>
      </c>
      <c r="S1148">
        <f t="shared" si="88"/>
        <v>-0.93071061960950319</v>
      </c>
    </row>
    <row r="1149" spans="1:19" x14ac:dyDescent="0.3">
      <c r="A1149" t="s">
        <v>3137</v>
      </c>
      <c r="B1149" s="1">
        <v>43681</v>
      </c>
      <c r="C1149" s="1">
        <v>43683</v>
      </c>
      <c r="D1149" t="s">
        <v>72</v>
      </c>
      <c r="E1149" t="s">
        <v>2002</v>
      </c>
      <c r="F1149" t="s">
        <v>21</v>
      </c>
      <c r="G1149" t="s">
        <v>2013</v>
      </c>
      <c r="H1149" t="s">
        <v>38</v>
      </c>
      <c r="I1149" t="s">
        <v>2014</v>
      </c>
      <c r="J1149">
        <v>11.784000000000001</v>
      </c>
      <c r="K1149">
        <v>3</v>
      </c>
      <c r="L1149">
        <v>3.9771000000000001</v>
      </c>
      <c r="M1149" t="s">
        <v>30</v>
      </c>
      <c r="N1149">
        <f t="shared" si="85"/>
        <v>0.33749999999999997</v>
      </c>
      <c r="O1149">
        <f t="shared" si="86"/>
        <v>3.9280000000000004</v>
      </c>
      <c r="P1149">
        <v>11.784000000000001</v>
      </c>
      <c r="Q1149">
        <f t="shared" si="89"/>
        <v>20.952000000000002</v>
      </c>
      <c r="R1149">
        <f t="shared" si="87"/>
        <v>-9.168000000000001</v>
      </c>
      <c r="S1149">
        <f t="shared" si="88"/>
        <v>-0.43757159221076747</v>
      </c>
    </row>
    <row r="1150" spans="1:19" x14ac:dyDescent="0.3">
      <c r="A1150" t="s">
        <v>3140</v>
      </c>
      <c r="B1150" s="1">
        <v>43682</v>
      </c>
      <c r="C1150" s="1">
        <v>43688</v>
      </c>
      <c r="D1150" t="s">
        <v>17</v>
      </c>
      <c r="E1150" t="s">
        <v>118</v>
      </c>
      <c r="F1150" t="s">
        <v>21</v>
      </c>
      <c r="G1150" t="s">
        <v>3141</v>
      </c>
      <c r="H1150" t="s">
        <v>38</v>
      </c>
      <c r="I1150" t="s">
        <v>3142</v>
      </c>
      <c r="J1150">
        <v>197.05</v>
      </c>
      <c r="K1150">
        <v>7</v>
      </c>
      <c r="L1150">
        <v>59.115000000000002</v>
      </c>
      <c r="M1150" t="s">
        <v>26</v>
      </c>
      <c r="N1150">
        <f t="shared" si="85"/>
        <v>0.3</v>
      </c>
      <c r="O1150">
        <f t="shared" si="86"/>
        <v>28.150000000000002</v>
      </c>
      <c r="P1150">
        <v>197.05</v>
      </c>
      <c r="Q1150">
        <f t="shared" si="89"/>
        <v>11.784000000000001</v>
      </c>
      <c r="R1150">
        <f t="shared" si="87"/>
        <v>185.26600000000002</v>
      </c>
      <c r="S1150">
        <f t="shared" si="88"/>
        <v>15.721826205023762</v>
      </c>
    </row>
    <row r="1151" spans="1:19" x14ac:dyDescent="0.3">
      <c r="A1151" t="s">
        <v>3143</v>
      </c>
      <c r="B1151" s="1">
        <v>43683</v>
      </c>
      <c r="C1151" s="1">
        <v>43684</v>
      </c>
      <c r="D1151" t="s">
        <v>32</v>
      </c>
      <c r="E1151" t="s">
        <v>1983</v>
      </c>
      <c r="F1151" t="s">
        <v>21</v>
      </c>
      <c r="G1151" t="s">
        <v>3144</v>
      </c>
      <c r="H1151" t="s">
        <v>38</v>
      </c>
      <c r="I1151" t="s">
        <v>334</v>
      </c>
      <c r="J1151">
        <v>70.88</v>
      </c>
      <c r="K1151">
        <v>2</v>
      </c>
      <c r="L1151">
        <v>33.313600000000001</v>
      </c>
      <c r="M1151" t="s">
        <v>30</v>
      </c>
      <c r="N1151">
        <f t="shared" si="85"/>
        <v>0.47000000000000003</v>
      </c>
      <c r="O1151">
        <f t="shared" si="86"/>
        <v>35.44</v>
      </c>
      <c r="P1151">
        <v>70.88</v>
      </c>
      <c r="Q1151">
        <f t="shared" si="89"/>
        <v>197.05</v>
      </c>
      <c r="R1151">
        <f t="shared" si="87"/>
        <v>-126.17000000000002</v>
      </c>
      <c r="S1151">
        <f t="shared" si="88"/>
        <v>-0.64029434153768083</v>
      </c>
    </row>
    <row r="1152" spans="1:19" x14ac:dyDescent="0.3">
      <c r="A1152" t="s">
        <v>3145</v>
      </c>
      <c r="B1152" s="1">
        <v>43683</v>
      </c>
      <c r="C1152" s="1">
        <v>43690</v>
      </c>
      <c r="D1152" t="s">
        <v>17</v>
      </c>
      <c r="E1152" t="s">
        <v>3146</v>
      </c>
      <c r="F1152" t="s">
        <v>21</v>
      </c>
      <c r="G1152" t="s">
        <v>3148</v>
      </c>
      <c r="H1152" t="s">
        <v>28</v>
      </c>
      <c r="I1152" t="s">
        <v>3149</v>
      </c>
      <c r="J1152">
        <v>211.16800000000001</v>
      </c>
      <c r="K1152">
        <v>4</v>
      </c>
      <c r="L1152">
        <v>18.4772</v>
      </c>
      <c r="M1152" t="s">
        <v>30</v>
      </c>
      <c r="N1152">
        <f t="shared" si="85"/>
        <v>8.7499999999999994E-2</v>
      </c>
      <c r="O1152">
        <f t="shared" si="86"/>
        <v>52.792000000000002</v>
      </c>
      <c r="P1152">
        <v>211.16800000000001</v>
      </c>
      <c r="Q1152">
        <f t="shared" si="89"/>
        <v>70.88</v>
      </c>
      <c r="R1152">
        <f t="shared" si="87"/>
        <v>140.28800000000001</v>
      </c>
      <c r="S1152">
        <f t="shared" si="88"/>
        <v>1.9792325056433411</v>
      </c>
    </row>
    <row r="1153" spans="1:19" x14ac:dyDescent="0.3">
      <c r="A1153" t="s">
        <v>3150</v>
      </c>
      <c r="B1153" s="1">
        <v>43683</v>
      </c>
      <c r="C1153" s="1">
        <v>43688</v>
      </c>
      <c r="D1153" t="s">
        <v>17</v>
      </c>
      <c r="E1153" t="s">
        <v>3151</v>
      </c>
      <c r="F1153" t="s">
        <v>21</v>
      </c>
      <c r="G1153" t="s">
        <v>1259</v>
      </c>
      <c r="H1153" t="s">
        <v>38</v>
      </c>
      <c r="I1153" t="s">
        <v>1260</v>
      </c>
      <c r="J1153">
        <v>38.340000000000003</v>
      </c>
      <c r="K1153">
        <v>9</v>
      </c>
      <c r="L1153">
        <v>15.7194</v>
      </c>
      <c r="M1153" t="s">
        <v>30</v>
      </c>
      <c r="N1153">
        <f t="shared" si="85"/>
        <v>0.41</v>
      </c>
      <c r="O1153">
        <f t="shared" si="86"/>
        <v>4.2600000000000007</v>
      </c>
      <c r="P1153">
        <v>38.340000000000003</v>
      </c>
      <c r="Q1153">
        <f t="shared" si="89"/>
        <v>211.16800000000001</v>
      </c>
      <c r="R1153">
        <f t="shared" si="87"/>
        <v>-172.828</v>
      </c>
      <c r="S1153">
        <f t="shared" si="88"/>
        <v>-0.81843839975753896</v>
      </c>
    </row>
    <row r="1154" spans="1:19" x14ac:dyDescent="0.3">
      <c r="A1154" t="s">
        <v>3153</v>
      </c>
      <c r="B1154" s="1">
        <v>43684</v>
      </c>
      <c r="C1154" s="1">
        <v>43688</v>
      </c>
      <c r="D1154" t="s">
        <v>17</v>
      </c>
      <c r="E1154" t="s">
        <v>3154</v>
      </c>
      <c r="F1154" t="s">
        <v>21</v>
      </c>
      <c r="G1154" t="s">
        <v>3156</v>
      </c>
      <c r="H1154" t="s">
        <v>28</v>
      </c>
      <c r="I1154" t="s">
        <v>3157</v>
      </c>
      <c r="J1154">
        <v>179.97</v>
      </c>
      <c r="K1154">
        <v>3</v>
      </c>
      <c r="L1154">
        <v>86.385599999999997</v>
      </c>
      <c r="M1154" t="s">
        <v>30</v>
      </c>
      <c r="N1154">
        <f t="shared" si="85"/>
        <v>0.48</v>
      </c>
      <c r="O1154">
        <f t="shared" si="86"/>
        <v>59.99</v>
      </c>
      <c r="P1154">
        <v>179.97</v>
      </c>
      <c r="Q1154">
        <f t="shared" si="89"/>
        <v>38.340000000000003</v>
      </c>
      <c r="R1154">
        <f t="shared" si="87"/>
        <v>141.63</v>
      </c>
      <c r="S1154">
        <f t="shared" si="88"/>
        <v>3.6940532081377149</v>
      </c>
    </row>
    <row r="1155" spans="1:19" x14ac:dyDescent="0.3">
      <c r="A1155" t="s">
        <v>3158</v>
      </c>
      <c r="B1155" s="1">
        <v>43685</v>
      </c>
      <c r="C1155" s="1">
        <v>43687</v>
      </c>
      <c r="D1155" t="s">
        <v>72</v>
      </c>
      <c r="E1155" t="s">
        <v>528</v>
      </c>
      <c r="F1155" t="s">
        <v>21</v>
      </c>
      <c r="G1155" t="s">
        <v>3159</v>
      </c>
      <c r="H1155" t="s">
        <v>38</v>
      </c>
      <c r="I1155" t="s">
        <v>3160</v>
      </c>
      <c r="J1155">
        <v>11.167999999999999</v>
      </c>
      <c r="K1155">
        <v>4</v>
      </c>
      <c r="L1155">
        <v>3.6295999999999999</v>
      </c>
      <c r="M1155" t="s">
        <v>55</v>
      </c>
      <c r="N1155">
        <f t="shared" ref="N1155:N1218" si="90">L1155/J1155</f>
        <v>0.32500000000000001</v>
      </c>
      <c r="O1155">
        <f t="shared" ref="O1155:O1218" si="91">J1155/K1155</f>
        <v>2.7919999999999998</v>
      </c>
      <c r="P1155">
        <v>11.167999999999999</v>
      </c>
      <c r="Q1155">
        <f t="shared" si="89"/>
        <v>179.97</v>
      </c>
      <c r="R1155">
        <f t="shared" si="87"/>
        <v>-168.80199999999999</v>
      </c>
      <c r="S1155">
        <f t="shared" si="88"/>
        <v>-0.93794521309107071</v>
      </c>
    </row>
    <row r="1156" spans="1:19" x14ac:dyDescent="0.3">
      <c r="A1156" t="s">
        <v>3158</v>
      </c>
      <c r="B1156" s="1">
        <v>43685</v>
      </c>
      <c r="C1156" s="1">
        <v>43687</v>
      </c>
      <c r="D1156" t="s">
        <v>72</v>
      </c>
      <c r="E1156" t="s">
        <v>528</v>
      </c>
      <c r="F1156" t="s">
        <v>21</v>
      </c>
      <c r="G1156" t="s">
        <v>1054</v>
      </c>
      <c r="H1156" t="s">
        <v>38</v>
      </c>
      <c r="I1156" t="s">
        <v>1055</v>
      </c>
      <c r="J1156">
        <v>53.951999999999998</v>
      </c>
      <c r="K1156">
        <v>3</v>
      </c>
      <c r="L1156">
        <v>17.534400000000002</v>
      </c>
      <c r="M1156" t="s">
        <v>30</v>
      </c>
      <c r="N1156">
        <f t="shared" si="90"/>
        <v>0.32500000000000007</v>
      </c>
      <c r="O1156">
        <f t="shared" si="91"/>
        <v>17.983999999999998</v>
      </c>
      <c r="P1156">
        <v>53.951999999999998</v>
      </c>
      <c r="Q1156">
        <f t="shared" si="89"/>
        <v>11.167999999999999</v>
      </c>
      <c r="R1156">
        <f t="shared" ref="R1156:R1219" si="92">P1156-Q1156</f>
        <v>42.783999999999999</v>
      </c>
      <c r="S1156">
        <f t="shared" si="88"/>
        <v>3.8309455587392551</v>
      </c>
    </row>
    <row r="1157" spans="1:19" x14ac:dyDescent="0.3">
      <c r="A1157" t="s">
        <v>3161</v>
      </c>
      <c r="B1157" s="1">
        <v>43685</v>
      </c>
      <c r="C1157" s="1">
        <v>43690</v>
      </c>
      <c r="D1157" t="s">
        <v>17</v>
      </c>
      <c r="E1157" t="s">
        <v>3162</v>
      </c>
      <c r="F1157" t="s">
        <v>21</v>
      </c>
      <c r="G1157" t="s">
        <v>3164</v>
      </c>
      <c r="H1157" t="s">
        <v>38</v>
      </c>
      <c r="I1157" t="s">
        <v>3165</v>
      </c>
      <c r="J1157">
        <v>23.34</v>
      </c>
      <c r="K1157">
        <v>3</v>
      </c>
      <c r="L1157">
        <v>0.2334</v>
      </c>
      <c r="M1157" t="s">
        <v>55</v>
      </c>
      <c r="N1157">
        <f t="shared" si="90"/>
        <v>0.01</v>
      </c>
      <c r="O1157">
        <f t="shared" si="91"/>
        <v>7.78</v>
      </c>
      <c r="P1157">
        <v>23.34</v>
      </c>
      <c r="Q1157">
        <f t="shared" si="89"/>
        <v>53.951999999999998</v>
      </c>
      <c r="R1157">
        <f t="shared" si="92"/>
        <v>-30.611999999999998</v>
      </c>
      <c r="S1157">
        <f t="shared" ref="S1157:S1220" si="93">(P1157-Q1157)/Q1157</f>
        <v>-0.56739323843416367</v>
      </c>
    </row>
    <row r="1158" spans="1:19" x14ac:dyDescent="0.3">
      <c r="A1158" t="s">
        <v>3166</v>
      </c>
      <c r="B1158" s="1">
        <v>43685</v>
      </c>
      <c r="C1158" s="1">
        <v>43692</v>
      </c>
      <c r="D1158" t="s">
        <v>17</v>
      </c>
      <c r="E1158" t="s">
        <v>1598</v>
      </c>
      <c r="F1158" t="s">
        <v>21</v>
      </c>
      <c r="G1158" t="s">
        <v>3167</v>
      </c>
      <c r="H1158" t="s">
        <v>24</v>
      </c>
      <c r="I1158" t="s">
        <v>3168</v>
      </c>
      <c r="J1158">
        <v>513.024</v>
      </c>
      <c r="K1158">
        <v>2</v>
      </c>
      <c r="L1158">
        <v>12.8256</v>
      </c>
      <c r="M1158" t="s">
        <v>30</v>
      </c>
      <c r="N1158">
        <f t="shared" si="90"/>
        <v>2.4999999999999998E-2</v>
      </c>
      <c r="O1158">
        <f t="shared" si="91"/>
        <v>256.512</v>
      </c>
      <c r="P1158">
        <v>513.024</v>
      </c>
      <c r="Q1158">
        <f t="shared" si="89"/>
        <v>23.34</v>
      </c>
      <c r="R1158">
        <f t="shared" si="92"/>
        <v>489.68400000000003</v>
      </c>
      <c r="S1158">
        <f t="shared" si="93"/>
        <v>20.980462724935734</v>
      </c>
    </row>
    <row r="1159" spans="1:19" x14ac:dyDescent="0.3">
      <c r="A1159" t="s">
        <v>3166</v>
      </c>
      <c r="B1159" s="1">
        <v>43685</v>
      </c>
      <c r="C1159" s="1">
        <v>43692</v>
      </c>
      <c r="D1159" t="s">
        <v>17</v>
      </c>
      <c r="E1159" t="s">
        <v>1598</v>
      </c>
      <c r="F1159" t="s">
        <v>21</v>
      </c>
      <c r="G1159" t="s">
        <v>1524</v>
      </c>
      <c r="H1159" t="s">
        <v>38</v>
      </c>
      <c r="I1159" t="s">
        <v>1525</v>
      </c>
      <c r="J1159">
        <v>487.92</v>
      </c>
      <c r="K1159">
        <v>6</v>
      </c>
      <c r="L1159">
        <v>136.61760000000001</v>
      </c>
      <c r="M1159" t="s">
        <v>30</v>
      </c>
      <c r="N1159">
        <f t="shared" si="90"/>
        <v>0.28000000000000003</v>
      </c>
      <c r="O1159">
        <f t="shared" si="91"/>
        <v>81.320000000000007</v>
      </c>
      <c r="P1159">
        <v>487.92</v>
      </c>
      <c r="Q1159">
        <f t="shared" si="89"/>
        <v>513.024</v>
      </c>
      <c r="R1159">
        <f t="shared" si="92"/>
        <v>-25.103999999999985</v>
      </c>
      <c r="S1159">
        <f t="shared" si="93"/>
        <v>-4.8933383233532905E-2</v>
      </c>
    </row>
    <row r="1160" spans="1:19" x14ac:dyDescent="0.3">
      <c r="A1160" t="s">
        <v>3166</v>
      </c>
      <c r="B1160" s="1">
        <v>43685</v>
      </c>
      <c r="C1160" s="1">
        <v>43692</v>
      </c>
      <c r="D1160" t="s">
        <v>17</v>
      </c>
      <c r="E1160" t="s">
        <v>1598</v>
      </c>
      <c r="F1160" t="s">
        <v>21</v>
      </c>
      <c r="G1160" t="s">
        <v>2815</v>
      </c>
      <c r="H1160" t="s">
        <v>38</v>
      </c>
      <c r="I1160" t="s">
        <v>2816</v>
      </c>
      <c r="J1160">
        <v>15.24</v>
      </c>
      <c r="K1160">
        <v>5</v>
      </c>
      <c r="L1160">
        <v>5.3339999999999996</v>
      </c>
      <c r="M1160" t="s">
        <v>26</v>
      </c>
      <c r="N1160">
        <f t="shared" si="90"/>
        <v>0.35</v>
      </c>
      <c r="O1160">
        <f t="shared" si="91"/>
        <v>3.048</v>
      </c>
      <c r="P1160">
        <v>15.24</v>
      </c>
      <c r="Q1160">
        <f t="shared" si="89"/>
        <v>487.92</v>
      </c>
      <c r="R1160">
        <f t="shared" si="92"/>
        <v>-472.68</v>
      </c>
      <c r="S1160">
        <f t="shared" si="93"/>
        <v>-0.96876537137235608</v>
      </c>
    </row>
    <row r="1161" spans="1:19" x14ac:dyDescent="0.3">
      <c r="A1161" t="s">
        <v>3169</v>
      </c>
      <c r="B1161" s="1">
        <v>43685</v>
      </c>
      <c r="C1161" s="1">
        <v>43691</v>
      </c>
      <c r="D1161" t="s">
        <v>17</v>
      </c>
      <c r="E1161" t="s">
        <v>3170</v>
      </c>
      <c r="F1161" t="s">
        <v>21</v>
      </c>
      <c r="G1161" t="s">
        <v>3172</v>
      </c>
      <c r="H1161" t="s">
        <v>38</v>
      </c>
      <c r="I1161" t="s">
        <v>3173</v>
      </c>
      <c r="J1161">
        <v>10.56</v>
      </c>
      <c r="K1161">
        <v>2</v>
      </c>
      <c r="L1161">
        <v>4.7519999999999998</v>
      </c>
      <c r="M1161" t="s">
        <v>55</v>
      </c>
      <c r="N1161">
        <f t="shared" si="90"/>
        <v>0.44999999999999996</v>
      </c>
      <c r="O1161">
        <f t="shared" si="91"/>
        <v>5.28</v>
      </c>
      <c r="P1161">
        <v>10.56</v>
      </c>
      <c r="Q1161">
        <f t="shared" si="89"/>
        <v>15.24</v>
      </c>
      <c r="R1161">
        <f t="shared" si="92"/>
        <v>-4.68</v>
      </c>
      <c r="S1161">
        <f t="shared" si="93"/>
        <v>-0.3070866141732283</v>
      </c>
    </row>
    <row r="1162" spans="1:19" x14ac:dyDescent="0.3">
      <c r="A1162" t="s">
        <v>3174</v>
      </c>
      <c r="B1162" s="1">
        <v>43686</v>
      </c>
      <c r="C1162" s="1">
        <v>43689</v>
      </c>
      <c r="D1162" t="s">
        <v>32</v>
      </c>
      <c r="E1162" t="s">
        <v>3175</v>
      </c>
      <c r="F1162" t="s">
        <v>21</v>
      </c>
      <c r="G1162" t="s">
        <v>3177</v>
      </c>
      <c r="H1162" t="s">
        <v>38</v>
      </c>
      <c r="I1162" t="s">
        <v>3178</v>
      </c>
      <c r="J1162">
        <v>30.815999999999999</v>
      </c>
      <c r="K1162">
        <v>9</v>
      </c>
      <c r="L1162">
        <v>9.6300000000000008</v>
      </c>
      <c r="M1162" t="s">
        <v>30</v>
      </c>
      <c r="N1162">
        <f t="shared" si="90"/>
        <v>0.31250000000000006</v>
      </c>
      <c r="O1162">
        <f t="shared" si="91"/>
        <v>3.4239999999999999</v>
      </c>
      <c r="P1162">
        <v>30.815999999999999</v>
      </c>
      <c r="Q1162">
        <f t="shared" si="89"/>
        <v>10.56</v>
      </c>
      <c r="R1162">
        <f t="shared" si="92"/>
        <v>20.256</v>
      </c>
      <c r="S1162">
        <f t="shared" si="93"/>
        <v>1.9181818181818182</v>
      </c>
    </row>
    <row r="1163" spans="1:19" x14ac:dyDescent="0.3">
      <c r="A1163" t="s">
        <v>3174</v>
      </c>
      <c r="B1163" s="1">
        <v>43686</v>
      </c>
      <c r="C1163" s="1">
        <v>43689</v>
      </c>
      <c r="D1163" t="s">
        <v>32</v>
      </c>
      <c r="E1163" t="s">
        <v>3175</v>
      </c>
      <c r="F1163" t="s">
        <v>21</v>
      </c>
      <c r="G1163" t="s">
        <v>3179</v>
      </c>
      <c r="H1163" t="s">
        <v>28</v>
      </c>
      <c r="I1163" t="s">
        <v>3180</v>
      </c>
      <c r="J1163">
        <v>44.783999999999999</v>
      </c>
      <c r="K1163">
        <v>2</v>
      </c>
      <c r="L1163">
        <v>4.4783999999999997</v>
      </c>
      <c r="M1163" t="s">
        <v>55</v>
      </c>
      <c r="N1163">
        <f t="shared" si="90"/>
        <v>9.9999999999999992E-2</v>
      </c>
      <c r="O1163">
        <f t="shared" si="91"/>
        <v>22.391999999999999</v>
      </c>
      <c r="P1163">
        <v>44.783999999999999</v>
      </c>
      <c r="Q1163">
        <f t="shared" ref="Q1163:Q1226" si="94">P1162</f>
        <v>30.815999999999999</v>
      </c>
      <c r="R1163">
        <f t="shared" si="92"/>
        <v>13.968</v>
      </c>
      <c r="S1163">
        <f t="shared" si="93"/>
        <v>0.45327102803738317</v>
      </c>
    </row>
    <row r="1164" spans="1:19" x14ac:dyDescent="0.3">
      <c r="A1164" t="s">
        <v>3174</v>
      </c>
      <c r="B1164" s="1">
        <v>43686</v>
      </c>
      <c r="C1164" s="1">
        <v>43689</v>
      </c>
      <c r="D1164" t="s">
        <v>32</v>
      </c>
      <c r="E1164" t="s">
        <v>3175</v>
      </c>
      <c r="F1164" t="s">
        <v>21</v>
      </c>
      <c r="G1164" t="s">
        <v>3181</v>
      </c>
      <c r="H1164" t="s">
        <v>38</v>
      </c>
      <c r="I1164" t="s">
        <v>3182</v>
      </c>
      <c r="J1164">
        <v>569.53599999999994</v>
      </c>
      <c r="K1164">
        <v>4</v>
      </c>
      <c r="L1164">
        <v>64.072800000000001</v>
      </c>
      <c r="M1164" t="s">
        <v>26</v>
      </c>
      <c r="N1164">
        <f t="shared" si="90"/>
        <v>0.11250000000000002</v>
      </c>
      <c r="O1164">
        <f t="shared" si="91"/>
        <v>142.38399999999999</v>
      </c>
      <c r="P1164">
        <v>569.53599999999994</v>
      </c>
      <c r="Q1164">
        <f t="shared" si="94"/>
        <v>44.783999999999999</v>
      </c>
      <c r="R1164">
        <f t="shared" si="92"/>
        <v>524.75199999999995</v>
      </c>
      <c r="S1164">
        <f t="shared" si="93"/>
        <v>11.717399071096819</v>
      </c>
    </row>
    <row r="1165" spans="1:19" x14ac:dyDescent="0.3">
      <c r="A1165" t="s">
        <v>3183</v>
      </c>
      <c r="B1165" s="1">
        <v>43686</v>
      </c>
      <c r="C1165" s="1">
        <v>43691</v>
      </c>
      <c r="D1165" t="s">
        <v>17</v>
      </c>
      <c r="E1165" t="s">
        <v>3184</v>
      </c>
      <c r="F1165" t="s">
        <v>21</v>
      </c>
      <c r="G1165" t="s">
        <v>1645</v>
      </c>
      <c r="H1165" t="s">
        <v>38</v>
      </c>
      <c r="I1165" t="s">
        <v>1646</v>
      </c>
      <c r="J1165">
        <v>4.3380000000000001</v>
      </c>
      <c r="K1165">
        <v>3</v>
      </c>
      <c r="L1165">
        <v>-3.0366</v>
      </c>
      <c r="M1165" t="s">
        <v>55</v>
      </c>
      <c r="N1165">
        <f t="shared" si="90"/>
        <v>-0.7</v>
      </c>
      <c r="O1165">
        <f t="shared" si="91"/>
        <v>1.446</v>
      </c>
      <c r="P1165">
        <v>4.3380000000000001</v>
      </c>
      <c r="Q1165">
        <f t="shared" si="94"/>
        <v>569.53599999999994</v>
      </c>
      <c r="R1165">
        <f t="shared" si="92"/>
        <v>-565.19799999999998</v>
      </c>
      <c r="S1165">
        <f t="shared" si="93"/>
        <v>-0.99238327340150589</v>
      </c>
    </row>
    <row r="1166" spans="1:19" x14ac:dyDescent="0.3">
      <c r="A1166" t="s">
        <v>3183</v>
      </c>
      <c r="B1166" s="1">
        <v>43686</v>
      </c>
      <c r="C1166" s="1">
        <v>43691</v>
      </c>
      <c r="D1166" t="s">
        <v>17</v>
      </c>
      <c r="E1166" t="s">
        <v>3184</v>
      </c>
      <c r="F1166" t="s">
        <v>21</v>
      </c>
      <c r="G1166" t="s">
        <v>1027</v>
      </c>
      <c r="H1166" t="s">
        <v>38</v>
      </c>
      <c r="I1166" t="s">
        <v>1028</v>
      </c>
      <c r="J1166">
        <v>11.88</v>
      </c>
      <c r="K1166">
        <v>5</v>
      </c>
      <c r="L1166">
        <v>-7.92</v>
      </c>
      <c r="M1166" t="s">
        <v>55</v>
      </c>
      <c r="N1166">
        <f t="shared" si="90"/>
        <v>-0.66666666666666663</v>
      </c>
      <c r="O1166">
        <f t="shared" si="91"/>
        <v>2.3760000000000003</v>
      </c>
      <c r="P1166">
        <v>11.88</v>
      </c>
      <c r="Q1166">
        <f t="shared" si="94"/>
        <v>4.3380000000000001</v>
      </c>
      <c r="R1166">
        <f t="shared" si="92"/>
        <v>7.5420000000000007</v>
      </c>
      <c r="S1166">
        <f t="shared" si="93"/>
        <v>1.7385892116182573</v>
      </c>
    </row>
    <row r="1167" spans="1:19" x14ac:dyDescent="0.3">
      <c r="A1167" t="s">
        <v>3186</v>
      </c>
      <c r="B1167" s="1">
        <v>43688</v>
      </c>
      <c r="C1167" s="1">
        <v>43693</v>
      </c>
      <c r="D1167" t="s">
        <v>17</v>
      </c>
      <c r="E1167" t="s">
        <v>3187</v>
      </c>
      <c r="F1167" t="s">
        <v>21</v>
      </c>
      <c r="G1167" t="s">
        <v>2521</v>
      </c>
      <c r="H1167" t="s">
        <v>38</v>
      </c>
      <c r="I1167" t="s">
        <v>2522</v>
      </c>
      <c r="J1167">
        <v>32.4</v>
      </c>
      <c r="K1167">
        <v>5</v>
      </c>
      <c r="L1167">
        <v>15.552</v>
      </c>
      <c r="M1167" t="s">
        <v>30</v>
      </c>
      <c r="N1167">
        <f t="shared" si="90"/>
        <v>0.48</v>
      </c>
      <c r="O1167">
        <f t="shared" si="91"/>
        <v>6.4799999999999995</v>
      </c>
      <c r="P1167">
        <v>32.4</v>
      </c>
      <c r="Q1167">
        <f t="shared" si="94"/>
        <v>11.88</v>
      </c>
      <c r="R1167">
        <f t="shared" si="92"/>
        <v>20.519999999999996</v>
      </c>
      <c r="S1167">
        <f t="shared" si="93"/>
        <v>1.7272727272727268</v>
      </c>
    </row>
    <row r="1168" spans="1:19" x14ac:dyDescent="0.3">
      <c r="A1168" t="s">
        <v>3186</v>
      </c>
      <c r="B1168" s="1">
        <v>43688</v>
      </c>
      <c r="C1168" s="1">
        <v>43693</v>
      </c>
      <c r="D1168" t="s">
        <v>17</v>
      </c>
      <c r="E1168" t="s">
        <v>3187</v>
      </c>
      <c r="F1168" t="s">
        <v>21</v>
      </c>
      <c r="G1168" t="s">
        <v>1168</v>
      </c>
      <c r="H1168" t="s">
        <v>38</v>
      </c>
      <c r="I1168" t="s">
        <v>1169</v>
      </c>
      <c r="J1168">
        <v>41.86</v>
      </c>
      <c r="K1168">
        <v>7</v>
      </c>
      <c r="L1168">
        <v>19.255600000000001</v>
      </c>
      <c r="M1168" t="s">
        <v>55</v>
      </c>
      <c r="N1168">
        <f t="shared" si="90"/>
        <v>0.46</v>
      </c>
      <c r="O1168">
        <f t="shared" si="91"/>
        <v>5.9799999999999995</v>
      </c>
      <c r="P1168">
        <v>41.86</v>
      </c>
      <c r="Q1168">
        <f t="shared" si="94"/>
        <v>32.4</v>
      </c>
      <c r="R1168">
        <f t="shared" si="92"/>
        <v>9.4600000000000009</v>
      </c>
      <c r="S1168">
        <f t="shared" si="93"/>
        <v>0.29197530864197535</v>
      </c>
    </row>
    <row r="1169" spans="1:19" x14ac:dyDescent="0.3">
      <c r="A1169" t="s">
        <v>3186</v>
      </c>
      <c r="B1169" s="1">
        <v>43688</v>
      </c>
      <c r="C1169" s="1">
        <v>43693</v>
      </c>
      <c r="D1169" t="s">
        <v>17</v>
      </c>
      <c r="E1169" t="s">
        <v>3187</v>
      </c>
      <c r="F1169" t="s">
        <v>21</v>
      </c>
      <c r="G1169" t="s">
        <v>2542</v>
      </c>
      <c r="H1169" t="s">
        <v>38</v>
      </c>
      <c r="I1169" t="s">
        <v>2543</v>
      </c>
      <c r="J1169">
        <v>77.56</v>
      </c>
      <c r="K1169">
        <v>2</v>
      </c>
      <c r="L1169">
        <v>35.677599999999998</v>
      </c>
      <c r="M1169" t="s">
        <v>26</v>
      </c>
      <c r="N1169">
        <f t="shared" si="90"/>
        <v>0.45999999999999996</v>
      </c>
      <c r="O1169">
        <f t="shared" si="91"/>
        <v>38.78</v>
      </c>
      <c r="P1169">
        <v>77.56</v>
      </c>
      <c r="Q1169">
        <f t="shared" si="94"/>
        <v>41.86</v>
      </c>
      <c r="R1169">
        <f t="shared" si="92"/>
        <v>35.700000000000003</v>
      </c>
      <c r="S1169">
        <f t="shared" si="93"/>
        <v>0.85284280936454859</v>
      </c>
    </row>
    <row r="1170" spans="1:19" x14ac:dyDescent="0.3">
      <c r="A1170" t="s">
        <v>3189</v>
      </c>
      <c r="B1170" s="1">
        <v>43689</v>
      </c>
      <c r="C1170" s="1">
        <v>43689</v>
      </c>
      <c r="D1170" t="s">
        <v>165</v>
      </c>
      <c r="E1170" t="s">
        <v>620</v>
      </c>
      <c r="F1170" t="s">
        <v>21</v>
      </c>
      <c r="G1170" t="s">
        <v>2055</v>
      </c>
      <c r="H1170" t="s">
        <v>38</v>
      </c>
      <c r="I1170" t="s">
        <v>2056</v>
      </c>
      <c r="J1170">
        <v>6.48</v>
      </c>
      <c r="K1170">
        <v>1</v>
      </c>
      <c r="L1170">
        <v>3.1103999999999998</v>
      </c>
      <c r="M1170" t="s">
        <v>30</v>
      </c>
      <c r="N1170">
        <f t="shared" si="90"/>
        <v>0.47999999999999993</v>
      </c>
      <c r="O1170">
        <f t="shared" si="91"/>
        <v>6.48</v>
      </c>
      <c r="P1170">
        <v>6.48</v>
      </c>
      <c r="Q1170">
        <f t="shared" si="94"/>
        <v>77.56</v>
      </c>
      <c r="R1170">
        <f t="shared" si="92"/>
        <v>-71.08</v>
      </c>
      <c r="S1170">
        <f t="shared" si="93"/>
        <v>-0.91645177926766375</v>
      </c>
    </row>
    <row r="1171" spans="1:19" x14ac:dyDescent="0.3">
      <c r="A1171" t="s">
        <v>3190</v>
      </c>
      <c r="B1171" s="1">
        <v>43689</v>
      </c>
      <c r="C1171" s="1">
        <v>43692</v>
      </c>
      <c r="D1171" t="s">
        <v>72</v>
      </c>
      <c r="E1171" t="s">
        <v>1663</v>
      </c>
      <c r="F1171" t="s">
        <v>21</v>
      </c>
      <c r="G1171" t="s">
        <v>3191</v>
      </c>
      <c r="H1171" t="s">
        <v>28</v>
      </c>
      <c r="I1171" t="s">
        <v>3192</v>
      </c>
      <c r="J1171">
        <v>1399.944</v>
      </c>
      <c r="K1171">
        <v>7</v>
      </c>
      <c r="L1171">
        <v>52.497900000000001</v>
      </c>
      <c r="M1171" t="s">
        <v>30</v>
      </c>
      <c r="N1171">
        <f t="shared" si="90"/>
        <v>3.7499999999999999E-2</v>
      </c>
      <c r="O1171">
        <f t="shared" si="91"/>
        <v>199.99199999999999</v>
      </c>
      <c r="P1171">
        <v>1399.944</v>
      </c>
      <c r="Q1171">
        <f t="shared" si="94"/>
        <v>6.48</v>
      </c>
      <c r="R1171">
        <f t="shared" si="92"/>
        <v>1393.4639999999999</v>
      </c>
      <c r="S1171">
        <f t="shared" si="93"/>
        <v>215.04074074074072</v>
      </c>
    </row>
    <row r="1172" spans="1:19" x14ac:dyDescent="0.3">
      <c r="A1172" t="s">
        <v>3193</v>
      </c>
      <c r="B1172" s="1">
        <v>43689</v>
      </c>
      <c r="C1172" s="1">
        <v>43693</v>
      </c>
      <c r="D1172" t="s">
        <v>17</v>
      </c>
      <c r="E1172" t="s">
        <v>1208</v>
      </c>
      <c r="F1172" t="s">
        <v>21</v>
      </c>
      <c r="G1172" t="s">
        <v>1360</v>
      </c>
      <c r="H1172" t="s">
        <v>24</v>
      </c>
      <c r="I1172" t="s">
        <v>1361</v>
      </c>
      <c r="J1172">
        <v>145.76400000000001</v>
      </c>
      <c r="K1172">
        <v>2</v>
      </c>
      <c r="L1172">
        <v>-8.0980000000000008</v>
      </c>
      <c r="M1172" t="s">
        <v>30</v>
      </c>
      <c r="N1172">
        <f t="shared" si="90"/>
        <v>-5.5555555555555559E-2</v>
      </c>
      <c r="O1172">
        <f t="shared" si="91"/>
        <v>72.882000000000005</v>
      </c>
      <c r="P1172">
        <v>145.76400000000001</v>
      </c>
      <c r="Q1172">
        <f t="shared" si="94"/>
        <v>1399.944</v>
      </c>
      <c r="R1172">
        <f t="shared" si="92"/>
        <v>-1254.1799999999998</v>
      </c>
      <c r="S1172">
        <f t="shared" si="93"/>
        <v>-0.89587869229054873</v>
      </c>
    </row>
    <row r="1173" spans="1:19" x14ac:dyDescent="0.3">
      <c r="A1173" t="s">
        <v>3194</v>
      </c>
      <c r="B1173" s="1">
        <v>43689</v>
      </c>
      <c r="C1173" s="1">
        <v>43693</v>
      </c>
      <c r="D1173" t="s">
        <v>17</v>
      </c>
      <c r="E1173" t="s">
        <v>1482</v>
      </c>
      <c r="F1173" t="s">
        <v>21</v>
      </c>
      <c r="G1173" t="s">
        <v>3195</v>
      </c>
      <c r="H1173" t="s">
        <v>24</v>
      </c>
      <c r="I1173" t="s">
        <v>3196</v>
      </c>
      <c r="J1173">
        <v>562.29250000000002</v>
      </c>
      <c r="K1173">
        <v>7</v>
      </c>
      <c r="L1173">
        <v>-255.58750000000001</v>
      </c>
      <c r="M1173" t="s">
        <v>30</v>
      </c>
      <c r="N1173">
        <f t="shared" si="90"/>
        <v>-0.45454545454545453</v>
      </c>
      <c r="O1173">
        <f t="shared" si="91"/>
        <v>80.327500000000001</v>
      </c>
      <c r="P1173">
        <v>562.29250000000002</v>
      </c>
      <c r="Q1173">
        <f t="shared" si="94"/>
        <v>145.76400000000001</v>
      </c>
      <c r="R1173">
        <f t="shared" si="92"/>
        <v>416.52850000000001</v>
      </c>
      <c r="S1173">
        <f t="shared" si="93"/>
        <v>2.8575539913833317</v>
      </c>
    </row>
    <row r="1174" spans="1:19" x14ac:dyDescent="0.3">
      <c r="A1174" t="s">
        <v>3197</v>
      </c>
      <c r="B1174" s="1">
        <v>43689</v>
      </c>
      <c r="C1174" s="1">
        <v>43694</v>
      </c>
      <c r="D1174" t="s">
        <v>72</v>
      </c>
      <c r="E1174" t="s">
        <v>3198</v>
      </c>
      <c r="F1174" t="s">
        <v>21</v>
      </c>
      <c r="G1174" t="s">
        <v>284</v>
      </c>
      <c r="H1174" t="s">
        <v>24</v>
      </c>
      <c r="I1174" t="s">
        <v>285</v>
      </c>
      <c r="J1174">
        <v>209.148</v>
      </c>
      <c r="K1174">
        <v>2</v>
      </c>
      <c r="L1174">
        <v>-66.230199999999996</v>
      </c>
      <c r="M1174" t="s">
        <v>55</v>
      </c>
      <c r="N1174">
        <f t="shared" si="90"/>
        <v>-0.31666666666666665</v>
      </c>
      <c r="O1174">
        <f t="shared" si="91"/>
        <v>104.574</v>
      </c>
      <c r="P1174">
        <v>209.148</v>
      </c>
      <c r="Q1174">
        <f t="shared" si="94"/>
        <v>562.29250000000002</v>
      </c>
      <c r="R1174">
        <f t="shared" si="92"/>
        <v>-353.14449999999999</v>
      </c>
      <c r="S1174">
        <f t="shared" si="93"/>
        <v>-0.62804412294313006</v>
      </c>
    </row>
    <row r="1175" spans="1:19" x14ac:dyDescent="0.3">
      <c r="A1175" t="s">
        <v>3197</v>
      </c>
      <c r="B1175" s="1">
        <v>43689</v>
      </c>
      <c r="C1175" s="1">
        <v>43694</v>
      </c>
      <c r="D1175" t="s">
        <v>72</v>
      </c>
      <c r="E1175" t="s">
        <v>3198</v>
      </c>
      <c r="F1175" t="s">
        <v>21</v>
      </c>
      <c r="G1175" t="s">
        <v>2883</v>
      </c>
      <c r="H1175" t="s">
        <v>38</v>
      </c>
      <c r="I1175" t="s">
        <v>2884</v>
      </c>
      <c r="J1175">
        <v>1591.02</v>
      </c>
      <c r="K1175">
        <v>6</v>
      </c>
      <c r="L1175">
        <v>286.3836</v>
      </c>
      <c r="M1175" t="s">
        <v>55</v>
      </c>
      <c r="N1175">
        <f t="shared" si="90"/>
        <v>0.18</v>
      </c>
      <c r="O1175">
        <f t="shared" si="91"/>
        <v>265.17</v>
      </c>
      <c r="P1175">
        <v>1591.02</v>
      </c>
      <c r="Q1175">
        <f t="shared" si="94"/>
        <v>209.148</v>
      </c>
      <c r="R1175">
        <f t="shared" si="92"/>
        <v>1381.8720000000001</v>
      </c>
      <c r="S1175">
        <f t="shared" si="93"/>
        <v>6.6071490045326762</v>
      </c>
    </row>
    <row r="1176" spans="1:19" x14ac:dyDescent="0.3">
      <c r="A1176" t="s">
        <v>3200</v>
      </c>
      <c r="B1176" s="1">
        <v>43689</v>
      </c>
      <c r="C1176" s="1">
        <v>43691</v>
      </c>
      <c r="D1176" t="s">
        <v>72</v>
      </c>
      <c r="E1176" t="s">
        <v>3201</v>
      </c>
      <c r="F1176" t="s">
        <v>21</v>
      </c>
      <c r="G1176" t="s">
        <v>2948</v>
      </c>
      <c r="H1176" t="s">
        <v>38</v>
      </c>
      <c r="I1176" t="s">
        <v>2949</v>
      </c>
      <c r="J1176">
        <v>37.311999999999998</v>
      </c>
      <c r="K1176">
        <v>4</v>
      </c>
      <c r="L1176">
        <v>2.7984</v>
      </c>
      <c r="M1176" t="s">
        <v>30</v>
      </c>
      <c r="N1176">
        <f t="shared" si="90"/>
        <v>7.5000000000000011E-2</v>
      </c>
      <c r="O1176">
        <f t="shared" si="91"/>
        <v>9.3279999999999994</v>
      </c>
      <c r="P1176">
        <v>37.311999999999998</v>
      </c>
      <c r="Q1176">
        <f t="shared" si="94"/>
        <v>1591.02</v>
      </c>
      <c r="R1176">
        <f t="shared" si="92"/>
        <v>-1553.7080000000001</v>
      </c>
      <c r="S1176">
        <f t="shared" si="93"/>
        <v>-0.97654837777023551</v>
      </c>
    </row>
    <row r="1177" spans="1:19" x14ac:dyDescent="0.3">
      <c r="A1177" t="s">
        <v>3203</v>
      </c>
      <c r="B1177" s="1">
        <v>43690</v>
      </c>
      <c r="C1177" s="1">
        <v>43694</v>
      </c>
      <c r="D1177" t="s">
        <v>72</v>
      </c>
      <c r="E1177" t="s">
        <v>3204</v>
      </c>
      <c r="F1177" t="s">
        <v>21</v>
      </c>
      <c r="G1177" t="s">
        <v>2232</v>
      </c>
      <c r="H1177" t="s">
        <v>38</v>
      </c>
      <c r="I1177" t="s">
        <v>2233</v>
      </c>
      <c r="J1177">
        <v>11.231999999999999</v>
      </c>
      <c r="K1177">
        <v>8</v>
      </c>
      <c r="L1177">
        <v>-8.2368000000000006</v>
      </c>
      <c r="M1177" t="s">
        <v>55</v>
      </c>
      <c r="N1177">
        <f t="shared" si="90"/>
        <v>-0.73333333333333339</v>
      </c>
      <c r="O1177">
        <f t="shared" si="91"/>
        <v>1.4039999999999999</v>
      </c>
      <c r="P1177">
        <v>11.231999999999999</v>
      </c>
      <c r="Q1177">
        <f t="shared" si="94"/>
        <v>37.311999999999998</v>
      </c>
      <c r="R1177">
        <f t="shared" si="92"/>
        <v>-26.08</v>
      </c>
      <c r="S1177">
        <f t="shared" si="93"/>
        <v>-0.69897084048027447</v>
      </c>
    </row>
    <row r="1178" spans="1:19" x14ac:dyDescent="0.3">
      <c r="A1178" t="s">
        <v>3203</v>
      </c>
      <c r="B1178" s="1">
        <v>43690</v>
      </c>
      <c r="C1178" s="1">
        <v>43694</v>
      </c>
      <c r="D1178" t="s">
        <v>72</v>
      </c>
      <c r="E1178" t="s">
        <v>3204</v>
      </c>
      <c r="F1178" t="s">
        <v>21</v>
      </c>
      <c r="G1178" t="s">
        <v>3206</v>
      </c>
      <c r="H1178" t="s">
        <v>38</v>
      </c>
      <c r="I1178" t="s">
        <v>334</v>
      </c>
      <c r="J1178">
        <v>10.272</v>
      </c>
      <c r="K1178">
        <v>3</v>
      </c>
      <c r="L1178">
        <v>3.21</v>
      </c>
      <c r="M1178" t="s">
        <v>30</v>
      </c>
      <c r="N1178">
        <f t="shared" si="90"/>
        <v>0.3125</v>
      </c>
      <c r="O1178">
        <f t="shared" si="91"/>
        <v>3.4239999999999999</v>
      </c>
      <c r="P1178">
        <v>10.272</v>
      </c>
      <c r="Q1178">
        <f t="shared" si="94"/>
        <v>11.231999999999999</v>
      </c>
      <c r="R1178">
        <f t="shared" si="92"/>
        <v>-0.95999999999999908</v>
      </c>
      <c r="S1178">
        <f t="shared" si="93"/>
        <v>-8.5470085470085388E-2</v>
      </c>
    </row>
    <row r="1179" spans="1:19" x14ac:dyDescent="0.3">
      <c r="A1179" t="s">
        <v>3207</v>
      </c>
      <c r="B1179" s="1">
        <v>43690</v>
      </c>
      <c r="C1179" s="1">
        <v>43695</v>
      </c>
      <c r="D1179" t="s">
        <v>72</v>
      </c>
      <c r="E1179" t="s">
        <v>673</v>
      </c>
      <c r="F1179" t="s">
        <v>21</v>
      </c>
      <c r="G1179" t="s">
        <v>3208</v>
      </c>
      <c r="H1179" t="s">
        <v>24</v>
      </c>
      <c r="I1179" t="s">
        <v>3209</v>
      </c>
      <c r="J1179">
        <v>241.96</v>
      </c>
      <c r="K1179">
        <v>2</v>
      </c>
      <c r="L1179">
        <v>24.196000000000002</v>
      </c>
      <c r="M1179" t="s">
        <v>26</v>
      </c>
      <c r="N1179">
        <f t="shared" si="90"/>
        <v>0.1</v>
      </c>
      <c r="O1179">
        <f t="shared" si="91"/>
        <v>120.98</v>
      </c>
      <c r="P1179">
        <v>241.96</v>
      </c>
      <c r="Q1179">
        <f t="shared" si="94"/>
        <v>10.272</v>
      </c>
      <c r="R1179">
        <f t="shared" si="92"/>
        <v>231.68800000000002</v>
      </c>
      <c r="S1179">
        <f t="shared" si="93"/>
        <v>22.555295950155763</v>
      </c>
    </row>
    <row r="1180" spans="1:19" x14ac:dyDescent="0.3">
      <c r="A1180" t="s">
        <v>3207</v>
      </c>
      <c r="B1180" s="1">
        <v>43690</v>
      </c>
      <c r="C1180" s="1">
        <v>43695</v>
      </c>
      <c r="D1180" t="s">
        <v>72</v>
      </c>
      <c r="E1180" t="s">
        <v>673</v>
      </c>
      <c r="F1180" t="s">
        <v>21</v>
      </c>
      <c r="G1180" t="s">
        <v>939</v>
      </c>
      <c r="H1180" t="s">
        <v>38</v>
      </c>
      <c r="I1180" t="s">
        <v>940</v>
      </c>
      <c r="J1180">
        <v>8.52</v>
      </c>
      <c r="K1180">
        <v>3</v>
      </c>
      <c r="L1180">
        <v>4.1748000000000003</v>
      </c>
      <c r="M1180" t="s">
        <v>26</v>
      </c>
      <c r="N1180">
        <f t="shared" si="90"/>
        <v>0.49000000000000005</v>
      </c>
      <c r="O1180">
        <f t="shared" si="91"/>
        <v>2.84</v>
      </c>
      <c r="P1180">
        <v>8.52</v>
      </c>
      <c r="Q1180">
        <f t="shared" si="94"/>
        <v>241.96</v>
      </c>
      <c r="R1180">
        <f t="shared" si="92"/>
        <v>-233.44</v>
      </c>
      <c r="S1180">
        <f t="shared" si="93"/>
        <v>-0.96478756819308975</v>
      </c>
    </row>
    <row r="1181" spans="1:19" x14ac:dyDescent="0.3">
      <c r="A1181" t="s">
        <v>3210</v>
      </c>
      <c r="B1181" s="1">
        <v>43690</v>
      </c>
      <c r="C1181" s="1">
        <v>43690</v>
      </c>
      <c r="D1181" t="s">
        <v>165</v>
      </c>
      <c r="E1181" t="s">
        <v>3211</v>
      </c>
      <c r="F1181" t="s">
        <v>21</v>
      </c>
      <c r="G1181" t="s">
        <v>1880</v>
      </c>
      <c r="H1181" t="s">
        <v>38</v>
      </c>
      <c r="I1181" t="s">
        <v>1881</v>
      </c>
      <c r="J1181">
        <v>17.34</v>
      </c>
      <c r="K1181">
        <v>2</v>
      </c>
      <c r="L1181">
        <v>4.6818</v>
      </c>
      <c r="M1181" t="s">
        <v>55</v>
      </c>
      <c r="N1181">
        <f t="shared" si="90"/>
        <v>0.27</v>
      </c>
      <c r="O1181">
        <f t="shared" si="91"/>
        <v>8.67</v>
      </c>
      <c r="P1181">
        <v>17.34</v>
      </c>
      <c r="Q1181">
        <f t="shared" si="94"/>
        <v>8.52</v>
      </c>
      <c r="R1181">
        <f t="shared" si="92"/>
        <v>8.82</v>
      </c>
      <c r="S1181">
        <f t="shared" si="93"/>
        <v>1.035211267605634</v>
      </c>
    </row>
    <row r="1182" spans="1:19" x14ac:dyDescent="0.3">
      <c r="A1182" t="s">
        <v>3210</v>
      </c>
      <c r="B1182" s="1">
        <v>43690</v>
      </c>
      <c r="C1182" s="1">
        <v>43690</v>
      </c>
      <c r="D1182" t="s">
        <v>165</v>
      </c>
      <c r="E1182" t="s">
        <v>3211</v>
      </c>
      <c r="F1182" t="s">
        <v>21</v>
      </c>
      <c r="G1182" t="s">
        <v>3213</v>
      </c>
      <c r="H1182" t="s">
        <v>28</v>
      </c>
      <c r="I1182" t="s">
        <v>3214</v>
      </c>
      <c r="J1182">
        <v>71.98</v>
      </c>
      <c r="K1182">
        <v>2</v>
      </c>
      <c r="L1182">
        <v>15.1158</v>
      </c>
      <c r="M1182" t="s">
        <v>30</v>
      </c>
      <c r="N1182">
        <f t="shared" si="90"/>
        <v>0.21</v>
      </c>
      <c r="O1182">
        <f t="shared" si="91"/>
        <v>35.99</v>
      </c>
      <c r="P1182">
        <v>71.98</v>
      </c>
      <c r="Q1182">
        <f t="shared" si="94"/>
        <v>17.34</v>
      </c>
      <c r="R1182">
        <f t="shared" si="92"/>
        <v>54.64</v>
      </c>
      <c r="S1182">
        <f t="shared" si="93"/>
        <v>3.1510957324106115</v>
      </c>
    </row>
    <row r="1183" spans="1:19" x14ac:dyDescent="0.3">
      <c r="A1183" t="s">
        <v>3215</v>
      </c>
      <c r="B1183" s="1">
        <v>43690</v>
      </c>
      <c r="C1183" s="1">
        <v>43693</v>
      </c>
      <c r="D1183" t="s">
        <v>32</v>
      </c>
      <c r="E1183" t="s">
        <v>1468</v>
      </c>
      <c r="F1183" t="s">
        <v>21</v>
      </c>
      <c r="G1183" t="s">
        <v>561</v>
      </c>
      <c r="H1183" t="s">
        <v>38</v>
      </c>
      <c r="I1183" t="s">
        <v>562</v>
      </c>
      <c r="J1183">
        <v>22.32</v>
      </c>
      <c r="K1183">
        <v>4</v>
      </c>
      <c r="L1183">
        <v>10.7136</v>
      </c>
      <c r="M1183" t="s">
        <v>30</v>
      </c>
      <c r="N1183">
        <f t="shared" si="90"/>
        <v>0.48</v>
      </c>
      <c r="O1183">
        <f t="shared" si="91"/>
        <v>5.58</v>
      </c>
      <c r="P1183">
        <v>22.32</v>
      </c>
      <c r="Q1183">
        <f t="shared" si="94"/>
        <v>71.98</v>
      </c>
      <c r="R1183">
        <f t="shared" si="92"/>
        <v>-49.660000000000004</v>
      </c>
      <c r="S1183">
        <f t="shared" si="93"/>
        <v>-0.68991386496248963</v>
      </c>
    </row>
    <row r="1184" spans="1:19" x14ac:dyDescent="0.3">
      <c r="A1184" t="s">
        <v>3215</v>
      </c>
      <c r="B1184" s="1">
        <v>43690</v>
      </c>
      <c r="C1184" s="1">
        <v>43693</v>
      </c>
      <c r="D1184" t="s">
        <v>32</v>
      </c>
      <c r="E1184" t="s">
        <v>1468</v>
      </c>
      <c r="F1184" t="s">
        <v>21</v>
      </c>
      <c r="G1184" t="s">
        <v>1783</v>
      </c>
      <c r="H1184" t="s">
        <v>38</v>
      </c>
      <c r="I1184" t="s">
        <v>1784</v>
      </c>
      <c r="J1184">
        <v>103.6</v>
      </c>
      <c r="K1184">
        <v>7</v>
      </c>
      <c r="L1184">
        <v>51.8</v>
      </c>
      <c r="M1184" t="s">
        <v>30</v>
      </c>
      <c r="N1184">
        <f t="shared" si="90"/>
        <v>0.5</v>
      </c>
      <c r="O1184">
        <f t="shared" si="91"/>
        <v>14.799999999999999</v>
      </c>
      <c r="P1184">
        <v>103.6</v>
      </c>
      <c r="Q1184">
        <f t="shared" si="94"/>
        <v>22.32</v>
      </c>
      <c r="R1184">
        <f t="shared" si="92"/>
        <v>81.28</v>
      </c>
      <c r="S1184">
        <f t="shared" si="93"/>
        <v>3.6415770609318998</v>
      </c>
    </row>
    <row r="1185" spans="1:19" x14ac:dyDescent="0.3">
      <c r="A1185" t="s">
        <v>3216</v>
      </c>
      <c r="B1185" s="1">
        <v>43690</v>
      </c>
      <c r="C1185" s="1">
        <v>43696</v>
      </c>
      <c r="D1185" t="s">
        <v>17</v>
      </c>
      <c r="E1185" t="s">
        <v>3217</v>
      </c>
      <c r="F1185" t="s">
        <v>21</v>
      </c>
      <c r="G1185" t="s">
        <v>1547</v>
      </c>
      <c r="H1185" t="s">
        <v>38</v>
      </c>
      <c r="I1185" t="s">
        <v>1548</v>
      </c>
      <c r="J1185">
        <v>185.376</v>
      </c>
      <c r="K1185">
        <v>2</v>
      </c>
      <c r="L1185">
        <v>-34.758000000000003</v>
      </c>
      <c r="M1185" t="s">
        <v>30</v>
      </c>
      <c r="N1185">
        <f t="shared" si="90"/>
        <v>-0.1875</v>
      </c>
      <c r="O1185">
        <f t="shared" si="91"/>
        <v>92.688000000000002</v>
      </c>
      <c r="P1185">
        <v>185.376</v>
      </c>
      <c r="Q1185">
        <f t="shared" si="94"/>
        <v>103.6</v>
      </c>
      <c r="R1185">
        <f t="shared" si="92"/>
        <v>81.77600000000001</v>
      </c>
      <c r="S1185">
        <f t="shared" si="93"/>
        <v>0.78934362934362945</v>
      </c>
    </row>
    <row r="1186" spans="1:19" x14ac:dyDescent="0.3">
      <c r="A1186" t="s">
        <v>3216</v>
      </c>
      <c r="B1186" s="1">
        <v>43690</v>
      </c>
      <c r="C1186" s="1">
        <v>43696</v>
      </c>
      <c r="D1186" t="s">
        <v>17</v>
      </c>
      <c r="E1186" t="s">
        <v>3217</v>
      </c>
      <c r="F1186" t="s">
        <v>21</v>
      </c>
      <c r="G1186" t="s">
        <v>3219</v>
      </c>
      <c r="H1186" t="s">
        <v>38</v>
      </c>
      <c r="I1186" t="s">
        <v>3220</v>
      </c>
      <c r="J1186">
        <v>58.923999999999999</v>
      </c>
      <c r="K1186">
        <v>1</v>
      </c>
      <c r="L1186">
        <v>-153.20240000000001</v>
      </c>
      <c r="M1186" t="s">
        <v>55</v>
      </c>
      <c r="N1186">
        <f t="shared" si="90"/>
        <v>-2.6</v>
      </c>
      <c r="O1186">
        <f t="shared" si="91"/>
        <v>58.923999999999999</v>
      </c>
      <c r="P1186">
        <v>58.923999999999999</v>
      </c>
      <c r="Q1186">
        <f t="shared" si="94"/>
        <v>185.376</v>
      </c>
      <c r="R1186">
        <f t="shared" si="92"/>
        <v>-126.452</v>
      </c>
      <c r="S1186">
        <f t="shared" si="93"/>
        <v>-0.68213792508199544</v>
      </c>
    </row>
    <row r="1187" spans="1:19" x14ac:dyDescent="0.3">
      <c r="A1187" t="s">
        <v>3221</v>
      </c>
      <c r="B1187" s="1">
        <v>43691</v>
      </c>
      <c r="C1187" s="1">
        <v>43695</v>
      </c>
      <c r="D1187" t="s">
        <v>17</v>
      </c>
      <c r="E1187" t="s">
        <v>1388</v>
      </c>
      <c r="F1187" t="s">
        <v>21</v>
      </c>
      <c r="G1187" t="s">
        <v>3222</v>
      </c>
      <c r="H1187" t="s">
        <v>38</v>
      </c>
      <c r="I1187" t="s">
        <v>3223</v>
      </c>
      <c r="J1187">
        <v>15.54</v>
      </c>
      <c r="K1187">
        <v>3</v>
      </c>
      <c r="L1187">
        <v>7.6146000000000003</v>
      </c>
      <c r="M1187" t="s">
        <v>26</v>
      </c>
      <c r="N1187">
        <f t="shared" si="90"/>
        <v>0.49000000000000005</v>
      </c>
      <c r="O1187">
        <f t="shared" si="91"/>
        <v>5.18</v>
      </c>
      <c r="P1187">
        <v>15.54</v>
      </c>
      <c r="Q1187">
        <f t="shared" si="94"/>
        <v>58.923999999999999</v>
      </c>
      <c r="R1187">
        <f t="shared" si="92"/>
        <v>-43.384</v>
      </c>
      <c r="S1187">
        <f t="shared" si="93"/>
        <v>-0.73627045007127823</v>
      </c>
    </row>
    <row r="1188" spans="1:19" x14ac:dyDescent="0.3">
      <c r="A1188" t="s">
        <v>3221</v>
      </c>
      <c r="B1188" s="1">
        <v>43691</v>
      </c>
      <c r="C1188" s="1">
        <v>43695</v>
      </c>
      <c r="D1188" t="s">
        <v>17</v>
      </c>
      <c r="E1188" t="s">
        <v>1388</v>
      </c>
      <c r="F1188" t="s">
        <v>21</v>
      </c>
      <c r="G1188" t="s">
        <v>3224</v>
      </c>
      <c r="H1188" t="s">
        <v>28</v>
      </c>
      <c r="I1188" t="s">
        <v>3225</v>
      </c>
      <c r="J1188">
        <v>105.55200000000001</v>
      </c>
      <c r="K1188">
        <v>6</v>
      </c>
      <c r="L1188">
        <v>35.623800000000003</v>
      </c>
      <c r="M1188" t="s">
        <v>55</v>
      </c>
      <c r="N1188">
        <f t="shared" si="90"/>
        <v>0.33750000000000002</v>
      </c>
      <c r="O1188">
        <f t="shared" si="91"/>
        <v>17.592000000000002</v>
      </c>
      <c r="P1188">
        <v>105.55200000000001</v>
      </c>
      <c r="Q1188">
        <f t="shared" si="94"/>
        <v>15.54</v>
      </c>
      <c r="R1188">
        <f t="shared" si="92"/>
        <v>90.012</v>
      </c>
      <c r="S1188">
        <f t="shared" si="93"/>
        <v>5.7922779922779926</v>
      </c>
    </row>
    <row r="1189" spans="1:19" x14ac:dyDescent="0.3">
      <c r="A1189" t="s">
        <v>3226</v>
      </c>
      <c r="B1189" s="1">
        <v>43691</v>
      </c>
      <c r="C1189" s="1">
        <v>43693</v>
      </c>
      <c r="D1189" t="s">
        <v>32</v>
      </c>
      <c r="E1189" t="s">
        <v>3227</v>
      </c>
      <c r="F1189" t="s">
        <v>21</v>
      </c>
      <c r="G1189" t="s">
        <v>2715</v>
      </c>
      <c r="H1189" t="s">
        <v>38</v>
      </c>
      <c r="I1189" t="s">
        <v>2716</v>
      </c>
      <c r="J1189">
        <v>15.552</v>
      </c>
      <c r="K1189">
        <v>3</v>
      </c>
      <c r="L1189">
        <v>5.4432</v>
      </c>
      <c r="M1189" t="s">
        <v>55</v>
      </c>
      <c r="N1189">
        <f t="shared" si="90"/>
        <v>0.35000000000000003</v>
      </c>
      <c r="O1189">
        <f t="shared" si="91"/>
        <v>5.1840000000000002</v>
      </c>
      <c r="P1189">
        <v>15.552</v>
      </c>
      <c r="Q1189">
        <f t="shared" si="94"/>
        <v>105.55200000000001</v>
      </c>
      <c r="R1189">
        <f t="shared" si="92"/>
        <v>-90</v>
      </c>
      <c r="S1189">
        <f t="shared" si="93"/>
        <v>-0.85266030013642558</v>
      </c>
    </row>
    <row r="1190" spans="1:19" x14ac:dyDescent="0.3">
      <c r="A1190" t="s">
        <v>3229</v>
      </c>
      <c r="B1190" s="1">
        <v>43691</v>
      </c>
      <c r="C1190" s="1">
        <v>43695</v>
      </c>
      <c r="D1190" t="s">
        <v>17</v>
      </c>
      <c r="E1190" t="s">
        <v>770</v>
      </c>
      <c r="F1190" t="s">
        <v>21</v>
      </c>
      <c r="G1190" t="s">
        <v>3230</v>
      </c>
      <c r="H1190" t="s">
        <v>28</v>
      </c>
      <c r="I1190" t="s">
        <v>3231</v>
      </c>
      <c r="J1190">
        <v>259.89600000000002</v>
      </c>
      <c r="K1190">
        <v>2</v>
      </c>
      <c r="L1190">
        <v>-56.3108</v>
      </c>
      <c r="M1190" t="s">
        <v>26</v>
      </c>
      <c r="N1190">
        <f t="shared" si="90"/>
        <v>-0.21666666666666665</v>
      </c>
      <c r="O1190">
        <f t="shared" si="91"/>
        <v>129.94800000000001</v>
      </c>
      <c r="P1190">
        <v>259.89600000000002</v>
      </c>
      <c r="Q1190">
        <f t="shared" si="94"/>
        <v>15.552</v>
      </c>
      <c r="R1190">
        <f t="shared" si="92"/>
        <v>244.34400000000002</v>
      </c>
      <c r="S1190">
        <f t="shared" si="93"/>
        <v>15.711419753086421</v>
      </c>
    </row>
    <row r="1191" spans="1:19" x14ac:dyDescent="0.3">
      <c r="A1191" t="s">
        <v>3229</v>
      </c>
      <c r="B1191" s="1">
        <v>43691</v>
      </c>
      <c r="C1191" s="1">
        <v>43695</v>
      </c>
      <c r="D1191" t="s">
        <v>17</v>
      </c>
      <c r="E1191" t="s">
        <v>770</v>
      </c>
      <c r="F1191" t="s">
        <v>21</v>
      </c>
      <c r="G1191" t="s">
        <v>741</v>
      </c>
      <c r="H1191" t="s">
        <v>28</v>
      </c>
      <c r="I1191" t="s">
        <v>3232</v>
      </c>
      <c r="J1191">
        <v>247.18799999999999</v>
      </c>
      <c r="K1191">
        <v>2</v>
      </c>
      <c r="L1191">
        <v>-49.437600000000003</v>
      </c>
      <c r="M1191" t="s">
        <v>30</v>
      </c>
      <c r="N1191">
        <f t="shared" si="90"/>
        <v>-0.2</v>
      </c>
      <c r="O1191">
        <f t="shared" si="91"/>
        <v>123.59399999999999</v>
      </c>
      <c r="P1191">
        <v>247.18799999999999</v>
      </c>
      <c r="Q1191">
        <f t="shared" si="94"/>
        <v>259.89600000000002</v>
      </c>
      <c r="R1191">
        <f t="shared" si="92"/>
        <v>-12.708000000000027</v>
      </c>
      <c r="S1191">
        <f t="shared" si="93"/>
        <v>-4.8896481669591013E-2</v>
      </c>
    </row>
    <row r="1192" spans="1:19" x14ac:dyDescent="0.3">
      <c r="A1192" t="s">
        <v>3229</v>
      </c>
      <c r="B1192" s="1">
        <v>43691</v>
      </c>
      <c r="C1192" s="1">
        <v>43695</v>
      </c>
      <c r="D1192" t="s">
        <v>17</v>
      </c>
      <c r="E1192" t="s">
        <v>770</v>
      </c>
      <c r="F1192" t="s">
        <v>21</v>
      </c>
      <c r="G1192" t="s">
        <v>113</v>
      </c>
      <c r="H1192" t="s">
        <v>28</v>
      </c>
      <c r="I1192" t="s">
        <v>114</v>
      </c>
      <c r="J1192">
        <v>279.95999999999998</v>
      </c>
      <c r="K1192">
        <v>5</v>
      </c>
      <c r="L1192">
        <v>48.993000000000002</v>
      </c>
      <c r="M1192" t="s">
        <v>26</v>
      </c>
      <c r="N1192">
        <f t="shared" si="90"/>
        <v>0.17500000000000002</v>
      </c>
      <c r="O1192">
        <f t="shared" si="91"/>
        <v>55.991999999999997</v>
      </c>
      <c r="P1192">
        <v>279.95999999999998</v>
      </c>
      <c r="Q1192">
        <f t="shared" si="94"/>
        <v>247.18799999999999</v>
      </c>
      <c r="R1192">
        <f t="shared" si="92"/>
        <v>32.771999999999991</v>
      </c>
      <c r="S1192">
        <f t="shared" si="93"/>
        <v>0.13257925141997182</v>
      </c>
    </row>
    <row r="1193" spans="1:19" x14ac:dyDescent="0.3">
      <c r="A1193" t="s">
        <v>3233</v>
      </c>
      <c r="B1193" s="1">
        <v>43692</v>
      </c>
      <c r="C1193" s="1">
        <v>43698</v>
      </c>
      <c r="D1193" t="s">
        <v>17</v>
      </c>
      <c r="E1193" t="s">
        <v>3234</v>
      </c>
      <c r="F1193" t="s">
        <v>21</v>
      </c>
      <c r="G1193" t="s">
        <v>2425</v>
      </c>
      <c r="H1193" t="s">
        <v>38</v>
      </c>
      <c r="I1193" t="s">
        <v>2426</v>
      </c>
      <c r="J1193">
        <v>18.882000000000001</v>
      </c>
      <c r="K1193">
        <v>3</v>
      </c>
      <c r="L1193">
        <v>-13.8468</v>
      </c>
      <c r="M1193" t="s">
        <v>55</v>
      </c>
      <c r="N1193">
        <f t="shared" si="90"/>
        <v>-0.73333333333333328</v>
      </c>
      <c r="O1193">
        <f t="shared" si="91"/>
        <v>6.2940000000000005</v>
      </c>
      <c r="P1193">
        <v>18.882000000000001</v>
      </c>
      <c r="Q1193">
        <f t="shared" si="94"/>
        <v>279.95999999999998</v>
      </c>
      <c r="R1193">
        <f t="shared" si="92"/>
        <v>-261.07799999999997</v>
      </c>
      <c r="S1193">
        <f t="shared" si="93"/>
        <v>-0.93255465066438059</v>
      </c>
    </row>
    <row r="1194" spans="1:19" x14ac:dyDescent="0.3">
      <c r="A1194" t="s">
        <v>3233</v>
      </c>
      <c r="B1194" s="1">
        <v>43692</v>
      </c>
      <c r="C1194" s="1">
        <v>43698</v>
      </c>
      <c r="D1194" t="s">
        <v>17</v>
      </c>
      <c r="E1194" t="s">
        <v>3234</v>
      </c>
      <c r="F1194" t="s">
        <v>21</v>
      </c>
      <c r="G1194" t="s">
        <v>3236</v>
      </c>
      <c r="H1194" t="s">
        <v>38</v>
      </c>
      <c r="I1194" t="s">
        <v>3237</v>
      </c>
      <c r="J1194">
        <v>122.328</v>
      </c>
      <c r="K1194">
        <v>3</v>
      </c>
      <c r="L1194">
        <v>12.232799999999999</v>
      </c>
      <c r="M1194" t="s">
        <v>30</v>
      </c>
      <c r="N1194">
        <f t="shared" si="90"/>
        <v>9.9999999999999992E-2</v>
      </c>
      <c r="O1194">
        <f t="shared" si="91"/>
        <v>40.776000000000003</v>
      </c>
      <c r="P1194">
        <v>122.328</v>
      </c>
      <c r="Q1194">
        <f t="shared" si="94"/>
        <v>18.882000000000001</v>
      </c>
      <c r="R1194">
        <f t="shared" si="92"/>
        <v>103.446</v>
      </c>
      <c r="S1194">
        <f t="shared" si="93"/>
        <v>5.4785510009532885</v>
      </c>
    </row>
    <row r="1195" spans="1:19" x14ac:dyDescent="0.3">
      <c r="A1195" t="s">
        <v>3238</v>
      </c>
      <c r="B1195" s="1">
        <v>43692</v>
      </c>
      <c r="C1195" s="1">
        <v>43697</v>
      </c>
      <c r="D1195" t="s">
        <v>72</v>
      </c>
      <c r="E1195" t="s">
        <v>3239</v>
      </c>
      <c r="F1195" t="s">
        <v>21</v>
      </c>
      <c r="G1195" t="s">
        <v>3241</v>
      </c>
      <c r="H1195" t="s">
        <v>28</v>
      </c>
      <c r="I1195" t="s">
        <v>3242</v>
      </c>
      <c r="J1195">
        <v>71.975999999999999</v>
      </c>
      <c r="K1195">
        <v>3</v>
      </c>
      <c r="L1195">
        <v>7.1976000000000004</v>
      </c>
      <c r="M1195" t="s">
        <v>30</v>
      </c>
      <c r="N1195">
        <f t="shared" si="90"/>
        <v>0.1</v>
      </c>
      <c r="O1195">
        <f t="shared" si="91"/>
        <v>23.992000000000001</v>
      </c>
      <c r="P1195">
        <v>71.975999999999999</v>
      </c>
      <c r="Q1195">
        <f t="shared" si="94"/>
        <v>122.328</v>
      </c>
      <c r="R1195">
        <f t="shared" si="92"/>
        <v>-50.352000000000004</v>
      </c>
      <c r="S1195">
        <f t="shared" si="93"/>
        <v>-0.41161467529919565</v>
      </c>
    </row>
    <row r="1196" spans="1:19" x14ac:dyDescent="0.3">
      <c r="A1196" t="s">
        <v>3238</v>
      </c>
      <c r="B1196" s="1">
        <v>43692</v>
      </c>
      <c r="C1196" s="1">
        <v>43697</v>
      </c>
      <c r="D1196" t="s">
        <v>72</v>
      </c>
      <c r="E1196" t="s">
        <v>3239</v>
      </c>
      <c r="F1196" t="s">
        <v>21</v>
      </c>
      <c r="G1196" t="s">
        <v>2298</v>
      </c>
      <c r="H1196" t="s">
        <v>38</v>
      </c>
      <c r="I1196" t="s">
        <v>2299</v>
      </c>
      <c r="J1196">
        <v>3.15</v>
      </c>
      <c r="K1196">
        <v>1</v>
      </c>
      <c r="L1196">
        <v>1.512</v>
      </c>
      <c r="M1196" t="s">
        <v>26</v>
      </c>
      <c r="N1196">
        <f t="shared" si="90"/>
        <v>0.48000000000000004</v>
      </c>
      <c r="O1196">
        <f t="shared" si="91"/>
        <v>3.15</v>
      </c>
      <c r="P1196">
        <v>3.15</v>
      </c>
      <c r="Q1196">
        <f t="shared" si="94"/>
        <v>71.975999999999999</v>
      </c>
      <c r="R1196">
        <f t="shared" si="92"/>
        <v>-68.825999999999993</v>
      </c>
      <c r="S1196">
        <f t="shared" si="93"/>
        <v>-0.95623541180393457</v>
      </c>
    </row>
    <row r="1197" spans="1:19" x14ac:dyDescent="0.3">
      <c r="A1197" t="s">
        <v>3243</v>
      </c>
      <c r="B1197" s="1">
        <v>43692</v>
      </c>
      <c r="C1197" s="1">
        <v>43697</v>
      </c>
      <c r="D1197" t="s">
        <v>17</v>
      </c>
      <c r="E1197" t="s">
        <v>3244</v>
      </c>
      <c r="F1197" t="s">
        <v>21</v>
      </c>
      <c r="G1197" t="s">
        <v>3246</v>
      </c>
      <c r="H1197" t="s">
        <v>28</v>
      </c>
      <c r="I1197" t="s">
        <v>3247</v>
      </c>
      <c r="J1197">
        <v>705.54399999999998</v>
      </c>
      <c r="K1197">
        <v>7</v>
      </c>
      <c r="L1197">
        <v>70.554400000000001</v>
      </c>
      <c r="M1197" t="s">
        <v>55</v>
      </c>
      <c r="N1197">
        <f t="shared" si="90"/>
        <v>0.1</v>
      </c>
      <c r="O1197">
        <f t="shared" si="91"/>
        <v>100.792</v>
      </c>
      <c r="P1197">
        <v>705.54399999999998</v>
      </c>
      <c r="Q1197">
        <f t="shared" si="94"/>
        <v>3.15</v>
      </c>
      <c r="R1197">
        <f t="shared" si="92"/>
        <v>702.39400000000001</v>
      </c>
      <c r="S1197">
        <f t="shared" si="93"/>
        <v>222.98222222222222</v>
      </c>
    </row>
    <row r="1198" spans="1:19" x14ac:dyDescent="0.3">
      <c r="A1198" t="s">
        <v>3248</v>
      </c>
      <c r="B1198" s="1">
        <v>43692</v>
      </c>
      <c r="C1198" s="1">
        <v>43694</v>
      </c>
      <c r="D1198" t="s">
        <v>72</v>
      </c>
      <c r="E1198" t="s">
        <v>2049</v>
      </c>
      <c r="F1198" t="s">
        <v>21</v>
      </c>
      <c r="G1198" t="s">
        <v>2909</v>
      </c>
      <c r="H1198" t="s">
        <v>24</v>
      </c>
      <c r="I1198" t="s">
        <v>2910</v>
      </c>
      <c r="J1198">
        <v>225.29599999999999</v>
      </c>
      <c r="K1198">
        <v>2</v>
      </c>
      <c r="L1198">
        <v>22.529599999999999</v>
      </c>
      <c r="M1198" t="s">
        <v>55</v>
      </c>
      <c r="N1198">
        <f t="shared" si="90"/>
        <v>9.9999999999999992E-2</v>
      </c>
      <c r="O1198">
        <f t="shared" si="91"/>
        <v>112.648</v>
      </c>
      <c r="P1198">
        <v>225.29599999999999</v>
      </c>
      <c r="Q1198">
        <f t="shared" si="94"/>
        <v>705.54399999999998</v>
      </c>
      <c r="R1198">
        <f t="shared" si="92"/>
        <v>-480.24799999999999</v>
      </c>
      <c r="S1198">
        <f t="shared" si="93"/>
        <v>-0.68067760479856676</v>
      </c>
    </row>
    <row r="1199" spans="1:19" x14ac:dyDescent="0.3">
      <c r="A1199" t="s">
        <v>3249</v>
      </c>
      <c r="B1199" s="1">
        <v>43692</v>
      </c>
      <c r="C1199" s="1">
        <v>43699</v>
      </c>
      <c r="D1199" t="s">
        <v>17</v>
      </c>
      <c r="E1199" t="s">
        <v>1402</v>
      </c>
      <c r="F1199" t="s">
        <v>21</v>
      </c>
      <c r="G1199" t="s">
        <v>3250</v>
      </c>
      <c r="H1199" t="s">
        <v>24</v>
      </c>
      <c r="I1199" t="s">
        <v>3251</v>
      </c>
      <c r="J1199">
        <v>312.02999999999997</v>
      </c>
      <c r="K1199">
        <v>3</v>
      </c>
      <c r="L1199">
        <v>43.684199999999997</v>
      </c>
      <c r="M1199" t="s">
        <v>55</v>
      </c>
      <c r="N1199">
        <f t="shared" si="90"/>
        <v>0.14000000000000001</v>
      </c>
      <c r="O1199">
        <f t="shared" si="91"/>
        <v>104.00999999999999</v>
      </c>
      <c r="P1199">
        <v>312.02999999999997</v>
      </c>
      <c r="Q1199">
        <f t="shared" si="94"/>
        <v>225.29599999999999</v>
      </c>
      <c r="R1199">
        <f t="shared" si="92"/>
        <v>86.73399999999998</v>
      </c>
      <c r="S1199">
        <f t="shared" si="93"/>
        <v>0.38497798451814497</v>
      </c>
    </row>
    <row r="1200" spans="1:19" x14ac:dyDescent="0.3">
      <c r="A1200" t="s">
        <v>3249</v>
      </c>
      <c r="B1200" s="1">
        <v>43692</v>
      </c>
      <c r="C1200" s="1">
        <v>43699</v>
      </c>
      <c r="D1200" t="s">
        <v>17</v>
      </c>
      <c r="E1200" t="s">
        <v>1402</v>
      </c>
      <c r="F1200" t="s">
        <v>21</v>
      </c>
      <c r="G1200" t="s">
        <v>1731</v>
      </c>
      <c r="H1200" t="s">
        <v>38</v>
      </c>
      <c r="I1200" t="s">
        <v>1732</v>
      </c>
      <c r="J1200">
        <v>17.940000000000001</v>
      </c>
      <c r="K1200">
        <v>3</v>
      </c>
      <c r="L1200">
        <v>3.0497999999999998</v>
      </c>
      <c r="M1200" t="s">
        <v>30</v>
      </c>
      <c r="N1200">
        <f t="shared" si="90"/>
        <v>0.16999999999999998</v>
      </c>
      <c r="O1200">
        <f t="shared" si="91"/>
        <v>5.98</v>
      </c>
      <c r="P1200">
        <v>17.940000000000001</v>
      </c>
      <c r="Q1200">
        <f t="shared" si="94"/>
        <v>312.02999999999997</v>
      </c>
      <c r="R1200">
        <f t="shared" si="92"/>
        <v>-294.08999999999997</v>
      </c>
      <c r="S1200">
        <f t="shared" si="93"/>
        <v>-0.94250552831458512</v>
      </c>
    </row>
    <row r="1201" spans="1:19" x14ac:dyDescent="0.3">
      <c r="A1201" t="s">
        <v>3249</v>
      </c>
      <c r="B1201" s="1">
        <v>43692</v>
      </c>
      <c r="C1201" s="1">
        <v>43699</v>
      </c>
      <c r="D1201" t="s">
        <v>17</v>
      </c>
      <c r="E1201" t="s">
        <v>1402</v>
      </c>
      <c r="F1201" t="s">
        <v>21</v>
      </c>
      <c r="G1201" t="s">
        <v>1617</v>
      </c>
      <c r="H1201" t="s">
        <v>28</v>
      </c>
      <c r="I1201" t="s">
        <v>1618</v>
      </c>
      <c r="J1201">
        <v>165.6</v>
      </c>
      <c r="K1201">
        <v>3</v>
      </c>
      <c r="L1201">
        <v>10.35</v>
      </c>
      <c r="M1201" t="s">
        <v>26</v>
      </c>
      <c r="N1201">
        <f t="shared" si="90"/>
        <v>6.25E-2</v>
      </c>
      <c r="O1201">
        <f t="shared" si="91"/>
        <v>55.199999999999996</v>
      </c>
      <c r="P1201">
        <v>165.6</v>
      </c>
      <c r="Q1201">
        <f t="shared" si="94"/>
        <v>17.940000000000001</v>
      </c>
      <c r="R1201">
        <f t="shared" si="92"/>
        <v>147.66</v>
      </c>
      <c r="S1201">
        <f t="shared" si="93"/>
        <v>8.2307692307692299</v>
      </c>
    </row>
    <row r="1202" spans="1:19" x14ac:dyDescent="0.3">
      <c r="A1202" t="s">
        <v>3249</v>
      </c>
      <c r="B1202" s="1">
        <v>43692</v>
      </c>
      <c r="C1202" s="1">
        <v>43699</v>
      </c>
      <c r="D1202" t="s">
        <v>17</v>
      </c>
      <c r="E1202" t="s">
        <v>1402</v>
      </c>
      <c r="F1202" t="s">
        <v>21</v>
      </c>
      <c r="G1202" t="s">
        <v>3252</v>
      </c>
      <c r="H1202" t="s">
        <v>38</v>
      </c>
      <c r="I1202" t="s">
        <v>3253</v>
      </c>
      <c r="J1202">
        <v>37.520000000000003</v>
      </c>
      <c r="K1202">
        <v>4</v>
      </c>
      <c r="L1202">
        <v>18.009599999999999</v>
      </c>
      <c r="M1202" t="s">
        <v>55</v>
      </c>
      <c r="N1202">
        <f t="shared" si="90"/>
        <v>0.47999999999999993</v>
      </c>
      <c r="O1202">
        <f t="shared" si="91"/>
        <v>9.3800000000000008</v>
      </c>
      <c r="P1202">
        <v>37.520000000000003</v>
      </c>
      <c r="Q1202">
        <f t="shared" si="94"/>
        <v>165.6</v>
      </c>
      <c r="R1202">
        <f t="shared" si="92"/>
        <v>-128.07999999999998</v>
      </c>
      <c r="S1202">
        <f t="shared" si="93"/>
        <v>-0.77342995169082118</v>
      </c>
    </row>
    <row r="1203" spans="1:19" x14ac:dyDescent="0.3">
      <c r="A1203" t="s">
        <v>3254</v>
      </c>
      <c r="B1203" s="1">
        <v>43693</v>
      </c>
      <c r="C1203" s="1">
        <v>43697</v>
      </c>
      <c r="D1203" t="s">
        <v>17</v>
      </c>
      <c r="E1203" t="s">
        <v>1436</v>
      </c>
      <c r="F1203" t="s">
        <v>21</v>
      </c>
      <c r="G1203" t="s">
        <v>3255</v>
      </c>
      <c r="H1203" t="s">
        <v>38</v>
      </c>
      <c r="I1203" t="s">
        <v>3256</v>
      </c>
      <c r="J1203">
        <v>10.86</v>
      </c>
      <c r="K1203">
        <v>3</v>
      </c>
      <c r="L1203">
        <v>5.1041999999999996</v>
      </c>
      <c r="M1203" t="s">
        <v>30</v>
      </c>
      <c r="N1203">
        <f t="shared" si="90"/>
        <v>0.47</v>
      </c>
      <c r="O1203">
        <f t="shared" si="91"/>
        <v>3.6199999999999997</v>
      </c>
      <c r="P1203">
        <v>10.86</v>
      </c>
      <c r="Q1203">
        <f t="shared" si="94"/>
        <v>37.520000000000003</v>
      </c>
      <c r="R1203">
        <f t="shared" si="92"/>
        <v>-26.660000000000004</v>
      </c>
      <c r="S1203">
        <f t="shared" si="93"/>
        <v>-0.71055437100213226</v>
      </c>
    </row>
    <row r="1204" spans="1:19" x14ac:dyDescent="0.3">
      <c r="A1204" t="s">
        <v>3257</v>
      </c>
      <c r="B1204" s="1">
        <v>43693</v>
      </c>
      <c r="C1204" s="1">
        <v>43696</v>
      </c>
      <c r="D1204" t="s">
        <v>32</v>
      </c>
      <c r="E1204" t="s">
        <v>3258</v>
      </c>
      <c r="F1204" t="s">
        <v>21</v>
      </c>
      <c r="G1204" t="s">
        <v>3260</v>
      </c>
      <c r="H1204" t="s">
        <v>24</v>
      </c>
      <c r="I1204" t="s">
        <v>3261</v>
      </c>
      <c r="J1204">
        <v>161.28</v>
      </c>
      <c r="K1204">
        <v>2</v>
      </c>
      <c r="L1204">
        <v>12.096</v>
      </c>
      <c r="M1204" t="s">
        <v>26</v>
      </c>
      <c r="N1204">
        <f t="shared" si="90"/>
        <v>7.4999999999999997E-2</v>
      </c>
      <c r="O1204">
        <f t="shared" si="91"/>
        <v>80.64</v>
      </c>
      <c r="P1204">
        <v>161.28</v>
      </c>
      <c r="Q1204">
        <f t="shared" si="94"/>
        <v>10.86</v>
      </c>
      <c r="R1204">
        <f t="shared" si="92"/>
        <v>150.42000000000002</v>
      </c>
      <c r="S1204">
        <f t="shared" si="93"/>
        <v>13.850828729281771</v>
      </c>
    </row>
    <row r="1205" spans="1:19" x14ac:dyDescent="0.3">
      <c r="A1205" t="s">
        <v>3262</v>
      </c>
      <c r="B1205" s="1">
        <v>43693</v>
      </c>
      <c r="C1205" s="1">
        <v>43699</v>
      </c>
      <c r="D1205" t="s">
        <v>17</v>
      </c>
      <c r="E1205" t="s">
        <v>3263</v>
      </c>
      <c r="F1205" t="s">
        <v>21</v>
      </c>
      <c r="G1205" t="s">
        <v>1270</v>
      </c>
      <c r="H1205" t="s">
        <v>38</v>
      </c>
      <c r="I1205" t="s">
        <v>1271</v>
      </c>
      <c r="J1205">
        <v>32.4</v>
      </c>
      <c r="K1205">
        <v>5</v>
      </c>
      <c r="L1205">
        <v>15.552</v>
      </c>
      <c r="M1205" t="s">
        <v>26</v>
      </c>
      <c r="N1205">
        <f t="shared" si="90"/>
        <v>0.48</v>
      </c>
      <c r="O1205">
        <f t="shared" si="91"/>
        <v>6.4799999999999995</v>
      </c>
      <c r="P1205">
        <v>32.4</v>
      </c>
      <c r="Q1205">
        <f t="shared" si="94"/>
        <v>161.28</v>
      </c>
      <c r="R1205">
        <f t="shared" si="92"/>
        <v>-128.88</v>
      </c>
      <c r="S1205">
        <f t="shared" si="93"/>
        <v>-0.79910714285714279</v>
      </c>
    </row>
    <row r="1206" spans="1:19" x14ac:dyDescent="0.3">
      <c r="A1206" t="s">
        <v>3265</v>
      </c>
      <c r="B1206" s="1">
        <v>43694</v>
      </c>
      <c r="C1206" s="1">
        <v>43698</v>
      </c>
      <c r="D1206" t="s">
        <v>17</v>
      </c>
      <c r="E1206" t="s">
        <v>88</v>
      </c>
      <c r="F1206" t="s">
        <v>21</v>
      </c>
      <c r="G1206" t="s">
        <v>1307</v>
      </c>
      <c r="H1206" t="s">
        <v>38</v>
      </c>
      <c r="I1206" t="s">
        <v>1308</v>
      </c>
      <c r="J1206">
        <v>15.712</v>
      </c>
      <c r="K1206">
        <v>4</v>
      </c>
      <c r="L1206">
        <v>5.6955999999999998</v>
      </c>
      <c r="M1206" t="s">
        <v>55</v>
      </c>
      <c r="N1206">
        <f t="shared" si="90"/>
        <v>0.36249999999999999</v>
      </c>
      <c r="O1206">
        <f t="shared" si="91"/>
        <v>3.9279999999999999</v>
      </c>
      <c r="P1206">
        <v>15.712</v>
      </c>
      <c r="Q1206">
        <f t="shared" si="94"/>
        <v>32.4</v>
      </c>
      <c r="R1206">
        <f t="shared" si="92"/>
        <v>-16.687999999999999</v>
      </c>
      <c r="S1206">
        <f t="shared" si="93"/>
        <v>-0.5150617283950617</v>
      </c>
    </row>
    <row r="1207" spans="1:19" x14ac:dyDescent="0.3">
      <c r="A1207" t="s">
        <v>3266</v>
      </c>
      <c r="B1207" s="1">
        <v>43695</v>
      </c>
      <c r="C1207" s="1">
        <v>43700</v>
      </c>
      <c r="D1207" t="s">
        <v>72</v>
      </c>
      <c r="E1207" t="s">
        <v>3267</v>
      </c>
      <c r="F1207" t="s">
        <v>21</v>
      </c>
      <c r="G1207" t="s">
        <v>3269</v>
      </c>
      <c r="H1207" t="s">
        <v>38</v>
      </c>
      <c r="I1207" t="s">
        <v>3270</v>
      </c>
      <c r="J1207">
        <v>355.32</v>
      </c>
      <c r="K1207">
        <v>9</v>
      </c>
      <c r="L1207">
        <v>99.489599999999996</v>
      </c>
      <c r="M1207" t="s">
        <v>55</v>
      </c>
      <c r="N1207">
        <f t="shared" si="90"/>
        <v>0.27999999999999997</v>
      </c>
      <c r="O1207">
        <f t="shared" si="91"/>
        <v>39.479999999999997</v>
      </c>
      <c r="P1207">
        <v>355.32</v>
      </c>
      <c r="Q1207">
        <f t="shared" si="94"/>
        <v>15.712</v>
      </c>
      <c r="R1207">
        <f t="shared" si="92"/>
        <v>339.608</v>
      </c>
      <c r="S1207">
        <f t="shared" si="93"/>
        <v>21.614562118126273</v>
      </c>
    </row>
    <row r="1208" spans="1:19" x14ac:dyDescent="0.3">
      <c r="A1208" t="s">
        <v>3271</v>
      </c>
      <c r="B1208" s="1">
        <v>43695</v>
      </c>
      <c r="C1208" s="1">
        <v>43701</v>
      </c>
      <c r="D1208" t="s">
        <v>17</v>
      </c>
      <c r="E1208" t="s">
        <v>3272</v>
      </c>
      <c r="F1208" t="s">
        <v>21</v>
      </c>
      <c r="G1208" t="s">
        <v>3274</v>
      </c>
      <c r="H1208" t="s">
        <v>28</v>
      </c>
      <c r="I1208" t="s">
        <v>3275</v>
      </c>
      <c r="J1208">
        <v>39.99</v>
      </c>
      <c r="K1208">
        <v>1</v>
      </c>
      <c r="L1208">
        <v>11.597099999999999</v>
      </c>
      <c r="M1208" t="s">
        <v>55</v>
      </c>
      <c r="N1208">
        <f t="shared" si="90"/>
        <v>0.28999999999999998</v>
      </c>
      <c r="O1208">
        <f t="shared" si="91"/>
        <v>39.99</v>
      </c>
      <c r="P1208">
        <v>39.99</v>
      </c>
      <c r="Q1208">
        <f t="shared" si="94"/>
        <v>355.32</v>
      </c>
      <c r="R1208">
        <f t="shared" si="92"/>
        <v>-315.33</v>
      </c>
      <c r="S1208">
        <f t="shared" si="93"/>
        <v>-0.88745356298547784</v>
      </c>
    </row>
    <row r="1209" spans="1:19" x14ac:dyDescent="0.3">
      <c r="A1209" t="s">
        <v>3276</v>
      </c>
      <c r="B1209" s="1">
        <v>43695</v>
      </c>
      <c r="C1209" s="1">
        <v>43697</v>
      </c>
      <c r="D1209" t="s">
        <v>32</v>
      </c>
      <c r="E1209" t="s">
        <v>3277</v>
      </c>
      <c r="F1209" t="s">
        <v>21</v>
      </c>
      <c r="G1209" t="s">
        <v>2348</v>
      </c>
      <c r="H1209" t="s">
        <v>38</v>
      </c>
      <c r="I1209" t="s">
        <v>2349</v>
      </c>
      <c r="J1209">
        <v>2.0680000000000001</v>
      </c>
      <c r="K1209">
        <v>1</v>
      </c>
      <c r="L1209">
        <v>-3.4121999999999999</v>
      </c>
      <c r="M1209" t="s">
        <v>30</v>
      </c>
      <c r="N1209">
        <f t="shared" si="90"/>
        <v>-1.65</v>
      </c>
      <c r="O1209">
        <f t="shared" si="91"/>
        <v>2.0680000000000001</v>
      </c>
      <c r="P1209">
        <v>2.0680000000000001</v>
      </c>
      <c r="Q1209">
        <f t="shared" si="94"/>
        <v>39.99</v>
      </c>
      <c r="R1209">
        <f t="shared" si="92"/>
        <v>-37.922000000000004</v>
      </c>
      <c r="S1209">
        <f t="shared" si="93"/>
        <v>-0.94828707176794202</v>
      </c>
    </row>
    <row r="1210" spans="1:19" x14ac:dyDescent="0.3">
      <c r="A1210" t="s">
        <v>3276</v>
      </c>
      <c r="B1210" s="1">
        <v>43695</v>
      </c>
      <c r="C1210" s="1">
        <v>43697</v>
      </c>
      <c r="D1210" t="s">
        <v>32</v>
      </c>
      <c r="E1210" t="s">
        <v>3277</v>
      </c>
      <c r="F1210" t="s">
        <v>21</v>
      </c>
      <c r="G1210" t="s">
        <v>3035</v>
      </c>
      <c r="H1210" t="s">
        <v>38</v>
      </c>
      <c r="I1210" t="s">
        <v>3036</v>
      </c>
      <c r="J1210">
        <v>83.84</v>
      </c>
      <c r="K1210">
        <v>8</v>
      </c>
      <c r="L1210">
        <v>30.391999999999999</v>
      </c>
      <c r="M1210" t="s">
        <v>26</v>
      </c>
      <c r="N1210">
        <f t="shared" si="90"/>
        <v>0.36249999999999999</v>
      </c>
      <c r="O1210">
        <f t="shared" si="91"/>
        <v>10.48</v>
      </c>
      <c r="P1210">
        <v>83.84</v>
      </c>
      <c r="Q1210">
        <f t="shared" si="94"/>
        <v>2.0680000000000001</v>
      </c>
      <c r="R1210">
        <f t="shared" si="92"/>
        <v>81.772000000000006</v>
      </c>
      <c r="S1210">
        <f t="shared" si="93"/>
        <v>39.541586073500966</v>
      </c>
    </row>
    <row r="1211" spans="1:19" x14ac:dyDescent="0.3">
      <c r="A1211" t="s">
        <v>3279</v>
      </c>
      <c r="B1211" s="1">
        <v>43695</v>
      </c>
      <c r="C1211" s="1">
        <v>43697</v>
      </c>
      <c r="D1211" t="s">
        <v>72</v>
      </c>
      <c r="E1211" t="s">
        <v>3280</v>
      </c>
      <c r="F1211" t="s">
        <v>21</v>
      </c>
      <c r="G1211" t="s">
        <v>1791</v>
      </c>
      <c r="H1211" t="s">
        <v>24</v>
      </c>
      <c r="I1211" t="s">
        <v>1792</v>
      </c>
      <c r="J1211">
        <v>9.5519999999999996</v>
      </c>
      <c r="K1211">
        <v>3</v>
      </c>
      <c r="L1211">
        <v>-3.8208000000000002</v>
      </c>
      <c r="M1211" t="s">
        <v>26</v>
      </c>
      <c r="N1211">
        <f t="shared" si="90"/>
        <v>-0.4</v>
      </c>
      <c r="O1211">
        <f t="shared" si="91"/>
        <v>3.1839999999999997</v>
      </c>
      <c r="P1211">
        <v>9.5519999999999996</v>
      </c>
      <c r="Q1211">
        <f t="shared" si="94"/>
        <v>83.84</v>
      </c>
      <c r="R1211">
        <f t="shared" si="92"/>
        <v>-74.288000000000011</v>
      </c>
      <c r="S1211">
        <f t="shared" si="93"/>
        <v>-0.88606870229007639</v>
      </c>
    </row>
    <row r="1212" spans="1:19" x14ac:dyDescent="0.3">
      <c r="A1212" t="s">
        <v>3279</v>
      </c>
      <c r="B1212" s="1">
        <v>43695</v>
      </c>
      <c r="C1212" s="1">
        <v>43697</v>
      </c>
      <c r="D1212" t="s">
        <v>72</v>
      </c>
      <c r="E1212" t="s">
        <v>3280</v>
      </c>
      <c r="F1212" t="s">
        <v>21</v>
      </c>
      <c r="G1212" t="s">
        <v>1873</v>
      </c>
      <c r="H1212" t="s">
        <v>24</v>
      </c>
      <c r="I1212" t="s">
        <v>1874</v>
      </c>
      <c r="J1212">
        <v>5.3440000000000003</v>
      </c>
      <c r="K1212">
        <v>4</v>
      </c>
      <c r="L1212">
        <v>-2.1375999999999999</v>
      </c>
      <c r="M1212" t="s">
        <v>26</v>
      </c>
      <c r="N1212">
        <f t="shared" si="90"/>
        <v>-0.39999999999999997</v>
      </c>
      <c r="O1212">
        <f t="shared" si="91"/>
        <v>1.3360000000000001</v>
      </c>
      <c r="P1212">
        <v>5.3440000000000003</v>
      </c>
      <c r="Q1212">
        <f t="shared" si="94"/>
        <v>9.5519999999999996</v>
      </c>
      <c r="R1212">
        <f t="shared" si="92"/>
        <v>-4.2079999999999993</v>
      </c>
      <c r="S1212">
        <f t="shared" si="93"/>
        <v>-0.44053601340033494</v>
      </c>
    </row>
    <row r="1213" spans="1:19" x14ac:dyDescent="0.3">
      <c r="A1213" t="s">
        <v>3282</v>
      </c>
      <c r="B1213" s="1">
        <v>43696</v>
      </c>
      <c r="C1213" s="1">
        <v>43697</v>
      </c>
      <c r="D1213" t="s">
        <v>32</v>
      </c>
      <c r="E1213" t="s">
        <v>3283</v>
      </c>
      <c r="F1213" t="s">
        <v>21</v>
      </c>
      <c r="G1213" t="s">
        <v>3285</v>
      </c>
      <c r="H1213" t="s">
        <v>38</v>
      </c>
      <c r="I1213" t="s">
        <v>3286</v>
      </c>
      <c r="J1213">
        <v>146.68799999999999</v>
      </c>
      <c r="K1213">
        <v>6</v>
      </c>
      <c r="L1213">
        <v>55.008000000000003</v>
      </c>
      <c r="M1213" t="s">
        <v>26</v>
      </c>
      <c r="N1213">
        <f t="shared" si="90"/>
        <v>0.37500000000000006</v>
      </c>
      <c r="O1213">
        <f t="shared" si="91"/>
        <v>24.447999999999997</v>
      </c>
      <c r="P1213">
        <v>146.68799999999999</v>
      </c>
      <c r="Q1213">
        <f t="shared" si="94"/>
        <v>5.3440000000000003</v>
      </c>
      <c r="R1213">
        <f t="shared" si="92"/>
        <v>141.34399999999999</v>
      </c>
      <c r="S1213">
        <f t="shared" si="93"/>
        <v>26.449101796407184</v>
      </c>
    </row>
    <row r="1214" spans="1:19" x14ac:dyDescent="0.3">
      <c r="A1214" t="s">
        <v>3282</v>
      </c>
      <c r="B1214" s="1">
        <v>43696</v>
      </c>
      <c r="C1214" s="1">
        <v>43697</v>
      </c>
      <c r="D1214" t="s">
        <v>32</v>
      </c>
      <c r="E1214" t="s">
        <v>3283</v>
      </c>
      <c r="F1214" t="s">
        <v>21</v>
      </c>
      <c r="G1214" t="s">
        <v>895</v>
      </c>
      <c r="H1214" t="s">
        <v>38</v>
      </c>
      <c r="I1214" t="s">
        <v>896</v>
      </c>
      <c r="J1214">
        <v>276.78399999999999</v>
      </c>
      <c r="K1214">
        <v>2</v>
      </c>
      <c r="L1214">
        <v>89.954800000000006</v>
      </c>
      <c r="M1214" t="s">
        <v>30</v>
      </c>
      <c r="N1214">
        <f t="shared" si="90"/>
        <v>0.32500000000000001</v>
      </c>
      <c r="O1214">
        <f t="shared" si="91"/>
        <v>138.392</v>
      </c>
      <c r="P1214">
        <v>276.78399999999999</v>
      </c>
      <c r="Q1214">
        <f t="shared" si="94"/>
        <v>146.68799999999999</v>
      </c>
      <c r="R1214">
        <f t="shared" si="92"/>
        <v>130.096</v>
      </c>
      <c r="S1214">
        <f t="shared" si="93"/>
        <v>0.88688917975567205</v>
      </c>
    </row>
    <row r="1215" spans="1:19" x14ac:dyDescent="0.3">
      <c r="A1215" t="s">
        <v>3282</v>
      </c>
      <c r="B1215" s="1">
        <v>43696</v>
      </c>
      <c r="C1215" s="1">
        <v>43697</v>
      </c>
      <c r="D1215" t="s">
        <v>32</v>
      </c>
      <c r="E1215" t="s">
        <v>3283</v>
      </c>
      <c r="F1215" t="s">
        <v>21</v>
      </c>
      <c r="G1215" t="s">
        <v>2020</v>
      </c>
      <c r="H1215" t="s">
        <v>38</v>
      </c>
      <c r="I1215" t="s">
        <v>2021</v>
      </c>
      <c r="J1215">
        <v>25.32</v>
      </c>
      <c r="K1215">
        <v>5</v>
      </c>
      <c r="L1215">
        <v>9.1784999999999997</v>
      </c>
      <c r="M1215" t="s">
        <v>26</v>
      </c>
      <c r="N1215">
        <f t="shared" si="90"/>
        <v>0.36249999999999999</v>
      </c>
      <c r="O1215">
        <f t="shared" si="91"/>
        <v>5.0640000000000001</v>
      </c>
      <c r="P1215">
        <v>25.32</v>
      </c>
      <c r="Q1215">
        <f t="shared" si="94"/>
        <v>276.78399999999999</v>
      </c>
      <c r="R1215">
        <f t="shared" si="92"/>
        <v>-251.464</v>
      </c>
      <c r="S1215">
        <f t="shared" si="93"/>
        <v>-0.9085207237412567</v>
      </c>
    </row>
    <row r="1216" spans="1:19" x14ac:dyDescent="0.3">
      <c r="A1216" t="s">
        <v>3287</v>
      </c>
      <c r="B1216" s="1">
        <v>43697</v>
      </c>
      <c r="C1216" s="1">
        <v>43700</v>
      </c>
      <c r="D1216" t="s">
        <v>32</v>
      </c>
      <c r="E1216" t="s">
        <v>82</v>
      </c>
      <c r="F1216" t="s">
        <v>21</v>
      </c>
      <c r="G1216" t="s">
        <v>1472</v>
      </c>
      <c r="H1216" t="s">
        <v>28</v>
      </c>
      <c r="I1216" t="s">
        <v>1473</v>
      </c>
      <c r="J1216">
        <v>14.78</v>
      </c>
      <c r="K1216">
        <v>2</v>
      </c>
      <c r="L1216">
        <v>3.9906000000000001</v>
      </c>
      <c r="M1216" t="s">
        <v>55</v>
      </c>
      <c r="N1216">
        <f t="shared" si="90"/>
        <v>0.27</v>
      </c>
      <c r="O1216">
        <f t="shared" si="91"/>
        <v>7.39</v>
      </c>
      <c r="P1216">
        <v>14.78</v>
      </c>
      <c r="Q1216">
        <f t="shared" si="94"/>
        <v>25.32</v>
      </c>
      <c r="R1216">
        <f t="shared" si="92"/>
        <v>-10.540000000000001</v>
      </c>
      <c r="S1216">
        <f t="shared" si="93"/>
        <v>-0.41627172195892576</v>
      </c>
    </row>
    <row r="1217" spans="1:19" x14ac:dyDescent="0.3">
      <c r="A1217" t="s">
        <v>3288</v>
      </c>
      <c r="B1217" s="1">
        <v>43698</v>
      </c>
      <c r="C1217" s="1">
        <v>43704</v>
      </c>
      <c r="D1217" t="s">
        <v>17</v>
      </c>
      <c r="E1217" t="s">
        <v>2688</v>
      </c>
      <c r="F1217" t="s">
        <v>21</v>
      </c>
      <c r="G1217" t="s">
        <v>3289</v>
      </c>
      <c r="H1217" t="s">
        <v>38</v>
      </c>
      <c r="I1217" t="s">
        <v>3290</v>
      </c>
      <c r="J1217">
        <v>9.2159999999999993</v>
      </c>
      <c r="K1217">
        <v>4</v>
      </c>
      <c r="L1217">
        <v>3.3408000000000002</v>
      </c>
      <c r="M1217" t="s">
        <v>26</v>
      </c>
      <c r="N1217">
        <f t="shared" si="90"/>
        <v>0.36250000000000004</v>
      </c>
      <c r="O1217">
        <f t="shared" si="91"/>
        <v>2.3039999999999998</v>
      </c>
      <c r="P1217">
        <v>9.2159999999999993</v>
      </c>
      <c r="Q1217">
        <f t="shared" si="94"/>
        <v>14.78</v>
      </c>
      <c r="R1217">
        <f t="shared" si="92"/>
        <v>-5.5640000000000001</v>
      </c>
      <c r="S1217">
        <f t="shared" si="93"/>
        <v>-0.37645466847090664</v>
      </c>
    </row>
    <row r="1218" spans="1:19" x14ac:dyDescent="0.3">
      <c r="A1218" t="s">
        <v>3288</v>
      </c>
      <c r="B1218" s="1">
        <v>43698</v>
      </c>
      <c r="C1218" s="1">
        <v>43704</v>
      </c>
      <c r="D1218" t="s">
        <v>17</v>
      </c>
      <c r="E1218" t="s">
        <v>2688</v>
      </c>
      <c r="F1218" t="s">
        <v>21</v>
      </c>
      <c r="G1218" t="s">
        <v>3128</v>
      </c>
      <c r="H1218" t="s">
        <v>38</v>
      </c>
      <c r="I1218" t="s">
        <v>3129</v>
      </c>
      <c r="J1218">
        <v>28.047999999999998</v>
      </c>
      <c r="K1218">
        <v>2</v>
      </c>
      <c r="L1218">
        <v>3.5059999999999998</v>
      </c>
      <c r="M1218" t="s">
        <v>30</v>
      </c>
      <c r="N1218">
        <f t="shared" si="90"/>
        <v>0.125</v>
      </c>
      <c r="O1218">
        <f t="shared" si="91"/>
        <v>14.023999999999999</v>
      </c>
      <c r="P1218">
        <v>28.047999999999998</v>
      </c>
      <c r="Q1218">
        <f t="shared" si="94"/>
        <v>9.2159999999999993</v>
      </c>
      <c r="R1218">
        <f t="shared" si="92"/>
        <v>18.832000000000001</v>
      </c>
      <c r="S1218">
        <f t="shared" si="93"/>
        <v>2.0434027777777781</v>
      </c>
    </row>
    <row r="1219" spans="1:19" x14ac:dyDescent="0.3">
      <c r="A1219" t="s">
        <v>3291</v>
      </c>
      <c r="B1219" s="1">
        <v>43698</v>
      </c>
      <c r="C1219" s="1">
        <v>43700</v>
      </c>
      <c r="D1219" t="s">
        <v>72</v>
      </c>
      <c r="E1219" t="s">
        <v>775</v>
      </c>
      <c r="F1219" t="s">
        <v>21</v>
      </c>
      <c r="G1219" t="s">
        <v>3292</v>
      </c>
      <c r="H1219" t="s">
        <v>24</v>
      </c>
      <c r="I1219" t="s">
        <v>3293</v>
      </c>
      <c r="J1219">
        <v>815.29200000000003</v>
      </c>
      <c r="K1219">
        <v>9</v>
      </c>
      <c r="L1219">
        <v>-339.70499999999998</v>
      </c>
      <c r="M1219" t="s">
        <v>55</v>
      </c>
      <c r="N1219">
        <f t="shared" ref="N1219:N1282" si="95">L1219/J1219</f>
        <v>-0.41666666666666663</v>
      </c>
      <c r="O1219">
        <f t="shared" ref="O1219:O1282" si="96">J1219/K1219</f>
        <v>90.588000000000008</v>
      </c>
      <c r="P1219">
        <v>815.29200000000003</v>
      </c>
      <c r="Q1219">
        <f t="shared" si="94"/>
        <v>28.047999999999998</v>
      </c>
      <c r="R1219">
        <f t="shared" si="92"/>
        <v>787.24400000000003</v>
      </c>
      <c r="S1219">
        <f t="shared" si="93"/>
        <v>28.06774101540217</v>
      </c>
    </row>
    <row r="1220" spans="1:19" x14ac:dyDescent="0.3">
      <c r="A1220" t="s">
        <v>3294</v>
      </c>
      <c r="B1220" s="1">
        <v>43698</v>
      </c>
      <c r="C1220" s="1">
        <v>43705</v>
      </c>
      <c r="D1220" t="s">
        <v>17</v>
      </c>
      <c r="E1220" t="s">
        <v>2288</v>
      </c>
      <c r="F1220" t="s">
        <v>21</v>
      </c>
      <c r="G1220" t="s">
        <v>1027</v>
      </c>
      <c r="H1220" t="s">
        <v>38</v>
      </c>
      <c r="I1220" t="s">
        <v>1028</v>
      </c>
      <c r="J1220">
        <v>12.672000000000001</v>
      </c>
      <c r="K1220">
        <v>2</v>
      </c>
      <c r="L1220">
        <v>4.7519999999999998</v>
      </c>
      <c r="M1220" t="s">
        <v>30</v>
      </c>
      <c r="N1220">
        <f t="shared" si="95"/>
        <v>0.37499999999999994</v>
      </c>
      <c r="O1220">
        <f t="shared" si="96"/>
        <v>6.3360000000000003</v>
      </c>
      <c r="P1220">
        <v>12.672000000000001</v>
      </c>
      <c r="Q1220">
        <f t="shared" si="94"/>
        <v>815.29200000000003</v>
      </c>
      <c r="R1220">
        <f t="shared" ref="R1220:R1283" si="97">P1220-Q1220</f>
        <v>-802.62</v>
      </c>
      <c r="S1220">
        <f t="shared" si="93"/>
        <v>-0.98445710248598051</v>
      </c>
    </row>
    <row r="1221" spans="1:19" x14ac:dyDescent="0.3">
      <c r="A1221" t="s">
        <v>3294</v>
      </c>
      <c r="B1221" s="1">
        <v>43698</v>
      </c>
      <c r="C1221" s="1">
        <v>43705</v>
      </c>
      <c r="D1221" t="s">
        <v>17</v>
      </c>
      <c r="E1221" t="s">
        <v>2288</v>
      </c>
      <c r="F1221" t="s">
        <v>21</v>
      </c>
      <c r="G1221" t="s">
        <v>1999</v>
      </c>
      <c r="H1221" t="s">
        <v>28</v>
      </c>
      <c r="I1221" t="s">
        <v>2000</v>
      </c>
      <c r="J1221">
        <v>91.96</v>
      </c>
      <c r="K1221">
        <v>5</v>
      </c>
      <c r="L1221">
        <v>-20.690999999999999</v>
      </c>
      <c r="M1221" t="s">
        <v>30</v>
      </c>
      <c r="N1221">
        <f t="shared" si="95"/>
        <v>-0.22500000000000001</v>
      </c>
      <c r="O1221">
        <f t="shared" si="96"/>
        <v>18.391999999999999</v>
      </c>
      <c r="P1221">
        <v>91.96</v>
      </c>
      <c r="Q1221">
        <f t="shared" si="94"/>
        <v>12.672000000000001</v>
      </c>
      <c r="R1221">
        <f t="shared" si="97"/>
        <v>79.287999999999997</v>
      </c>
      <c r="S1221">
        <f t="shared" ref="S1221:S1284" si="98">(P1221-Q1221)/Q1221</f>
        <v>6.2569444444444438</v>
      </c>
    </row>
    <row r="1222" spans="1:19" x14ac:dyDescent="0.3">
      <c r="A1222" t="s">
        <v>3294</v>
      </c>
      <c r="B1222" s="1">
        <v>43698</v>
      </c>
      <c r="C1222" s="1">
        <v>43705</v>
      </c>
      <c r="D1222" t="s">
        <v>17</v>
      </c>
      <c r="E1222" t="s">
        <v>2288</v>
      </c>
      <c r="F1222" t="s">
        <v>21</v>
      </c>
      <c r="G1222" t="s">
        <v>162</v>
      </c>
      <c r="H1222" t="s">
        <v>28</v>
      </c>
      <c r="I1222" t="s">
        <v>163</v>
      </c>
      <c r="J1222">
        <v>254.97</v>
      </c>
      <c r="K1222">
        <v>3</v>
      </c>
      <c r="L1222">
        <v>91.789199999999994</v>
      </c>
      <c r="M1222" t="s">
        <v>55</v>
      </c>
      <c r="N1222">
        <f t="shared" si="95"/>
        <v>0.36</v>
      </c>
      <c r="O1222">
        <f t="shared" si="96"/>
        <v>84.99</v>
      </c>
      <c r="P1222">
        <v>254.97</v>
      </c>
      <c r="Q1222">
        <f t="shared" si="94"/>
        <v>91.96</v>
      </c>
      <c r="R1222">
        <f t="shared" si="97"/>
        <v>163.01</v>
      </c>
      <c r="S1222">
        <f t="shared" si="98"/>
        <v>1.7726185297955632</v>
      </c>
    </row>
    <row r="1223" spans="1:19" x14ac:dyDescent="0.3">
      <c r="A1223" t="s">
        <v>3294</v>
      </c>
      <c r="B1223" s="1">
        <v>43698</v>
      </c>
      <c r="C1223" s="1">
        <v>43705</v>
      </c>
      <c r="D1223" t="s">
        <v>17</v>
      </c>
      <c r="E1223" t="s">
        <v>2288</v>
      </c>
      <c r="F1223" t="s">
        <v>21</v>
      </c>
      <c r="G1223" t="s">
        <v>3295</v>
      </c>
      <c r="H1223" t="s">
        <v>28</v>
      </c>
      <c r="I1223" t="s">
        <v>3296</v>
      </c>
      <c r="J1223">
        <v>31.984000000000002</v>
      </c>
      <c r="K1223">
        <v>2</v>
      </c>
      <c r="L1223">
        <v>-7.9960000000000004</v>
      </c>
      <c r="M1223" t="s">
        <v>30</v>
      </c>
      <c r="N1223">
        <f t="shared" si="95"/>
        <v>-0.25</v>
      </c>
      <c r="O1223">
        <f t="shared" si="96"/>
        <v>15.992000000000001</v>
      </c>
      <c r="P1223">
        <v>31.984000000000002</v>
      </c>
      <c r="Q1223">
        <f t="shared" si="94"/>
        <v>254.97</v>
      </c>
      <c r="R1223">
        <f t="shared" si="97"/>
        <v>-222.98599999999999</v>
      </c>
      <c r="S1223">
        <f t="shared" si="98"/>
        <v>-0.87455779111267984</v>
      </c>
    </row>
    <row r="1224" spans="1:19" x14ac:dyDescent="0.3">
      <c r="A1224" t="s">
        <v>3294</v>
      </c>
      <c r="B1224" s="1">
        <v>43698</v>
      </c>
      <c r="C1224" s="1">
        <v>43705</v>
      </c>
      <c r="D1224" t="s">
        <v>17</v>
      </c>
      <c r="E1224" t="s">
        <v>2288</v>
      </c>
      <c r="F1224" t="s">
        <v>21</v>
      </c>
      <c r="G1224" t="s">
        <v>3297</v>
      </c>
      <c r="H1224" t="s">
        <v>24</v>
      </c>
      <c r="I1224" t="s">
        <v>3298</v>
      </c>
      <c r="J1224">
        <v>2887.056</v>
      </c>
      <c r="K1224">
        <v>9</v>
      </c>
      <c r="L1224">
        <v>180.441</v>
      </c>
      <c r="M1224" t="s">
        <v>55</v>
      </c>
      <c r="N1224">
        <f t="shared" si="95"/>
        <v>6.25E-2</v>
      </c>
      <c r="O1224">
        <f t="shared" si="96"/>
        <v>320.78399999999999</v>
      </c>
      <c r="P1224">
        <v>2887.056</v>
      </c>
      <c r="Q1224">
        <f t="shared" si="94"/>
        <v>31.984000000000002</v>
      </c>
      <c r="R1224">
        <f t="shared" si="97"/>
        <v>2855.0720000000001</v>
      </c>
      <c r="S1224">
        <f t="shared" si="98"/>
        <v>89.2656328164082</v>
      </c>
    </row>
    <row r="1225" spans="1:19" x14ac:dyDescent="0.3">
      <c r="A1225" t="s">
        <v>3294</v>
      </c>
      <c r="B1225" s="1">
        <v>43698</v>
      </c>
      <c r="C1225" s="1">
        <v>43705</v>
      </c>
      <c r="D1225" t="s">
        <v>17</v>
      </c>
      <c r="E1225" t="s">
        <v>2288</v>
      </c>
      <c r="F1225" t="s">
        <v>21</v>
      </c>
      <c r="G1225" t="s">
        <v>3299</v>
      </c>
      <c r="H1225" t="s">
        <v>38</v>
      </c>
      <c r="I1225" t="s">
        <v>3300</v>
      </c>
      <c r="J1225">
        <v>12.96</v>
      </c>
      <c r="K1225">
        <v>2</v>
      </c>
      <c r="L1225">
        <v>6.2207999999999997</v>
      </c>
      <c r="M1225" t="s">
        <v>30</v>
      </c>
      <c r="N1225">
        <f t="shared" si="95"/>
        <v>0.47999999999999993</v>
      </c>
      <c r="O1225">
        <f t="shared" si="96"/>
        <v>6.48</v>
      </c>
      <c r="P1225">
        <v>12.96</v>
      </c>
      <c r="Q1225">
        <f t="shared" si="94"/>
        <v>2887.056</v>
      </c>
      <c r="R1225">
        <f t="shared" si="97"/>
        <v>-2874.096</v>
      </c>
      <c r="S1225">
        <f t="shared" si="98"/>
        <v>-0.99551099805476584</v>
      </c>
    </row>
    <row r="1226" spans="1:19" x14ac:dyDescent="0.3">
      <c r="A1226" t="s">
        <v>3294</v>
      </c>
      <c r="B1226" s="1">
        <v>43698</v>
      </c>
      <c r="C1226" s="1">
        <v>43705</v>
      </c>
      <c r="D1226" t="s">
        <v>17</v>
      </c>
      <c r="E1226" t="s">
        <v>2288</v>
      </c>
      <c r="F1226" t="s">
        <v>21</v>
      </c>
      <c r="G1226" t="s">
        <v>3301</v>
      </c>
      <c r="H1226" t="s">
        <v>38</v>
      </c>
      <c r="I1226" t="s">
        <v>3302</v>
      </c>
      <c r="J1226">
        <v>47.52</v>
      </c>
      <c r="K1226">
        <v>9</v>
      </c>
      <c r="L1226">
        <v>21.384</v>
      </c>
      <c r="M1226" t="s">
        <v>55</v>
      </c>
      <c r="N1226">
        <f t="shared" si="95"/>
        <v>0.44999999999999996</v>
      </c>
      <c r="O1226">
        <f t="shared" si="96"/>
        <v>5.28</v>
      </c>
      <c r="P1226">
        <v>47.52</v>
      </c>
      <c r="Q1226">
        <f t="shared" si="94"/>
        <v>12.96</v>
      </c>
      <c r="R1226">
        <f t="shared" si="97"/>
        <v>34.56</v>
      </c>
      <c r="S1226">
        <f t="shared" si="98"/>
        <v>2.6666666666666665</v>
      </c>
    </row>
    <row r="1227" spans="1:19" x14ac:dyDescent="0.3">
      <c r="A1227" t="s">
        <v>3303</v>
      </c>
      <c r="B1227" s="1">
        <v>43698</v>
      </c>
      <c r="C1227" s="1">
        <v>43701</v>
      </c>
      <c r="D1227" t="s">
        <v>72</v>
      </c>
      <c r="E1227" t="s">
        <v>3304</v>
      </c>
      <c r="F1227" t="s">
        <v>21</v>
      </c>
      <c r="G1227" t="s">
        <v>575</v>
      </c>
      <c r="H1227" t="s">
        <v>38</v>
      </c>
      <c r="I1227" t="s">
        <v>576</v>
      </c>
      <c r="J1227">
        <v>33.44</v>
      </c>
      <c r="K1227">
        <v>10</v>
      </c>
      <c r="L1227">
        <v>11.704000000000001</v>
      </c>
      <c r="M1227" t="s">
        <v>55</v>
      </c>
      <c r="N1227">
        <f t="shared" si="95"/>
        <v>0.35000000000000003</v>
      </c>
      <c r="O1227">
        <f t="shared" si="96"/>
        <v>3.3439999999999999</v>
      </c>
      <c r="P1227">
        <v>33.44</v>
      </c>
      <c r="Q1227">
        <f t="shared" ref="Q1227:Q1290" si="99">P1226</f>
        <v>47.52</v>
      </c>
      <c r="R1227">
        <f t="shared" si="97"/>
        <v>-14.080000000000005</v>
      </c>
      <c r="S1227">
        <f t="shared" si="98"/>
        <v>-0.29629629629629639</v>
      </c>
    </row>
    <row r="1228" spans="1:19" x14ac:dyDescent="0.3">
      <c r="A1228" t="s">
        <v>3306</v>
      </c>
      <c r="B1228" s="1">
        <v>43698</v>
      </c>
      <c r="C1228" s="1">
        <v>43702</v>
      </c>
      <c r="D1228" t="s">
        <v>17</v>
      </c>
      <c r="E1228" t="s">
        <v>3307</v>
      </c>
      <c r="F1228" t="s">
        <v>21</v>
      </c>
      <c r="G1228" t="s">
        <v>2957</v>
      </c>
      <c r="H1228" t="s">
        <v>24</v>
      </c>
      <c r="I1228" t="s">
        <v>2958</v>
      </c>
      <c r="J1228">
        <v>573.17399999999998</v>
      </c>
      <c r="K1228">
        <v>7</v>
      </c>
      <c r="L1228">
        <v>63.686</v>
      </c>
      <c r="M1228" t="s">
        <v>26</v>
      </c>
      <c r="N1228">
        <f t="shared" si="95"/>
        <v>0.11111111111111112</v>
      </c>
      <c r="O1228">
        <f t="shared" si="96"/>
        <v>81.881999999999991</v>
      </c>
      <c r="P1228">
        <v>573.17399999999998</v>
      </c>
      <c r="Q1228">
        <f t="shared" si="99"/>
        <v>33.44</v>
      </c>
      <c r="R1228">
        <f t="shared" si="97"/>
        <v>539.73399999999992</v>
      </c>
      <c r="S1228">
        <f t="shared" si="98"/>
        <v>16.140370813397126</v>
      </c>
    </row>
    <row r="1229" spans="1:19" x14ac:dyDescent="0.3">
      <c r="A1229" t="s">
        <v>3309</v>
      </c>
      <c r="B1229" s="1">
        <v>43699</v>
      </c>
      <c r="C1229" s="1">
        <v>43705</v>
      </c>
      <c r="D1229" t="s">
        <v>17</v>
      </c>
      <c r="E1229" t="s">
        <v>2391</v>
      </c>
      <c r="F1229" t="s">
        <v>21</v>
      </c>
      <c r="G1229" t="s">
        <v>3310</v>
      </c>
      <c r="H1229" t="s">
        <v>38</v>
      </c>
      <c r="I1229" t="s">
        <v>3311</v>
      </c>
      <c r="J1229">
        <v>113.55200000000001</v>
      </c>
      <c r="K1229">
        <v>2</v>
      </c>
      <c r="L1229">
        <v>8.5164000000000009</v>
      </c>
      <c r="M1229" t="s">
        <v>26</v>
      </c>
      <c r="N1229">
        <f t="shared" si="95"/>
        <v>7.4999999999999997E-2</v>
      </c>
      <c r="O1229">
        <f t="shared" si="96"/>
        <v>56.776000000000003</v>
      </c>
      <c r="P1229">
        <v>113.55200000000001</v>
      </c>
      <c r="Q1229">
        <f t="shared" si="99"/>
        <v>573.17399999999998</v>
      </c>
      <c r="R1229">
        <f t="shared" si="97"/>
        <v>-459.62199999999996</v>
      </c>
      <c r="S1229">
        <f t="shared" si="98"/>
        <v>-0.80188912965347348</v>
      </c>
    </row>
    <row r="1230" spans="1:19" x14ac:dyDescent="0.3">
      <c r="A1230" t="s">
        <v>3309</v>
      </c>
      <c r="B1230" s="1">
        <v>43699</v>
      </c>
      <c r="C1230" s="1">
        <v>43705</v>
      </c>
      <c r="D1230" t="s">
        <v>17</v>
      </c>
      <c r="E1230" t="s">
        <v>2391</v>
      </c>
      <c r="F1230" t="s">
        <v>21</v>
      </c>
      <c r="G1230" t="s">
        <v>3312</v>
      </c>
      <c r="H1230" t="s">
        <v>38</v>
      </c>
      <c r="I1230" t="s">
        <v>3313</v>
      </c>
      <c r="J1230">
        <v>3.3180000000000001</v>
      </c>
      <c r="K1230">
        <v>2</v>
      </c>
      <c r="L1230">
        <v>-2.6543999999999999</v>
      </c>
      <c r="M1230" t="s">
        <v>30</v>
      </c>
      <c r="N1230">
        <f t="shared" si="95"/>
        <v>-0.79999999999999993</v>
      </c>
      <c r="O1230">
        <f t="shared" si="96"/>
        <v>1.659</v>
      </c>
      <c r="P1230">
        <v>3.3180000000000001</v>
      </c>
      <c r="Q1230">
        <f t="shared" si="99"/>
        <v>113.55200000000001</v>
      </c>
      <c r="R1230">
        <f t="shared" si="97"/>
        <v>-110.23400000000001</v>
      </c>
      <c r="S1230">
        <f t="shared" si="98"/>
        <v>-0.97077990700295902</v>
      </c>
    </row>
    <row r="1231" spans="1:19" x14ac:dyDescent="0.3">
      <c r="A1231" t="s">
        <v>3309</v>
      </c>
      <c r="B1231" s="1">
        <v>43699</v>
      </c>
      <c r="C1231" s="1">
        <v>43705</v>
      </c>
      <c r="D1231" t="s">
        <v>17</v>
      </c>
      <c r="E1231" t="s">
        <v>2391</v>
      </c>
      <c r="F1231" t="s">
        <v>21</v>
      </c>
      <c r="G1231" t="s">
        <v>3314</v>
      </c>
      <c r="H1231" t="s">
        <v>38</v>
      </c>
      <c r="I1231" t="s">
        <v>3315</v>
      </c>
      <c r="J1231">
        <v>134.28800000000001</v>
      </c>
      <c r="K1231">
        <v>2</v>
      </c>
      <c r="L1231">
        <v>45.322200000000002</v>
      </c>
      <c r="M1231" t="s">
        <v>26</v>
      </c>
      <c r="N1231">
        <f t="shared" si="95"/>
        <v>0.33749999999999997</v>
      </c>
      <c r="O1231">
        <f t="shared" si="96"/>
        <v>67.144000000000005</v>
      </c>
      <c r="P1231">
        <v>134.28800000000001</v>
      </c>
      <c r="Q1231">
        <f t="shared" si="99"/>
        <v>3.3180000000000001</v>
      </c>
      <c r="R1231">
        <f t="shared" si="97"/>
        <v>130.97</v>
      </c>
      <c r="S1231">
        <f t="shared" si="98"/>
        <v>39.472573839662445</v>
      </c>
    </row>
    <row r="1232" spans="1:19" x14ac:dyDescent="0.3">
      <c r="A1232" t="s">
        <v>3316</v>
      </c>
      <c r="B1232" s="1">
        <v>43699</v>
      </c>
      <c r="C1232" s="1">
        <v>43703</v>
      </c>
      <c r="D1232" t="s">
        <v>17</v>
      </c>
      <c r="E1232" t="s">
        <v>3317</v>
      </c>
      <c r="F1232" t="s">
        <v>21</v>
      </c>
      <c r="G1232" t="s">
        <v>282</v>
      </c>
      <c r="H1232" t="s">
        <v>38</v>
      </c>
      <c r="I1232" t="s">
        <v>283</v>
      </c>
      <c r="J1232">
        <v>4.3120000000000003</v>
      </c>
      <c r="K1232">
        <v>2</v>
      </c>
      <c r="L1232">
        <v>-6.8992000000000004</v>
      </c>
      <c r="M1232" t="s">
        <v>26</v>
      </c>
      <c r="N1232">
        <f t="shared" si="95"/>
        <v>-1.6</v>
      </c>
      <c r="O1232">
        <f t="shared" si="96"/>
        <v>2.1560000000000001</v>
      </c>
      <c r="P1232">
        <v>4.3120000000000003</v>
      </c>
      <c r="Q1232">
        <f t="shared" si="99"/>
        <v>134.28800000000001</v>
      </c>
      <c r="R1232">
        <f t="shared" si="97"/>
        <v>-129.976</v>
      </c>
      <c r="S1232">
        <f t="shared" si="98"/>
        <v>-0.96788990825688059</v>
      </c>
    </row>
    <row r="1233" spans="1:19" x14ac:dyDescent="0.3">
      <c r="A1233" t="s">
        <v>3319</v>
      </c>
      <c r="B1233" s="1">
        <v>43699</v>
      </c>
      <c r="C1233" s="1">
        <v>43704</v>
      </c>
      <c r="D1233" t="s">
        <v>17</v>
      </c>
      <c r="E1233" t="s">
        <v>3320</v>
      </c>
      <c r="F1233" t="s">
        <v>21</v>
      </c>
      <c r="G1233" t="s">
        <v>3322</v>
      </c>
      <c r="H1233" t="s">
        <v>38</v>
      </c>
      <c r="I1233" t="s">
        <v>3323</v>
      </c>
      <c r="J1233">
        <v>26.352</v>
      </c>
      <c r="K1233">
        <v>8</v>
      </c>
      <c r="L1233">
        <v>-18.446400000000001</v>
      </c>
      <c r="M1233" t="s">
        <v>30</v>
      </c>
      <c r="N1233">
        <f t="shared" si="95"/>
        <v>-0.70000000000000007</v>
      </c>
      <c r="O1233">
        <f t="shared" si="96"/>
        <v>3.294</v>
      </c>
      <c r="P1233">
        <v>26.352</v>
      </c>
      <c r="Q1233">
        <f t="shared" si="99"/>
        <v>4.3120000000000003</v>
      </c>
      <c r="R1233">
        <f t="shared" si="97"/>
        <v>22.04</v>
      </c>
      <c r="S1233">
        <f t="shared" si="98"/>
        <v>5.1113172541743968</v>
      </c>
    </row>
    <row r="1234" spans="1:19" x14ac:dyDescent="0.3">
      <c r="A1234" t="s">
        <v>3324</v>
      </c>
      <c r="B1234" s="1">
        <v>43699</v>
      </c>
      <c r="C1234" s="1">
        <v>43703</v>
      </c>
      <c r="D1234" t="s">
        <v>17</v>
      </c>
      <c r="E1234" t="s">
        <v>3325</v>
      </c>
      <c r="F1234" t="s">
        <v>21</v>
      </c>
      <c r="G1234" t="s">
        <v>2521</v>
      </c>
      <c r="H1234" t="s">
        <v>38</v>
      </c>
      <c r="I1234" t="s">
        <v>2522</v>
      </c>
      <c r="J1234">
        <v>19.440000000000001</v>
      </c>
      <c r="K1234">
        <v>3</v>
      </c>
      <c r="L1234">
        <v>9.3312000000000008</v>
      </c>
      <c r="M1234" t="s">
        <v>55</v>
      </c>
      <c r="N1234">
        <f t="shared" si="95"/>
        <v>0.48000000000000004</v>
      </c>
      <c r="O1234">
        <f t="shared" si="96"/>
        <v>6.48</v>
      </c>
      <c r="P1234">
        <v>19.440000000000001</v>
      </c>
      <c r="Q1234">
        <f t="shared" si="99"/>
        <v>26.352</v>
      </c>
      <c r="R1234">
        <f t="shared" si="97"/>
        <v>-6.911999999999999</v>
      </c>
      <c r="S1234">
        <f t="shared" si="98"/>
        <v>-0.26229508196721307</v>
      </c>
    </row>
    <row r="1235" spans="1:19" x14ac:dyDescent="0.3">
      <c r="A1235" t="s">
        <v>3327</v>
      </c>
      <c r="B1235" s="1">
        <v>43699</v>
      </c>
      <c r="C1235" s="1">
        <v>43700</v>
      </c>
      <c r="D1235" t="s">
        <v>32</v>
      </c>
      <c r="E1235" t="s">
        <v>3328</v>
      </c>
      <c r="F1235" t="s">
        <v>21</v>
      </c>
      <c r="G1235" t="s">
        <v>3330</v>
      </c>
      <c r="H1235" t="s">
        <v>24</v>
      </c>
      <c r="I1235" t="s">
        <v>3331</v>
      </c>
      <c r="J1235">
        <v>98.328000000000003</v>
      </c>
      <c r="K1235">
        <v>3</v>
      </c>
      <c r="L1235">
        <v>9.8328000000000007</v>
      </c>
      <c r="M1235" t="s">
        <v>55</v>
      </c>
      <c r="N1235">
        <f t="shared" si="95"/>
        <v>0.1</v>
      </c>
      <c r="O1235">
        <f t="shared" si="96"/>
        <v>32.776000000000003</v>
      </c>
      <c r="P1235">
        <v>98.328000000000003</v>
      </c>
      <c r="Q1235">
        <f t="shared" si="99"/>
        <v>19.440000000000001</v>
      </c>
      <c r="R1235">
        <f t="shared" si="97"/>
        <v>78.888000000000005</v>
      </c>
      <c r="S1235">
        <f t="shared" si="98"/>
        <v>4.0580246913580247</v>
      </c>
    </row>
    <row r="1236" spans="1:19" x14ac:dyDescent="0.3">
      <c r="A1236" t="s">
        <v>3332</v>
      </c>
      <c r="B1236" s="1">
        <v>43699</v>
      </c>
      <c r="C1236" s="1">
        <v>43706</v>
      </c>
      <c r="D1236" t="s">
        <v>17</v>
      </c>
      <c r="E1236" t="s">
        <v>3333</v>
      </c>
      <c r="F1236" t="s">
        <v>21</v>
      </c>
      <c r="G1236" t="s">
        <v>2430</v>
      </c>
      <c r="H1236" t="s">
        <v>38</v>
      </c>
      <c r="I1236" t="s">
        <v>2431</v>
      </c>
      <c r="J1236">
        <v>5.76</v>
      </c>
      <c r="K1236">
        <v>2</v>
      </c>
      <c r="L1236">
        <v>1.6704000000000001</v>
      </c>
      <c r="M1236" t="s">
        <v>55</v>
      </c>
      <c r="N1236">
        <f t="shared" si="95"/>
        <v>0.29000000000000004</v>
      </c>
      <c r="O1236">
        <f t="shared" si="96"/>
        <v>2.88</v>
      </c>
      <c r="P1236">
        <v>5.76</v>
      </c>
      <c r="Q1236">
        <f t="shared" si="99"/>
        <v>98.328000000000003</v>
      </c>
      <c r="R1236">
        <f t="shared" si="97"/>
        <v>-92.567999999999998</v>
      </c>
      <c r="S1236">
        <f t="shared" si="98"/>
        <v>-0.94142055162313887</v>
      </c>
    </row>
    <row r="1237" spans="1:19" x14ac:dyDescent="0.3">
      <c r="A1237" t="s">
        <v>3335</v>
      </c>
      <c r="B1237" s="1">
        <v>43700</v>
      </c>
      <c r="C1237" s="1">
        <v>43707</v>
      </c>
      <c r="D1237" t="s">
        <v>17</v>
      </c>
      <c r="E1237" t="s">
        <v>3336</v>
      </c>
      <c r="F1237" t="s">
        <v>21</v>
      </c>
      <c r="G1237" t="s">
        <v>3338</v>
      </c>
      <c r="H1237" t="s">
        <v>38</v>
      </c>
      <c r="I1237" t="s">
        <v>3339</v>
      </c>
      <c r="J1237">
        <v>727.29600000000005</v>
      </c>
      <c r="K1237">
        <v>8</v>
      </c>
      <c r="L1237">
        <v>-172.7328</v>
      </c>
      <c r="M1237" t="s">
        <v>26</v>
      </c>
      <c r="N1237">
        <f t="shared" si="95"/>
        <v>-0.23749999999999999</v>
      </c>
      <c r="O1237">
        <f t="shared" si="96"/>
        <v>90.912000000000006</v>
      </c>
      <c r="P1237">
        <v>727.29600000000005</v>
      </c>
      <c r="Q1237">
        <f t="shared" si="99"/>
        <v>5.76</v>
      </c>
      <c r="R1237">
        <f t="shared" si="97"/>
        <v>721.53600000000006</v>
      </c>
      <c r="S1237">
        <f t="shared" si="98"/>
        <v>125.26666666666668</v>
      </c>
    </row>
    <row r="1238" spans="1:19" x14ac:dyDescent="0.3">
      <c r="A1238" t="s">
        <v>3335</v>
      </c>
      <c r="B1238" s="1">
        <v>43700</v>
      </c>
      <c r="C1238" s="1">
        <v>43707</v>
      </c>
      <c r="D1238" t="s">
        <v>17</v>
      </c>
      <c r="E1238" t="s">
        <v>3336</v>
      </c>
      <c r="F1238" t="s">
        <v>21</v>
      </c>
      <c r="G1238" t="s">
        <v>1648</v>
      </c>
      <c r="H1238" t="s">
        <v>24</v>
      </c>
      <c r="I1238" t="s">
        <v>1649</v>
      </c>
      <c r="J1238">
        <v>22.608000000000001</v>
      </c>
      <c r="K1238">
        <v>3</v>
      </c>
      <c r="L1238">
        <v>-10.1736</v>
      </c>
      <c r="M1238" t="s">
        <v>55</v>
      </c>
      <c r="N1238">
        <f t="shared" si="95"/>
        <v>-0.45</v>
      </c>
      <c r="O1238">
        <f t="shared" si="96"/>
        <v>7.5360000000000005</v>
      </c>
      <c r="P1238">
        <v>22.608000000000001</v>
      </c>
      <c r="Q1238">
        <f t="shared" si="99"/>
        <v>727.29600000000005</v>
      </c>
      <c r="R1238">
        <f t="shared" si="97"/>
        <v>-704.6880000000001</v>
      </c>
      <c r="S1238">
        <f t="shared" si="98"/>
        <v>-0.96891499472016906</v>
      </c>
    </row>
    <row r="1239" spans="1:19" x14ac:dyDescent="0.3">
      <c r="A1239" t="s">
        <v>3335</v>
      </c>
      <c r="B1239" s="1">
        <v>43700</v>
      </c>
      <c r="C1239" s="1">
        <v>43707</v>
      </c>
      <c r="D1239" t="s">
        <v>17</v>
      </c>
      <c r="E1239" t="s">
        <v>3336</v>
      </c>
      <c r="F1239" t="s">
        <v>21</v>
      </c>
      <c r="G1239" t="s">
        <v>3340</v>
      </c>
      <c r="H1239" t="s">
        <v>28</v>
      </c>
      <c r="I1239" t="s">
        <v>3341</v>
      </c>
      <c r="J1239">
        <v>666.4</v>
      </c>
      <c r="K1239">
        <v>7</v>
      </c>
      <c r="L1239">
        <v>-33.32</v>
      </c>
      <c r="M1239" t="s">
        <v>55</v>
      </c>
      <c r="N1239">
        <f t="shared" si="95"/>
        <v>-0.05</v>
      </c>
      <c r="O1239">
        <f t="shared" si="96"/>
        <v>95.2</v>
      </c>
      <c r="P1239">
        <v>666.4</v>
      </c>
      <c r="Q1239">
        <f t="shared" si="99"/>
        <v>22.608000000000001</v>
      </c>
      <c r="R1239">
        <f t="shared" si="97"/>
        <v>643.79200000000003</v>
      </c>
      <c r="S1239">
        <f t="shared" si="98"/>
        <v>28.476291578202407</v>
      </c>
    </row>
    <row r="1240" spans="1:19" x14ac:dyDescent="0.3">
      <c r="A1240" t="s">
        <v>3342</v>
      </c>
      <c r="B1240" s="1">
        <v>43700</v>
      </c>
      <c r="C1240" s="1">
        <v>43707</v>
      </c>
      <c r="D1240" t="s">
        <v>17</v>
      </c>
      <c r="E1240" t="s">
        <v>3343</v>
      </c>
      <c r="F1240" t="s">
        <v>21</v>
      </c>
      <c r="G1240" t="s">
        <v>2142</v>
      </c>
      <c r="H1240" t="s">
        <v>28</v>
      </c>
      <c r="I1240" t="s">
        <v>2143</v>
      </c>
      <c r="J1240">
        <v>837.6</v>
      </c>
      <c r="K1240">
        <v>3</v>
      </c>
      <c r="L1240">
        <v>62.82</v>
      </c>
      <c r="M1240" t="s">
        <v>55</v>
      </c>
      <c r="N1240">
        <f t="shared" si="95"/>
        <v>7.4999999999999997E-2</v>
      </c>
      <c r="O1240">
        <f t="shared" si="96"/>
        <v>279.2</v>
      </c>
      <c r="P1240">
        <v>837.6</v>
      </c>
      <c r="Q1240">
        <f t="shared" si="99"/>
        <v>666.4</v>
      </c>
      <c r="R1240">
        <f t="shared" si="97"/>
        <v>171.20000000000005</v>
      </c>
      <c r="S1240">
        <f t="shared" si="98"/>
        <v>0.25690276110444188</v>
      </c>
    </row>
    <row r="1241" spans="1:19" x14ac:dyDescent="0.3">
      <c r="A1241" t="s">
        <v>3342</v>
      </c>
      <c r="B1241" s="1">
        <v>43700</v>
      </c>
      <c r="C1241" s="1">
        <v>43707</v>
      </c>
      <c r="D1241" t="s">
        <v>17</v>
      </c>
      <c r="E1241" t="s">
        <v>3343</v>
      </c>
      <c r="F1241" t="s">
        <v>21</v>
      </c>
      <c r="G1241" t="s">
        <v>3121</v>
      </c>
      <c r="H1241" t="s">
        <v>38</v>
      </c>
      <c r="I1241" t="s">
        <v>3122</v>
      </c>
      <c r="J1241">
        <v>135.9</v>
      </c>
      <c r="K1241">
        <v>5</v>
      </c>
      <c r="L1241">
        <v>63.872999999999998</v>
      </c>
      <c r="M1241" t="s">
        <v>55</v>
      </c>
      <c r="N1241">
        <f t="shared" si="95"/>
        <v>0.47</v>
      </c>
      <c r="O1241">
        <f t="shared" si="96"/>
        <v>27.18</v>
      </c>
      <c r="P1241">
        <v>135.9</v>
      </c>
      <c r="Q1241">
        <f t="shared" si="99"/>
        <v>837.6</v>
      </c>
      <c r="R1241">
        <f t="shared" si="97"/>
        <v>-701.7</v>
      </c>
      <c r="S1241">
        <f t="shared" si="98"/>
        <v>-0.8377507163323783</v>
      </c>
    </row>
    <row r="1242" spans="1:19" x14ac:dyDescent="0.3">
      <c r="A1242" t="s">
        <v>3342</v>
      </c>
      <c r="B1242" s="1">
        <v>43700</v>
      </c>
      <c r="C1242" s="1">
        <v>43707</v>
      </c>
      <c r="D1242" t="s">
        <v>17</v>
      </c>
      <c r="E1242" t="s">
        <v>3343</v>
      </c>
      <c r="F1242" t="s">
        <v>21</v>
      </c>
      <c r="G1242" t="s">
        <v>2393</v>
      </c>
      <c r="H1242" t="s">
        <v>38</v>
      </c>
      <c r="I1242" t="s">
        <v>2394</v>
      </c>
      <c r="J1242">
        <v>34.68</v>
      </c>
      <c r="K1242">
        <v>6</v>
      </c>
      <c r="L1242">
        <v>16.993200000000002</v>
      </c>
      <c r="M1242" t="s">
        <v>26</v>
      </c>
      <c r="N1242">
        <f t="shared" si="95"/>
        <v>0.49000000000000005</v>
      </c>
      <c r="O1242">
        <f t="shared" si="96"/>
        <v>5.78</v>
      </c>
      <c r="P1242">
        <v>34.68</v>
      </c>
      <c r="Q1242">
        <f t="shared" si="99"/>
        <v>135.9</v>
      </c>
      <c r="R1242">
        <f t="shared" si="97"/>
        <v>-101.22</v>
      </c>
      <c r="S1242">
        <f t="shared" si="98"/>
        <v>-0.74481236203090506</v>
      </c>
    </row>
    <row r="1243" spans="1:19" x14ac:dyDescent="0.3">
      <c r="A1243" t="s">
        <v>3342</v>
      </c>
      <c r="B1243" s="1">
        <v>43700</v>
      </c>
      <c r="C1243" s="1">
        <v>43707</v>
      </c>
      <c r="D1243" t="s">
        <v>17</v>
      </c>
      <c r="E1243" t="s">
        <v>3343</v>
      </c>
      <c r="F1243" t="s">
        <v>21</v>
      </c>
      <c r="G1243" t="s">
        <v>2075</v>
      </c>
      <c r="H1243" t="s">
        <v>24</v>
      </c>
      <c r="I1243" t="s">
        <v>2076</v>
      </c>
      <c r="J1243">
        <v>532.70399999999995</v>
      </c>
      <c r="K1243">
        <v>6</v>
      </c>
      <c r="L1243">
        <v>-39.952800000000003</v>
      </c>
      <c r="M1243" t="s">
        <v>55</v>
      </c>
      <c r="N1243">
        <f t="shared" si="95"/>
        <v>-7.5000000000000011E-2</v>
      </c>
      <c r="O1243">
        <f t="shared" si="96"/>
        <v>88.783999999999992</v>
      </c>
      <c r="P1243">
        <v>532.70399999999995</v>
      </c>
      <c r="Q1243">
        <f t="shared" si="99"/>
        <v>34.68</v>
      </c>
      <c r="R1243">
        <f t="shared" si="97"/>
        <v>498.02399999999994</v>
      </c>
      <c r="S1243">
        <f t="shared" si="98"/>
        <v>14.360553633217991</v>
      </c>
    </row>
    <row r="1244" spans="1:19" x14ac:dyDescent="0.3">
      <c r="A1244" t="s">
        <v>3342</v>
      </c>
      <c r="B1244" s="1">
        <v>43700</v>
      </c>
      <c r="C1244" s="1">
        <v>43707</v>
      </c>
      <c r="D1244" t="s">
        <v>17</v>
      </c>
      <c r="E1244" t="s">
        <v>3343</v>
      </c>
      <c r="F1244" t="s">
        <v>21</v>
      </c>
      <c r="G1244" t="s">
        <v>3345</v>
      </c>
      <c r="H1244" t="s">
        <v>38</v>
      </c>
      <c r="I1244" t="s">
        <v>3346</v>
      </c>
      <c r="J1244">
        <v>43.1</v>
      </c>
      <c r="K1244">
        <v>5</v>
      </c>
      <c r="L1244">
        <v>11.206</v>
      </c>
      <c r="M1244" t="s">
        <v>26</v>
      </c>
      <c r="N1244">
        <f t="shared" si="95"/>
        <v>0.25999999999999995</v>
      </c>
      <c r="O1244">
        <f t="shared" si="96"/>
        <v>8.620000000000001</v>
      </c>
      <c r="P1244">
        <v>43.1</v>
      </c>
      <c r="Q1244">
        <f t="shared" si="99"/>
        <v>532.70399999999995</v>
      </c>
      <c r="R1244">
        <f t="shared" si="97"/>
        <v>-489.60399999999993</v>
      </c>
      <c r="S1244">
        <f t="shared" si="98"/>
        <v>-0.91909202859374062</v>
      </c>
    </row>
    <row r="1245" spans="1:19" x14ac:dyDescent="0.3">
      <c r="A1245" t="s">
        <v>3342</v>
      </c>
      <c r="B1245" s="1">
        <v>43700</v>
      </c>
      <c r="C1245" s="1">
        <v>43707</v>
      </c>
      <c r="D1245" t="s">
        <v>17</v>
      </c>
      <c r="E1245" t="s">
        <v>3343</v>
      </c>
      <c r="F1245" t="s">
        <v>21</v>
      </c>
      <c r="G1245" t="s">
        <v>3347</v>
      </c>
      <c r="H1245" t="s">
        <v>38</v>
      </c>
      <c r="I1245" t="s">
        <v>3348</v>
      </c>
      <c r="J1245">
        <v>15.88</v>
      </c>
      <c r="K1245">
        <v>4</v>
      </c>
      <c r="L1245">
        <v>0.1588</v>
      </c>
      <c r="M1245" t="s">
        <v>55</v>
      </c>
      <c r="N1245">
        <f t="shared" si="95"/>
        <v>9.9999999999999985E-3</v>
      </c>
      <c r="O1245">
        <f t="shared" si="96"/>
        <v>3.97</v>
      </c>
      <c r="P1245">
        <v>15.88</v>
      </c>
      <c r="Q1245">
        <f t="shared" si="99"/>
        <v>43.1</v>
      </c>
      <c r="R1245">
        <f t="shared" si="97"/>
        <v>-27.22</v>
      </c>
      <c r="S1245">
        <f t="shared" si="98"/>
        <v>-0.63155452436194892</v>
      </c>
    </row>
    <row r="1246" spans="1:19" x14ac:dyDescent="0.3">
      <c r="A1246" t="s">
        <v>3349</v>
      </c>
      <c r="B1246" s="1">
        <v>43700</v>
      </c>
      <c r="C1246" s="1">
        <v>43704</v>
      </c>
      <c r="D1246" t="s">
        <v>17</v>
      </c>
      <c r="E1246" t="s">
        <v>2912</v>
      </c>
      <c r="F1246" t="s">
        <v>21</v>
      </c>
      <c r="G1246" t="s">
        <v>1259</v>
      </c>
      <c r="H1246" t="s">
        <v>38</v>
      </c>
      <c r="I1246" t="s">
        <v>1260</v>
      </c>
      <c r="J1246">
        <v>21.3</v>
      </c>
      <c r="K1246">
        <v>5</v>
      </c>
      <c r="L1246">
        <v>8.7330000000000005</v>
      </c>
      <c r="M1246" t="s">
        <v>26</v>
      </c>
      <c r="N1246">
        <f t="shared" si="95"/>
        <v>0.41000000000000003</v>
      </c>
      <c r="O1246">
        <f t="shared" si="96"/>
        <v>4.26</v>
      </c>
      <c r="P1246">
        <v>21.3</v>
      </c>
      <c r="Q1246">
        <f t="shared" si="99"/>
        <v>15.88</v>
      </c>
      <c r="R1246">
        <f t="shared" si="97"/>
        <v>5.42</v>
      </c>
      <c r="S1246">
        <f t="shared" si="98"/>
        <v>0.34130982367758184</v>
      </c>
    </row>
    <row r="1247" spans="1:19" x14ac:dyDescent="0.3">
      <c r="A1247" t="s">
        <v>3349</v>
      </c>
      <c r="B1247" s="1">
        <v>43700</v>
      </c>
      <c r="C1247" s="1">
        <v>43704</v>
      </c>
      <c r="D1247" t="s">
        <v>17</v>
      </c>
      <c r="E1247" t="s">
        <v>2912</v>
      </c>
      <c r="F1247" t="s">
        <v>21</v>
      </c>
      <c r="G1247" t="s">
        <v>2373</v>
      </c>
      <c r="H1247" t="s">
        <v>38</v>
      </c>
      <c r="I1247" t="s">
        <v>2374</v>
      </c>
      <c r="J1247">
        <v>1040.8</v>
      </c>
      <c r="K1247">
        <v>5</v>
      </c>
      <c r="L1247">
        <v>281.01600000000002</v>
      </c>
      <c r="M1247" t="s">
        <v>55</v>
      </c>
      <c r="N1247">
        <f t="shared" si="95"/>
        <v>0.27</v>
      </c>
      <c r="O1247">
        <f t="shared" si="96"/>
        <v>208.16</v>
      </c>
      <c r="P1247">
        <v>1040.8</v>
      </c>
      <c r="Q1247">
        <f t="shared" si="99"/>
        <v>21.3</v>
      </c>
      <c r="R1247">
        <f t="shared" si="97"/>
        <v>1019.5</v>
      </c>
      <c r="S1247">
        <f t="shared" si="98"/>
        <v>47.863849765258216</v>
      </c>
    </row>
    <row r="1248" spans="1:19" x14ac:dyDescent="0.3">
      <c r="A1248" t="s">
        <v>3349</v>
      </c>
      <c r="B1248" s="1">
        <v>43700</v>
      </c>
      <c r="C1248" s="1">
        <v>43704</v>
      </c>
      <c r="D1248" t="s">
        <v>17</v>
      </c>
      <c r="E1248" t="s">
        <v>2912</v>
      </c>
      <c r="F1248" t="s">
        <v>21</v>
      </c>
      <c r="G1248" t="s">
        <v>3350</v>
      </c>
      <c r="H1248" t="s">
        <v>38</v>
      </c>
      <c r="I1248" t="s">
        <v>3351</v>
      </c>
      <c r="J1248">
        <v>29.34</v>
      </c>
      <c r="K1248">
        <v>6</v>
      </c>
      <c r="L1248">
        <v>7.9218000000000002</v>
      </c>
      <c r="M1248" t="s">
        <v>55</v>
      </c>
      <c r="N1248">
        <f t="shared" si="95"/>
        <v>0.27</v>
      </c>
      <c r="O1248">
        <f t="shared" si="96"/>
        <v>4.8899999999999997</v>
      </c>
      <c r="P1248">
        <v>29.34</v>
      </c>
      <c r="Q1248">
        <f t="shared" si="99"/>
        <v>1040.8</v>
      </c>
      <c r="R1248">
        <f t="shared" si="97"/>
        <v>-1011.4599999999999</v>
      </c>
      <c r="S1248">
        <f t="shared" si="98"/>
        <v>-0.97181014604150651</v>
      </c>
    </row>
    <row r="1249" spans="1:19" x14ac:dyDescent="0.3">
      <c r="A1249" t="s">
        <v>3352</v>
      </c>
      <c r="B1249" s="1">
        <v>43700</v>
      </c>
      <c r="C1249" s="1">
        <v>43706</v>
      </c>
      <c r="D1249" t="s">
        <v>17</v>
      </c>
      <c r="E1249" t="s">
        <v>3280</v>
      </c>
      <c r="F1249" t="s">
        <v>21</v>
      </c>
      <c r="G1249" t="s">
        <v>2758</v>
      </c>
      <c r="H1249" t="s">
        <v>38</v>
      </c>
      <c r="I1249" t="s">
        <v>2759</v>
      </c>
      <c r="J1249">
        <v>25.2</v>
      </c>
      <c r="K1249">
        <v>4</v>
      </c>
      <c r="L1249">
        <v>11.592000000000001</v>
      </c>
      <c r="M1249" t="s">
        <v>55</v>
      </c>
      <c r="N1249">
        <f t="shared" si="95"/>
        <v>0.46</v>
      </c>
      <c r="O1249">
        <f t="shared" si="96"/>
        <v>6.3</v>
      </c>
      <c r="P1249">
        <v>25.2</v>
      </c>
      <c r="Q1249">
        <f t="shared" si="99"/>
        <v>29.34</v>
      </c>
      <c r="R1249">
        <f t="shared" si="97"/>
        <v>-4.1400000000000006</v>
      </c>
      <c r="S1249">
        <f t="shared" si="98"/>
        <v>-0.14110429447852763</v>
      </c>
    </row>
    <row r="1250" spans="1:19" x14ac:dyDescent="0.3">
      <c r="A1250" t="s">
        <v>3352</v>
      </c>
      <c r="B1250" s="1">
        <v>43700</v>
      </c>
      <c r="C1250" s="1">
        <v>43706</v>
      </c>
      <c r="D1250" t="s">
        <v>17</v>
      </c>
      <c r="E1250" t="s">
        <v>3280</v>
      </c>
      <c r="F1250" t="s">
        <v>21</v>
      </c>
      <c r="G1250" t="s">
        <v>3353</v>
      </c>
      <c r="H1250" t="s">
        <v>38</v>
      </c>
      <c r="I1250" t="s">
        <v>3354</v>
      </c>
      <c r="J1250">
        <v>37.590000000000003</v>
      </c>
      <c r="K1250">
        <v>3</v>
      </c>
      <c r="L1250">
        <v>17.667300000000001</v>
      </c>
      <c r="M1250" t="s">
        <v>55</v>
      </c>
      <c r="N1250">
        <f t="shared" si="95"/>
        <v>0.47</v>
      </c>
      <c r="O1250">
        <f t="shared" si="96"/>
        <v>12.530000000000001</v>
      </c>
      <c r="P1250">
        <v>37.590000000000003</v>
      </c>
      <c r="Q1250">
        <f t="shared" si="99"/>
        <v>25.2</v>
      </c>
      <c r="R1250">
        <f t="shared" si="97"/>
        <v>12.390000000000004</v>
      </c>
      <c r="S1250">
        <f t="shared" si="98"/>
        <v>0.49166666666666686</v>
      </c>
    </row>
    <row r="1251" spans="1:19" x14ac:dyDescent="0.3">
      <c r="A1251" t="s">
        <v>3352</v>
      </c>
      <c r="B1251" s="1">
        <v>43700</v>
      </c>
      <c r="C1251" s="1">
        <v>43706</v>
      </c>
      <c r="D1251" t="s">
        <v>17</v>
      </c>
      <c r="E1251" t="s">
        <v>3280</v>
      </c>
      <c r="F1251" t="s">
        <v>21</v>
      </c>
      <c r="G1251" t="s">
        <v>1559</v>
      </c>
      <c r="H1251" t="s">
        <v>38</v>
      </c>
      <c r="I1251" t="s">
        <v>1560</v>
      </c>
      <c r="J1251">
        <v>14.97</v>
      </c>
      <c r="K1251">
        <v>1</v>
      </c>
      <c r="L1251">
        <v>4.1916000000000002</v>
      </c>
      <c r="M1251" t="s">
        <v>55</v>
      </c>
      <c r="N1251">
        <f t="shared" si="95"/>
        <v>0.28000000000000003</v>
      </c>
      <c r="O1251">
        <f t="shared" si="96"/>
        <v>14.97</v>
      </c>
      <c r="P1251">
        <v>14.97</v>
      </c>
      <c r="Q1251">
        <f t="shared" si="99"/>
        <v>37.590000000000003</v>
      </c>
      <c r="R1251">
        <f t="shared" si="97"/>
        <v>-22.620000000000005</v>
      </c>
      <c r="S1251">
        <f t="shared" si="98"/>
        <v>-0.60175578611332803</v>
      </c>
    </row>
    <row r="1252" spans="1:19" x14ac:dyDescent="0.3">
      <c r="A1252" t="s">
        <v>3352</v>
      </c>
      <c r="B1252" s="1">
        <v>43700</v>
      </c>
      <c r="C1252" s="1">
        <v>43706</v>
      </c>
      <c r="D1252" t="s">
        <v>17</v>
      </c>
      <c r="E1252" t="s">
        <v>3280</v>
      </c>
      <c r="F1252" t="s">
        <v>21</v>
      </c>
      <c r="G1252" t="s">
        <v>3355</v>
      </c>
      <c r="H1252" t="s">
        <v>28</v>
      </c>
      <c r="I1252" t="s">
        <v>3356</v>
      </c>
      <c r="J1252">
        <v>1.98</v>
      </c>
      <c r="K1252">
        <v>2</v>
      </c>
      <c r="L1252">
        <v>0.89100000000000001</v>
      </c>
      <c r="M1252" t="s">
        <v>55</v>
      </c>
      <c r="N1252">
        <f t="shared" si="95"/>
        <v>0.45</v>
      </c>
      <c r="O1252">
        <f t="shared" si="96"/>
        <v>0.99</v>
      </c>
      <c r="P1252">
        <v>1.98</v>
      </c>
      <c r="Q1252">
        <f t="shared" si="99"/>
        <v>14.97</v>
      </c>
      <c r="R1252">
        <f t="shared" si="97"/>
        <v>-12.99</v>
      </c>
      <c r="S1252">
        <f t="shared" si="98"/>
        <v>-0.86773547094188375</v>
      </c>
    </row>
    <row r="1253" spans="1:19" x14ac:dyDescent="0.3">
      <c r="A1253" t="s">
        <v>3357</v>
      </c>
      <c r="B1253" s="1">
        <v>43703</v>
      </c>
      <c r="C1253" s="1">
        <v>43704</v>
      </c>
      <c r="D1253" t="s">
        <v>32</v>
      </c>
      <c r="E1253" t="s">
        <v>2646</v>
      </c>
      <c r="F1253" t="s">
        <v>21</v>
      </c>
      <c r="G1253" t="s">
        <v>3358</v>
      </c>
      <c r="H1253" t="s">
        <v>38</v>
      </c>
      <c r="I1253" t="s">
        <v>3359</v>
      </c>
      <c r="J1253">
        <v>10.23</v>
      </c>
      <c r="K1253">
        <v>3</v>
      </c>
      <c r="L1253">
        <v>4.9104000000000001</v>
      </c>
      <c r="M1253" t="s">
        <v>26</v>
      </c>
      <c r="N1253">
        <f t="shared" si="95"/>
        <v>0.48</v>
      </c>
      <c r="O1253">
        <f t="shared" si="96"/>
        <v>3.41</v>
      </c>
      <c r="P1253">
        <v>10.23</v>
      </c>
      <c r="Q1253">
        <f t="shared" si="99"/>
        <v>1.98</v>
      </c>
      <c r="R1253">
        <f t="shared" si="97"/>
        <v>8.25</v>
      </c>
      <c r="S1253">
        <f t="shared" si="98"/>
        <v>4.166666666666667</v>
      </c>
    </row>
    <row r="1254" spans="1:19" x14ac:dyDescent="0.3">
      <c r="A1254" t="s">
        <v>3357</v>
      </c>
      <c r="B1254" s="1">
        <v>43703</v>
      </c>
      <c r="C1254" s="1">
        <v>43704</v>
      </c>
      <c r="D1254" t="s">
        <v>32</v>
      </c>
      <c r="E1254" t="s">
        <v>2646</v>
      </c>
      <c r="F1254" t="s">
        <v>21</v>
      </c>
      <c r="G1254" t="s">
        <v>3360</v>
      </c>
      <c r="H1254" t="s">
        <v>38</v>
      </c>
      <c r="I1254" t="s">
        <v>3361</v>
      </c>
      <c r="J1254">
        <v>154.9</v>
      </c>
      <c r="K1254">
        <v>5</v>
      </c>
      <c r="L1254">
        <v>69.704999999999998</v>
      </c>
      <c r="M1254" t="s">
        <v>55</v>
      </c>
      <c r="N1254">
        <f t="shared" si="95"/>
        <v>0.44999999999999996</v>
      </c>
      <c r="O1254">
        <f t="shared" si="96"/>
        <v>30.98</v>
      </c>
      <c r="P1254">
        <v>154.9</v>
      </c>
      <c r="Q1254">
        <f t="shared" si="99"/>
        <v>10.23</v>
      </c>
      <c r="R1254">
        <f t="shared" si="97"/>
        <v>144.67000000000002</v>
      </c>
      <c r="S1254">
        <f t="shared" si="98"/>
        <v>14.141739980449659</v>
      </c>
    </row>
    <row r="1255" spans="1:19" x14ac:dyDescent="0.3">
      <c r="A1255" t="s">
        <v>3362</v>
      </c>
      <c r="B1255" s="1">
        <v>43703</v>
      </c>
      <c r="C1255" s="1">
        <v>43705</v>
      </c>
      <c r="D1255" t="s">
        <v>32</v>
      </c>
      <c r="E1255" t="s">
        <v>2002</v>
      </c>
      <c r="F1255" t="s">
        <v>21</v>
      </c>
      <c r="G1255" t="s">
        <v>3363</v>
      </c>
      <c r="H1255" t="s">
        <v>28</v>
      </c>
      <c r="I1255" t="s">
        <v>3364</v>
      </c>
      <c r="J1255">
        <v>159.98400000000001</v>
      </c>
      <c r="K1255">
        <v>2</v>
      </c>
      <c r="L1255">
        <v>43.995600000000003</v>
      </c>
      <c r="M1255" t="s">
        <v>55</v>
      </c>
      <c r="N1255">
        <f t="shared" si="95"/>
        <v>0.27500000000000002</v>
      </c>
      <c r="O1255">
        <f t="shared" si="96"/>
        <v>79.992000000000004</v>
      </c>
      <c r="P1255">
        <v>159.98400000000001</v>
      </c>
      <c r="Q1255">
        <f t="shared" si="99"/>
        <v>154.9</v>
      </c>
      <c r="R1255">
        <f t="shared" si="97"/>
        <v>5.0840000000000032</v>
      </c>
      <c r="S1255">
        <f t="shared" si="98"/>
        <v>3.2821174951581683E-2</v>
      </c>
    </row>
    <row r="1256" spans="1:19" x14ac:dyDescent="0.3">
      <c r="A1256" t="s">
        <v>3362</v>
      </c>
      <c r="B1256" s="1">
        <v>43703</v>
      </c>
      <c r="C1256" s="1">
        <v>43705</v>
      </c>
      <c r="D1256" t="s">
        <v>32</v>
      </c>
      <c r="E1256" t="s">
        <v>2002</v>
      </c>
      <c r="F1256" t="s">
        <v>21</v>
      </c>
      <c r="G1256" t="s">
        <v>2702</v>
      </c>
      <c r="H1256" t="s">
        <v>24</v>
      </c>
      <c r="I1256" t="s">
        <v>2703</v>
      </c>
      <c r="J1256">
        <v>1024.7159999999999</v>
      </c>
      <c r="K1256">
        <v>6</v>
      </c>
      <c r="L1256">
        <v>-29.2776</v>
      </c>
      <c r="M1256" t="s">
        <v>26</v>
      </c>
      <c r="N1256">
        <f t="shared" si="95"/>
        <v>-2.8571428571428574E-2</v>
      </c>
      <c r="O1256">
        <f t="shared" si="96"/>
        <v>170.78599999999997</v>
      </c>
      <c r="P1256">
        <v>1024.7159999999999</v>
      </c>
      <c r="Q1256">
        <f t="shared" si="99"/>
        <v>159.98400000000001</v>
      </c>
      <c r="R1256">
        <f t="shared" si="97"/>
        <v>864.73199999999986</v>
      </c>
      <c r="S1256">
        <f t="shared" si="98"/>
        <v>5.4051155115511538</v>
      </c>
    </row>
    <row r="1257" spans="1:19" x14ac:dyDescent="0.3">
      <c r="A1257" t="s">
        <v>3365</v>
      </c>
      <c r="B1257" s="1">
        <v>43703</v>
      </c>
      <c r="C1257" s="1">
        <v>43706</v>
      </c>
      <c r="D1257" t="s">
        <v>72</v>
      </c>
      <c r="E1257" t="s">
        <v>3170</v>
      </c>
      <c r="F1257" t="s">
        <v>21</v>
      </c>
      <c r="G1257" t="s">
        <v>1270</v>
      </c>
      <c r="H1257" t="s">
        <v>38</v>
      </c>
      <c r="I1257" t="s">
        <v>1271</v>
      </c>
      <c r="J1257">
        <v>6.48</v>
      </c>
      <c r="K1257">
        <v>1</v>
      </c>
      <c r="L1257">
        <v>3.1103999999999998</v>
      </c>
      <c r="M1257" t="s">
        <v>26</v>
      </c>
      <c r="N1257">
        <f t="shared" si="95"/>
        <v>0.47999999999999993</v>
      </c>
      <c r="O1257">
        <f t="shared" si="96"/>
        <v>6.48</v>
      </c>
      <c r="P1257">
        <v>6.48</v>
      </c>
      <c r="Q1257">
        <f t="shared" si="99"/>
        <v>1024.7159999999999</v>
      </c>
      <c r="R1257">
        <f t="shared" si="97"/>
        <v>-1018.2359999999999</v>
      </c>
      <c r="S1257">
        <f t="shared" si="98"/>
        <v>-0.99367629665195034</v>
      </c>
    </row>
    <row r="1258" spans="1:19" x14ac:dyDescent="0.3">
      <c r="A1258" t="s">
        <v>3366</v>
      </c>
      <c r="B1258" s="1">
        <v>43703</v>
      </c>
      <c r="C1258" s="1">
        <v>43706</v>
      </c>
      <c r="D1258" t="s">
        <v>32</v>
      </c>
      <c r="E1258" t="s">
        <v>3367</v>
      </c>
      <c r="F1258" t="s">
        <v>21</v>
      </c>
      <c r="G1258" t="s">
        <v>2163</v>
      </c>
      <c r="H1258" t="s">
        <v>24</v>
      </c>
      <c r="I1258" t="s">
        <v>2164</v>
      </c>
      <c r="J1258">
        <v>1603.136</v>
      </c>
      <c r="K1258">
        <v>4</v>
      </c>
      <c r="L1258">
        <v>100.196</v>
      </c>
      <c r="M1258" t="s">
        <v>26</v>
      </c>
      <c r="N1258">
        <f t="shared" si="95"/>
        <v>6.25E-2</v>
      </c>
      <c r="O1258">
        <f t="shared" si="96"/>
        <v>400.78399999999999</v>
      </c>
      <c r="P1258">
        <v>1603.136</v>
      </c>
      <c r="Q1258">
        <f t="shared" si="99"/>
        <v>6.48</v>
      </c>
      <c r="R1258">
        <f t="shared" si="97"/>
        <v>1596.6559999999999</v>
      </c>
      <c r="S1258">
        <f t="shared" si="98"/>
        <v>246.39753086419751</v>
      </c>
    </row>
    <row r="1259" spans="1:19" x14ac:dyDescent="0.3">
      <c r="A1259" t="s">
        <v>3369</v>
      </c>
      <c r="B1259" s="1">
        <v>43703</v>
      </c>
      <c r="C1259" s="1">
        <v>43710</v>
      </c>
      <c r="D1259" t="s">
        <v>17</v>
      </c>
      <c r="E1259" t="s">
        <v>1052</v>
      </c>
      <c r="F1259" t="s">
        <v>21</v>
      </c>
      <c r="G1259" t="s">
        <v>3370</v>
      </c>
      <c r="H1259" t="s">
        <v>38</v>
      </c>
      <c r="I1259" t="s">
        <v>3371</v>
      </c>
      <c r="J1259">
        <v>5.4720000000000004</v>
      </c>
      <c r="K1259">
        <v>3</v>
      </c>
      <c r="L1259">
        <v>1.6415999999999999</v>
      </c>
      <c r="M1259" t="s">
        <v>26</v>
      </c>
      <c r="N1259">
        <f t="shared" si="95"/>
        <v>0.3</v>
      </c>
      <c r="O1259">
        <f t="shared" si="96"/>
        <v>1.8240000000000001</v>
      </c>
      <c r="P1259">
        <v>5.4720000000000004</v>
      </c>
      <c r="Q1259">
        <f t="shared" si="99"/>
        <v>1603.136</v>
      </c>
      <c r="R1259">
        <f t="shared" si="97"/>
        <v>-1597.664</v>
      </c>
      <c r="S1259">
        <f t="shared" si="98"/>
        <v>-0.99658669008742862</v>
      </c>
    </row>
    <row r="1260" spans="1:19" x14ac:dyDescent="0.3">
      <c r="A1260" t="s">
        <v>3369</v>
      </c>
      <c r="B1260" s="1">
        <v>43703</v>
      </c>
      <c r="C1260" s="1">
        <v>43710</v>
      </c>
      <c r="D1260" t="s">
        <v>17</v>
      </c>
      <c r="E1260" t="s">
        <v>1052</v>
      </c>
      <c r="F1260" t="s">
        <v>21</v>
      </c>
      <c r="G1260" t="s">
        <v>1212</v>
      </c>
      <c r="H1260" t="s">
        <v>28</v>
      </c>
      <c r="I1260" t="s">
        <v>1213</v>
      </c>
      <c r="J1260">
        <v>47.984000000000002</v>
      </c>
      <c r="K1260">
        <v>2</v>
      </c>
      <c r="L1260">
        <v>13.195600000000001</v>
      </c>
      <c r="M1260" t="s">
        <v>26</v>
      </c>
      <c r="N1260">
        <f t="shared" si="95"/>
        <v>0.27500000000000002</v>
      </c>
      <c r="O1260">
        <f t="shared" si="96"/>
        <v>23.992000000000001</v>
      </c>
      <c r="P1260">
        <v>47.984000000000002</v>
      </c>
      <c r="Q1260">
        <f t="shared" si="99"/>
        <v>5.4720000000000004</v>
      </c>
      <c r="R1260">
        <f t="shared" si="97"/>
        <v>42.512</v>
      </c>
      <c r="S1260">
        <f t="shared" si="98"/>
        <v>7.769005847953216</v>
      </c>
    </row>
    <row r="1261" spans="1:19" x14ac:dyDescent="0.3">
      <c r="A1261" t="s">
        <v>3372</v>
      </c>
      <c r="B1261" s="1">
        <v>43703</v>
      </c>
      <c r="C1261" s="1">
        <v>43705</v>
      </c>
      <c r="D1261" t="s">
        <v>72</v>
      </c>
      <c r="E1261" t="s">
        <v>3373</v>
      </c>
      <c r="F1261" t="s">
        <v>21</v>
      </c>
      <c r="G1261" t="s">
        <v>3375</v>
      </c>
      <c r="H1261" t="s">
        <v>38</v>
      </c>
      <c r="I1261" t="s">
        <v>3376</v>
      </c>
      <c r="J1261">
        <v>8.26</v>
      </c>
      <c r="K1261">
        <v>2</v>
      </c>
      <c r="L1261">
        <v>3.7995999999999999</v>
      </c>
      <c r="M1261" t="s">
        <v>26</v>
      </c>
      <c r="N1261">
        <f t="shared" si="95"/>
        <v>0.46</v>
      </c>
      <c r="O1261">
        <f t="shared" si="96"/>
        <v>4.13</v>
      </c>
      <c r="P1261">
        <v>8.26</v>
      </c>
      <c r="Q1261">
        <f t="shared" si="99"/>
        <v>47.984000000000002</v>
      </c>
      <c r="R1261">
        <f t="shared" si="97"/>
        <v>-39.724000000000004</v>
      </c>
      <c r="S1261">
        <f t="shared" si="98"/>
        <v>-0.82785928642880968</v>
      </c>
    </row>
    <row r="1262" spans="1:19" x14ac:dyDescent="0.3">
      <c r="A1262" t="s">
        <v>3377</v>
      </c>
      <c r="B1262" s="1">
        <v>43703</v>
      </c>
      <c r="C1262" s="1">
        <v>43708</v>
      </c>
      <c r="D1262" t="s">
        <v>17</v>
      </c>
      <c r="E1262" t="s">
        <v>1047</v>
      </c>
      <c r="F1262" t="s">
        <v>21</v>
      </c>
      <c r="G1262" t="s">
        <v>3378</v>
      </c>
      <c r="H1262" t="s">
        <v>28</v>
      </c>
      <c r="I1262" t="s">
        <v>3379</v>
      </c>
      <c r="J1262">
        <v>33</v>
      </c>
      <c r="K1262">
        <v>6</v>
      </c>
      <c r="L1262">
        <v>8.25</v>
      </c>
      <c r="M1262" t="s">
        <v>26</v>
      </c>
      <c r="N1262">
        <f t="shared" si="95"/>
        <v>0.25</v>
      </c>
      <c r="O1262">
        <f t="shared" si="96"/>
        <v>5.5</v>
      </c>
      <c r="P1262">
        <v>33</v>
      </c>
      <c r="Q1262">
        <f t="shared" si="99"/>
        <v>8.26</v>
      </c>
      <c r="R1262">
        <f t="shared" si="97"/>
        <v>24.740000000000002</v>
      </c>
      <c r="S1262">
        <f t="shared" si="98"/>
        <v>2.9951573849878939</v>
      </c>
    </row>
    <row r="1263" spans="1:19" x14ac:dyDescent="0.3">
      <c r="A1263" t="s">
        <v>3377</v>
      </c>
      <c r="B1263" s="1">
        <v>43703</v>
      </c>
      <c r="C1263" s="1">
        <v>43708</v>
      </c>
      <c r="D1263" t="s">
        <v>17</v>
      </c>
      <c r="E1263" t="s">
        <v>1047</v>
      </c>
      <c r="F1263" t="s">
        <v>21</v>
      </c>
      <c r="G1263" t="s">
        <v>798</v>
      </c>
      <c r="H1263" t="s">
        <v>28</v>
      </c>
      <c r="I1263" t="s">
        <v>799</v>
      </c>
      <c r="J1263">
        <v>249.95</v>
      </c>
      <c r="K1263">
        <v>5</v>
      </c>
      <c r="L1263">
        <v>87.482500000000002</v>
      </c>
      <c r="M1263" t="s">
        <v>26</v>
      </c>
      <c r="N1263">
        <f t="shared" si="95"/>
        <v>0.35000000000000003</v>
      </c>
      <c r="O1263">
        <f t="shared" si="96"/>
        <v>49.989999999999995</v>
      </c>
      <c r="P1263">
        <v>249.95</v>
      </c>
      <c r="Q1263">
        <f t="shared" si="99"/>
        <v>33</v>
      </c>
      <c r="R1263">
        <f t="shared" si="97"/>
        <v>216.95</v>
      </c>
      <c r="S1263">
        <f t="shared" si="98"/>
        <v>6.5742424242424242</v>
      </c>
    </row>
    <row r="1264" spans="1:19" x14ac:dyDescent="0.3">
      <c r="A1264" t="s">
        <v>3380</v>
      </c>
      <c r="B1264" s="1">
        <v>43703</v>
      </c>
      <c r="C1264" s="1">
        <v>43707</v>
      </c>
      <c r="D1264" t="s">
        <v>17</v>
      </c>
      <c r="E1264" t="s">
        <v>3381</v>
      </c>
      <c r="F1264" t="s">
        <v>21</v>
      </c>
      <c r="G1264" t="s">
        <v>3383</v>
      </c>
      <c r="H1264" t="s">
        <v>28</v>
      </c>
      <c r="I1264" t="s">
        <v>3384</v>
      </c>
      <c r="J1264">
        <v>47.97</v>
      </c>
      <c r="K1264">
        <v>3</v>
      </c>
      <c r="L1264">
        <v>14.870699999999999</v>
      </c>
      <c r="M1264" t="s">
        <v>26</v>
      </c>
      <c r="N1264">
        <f t="shared" si="95"/>
        <v>0.31</v>
      </c>
      <c r="O1264">
        <f t="shared" si="96"/>
        <v>15.99</v>
      </c>
      <c r="P1264">
        <v>47.97</v>
      </c>
      <c r="Q1264">
        <f t="shared" si="99"/>
        <v>249.95</v>
      </c>
      <c r="R1264">
        <f t="shared" si="97"/>
        <v>-201.98</v>
      </c>
      <c r="S1264">
        <f t="shared" si="98"/>
        <v>-0.8080816163232647</v>
      </c>
    </row>
    <row r="1265" spans="1:19" x14ac:dyDescent="0.3">
      <c r="A1265" t="s">
        <v>3385</v>
      </c>
      <c r="B1265" s="1">
        <v>43703</v>
      </c>
      <c r="C1265" s="1">
        <v>43710</v>
      </c>
      <c r="D1265" t="s">
        <v>17</v>
      </c>
      <c r="E1265" t="s">
        <v>2879</v>
      </c>
      <c r="F1265" t="s">
        <v>21</v>
      </c>
      <c r="G1265" t="s">
        <v>3386</v>
      </c>
      <c r="H1265" t="s">
        <v>38</v>
      </c>
      <c r="I1265" t="s">
        <v>3387</v>
      </c>
      <c r="J1265">
        <v>11.56</v>
      </c>
      <c r="K1265">
        <v>2</v>
      </c>
      <c r="L1265">
        <v>5.6643999999999997</v>
      </c>
      <c r="M1265" t="s">
        <v>55</v>
      </c>
      <c r="N1265">
        <f t="shared" si="95"/>
        <v>0.48999999999999994</v>
      </c>
      <c r="O1265">
        <f t="shared" si="96"/>
        <v>5.78</v>
      </c>
      <c r="P1265">
        <v>11.56</v>
      </c>
      <c r="Q1265">
        <f t="shared" si="99"/>
        <v>47.97</v>
      </c>
      <c r="R1265">
        <f t="shared" si="97"/>
        <v>-36.409999999999997</v>
      </c>
      <c r="S1265">
        <f t="shared" si="98"/>
        <v>-0.75901605169897846</v>
      </c>
    </row>
    <row r="1266" spans="1:19" x14ac:dyDescent="0.3">
      <c r="A1266" t="s">
        <v>3385</v>
      </c>
      <c r="B1266" s="1">
        <v>43703</v>
      </c>
      <c r="C1266" s="1">
        <v>43710</v>
      </c>
      <c r="D1266" t="s">
        <v>17</v>
      </c>
      <c r="E1266" t="s">
        <v>2879</v>
      </c>
      <c r="F1266" t="s">
        <v>21</v>
      </c>
      <c r="G1266" t="s">
        <v>3388</v>
      </c>
      <c r="H1266" t="s">
        <v>28</v>
      </c>
      <c r="I1266" t="s">
        <v>3389</v>
      </c>
      <c r="J1266">
        <v>209.97</v>
      </c>
      <c r="K1266">
        <v>3</v>
      </c>
      <c r="L1266">
        <v>58.791600000000003</v>
      </c>
      <c r="M1266" t="s">
        <v>26</v>
      </c>
      <c r="N1266">
        <f t="shared" si="95"/>
        <v>0.28000000000000003</v>
      </c>
      <c r="O1266">
        <f t="shared" si="96"/>
        <v>69.989999999999995</v>
      </c>
      <c r="P1266">
        <v>209.97</v>
      </c>
      <c r="Q1266">
        <f t="shared" si="99"/>
        <v>11.56</v>
      </c>
      <c r="R1266">
        <f t="shared" si="97"/>
        <v>198.41</v>
      </c>
      <c r="S1266">
        <f t="shared" si="98"/>
        <v>17.163494809688579</v>
      </c>
    </row>
    <row r="1267" spans="1:19" x14ac:dyDescent="0.3">
      <c r="A1267" t="s">
        <v>3385</v>
      </c>
      <c r="B1267" s="1">
        <v>43703</v>
      </c>
      <c r="C1267" s="1">
        <v>43710</v>
      </c>
      <c r="D1267" t="s">
        <v>17</v>
      </c>
      <c r="E1267" t="s">
        <v>2879</v>
      </c>
      <c r="F1267" t="s">
        <v>21</v>
      </c>
      <c r="G1267" t="s">
        <v>3390</v>
      </c>
      <c r="H1267" t="s">
        <v>24</v>
      </c>
      <c r="I1267" t="s">
        <v>3391</v>
      </c>
      <c r="J1267">
        <v>447.84</v>
      </c>
      <c r="K1267">
        <v>4</v>
      </c>
      <c r="L1267">
        <v>98.524799999999999</v>
      </c>
      <c r="M1267" t="s">
        <v>26</v>
      </c>
      <c r="N1267">
        <f t="shared" si="95"/>
        <v>0.22</v>
      </c>
      <c r="O1267">
        <f t="shared" si="96"/>
        <v>111.96</v>
      </c>
      <c r="P1267">
        <v>447.84</v>
      </c>
      <c r="Q1267">
        <f t="shared" si="99"/>
        <v>209.97</v>
      </c>
      <c r="R1267">
        <f t="shared" si="97"/>
        <v>237.86999999999998</v>
      </c>
      <c r="S1267">
        <f t="shared" si="98"/>
        <v>1.1328761251607371</v>
      </c>
    </row>
    <row r="1268" spans="1:19" x14ac:dyDescent="0.3">
      <c r="A1268" t="s">
        <v>3385</v>
      </c>
      <c r="B1268" s="1">
        <v>43703</v>
      </c>
      <c r="C1268" s="1">
        <v>43710</v>
      </c>
      <c r="D1268" t="s">
        <v>17</v>
      </c>
      <c r="E1268" t="s">
        <v>2879</v>
      </c>
      <c r="F1268" t="s">
        <v>21</v>
      </c>
      <c r="G1268" t="s">
        <v>3392</v>
      </c>
      <c r="H1268" t="s">
        <v>28</v>
      </c>
      <c r="I1268" t="s">
        <v>3393</v>
      </c>
      <c r="J1268">
        <v>479.97</v>
      </c>
      <c r="K1268">
        <v>3</v>
      </c>
      <c r="L1268">
        <v>163.18979999999999</v>
      </c>
      <c r="M1268" t="s">
        <v>55</v>
      </c>
      <c r="N1268">
        <f t="shared" si="95"/>
        <v>0.33999999999999997</v>
      </c>
      <c r="O1268">
        <f t="shared" si="96"/>
        <v>159.99</v>
      </c>
      <c r="P1268">
        <v>479.97</v>
      </c>
      <c r="Q1268">
        <f t="shared" si="99"/>
        <v>447.84</v>
      </c>
      <c r="R1268">
        <f t="shared" si="97"/>
        <v>32.130000000000052</v>
      </c>
      <c r="S1268">
        <f t="shared" si="98"/>
        <v>7.1744372990353814E-2</v>
      </c>
    </row>
    <row r="1269" spans="1:19" x14ac:dyDescent="0.3">
      <c r="A1269" t="s">
        <v>3385</v>
      </c>
      <c r="B1269" s="1">
        <v>43703</v>
      </c>
      <c r="C1269" s="1">
        <v>43710</v>
      </c>
      <c r="D1269" t="s">
        <v>17</v>
      </c>
      <c r="E1269" t="s">
        <v>2879</v>
      </c>
      <c r="F1269" t="s">
        <v>21</v>
      </c>
      <c r="G1269" t="s">
        <v>3394</v>
      </c>
      <c r="H1269" t="s">
        <v>38</v>
      </c>
      <c r="I1269" t="s">
        <v>3395</v>
      </c>
      <c r="J1269">
        <v>8.64</v>
      </c>
      <c r="K1269">
        <v>3</v>
      </c>
      <c r="L1269">
        <v>2.5055999999999998</v>
      </c>
      <c r="M1269" t="s">
        <v>55</v>
      </c>
      <c r="N1269">
        <f t="shared" si="95"/>
        <v>0.28999999999999998</v>
      </c>
      <c r="O1269">
        <f t="shared" si="96"/>
        <v>2.8800000000000003</v>
      </c>
      <c r="P1269">
        <v>8.64</v>
      </c>
      <c r="Q1269">
        <f t="shared" si="99"/>
        <v>479.97</v>
      </c>
      <c r="R1269">
        <f t="shared" si="97"/>
        <v>-471.33000000000004</v>
      </c>
      <c r="S1269">
        <f t="shared" si="98"/>
        <v>-0.98199887492968319</v>
      </c>
    </row>
    <row r="1270" spans="1:19" x14ac:dyDescent="0.3">
      <c r="A1270" t="s">
        <v>3396</v>
      </c>
      <c r="B1270" s="1">
        <v>43703</v>
      </c>
      <c r="C1270" s="1">
        <v>43707</v>
      </c>
      <c r="D1270" t="s">
        <v>17</v>
      </c>
      <c r="E1270" t="s">
        <v>3397</v>
      </c>
      <c r="F1270" t="s">
        <v>21</v>
      </c>
      <c r="G1270" t="s">
        <v>3399</v>
      </c>
      <c r="H1270" t="s">
        <v>24</v>
      </c>
      <c r="I1270" t="s">
        <v>3400</v>
      </c>
      <c r="J1270">
        <v>186.54</v>
      </c>
      <c r="K1270">
        <v>3</v>
      </c>
      <c r="L1270">
        <v>41.038800000000002</v>
      </c>
      <c r="M1270" t="s">
        <v>55</v>
      </c>
      <c r="N1270">
        <f t="shared" si="95"/>
        <v>0.22000000000000003</v>
      </c>
      <c r="O1270">
        <f t="shared" si="96"/>
        <v>62.18</v>
      </c>
      <c r="P1270">
        <v>186.54</v>
      </c>
      <c r="Q1270">
        <f t="shared" si="99"/>
        <v>8.64</v>
      </c>
      <c r="R1270">
        <f t="shared" si="97"/>
        <v>177.89999999999998</v>
      </c>
      <c r="S1270">
        <f t="shared" si="98"/>
        <v>20.590277777777775</v>
      </c>
    </row>
    <row r="1271" spans="1:19" x14ac:dyDescent="0.3">
      <c r="A1271" t="s">
        <v>3401</v>
      </c>
      <c r="B1271" s="1">
        <v>43703</v>
      </c>
      <c r="C1271" s="1">
        <v>43708</v>
      </c>
      <c r="D1271" t="s">
        <v>17</v>
      </c>
      <c r="E1271" t="s">
        <v>1651</v>
      </c>
      <c r="F1271" t="s">
        <v>21</v>
      </c>
      <c r="G1271" t="s">
        <v>3402</v>
      </c>
      <c r="H1271" t="s">
        <v>38</v>
      </c>
      <c r="I1271" t="s">
        <v>3403</v>
      </c>
      <c r="J1271">
        <v>146.68799999999999</v>
      </c>
      <c r="K1271">
        <v>8</v>
      </c>
      <c r="L1271">
        <v>45.84</v>
      </c>
      <c r="M1271" t="s">
        <v>55</v>
      </c>
      <c r="N1271">
        <f t="shared" si="95"/>
        <v>0.31250000000000006</v>
      </c>
      <c r="O1271">
        <f t="shared" si="96"/>
        <v>18.335999999999999</v>
      </c>
      <c r="P1271">
        <v>146.68799999999999</v>
      </c>
      <c r="Q1271">
        <f t="shared" si="99"/>
        <v>186.54</v>
      </c>
      <c r="R1271">
        <f t="shared" si="97"/>
        <v>-39.852000000000004</v>
      </c>
      <c r="S1271">
        <f t="shared" si="98"/>
        <v>-0.21363782566741721</v>
      </c>
    </row>
    <row r="1272" spans="1:19" x14ac:dyDescent="0.3">
      <c r="A1272" t="s">
        <v>3404</v>
      </c>
      <c r="B1272" s="1">
        <v>43703</v>
      </c>
      <c r="C1272" s="1">
        <v>43705</v>
      </c>
      <c r="D1272" t="s">
        <v>32</v>
      </c>
      <c r="E1272" t="s">
        <v>3405</v>
      </c>
      <c r="F1272" t="s">
        <v>21</v>
      </c>
      <c r="G1272" t="s">
        <v>3407</v>
      </c>
      <c r="H1272" t="s">
        <v>38</v>
      </c>
      <c r="I1272" t="s">
        <v>3408</v>
      </c>
      <c r="J1272">
        <v>31.007999999999999</v>
      </c>
      <c r="K1272">
        <v>1</v>
      </c>
      <c r="L1272">
        <v>11.240399999999999</v>
      </c>
      <c r="M1272" t="s">
        <v>55</v>
      </c>
      <c r="N1272">
        <f t="shared" si="95"/>
        <v>0.36249999999999999</v>
      </c>
      <c r="O1272">
        <f t="shared" si="96"/>
        <v>31.007999999999999</v>
      </c>
      <c r="P1272">
        <v>31.007999999999999</v>
      </c>
      <c r="Q1272">
        <f t="shared" si="99"/>
        <v>146.68799999999999</v>
      </c>
      <c r="R1272">
        <f t="shared" si="97"/>
        <v>-115.67999999999999</v>
      </c>
      <c r="S1272">
        <f t="shared" si="98"/>
        <v>-0.78861256544502623</v>
      </c>
    </row>
    <row r="1273" spans="1:19" x14ac:dyDescent="0.3">
      <c r="A1273" t="s">
        <v>3409</v>
      </c>
      <c r="B1273" s="1">
        <v>43704</v>
      </c>
      <c r="C1273" s="1">
        <v>43709</v>
      </c>
      <c r="D1273" t="s">
        <v>17</v>
      </c>
      <c r="E1273" t="s">
        <v>3410</v>
      </c>
      <c r="F1273" t="s">
        <v>21</v>
      </c>
      <c r="G1273" t="s">
        <v>3412</v>
      </c>
      <c r="H1273" t="s">
        <v>38</v>
      </c>
      <c r="I1273" t="s">
        <v>3413</v>
      </c>
      <c r="J1273">
        <v>51.52</v>
      </c>
      <c r="K1273">
        <v>5</v>
      </c>
      <c r="L1273">
        <v>-10.948</v>
      </c>
      <c r="M1273" t="s">
        <v>26</v>
      </c>
      <c r="N1273">
        <f t="shared" si="95"/>
        <v>-0.21249999999999999</v>
      </c>
      <c r="O1273">
        <f t="shared" si="96"/>
        <v>10.304</v>
      </c>
      <c r="P1273">
        <v>51.52</v>
      </c>
      <c r="Q1273">
        <f t="shared" si="99"/>
        <v>31.007999999999999</v>
      </c>
      <c r="R1273">
        <f t="shared" si="97"/>
        <v>20.512000000000004</v>
      </c>
      <c r="S1273">
        <f t="shared" si="98"/>
        <v>0.66150670794633659</v>
      </c>
    </row>
    <row r="1274" spans="1:19" x14ac:dyDescent="0.3">
      <c r="A1274" t="s">
        <v>3409</v>
      </c>
      <c r="B1274" s="1">
        <v>43704</v>
      </c>
      <c r="C1274" s="1">
        <v>43709</v>
      </c>
      <c r="D1274" t="s">
        <v>17</v>
      </c>
      <c r="E1274" t="s">
        <v>3410</v>
      </c>
      <c r="F1274" t="s">
        <v>21</v>
      </c>
      <c r="G1274" t="s">
        <v>3414</v>
      </c>
      <c r="H1274" t="s">
        <v>38</v>
      </c>
      <c r="I1274" t="s">
        <v>3415</v>
      </c>
      <c r="J1274">
        <v>3.528</v>
      </c>
      <c r="K1274">
        <v>1</v>
      </c>
      <c r="L1274">
        <v>1.1466000000000001</v>
      </c>
      <c r="M1274" t="s">
        <v>55</v>
      </c>
      <c r="N1274">
        <f t="shared" si="95"/>
        <v>0.32500000000000001</v>
      </c>
      <c r="O1274">
        <f t="shared" si="96"/>
        <v>3.528</v>
      </c>
      <c r="P1274">
        <v>3.528</v>
      </c>
      <c r="Q1274">
        <f t="shared" si="99"/>
        <v>51.52</v>
      </c>
      <c r="R1274">
        <f t="shared" si="97"/>
        <v>-47.992000000000004</v>
      </c>
      <c r="S1274">
        <f t="shared" si="98"/>
        <v>-0.93152173913043479</v>
      </c>
    </row>
    <row r="1275" spans="1:19" x14ac:dyDescent="0.3">
      <c r="A1275" t="s">
        <v>3409</v>
      </c>
      <c r="B1275" s="1">
        <v>43704</v>
      </c>
      <c r="C1275" s="1">
        <v>43709</v>
      </c>
      <c r="D1275" t="s">
        <v>17</v>
      </c>
      <c r="E1275" t="s">
        <v>3410</v>
      </c>
      <c r="F1275" t="s">
        <v>21</v>
      </c>
      <c r="G1275" t="s">
        <v>1933</v>
      </c>
      <c r="H1275" t="s">
        <v>38</v>
      </c>
      <c r="I1275" t="s">
        <v>1934</v>
      </c>
      <c r="J1275">
        <v>4.6239999999999997</v>
      </c>
      <c r="K1275">
        <v>1</v>
      </c>
      <c r="L1275">
        <v>1.6761999999999999</v>
      </c>
      <c r="M1275" t="s">
        <v>26</v>
      </c>
      <c r="N1275">
        <f t="shared" si="95"/>
        <v>0.36249999999999999</v>
      </c>
      <c r="O1275">
        <f t="shared" si="96"/>
        <v>4.6239999999999997</v>
      </c>
      <c r="P1275">
        <v>4.6239999999999997</v>
      </c>
      <c r="Q1275">
        <f t="shared" si="99"/>
        <v>3.528</v>
      </c>
      <c r="R1275">
        <f t="shared" si="97"/>
        <v>1.0959999999999996</v>
      </c>
      <c r="S1275">
        <f t="shared" si="98"/>
        <v>0.31065759637188201</v>
      </c>
    </row>
    <row r="1276" spans="1:19" x14ac:dyDescent="0.3">
      <c r="A1276" t="s">
        <v>3409</v>
      </c>
      <c r="B1276" s="1">
        <v>43704</v>
      </c>
      <c r="C1276" s="1">
        <v>43709</v>
      </c>
      <c r="D1276" t="s">
        <v>17</v>
      </c>
      <c r="E1276" t="s">
        <v>3410</v>
      </c>
      <c r="F1276" t="s">
        <v>21</v>
      </c>
      <c r="G1276" t="s">
        <v>2978</v>
      </c>
      <c r="H1276" t="s">
        <v>38</v>
      </c>
      <c r="I1276" t="s">
        <v>2979</v>
      </c>
      <c r="J1276">
        <v>55.167999999999999</v>
      </c>
      <c r="K1276">
        <v>4</v>
      </c>
      <c r="L1276">
        <v>6.2064000000000004</v>
      </c>
      <c r="M1276" t="s">
        <v>55</v>
      </c>
      <c r="N1276">
        <f t="shared" si="95"/>
        <v>0.1125</v>
      </c>
      <c r="O1276">
        <f t="shared" si="96"/>
        <v>13.792</v>
      </c>
      <c r="P1276">
        <v>55.167999999999999</v>
      </c>
      <c r="Q1276">
        <f t="shared" si="99"/>
        <v>4.6239999999999997</v>
      </c>
      <c r="R1276">
        <f t="shared" si="97"/>
        <v>50.543999999999997</v>
      </c>
      <c r="S1276">
        <f t="shared" si="98"/>
        <v>10.930795847750865</v>
      </c>
    </row>
    <row r="1277" spans="1:19" x14ac:dyDescent="0.3">
      <c r="A1277" t="s">
        <v>3416</v>
      </c>
      <c r="B1277" s="1">
        <v>43704</v>
      </c>
      <c r="C1277" s="1">
        <v>43709</v>
      </c>
      <c r="D1277" t="s">
        <v>72</v>
      </c>
      <c r="E1277" t="s">
        <v>2462</v>
      </c>
      <c r="F1277" t="s">
        <v>21</v>
      </c>
      <c r="G1277" t="s">
        <v>3417</v>
      </c>
      <c r="H1277" t="s">
        <v>38</v>
      </c>
      <c r="I1277" t="s">
        <v>3418</v>
      </c>
      <c r="J1277">
        <v>122.97</v>
      </c>
      <c r="K1277">
        <v>3</v>
      </c>
      <c r="L1277">
        <v>60.255299999999998</v>
      </c>
      <c r="M1277" t="s">
        <v>26</v>
      </c>
      <c r="N1277">
        <f t="shared" si="95"/>
        <v>0.49</v>
      </c>
      <c r="O1277">
        <f t="shared" si="96"/>
        <v>40.99</v>
      </c>
      <c r="P1277">
        <v>122.97</v>
      </c>
      <c r="Q1277">
        <f t="shared" si="99"/>
        <v>55.167999999999999</v>
      </c>
      <c r="R1277">
        <f t="shared" si="97"/>
        <v>67.801999999999992</v>
      </c>
      <c r="S1277">
        <f t="shared" si="98"/>
        <v>1.2290095707656612</v>
      </c>
    </row>
    <row r="1278" spans="1:19" x14ac:dyDescent="0.3">
      <c r="A1278" t="s">
        <v>3416</v>
      </c>
      <c r="B1278" s="1">
        <v>43704</v>
      </c>
      <c r="C1278" s="1">
        <v>43709</v>
      </c>
      <c r="D1278" t="s">
        <v>72</v>
      </c>
      <c r="E1278" t="s">
        <v>2462</v>
      </c>
      <c r="F1278" t="s">
        <v>21</v>
      </c>
      <c r="G1278" t="s">
        <v>3419</v>
      </c>
      <c r="H1278" t="s">
        <v>24</v>
      </c>
      <c r="I1278" t="s">
        <v>3420</v>
      </c>
      <c r="J1278">
        <v>244.61500000000001</v>
      </c>
      <c r="K1278">
        <v>1</v>
      </c>
      <c r="L1278">
        <v>20.966999999999999</v>
      </c>
      <c r="M1278" t="s">
        <v>26</v>
      </c>
      <c r="N1278">
        <f t="shared" si="95"/>
        <v>8.5714285714285701E-2</v>
      </c>
      <c r="O1278">
        <f t="shared" si="96"/>
        <v>244.61500000000001</v>
      </c>
      <c r="P1278">
        <v>244.61500000000001</v>
      </c>
      <c r="Q1278">
        <f t="shared" si="99"/>
        <v>122.97</v>
      </c>
      <c r="R1278">
        <f t="shared" si="97"/>
        <v>121.64500000000001</v>
      </c>
      <c r="S1278">
        <f t="shared" si="98"/>
        <v>0.98922501423111342</v>
      </c>
    </row>
    <row r="1279" spans="1:19" x14ac:dyDescent="0.3">
      <c r="A1279" t="s">
        <v>3416</v>
      </c>
      <c r="B1279" s="1">
        <v>43704</v>
      </c>
      <c r="C1279" s="1">
        <v>43709</v>
      </c>
      <c r="D1279" t="s">
        <v>72</v>
      </c>
      <c r="E1279" t="s">
        <v>2462</v>
      </c>
      <c r="F1279" t="s">
        <v>21</v>
      </c>
      <c r="G1279" t="s">
        <v>2242</v>
      </c>
      <c r="H1279" t="s">
        <v>28</v>
      </c>
      <c r="I1279" t="s">
        <v>2243</v>
      </c>
      <c r="J1279">
        <v>59.97</v>
      </c>
      <c r="K1279">
        <v>3</v>
      </c>
      <c r="L1279">
        <v>28.785599999999999</v>
      </c>
      <c r="M1279" t="s">
        <v>26</v>
      </c>
      <c r="N1279">
        <f t="shared" si="95"/>
        <v>0.48</v>
      </c>
      <c r="O1279">
        <f t="shared" si="96"/>
        <v>19.989999999999998</v>
      </c>
      <c r="P1279">
        <v>59.97</v>
      </c>
      <c r="Q1279">
        <f t="shared" si="99"/>
        <v>244.61500000000001</v>
      </c>
      <c r="R1279">
        <f t="shared" si="97"/>
        <v>-184.64500000000001</v>
      </c>
      <c r="S1279">
        <f t="shared" si="98"/>
        <v>-0.7548392371686119</v>
      </c>
    </row>
    <row r="1280" spans="1:19" x14ac:dyDescent="0.3">
      <c r="A1280" t="s">
        <v>3416</v>
      </c>
      <c r="B1280" s="1">
        <v>43704</v>
      </c>
      <c r="C1280" s="1">
        <v>43709</v>
      </c>
      <c r="D1280" t="s">
        <v>72</v>
      </c>
      <c r="E1280" t="s">
        <v>2462</v>
      </c>
      <c r="F1280" t="s">
        <v>21</v>
      </c>
      <c r="G1280" t="s">
        <v>1581</v>
      </c>
      <c r="H1280" t="s">
        <v>38</v>
      </c>
      <c r="I1280" t="s">
        <v>1582</v>
      </c>
      <c r="J1280">
        <v>81.540000000000006</v>
      </c>
      <c r="K1280">
        <v>9</v>
      </c>
      <c r="L1280">
        <v>36.692999999999998</v>
      </c>
      <c r="M1280" t="s">
        <v>55</v>
      </c>
      <c r="N1280">
        <f t="shared" si="95"/>
        <v>0.44999999999999996</v>
      </c>
      <c r="O1280">
        <f t="shared" si="96"/>
        <v>9.06</v>
      </c>
      <c r="P1280">
        <v>81.540000000000006</v>
      </c>
      <c r="Q1280">
        <f t="shared" si="99"/>
        <v>59.97</v>
      </c>
      <c r="R1280">
        <f t="shared" si="97"/>
        <v>21.570000000000007</v>
      </c>
      <c r="S1280">
        <f t="shared" si="98"/>
        <v>0.35967983991996011</v>
      </c>
    </row>
    <row r="1281" spans="1:19" x14ac:dyDescent="0.3">
      <c r="A1281" t="s">
        <v>3416</v>
      </c>
      <c r="B1281" s="1">
        <v>43704</v>
      </c>
      <c r="C1281" s="1">
        <v>43709</v>
      </c>
      <c r="D1281" t="s">
        <v>72</v>
      </c>
      <c r="E1281" t="s">
        <v>2462</v>
      </c>
      <c r="F1281" t="s">
        <v>21</v>
      </c>
      <c r="G1281" t="s">
        <v>3056</v>
      </c>
      <c r="H1281" t="s">
        <v>38</v>
      </c>
      <c r="I1281" t="s">
        <v>628</v>
      </c>
      <c r="J1281">
        <v>11.68</v>
      </c>
      <c r="K1281">
        <v>4</v>
      </c>
      <c r="L1281">
        <v>5.2560000000000002</v>
      </c>
      <c r="M1281" t="s">
        <v>26</v>
      </c>
      <c r="N1281">
        <f t="shared" si="95"/>
        <v>0.45</v>
      </c>
      <c r="O1281">
        <f t="shared" si="96"/>
        <v>2.92</v>
      </c>
      <c r="P1281">
        <v>11.68</v>
      </c>
      <c r="Q1281">
        <f t="shared" si="99"/>
        <v>81.540000000000006</v>
      </c>
      <c r="R1281">
        <f t="shared" si="97"/>
        <v>-69.860000000000014</v>
      </c>
      <c r="S1281">
        <f t="shared" si="98"/>
        <v>-0.85675741967132701</v>
      </c>
    </row>
    <row r="1282" spans="1:19" x14ac:dyDescent="0.3">
      <c r="A1282" t="s">
        <v>3416</v>
      </c>
      <c r="B1282" s="1">
        <v>43704</v>
      </c>
      <c r="C1282" s="1">
        <v>43709</v>
      </c>
      <c r="D1282" t="s">
        <v>72</v>
      </c>
      <c r="E1282" t="s">
        <v>2462</v>
      </c>
      <c r="F1282" t="s">
        <v>21</v>
      </c>
      <c r="G1282" t="s">
        <v>557</v>
      </c>
      <c r="H1282" t="s">
        <v>38</v>
      </c>
      <c r="I1282" t="s">
        <v>558</v>
      </c>
      <c r="J1282">
        <v>29</v>
      </c>
      <c r="K1282">
        <v>5</v>
      </c>
      <c r="L1282">
        <v>13.92</v>
      </c>
      <c r="M1282" t="s">
        <v>26</v>
      </c>
      <c r="N1282">
        <f t="shared" si="95"/>
        <v>0.48</v>
      </c>
      <c r="O1282">
        <f t="shared" si="96"/>
        <v>5.8</v>
      </c>
      <c r="P1282">
        <v>29</v>
      </c>
      <c r="Q1282">
        <f t="shared" si="99"/>
        <v>11.68</v>
      </c>
      <c r="R1282">
        <f t="shared" si="97"/>
        <v>17.32</v>
      </c>
      <c r="S1282">
        <f t="shared" si="98"/>
        <v>1.4828767123287672</v>
      </c>
    </row>
    <row r="1283" spans="1:19" x14ac:dyDescent="0.3">
      <c r="A1283" t="s">
        <v>3421</v>
      </c>
      <c r="B1283" s="1">
        <v>43704</v>
      </c>
      <c r="C1283" s="1">
        <v>43706</v>
      </c>
      <c r="D1283" t="s">
        <v>72</v>
      </c>
      <c r="E1283" t="s">
        <v>273</v>
      </c>
      <c r="F1283" t="s">
        <v>21</v>
      </c>
      <c r="G1283" t="s">
        <v>3422</v>
      </c>
      <c r="H1283" t="s">
        <v>38</v>
      </c>
      <c r="I1283" t="s">
        <v>3423</v>
      </c>
      <c r="J1283">
        <v>14.16</v>
      </c>
      <c r="K1283">
        <v>1</v>
      </c>
      <c r="L1283">
        <v>1.0620000000000001</v>
      </c>
      <c r="M1283" t="s">
        <v>55</v>
      </c>
      <c r="N1283">
        <f t="shared" ref="N1283:N1346" si="100">L1283/J1283</f>
        <v>7.4999999999999997E-2</v>
      </c>
      <c r="O1283">
        <f t="shared" ref="O1283:O1346" si="101">J1283/K1283</f>
        <v>14.16</v>
      </c>
      <c r="P1283">
        <v>14.16</v>
      </c>
      <c r="Q1283">
        <f t="shared" si="99"/>
        <v>29</v>
      </c>
      <c r="R1283">
        <f t="shared" si="97"/>
        <v>-14.84</v>
      </c>
      <c r="S1283">
        <f t="shared" si="98"/>
        <v>-0.51172413793103444</v>
      </c>
    </row>
    <row r="1284" spans="1:19" x14ac:dyDescent="0.3">
      <c r="A1284" t="s">
        <v>3421</v>
      </c>
      <c r="B1284" s="1">
        <v>43704</v>
      </c>
      <c r="C1284" s="1">
        <v>43706</v>
      </c>
      <c r="D1284" t="s">
        <v>72</v>
      </c>
      <c r="E1284" t="s">
        <v>273</v>
      </c>
      <c r="F1284" t="s">
        <v>21</v>
      </c>
      <c r="G1284" t="s">
        <v>3424</v>
      </c>
      <c r="H1284" t="s">
        <v>38</v>
      </c>
      <c r="I1284" t="s">
        <v>3425</v>
      </c>
      <c r="J1284">
        <v>79.92</v>
      </c>
      <c r="K1284">
        <v>5</v>
      </c>
      <c r="L1284">
        <v>27.972000000000001</v>
      </c>
      <c r="M1284" t="s">
        <v>55</v>
      </c>
      <c r="N1284">
        <f t="shared" si="100"/>
        <v>0.35000000000000003</v>
      </c>
      <c r="O1284">
        <f t="shared" si="101"/>
        <v>15.984</v>
      </c>
      <c r="P1284">
        <v>79.92</v>
      </c>
      <c r="Q1284">
        <f t="shared" si="99"/>
        <v>14.16</v>
      </c>
      <c r="R1284">
        <f t="shared" ref="R1284:R1347" si="102">P1284-Q1284</f>
        <v>65.760000000000005</v>
      </c>
      <c r="S1284">
        <f t="shared" si="98"/>
        <v>4.6440677966101696</v>
      </c>
    </row>
    <row r="1285" spans="1:19" x14ac:dyDescent="0.3">
      <c r="A1285" t="s">
        <v>3426</v>
      </c>
      <c r="B1285" s="1">
        <v>43704</v>
      </c>
      <c r="C1285" s="1">
        <v>43710</v>
      </c>
      <c r="D1285" t="s">
        <v>17</v>
      </c>
      <c r="E1285" t="s">
        <v>3427</v>
      </c>
      <c r="F1285" t="s">
        <v>21</v>
      </c>
      <c r="G1285" t="s">
        <v>3429</v>
      </c>
      <c r="H1285" t="s">
        <v>38</v>
      </c>
      <c r="I1285" t="s">
        <v>3430</v>
      </c>
      <c r="J1285">
        <v>9.2159999999999993</v>
      </c>
      <c r="K1285">
        <v>4</v>
      </c>
      <c r="L1285">
        <v>3.3408000000000002</v>
      </c>
      <c r="M1285" t="s">
        <v>55</v>
      </c>
      <c r="N1285">
        <f t="shared" si="100"/>
        <v>0.36250000000000004</v>
      </c>
      <c r="O1285">
        <f t="shared" si="101"/>
        <v>2.3039999999999998</v>
      </c>
      <c r="P1285">
        <v>9.2159999999999993</v>
      </c>
      <c r="Q1285">
        <f t="shared" si="99"/>
        <v>79.92</v>
      </c>
      <c r="R1285">
        <f t="shared" si="102"/>
        <v>-70.704000000000008</v>
      </c>
      <c r="S1285">
        <f t="shared" ref="S1285:S1348" si="103">(P1285-Q1285)/Q1285</f>
        <v>-0.88468468468468475</v>
      </c>
    </row>
    <row r="1286" spans="1:19" x14ac:dyDescent="0.3">
      <c r="A1286" t="s">
        <v>3431</v>
      </c>
      <c r="B1286" s="1">
        <v>43705</v>
      </c>
      <c r="C1286" s="1">
        <v>43710</v>
      </c>
      <c r="D1286" t="s">
        <v>17</v>
      </c>
      <c r="E1286" t="s">
        <v>3432</v>
      </c>
      <c r="F1286" t="s">
        <v>21</v>
      </c>
      <c r="G1286" t="s">
        <v>3434</v>
      </c>
      <c r="H1286" t="s">
        <v>38</v>
      </c>
      <c r="I1286" t="s">
        <v>3435</v>
      </c>
      <c r="J1286">
        <v>15.48</v>
      </c>
      <c r="K1286">
        <v>3</v>
      </c>
      <c r="L1286">
        <v>5.6115000000000004</v>
      </c>
      <c r="M1286" t="s">
        <v>26</v>
      </c>
      <c r="N1286">
        <f t="shared" si="100"/>
        <v>0.36249999999999999</v>
      </c>
      <c r="O1286">
        <f t="shared" si="101"/>
        <v>5.16</v>
      </c>
      <c r="P1286">
        <v>15.48</v>
      </c>
      <c r="Q1286">
        <f t="shared" si="99"/>
        <v>9.2159999999999993</v>
      </c>
      <c r="R1286">
        <f t="shared" si="102"/>
        <v>6.2640000000000011</v>
      </c>
      <c r="S1286">
        <f t="shared" si="103"/>
        <v>0.67968750000000022</v>
      </c>
    </row>
    <row r="1287" spans="1:19" x14ac:dyDescent="0.3">
      <c r="A1287" t="s">
        <v>3431</v>
      </c>
      <c r="B1287" s="1">
        <v>43705</v>
      </c>
      <c r="C1287" s="1">
        <v>43710</v>
      </c>
      <c r="D1287" t="s">
        <v>17</v>
      </c>
      <c r="E1287" t="s">
        <v>3432</v>
      </c>
      <c r="F1287" t="s">
        <v>21</v>
      </c>
      <c r="G1287" t="s">
        <v>48</v>
      </c>
      <c r="H1287" t="s">
        <v>28</v>
      </c>
      <c r="I1287" t="s">
        <v>49</v>
      </c>
      <c r="J1287">
        <v>108.57599999999999</v>
      </c>
      <c r="K1287">
        <v>3</v>
      </c>
      <c r="L1287">
        <v>8.1432000000000002</v>
      </c>
      <c r="M1287" t="s">
        <v>55</v>
      </c>
      <c r="N1287">
        <f t="shared" si="100"/>
        <v>7.5000000000000011E-2</v>
      </c>
      <c r="O1287">
        <f t="shared" si="101"/>
        <v>36.192</v>
      </c>
      <c r="P1287">
        <v>108.57599999999999</v>
      </c>
      <c r="Q1287">
        <f t="shared" si="99"/>
        <v>15.48</v>
      </c>
      <c r="R1287">
        <f t="shared" si="102"/>
        <v>93.095999999999989</v>
      </c>
      <c r="S1287">
        <f t="shared" si="103"/>
        <v>6.013953488372092</v>
      </c>
    </row>
    <row r="1288" spans="1:19" x14ac:dyDescent="0.3">
      <c r="A1288" t="s">
        <v>3436</v>
      </c>
      <c r="B1288" s="1">
        <v>43705</v>
      </c>
      <c r="C1288" s="1">
        <v>43708</v>
      </c>
      <c r="D1288" t="s">
        <v>32</v>
      </c>
      <c r="E1288" t="s">
        <v>3437</v>
      </c>
      <c r="F1288" t="s">
        <v>21</v>
      </c>
      <c r="G1288" t="s">
        <v>1500</v>
      </c>
      <c r="H1288" t="s">
        <v>38</v>
      </c>
      <c r="I1288" t="s">
        <v>1501</v>
      </c>
      <c r="J1288">
        <v>13.14</v>
      </c>
      <c r="K1288">
        <v>9</v>
      </c>
      <c r="L1288">
        <v>-21.681000000000001</v>
      </c>
      <c r="M1288" t="s">
        <v>26</v>
      </c>
      <c r="N1288">
        <f t="shared" si="100"/>
        <v>-1.65</v>
      </c>
      <c r="O1288">
        <f t="shared" si="101"/>
        <v>1.46</v>
      </c>
      <c r="P1288">
        <v>13.14</v>
      </c>
      <c r="Q1288">
        <f t="shared" si="99"/>
        <v>108.57599999999999</v>
      </c>
      <c r="R1288">
        <f t="shared" si="102"/>
        <v>-95.435999999999993</v>
      </c>
      <c r="S1288">
        <f t="shared" si="103"/>
        <v>-0.87897877984084882</v>
      </c>
    </row>
    <row r="1289" spans="1:19" x14ac:dyDescent="0.3">
      <c r="A1289" t="s">
        <v>3436</v>
      </c>
      <c r="B1289" s="1">
        <v>43705</v>
      </c>
      <c r="C1289" s="1">
        <v>43708</v>
      </c>
      <c r="D1289" t="s">
        <v>32</v>
      </c>
      <c r="E1289" t="s">
        <v>3437</v>
      </c>
      <c r="F1289" t="s">
        <v>21</v>
      </c>
      <c r="G1289" t="s">
        <v>1390</v>
      </c>
      <c r="H1289" t="s">
        <v>38</v>
      </c>
      <c r="I1289" t="s">
        <v>1391</v>
      </c>
      <c r="J1289">
        <v>10.023999999999999</v>
      </c>
      <c r="K1289">
        <v>4</v>
      </c>
      <c r="L1289">
        <v>-16.5396</v>
      </c>
      <c r="M1289" t="s">
        <v>26</v>
      </c>
      <c r="N1289">
        <f t="shared" si="100"/>
        <v>-1.6500000000000001</v>
      </c>
      <c r="O1289">
        <f t="shared" si="101"/>
        <v>2.5059999999999998</v>
      </c>
      <c r="P1289">
        <v>10.023999999999999</v>
      </c>
      <c r="Q1289">
        <f t="shared" si="99"/>
        <v>13.14</v>
      </c>
      <c r="R1289">
        <f t="shared" si="102"/>
        <v>-3.1160000000000014</v>
      </c>
      <c r="S1289">
        <f t="shared" si="103"/>
        <v>-0.23713850837138517</v>
      </c>
    </row>
    <row r="1290" spans="1:19" x14ac:dyDescent="0.3">
      <c r="A1290" t="s">
        <v>3436</v>
      </c>
      <c r="B1290" s="1">
        <v>43705</v>
      </c>
      <c r="C1290" s="1">
        <v>43708</v>
      </c>
      <c r="D1290" t="s">
        <v>32</v>
      </c>
      <c r="E1290" t="s">
        <v>3437</v>
      </c>
      <c r="F1290" t="s">
        <v>21</v>
      </c>
      <c r="G1290" t="s">
        <v>3439</v>
      </c>
      <c r="H1290" t="s">
        <v>24</v>
      </c>
      <c r="I1290" t="s">
        <v>3440</v>
      </c>
      <c r="J1290">
        <v>156.37280000000001</v>
      </c>
      <c r="K1290">
        <v>2</v>
      </c>
      <c r="L1290">
        <v>-52.890799999999999</v>
      </c>
      <c r="M1290" t="s">
        <v>55</v>
      </c>
      <c r="N1290">
        <f t="shared" si="100"/>
        <v>-0.33823529411764702</v>
      </c>
      <c r="O1290">
        <f t="shared" si="101"/>
        <v>78.186400000000006</v>
      </c>
      <c r="P1290">
        <v>156.37280000000001</v>
      </c>
      <c r="Q1290">
        <f t="shared" si="99"/>
        <v>10.023999999999999</v>
      </c>
      <c r="R1290">
        <f t="shared" si="102"/>
        <v>146.34880000000001</v>
      </c>
      <c r="S1290">
        <f t="shared" si="103"/>
        <v>14.599840383080609</v>
      </c>
    </row>
    <row r="1291" spans="1:19" x14ac:dyDescent="0.3">
      <c r="A1291" t="s">
        <v>3441</v>
      </c>
      <c r="B1291" s="1">
        <v>43705</v>
      </c>
      <c r="C1291" s="1">
        <v>43707</v>
      </c>
      <c r="D1291" t="s">
        <v>32</v>
      </c>
      <c r="E1291" t="s">
        <v>1305</v>
      </c>
      <c r="F1291" t="s">
        <v>21</v>
      </c>
      <c r="G1291" t="s">
        <v>3442</v>
      </c>
      <c r="H1291" t="s">
        <v>38</v>
      </c>
      <c r="I1291" t="s">
        <v>3443</v>
      </c>
      <c r="J1291">
        <v>18.431999999999999</v>
      </c>
      <c r="K1291">
        <v>8</v>
      </c>
      <c r="L1291">
        <v>-12.288</v>
      </c>
      <c r="M1291" t="s">
        <v>55</v>
      </c>
      <c r="N1291">
        <f t="shared" si="100"/>
        <v>-0.66666666666666674</v>
      </c>
      <c r="O1291">
        <f t="shared" si="101"/>
        <v>2.3039999999999998</v>
      </c>
      <c r="P1291">
        <v>18.431999999999999</v>
      </c>
      <c r="Q1291">
        <f t="shared" ref="Q1291:Q1354" si="104">P1290</f>
        <v>156.37280000000001</v>
      </c>
      <c r="R1291">
        <f t="shared" si="102"/>
        <v>-137.94080000000002</v>
      </c>
      <c r="S1291">
        <f t="shared" si="103"/>
        <v>-0.8821278380894888</v>
      </c>
    </row>
    <row r="1292" spans="1:19" x14ac:dyDescent="0.3">
      <c r="A1292" t="s">
        <v>3444</v>
      </c>
      <c r="B1292" s="1">
        <v>43706</v>
      </c>
      <c r="C1292" s="1">
        <v>43710</v>
      </c>
      <c r="D1292" t="s">
        <v>17</v>
      </c>
      <c r="E1292" t="s">
        <v>775</v>
      </c>
      <c r="F1292" t="s">
        <v>21</v>
      </c>
      <c r="G1292" t="s">
        <v>3445</v>
      </c>
      <c r="H1292" t="s">
        <v>38</v>
      </c>
      <c r="I1292" t="s">
        <v>3446</v>
      </c>
      <c r="J1292">
        <v>64.623999999999995</v>
      </c>
      <c r="K1292">
        <v>7</v>
      </c>
      <c r="L1292">
        <v>22.618400000000001</v>
      </c>
      <c r="M1292" t="s">
        <v>55</v>
      </c>
      <c r="N1292">
        <f t="shared" si="100"/>
        <v>0.35000000000000003</v>
      </c>
      <c r="O1292">
        <f t="shared" si="101"/>
        <v>9.2319999999999993</v>
      </c>
      <c r="P1292">
        <v>64.623999999999995</v>
      </c>
      <c r="Q1292">
        <f t="shared" si="104"/>
        <v>18.431999999999999</v>
      </c>
      <c r="R1292">
        <f t="shared" si="102"/>
        <v>46.191999999999993</v>
      </c>
      <c r="S1292">
        <f t="shared" si="103"/>
        <v>2.5060763888888888</v>
      </c>
    </row>
    <row r="1293" spans="1:19" x14ac:dyDescent="0.3">
      <c r="A1293" t="s">
        <v>3444</v>
      </c>
      <c r="B1293" s="1">
        <v>43706</v>
      </c>
      <c r="C1293" s="1">
        <v>43710</v>
      </c>
      <c r="D1293" t="s">
        <v>17</v>
      </c>
      <c r="E1293" t="s">
        <v>775</v>
      </c>
      <c r="F1293" t="s">
        <v>21</v>
      </c>
      <c r="G1293" t="s">
        <v>1789</v>
      </c>
      <c r="H1293" t="s">
        <v>28</v>
      </c>
      <c r="I1293" t="s">
        <v>1790</v>
      </c>
      <c r="J1293">
        <v>95.975999999999999</v>
      </c>
      <c r="K1293">
        <v>3</v>
      </c>
      <c r="L1293">
        <v>-10.7973</v>
      </c>
      <c r="M1293" t="s">
        <v>55</v>
      </c>
      <c r="N1293">
        <f t="shared" si="100"/>
        <v>-0.1125</v>
      </c>
      <c r="O1293">
        <f t="shared" si="101"/>
        <v>31.992000000000001</v>
      </c>
      <c r="P1293">
        <v>95.975999999999999</v>
      </c>
      <c r="Q1293">
        <f t="shared" si="104"/>
        <v>64.623999999999995</v>
      </c>
      <c r="R1293">
        <f t="shared" si="102"/>
        <v>31.352000000000004</v>
      </c>
      <c r="S1293">
        <f t="shared" si="103"/>
        <v>0.48514483783114642</v>
      </c>
    </row>
    <row r="1294" spans="1:19" x14ac:dyDescent="0.3">
      <c r="A1294" t="s">
        <v>3444</v>
      </c>
      <c r="B1294" s="1">
        <v>43706</v>
      </c>
      <c r="C1294" s="1">
        <v>43710</v>
      </c>
      <c r="D1294" t="s">
        <v>17</v>
      </c>
      <c r="E1294" t="s">
        <v>775</v>
      </c>
      <c r="F1294" t="s">
        <v>21</v>
      </c>
      <c r="G1294" t="s">
        <v>2220</v>
      </c>
      <c r="H1294" t="s">
        <v>38</v>
      </c>
      <c r="I1294" t="s">
        <v>2221</v>
      </c>
      <c r="J1294">
        <v>1.788</v>
      </c>
      <c r="K1294">
        <v>3</v>
      </c>
      <c r="L1294">
        <v>-3.0396000000000001</v>
      </c>
      <c r="M1294" t="s">
        <v>30</v>
      </c>
      <c r="N1294">
        <f t="shared" si="100"/>
        <v>-1.7</v>
      </c>
      <c r="O1294">
        <f t="shared" si="101"/>
        <v>0.59599999999999997</v>
      </c>
      <c r="P1294">
        <v>1.788</v>
      </c>
      <c r="Q1294">
        <f t="shared" si="104"/>
        <v>95.975999999999999</v>
      </c>
      <c r="R1294">
        <f t="shared" si="102"/>
        <v>-94.188000000000002</v>
      </c>
      <c r="S1294">
        <f t="shared" si="103"/>
        <v>-0.98137034258564648</v>
      </c>
    </row>
    <row r="1295" spans="1:19" x14ac:dyDescent="0.3">
      <c r="A1295" t="s">
        <v>3447</v>
      </c>
      <c r="B1295" s="1">
        <v>43706</v>
      </c>
      <c r="C1295" s="1">
        <v>43711</v>
      </c>
      <c r="D1295" t="s">
        <v>17</v>
      </c>
      <c r="E1295" t="s">
        <v>873</v>
      </c>
      <c r="F1295" t="s">
        <v>21</v>
      </c>
      <c r="G1295" t="s">
        <v>1948</v>
      </c>
      <c r="H1295" t="s">
        <v>38</v>
      </c>
      <c r="I1295" t="s">
        <v>1949</v>
      </c>
      <c r="J1295">
        <v>27.93</v>
      </c>
      <c r="K1295">
        <v>3</v>
      </c>
      <c r="L1295">
        <v>8.0997000000000003</v>
      </c>
      <c r="M1295" t="s">
        <v>30</v>
      </c>
      <c r="N1295">
        <f t="shared" si="100"/>
        <v>0.29000000000000004</v>
      </c>
      <c r="O1295">
        <f t="shared" si="101"/>
        <v>9.31</v>
      </c>
      <c r="P1295">
        <v>27.93</v>
      </c>
      <c r="Q1295">
        <f t="shared" si="104"/>
        <v>1.788</v>
      </c>
      <c r="R1295">
        <f t="shared" si="102"/>
        <v>26.141999999999999</v>
      </c>
      <c r="S1295">
        <f t="shared" si="103"/>
        <v>14.620805369127517</v>
      </c>
    </row>
    <row r="1296" spans="1:19" x14ac:dyDescent="0.3">
      <c r="A1296" t="s">
        <v>3448</v>
      </c>
      <c r="B1296" s="1">
        <v>43706</v>
      </c>
      <c r="C1296" s="1">
        <v>43712</v>
      </c>
      <c r="D1296" t="s">
        <v>17</v>
      </c>
      <c r="E1296" t="s">
        <v>3449</v>
      </c>
      <c r="F1296" t="s">
        <v>21</v>
      </c>
      <c r="G1296" t="s">
        <v>3378</v>
      </c>
      <c r="H1296" t="s">
        <v>28</v>
      </c>
      <c r="I1296" t="s">
        <v>3379</v>
      </c>
      <c r="J1296">
        <v>22</v>
      </c>
      <c r="K1296">
        <v>4</v>
      </c>
      <c r="L1296">
        <v>5.5</v>
      </c>
      <c r="M1296" t="s">
        <v>26</v>
      </c>
      <c r="N1296">
        <f t="shared" si="100"/>
        <v>0.25</v>
      </c>
      <c r="O1296">
        <f t="shared" si="101"/>
        <v>5.5</v>
      </c>
      <c r="P1296">
        <v>22</v>
      </c>
      <c r="Q1296">
        <f t="shared" si="104"/>
        <v>27.93</v>
      </c>
      <c r="R1296">
        <f t="shared" si="102"/>
        <v>-5.93</v>
      </c>
      <c r="S1296">
        <f t="shared" si="103"/>
        <v>-0.21231650554958825</v>
      </c>
    </row>
    <row r="1297" spans="1:19" x14ac:dyDescent="0.3">
      <c r="A1297" t="s">
        <v>3451</v>
      </c>
      <c r="B1297" s="1">
        <v>43706</v>
      </c>
      <c r="C1297" s="1">
        <v>43711</v>
      </c>
      <c r="D1297" t="s">
        <v>17</v>
      </c>
      <c r="E1297" t="s">
        <v>1794</v>
      </c>
      <c r="F1297" t="s">
        <v>21</v>
      </c>
      <c r="G1297" t="s">
        <v>3260</v>
      </c>
      <c r="H1297" t="s">
        <v>24</v>
      </c>
      <c r="I1297" t="s">
        <v>3261</v>
      </c>
      <c r="J1297">
        <v>241.92</v>
      </c>
      <c r="K1297">
        <v>4</v>
      </c>
      <c r="L1297">
        <v>-56.448</v>
      </c>
      <c r="M1297" t="s">
        <v>55</v>
      </c>
      <c r="N1297">
        <f t="shared" si="100"/>
        <v>-0.23333333333333334</v>
      </c>
      <c r="O1297">
        <f t="shared" si="101"/>
        <v>60.48</v>
      </c>
      <c r="P1297">
        <v>241.92</v>
      </c>
      <c r="Q1297">
        <f t="shared" si="104"/>
        <v>22</v>
      </c>
      <c r="R1297">
        <f t="shared" si="102"/>
        <v>219.92</v>
      </c>
      <c r="S1297">
        <f t="shared" si="103"/>
        <v>9.9963636363636361</v>
      </c>
    </row>
    <row r="1298" spans="1:19" x14ac:dyDescent="0.3">
      <c r="A1298" t="s">
        <v>3451</v>
      </c>
      <c r="B1298" s="1">
        <v>43706</v>
      </c>
      <c r="C1298" s="1">
        <v>43711</v>
      </c>
      <c r="D1298" t="s">
        <v>17</v>
      </c>
      <c r="E1298" t="s">
        <v>1794</v>
      </c>
      <c r="F1298" t="s">
        <v>21</v>
      </c>
      <c r="G1298" t="s">
        <v>3452</v>
      </c>
      <c r="H1298" t="s">
        <v>24</v>
      </c>
      <c r="I1298" t="s">
        <v>3453</v>
      </c>
      <c r="J1298">
        <v>163.88</v>
      </c>
      <c r="K1298">
        <v>4</v>
      </c>
      <c r="L1298">
        <v>-81.94</v>
      </c>
      <c r="M1298" t="s">
        <v>30</v>
      </c>
      <c r="N1298">
        <f t="shared" si="100"/>
        <v>-0.5</v>
      </c>
      <c r="O1298">
        <f t="shared" si="101"/>
        <v>40.97</v>
      </c>
      <c r="P1298">
        <v>163.88</v>
      </c>
      <c r="Q1298">
        <f t="shared" si="104"/>
        <v>241.92</v>
      </c>
      <c r="R1298">
        <f t="shared" si="102"/>
        <v>-78.039999999999992</v>
      </c>
      <c r="S1298">
        <f t="shared" si="103"/>
        <v>-0.32258597883597884</v>
      </c>
    </row>
    <row r="1299" spans="1:19" x14ac:dyDescent="0.3">
      <c r="A1299" t="s">
        <v>3451</v>
      </c>
      <c r="B1299" s="1">
        <v>43706</v>
      </c>
      <c r="C1299" s="1">
        <v>43711</v>
      </c>
      <c r="D1299" t="s">
        <v>17</v>
      </c>
      <c r="E1299" t="s">
        <v>1794</v>
      </c>
      <c r="F1299" t="s">
        <v>21</v>
      </c>
      <c r="G1299" t="s">
        <v>3454</v>
      </c>
      <c r="H1299" t="s">
        <v>38</v>
      </c>
      <c r="I1299" t="s">
        <v>3455</v>
      </c>
      <c r="J1299">
        <v>3.4860000000000002</v>
      </c>
      <c r="K1299">
        <v>2</v>
      </c>
      <c r="L1299">
        <v>-2.7888000000000002</v>
      </c>
      <c r="M1299" t="s">
        <v>26</v>
      </c>
      <c r="N1299">
        <f t="shared" si="100"/>
        <v>-0.8</v>
      </c>
      <c r="O1299">
        <f t="shared" si="101"/>
        <v>1.7430000000000001</v>
      </c>
      <c r="P1299">
        <v>3.4860000000000002</v>
      </c>
      <c r="Q1299">
        <f t="shared" si="104"/>
        <v>163.88</v>
      </c>
      <c r="R1299">
        <f t="shared" si="102"/>
        <v>-160.39400000000001</v>
      </c>
      <c r="S1299">
        <f t="shared" si="103"/>
        <v>-0.97872833780815238</v>
      </c>
    </row>
    <row r="1300" spans="1:19" x14ac:dyDescent="0.3">
      <c r="A1300" t="s">
        <v>3451</v>
      </c>
      <c r="B1300" s="1">
        <v>43706</v>
      </c>
      <c r="C1300" s="1">
        <v>43711</v>
      </c>
      <c r="D1300" t="s">
        <v>17</v>
      </c>
      <c r="E1300" t="s">
        <v>1794</v>
      </c>
      <c r="F1300" t="s">
        <v>21</v>
      </c>
      <c r="G1300" t="s">
        <v>406</v>
      </c>
      <c r="H1300" t="s">
        <v>38</v>
      </c>
      <c r="I1300" t="s">
        <v>407</v>
      </c>
      <c r="J1300">
        <v>10.584</v>
      </c>
      <c r="K1300">
        <v>7</v>
      </c>
      <c r="L1300">
        <v>-2.3814000000000002</v>
      </c>
      <c r="M1300" t="s">
        <v>26</v>
      </c>
      <c r="N1300">
        <f t="shared" si="100"/>
        <v>-0.22500000000000003</v>
      </c>
      <c r="O1300">
        <f t="shared" si="101"/>
        <v>1.512</v>
      </c>
      <c r="P1300">
        <v>10.584</v>
      </c>
      <c r="Q1300">
        <f t="shared" si="104"/>
        <v>3.4860000000000002</v>
      </c>
      <c r="R1300">
        <f t="shared" si="102"/>
        <v>7.097999999999999</v>
      </c>
      <c r="S1300">
        <f t="shared" si="103"/>
        <v>2.0361445783132526</v>
      </c>
    </row>
    <row r="1301" spans="1:19" x14ac:dyDescent="0.3">
      <c r="A1301" t="s">
        <v>3456</v>
      </c>
      <c r="B1301" s="1">
        <v>43707</v>
      </c>
      <c r="C1301" s="1">
        <v>43709</v>
      </c>
      <c r="D1301" t="s">
        <v>32</v>
      </c>
      <c r="E1301" t="s">
        <v>3457</v>
      </c>
      <c r="F1301" t="s">
        <v>21</v>
      </c>
      <c r="G1301" t="s">
        <v>416</v>
      </c>
      <c r="H1301" t="s">
        <v>28</v>
      </c>
      <c r="I1301" t="s">
        <v>417</v>
      </c>
      <c r="J1301">
        <v>290.89800000000002</v>
      </c>
      <c r="K1301">
        <v>3</v>
      </c>
      <c r="L1301">
        <v>-67.876199999999997</v>
      </c>
      <c r="M1301" t="s">
        <v>55</v>
      </c>
      <c r="N1301">
        <f t="shared" si="100"/>
        <v>-0.23333333333333331</v>
      </c>
      <c r="O1301">
        <f t="shared" si="101"/>
        <v>96.966000000000008</v>
      </c>
      <c r="P1301">
        <v>290.89800000000002</v>
      </c>
      <c r="Q1301">
        <f t="shared" si="104"/>
        <v>10.584</v>
      </c>
      <c r="R1301">
        <f t="shared" si="102"/>
        <v>280.31400000000002</v>
      </c>
      <c r="S1301">
        <f t="shared" si="103"/>
        <v>26.484693877551024</v>
      </c>
    </row>
    <row r="1302" spans="1:19" x14ac:dyDescent="0.3">
      <c r="A1302" t="s">
        <v>3456</v>
      </c>
      <c r="B1302" s="1">
        <v>43707</v>
      </c>
      <c r="C1302" s="1">
        <v>43709</v>
      </c>
      <c r="D1302" t="s">
        <v>32</v>
      </c>
      <c r="E1302" t="s">
        <v>3457</v>
      </c>
      <c r="F1302" t="s">
        <v>21</v>
      </c>
      <c r="G1302" t="s">
        <v>301</v>
      </c>
      <c r="H1302" t="s">
        <v>38</v>
      </c>
      <c r="I1302" t="s">
        <v>302</v>
      </c>
      <c r="J1302">
        <v>54.223999999999997</v>
      </c>
      <c r="K1302">
        <v>2</v>
      </c>
      <c r="L1302">
        <v>3.3889999999999998</v>
      </c>
      <c r="M1302" t="s">
        <v>30</v>
      </c>
      <c r="N1302">
        <f t="shared" si="100"/>
        <v>6.25E-2</v>
      </c>
      <c r="O1302">
        <f t="shared" si="101"/>
        <v>27.111999999999998</v>
      </c>
      <c r="P1302">
        <v>54.223999999999997</v>
      </c>
      <c r="Q1302">
        <f t="shared" si="104"/>
        <v>290.89800000000002</v>
      </c>
      <c r="R1302">
        <f t="shared" si="102"/>
        <v>-236.67400000000004</v>
      </c>
      <c r="S1302">
        <f t="shared" si="103"/>
        <v>-0.81359789341968669</v>
      </c>
    </row>
    <row r="1303" spans="1:19" x14ac:dyDescent="0.3">
      <c r="A1303" t="s">
        <v>3456</v>
      </c>
      <c r="B1303" s="1">
        <v>43707</v>
      </c>
      <c r="C1303" s="1">
        <v>43709</v>
      </c>
      <c r="D1303" t="s">
        <v>32</v>
      </c>
      <c r="E1303" t="s">
        <v>3457</v>
      </c>
      <c r="F1303" t="s">
        <v>21</v>
      </c>
      <c r="G1303" t="s">
        <v>3459</v>
      </c>
      <c r="H1303" t="s">
        <v>24</v>
      </c>
      <c r="I1303" t="s">
        <v>3460</v>
      </c>
      <c r="J1303">
        <v>786.74400000000003</v>
      </c>
      <c r="K1303">
        <v>4</v>
      </c>
      <c r="L1303">
        <v>-258.5016</v>
      </c>
      <c r="M1303" t="s">
        <v>55</v>
      </c>
      <c r="N1303">
        <f t="shared" si="100"/>
        <v>-0.32857142857142857</v>
      </c>
      <c r="O1303">
        <f t="shared" si="101"/>
        <v>196.68600000000001</v>
      </c>
      <c r="P1303">
        <v>786.74400000000003</v>
      </c>
      <c r="Q1303">
        <f t="shared" si="104"/>
        <v>54.223999999999997</v>
      </c>
      <c r="R1303">
        <f t="shared" si="102"/>
        <v>732.52</v>
      </c>
      <c r="S1303">
        <f t="shared" si="103"/>
        <v>13.509147241074064</v>
      </c>
    </row>
    <row r="1304" spans="1:19" x14ac:dyDescent="0.3">
      <c r="A1304" t="s">
        <v>3456</v>
      </c>
      <c r="B1304" s="1">
        <v>43707</v>
      </c>
      <c r="C1304" s="1">
        <v>43709</v>
      </c>
      <c r="D1304" t="s">
        <v>32</v>
      </c>
      <c r="E1304" t="s">
        <v>3457</v>
      </c>
      <c r="F1304" t="s">
        <v>21</v>
      </c>
      <c r="G1304" t="s">
        <v>2894</v>
      </c>
      <c r="H1304" t="s">
        <v>38</v>
      </c>
      <c r="I1304" t="s">
        <v>2895</v>
      </c>
      <c r="J1304">
        <v>100.24</v>
      </c>
      <c r="K1304">
        <v>10</v>
      </c>
      <c r="L1304">
        <v>33.831000000000003</v>
      </c>
      <c r="M1304" t="s">
        <v>30</v>
      </c>
      <c r="N1304">
        <f t="shared" si="100"/>
        <v>0.33750000000000002</v>
      </c>
      <c r="O1304">
        <f t="shared" si="101"/>
        <v>10.023999999999999</v>
      </c>
      <c r="P1304">
        <v>100.24</v>
      </c>
      <c r="Q1304">
        <f t="shared" si="104"/>
        <v>786.74400000000003</v>
      </c>
      <c r="R1304">
        <f t="shared" si="102"/>
        <v>-686.50400000000002</v>
      </c>
      <c r="S1304">
        <f t="shared" si="103"/>
        <v>-0.87258879635561248</v>
      </c>
    </row>
    <row r="1305" spans="1:19" x14ac:dyDescent="0.3">
      <c r="A1305" t="s">
        <v>3456</v>
      </c>
      <c r="B1305" s="1">
        <v>43707</v>
      </c>
      <c r="C1305" s="1">
        <v>43709</v>
      </c>
      <c r="D1305" t="s">
        <v>32</v>
      </c>
      <c r="E1305" t="s">
        <v>3457</v>
      </c>
      <c r="F1305" t="s">
        <v>21</v>
      </c>
      <c r="G1305" t="s">
        <v>2653</v>
      </c>
      <c r="H1305" t="s">
        <v>38</v>
      </c>
      <c r="I1305" t="s">
        <v>2654</v>
      </c>
      <c r="J1305">
        <v>37.764000000000003</v>
      </c>
      <c r="K1305">
        <v>6</v>
      </c>
      <c r="L1305">
        <v>-27.6936</v>
      </c>
      <c r="M1305" t="s">
        <v>26</v>
      </c>
      <c r="N1305">
        <f t="shared" si="100"/>
        <v>-0.73333333333333328</v>
      </c>
      <c r="O1305">
        <f t="shared" si="101"/>
        <v>6.2940000000000005</v>
      </c>
      <c r="P1305">
        <v>37.764000000000003</v>
      </c>
      <c r="Q1305">
        <f t="shared" si="104"/>
        <v>100.24</v>
      </c>
      <c r="R1305">
        <f t="shared" si="102"/>
        <v>-62.475999999999992</v>
      </c>
      <c r="S1305">
        <f t="shared" si="103"/>
        <v>-0.62326416600159618</v>
      </c>
    </row>
    <row r="1306" spans="1:19" x14ac:dyDescent="0.3">
      <c r="A1306" t="s">
        <v>3461</v>
      </c>
      <c r="B1306" s="1">
        <v>43707</v>
      </c>
      <c r="C1306" s="1">
        <v>43714</v>
      </c>
      <c r="D1306" t="s">
        <v>17</v>
      </c>
      <c r="E1306" t="s">
        <v>3462</v>
      </c>
      <c r="F1306" t="s">
        <v>21</v>
      </c>
      <c r="G1306" t="s">
        <v>677</v>
      </c>
      <c r="H1306" t="s">
        <v>24</v>
      </c>
      <c r="I1306" t="s">
        <v>678</v>
      </c>
      <c r="J1306">
        <v>47.04</v>
      </c>
      <c r="K1306">
        <v>4</v>
      </c>
      <c r="L1306">
        <v>15.993600000000001</v>
      </c>
      <c r="M1306" t="s">
        <v>26</v>
      </c>
      <c r="N1306">
        <f t="shared" si="100"/>
        <v>0.34</v>
      </c>
      <c r="O1306">
        <f t="shared" si="101"/>
        <v>11.76</v>
      </c>
      <c r="P1306">
        <v>47.04</v>
      </c>
      <c r="Q1306">
        <f t="shared" si="104"/>
        <v>37.764000000000003</v>
      </c>
      <c r="R1306">
        <f t="shared" si="102"/>
        <v>9.2759999999999962</v>
      </c>
      <c r="S1306">
        <f t="shared" si="103"/>
        <v>0.24563075945344762</v>
      </c>
    </row>
    <row r="1307" spans="1:19" x14ac:dyDescent="0.3">
      <c r="A1307" t="s">
        <v>3461</v>
      </c>
      <c r="B1307" s="1">
        <v>43707</v>
      </c>
      <c r="C1307" s="1">
        <v>43714</v>
      </c>
      <c r="D1307" t="s">
        <v>17</v>
      </c>
      <c r="E1307" t="s">
        <v>3462</v>
      </c>
      <c r="F1307" t="s">
        <v>21</v>
      </c>
      <c r="G1307" t="s">
        <v>3464</v>
      </c>
      <c r="H1307" t="s">
        <v>28</v>
      </c>
      <c r="I1307" t="s">
        <v>3465</v>
      </c>
      <c r="J1307">
        <v>339.96</v>
      </c>
      <c r="K1307">
        <v>5</v>
      </c>
      <c r="L1307">
        <v>42.494999999999997</v>
      </c>
      <c r="M1307" t="s">
        <v>26</v>
      </c>
      <c r="N1307">
        <f t="shared" si="100"/>
        <v>0.125</v>
      </c>
      <c r="O1307">
        <f t="shared" si="101"/>
        <v>67.99199999999999</v>
      </c>
      <c r="P1307">
        <v>339.96</v>
      </c>
      <c r="Q1307">
        <f t="shared" si="104"/>
        <v>47.04</v>
      </c>
      <c r="R1307">
        <f t="shared" si="102"/>
        <v>292.91999999999996</v>
      </c>
      <c r="S1307">
        <f t="shared" si="103"/>
        <v>6.2270408163265296</v>
      </c>
    </row>
    <row r="1308" spans="1:19" x14ac:dyDescent="0.3">
      <c r="A1308" t="s">
        <v>3466</v>
      </c>
      <c r="B1308" s="1">
        <v>43708</v>
      </c>
      <c r="C1308" s="1">
        <v>43714</v>
      </c>
      <c r="D1308" t="s">
        <v>17</v>
      </c>
      <c r="E1308" t="s">
        <v>2808</v>
      </c>
      <c r="F1308" t="s">
        <v>21</v>
      </c>
      <c r="G1308" t="s">
        <v>1673</v>
      </c>
      <c r="H1308" t="s">
        <v>38</v>
      </c>
      <c r="I1308" t="s">
        <v>1674</v>
      </c>
      <c r="J1308">
        <v>23.968</v>
      </c>
      <c r="K1308">
        <v>2</v>
      </c>
      <c r="L1308">
        <v>2.3967999999999998</v>
      </c>
      <c r="M1308" t="s">
        <v>30</v>
      </c>
      <c r="N1308">
        <f t="shared" si="100"/>
        <v>9.9999999999999992E-2</v>
      </c>
      <c r="O1308">
        <f t="shared" si="101"/>
        <v>11.984</v>
      </c>
      <c r="P1308">
        <v>23.968</v>
      </c>
      <c r="Q1308">
        <f t="shared" si="104"/>
        <v>339.96</v>
      </c>
      <c r="R1308">
        <f t="shared" si="102"/>
        <v>-315.99199999999996</v>
      </c>
      <c r="S1308">
        <f t="shared" si="103"/>
        <v>-0.92949758795152371</v>
      </c>
    </row>
    <row r="1309" spans="1:19" x14ac:dyDescent="0.3">
      <c r="A1309" t="s">
        <v>3467</v>
      </c>
      <c r="B1309" s="1">
        <v>43709</v>
      </c>
      <c r="C1309" s="1">
        <v>43711</v>
      </c>
      <c r="D1309" t="s">
        <v>32</v>
      </c>
      <c r="E1309" t="s">
        <v>873</v>
      </c>
      <c r="F1309" t="s">
        <v>21</v>
      </c>
      <c r="G1309" t="s">
        <v>3468</v>
      </c>
      <c r="H1309" t="s">
        <v>28</v>
      </c>
      <c r="I1309" t="s">
        <v>3469</v>
      </c>
      <c r="J1309">
        <v>6.79</v>
      </c>
      <c r="K1309">
        <v>1</v>
      </c>
      <c r="L1309">
        <v>2.3086000000000002</v>
      </c>
      <c r="M1309" t="s">
        <v>30</v>
      </c>
      <c r="N1309">
        <f t="shared" si="100"/>
        <v>0.34</v>
      </c>
      <c r="O1309">
        <f t="shared" si="101"/>
        <v>6.79</v>
      </c>
      <c r="P1309">
        <v>6.79</v>
      </c>
      <c r="Q1309">
        <f t="shared" si="104"/>
        <v>23.968</v>
      </c>
      <c r="R1309">
        <f t="shared" si="102"/>
        <v>-17.178000000000001</v>
      </c>
      <c r="S1309">
        <f t="shared" si="103"/>
        <v>-0.71670560747663559</v>
      </c>
    </row>
    <row r="1310" spans="1:19" x14ac:dyDescent="0.3">
      <c r="A1310" t="s">
        <v>3467</v>
      </c>
      <c r="B1310" s="1">
        <v>43709</v>
      </c>
      <c r="C1310" s="1">
        <v>43711</v>
      </c>
      <c r="D1310" t="s">
        <v>32</v>
      </c>
      <c r="E1310" t="s">
        <v>873</v>
      </c>
      <c r="F1310" t="s">
        <v>21</v>
      </c>
      <c r="G1310" t="s">
        <v>1632</v>
      </c>
      <c r="H1310" t="s">
        <v>38</v>
      </c>
      <c r="I1310" t="s">
        <v>1633</v>
      </c>
      <c r="J1310">
        <v>24.56</v>
      </c>
      <c r="K1310">
        <v>2</v>
      </c>
      <c r="L1310">
        <v>11.543200000000001</v>
      </c>
      <c r="M1310" t="s">
        <v>26</v>
      </c>
      <c r="N1310">
        <f t="shared" si="100"/>
        <v>0.47000000000000003</v>
      </c>
      <c r="O1310">
        <f t="shared" si="101"/>
        <v>12.28</v>
      </c>
      <c r="P1310">
        <v>24.56</v>
      </c>
      <c r="Q1310">
        <f t="shared" si="104"/>
        <v>6.79</v>
      </c>
      <c r="R1310">
        <f t="shared" si="102"/>
        <v>17.77</v>
      </c>
      <c r="S1310">
        <f t="shared" si="103"/>
        <v>2.6170839469808542</v>
      </c>
    </row>
    <row r="1311" spans="1:19" x14ac:dyDescent="0.3">
      <c r="A1311" t="s">
        <v>3467</v>
      </c>
      <c r="B1311" s="1">
        <v>43709</v>
      </c>
      <c r="C1311" s="1">
        <v>43711</v>
      </c>
      <c r="D1311" t="s">
        <v>32</v>
      </c>
      <c r="E1311" t="s">
        <v>873</v>
      </c>
      <c r="F1311" t="s">
        <v>21</v>
      </c>
      <c r="G1311" t="s">
        <v>2815</v>
      </c>
      <c r="H1311" t="s">
        <v>38</v>
      </c>
      <c r="I1311" t="s">
        <v>2816</v>
      </c>
      <c r="J1311">
        <v>3.048</v>
      </c>
      <c r="K1311">
        <v>1</v>
      </c>
      <c r="L1311">
        <v>1.0668</v>
      </c>
      <c r="M1311" t="s">
        <v>30</v>
      </c>
      <c r="N1311">
        <f t="shared" si="100"/>
        <v>0.35</v>
      </c>
      <c r="O1311">
        <f t="shared" si="101"/>
        <v>3.048</v>
      </c>
      <c r="P1311">
        <v>3.048</v>
      </c>
      <c r="Q1311">
        <f t="shared" si="104"/>
        <v>24.56</v>
      </c>
      <c r="R1311">
        <f t="shared" si="102"/>
        <v>-21.512</v>
      </c>
      <c r="S1311">
        <f t="shared" si="103"/>
        <v>-0.87589576547231274</v>
      </c>
    </row>
    <row r="1312" spans="1:19" x14ac:dyDescent="0.3">
      <c r="A1312" t="s">
        <v>3467</v>
      </c>
      <c r="B1312" s="1">
        <v>43709</v>
      </c>
      <c r="C1312" s="1">
        <v>43711</v>
      </c>
      <c r="D1312" t="s">
        <v>32</v>
      </c>
      <c r="E1312" t="s">
        <v>873</v>
      </c>
      <c r="F1312" t="s">
        <v>21</v>
      </c>
      <c r="G1312" t="s">
        <v>1632</v>
      </c>
      <c r="H1312" t="s">
        <v>38</v>
      </c>
      <c r="I1312" t="s">
        <v>1633</v>
      </c>
      <c r="J1312">
        <v>49.12</v>
      </c>
      <c r="K1312">
        <v>4</v>
      </c>
      <c r="L1312">
        <v>23.086400000000001</v>
      </c>
      <c r="M1312" t="s">
        <v>55</v>
      </c>
      <c r="N1312">
        <f t="shared" si="100"/>
        <v>0.47000000000000003</v>
      </c>
      <c r="O1312">
        <f t="shared" si="101"/>
        <v>12.28</v>
      </c>
      <c r="P1312">
        <v>49.12</v>
      </c>
      <c r="Q1312">
        <f t="shared" si="104"/>
        <v>3.048</v>
      </c>
      <c r="R1312">
        <f t="shared" si="102"/>
        <v>46.071999999999996</v>
      </c>
      <c r="S1312">
        <f t="shared" si="103"/>
        <v>15.115485564304461</v>
      </c>
    </row>
    <row r="1313" spans="1:19" x14ac:dyDescent="0.3">
      <c r="A1313" t="s">
        <v>3467</v>
      </c>
      <c r="B1313" s="1">
        <v>43709</v>
      </c>
      <c r="C1313" s="1">
        <v>43711</v>
      </c>
      <c r="D1313" t="s">
        <v>32</v>
      </c>
      <c r="E1313" t="s">
        <v>873</v>
      </c>
      <c r="F1313" t="s">
        <v>21</v>
      </c>
      <c r="G1313" t="s">
        <v>1277</v>
      </c>
      <c r="H1313" t="s">
        <v>38</v>
      </c>
      <c r="I1313" t="s">
        <v>1278</v>
      </c>
      <c r="J1313">
        <v>4355.1679999999997</v>
      </c>
      <c r="K1313">
        <v>4</v>
      </c>
      <c r="L1313">
        <v>1415.4295999999999</v>
      </c>
      <c r="M1313" t="s">
        <v>30</v>
      </c>
      <c r="N1313">
        <f t="shared" si="100"/>
        <v>0.32500000000000001</v>
      </c>
      <c r="O1313">
        <f t="shared" si="101"/>
        <v>1088.7919999999999</v>
      </c>
      <c r="P1313">
        <v>4355.1679999999997</v>
      </c>
      <c r="Q1313">
        <f t="shared" si="104"/>
        <v>49.12</v>
      </c>
      <c r="R1313">
        <f t="shared" si="102"/>
        <v>4306.0479999999998</v>
      </c>
      <c r="S1313">
        <f t="shared" si="103"/>
        <v>87.66384364820847</v>
      </c>
    </row>
    <row r="1314" spans="1:19" x14ac:dyDescent="0.3">
      <c r="A1314" t="s">
        <v>3470</v>
      </c>
      <c r="B1314" s="1">
        <v>43709</v>
      </c>
      <c r="C1314" s="1">
        <v>43712</v>
      </c>
      <c r="D1314" t="s">
        <v>32</v>
      </c>
      <c r="E1314" t="s">
        <v>1841</v>
      </c>
      <c r="F1314" t="s">
        <v>21</v>
      </c>
      <c r="G1314" t="s">
        <v>3471</v>
      </c>
      <c r="H1314" t="s">
        <v>38</v>
      </c>
      <c r="I1314" t="s">
        <v>3472</v>
      </c>
      <c r="J1314">
        <v>21.88</v>
      </c>
      <c r="K1314">
        <v>2</v>
      </c>
      <c r="L1314">
        <v>10.94</v>
      </c>
      <c r="M1314" t="s">
        <v>26</v>
      </c>
      <c r="N1314">
        <f t="shared" si="100"/>
        <v>0.5</v>
      </c>
      <c r="O1314">
        <f t="shared" si="101"/>
        <v>10.94</v>
      </c>
      <c r="P1314">
        <v>21.88</v>
      </c>
      <c r="Q1314">
        <f t="shared" si="104"/>
        <v>4355.1679999999997</v>
      </c>
      <c r="R1314">
        <f t="shared" si="102"/>
        <v>-4333.2879999999996</v>
      </c>
      <c r="S1314">
        <f t="shared" si="103"/>
        <v>-0.99497608358621292</v>
      </c>
    </row>
    <row r="1315" spans="1:19" x14ac:dyDescent="0.3">
      <c r="A1315" t="s">
        <v>3473</v>
      </c>
      <c r="B1315" s="1">
        <v>43709</v>
      </c>
      <c r="C1315" s="1">
        <v>43713</v>
      </c>
      <c r="D1315" t="s">
        <v>17</v>
      </c>
      <c r="E1315" t="s">
        <v>841</v>
      </c>
      <c r="F1315" t="s">
        <v>21</v>
      </c>
      <c r="G1315" t="s">
        <v>2082</v>
      </c>
      <c r="H1315" t="s">
        <v>38</v>
      </c>
      <c r="I1315" t="s">
        <v>2083</v>
      </c>
      <c r="J1315">
        <v>30.48</v>
      </c>
      <c r="K1315">
        <v>6</v>
      </c>
      <c r="L1315">
        <v>9.9060000000000006</v>
      </c>
      <c r="M1315" t="s">
        <v>26</v>
      </c>
      <c r="N1315">
        <f t="shared" si="100"/>
        <v>0.32500000000000001</v>
      </c>
      <c r="O1315">
        <f t="shared" si="101"/>
        <v>5.08</v>
      </c>
      <c r="P1315">
        <v>30.48</v>
      </c>
      <c r="Q1315">
        <f t="shared" si="104"/>
        <v>21.88</v>
      </c>
      <c r="R1315">
        <f t="shared" si="102"/>
        <v>8.6000000000000014</v>
      </c>
      <c r="S1315">
        <f t="shared" si="103"/>
        <v>0.39305301645338214</v>
      </c>
    </row>
    <row r="1316" spans="1:19" x14ac:dyDescent="0.3">
      <c r="A1316" t="s">
        <v>3473</v>
      </c>
      <c r="B1316" s="1">
        <v>43709</v>
      </c>
      <c r="C1316" s="1">
        <v>43713</v>
      </c>
      <c r="D1316" t="s">
        <v>17</v>
      </c>
      <c r="E1316" t="s">
        <v>841</v>
      </c>
      <c r="F1316" t="s">
        <v>21</v>
      </c>
      <c r="G1316" t="s">
        <v>2210</v>
      </c>
      <c r="H1316" t="s">
        <v>28</v>
      </c>
      <c r="I1316" t="s">
        <v>2211</v>
      </c>
      <c r="J1316">
        <v>23.988</v>
      </c>
      <c r="K1316">
        <v>2</v>
      </c>
      <c r="L1316">
        <v>-4.7976000000000001</v>
      </c>
      <c r="M1316" t="s">
        <v>30</v>
      </c>
      <c r="N1316">
        <f t="shared" si="100"/>
        <v>-0.2</v>
      </c>
      <c r="O1316">
        <f t="shared" si="101"/>
        <v>11.994</v>
      </c>
      <c r="P1316">
        <v>23.988</v>
      </c>
      <c r="Q1316">
        <f t="shared" si="104"/>
        <v>30.48</v>
      </c>
      <c r="R1316">
        <f t="shared" si="102"/>
        <v>-6.4920000000000009</v>
      </c>
      <c r="S1316">
        <f t="shared" si="103"/>
        <v>-0.21299212598425199</v>
      </c>
    </row>
    <row r="1317" spans="1:19" x14ac:dyDescent="0.3">
      <c r="A1317" t="s">
        <v>3473</v>
      </c>
      <c r="B1317" s="1">
        <v>43709</v>
      </c>
      <c r="C1317" s="1">
        <v>43713</v>
      </c>
      <c r="D1317" t="s">
        <v>17</v>
      </c>
      <c r="E1317" t="s">
        <v>841</v>
      </c>
      <c r="F1317" t="s">
        <v>21</v>
      </c>
      <c r="G1317" t="s">
        <v>3474</v>
      </c>
      <c r="H1317" t="s">
        <v>38</v>
      </c>
      <c r="I1317" t="s">
        <v>628</v>
      </c>
      <c r="J1317">
        <v>16.687999999999999</v>
      </c>
      <c r="K1317">
        <v>7</v>
      </c>
      <c r="L1317">
        <v>5.4236000000000004</v>
      </c>
      <c r="M1317" t="s">
        <v>55</v>
      </c>
      <c r="N1317">
        <f t="shared" si="100"/>
        <v>0.32500000000000007</v>
      </c>
      <c r="O1317">
        <f t="shared" si="101"/>
        <v>2.3839999999999999</v>
      </c>
      <c r="P1317">
        <v>16.687999999999999</v>
      </c>
      <c r="Q1317">
        <f t="shared" si="104"/>
        <v>23.988</v>
      </c>
      <c r="R1317">
        <f t="shared" si="102"/>
        <v>-7.3000000000000007</v>
      </c>
      <c r="S1317">
        <f t="shared" si="103"/>
        <v>-0.30431882607970656</v>
      </c>
    </row>
    <row r="1318" spans="1:19" x14ac:dyDescent="0.3">
      <c r="A1318" t="s">
        <v>3475</v>
      </c>
      <c r="B1318" s="1">
        <v>43709</v>
      </c>
      <c r="C1318" s="1">
        <v>43715</v>
      </c>
      <c r="D1318" t="s">
        <v>17</v>
      </c>
      <c r="E1318" t="s">
        <v>500</v>
      </c>
      <c r="F1318" t="s">
        <v>21</v>
      </c>
      <c r="G1318" t="s">
        <v>3476</v>
      </c>
      <c r="H1318" t="s">
        <v>28</v>
      </c>
      <c r="I1318" t="s">
        <v>3477</v>
      </c>
      <c r="J1318">
        <v>468.9</v>
      </c>
      <c r="K1318">
        <v>6</v>
      </c>
      <c r="L1318">
        <v>206.316</v>
      </c>
      <c r="M1318" t="s">
        <v>55</v>
      </c>
      <c r="N1318">
        <f t="shared" si="100"/>
        <v>0.44</v>
      </c>
      <c r="O1318">
        <f t="shared" si="101"/>
        <v>78.149999999999991</v>
      </c>
      <c r="P1318">
        <v>468.9</v>
      </c>
      <c r="Q1318">
        <f t="shared" si="104"/>
        <v>16.687999999999999</v>
      </c>
      <c r="R1318">
        <f t="shared" si="102"/>
        <v>452.21199999999999</v>
      </c>
      <c r="S1318">
        <f t="shared" si="103"/>
        <v>27.098034515819752</v>
      </c>
    </row>
    <row r="1319" spans="1:19" x14ac:dyDescent="0.3">
      <c r="A1319" t="s">
        <v>3475</v>
      </c>
      <c r="B1319" s="1">
        <v>43709</v>
      </c>
      <c r="C1319" s="1">
        <v>43715</v>
      </c>
      <c r="D1319" t="s">
        <v>17</v>
      </c>
      <c r="E1319" t="s">
        <v>500</v>
      </c>
      <c r="F1319" t="s">
        <v>21</v>
      </c>
      <c r="G1319" t="s">
        <v>592</v>
      </c>
      <c r="H1319" t="s">
        <v>28</v>
      </c>
      <c r="I1319" t="s">
        <v>593</v>
      </c>
      <c r="J1319">
        <v>72.48</v>
      </c>
      <c r="K1319">
        <v>2</v>
      </c>
      <c r="L1319">
        <v>30.441600000000001</v>
      </c>
      <c r="M1319" t="s">
        <v>30</v>
      </c>
      <c r="N1319">
        <f t="shared" si="100"/>
        <v>0.42</v>
      </c>
      <c r="O1319">
        <f t="shared" si="101"/>
        <v>36.24</v>
      </c>
      <c r="P1319">
        <v>72.48</v>
      </c>
      <c r="Q1319">
        <f t="shared" si="104"/>
        <v>468.9</v>
      </c>
      <c r="R1319">
        <f t="shared" si="102"/>
        <v>-396.41999999999996</v>
      </c>
      <c r="S1319">
        <f t="shared" si="103"/>
        <v>-0.84542546385156747</v>
      </c>
    </row>
    <row r="1320" spans="1:19" x14ac:dyDescent="0.3">
      <c r="A1320" t="s">
        <v>3475</v>
      </c>
      <c r="B1320" s="1">
        <v>43709</v>
      </c>
      <c r="C1320" s="1">
        <v>43715</v>
      </c>
      <c r="D1320" t="s">
        <v>17</v>
      </c>
      <c r="E1320" t="s">
        <v>500</v>
      </c>
      <c r="F1320" t="s">
        <v>21</v>
      </c>
      <c r="G1320" t="s">
        <v>1166</v>
      </c>
      <c r="H1320" t="s">
        <v>38</v>
      </c>
      <c r="I1320" t="s">
        <v>1167</v>
      </c>
      <c r="J1320">
        <v>10.95</v>
      </c>
      <c r="K1320">
        <v>3</v>
      </c>
      <c r="L1320">
        <v>3.2850000000000001</v>
      </c>
      <c r="M1320" t="s">
        <v>26</v>
      </c>
      <c r="N1320">
        <f t="shared" si="100"/>
        <v>0.30000000000000004</v>
      </c>
      <c r="O1320">
        <f t="shared" si="101"/>
        <v>3.65</v>
      </c>
      <c r="P1320">
        <v>10.95</v>
      </c>
      <c r="Q1320">
        <f t="shared" si="104"/>
        <v>72.48</v>
      </c>
      <c r="R1320">
        <f t="shared" si="102"/>
        <v>-61.53</v>
      </c>
      <c r="S1320">
        <f t="shared" si="103"/>
        <v>-0.84892384105960261</v>
      </c>
    </row>
    <row r="1321" spans="1:19" x14ac:dyDescent="0.3">
      <c r="A1321" t="s">
        <v>3475</v>
      </c>
      <c r="B1321" s="1">
        <v>43709</v>
      </c>
      <c r="C1321" s="1">
        <v>43715</v>
      </c>
      <c r="D1321" t="s">
        <v>17</v>
      </c>
      <c r="E1321" t="s">
        <v>500</v>
      </c>
      <c r="F1321" t="s">
        <v>21</v>
      </c>
      <c r="G1321" t="s">
        <v>875</v>
      </c>
      <c r="H1321" t="s">
        <v>24</v>
      </c>
      <c r="I1321" t="s">
        <v>876</v>
      </c>
      <c r="J1321">
        <v>191.82</v>
      </c>
      <c r="K1321">
        <v>3</v>
      </c>
      <c r="L1321">
        <v>61.382399999999997</v>
      </c>
      <c r="M1321" t="s">
        <v>55</v>
      </c>
      <c r="N1321">
        <f t="shared" si="100"/>
        <v>0.32</v>
      </c>
      <c r="O1321">
        <f t="shared" si="101"/>
        <v>63.94</v>
      </c>
      <c r="P1321">
        <v>191.82</v>
      </c>
      <c r="Q1321">
        <f t="shared" si="104"/>
        <v>10.95</v>
      </c>
      <c r="R1321">
        <f t="shared" si="102"/>
        <v>180.87</v>
      </c>
      <c r="S1321">
        <f t="shared" si="103"/>
        <v>16.517808219178082</v>
      </c>
    </row>
    <row r="1322" spans="1:19" x14ac:dyDescent="0.3">
      <c r="A1322" t="s">
        <v>3478</v>
      </c>
      <c r="B1322" s="1">
        <v>43709</v>
      </c>
      <c r="C1322" s="1">
        <v>43713</v>
      </c>
      <c r="D1322" t="s">
        <v>17</v>
      </c>
      <c r="E1322" t="s">
        <v>3479</v>
      </c>
      <c r="F1322" t="s">
        <v>21</v>
      </c>
      <c r="G1322" t="s">
        <v>1989</v>
      </c>
      <c r="H1322" t="s">
        <v>38</v>
      </c>
      <c r="I1322" t="s">
        <v>1990</v>
      </c>
      <c r="J1322">
        <v>24.1</v>
      </c>
      <c r="K1322">
        <v>5</v>
      </c>
      <c r="L1322">
        <v>11.086</v>
      </c>
      <c r="M1322" t="s">
        <v>55</v>
      </c>
      <c r="N1322">
        <f t="shared" si="100"/>
        <v>0.45999999999999996</v>
      </c>
      <c r="O1322">
        <f t="shared" si="101"/>
        <v>4.82</v>
      </c>
      <c r="P1322">
        <v>24.1</v>
      </c>
      <c r="Q1322">
        <f t="shared" si="104"/>
        <v>191.82</v>
      </c>
      <c r="R1322">
        <f t="shared" si="102"/>
        <v>-167.72</v>
      </c>
      <c r="S1322">
        <f t="shared" si="103"/>
        <v>-0.87436138046084877</v>
      </c>
    </row>
    <row r="1323" spans="1:19" x14ac:dyDescent="0.3">
      <c r="A1323" t="s">
        <v>3478</v>
      </c>
      <c r="B1323" s="1">
        <v>43709</v>
      </c>
      <c r="C1323" s="1">
        <v>43713</v>
      </c>
      <c r="D1323" t="s">
        <v>17</v>
      </c>
      <c r="E1323" t="s">
        <v>3479</v>
      </c>
      <c r="F1323" t="s">
        <v>21</v>
      </c>
      <c r="G1323" t="s">
        <v>736</v>
      </c>
      <c r="H1323" t="s">
        <v>28</v>
      </c>
      <c r="I1323" t="s">
        <v>737</v>
      </c>
      <c r="J1323">
        <v>8.7799999999999994</v>
      </c>
      <c r="K1323">
        <v>1</v>
      </c>
      <c r="L1323">
        <v>2.2827999999999999</v>
      </c>
      <c r="M1323" t="s">
        <v>55</v>
      </c>
      <c r="N1323">
        <f t="shared" si="100"/>
        <v>0.26</v>
      </c>
      <c r="O1323">
        <f t="shared" si="101"/>
        <v>8.7799999999999994</v>
      </c>
      <c r="P1323">
        <v>8.7799999999999994</v>
      </c>
      <c r="Q1323">
        <f t="shared" si="104"/>
        <v>24.1</v>
      </c>
      <c r="R1323">
        <f t="shared" si="102"/>
        <v>-15.320000000000002</v>
      </c>
      <c r="S1323">
        <f t="shared" si="103"/>
        <v>-0.63568464730290464</v>
      </c>
    </row>
    <row r="1324" spans="1:19" x14ac:dyDescent="0.3">
      <c r="A1324" t="s">
        <v>3478</v>
      </c>
      <c r="B1324" s="1">
        <v>43709</v>
      </c>
      <c r="C1324" s="1">
        <v>43713</v>
      </c>
      <c r="D1324" t="s">
        <v>17</v>
      </c>
      <c r="E1324" t="s">
        <v>3479</v>
      </c>
      <c r="F1324" t="s">
        <v>21</v>
      </c>
      <c r="G1324" t="s">
        <v>3481</v>
      </c>
      <c r="H1324" t="s">
        <v>38</v>
      </c>
      <c r="I1324" t="s">
        <v>3482</v>
      </c>
      <c r="J1324">
        <v>376.74</v>
      </c>
      <c r="K1324">
        <v>4</v>
      </c>
      <c r="L1324">
        <v>71.162000000000006</v>
      </c>
      <c r="M1324" t="s">
        <v>26</v>
      </c>
      <c r="N1324">
        <f t="shared" si="100"/>
        <v>0.18888888888888891</v>
      </c>
      <c r="O1324">
        <f t="shared" si="101"/>
        <v>94.185000000000002</v>
      </c>
      <c r="P1324">
        <v>376.74</v>
      </c>
      <c r="Q1324">
        <f t="shared" si="104"/>
        <v>8.7799999999999994</v>
      </c>
      <c r="R1324">
        <f t="shared" si="102"/>
        <v>367.96000000000004</v>
      </c>
      <c r="S1324">
        <f t="shared" si="103"/>
        <v>41.908883826879276</v>
      </c>
    </row>
    <row r="1325" spans="1:19" x14ac:dyDescent="0.3">
      <c r="A1325" t="s">
        <v>3478</v>
      </c>
      <c r="B1325" s="1">
        <v>43709</v>
      </c>
      <c r="C1325" s="1">
        <v>43713</v>
      </c>
      <c r="D1325" t="s">
        <v>17</v>
      </c>
      <c r="E1325" t="s">
        <v>3479</v>
      </c>
      <c r="F1325" t="s">
        <v>21</v>
      </c>
      <c r="G1325" t="s">
        <v>1117</v>
      </c>
      <c r="H1325" t="s">
        <v>38</v>
      </c>
      <c r="I1325" t="s">
        <v>1118</v>
      </c>
      <c r="J1325">
        <v>29.52</v>
      </c>
      <c r="K1325">
        <v>4</v>
      </c>
      <c r="L1325">
        <v>14.4648</v>
      </c>
      <c r="M1325" t="s">
        <v>26</v>
      </c>
      <c r="N1325">
        <f t="shared" si="100"/>
        <v>0.49</v>
      </c>
      <c r="O1325">
        <f t="shared" si="101"/>
        <v>7.38</v>
      </c>
      <c r="P1325">
        <v>29.52</v>
      </c>
      <c r="Q1325">
        <f t="shared" si="104"/>
        <v>376.74</v>
      </c>
      <c r="R1325">
        <f t="shared" si="102"/>
        <v>-347.22</v>
      </c>
      <c r="S1325">
        <f t="shared" si="103"/>
        <v>-0.92164357381748696</v>
      </c>
    </row>
    <row r="1326" spans="1:19" x14ac:dyDescent="0.3">
      <c r="A1326" t="s">
        <v>3478</v>
      </c>
      <c r="B1326" s="1">
        <v>43709</v>
      </c>
      <c r="C1326" s="1">
        <v>43713</v>
      </c>
      <c r="D1326" t="s">
        <v>17</v>
      </c>
      <c r="E1326" t="s">
        <v>3479</v>
      </c>
      <c r="F1326" t="s">
        <v>21</v>
      </c>
      <c r="G1326" t="s">
        <v>2817</v>
      </c>
      <c r="H1326" t="s">
        <v>38</v>
      </c>
      <c r="I1326" t="s">
        <v>2818</v>
      </c>
      <c r="J1326">
        <v>11.96</v>
      </c>
      <c r="K1326">
        <v>2</v>
      </c>
      <c r="L1326">
        <v>2.99</v>
      </c>
      <c r="M1326" t="s">
        <v>55</v>
      </c>
      <c r="N1326">
        <f t="shared" si="100"/>
        <v>0.25</v>
      </c>
      <c r="O1326">
        <f t="shared" si="101"/>
        <v>5.98</v>
      </c>
      <c r="P1326">
        <v>11.96</v>
      </c>
      <c r="Q1326">
        <f t="shared" si="104"/>
        <v>29.52</v>
      </c>
      <c r="R1326">
        <f t="shared" si="102"/>
        <v>-17.559999999999999</v>
      </c>
      <c r="S1326">
        <f t="shared" si="103"/>
        <v>-0.59485094850948506</v>
      </c>
    </row>
    <row r="1327" spans="1:19" x14ac:dyDescent="0.3">
      <c r="A1327" t="s">
        <v>3478</v>
      </c>
      <c r="B1327" s="1">
        <v>43709</v>
      </c>
      <c r="C1327" s="1">
        <v>43713</v>
      </c>
      <c r="D1327" t="s">
        <v>17</v>
      </c>
      <c r="E1327" t="s">
        <v>3479</v>
      </c>
      <c r="F1327" t="s">
        <v>21</v>
      </c>
      <c r="G1327" t="s">
        <v>2950</v>
      </c>
      <c r="H1327" t="s">
        <v>38</v>
      </c>
      <c r="I1327" t="s">
        <v>2951</v>
      </c>
      <c r="J1327">
        <v>26.4</v>
      </c>
      <c r="K1327">
        <v>5</v>
      </c>
      <c r="L1327">
        <v>12.672000000000001</v>
      </c>
      <c r="M1327" t="s">
        <v>26</v>
      </c>
      <c r="N1327">
        <f t="shared" si="100"/>
        <v>0.48000000000000004</v>
      </c>
      <c r="O1327">
        <f t="shared" si="101"/>
        <v>5.2799999999999994</v>
      </c>
      <c r="P1327">
        <v>26.4</v>
      </c>
      <c r="Q1327">
        <f t="shared" si="104"/>
        <v>11.96</v>
      </c>
      <c r="R1327">
        <f t="shared" si="102"/>
        <v>14.439999999999998</v>
      </c>
      <c r="S1327">
        <f t="shared" si="103"/>
        <v>1.2073578595317722</v>
      </c>
    </row>
    <row r="1328" spans="1:19" x14ac:dyDescent="0.3">
      <c r="A1328" t="s">
        <v>3483</v>
      </c>
      <c r="B1328" s="1">
        <v>43709</v>
      </c>
      <c r="C1328" s="1">
        <v>43711</v>
      </c>
      <c r="D1328" t="s">
        <v>72</v>
      </c>
      <c r="E1328" t="s">
        <v>3484</v>
      </c>
      <c r="F1328" t="s">
        <v>21</v>
      </c>
      <c r="G1328" t="s">
        <v>1350</v>
      </c>
      <c r="H1328" t="s">
        <v>38</v>
      </c>
      <c r="I1328" t="s">
        <v>1351</v>
      </c>
      <c r="J1328">
        <v>12.78</v>
      </c>
      <c r="K1328">
        <v>1</v>
      </c>
      <c r="L1328">
        <v>5.7510000000000003</v>
      </c>
      <c r="M1328" t="s">
        <v>26</v>
      </c>
      <c r="N1328">
        <f t="shared" si="100"/>
        <v>0.45000000000000007</v>
      </c>
      <c r="O1328">
        <f t="shared" si="101"/>
        <v>12.78</v>
      </c>
      <c r="P1328">
        <v>12.78</v>
      </c>
      <c r="Q1328">
        <f t="shared" si="104"/>
        <v>26.4</v>
      </c>
      <c r="R1328">
        <f t="shared" si="102"/>
        <v>-13.62</v>
      </c>
      <c r="S1328">
        <f t="shared" si="103"/>
        <v>-0.51590909090909087</v>
      </c>
    </row>
    <row r="1329" spans="1:19" x14ac:dyDescent="0.3">
      <c r="A1329" t="s">
        <v>3486</v>
      </c>
      <c r="B1329" s="1">
        <v>43710</v>
      </c>
      <c r="C1329" s="1">
        <v>43714</v>
      </c>
      <c r="D1329" t="s">
        <v>17</v>
      </c>
      <c r="E1329" t="s">
        <v>630</v>
      </c>
      <c r="F1329" t="s">
        <v>21</v>
      </c>
      <c r="G1329" t="s">
        <v>497</v>
      </c>
      <c r="H1329" t="s">
        <v>38</v>
      </c>
      <c r="I1329" t="s">
        <v>498</v>
      </c>
      <c r="J1329">
        <v>75.48</v>
      </c>
      <c r="K1329">
        <v>2</v>
      </c>
      <c r="L1329">
        <v>19.6248</v>
      </c>
      <c r="M1329" t="s">
        <v>26</v>
      </c>
      <c r="N1329">
        <f t="shared" si="100"/>
        <v>0.26</v>
      </c>
      <c r="O1329">
        <f t="shared" si="101"/>
        <v>37.74</v>
      </c>
      <c r="P1329">
        <v>75.48</v>
      </c>
      <c r="Q1329">
        <f t="shared" si="104"/>
        <v>12.78</v>
      </c>
      <c r="R1329">
        <f t="shared" si="102"/>
        <v>62.7</v>
      </c>
      <c r="S1329">
        <f t="shared" si="103"/>
        <v>4.9061032863849769</v>
      </c>
    </row>
    <row r="1330" spans="1:19" x14ac:dyDescent="0.3">
      <c r="A1330" t="s">
        <v>3486</v>
      </c>
      <c r="B1330" s="1">
        <v>43710</v>
      </c>
      <c r="C1330" s="1">
        <v>43714</v>
      </c>
      <c r="D1330" t="s">
        <v>17</v>
      </c>
      <c r="E1330" t="s">
        <v>630</v>
      </c>
      <c r="F1330" t="s">
        <v>21</v>
      </c>
      <c r="G1330" t="s">
        <v>3487</v>
      </c>
      <c r="H1330" t="s">
        <v>24</v>
      </c>
      <c r="I1330" t="s">
        <v>3488</v>
      </c>
      <c r="J1330">
        <v>39.979999999999997</v>
      </c>
      <c r="K1330">
        <v>2</v>
      </c>
      <c r="L1330">
        <v>9.9949999999999992</v>
      </c>
      <c r="M1330" t="s">
        <v>55</v>
      </c>
      <c r="N1330">
        <f t="shared" si="100"/>
        <v>0.25</v>
      </c>
      <c r="O1330">
        <f t="shared" si="101"/>
        <v>19.989999999999998</v>
      </c>
      <c r="P1330">
        <v>39.979999999999997</v>
      </c>
      <c r="Q1330">
        <f t="shared" si="104"/>
        <v>75.48</v>
      </c>
      <c r="R1330">
        <f t="shared" si="102"/>
        <v>-35.500000000000007</v>
      </c>
      <c r="S1330">
        <f t="shared" si="103"/>
        <v>-0.47032326444091155</v>
      </c>
    </row>
    <row r="1331" spans="1:19" x14ac:dyDescent="0.3">
      <c r="A1331" t="s">
        <v>3489</v>
      </c>
      <c r="B1331" s="1">
        <v>43710</v>
      </c>
      <c r="C1331" s="1">
        <v>43710</v>
      </c>
      <c r="D1331" t="s">
        <v>165</v>
      </c>
      <c r="E1331" t="s">
        <v>1815</v>
      </c>
      <c r="F1331" t="s">
        <v>21</v>
      </c>
      <c r="G1331" t="s">
        <v>3490</v>
      </c>
      <c r="H1331" t="s">
        <v>38</v>
      </c>
      <c r="I1331" t="s">
        <v>3491</v>
      </c>
      <c r="J1331">
        <v>1.81</v>
      </c>
      <c r="K1331">
        <v>1</v>
      </c>
      <c r="L1331">
        <v>0.65159999999999996</v>
      </c>
      <c r="M1331" t="s">
        <v>26</v>
      </c>
      <c r="N1331">
        <f t="shared" si="100"/>
        <v>0.36</v>
      </c>
      <c r="O1331">
        <f t="shared" si="101"/>
        <v>1.81</v>
      </c>
      <c r="P1331">
        <v>1.81</v>
      </c>
      <c r="Q1331">
        <f t="shared" si="104"/>
        <v>39.979999999999997</v>
      </c>
      <c r="R1331">
        <f t="shared" si="102"/>
        <v>-38.169999999999995</v>
      </c>
      <c r="S1331">
        <f t="shared" si="103"/>
        <v>-0.95472736368184086</v>
      </c>
    </row>
    <row r="1332" spans="1:19" x14ac:dyDescent="0.3">
      <c r="A1332" t="s">
        <v>3489</v>
      </c>
      <c r="B1332" s="1">
        <v>43710</v>
      </c>
      <c r="C1332" s="1">
        <v>43710</v>
      </c>
      <c r="D1332" t="s">
        <v>165</v>
      </c>
      <c r="E1332" t="s">
        <v>1815</v>
      </c>
      <c r="F1332" t="s">
        <v>21</v>
      </c>
      <c r="G1332" t="s">
        <v>3492</v>
      </c>
      <c r="H1332" t="s">
        <v>38</v>
      </c>
      <c r="I1332" t="s">
        <v>3493</v>
      </c>
      <c r="J1332">
        <v>8.26</v>
      </c>
      <c r="K1332">
        <v>2</v>
      </c>
      <c r="L1332">
        <v>3.8822000000000001</v>
      </c>
      <c r="M1332" t="s">
        <v>30</v>
      </c>
      <c r="N1332">
        <f t="shared" si="100"/>
        <v>0.47000000000000003</v>
      </c>
      <c r="O1332">
        <f t="shared" si="101"/>
        <v>4.13</v>
      </c>
      <c r="P1332">
        <v>8.26</v>
      </c>
      <c r="Q1332">
        <f t="shared" si="104"/>
        <v>1.81</v>
      </c>
      <c r="R1332">
        <f t="shared" si="102"/>
        <v>6.4499999999999993</v>
      </c>
      <c r="S1332">
        <f t="shared" si="103"/>
        <v>3.5635359116022096</v>
      </c>
    </row>
    <row r="1333" spans="1:19" x14ac:dyDescent="0.3">
      <c r="A1333" t="s">
        <v>3494</v>
      </c>
      <c r="B1333" s="1">
        <v>43710</v>
      </c>
      <c r="C1333" s="1">
        <v>43712</v>
      </c>
      <c r="D1333" t="s">
        <v>32</v>
      </c>
      <c r="E1333" t="s">
        <v>3495</v>
      </c>
      <c r="F1333" t="s">
        <v>21</v>
      </c>
      <c r="G1333" t="s">
        <v>1210</v>
      </c>
      <c r="H1333" t="s">
        <v>38</v>
      </c>
      <c r="I1333" t="s">
        <v>1211</v>
      </c>
      <c r="J1333">
        <v>46.53</v>
      </c>
      <c r="K1333">
        <v>3</v>
      </c>
      <c r="L1333">
        <v>12.097799999999999</v>
      </c>
      <c r="M1333" t="s">
        <v>30</v>
      </c>
      <c r="N1333">
        <f t="shared" si="100"/>
        <v>0.26</v>
      </c>
      <c r="O1333">
        <f t="shared" si="101"/>
        <v>15.51</v>
      </c>
      <c r="P1333">
        <v>46.53</v>
      </c>
      <c r="Q1333">
        <f t="shared" si="104"/>
        <v>8.26</v>
      </c>
      <c r="R1333">
        <f t="shared" si="102"/>
        <v>38.270000000000003</v>
      </c>
      <c r="S1333">
        <f t="shared" si="103"/>
        <v>4.6331719128329301</v>
      </c>
    </row>
    <row r="1334" spans="1:19" x14ac:dyDescent="0.3">
      <c r="A1334" t="s">
        <v>3497</v>
      </c>
      <c r="B1334" s="1">
        <v>43710</v>
      </c>
      <c r="C1334" s="1">
        <v>43716</v>
      </c>
      <c r="D1334" t="s">
        <v>17</v>
      </c>
      <c r="E1334" t="s">
        <v>2149</v>
      </c>
      <c r="F1334" t="s">
        <v>21</v>
      </c>
      <c r="G1334" t="s">
        <v>2370</v>
      </c>
      <c r="H1334" t="s">
        <v>38</v>
      </c>
      <c r="I1334" t="s">
        <v>2371</v>
      </c>
      <c r="J1334">
        <v>29.24</v>
      </c>
      <c r="K1334">
        <v>5</v>
      </c>
      <c r="L1334">
        <v>9.8684999999999992</v>
      </c>
      <c r="M1334" t="s">
        <v>55</v>
      </c>
      <c r="N1334">
        <f t="shared" si="100"/>
        <v>0.33749999999999997</v>
      </c>
      <c r="O1334">
        <f t="shared" si="101"/>
        <v>5.8479999999999999</v>
      </c>
      <c r="P1334">
        <v>29.24</v>
      </c>
      <c r="Q1334">
        <f t="shared" si="104"/>
        <v>46.53</v>
      </c>
      <c r="R1334">
        <f t="shared" si="102"/>
        <v>-17.290000000000003</v>
      </c>
      <c r="S1334">
        <f t="shared" si="103"/>
        <v>-0.37158822265205249</v>
      </c>
    </row>
    <row r="1335" spans="1:19" x14ac:dyDescent="0.3">
      <c r="A1335" t="s">
        <v>3497</v>
      </c>
      <c r="B1335" s="1">
        <v>43710</v>
      </c>
      <c r="C1335" s="1">
        <v>43716</v>
      </c>
      <c r="D1335" t="s">
        <v>17</v>
      </c>
      <c r="E1335" t="s">
        <v>2149</v>
      </c>
      <c r="F1335" t="s">
        <v>21</v>
      </c>
      <c r="G1335" t="s">
        <v>1097</v>
      </c>
      <c r="H1335" t="s">
        <v>38</v>
      </c>
      <c r="I1335" t="s">
        <v>1098</v>
      </c>
      <c r="J1335">
        <v>35.167999999999999</v>
      </c>
      <c r="K1335">
        <v>2</v>
      </c>
      <c r="L1335">
        <v>-8.3523999999999994</v>
      </c>
      <c r="M1335" t="s">
        <v>55</v>
      </c>
      <c r="N1335">
        <f t="shared" si="100"/>
        <v>-0.23749999999999999</v>
      </c>
      <c r="O1335">
        <f t="shared" si="101"/>
        <v>17.584</v>
      </c>
      <c r="P1335">
        <v>35.167999999999999</v>
      </c>
      <c r="Q1335">
        <f t="shared" si="104"/>
        <v>29.24</v>
      </c>
      <c r="R1335">
        <f t="shared" si="102"/>
        <v>5.9280000000000008</v>
      </c>
      <c r="S1335">
        <f t="shared" si="103"/>
        <v>0.20273597811217514</v>
      </c>
    </row>
    <row r="1336" spans="1:19" x14ac:dyDescent="0.3">
      <c r="A1336" t="s">
        <v>3497</v>
      </c>
      <c r="B1336" s="1">
        <v>43710</v>
      </c>
      <c r="C1336" s="1">
        <v>43716</v>
      </c>
      <c r="D1336" t="s">
        <v>17</v>
      </c>
      <c r="E1336" t="s">
        <v>2149</v>
      </c>
      <c r="F1336" t="s">
        <v>21</v>
      </c>
      <c r="G1336" t="s">
        <v>3498</v>
      </c>
      <c r="H1336" t="s">
        <v>28</v>
      </c>
      <c r="I1336" t="s">
        <v>3499</v>
      </c>
      <c r="J1336">
        <v>1362.9</v>
      </c>
      <c r="K1336">
        <v>3</v>
      </c>
      <c r="L1336">
        <v>-19.47</v>
      </c>
      <c r="M1336" t="s">
        <v>55</v>
      </c>
      <c r="N1336">
        <f t="shared" si="100"/>
        <v>-1.4285714285714284E-2</v>
      </c>
      <c r="O1336">
        <f t="shared" si="101"/>
        <v>454.3</v>
      </c>
      <c r="P1336">
        <v>1362.9</v>
      </c>
      <c r="Q1336">
        <f t="shared" si="104"/>
        <v>35.167999999999999</v>
      </c>
      <c r="R1336">
        <f t="shared" si="102"/>
        <v>1327.7320000000002</v>
      </c>
      <c r="S1336">
        <f t="shared" si="103"/>
        <v>37.753980891719749</v>
      </c>
    </row>
    <row r="1337" spans="1:19" x14ac:dyDescent="0.3">
      <c r="A1337" t="s">
        <v>3500</v>
      </c>
      <c r="B1337" s="1">
        <v>43710</v>
      </c>
      <c r="C1337" s="1">
        <v>43712</v>
      </c>
      <c r="D1337" t="s">
        <v>32</v>
      </c>
      <c r="E1337" t="s">
        <v>3501</v>
      </c>
      <c r="F1337" t="s">
        <v>21</v>
      </c>
      <c r="G1337" t="s">
        <v>3503</v>
      </c>
      <c r="H1337" t="s">
        <v>24</v>
      </c>
      <c r="I1337" t="s">
        <v>3504</v>
      </c>
      <c r="J1337">
        <v>84.272000000000006</v>
      </c>
      <c r="K1337">
        <v>2</v>
      </c>
      <c r="L1337">
        <v>-75.844800000000006</v>
      </c>
      <c r="M1337" t="s">
        <v>30</v>
      </c>
      <c r="N1337">
        <f t="shared" si="100"/>
        <v>-0.9</v>
      </c>
      <c r="O1337">
        <f t="shared" si="101"/>
        <v>42.136000000000003</v>
      </c>
      <c r="P1337">
        <v>84.272000000000006</v>
      </c>
      <c r="Q1337">
        <f t="shared" si="104"/>
        <v>1362.9</v>
      </c>
      <c r="R1337">
        <f t="shared" si="102"/>
        <v>-1278.6280000000002</v>
      </c>
      <c r="S1337">
        <f t="shared" si="103"/>
        <v>-0.9381671435908725</v>
      </c>
    </row>
    <row r="1338" spans="1:19" x14ac:dyDescent="0.3">
      <c r="A1338" t="s">
        <v>3505</v>
      </c>
      <c r="B1338" s="1">
        <v>43710</v>
      </c>
      <c r="C1338" s="1">
        <v>43714</v>
      </c>
      <c r="D1338" t="s">
        <v>17</v>
      </c>
      <c r="E1338" t="s">
        <v>2769</v>
      </c>
      <c r="F1338" t="s">
        <v>21</v>
      </c>
      <c r="G1338" t="s">
        <v>296</v>
      </c>
      <c r="H1338" t="s">
        <v>38</v>
      </c>
      <c r="I1338" t="s">
        <v>297</v>
      </c>
      <c r="J1338">
        <v>22.911000000000001</v>
      </c>
      <c r="K1338">
        <v>7</v>
      </c>
      <c r="L1338">
        <v>-17.565100000000001</v>
      </c>
      <c r="M1338" t="s">
        <v>26</v>
      </c>
      <c r="N1338">
        <f t="shared" si="100"/>
        <v>-0.76666666666666672</v>
      </c>
      <c r="O1338">
        <f t="shared" si="101"/>
        <v>3.2730000000000001</v>
      </c>
      <c r="P1338">
        <v>22.911000000000001</v>
      </c>
      <c r="Q1338">
        <f t="shared" si="104"/>
        <v>84.272000000000006</v>
      </c>
      <c r="R1338">
        <f t="shared" si="102"/>
        <v>-61.361000000000004</v>
      </c>
      <c r="S1338">
        <f t="shared" si="103"/>
        <v>-0.72813033985190811</v>
      </c>
    </row>
    <row r="1339" spans="1:19" x14ac:dyDescent="0.3">
      <c r="A1339" t="s">
        <v>3505</v>
      </c>
      <c r="B1339" s="1">
        <v>43710</v>
      </c>
      <c r="C1339" s="1">
        <v>43714</v>
      </c>
      <c r="D1339" t="s">
        <v>17</v>
      </c>
      <c r="E1339" t="s">
        <v>2769</v>
      </c>
      <c r="F1339" t="s">
        <v>21</v>
      </c>
      <c r="G1339" t="s">
        <v>3506</v>
      </c>
      <c r="H1339" t="s">
        <v>38</v>
      </c>
      <c r="I1339" t="s">
        <v>3507</v>
      </c>
      <c r="J1339">
        <v>309.45600000000002</v>
      </c>
      <c r="K1339">
        <v>9</v>
      </c>
      <c r="L1339">
        <v>34.813800000000001</v>
      </c>
      <c r="M1339" t="s">
        <v>55</v>
      </c>
      <c r="N1339">
        <f t="shared" si="100"/>
        <v>0.11249999999999999</v>
      </c>
      <c r="O1339">
        <f t="shared" si="101"/>
        <v>34.384</v>
      </c>
      <c r="P1339">
        <v>309.45600000000002</v>
      </c>
      <c r="Q1339">
        <f t="shared" si="104"/>
        <v>22.911000000000001</v>
      </c>
      <c r="R1339">
        <f t="shared" si="102"/>
        <v>286.54500000000002</v>
      </c>
      <c r="S1339">
        <f t="shared" si="103"/>
        <v>12.506874427131072</v>
      </c>
    </row>
    <row r="1340" spans="1:19" x14ac:dyDescent="0.3">
      <c r="A1340" t="s">
        <v>3505</v>
      </c>
      <c r="B1340" s="1">
        <v>43710</v>
      </c>
      <c r="C1340" s="1">
        <v>43714</v>
      </c>
      <c r="D1340" t="s">
        <v>17</v>
      </c>
      <c r="E1340" t="s">
        <v>2769</v>
      </c>
      <c r="F1340" t="s">
        <v>21</v>
      </c>
      <c r="G1340" t="s">
        <v>3508</v>
      </c>
      <c r="H1340" t="s">
        <v>38</v>
      </c>
      <c r="I1340" t="s">
        <v>3509</v>
      </c>
      <c r="J1340">
        <v>19.456</v>
      </c>
      <c r="K1340">
        <v>4</v>
      </c>
      <c r="L1340">
        <v>3.4047999999999998</v>
      </c>
      <c r="M1340" t="s">
        <v>55</v>
      </c>
      <c r="N1340">
        <f t="shared" si="100"/>
        <v>0.17499999999999999</v>
      </c>
      <c r="O1340">
        <f t="shared" si="101"/>
        <v>4.8639999999999999</v>
      </c>
      <c r="P1340">
        <v>19.456</v>
      </c>
      <c r="Q1340">
        <f t="shared" si="104"/>
        <v>309.45600000000002</v>
      </c>
      <c r="R1340">
        <f t="shared" si="102"/>
        <v>-290</v>
      </c>
      <c r="S1340">
        <f t="shared" si="103"/>
        <v>-0.93712838012512278</v>
      </c>
    </row>
    <row r="1341" spans="1:19" x14ac:dyDescent="0.3">
      <c r="A1341" t="s">
        <v>3505</v>
      </c>
      <c r="B1341" s="1">
        <v>43710</v>
      </c>
      <c r="C1341" s="1">
        <v>43714</v>
      </c>
      <c r="D1341" t="s">
        <v>17</v>
      </c>
      <c r="E1341" t="s">
        <v>2769</v>
      </c>
      <c r="F1341" t="s">
        <v>21</v>
      </c>
      <c r="G1341" t="s">
        <v>3510</v>
      </c>
      <c r="H1341" t="s">
        <v>24</v>
      </c>
      <c r="I1341" t="s">
        <v>3511</v>
      </c>
      <c r="J1341">
        <v>472.51799999999997</v>
      </c>
      <c r="K1341">
        <v>3</v>
      </c>
      <c r="L1341">
        <v>-149.63069999999999</v>
      </c>
      <c r="M1341" t="s">
        <v>30</v>
      </c>
      <c r="N1341">
        <f t="shared" si="100"/>
        <v>-0.31666666666666665</v>
      </c>
      <c r="O1341">
        <f t="shared" si="101"/>
        <v>157.506</v>
      </c>
      <c r="P1341">
        <v>472.51799999999997</v>
      </c>
      <c r="Q1341">
        <f t="shared" si="104"/>
        <v>19.456</v>
      </c>
      <c r="R1341">
        <f t="shared" si="102"/>
        <v>453.06199999999995</v>
      </c>
      <c r="S1341">
        <f t="shared" si="103"/>
        <v>23.286492598684209</v>
      </c>
    </row>
    <row r="1342" spans="1:19" x14ac:dyDescent="0.3">
      <c r="A1342" t="s">
        <v>3505</v>
      </c>
      <c r="B1342" s="1">
        <v>43710</v>
      </c>
      <c r="C1342" s="1">
        <v>43714</v>
      </c>
      <c r="D1342" t="s">
        <v>17</v>
      </c>
      <c r="E1342" t="s">
        <v>2769</v>
      </c>
      <c r="F1342" t="s">
        <v>21</v>
      </c>
      <c r="G1342" t="s">
        <v>198</v>
      </c>
      <c r="H1342" t="s">
        <v>28</v>
      </c>
      <c r="I1342" t="s">
        <v>3512</v>
      </c>
      <c r="J1342">
        <v>1012.68</v>
      </c>
      <c r="K1342">
        <v>3</v>
      </c>
      <c r="L1342">
        <v>303.80399999999997</v>
      </c>
      <c r="M1342" t="s">
        <v>55</v>
      </c>
      <c r="N1342">
        <f t="shared" si="100"/>
        <v>0.3</v>
      </c>
      <c r="O1342">
        <f t="shared" si="101"/>
        <v>337.56</v>
      </c>
      <c r="P1342">
        <v>1012.68</v>
      </c>
      <c r="Q1342">
        <f t="shared" si="104"/>
        <v>472.51799999999997</v>
      </c>
      <c r="R1342">
        <f t="shared" si="102"/>
        <v>540.16200000000003</v>
      </c>
      <c r="S1342">
        <f t="shared" si="103"/>
        <v>1.1431564511828123</v>
      </c>
    </row>
    <row r="1343" spans="1:19" x14ac:dyDescent="0.3">
      <c r="A1343" t="s">
        <v>3505</v>
      </c>
      <c r="B1343" s="1">
        <v>43710</v>
      </c>
      <c r="C1343" s="1">
        <v>43714</v>
      </c>
      <c r="D1343" t="s">
        <v>17</v>
      </c>
      <c r="E1343" t="s">
        <v>2769</v>
      </c>
      <c r="F1343" t="s">
        <v>21</v>
      </c>
      <c r="G1343" t="s">
        <v>3513</v>
      </c>
      <c r="H1343" t="s">
        <v>38</v>
      </c>
      <c r="I1343" t="s">
        <v>3514</v>
      </c>
      <c r="J1343">
        <v>17.22</v>
      </c>
      <c r="K1343">
        <v>5</v>
      </c>
      <c r="L1343">
        <v>-12.628</v>
      </c>
      <c r="M1343" t="s">
        <v>30</v>
      </c>
      <c r="N1343">
        <f t="shared" si="100"/>
        <v>-0.73333333333333339</v>
      </c>
      <c r="O1343">
        <f t="shared" si="101"/>
        <v>3.444</v>
      </c>
      <c r="P1343">
        <v>17.22</v>
      </c>
      <c r="Q1343">
        <f t="shared" si="104"/>
        <v>1012.68</v>
      </c>
      <c r="R1343">
        <f t="shared" si="102"/>
        <v>-995.45999999999992</v>
      </c>
      <c r="S1343">
        <f t="shared" si="103"/>
        <v>-0.98299561559426474</v>
      </c>
    </row>
    <row r="1344" spans="1:19" x14ac:dyDescent="0.3">
      <c r="A1344" t="s">
        <v>3515</v>
      </c>
      <c r="B1344" s="1">
        <v>43710</v>
      </c>
      <c r="C1344" s="1">
        <v>43716</v>
      </c>
      <c r="D1344" t="s">
        <v>17</v>
      </c>
      <c r="E1344" t="s">
        <v>3516</v>
      </c>
      <c r="F1344" t="s">
        <v>21</v>
      </c>
      <c r="G1344" t="s">
        <v>1232</v>
      </c>
      <c r="H1344" t="s">
        <v>28</v>
      </c>
      <c r="I1344" t="s">
        <v>1233</v>
      </c>
      <c r="J1344">
        <v>999.98</v>
      </c>
      <c r="K1344">
        <v>2</v>
      </c>
      <c r="L1344">
        <v>449.99099999999999</v>
      </c>
      <c r="M1344" t="s">
        <v>26</v>
      </c>
      <c r="N1344">
        <f t="shared" si="100"/>
        <v>0.44999999999999996</v>
      </c>
      <c r="O1344">
        <f t="shared" si="101"/>
        <v>499.99</v>
      </c>
      <c r="P1344">
        <v>999.98</v>
      </c>
      <c r="Q1344">
        <f t="shared" si="104"/>
        <v>17.22</v>
      </c>
      <c r="R1344">
        <f t="shared" si="102"/>
        <v>982.76</v>
      </c>
      <c r="S1344">
        <f t="shared" si="103"/>
        <v>57.070847851335657</v>
      </c>
    </row>
    <row r="1345" spans="1:19" x14ac:dyDescent="0.3">
      <c r="A1345" t="s">
        <v>3518</v>
      </c>
      <c r="B1345" s="1">
        <v>43710</v>
      </c>
      <c r="C1345" s="1">
        <v>43715</v>
      </c>
      <c r="D1345" t="s">
        <v>72</v>
      </c>
      <c r="E1345" t="s">
        <v>479</v>
      </c>
      <c r="F1345" t="s">
        <v>21</v>
      </c>
      <c r="G1345" t="s">
        <v>3519</v>
      </c>
      <c r="H1345" t="s">
        <v>38</v>
      </c>
      <c r="I1345" t="s">
        <v>3520</v>
      </c>
      <c r="J1345">
        <v>8.6080000000000005</v>
      </c>
      <c r="K1345">
        <v>8</v>
      </c>
      <c r="L1345">
        <v>-13.3424</v>
      </c>
      <c r="M1345" t="s">
        <v>30</v>
      </c>
      <c r="N1345">
        <f t="shared" si="100"/>
        <v>-1.5499999999999998</v>
      </c>
      <c r="O1345">
        <f t="shared" si="101"/>
        <v>1.0760000000000001</v>
      </c>
      <c r="P1345">
        <v>8.6080000000000005</v>
      </c>
      <c r="Q1345">
        <f t="shared" si="104"/>
        <v>999.98</v>
      </c>
      <c r="R1345">
        <f t="shared" si="102"/>
        <v>-991.37200000000007</v>
      </c>
      <c r="S1345">
        <f t="shared" si="103"/>
        <v>-0.99139182783655677</v>
      </c>
    </row>
    <row r="1346" spans="1:19" x14ac:dyDescent="0.3">
      <c r="A1346" t="s">
        <v>3518</v>
      </c>
      <c r="B1346" s="1">
        <v>43710</v>
      </c>
      <c r="C1346" s="1">
        <v>43715</v>
      </c>
      <c r="D1346" t="s">
        <v>72</v>
      </c>
      <c r="E1346" t="s">
        <v>479</v>
      </c>
      <c r="F1346" t="s">
        <v>21</v>
      </c>
      <c r="G1346" t="s">
        <v>75</v>
      </c>
      <c r="H1346" t="s">
        <v>28</v>
      </c>
      <c r="I1346" t="s">
        <v>76</v>
      </c>
      <c r="J1346">
        <v>159.56</v>
      </c>
      <c r="K1346">
        <v>5</v>
      </c>
      <c r="L1346">
        <v>33.906500000000001</v>
      </c>
      <c r="M1346" t="s">
        <v>55</v>
      </c>
      <c r="N1346">
        <f t="shared" si="100"/>
        <v>0.21249999999999999</v>
      </c>
      <c r="O1346">
        <f t="shared" si="101"/>
        <v>31.911999999999999</v>
      </c>
      <c r="P1346">
        <v>159.56</v>
      </c>
      <c r="Q1346">
        <f t="shared" si="104"/>
        <v>8.6080000000000005</v>
      </c>
      <c r="R1346">
        <f t="shared" si="102"/>
        <v>150.952</v>
      </c>
      <c r="S1346">
        <f t="shared" si="103"/>
        <v>17.536245353159849</v>
      </c>
    </row>
    <row r="1347" spans="1:19" x14ac:dyDescent="0.3">
      <c r="A1347" t="s">
        <v>3521</v>
      </c>
      <c r="B1347" s="1">
        <v>43710</v>
      </c>
      <c r="C1347" s="1">
        <v>43713</v>
      </c>
      <c r="D1347" t="s">
        <v>72</v>
      </c>
      <c r="E1347" t="s">
        <v>3522</v>
      </c>
      <c r="F1347" t="s">
        <v>21</v>
      </c>
      <c r="G1347" t="s">
        <v>2751</v>
      </c>
      <c r="H1347" t="s">
        <v>24</v>
      </c>
      <c r="I1347" t="s">
        <v>2752</v>
      </c>
      <c r="J1347">
        <v>215.976</v>
      </c>
      <c r="K1347">
        <v>3</v>
      </c>
      <c r="L1347">
        <v>-2.6997</v>
      </c>
      <c r="M1347" t="s">
        <v>55</v>
      </c>
      <c r="N1347">
        <f t="shared" ref="N1347:N1410" si="105">L1347/J1347</f>
        <v>-1.2500000000000001E-2</v>
      </c>
      <c r="O1347">
        <f t="shared" ref="O1347:O1410" si="106">J1347/K1347</f>
        <v>71.992000000000004</v>
      </c>
      <c r="P1347">
        <v>215.976</v>
      </c>
      <c r="Q1347">
        <f t="shared" si="104"/>
        <v>159.56</v>
      </c>
      <c r="R1347">
        <f t="shared" si="102"/>
        <v>56.415999999999997</v>
      </c>
      <c r="S1347">
        <f t="shared" si="103"/>
        <v>0.35357232389069942</v>
      </c>
    </row>
    <row r="1348" spans="1:19" x14ac:dyDescent="0.3">
      <c r="A1348" t="s">
        <v>3521</v>
      </c>
      <c r="B1348" s="1">
        <v>43710</v>
      </c>
      <c r="C1348" s="1">
        <v>43713</v>
      </c>
      <c r="D1348" t="s">
        <v>72</v>
      </c>
      <c r="E1348" t="s">
        <v>3522</v>
      </c>
      <c r="F1348" t="s">
        <v>21</v>
      </c>
      <c r="G1348" t="s">
        <v>2728</v>
      </c>
      <c r="H1348" t="s">
        <v>38</v>
      </c>
      <c r="I1348" t="s">
        <v>2729</v>
      </c>
      <c r="J1348">
        <v>65.94</v>
      </c>
      <c r="K1348">
        <v>3</v>
      </c>
      <c r="L1348">
        <v>30.991800000000001</v>
      </c>
      <c r="M1348" t="s">
        <v>30</v>
      </c>
      <c r="N1348">
        <f t="shared" si="105"/>
        <v>0.47000000000000003</v>
      </c>
      <c r="O1348">
        <f t="shared" si="106"/>
        <v>21.98</v>
      </c>
      <c r="P1348">
        <v>65.94</v>
      </c>
      <c r="Q1348">
        <f t="shared" si="104"/>
        <v>215.976</v>
      </c>
      <c r="R1348">
        <f t="shared" ref="R1348:R1411" si="107">P1348-Q1348</f>
        <v>-150.036</v>
      </c>
      <c r="S1348">
        <f t="shared" si="103"/>
        <v>-0.6946882986998556</v>
      </c>
    </row>
    <row r="1349" spans="1:19" x14ac:dyDescent="0.3">
      <c r="A1349" t="s">
        <v>3524</v>
      </c>
      <c r="B1349" s="1">
        <v>43710</v>
      </c>
      <c r="C1349" s="1">
        <v>43714</v>
      </c>
      <c r="D1349" t="s">
        <v>17</v>
      </c>
      <c r="E1349" t="s">
        <v>33</v>
      </c>
      <c r="F1349" t="s">
        <v>21</v>
      </c>
      <c r="G1349" t="s">
        <v>1562</v>
      </c>
      <c r="H1349" t="s">
        <v>24</v>
      </c>
      <c r="I1349" t="s">
        <v>1563</v>
      </c>
      <c r="J1349">
        <v>94.68</v>
      </c>
      <c r="K1349">
        <v>9</v>
      </c>
      <c r="L1349">
        <v>31.244399999999999</v>
      </c>
      <c r="M1349" t="s">
        <v>55</v>
      </c>
      <c r="N1349">
        <f t="shared" si="105"/>
        <v>0.32999999999999996</v>
      </c>
      <c r="O1349">
        <f t="shared" si="106"/>
        <v>10.520000000000001</v>
      </c>
      <c r="P1349">
        <v>94.68</v>
      </c>
      <c r="Q1349">
        <f t="shared" si="104"/>
        <v>65.94</v>
      </c>
      <c r="R1349">
        <f t="shared" si="107"/>
        <v>28.740000000000009</v>
      </c>
      <c r="S1349">
        <f t="shared" ref="S1349:S1412" si="108">(P1349-Q1349)/Q1349</f>
        <v>0.43585077343039141</v>
      </c>
    </row>
    <row r="1350" spans="1:19" x14ac:dyDescent="0.3">
      <c r="A1350" t="s">
        <v>3524</v>
      </c>
      <c r="B1350" s="1">
        <v>43710</v>
      </c>
      <c r="C1350" s="1">
        <v>43714</v>
      </c>
      <c r="D1350" t="s">
        <v>17</v>
      </c>
      <c r="E1350" t="s">
        <v>33</v>
      </c>
      <c r="F1350" t="s">
        <v>21</v>
      </c>
      <c r="G1350" t="s">
        <v>1679</v>
      </c>
      <c r="H1350" t="s">
        <v>38</v>
      </c>
      <c r="I1350" t="s">
        <v>1680</v>
      </c>
      <c r="J1350">
        <v>23.67</v>
      </c>
      <c r="K1350">
        <v>3</v>
      </c>
      <c r="L1350">
        <v>0.94679999999999997</v>
      </c>
      <c r="M1350" t="s">
        <v>26</v>
      </c>
      <c r="N1350">
        <f t="shared" si="105"/>
        <v>3.9999999999999994E-2</v>
      </c>
      <c r="O1350">
        <f t="shared" si="106"/>
        <v>7.8900000000000006</v>
      </c>
      <c r="P1350">
        <v>23.67</v>
      </c>
      <c r="Q1350">
        <f t="shared" si="104"/>
        <v>94.68</v>
      </c>
      <c r="R1350">
        <f t="shared" si="107"/>
        <v>-71.010000000000005</v>
      </c>
      <c r="S1350">
        <f t="shared" si="108"/>
        <v>-0.75</v>
      </c>
    </row>
    <row r="1351" spans="1:19" x14ac:dyDescent="0.3">
      <c r="A1351" t="s">
        <v>3524</v>
      </c>
      <c r="B1351" s="1">
        <v>43710</v>
      </c>
      <c r="C1351" s="1">
        <v>43714</v>
      </c>
      <c r="D1351" t="s">
        <v>17</v>
      </c>
      <c r="E1351" t="s">
        <v>33</v>
      </c>
      <c r="F1351" t="s">
        <v>21</v>
      </c>
      <c r="G1351" t="s">
        <v>741</v>
      </c>
      <c r="H1351" t="s">
        <v>28</v>
      </c>
      <c r="I1351" t="s">
        <v>742</v>
      </c>
      <c r="J1351">
        <v>1091.1679999999999</v>
      </c>
      <c r="K1351">
        <v>4</v>
      </c>
      <c r="L1351">
        <v>68.197999999999993</v>
      </c>
      <c r="M1351" t="s">
        <v>30</v>
      </c>
      <c r="N1351">
        <f t="shared" si="105"/>
        <v>6.25E-2</v>
      </c>
      <c r="O1351">
        <f t="shared" si="106"/>
        <v>272.79199999999997</v>
      </c>
      <c r="P1351">
        <v>1091.1679999999999</v>
      </c>
      <c r="Q1351">
        <f t="shared" si="104"/>
        <v>23.67</v>
      </c>
      <c r="R1351">
        <f t="shared" si="107"/>
        <v>1067.4979999999998</v>
      </c>
      <c r="S1351">
        <f t="shared" si="108"/>
        <v>45.099197296155459</v>
      </c>
    </row>
    <row r="1352" spans="1:19" x14ac:dyDescent="0.3">
      <c r="A1352" t="s">
        <v>3524</v>
      </c>
      <c r="B1352" s="1">
        <v>43710</v>
      </c>
      <c r="C1352" s="1">
        <v>43714</v>
      </c>
      <c r="D1352" t="s">
        <v>17</v>
      </c>
      <c r="E1352" t="s">
        <v>33</v>
      </c>
      <c r="F1352" t="s">
        <v>21</v>
      </c>
      <c r="G1352" t="s">
        <v>3525</v>
      </c>
      <c r="H1352" t="s">
        <v>38</v>
      </c>
      <c r="I1352" t="s">
        <v>3526</v>
      </c>
      <c r="J1352">
        <v>18.690000000000001</v>
      </c>
      <c r="K1352">
        <v>7</v>
      </c>
      <c r="L1352">
        <v>5.2332000000000001</v>
      </c>
      <c r="M1352" t="s">
        <v>30</v>
      </c>
      <c r="N1352">
        <f t="shared" si="105"/>
        <v>0.27999999999999997</v>
      </c>
      <c r="O1352">
        <f t="shared" si="106"/>
        <v>2.6700000000000004</v>
      </c>
      <c r="P1352">
        <v>18.690000000000001</v>
      </c>
      <c r="Q1352">
        <f t="shared" si="104"/>
        <v>1091.1679999999999</v>
      </c>
      <c r="R1352">
        <f t="shared" si="107"/>
        <v>-1072.4779999999998</v>
      </c>
      <c r="S1352">
        <f t="shared" si="108"/>
        <v>-0.98287156514853802</v>
      </c>
    </row>
    <row r="1353" spans="1:19" x14ac:dyDescent="0.3">
      <c r="A1353" t="s">
        <v>3524</v>
      </c>
      <c r="B1353" s="1">
        <v>43710</v>
      </c>
      <c r="C1353" s="1">
        <v>43714</v>
      </c>
      <c r="D1353" t="s">
        <v>17</v>
      </c>
      <c r="E1353" t="s">
        <v>33</v>
      </c>
      <c r="F1353" t="s">
        <v>21</v>
      </c>
      <c r="G1353" t="s">
        <v>3527</v>
      </c>
      <c r="H1353" t="s">
        <v>24</v>
      </c>
      <c r="I1353" t="s">
        <v>3528</v>
      </c>
      <c r="J1353">
        <v>568.72799999999995</v>
      </c>
      <c r="K1353">
        <v>3</v>
      </c>
      <c r="L1353">
        <v>28.436399999999999</v>
      </c>
      <c r="M1353" t="s">
        <v>55</v>
      </c>
      <c r="N1353">
        <f t="shared" si="105"/>
        <v>0.05</v>
      </c>
      <c r="O1353">
        <f t="shared" si="106"/>
        <v>189.57599999999999</v>
      </c>
      <c r="P1353">
        <v>568.72799999999995</v>
      </c>
      <c r="Q1353">
        <f t="shared" si="104"/>
        <v>18.690000000000001</v>
      </c>
      <c r="R1353">
        <f t="shared" si="107"/>
        <v>550.0379999999999</v>
      </c>
      <c r="S1353">
        <f t="shared" si="108"/>
        <v>29.429534510433378</v>
      </c>
    </row>
    <row r="1354" spans="1:19" x14ac:dyDescent="0.3">
      <c r="A1354" t="s">
        <v>3524</v>
      </c>
      <c r="B1354" s="1">
        <v>43710</v>
      </c>
      <c r="C1354" s="1">
        <v>43714</v>
      </c>
      <c r="D1354" t="s">
        <v>17</v>
      </c>
      <c r="E1354" t="s">
        <v>33</v>
      </c>
      <c r="F1354" t="s">
        <v>21</v>
      </c>
      <c r="G1354" t="s">
        <v>2540</v>
      </c>
      <c r="H1354" t="s">
        <v>38</v>
      </c>
      <c r="I1354" t="s">
        <v>2541</v>
      </c>
      <c r="J1354">
        <v>7.3120000000000003</v>
      </c>
      <c r="K1354">
        <v>1</v>
      </c>
      <c r="L1354">
        <v>2.5592000000000001</v>
      </c>
      <c r="M1354" t="s">
        <v>55</v>
      </c>
      <c r="N1354">
        <f t="shared" si="105"/>
        <v>0.35000000000000003</v>
      </c>
      <c r="O1354">
        <f t="shared" si="106"/>
        <v>7.3120000000000003</v>
      </c>
      <c r="P1354">
        <v>7.3120000000000003</v>
      </c>
      <c r="Q1354">
        <f t="shared" si="104"/>
        <v>568.72799999999995</v>
      </c>
      <c r="R1354">
        <f t="shared" si="107"/>
        <v>-561.41599999999994</v>
      </c>
      <c r="S1354">
        <f t="shared" si="108"/>
        <v>-0.98714323894726475</v>
      </c>
    </row>
    <row r="1355" spans="1:19" x14ac:dyDescent="0.3">
      <c r="A1355" t="s">
        <v>3529</v>
      </c>
      <c r="B1355" s="1">
        <v>43711</v>
      </c>
      <c r="C1355" s="1">
        <v>43713</v>
      </c>
      <c r="D1355" t="s">
        <v>32</v>
      </c>
      <c r="E1355" t="s">
        <v>3530</v>
      </c>
      <c r="F1355" t="s">
        <v>21</v>
      </c>
      <c r="G1355" t="s">
        <v>3065</v>
      </c>
      <c r="H1355" t="s">
        <v>38</v>
      </c>
      <c r="I1355" t="s">
        <v>3066</v>
      </c>
      <c r="J1355">
        <v>1141.47</v>
      </c>
      <c r="K1355">
        <v>5</v>
      </c>
      <c r="L1355">
        <v>-760.98</v>
      </c>
      <c r="M1355" t="s">
        <v>30</v>
      </c>
      <c r="N1355">
        <f t="shared" si="105"/>
        <v>-0.66666666666666663</v>
      </c>
      <c r="O1355">
        <f t="shared" si="106"/>
        <v>228.29400000000001</v>
      </c>
      <c r="P1355">
        <v>1141.47</v>
      </c>
      <c r="Q1355">
        <f t="shared" ref="Q1355:Q1418" si="109">P1354</f>
        <v>7.3120000000000003</v>
      </c>
      <c r="R1355">
        <f t="shared" si="107"/>
        <v>1134.1580000000001</v>
      </c>
      <c r="S1355">
        <f t="shared" si="108"/>
        <v>155.10913566739606</v>
      </c>
    </row>
    <row r="1356" spans="1:19" x14ac:dyDescent="0.3">
      <c r="A1356" t="s">
        <v>3529</v>
      </c>
      <c r="B1356" s="1">
        <v>43711</v>
      </c>
      <c r="C1356" s="1">
        <v>43713</v>
      </c>
      <c r="D1356" t="s">
        <v>32</v>
      </c>
      <c r="E1356" t="s">
        <v>3530</v>
      </c>
      <c r="F1356" t="s">
        <v>21</v>
      </c>
      <c r="G1356" t="s">
        <v>3532</v>
      </c>
      <c r="H1356" t="s">
        <v>28</v>
      </c>
      <c r="I1356" t="s">
        <v>3533</v>
      </c>
      <c r="J1356">
        <v>280.78199999999998</v>
      </c>
      <c r="K1356">
        <v>3</v>
      </c>
      <c r="L1356">
        <v>-46.796999999999997</v>
      </c>
      <c r="M1356" t="s">
        <v>55</v>
      </c>
      <c r="N1356">
        <f t="shared" si="105"/>
        <v>-0.16666666666666666</v>
      </c>
      <c r="O1356">
        <f t="shared" si="106"/>
        <v>93.593999999999994</v>
      </c>
      <c r="P1356">
        <v>280.78199999999998</v>
      </c>
      <c r="Q1356">
        <f t="shared" si="109"/>
        <v>1141.47</v>
      </c>
      <c r="R1356">
        <f t="shared" si="107"/>
        <v>-860.6880000000001</v>
      </c>
      <c r="S1356">
        <f t="shared" si="108"/>
        <v>-0.75401718836237486</v>
      </c>
    </row>
    <row r="1357" spans="1:19" x14ac:dyDescent="0.3">
      <c r="A1357" t="s">
        <v>3534</v>
      </c>
      <c r="B1357" s="1">
        <v>43711</v>
      </c>
      <c r="C1357" s="1">
        <v>43717</v>
      </c>
      <c r="D1357" t="s">
        <v>17</v>
      </c>
      <c r="E1357" t="s">
        <v>1412</v>
      </c>
      <c r="F1357" t="s">
        <v>21</v>
      </c>
      <c r="G1357" t="s">
        <v>3535</v>
      </c>
      <c r="H1357" t="s">
        <v>24</v>
      </c>
      <c r="I1357" t="s">
        <v>3536</v>
      </c>
      <c r="J1357">
        <v>83.951999999999998</v>
      </c>
      <c r="K1357">
        <v>3</v>
      </c>
      <c r="L1357">
        <v>-90.248400000000004</v>
      </c>
      <c r="M1357" t="s">
        <v>26</v>
      </c>
      <c r="N1357">
        <f t="shared" si="105"/>
        <v>-1.0750000000000002</v>
      </c>
      <c r="O1357">
        <f t="shared" si="106"/>
        <v>27.983999999999998</v>
      </c>
      <c r="P1357">
        <v>83.951999999999998</v>
      </c>
      <c r="Q1357">
        <f t="shared" si="109"/>
        <v>280.78199999999998</v>
      </c>
      <c r="R1357">
        <f t="shared" si="107"/>
        <v>-196.82999999999998</v>
      </c>
      <c r="S1357">
        <f t="shared" si="108"/>
        <v>-0.701006474774024</v>
      </c>
    </row>
    <row r="1358" spans="1:19" x14ac:dyDescent="0.3">
      <c r="A1358" t="s">
        <v>3537</v>
      </c>
      <c r="B1358" s="1">
        <v>43711</v>
      </c>
      <c r="C1358" s="1">
        <v>43717</v>
      </c>
      <c r="D1358" t="s">
        <v>17</v>
      </c>
      <c r="E1358" t="s">
        <v>1130</v>
      </c>
      <c r="F1358" t="s">
        <v>21</v>
      </c>
      <c r="G1358" t="s">
        <v>104</v>
      </c>
      <c r="H1358" t="s">
        <v>38</v>
      </c>
      <c r="I1358" t="s">
        <v>105</v>
      </c>
      <c r="J1358">
        <v>8.8079999999999998</v>
      </c>
      <c r="K1358">
        <v>3</v>
      </c>
      <c r="L1358">
        <v>-14.973599999999999</v>
      </c>
      <c r="M1358" t="s">
        <v>26</v>
      </c>
      <c r="N1358">
        <f t="shared" si="105"/>
        <v>-1.7</v>
      </c>
      <c r="O1358">
        <f t="shared" si="106"/>
        <v>2.9359999999999999</v>
      </c>
      <c r="P1358">
        <v>8.8079999999999998</v>
      </c>
      <c r="Q1358">
        <f t="shared" si="109"/>
        <v>83.951999999999998</v>
      </c>
      <c r="R1358">
        <f t="shared" si="107"/>
        <v>-75.144000000000005</v>
      </c>
      <c r="S1358">
        <f t="shared" si="108"/>
        <v>-0.8950829045168669</v>
      </c>
    </row>
    <row r="1359" spans="1:19" x14ac:dyDescent="0.3">
      <c r="A1359" t="s">
        <v>3538</v>
      </c>
      <c r="B1359" s="1">
        <v>43711</v>
      </c>
      <c r="C1359" s="1">
        <v>43713</v>
      </c>
      <c r="D1359" t="s">
        <v>32</v>
      </c>
      <c r="E1359" t="s">
        <v>1323</v>
      </c>
      <c r="F1359" t="s">
        <v>21</v>
      </c>
      <c r="G1359" t="s">
        <v>1261</v>
      </c>
      <c r="H1359" t="s">
        <v>38</v>
      </c>
      <c r="I1359" t="s">
        <v>1262</v>
      </c>
      <c r="J1359">
        <v>48.16</v>
      </c>
      <c r="K1359">
        <v>7</v>
      </c>
      <c r="L1359">
        <v>22.153600000000001</v>
      </c>
      <c r="M1359" t="s">
        <v>26</v>
      </c>
      <c r="N1359">
        <f t="shared" si="105"/>
        <v>0.46000000000000008</v>
      </c>
      <c r="O1359">
        <f t="shared" si="106"/>
        <v>6.88</v>
      </c>
      <c r="P1359">
        <v>48.16</v>
      </c>
      <c r="Q1359">
        <f t="shared" si="109"/>
        <v>8.8079999999999998</v>
      </c>
      <c r="R1359">
        <f t="shared" si="107"/>
        <v>39.351999999999997</v>
      </c>
      <c r="S1359">
        <f t="shared" si="108"/>
        <v>4.4677565849227969</v>
      </c>
    </row>
    <row r="1360" spans="1:19" x14ac:dyDescent="0.3">
      <c r="A1360" t="s">
        <v>3539</v>
      </c>
      <c r="B1360" s="1">
        <v>43711</v>
      </c>
      <c r="C1360" s="1">
        <v>43718</v>
      </c>
      <c r="D1360" t="s">
        <v>17</v>
      </c>
      <c r="E1360" t="s">
        <v>2459</v>
      </c>
      <c r="F1360" t="s">
        <v>21</v>
      </c>
      <c r="G1360" t="s">
        <v>3540</v>
      </c>
      <c r="H1360" t="s">
        <v>38</v>
      </c>
      <c r="I1360" t="s">
        <v>3541</v>
      </c>
      <c r="J1360">
        <v>54.5</v>
      </c>
      <c r="K1360">
        <v>5</v>
      </c>
      <c r="L1360">
        <v>14.17</v>
      </c>
      <c r="M1360" t="s">
        <v>26</v>
      </c>
      <c r="N1360">
        <f t="shared" si="105"/>
        <v>0.26</v>
      </c>
      <c r="O1360">
        <f t="shared" si="106"/>
        <v>10.9</v>
      </c>
      <c r="P1360">
        <v>54.5</v>
      </c>
      <c r="Q1360">
        <f t="shared" si="109"/>
        <v>48.16</v>
      </c>
      <c r="R1360">
        <f t="shared" si="107"/>
        <v>6.3400000000000034</v>
      </c>
      <c r="S1360">
        <f t="shared" si="108"/>
        <v>0.13164451827242532</v>
      </c>
    </row>
    <row r="1361" spans="1:19" x14ac:dyDescent="0.3">
      <c r="A1361" t="s">
        <v>3542</v>
      </c>
      <c r="B1361" s="1">
        <v>43711</v>
      </c>
      <c r="C1361" s="1">
        <v>43714</v>
      </c>
      <c r="D1361" t="s">
        <v>32</v>
      </c>
      <c r="E1361" t="s">
        <v>3239</v>
      </c>
      <c r="F1361" t="s">
        <v>21</v>
      </c>
      <c r="G1361" t="s">
        <v>296</v>
      </c>
      <c r="H1361" t="s">
        <v>38</v>
      </c>
      <c r="I1361" t="s">
        <v>297</v>
      </c>
      <c r="J1361">
        <v>87.28</v>
      </c>
      <c r="K1361">
        <v>8</v>
      </c>
      <c r="L1361">
        <v>41.021599999999999</v>
      </c>
      <c r="M1361" t="s">
        <v>26</v>
      </c>
      <c r="N1361">
        <f t="shared" si="105"/>
        <v>0.47</v>
      </c>
      <c r="O1361">
        <f t="shared" si="106"/>
        <v>10.91</v>
      </c>
      <c r="P1361">
        <v>87.28</v>
      </c>
      <c r="Q1361">
        <f t="shared" si="109"/>
        <v>54.5</v>
      </c>
      <c r="R1361">
        <f t="shared" si="107"/>
        <v>32.78</v>
      </c>
      <c r="S1361">
        <f t="shared" si="108"/>
        <v>0.60146788990825695</v>
      </c>
    </row>
    <row r="1362" spans="1:19" x14ac:dyDescent="0.3">
      <c r="A1362" t="s">
        <v>3543</v>
      </c>
      <c r="B1362" s="1">
        <v>43711</v>
      </c>
      <c r="C1362" s="1">
        <v>43716</v>
      </c>
      <c r="D1362" t="s">
        <v>72</v>
      </c>
      <c r="E1362" t="s">
        <v>1315</v>
      </c>
      <c r="F1362" t="s">
        <v>21</v>
      </c>
      <c r="G1362" t="s">
        <v>3439</v>
      </c>
      <c r="H1362" t="s">
        <v>24</v>
      </c>
      <c r="I1362" t="s">
        <v>3440</v>
      </c>
      <c r="J1362">
        <v>344.94</v>
      </c>
      <c r="K1362">
        <v>3</v>
      </c>
      <c r="L1362">
        <v>31.044599999999999</v>
      </c>
      <c r="M1362" t="s">
        <v>26</v>
      </c>
      <c r="N1362">
        <f t="shared" si="105"/>
        <v>0.09</v>
      </c>
      <c r="O1362">
        <f t="shared" si="106"/>
        <v>114.98</v>
      </c>
      <c r="P1362">
        <v>344.94</v>
      </c>
      <c r="Q1362">
        <f t="shared" si="109"/>
        <v>87.28</v>
      </c>
      <c r="R1362">
        <f t="shared" si="107"/>
        <v>257.65999999999997</v>
      </c>
      <c r="S1362">
        <f t="shared" si="108"/>
        <v>2.9521081576535284</v>
      </c>
    </row>
    <row r="1363" spans="1:19" x14ac:dyDescent="0.3">
      <c r="A1363" t="s">
        <v>3543</v>
      </c>
      <c r="B1363" s="1">
        <v>43711</v>
      </c>
      <c r="C1363" s="1">
        <v>43716</v>
      </c>
      <c r="D1363" t="s">
        <v>72</v>
      </c>
      <c r="E1363" t="s">
        <v>1315</v>
      </c>
      <c r="F1363" t="s">
        <v>21</v>
      </c>
      <c r="G1363" t="s">
        <v>2606</v>
      </c>
      <c r="H1363" t="s">
        <v>24</v>
      </c>
      <c r="I1363" t="s">
        <v>2607</v>
      </c>
      <c r="J1363">
        <v>14.76</v>
      </c>
      <c r="K1363">
        <v>2</v>
      </c>
      <c r="L1363">
        <v>4.2804000000000002</v>
      </c>
      <c r="M1363" t="s">
        <v>30</v>
      </c>
      <c r="N1363">
        <f t="shared" si="105"/>
        <v>0.29000000000000004</v>
      </c>
      <c r="O1363">
        <f t="shared" si="106"/>
        <v>7.38</v>
      </c>
      <c r="P1363">
        <v>14.76</v>
      </c>
      <c r="Q1363">
        <f t="shared" si="109"/>
        <v>344.94</v>
      </c>
      <c r="R1363">
        <f t="shared" si="107"/>
        <v>-330.18</v>
      </c>
      <c r="S1363">
        <f t="shared" si="108"/>
        <v>-0.95720994955644467</v>
      </c>
    </row>
    <row r="1364" spans="1:19" x14ac:dyDescent="0.3">
      <c r="A1364" t="s">
        <v>3543</v>
      </c>
      <c r="B1364" s="1">
        <v>43711</v>
      </c>
      <c r="C1364" s="1">
        <v>43716</v>
      </c>
      <c r="D1364" t="s">
        <v>72</v>
      </c>
      <c r="E1364" t="s">
        <v>1315</v>
      </c>
      <c r="F1364" t="s">
        <v>21</v>
      </c>
      <c r="G1364" t="s">
        <v>3544</v>
      </c>
      <c r="H1364" t="s">
        <v>38</v>
      </c>
      <c r="I1364" t="s">
        <v>3545</v>
      </c>
      <c r="J1364">
        <v>12.76</v>
      </c>
      <c r="K1364">
        <v>2</v>
      </c>
      <c r="L1364">
        <v>5.8696000000000002</v>
      </c>
      <c r="M1364" t="s">
        <v>26</v>
      </c>
      <c r="N1364">
        <f t="shared" si="105"/>
        <v>0.46</v>
      </c>
      <c r="O1364">
        <f t="shared" si="106"/>
        <v>6.38</v>
      </c>
      <c r="P1364">
        <v>12.76</v>
      </c>
      <c r="Q1364">
        <f t="shared" si="109"/>
        <v>14.76</v>
      </c>
      <c r="R1364">
        <f t="shared" si="107"/>
        <v>-2</v>
      </c>
      <c r="S1364">
        <f t="shared" si="108"/>
        <v>-0.13550135501355015</v>
      </c>
    </row>
    <row r="1365" spans="1:19" x14ac:dyDescent="0.3">
      <c r="A1365" t="s">
        <v>3543</v>
      </c>
      <c r="B1365" s="1">
        <v>43711</v>
      </c>
      <c r="C1365" s="1">
        <v>43716</v>
      </c>
      <c r="D1365" t="s">
        <v>72</v>
      </c>
      <c r="E1365" t="s">
        <v>1315</v>
      </c>
      <c r="F1365" t="s">
        <v>21</v>
      </c>
      <c r="G1365" t="s">
        <v>2358</v>
      </c>
      <c r="H1365" t="s">
        <v>38</v>
      </c>
      <c r="I1365" t="s">
        <v>2359</v>
      </c>
      <c r="J1365">
        <v>58.48</v>
      </c>
      <c r="K1365">
        <v>8</v>
      </c>
      <c r="L1365">
        <v>27.485600000000002</v>
      </c>
      <c r="M1365" t="s">
        <v>26</v>
      </c>
      <c r="N1365">
        <f t="shared" si="105"/>
        <v>0.47000000000000003</v>
      </c>
      <c r="O1365">
        <f t="shared" si="106"/>
        <v>7.31</v>
      </c>
      <c r="P1365">
        <v>58.48</v>
      </c>
      <c r="Q1365">
        <f t="shared" si="109"/>
        <v>12.76</v>
      </c>
      <c r="R1365">
        <f t="shared" si="107"/>
        <v>45.72</v>
      </c>
      <c r="S1365">
        <f t="shared" si="108"/>
        <v>3.5830721003134798</v>
      </c>
    </row>
    <row r="1366" spans="1:19" x14ac:dyDescent="0.3">
      <c r="A1366" t="s">
        <v>3546</v>
      </c>
      <c r="B1366" s="1">
        <v>43711</v>
      </c>
      <c r="C1366" s="1">
        <v>43715</v>
      </c>
      <c r="D1366" t="s">
        <v>17</v>
      </c>
      <c r="E1366" t="s">
        <v>1638</v>
      </c>
      <c r="F1366" t="s">
        <v>21</v>
      </c>
      <c r="G1366" t="s">
        <v>3547</v>
      </c>
      <c r="H1366" t="s">
        <v>24</v>
      </c>
      <c r="I1366" t="s">
        <v>3548</v>
      </c>
      <c r="J1366">
        <v>198.744</v>
      </c>
      <c r="K1366">
        <v>4</v>
      </c>
      <c r="L1366">
        <v>0</v>
      </c>
      <c r="M1366" t="s">
        <v>26</v>
      </c>
      <c r="N1366">
        <f t="shared" si="105"/>
        <v>0</v>
      </c>
      <c r="O1366">
        <f t="shared" si="106"/>
        <v>49.686</v>
      </c>
      <c r="P1366">
        <v>198.744</v>
      </c>
      <c r="Q1366">
        <f t="shared" si="109"/>
        <v>58.48</v>
      </c>
      <c r="R1366">
        <f t="shared" si="107"/>
        <v>140.26400000000001</v>
      </c>
      <c r="S1366">
        <f t="shared" si="108"/>
        <v>2.3984952120383038</v>
      </c>
    </row>
    <row r="1367" spans="1:19" x14ac:dyDescent="0.3">
      <c r="A1367" t="s">
        <v>3549</v>
      </c>
      <c r="B1367" s="1">
        <v>43711</v>
      </c>
      <c r="C1367" s="1">
        <v>43716</v>
      </c>
      <c r="D1367" t="s">
        <v>17</v>
      </c>
      <c r="E1367" t="s">
        <v>3550</v>
      </c>
      <c r="F1367" t="s">
        <v>21</v>
      </c>
      <c r="G1367" t="s">
        <v>3434</v>
      </c>
      <c r="H1367" t="s">
        <v>38</v>
      </c>
      <c r="I1367" t="s">
        <v>3435</v>
      </c>
      <c r="J1367">
        <v>30.96</v>
      </c>
      <c r="K1367">
        <v>6</v>
      </c>
      <c r="L1367">
        <v>11.223000000000001</v>
      </c>
      <c r="M1367" t="s">
        <v>30</v>
      </c>
      <c r="N1367">
        <f t="shared" si="105"/>
        <v>0.36249999999999999</v>
      </c>
      <c r="O1367">
        <f t="shared" si="106"/>
        <v>5.16</v>
      </c>
      <c r="P1367">
        <v>30.96</v>
      </c>
      <c r="Q1367">
        <f t="shared" si="109"/>
        <v>198.744</v>
      </c>
      <c r="R1367">
        <f t="shared" si="107"/>
        <v>-167.78399999999999</v>
      </c>
      <c r="S1367">
        <f t="shared" si="108"/>
        <v>-0.84422171235358046</v>
      </c>
    </row>
    <row r="1368" spans="1:19" x14ac:dyDescent="0.3">
      <c r="A1368" t="s">
        <v>3552</v>
      </c>
      <c r="B1368" s="1">
        <v>43712</v>
      </c>
      <c r="C1368" s="1">
        <v>43717</v>
      </c>
      <c r="D1368" t="s">
        <v>17</v>
      </c>
      <c r="E1368" t="s">
        <v>3005</v>
      </c>
      <c r="F1368" t="s">
        <v>21</v>
      </c>
      <c r="G1368" t="s">
        <v>3553</v>
      </c>
      <c r="H1368" t="s">
        <v>38</v>
      </c>
      <c r="I1368" t="s">
        <v>3554</v>
      </c>
      <c r="J1368">
        <v>3.9119999999999999</v>
      </c>
      <c r="K1368">
        <v>1</v>
      </c>
      <c r="L1368">
        <v>1.0268999999999999</v>
      </c>
      <c r="M1368" t="s">
        <v>30</v>
      </c>
      <c r="N1368">
        <f t="shared" si="105"/>
        <v>0.26250000000000001</v>
      </c>
      <c r="O1368">
        <f t="shared" si="106"/>
        <v>3.9119999999999999</v>
      </c>
      <c r="P1368">
        <v>3.9119999999999999</v>
      </c>
      <c r="Q1368">
        <f t="shared" si="109"/>
        <v>30.96</v>
      </c>
      <c r="R1368">
        <f t="shared" si="107"/>
        <v>-27.048000000000002</v>
      </c>
      <c r="S1368">
        <f t="shared" si="108"/>
        <v>-0.87364341085271324</v>
      </c>
    </row>
    <row r="1369" spans="1:19" x14ac:dyDescent="0.3">
      <c r="A1369" t="s">
        <v>3552</v>
      </c>
      <c r="B1369" s="1">
        <v>43712</v>
      </c>
      <c r="C1369" s="1">
        <v>43717</v>
      </c>
      <c r="D1369" t="s">
        <v>17</v>
      </c>
      <c r="E1369" t="s">
        <v>3005</v>
      </c>
      <c r="F1369" t="s">
        <v>21</v>
      </c>
      <c r="G1369" t="s">
        <v>918</v>
      </c>
      <c r="H1369" t="s">
        <v>38</v>
      </c>
      <c r="I1369" t="s">
        <v>919</v>
      </c>
      <c r="J1369">
        <v>62.375999999999998</v>
      </c>
      <c r="K1369">
        <v>3</v>
      </c>
      <c r="L1369">
        <v>7.0172999999999996</v>
      </c>
      <c r="M1369" t="s">
        <v>55</v>
      </c>
      <c r="N1369">
        <f t="shared" si="105"/>
        <v>0.1125</v>
      </c>
      <c r="O1369">
        <f t="shared" si="106"/>
        <v>20.791999999999998</v>
      </c>
      <c r="P1369">
        <v>62.375999999999998</v>
      </c>
      <c r="Q1369">
        <f t="shared" si="109"/>
        <v>3.9119999999999999</v>
      </c>
      <c r="R1369">
        <f t="shared" si="107"/>
        <v>58.463999999999999</v>
      </c>
      <c r="S1369">
        <f t="shared" si="108"/>
        <v>14.94478527607362</v>
      </c>
    </row>
    <row r="1370" spans="1:19" x14ac:dyDescent="0.3">
      <c r="A1370" t="s">
        <v>3555</v>
      </c>
      <c r="B1370" s="1">
        <v>43712</v>
      </c>
      <c r="C1370" s="1">
        <v>43716</v>
      </c>
      <c r="D1370" t="s">
        <v>17</v>
      </c>
      <c r="E1370" t="s">
        <v>3556</v>
      </c>
      <c r="F1370" t="s">
        <v>21</v>
      </c>
      <c r="G1370" t="s">
        <v>1479</v>
      </c>
      <c r="H1370" t="s">
        <v>24</v>
      </c>
      <c r="I1370" t="s">
        <v>1480</v>
      </c>
      <c r="J1370">
        <v>63.94</v>
      </c>
      <c r="K1370">
        <v>1</v>
      </c>
      <c r="L1370">
        <v>24.936599999999999</v>
      </c>
      <c r="M1370" t="s">
        <v>30</v>
      </c>
      <c r="N1370">
        <f t="shared" si="105"/>
        <v>0.39</v>
      </c>
      <c r="O1370">
        <f t="shared" si="106"/>
        <v>63.94</v>
      </c>
      <c r="P1370">
        <v>63.94</v>
      </c>
      <c r="Q1370">
        <f t="shared" si="109"/>
        <v>62.375999999999998</v>
      </c>
      <c r="R1370">
        <f t="shared" si="107"/>
        <v>1.5640000000000001</v>
      </c>
      <c r="S1370">
        <f t="shared" si="108"/>
        <v>2.5073746312684369E-2</v>
      </c>
    </row>
    <row r="1371" spans="1:19" x14ac:dyDescent="0.3">
      <c r="A1371" t="s">
        <v>3555</v>
      </c>
      <c r="B1371" s="1">
        <v>43712</v>
      </c>
      <c r="C1371" s="1">
        <v>43716</v>
      </c>
      <c r="D1371" t="s">
        <v>17</v>
      </c>
      <c r="E1371" t="s">
        <v>3556</v>
      </c>
      <c r="F1371" t="s">
        <v>21</v>
      </c>
      <c r="G1371" t="s">
        <v>99</v>
      </c>
      <c r="H1371" t="s">
        <v>38</v>
      </c>
      <c r="I1371" t="s">
        <v>100</v>
      </c>
      <c r="J1371">
        <v>60.6</v>
      </c>
      <c r="K1371">
        <v>5</v>
      </c>
      <c r="L1371">
        <v>20.452500000000001</v>
      </c>
      <c r="M1371" t="s">
        <v>26</v>
      </c>
      <c r="N1371">
        <f t="shared" si="105"/>
        <v>0.33750000000000002</v>
      </c>
      <c r="O1371">
        <f t="shared" si="106"/>
        <v>12.120000000000001</v>
      </c>
      <c r="P1371">
        <v>60.6</v>
      </c>
      <c r="Q1371">
        <f t="shared" si="109"/>
        <v>63.94</v>
      </c>
      <c r="R1371">
        <f t="shared" si="107"/>
        <v>-3.3399999999999963</v>
      </c>
      <c r="S1371">
        <f t="shared" si="108"/>
        <v>-5.2236471692211392E-2</v>
      </c>
    </row>
    <row r="1372" spans="1:19" x14ac:dyDescent="0.3">
      <c r="A1372" t="s">
        <v>3555</v>
      </c>
      <c r="B1372" s="1">
        <v>43712</v>
      </c>
      <c r="C1372" s="1">
        <v>43716</v>
      </c>
      <c r="D1372" t="s">
        <v>17</v>
      </c>
      <c r="E1372" t="s">
        <v>3556</v>
      </c>
      <c r="F1372" t="s">
        <v>21</v>
      </c>
      <c r="G1372" t="s">
        <v>3558</v>
      </c>
      <c r="H1372" t="s">
        <v>38</v>
      </c>
      <c r="I1372" t="s">
        <v>3559</v>
      </c>
      <c r="J1372">
        <v>22.72</v>
      </c>
      <c r="K1372">
        <v>4</v>
      </c>
      <c r="L1372">
        <v>6.5888</v>
      </c>
      <c r="M1372" t="s">
        <v>26</v>
      </c>
      <c r="N1372">
        <f t="shared" si="105"/>
        <v>0.29000000000000004</v>
      </c>
      <c r="O1372">
        <f t="shared" si="106"/>
        <v>5.68</v>
      </c>
      <c r="P1372">
        <v>22.72</v>
      </c>
      <c r="Q1372">
        <f t="shared" si="109"/>
        <v>60.6</v>
      </c>
      <c r="R1372">
        <f t="shared" si="107"/>
        <v>-37.880000000000003</v>
      </c>
      <c r="S1372">
        <f t="shared" si="108"/>
        <v>-0.62508250825082512</v>
      </c>
    </row>
    <row r="1373" spans="1:19" x14ac:dyDescent="0.3">
      <c r="A1373" t="s">
        <v>3560</v>
      </c>
      <c r="B1373" s="1">
        <v>43712</v>
      </c>
      <c r="C1373" s="1">
        <v>43715</v>
      </c>
      <c r="D1373" t="s">
        <v>72</v>
      </c>
      <c r="E1373" t="s">
        <v>3561</v>
      </c>
      <c r="F1373" t="s">
        <v>21</v>
      </c>
      <c r="G1373" t="s">
        <v>3563</v>
      </c>
      <c r="H1373" t="s">
        <v>38</v>
      </c>
      <c r="I1373" t="s">
        <v>3564</v>
      </c>
      <c r="J1373">
        <v>12.192</v>
      </c>
      <c r="K1373">
        <v>3</v>
      </c>
      <c r="L1373">
        <v>4.1147999999999998</v>
      </c>
      <c r="M1373" t="s">
        <v>30</v>
      </c>
      <c r="N1373">
        <f t="shared" si="105"/>
        <v>0.33749999999999997</v>
      </c>
      <c r="O1373">
        <f t="shared" si="106"/>
        <v>4.0640000000000001</v>
      </c>
      <c r="P1373">
        <v>12.192</v>
      </c>
      <c r="Q1373">
        <f t="shared" si="109"/>
        <v>22.72</v>
      </c>
      <c r="R1373">
        <f t="shared" si="107"/>
        <v>-10.527999999999999</v>
      </c>
      <c r="S1373">
        <f t="shared" si="108"/>
        <v>-0.46338028169014084</v>
      </c>
    </row>
    <row r="1374" spans="1:19" x14ac:dyDescent="0.3">
      <c r="A1374" t="s">
        <v>3560</v>
      </c>
      <c r="B1374" s="1">
        <v>43712</v>
      </c>
      <c r="C1374" s="1">
        <v>43715</v>
      </c>
      <c r="D1374" t="s">
        <v>72</v>
      </c>
      <c r="E1374" t="s">
        <v>3561</v>
      </c>
      <c r="F1374" t="s">
        <v>21</v>
      </c>
      <c r="G1374" t="s">
        <v>585</v>
      </c>
      <c r="H1374" t="s">
        <v>38</v>
      </c>
      <c r="I1374" t="s">
        <v>586</v>
      </c>
      <c r="J1374">
        <v>87.168000000000006</v>
      </c>
      <c r="K1374">
        <v>2</v>
      </c>
      <c r="L1374">
        <v>8.7167999999999992</v>
      </c>
      <c r="M1374" t="s">
        <v>26</v>
      </c>
      <c r="N1374">
        <f t="shared" si="105"/>
        <v>9.9999999999999978E-2</v>
      </c>
      <c r="O1374">
        <f t="shared" si="106"/>
        <v>43.584000000000003</v>
      </c>
      <c r="P1374">
        <v>87.168000000000006</v>
      </c>
      <c r="Q1374">
        <f t="shared" si="109"/>
        <v>12.192</v>
      </c>
      <c r="R1374">
        <f t="shared" si="107"/>
        <v>74.975999999999999</v>
      </c>
      <c r="S1374">
        <f t="shared" si="108"/>
        <v>6.1496062992125982</v>
      </c>
    </row>
    <row r="1375" spans="1:19" x14ac:dyDescent="0.3">
      <c r="A1375" t="s">
        <v>3560</v>
      </c>
      <c r="B1375" s="1">
        <v>43712</v>
      </c>
      <c r="C1375" s="1">
        <v>43715</v>
      </c>
      <c r="D1375" t="s">
        <v>72</v>
      </c>
      <c r="E1375" t="s">
        <v>3561</v>
      </c>
      <c r="F1375" t="s">
        <v>21</v>
      </c>
      <c r="G1375" t="s">
        <v>3565</v>
      </c>
      <c r="H1375" t="s">
        <v>38</v>
      </c>
      <c r="I1375" t="s">
        <v>3566</v>
      </c>
      <c r="J1375">
        <v>31.744</v>
      </c>
      <c r="K1375">
        <v>2</v>
      </c>
      <c r="L1375">
        <v>8.3328000000000007</v>
      </c>
      <c r="M1375" t="s">
        <v>26</v>
      </c>
      <c r="N1375">
        <f t="shared" si="105"/>
        <v>0.26250000000000001</v>
      </c>
      <c r="O1375">
        <f t="shared" si="106"/>
        <v>15.872</v>
      </c>
      <c r="P1375">
        <v>31.744</v>
      </c>
      <c r="Q1375">
        <f t="shared" si="109"/>
        <v>87.168000000000006</v>
      </c>
      <c r="R1375">
        <f t="shared" si="107"/>
        <v>-55.424000000000007</v>
      </c>
      <c r="S1375">
        <f t="shared" si="108"/>
        <v>-0.63582966226138038</v>
      </c>
    </row>
    <row r="1376" spans="1:19" x14ac:dyDescent="0.3">
      <c r="A1376" t="s">
        <v>3567</v>
      </c>
      <c r="B1376" s="1">
        <v>43712</v>
      </c>
      <c r="C1376" s="1">
        <v>43716</v>
      </c>
      <c r="D1376" t="s">
        <v>17</v>
      </c>
      <c r="E1376" t="s">
        <v>2726</v>
      </c>
      <c r="F1376" t="s">
        <v>21</v>
      </c>
      <c r="G1376" t="s">
        <v>754</v>
      </c>
      <c r="H1376" t="s">
        <v>24</v>
      </c>
      <c r="I1376" t="s">
        <v>755</v>
      </c>
      <c r="J1376">
        <v>42.6</v>
      </c>
      <c r="K1376">
        <v>3</v>
      </c>
      <c r="L1376">
        <v>16.614000000000001</v>
      </c>
      <c r="M1376" t="s">
        <v>26</v>
      </c>
      <c r="N1376">
        <f t="shared" si="105"/>
        <v>0.39</v>
      </c>
      <c r="O1376">
        <f t="shared" si="106"/>
        <v>14.200000000000001</v>
      </c>
      <c r="P1376">
        <v>42.6</v>
      </c>
      <c r="Q1376">
        <f t="shared" si="109"/>
        <v>31.744</v>
      </c>
      <c r="R1376">
        <f t="shared" si="107"/>
        <v>10.856000000000002</v>
      </c>
      <c r="S1376">
        <f t="shared" si="108"/>
        <v>0.34198588709677424</v>
      </c>
    </row>
    <row r="1377" spans="1:19" x14ac:dyDescent="0.3">
      <c r="A1377" t="s">
        <v>3567</v>
      </c>
      <c r="B1377" s="1">
        <v>43712</v>
      </c>
      <c r="C1377" s="1">
        <v>43716</v>
      </c>
      <c r="D1377" t="s">
        <v>17</v>
      </c>
      <c r="E1377" t="s">
        <v>2726</v>
      </c>
      <c r="F1377" t="s">
        <v>21</v>
      </c>
      <c r="G1377" t="s">
        <v>1545</v>
      </c>
      <c r="H1377" t="s">
        <v>38</v>
      </c>
      <c r="I1377" t="s">
        <v>1546</v>
      </c>
      <c r="J1377">
        <v>113.94</v>
      </c>
      <c r="K1377">
        <v>6</v>
      </c>
      <c r="L1377">
        <v>54.691200000000002</v>
      </c>
      <c r="M1377" t="s">
        <v>30</v>
      </c>
      <c r="N1377">
        <f t="shared" si="105"/>
        <v>0.48000000000000004</v>
      </c>
      <c r="O1377">
        <f t="shared" si="106"/>
        <v>18.989999999999998</v>
      </c>
      <c r="P1377">
        <v>113.94</v>
      </c>
      <c r="Q1377">
        <f t="shared" si="109"/>
        <v>42.6</v>
      </c>
      <c r="R1377">
        <f t="shared" si="107"/>
        <v>71.34</v>
      </c>
      <c r="S1377">
        <f t="shared" si="108"/>
        <v>1.6746478873239437</v>
      </c>
    </row>
    <row r="1378" spans="1:19" x14ac:dyDescent="0.3">
      <c r="A1378" t="s">
        <v>3567</v>
      </c>
      <c r="B1378" s="1">
        <v>43712</v>
      </c>
      <c r="C1378" s="1">
        <v>43716</v>
      </c>
      <c r="D1378" t="s">
        <v>17</v>
      </c>
      <c r="E1378" t="s">
        <v>2726</v>
      </c>
      <c r="F1378" t="s">
        <v>21</v>
      </c>
      <c r="G1378" t="s">
        <v>1268</v>
      </c>
      <c r="H1378" t="s">
        <v>38</v>
      </c>
      <c r="I1378" t="s">
        <v>1269</v>
      </c>
      <c r="J1378">
        <v>129.91999999999999</v>
      </c>
      <c r="K1378">
        <v>4</v>
      </c>
      <c r="L1378">
        <v>5.1967999999999996</v>
      </c>
      <c r="M1378" t="s">
        <v>30</v>
      </c>
      <c r="N1378">
        <f t="shared" si="105"/>
        <v>0.04</v>
      </c>
      <c r="O1378">
        <f t="shared" si="106"/>
        <v>32.479999999999997</v>
      </c>
      <c r="P1378">
        <v>129.91999999999999</v>
      </c>
      <c r="Q1378">
        <f t="shared" si="109"/>
        <v>113.94</v>
      </c>
      <c r="R1378">
        <f t="shared" si="107"/>
        <v>15.97999999999999</v>
      </c>
      <c r="S1378">
        <f t="shared" si="108"/>
        <v>0.14024925399332974</v>
      </c>
    </row>
    <row r="1379" spans="1:19" x14ac:dyDescent="0.3">
      <c r="A1379" t="s">
        <v>3567</v>
      </c>
      <c r="B1379" s="1">
        <v>43712</v>
      </c>
      <c r="C1379" s="1">
        <v>43716</v>
      </c>
      <c r="D1379" t="s">
        <v>17</v>
      </c>
      <c r="E1379" t="s">
        <v>2726</v>
      </c>
      <c r="F1379" t="s">
        <v>21</v>
      </c>
      <c r="G1379" t="s">
        <v>2408</v>
      </c>
      <c r="H1379" t="s">
        <v>38</v>
      </c>
      <c r="I1379" t="s">
        <v>2409</v>
      </c>
      <c r="J1379">
        <v>5.28</v>
      </c>
      <c r="K1379">
        <v>3</v>
      </c>
      <c r="L1379">
        <v>2.5344000000000002</v>
      </c>
      <c r="M1379" t="s">
        <v>30</v>
      </c>
      <c r="N1379">
        <f t="shared" si="105"/>
        <v>0.48000000000000004</v>
      </c>
      <c r="O1379">
        <f t="shared" si="106"/>
        <v>1.76</v>
      </c>
      <c r="P1379">
        <v>5.28</v>
      </c>
      <c r="Q1379">
        <f t="shared" si="109"/>
        <v>129.91999999999999</v>
      </c>
      <c r="R1379">
        <f t="shared" si="107"/>
        <v>-124.63999999999999</v>
      </c>
      <c r="S1379">
        <f t="shared" si="108"/>
        <v>-0.95935960591133007</v>
      </c>
    </row>
    <row r="1380" spans="1:19" x14ac:dyDescent="0.3">
      <c r="A1380" t="s">
        <v>3568</v>
      </c>
      <c r="B1380" s="1">
        <v>43712</v>
      </c>
      <c r="C1380" s="1">
        <v>43717</v>
      </c>
      <c r="D1380" t="s">
        <v>17</v>
      </c>
      <c r="E1380" t="s">
        <v>1943</v>
      </c>
      <c r="F1380" t="s">
        <v>21</v>
      </c>
      <c r="G1380" t="s">
        <v>1843</v>
      </c>
      <c r="H1380" t="s">
        <v>38</v>
      </c>
      <c r="I1380" t="s">
        <v>1844</v>
      </c>
      <c r="J1380">
        <v>535.41</v>
      </c>
      <c r="K1380">
        <v>3</v>
      </c>
      <c r="L1380">
        <v>160.62299999999999</v>
      </c>
      <c r="M1380" t="s">
        <v>26</v>
      </c>
      <c r="N1380">
        <f t="shared" si="105"/>
        <v>0.3</v>
      </c>
      <c r="O1380">
        <f t="shared" si="106"/>
        <v>178.47</v>
      </c>
      <c r="P1380">
        <v>535.41</v>
      </c>
      <c r="Q1380">
        <f t="shared" si="109"/>
        <v>5.28</v>
      </c>
      <c r="R1380">
        <f t="shared" si="107"/>
        <v>530.13</v>
      </c>
      <c r="S1380">
        <f t="shared" si="108"/>
        <v>100.40340909090908</v>
      </c>
    </row>
    <row r="1381" spans="1:19" x14ac:dyDescent="0.3">
      <c r="A1381" t="s">
        <v>3569</v>
      </c>
      <c r="B1381" s="1">
        <v>43712</v>
      </c>
      <c r="C1381" s="1">
        <v>43716</v>
      </c>
      <c r="D1381" t="s">
        <v>17</v>
      </c>
      <c r="E1381" t="s">
        <v>823</v>
      </c>
      <c r="F1381" t="s">
        <v>21</v>
      </c>
      <c r="G1381" t="s">
        <v>3570</v>
      </c>
      <c r="H1381" t="s">
        <v>38</v>
      </c>
      <c r="I1381" t="s">
        <v>344</v>
      </c>
      <c r="J1381">
        <v>16.559999999999999</v>
      </c>
      <c r="K1381">
        <v>2</v>
      </c>
      <c r="L1381">
        <v>7.7831999999999999</v>
      </c>
      <c r="M1381" t="s">
        <v>26</v>
      </c>
      <c r="N1381">
        <f t="shared" si="105"/>
        <v>0.47000000000000003</v>
      </c>
      <c r="O1381">
        <f t="shared" si="106"/>
        <v>8.2799999999999994</v>
      </c>
      <c r="P1381">
        <v>16.559999999999999</v>
      </c>
      <c r="Q1381">
        <f t="shared" si="109"/>
        <v>535.41</v>
      </c>
      <c r="R1381">
        <f t="shared" si="107"/>
        <v>-518.85</v>
      </c>
      <c r="S1381">
        <f t="shared" si="108"/>
        <v>-0.96907043200537912</v>
      </c>
    </row>
    <row r="1382" spans="1:19" x14ac:dyDescent="0.3">
      <c r="A1382" t="s">
        <v>3569</v>
      </c>
      <c r="B1382" s="1">
        <v>43712</v>
      </c>
      <c r="C1382" s="1">
        <v>43716</v>
      </c>
      <c r="D1382" t="s">
        <v>17</v>
      </c>
      <c r="E1382" t="s">
        <v>823</v>
      </c>
      <c r="F1382" t="s">
        <v>21</v>
      </c>
      <c r="G1382" t="s">
        <v>2205</v>
      </c>
      <c r="H1382" t="s">
        <v>28</v>
      </c>
      <c r="I1382" t="s">
        <v>2206</v>
      </c>
      <c r="J1382">
        <v>279.95</v>
      </c>
      <c r="K1382">
        <v>5</v>
      </c>
      <c r="L1382">
        <v>67.188000000000002</v>
      </c>
      <c r="M1382" t="s">
        <v>55</v>
      </c>
      <c r="N1382">
        <f t="shared" si="105"/>
        <v>0.24000000000000002</v>
      </c>
      <c r="O1382">
        <f t="shared" si="106"/>
        <v>55.989999999999995</v>
      </c>
      <c r="P1382">
        <v>279.95</v>
      </c>
      <c r="Q1382">
        <f t="shared" si="109"/>
        <v>16.559999999999999</v>
      </c>
      <c r="R1382">
        <f t="shared" si="107"/>
        <v>263.39</v>
      </c>
      <c r="S1382">
        <f t="shared" si="108"/>
        <v>15.905193236714977</v>
      </c>
    </row>
    <row r="1383" spans="1:19" x14ac:dyDescent="0.3">
      <c r="A1383" t="s">
        <v>3571</v>
      </c>
      <c r="B1383" s="1">
        <v>43712</v>
      </c>
      <c r="C1383" s="1">
        <v>43717</v>
      </c>
      <c r="D1383" t="s">
        <v>17</v>
      </c>
      <c r="E1383" t="s">
        <v>3263</v>
      </c>
      <c r="F1383" t="s">
        <v>21</v>
      </c>
      <c r="G1383" t="s">
        <v>3572</v>
      </c>
      <c r="H1383" t="s">
        <v>38</v>
      </c>
      <c r="I1383" t="s">
        <v>3573</v>
      </c>
      <c r="J1383">
        <v>239.5</v>
      </c>
      <c r="K1383">
        <v>5</v>
      </c>
      <c r="L1383">
        <v>114.96</v>
      </c>
      <c r="M1383" t="s">
        <v>55</v>
      </c>
      <c r="N1383">
        <f t="shared" si="105"/>
        <v>0.48</v>
      </c>
      <c r="O1383">
        <f t="shared" si="106"/>
        <v>47.9</v>
      </c>
      <c r="P1383">
        <v>239.5</v>
      </c>
      <c r="Q1383">
        <f t="shared" si="109"/>
        <v>279.95</v>
      </c>
      <c r="R1383">
        <f t="shared" si="107"/>
        <v>-40.449999999999989</v>
      </c>
      <c r="S1383">
        <f t="shared" si="108"/>
        <v>-0.14449008751562775</v>
      </c>
    </row>
    <row r="1384" spans="1:19" x14ac:dyDescent="0.3">
      <c r="A1384" t="s">
        <v>3574</v>
      </c>
      <c r="B1384" s="1">
        <v>43712</v>
      </c>
      <c r="C1384" s="1">
        <v>43712</v>
      </c>
      <c r="D1384" t="s">
        <v>165</v>
      </c>
      <c r="E1384" t="s">
        <v>3575</v>
      </c>
      <c r="F1384" t="s">
        <v>21</v>
      </c>
      <c r="G1384" t="s">
        <v>3577</v>
      </c>
      <c r="H1384" t="s">
        <v>24</v>
      </c>
      <c r="I1384" t="s">
        <v>3578</v>
      </c>
      <c r="J1384">
        <v>24.27</v>
      </c>
      <c r="K1384">
        <v>3</v>
      </c>
      <c r="L1384">
        <v>8.7371999999999996</v>
      </c>
      <c r="M1384" t="s">
        <v>26</v>
      </c>
      <c r="N1384">
        <f t="shared" si="105"/>
        <v>0.36</v>
      </c>
      <c r="O1384">
        <f t="shared" si="106"/>
        <v>8.09</v>
      </c>
      <c r="P1384">
        <v>24.27</v>
      </c>
      <c r="Q1384">
        <f t="shared" si="109"/>
        <v>239.5</v>
      </c>
      <c r="R1384">
        <f t="shared" si="107"/>
        <v>-215.23</v>
      </c>
      <c r="S1384">
        <f t="shared" si="108"/>
        <v>-0.8986638830897703</v>
      </c>
    </row>
    <row r="1385" spans="1:19" x14ac:dyDescent="0.3">
      <c r="A1385" t="s">
        <v>3574</v>
      </c>
      <c r="B1385" s="1">
        <v>43712</v>
      </c>
      <c r="C1385" s="1">
        <v>43712</v>
      </c>
      <c r="D1385" t="s">
        <v>165</v>
      </c>
      <c r="E1385" t="s">
        <v>3575</v>
      </c>
      <c r="F1385" t="s">
        <v>21</v>
      </c>
      <c r="G1385" t="s">
        <v>2753</v>
      </c>
      <c r="H1385" t="s">
        <v>28</v>
      </c>
      <c r="I1385" t="s">
        <v>2754</v>
      </c>
      <c r="J1385">
        <v>2799.96</v>
      </c>
      <c r="K1385">
        <v>5</v>
      </c>
      <c r="L1385">
        <v>944.98649999999998</v>
      </c>
      <c r="M1385" t="s">
        <v>30</v>
      </c>
      <c r="N1385">
        <f t="shared" si="105"/>
        <v>0.33749999999999997</v>
      </c>
      <c r="O1385">
        <f t="shared" si="106"/>
        <v>559.99199999999996</v>
      </c>
      <c r="P1385">
        <v>2799.96</v>
      </c>
      <c r="Q1385">
        <f t="shared" si="109"/>
        <v>24.27</v>
      </c>
      <c r="R1385">
        <f t="shared" si="107"/>
        <v>2775.69</v>
      </c>
      <c r="S1385">
        <f t="shared" si="108"/>
        <v>114.36711990111249</v>
      </c>
    </row>
    <row r="1386" spans="1:19" x14ac:dyDescent="0.3">
      <c r="A1386" t="s">
        <v>3579</v>
      </c>
      <c r="B1386" s="1">
        <v>43713</v>
      </c>
      <c r="C1386" s="1">
        <v>43715</v>
      </c>
      <c r="D1386" t="s">
        <v>72</v>
      </c>
      <c r="E1386" t="s">
        <v>280</v>
      </c>
      <c r="F1386" t="s">
        <v>21</v>
      </c>
      <c r="G1386" t="s">
        <v>1115</v>
      </c>
      <c r="H1386" t="s">
        <v>24</v>
      </c>
      <c r="I1386" t="s">
        <v>1116</v>
      </c>
      <c r="J1386">
        <v>82.8</v>
      </c>
      <c r="K1386">
        <v>2</v>
      </c>
      <c r="L1386">
        <v>10.35</v>
      </c>
      <c r="M1386" t="s">
        <v>55</v>
      </c>
      <c r="N1386">
        <f t="shared" si="105"/>
        <v>0.125</v>
      </c>
      <c r="O1386">
        <f t="shared" si="106"/>
        <v>41.4</v>
      </c>
      <c r="P1386">
        <v>82.8</v>
      </c>
      <c r="Q1386">
        <f t="shared" si="109"/>
        <v>2799.96</v>
      </c>
      <c r="R1386">
        <f t="shared" si="107"/>
        <v>-2717.16</v>
      </c>
      <c r="S1386">
        <f t="shared" si="108"/>
        <v>-0.97042814897355667</v>
      </c>
    </row>
    <row r="1387" spans="1:19" x14ac:dyDescent="0.3">
      <c r="A1387" t="s">
        <v>3580</v>
      </c>
      <c r="B1387" s="1">
        <v>43713</v>
      </c>
      <c r="C1387" s="1">
        <v>43715</v>
      </c>
      <c r="D1387" t="s">
        <v>72</v>
      </c>
      <c r="E1387" t="s">
        <v>1436</v>
      </c>
      <c r="F1387" t="s">
        <v>21</v>
      </c>
      <c r="G1387" t="s">
        <v>3581</v>
      </c>
      <c r="H1387" t="s">
        <v>24</v>
      </c>
      <c r="I1387" t="s">
        <v>3582</v>
      </c>
      <c r="J1387">
        <v>12.22</v>
      </c>
      <c r="K1387">
        <v>1</v>
      </c>
      <c r="L1387">
        <v>3.6659999999999999</v>
      </c>
      <c r="M1387" t="s">
        <v>26</v>
      </c>
      <c r="N1387">
        <f t="shared" si="105"/>
        <v>0.3</v>
      </c>
      <c r="O1387">
        <f t="shared" si="106"/>
        <v>12.22</v>
      </c>
      <c r="P1387">
        <v>12.22</v>
      </c>
      <c r="Q1387">
        <f t="shared" si="109"/>
        <v>82.8</v>
      </c>
      <c r="R1387">
        <f t="shared" si="107"/>
        <v>-70.58</v>
      </c>
      <c r="S1387">
        <f t="shared" si="108"/>
        <v>-0.85241545893719806</v>
      </c>
    </row>
    <row r="1388" spans="1:19" x14ac:dyDescent="0.3">
      <c r="A1388" t="s">
        <v>3580</v>
      </c>
      <c r="B1388" s="1">
        <v>43713</v>
      </c>
      <c r="C1388" s="1">
        <v>43715</v>
      </c>
      <c r="D1388" t="s">
        <v>72</v>
      </c>
      <c r="E1388" t="s">
        <v>1436</v>
      </c>
      <c r="F1388" t="s">
        <v>21</v>
      </c>
      <c r="G1388" t="s">
        <v>1365</v>
      </c>
      <c r="H1388" t="s">
        <v>38</v>
      </c>
      <c r="I1388" t="s">
        <v>1366</v>
      </c>
      <c r="J1388">
        <v>194.94</v>
      </c>
      <c r="K1388">
        <v>3</v>
      </c>
      <c r="L1388">
        <v>23.392800000000001</v>
      </c>
      <c r="M1388" t="s">
        <v>26</v>
      </c>
      <c r="N1388">
        <f t="shared" si="105"/>
        <v>0.12000000000000001</v>
      </c>
      <c r="O1388">
        <f t="shared" si="106"/>
        <v>64.98</v>
      </c>
      <c r="P1388">
        <v>194.94</v>
      </c>
      <c r="Q1388">
        <f t="shared" si="109"/>
        <v>12.22</v>
      </c>
      <c r="R1388">
        <f t="shared" si="107"/>
        <v>182.72</v>
      </c>
      <c r="S1388">
        <f t="shared" si="108"/>
        <v>14.952536824877249</v>
      </c>
    </row>
    <row r="1389" spans="1:19" x14ac:dyDescent="0.3">
      <c r="A1389" t="s">
        <v>3580</v>
      </c>
      <c r="B1389" s="1">
        <v>43713</v>
      </c>
      <c r="C1389" s="1">
        <v>43715</v>
      </c>
      <c r="D1389" t="s">
        <v>72</v>
      </c>
      <c r="E1389" t="s">
        <v>1436</v>
      </c>
      <c r="F1389" t="s">
        <v>21</v>
      </c>
      <c r="G1389" t="s">
        <v>3583</v>
      </c>
      <c r="H1389" t="s">
        <v>38</v>
      </c>
      <c r="I1389" t="s">
        <v>3584</v>
      </c>
      <c r="J1389">
        <v>70.95</v>
      </c>
      <c r="K1389">
        <v>3</v>
      </c>
      <c r="L1389">
        <v>20.575500000000002</v>
      </c>
      <c r="M1389" t="s">
        <v>55</v>
      </c>
      <c r="N1389">
        <f t="shared" si="105"/>
        <v>0.29000000000000004</v>
      </c>
      <c r="O1389">
        <f t="shared" si="106"/>
        <v>23.650000000000002</v>
      </c>
      <c r="P1389">
        <v>70.95</v>
      </c>
      <c r="Q1389">
        <f t="shared" si="109"/>
        <v>194.94</v>
      </c>
      <c r="R1389">
        <f t="shared" si="107"/>
        <v>-123.99</v>
      </c>
      <c r="S1389">
        <f t="shared" si="108"/>
        <v>-0.63604185903354882</v>
      </c>
    </row>
    <row r="1390" spans="1:19" x14ac:dyDescent="0.3">
      <c r="A1390" t="s">
        <v>3580</v>
      </c>
      <c r="B1390" s="1">
        <v>43713</v>
      </c>
      <c r="C1390" s="1">
        <v>43715</v>
      </c>
      <c r="D1390" t="s">
        <v>72</v>
      </c>
      <c r="E1390" t="s">
        <v>1436</v>
      </c>
      <c r="F1390" t="s">
        <v>21</v>
      </c>
      <c r="G1390" t="s">
        <v>3585</v>
      </c>
      <c r="H1390" t="s">
        <v>38</v>
      </c>
      <c r="I1390" t="s">
        <v>3586</v>
      </c>
      <c r="J1390">
        <v>91.36</v>
      </c>
      <c r="K1390">
        <v>4</v>
      </c>
      <c r="L1390">
        <v>42.025599999999997</v>
      </c>
      <c r="M1390" t="s">
        <v>26</v>
      </c>
      <c r="N1390">
        <f t="shared" si="105"/>
        <v>0.45999999999999996</v>
      </c>
      <c r="O1390">
        <f t="shared" si="106"/>
        <v>22.84</v>
      </c>
      <c r="P1390">
        <v>91.36</v>
      </c>
      <c r="Q1390">
        <f t="shared" si="109"/>
        <v>70.95</v>
      </c>
      <c r="R1390">
        <f t="shared" si="107"/>
        <v>20.409999999999997</v>
      </c>
      <c r="S1390">
        <f t="shared" si="108"/>
        <v>0.28766737138830156</v>
      </c>
    </row>
    <row r="1391" spans="1:19" x14ac:dyDescent="0.3">
      <c r="A1391" t="s">
        <v>3580</v>
      </c>
      <c r="B1391" s="1">
        <v>43713</v>
      </c>
      <c r="C1391" s="1">
        <v>43715</v>
      </c>
      <c r="D1391" t="s">
        <v>72</v>
      </c>
      <c r="E1391" t="s">
        <v>1436</v>
      </c>
      <c r="F1391" t="s">
        <v>21</v>
      </c>
      <c r="G1391" t="s">
        <v>3587</v>
      </c>
      <c r="H1391" t="s">
        <v>24</v>
      </c>
      <c r="I1391" t="s">
        <v>3588</v>
      </c>
      <c r="J1391">
        <v>242.94</v>
      </c>
      <c r="K1391">
        <v>3</v>
      </c>
      <c r="L1391">
        <v>29.152799999999999</v>
      </c>
      <c r="M1391" t="s">
        <v>30</v>
      </c>
      <c r="N1391">
        <f t="shared" si="105"/>
        <v>0.12</v>
      </c>
      <c r="O1391">
        <f t="shared" si="106"/>
        <v>80.98</v>
      </c>
      <c r="P1391">
        <v>242.94</v>
      </c>
      <c r="Q1391">
        <f t="shared" si="109"/>
        <v>91.36</v>
      </c>
      <c r="R1391">
        <f t="shared" si="107"/>
        <v>151.57999999999998</v>
      </c>
      <c r="S1391">
        <f t="shared" si="108"/>
        <v>1.6591506129597196</v>
      </c>
    </row>
    <row r="1392" spans="1:19" x14ac:dyDescent="0.3">
      <c r="A1392" t="s">
        <v>3580</v>
      </c>
      <c r="B1392" s="1">
        <v>43713</v>
      </c>
      <c r="C1392" s="1">
        <v>43715</v>
      </c>
      <c r="D1392" t="s">
        <v>72</v>
      </c>
      <c r="E1392" t="s">
        <v>1436</v>
      </c>
      <c r="F1392" t="s">
        <v>21</v>
      </c>
      <c r="G1392" t="s">
        <v>3589</v>
      </c>
      <c r="H1392" t="s">
        <v>38</v>
      </c>
      <c r="I1392" t="s">
        <v>3590</v>
      </c>
      <c r="J1392">
        <v>22.05</v>
      </c>
      <c r="K1392">
        <v>7</v>
      </c>
      <c r="L1392">
        <v>10.584</v>
      </c>
      <c r="M1392" t="s">
        <v>30</v>
      </c>
      <c r="N1392">
        <f t="shared" si="105"/>
        <v>0.48</v>
      </c>
      <c r="O1392">
        <f t="shared" si="106"/>
        <v>3.15</v>
      </c>
      <c r="P1392">
        <v>22.05</v>
      </c>
      <c r="Q1392">
        <f t="shared" si="109"/>
        <v>242.94</v>
      </c>
      <c r="R1392">
        <f t="shared" si="107"/>
        <v>-220.89</v>
      </c>
      <c r="S1392">
        <f t="shared" si="108"/>
        <v>-0.90923684860459364</v>
      </c>
    </row>
    <row r="1393" spans="1:19" x14ac:dyDescent="0.3">
      <c r="A1393" t="s">
        <v>3591</v>
      </c>
      <c r="B1393" s="1">
        <v>43713</v>
      </c>
      <c r="C1393" s="1">
        <v>43714</v>
      </c>
      <c r="D1393" t="s">
        <v>32</v>
      </c>
      <c r="E1393" t="s">
        <v>3227</v>
      </c>
      <c r="F1393" t="s">
        <v>21</v>
      </c>
      <c r="G1393" t="s">
        <v>3592</v>
      </c>
      <c r="H1393" t="s">
        <v>28</v>
      </c>
      <c r="I1393" t="s">
        <v>3593</v>
      </c>
      <c r="J1393">
        <v>278.39999999999998</v>
      </c>
      <c r="K1393">
        <v>3</v>
      </c>
      <c r="L1393">
        <v>80.736000000000004</v>
      </c>
      <c r="M1393" t="s">
        <v>30</v>
      </c>
      <c r="N1393">
        <f t="shared" si="105"/>
        <v>0.29000000000000004</v>
      </c>
      <c r="O1393">
        <f t="shared" si="106"/>
        <v>92.8</v>
      </c>
      <c r="P1393">
        <v>278.39999999999998</v>
      </c>
      <c r="Q1393">
        <f t="shared" si="109"/>
        <v>22.05</v>
      </c>
      <c r="R1393">
        <f t="shared" si="107"/>
        <v>256.34999999999997</v>
      </c>
      <c r="S1393">
        <f t="shared" si="108"/>
        <v>11.625850340136052</v>
      </c>
    </row>
    <row r="1394" spans="1:19" x14ac:dyDescent="0.3">
      <c r="A1394" t="s">
        <v>3594</v>
      </c>
      <c r="B1394" s="1">
        <v>43713</v>
      </c>
      <c r="C1394" s="1">
        <v>43718</v>
      </c>
      <c r="D1394" t="s">
        <v>17</v>
      </c>
      <c r="E1394" t="s">
        <v>1762</v>
      </c>
      <c r="F1394" t="s">
        <v>21</v>
      </c>
      <c r="G1394" t="s">
        <v>1517</v>
      </c>
      <c r="H1394" t="s">
        <v>38</v>
      </c>
      <c r="I1394" t="s">
        <v>1518</v>
      </c>
      <c r="J1394">
        <v>107.94</v>
      </c>
      <c r="K1394">
        <v>3</v>
      </c>
      <c r="L1394">
        <v>26.984999999999999</v>
      </c>
      <c r="M1394" t="s">
        <v>30</v>
      </c>
      <c r="N1394">
        <f t="shared" si="105"/>
        <v>0.25</v>
      </c>
      <c r="O1394">
        <f t="shared" si="106"/>
        <v>35.979999999999997</v>
      </c>
      <c r="P1394">
        <v>107.94</v>
      </c>
      <c r="Q1394">
        <f t="shared" si="109"/>
        <v>278.39999999999998</v>
      </c>
      <c r="R1394">
        <f t="shared" si="107"/>
        <v>-170.45999999999998</v>
      </c>
      <c r="S1394">
        <f t="shared" si="108"/>
        <v>-0.61228448275862069</v>
      </c>
    </row>
    <row r="1395" spans="1:19" x14ac:dyDescent="0.3">
      <c r="A1395" t="s">
        <v>3595</v>
      </c>
      <c r="B1395" s="1">
        <v>43713</v>
      </c>
      <c r="C1395" s="1">
        <v>43719</v>
      </c>
      <c r="D1395" t="s">
        <v>17</v>
      </c>
      <c r="E1395" t="s">
        <v>2447</v>
      </c>
      <c r="F1395" t="s">
        <v>21</v>
      </c>
      <c r="G1395" t="s">
        <v>784</v>
      </c>
      <c r="H1395" t="s">
        <v>24</v>
      </c>
      <c r="I1395" t="s">
        <v>785</v>
      </c>
      <c r="J1395">
        <v>347.80200000000002</v>
      </c>
      <c r="K1395">
        <v>7</v>
      </c>
      <c r="L1395">
        <v>-24.843</v>
      </c>
      <c r="M1395" t="s">
        <v>30</v>
      </c>
      <c r="N1395">
        <f t="shared" si="105"/>
        <v>-7.1428571428571425E-2</v>
      </c>
      <c r="O1395">
        <f t="shared" si="106"/>
        <v>49.686</v>
      </c>
      <c r="P1395">
        <v>347.80200000000002</v>
      </c>
      <c r="Q1395">
        <f t="shared" si="109"/>
        <v>107.94</v>
      </c>
      <c r="R1395">
        <f t="shared" si="107"/>
        <v>239.86200000000002</v>
      </c>
      <c r="S1395">
        <f t="shared" si="108"/>
        <v>2.2221789883268483</v>
      </c>
    </row>
    <row r="1396" spans="1:19" x14ac:dyDescent="0.3">
      <c r="A1396" t="s">
        <v>3596</v>
      </c>
      <c r="B1396" s="1">
        <v>43713</v>
      </c>
      <c r="C1396" s="1">
        <v>43718</v>
      </c>
      <c r="D1396" t="s">
        <v>17</v>
      </c>
      <c r="E1396" t="s">
        <v>3597</v>
      </c>
      <c r="F1396" t="s">
        <v>21</v>
      </c>
      <c r="G1396" t="s">
        <v>2830</v>
      </c>
      <c r="H1396" t="s">
        <v>28</v>
      </c>
      <c r="I1396" t="s">
        <v>2831</v>
      </c>
      <c r="J1396">
        <v>116</v>
      </c>
      <c r="K1396">
        <v>8</v>
      </c>
      <c r="L1396">
        <v>29</v>
      </c>
      <c r="M1396" t="s">
        <v>30</v>
      </c>
      <c r="N1396">
        <f t="shared" si="105"/>
        <v>0.25</v>
      </c>
      <c r="O1396">
        <f t="shared" si="106"/>
        <v>14.5</v>
      </c>
      <c r="P1396">
        <v>116</v>
      </c>
      <c r="Q1396">
        <f t="shared" si="109"/>
        <v>347.80200000000002</v>
      </c>
      <c r="R1396">
        <f t="shared" si="107"/>
        <v>-231.80200000000002</v>
      </c>
      <c r="S1396">
        <f t="shared" si="108"/>
        <v>-0.66647690352556921</v>
      </c>
    </row>
    <row r="1397" spans="1:19" x14ac:dyDescent="0.3">
      <c r="A1397" t="s">
        <v>3599</v>
      </c>
      <c r="B1397" s="1">
        <v>43713</v>
      </c>
      <c r="C1397" s="1">
        <v>43717</v>
      </c>
      <c r="D1397" t="s">
        <v>17</v>
      </c>
      <c r="E1397" t="s">
        <v>3600</v>
      </c>
      <c r="F1397" t="s">
        <v>21</v>
      </c>
      <c r="G1397" t="s">
        <v>3602</v>
      </c>
      <c r="H1397" t="s">
        <v>38</v>
      </c>
      <c r="I1397" t="s">
        <v>3603</v>
      </c>
      <c r="J1397">
        <v>9.5549999999999997</v>
      </c>
      <c r="K1397">
        <v>5</v>
      </c>
      <c r="L1397">
        <v>-7.3254999999999999</v>
      </c>
      <c r="M1397" t="s">
        <v>30</v>
      </c>
      <c r="N1397">
        <f t="shared" si="105"/>
        <v>-0.76666666666666672</v>
      </c>
      <c r="O1397">
        <f t="shared" si="106"/>
        <v>1.911</v>
      </c>
      <c r="P1397">
        <v>9.5549999999999997</v>
      </c>
      <c r="Q1397">
        <f t="shared" si="109"/>
        <v>116</v>
      </c>
      <c r="R1397">
        <f t="shared" si="107"/>
        <v>-106.44499999999999</v>
      </c>
      <c r="S1397">
        <f t="shared" si="108"/>
        <v>-0.91762931034482753</v>
      </c>
    </row>
    <row r="1398" spans="1:19" x14ac:dyDescent="0.3">
      <c r="A1398" t="s">
        <v>3604</v>
      </c>
      <c r="B1398" s="1">
        <v>43713</v>
      </c>
      <c r="C1398" s="1">
        <v>43715</v>
      </c>
      <c r="D1398" t="s">
        <v>72</v>
      </c>
      <c r="E1398" t="s">
        <v>1736</v>
      </c>
      <c r="F1398" t="s">
        <v>21</v>
      </c>
      <c r="G1398" t="s">
        <v>839</v>
      </c>
      <c r="H1398" t="s">
        <v>38</v>
      </c>
      <c r="I1398" t="s">
        <v>344</v>
      </c>
      <c r="J1398">
        <v>23.472000000000001</v>
      </c>
      <c r="K1398">
        <v>3</v>
      </c>
      <c r="L1398">
        <v>7.6284000000000001</v>
      </c>
      <c r="M1398" t="s">
        <v>30</v>
      </c>
      <c r="N1398">
        <f t="shared" si="105"/>
        <v>0.32500000000000001</v>
      </c>
      <c r="O1398">
        <f t="shared" si="106"/>
        <v>7.8240000000000007</v>
      </c>
      <c r="P1398">
        <v>23.472000000000001</v>
      </c>
      <c r="Q1398">
        <f t="shared" si="109"/>
        <v>9.5549999999999997</v>
      </c>
      <c r="R1398">
        <f t="shared" si="107"/>
        <v>13.917000000000002</v>
      </c>
      <c r="S1398">
        <f t="shared" si="108"/>
        <v>1.4565149136577711</v>
      </c>
    </row>
    <row r="1399" spans="1:19" x14ac:dyDescent="0.3">
      <c r="A1399" t="s">
        <v>3604</v>
      </c>
      <c r="B1399" s="1">
        <v>43713</v>
      </c>
      <c r="C1399" s="1">
        <v>43715</v>
      </c>
      <c r="D1399" t="s">
        <v>72</v>
      </c>
      <c r="E1399" t="s">
        <v>1736</v>
      </c>
      <c r="F1399" t="s">
        <v>21</v>
      </c>
      <c r="G1399" t="s">
        <v>3605</v>
      </c>
      <c r="H1399" t="s">
        <v>38</v>
      </c>
      <c r="I1399" t="s">
        <v>3606</v>
      </c>
      <c r="J1399">
        <v>86.058000000000007</v>
      </c>
      <c r="K1399">
        <v>7</v>
      </c>
      <c r="L1399">
        <v>-63.109200000000001</v>
      </c>
      <c r="M1399" t="s">
        <v>55</v>
      </c>
      <c r="N1399">
        <f t="shared" si="105"/>
        <v>-0.73333333333333328</v>
      </c>
      <c r="O1399">
        <f t="shared" si="106"/>
        <v>12.294</v>
      </c>
      <c r="P1399">
        <v>86.058000000000007</v>
      </c>
      <c r="Q1399">
        <f t="shared" si="109"/>
        <v>23.472000000000001</v>
      </c>
      <c r="R1399">
        <f t="shared" si="107"/>
        <v>62.586000000000006</v>
      </c>
      <c r="S1399">
        <f t="shared" si="108"/>
        <v>2.6664110429447851</v>
      </c>
    </row>
    <row r="1400" spans="1:19" x14ac:dyDescent="0.3">
      <c r="A1400" t="s">
        <v>3604</v>
      </c>
      <c r="B1400" s="1">
        <v>43713</v>
      </c>
      <c r="C1400" s="1">
        <v>43715</v>
      </c>
      <c r="D1400" t="s">
        <v>72</v>
      </c>
      <c r="E1400" t="s">
        <v>1736</v>
      </c>
      <c r="F1400" t="s">
        <v>21</v>
      </c>
      <c r="G1400" t="s">
        <v>3607</v>
      </c>
      <c r="H1400" t="s">
        <v>28</v>
      </c>
      <c r="I1400" t="s">
        <v>3608</v>
      </c>
      <c r="J1400">
        <v>108.78400000000001</v>
      </c>
      <c r="K1400">
        <v>2</v>
      </c>
      <c r="L1400">
        <v>6.7990000000000004</v>
      </c>
      <c r="M1400" t="s">
        <v>30</v>
      </c>
      <c r="N1400">
        <f t="shared" si="105"/>
        <v>6.25E-2</v>
      </c>
      <c r="O1400">
        <f t="shared" si="106"/>
        <v>54.392000000000003</v>
      </c>
      <c r="P1400">
        <v>108.78400000000001</v>
      </c>
      <c r="Q1400">
        <f t="shared" si="109"/>
        <v>86.058000000000007</v>
      </c>
      <c r="R1400">
        <f t="shared" si="107"/>
        <v>22.725999999999999</v>
      </c>
      <c r="S1400">
        <f t="shared" si="108"/>
        <v>0.26407771502939875</v>
      </c>
    </row>
    <row r="1401" spans="1:19" x14ac:dyDescent="0.3">
      <c r="A1401" t="s">
        <v>3604</v>
      </c>
      <c r="B1401" s="1">
        <v>43713</v>
      </c>
      <c r="C1401" s="1">
        <v>43715</v>
      </c>
      <c r="D1401" t="s">
        <v>72</v>
      </c>
      <c r="E1401" t="s">
        <v>1736</v>
      </c>
      <c r="F1401" t="s">
        <v>21</v>
      </c>
      <c r="G1401" t="s">
        <v>3609</v>
      </c>
      <c r="H1401" t="s">
        <v>38</v>
      </c>
      <c r="I1401" t="s">
        <v>3610</v>
      </c>
      <c r="J1401">
        <v>10.272</v>
      </c>
      <c r="K1401">
        <v>3</v>
      </c>
      <c r="L1401">
        <v>3.21</v>
      </c>
      <c r="M1401" t="s">
        <v>55</v>
      </c>
      <c r="N1401">
        <f t="shared" si="105"/>
        <v>0.3125</v>
      </c>
      <c r="O1401">
        <f t="shared" si="106"/>
        <v>3.4239999999999999</v>
      </c>
      <c r="P1401">
        <v>10.272</v>
      </c>
      <c r="Q1401">
        <f t="shared" si="109"/>
        <v>108.78400000000001</v>
      </c>
      <c r="R1401">
        <f t="shared" si="107"/>
        <v>-98.512</v>
      </c>
      <c r="S1401">
        <f t="shared" si="108"/>
        <v>-0.90557434916899537</v>
      </c>
    </row>
    <row r="1402" spans="1:19" x14ac:dyDescent="0.3">
      <c r="A1402" t="s">
        <v>3611</v>
      </c>
      <c r="B1402" s="1">
        <v>43713</v>
      </c>
      <c r="C1402" s="1">
        <v>43718</v>
      </c>
      <c r="D1402" t="s">
        <v>17</v>
      </c>
      <c r="E1402" t="s">
        <v>3184</v>
      </c>
      <c r="F1402" t="s">
        <v>21</v>
      </c>
      <c r="G1402" t="s">
        <v>3481</v>
      </c>
      <c r="H1402" t="s">
        <v>38</v>
      </c>
      <c r="I1402" t="s">
        <v>3482</v>
      </c>
      <c r="J1402">
        <v>62.79</v>
      </c>
      <c r="K1402">
        <v>3</v>
      </c>
      <c r="L1402">
        <v>-166.39349999999999</v>
      </c>
      <c r="M1402" t="s">
        <v>26</v>
      </c>
      <c r="N1402">
        <f t="shared" si="105"/>
        <v>-2.65</v>
      </c>
      <c r="O1402">
        <f t="shared" si="106"/>
        <v>20.93</v>
      </c>
      <c r="P1402">
        <v>62.79</v>
      </c>
      <c r="Q1402">
        <f t="shared" si="109"/>
        <v>10.272</v>
      </c>
      <c r="R1402">
        <f t="shared" si="107"/>
        <v>52.518000000000001</v>
      </c>
      <c r="S1402">
        <f t="shared" si="108"/>
        <v>5.1127336448598131</v>
      </c>
    </row>
    <row r="1403" spans="1:19" x14ac:dyDescent="0.3">
      <c r="A1403" t="s">
        <v>3611</v>
      </c>
      <c r="B1403" s="1">
        <v>43713</v>
      </c>
      <c r="C1403" s="1">
        <v>43718</v>
      </c>
      <c r="D1403" t="s">
        <v>17</v>
      </c>
      <c r="E1403" t="s">
        <v>3184</v>
      </c>
      <c r="F1403" t="s">
        <v>21</v>
      </c>
      <c r="G1403" t="s">
        <v>3612</v>
      </c>
      <c r="H1403" t="s">
        <v>38</v>
      </c>
      <c r="I1403" t="s">
        <v>3613</v>
      </c>
      <c r="J1403">
        <v>28.44</v>
      </c>
      <c r="K1403">
        <v>9</v>
      </c>
      <c r="L1403">
        <v>4.266</v>
      </c>
      <c r="M1403" t="s">
        <v>55</v>
      </c>
      <c r="N1403">
        <f t="shared" si="105"/>
        <v>0.15</v>
      </c>
      <c r="O1403">
        <f t="shared" si="106"/>
        <v>3.16</v>
      </c>
      <c r="P1403">
        <v>28.44</v>
      </c>
      <c r="Q1403">
        <f t="shared" si="109"/>
        <v>62.79</v>
      </c>
      <c r="R1403">
        <f t="shared" si="107"/>
        <v>-34.349999999999994</v>
      </c>
      <c r="S1403">
        <f t="shared" si="108"/>
        <v>-0.54706163401815566</v>
      </c>
    </row>
    <row r="1404" spans="1:19" x14ac:dyDescent="0.3">
      <c r="A1404" t="s">
        <v>3614</v>
      </c>
      <c r="B1404" s="1">
        <v>43713</v>
      </c>
      <c r="C1404" s="1">
        <v>43714</v>
      </c>
      <c r="D1404" t="s">
        <v>32</v>
      </c>
      <c r="E1404" t="s">
        <v>3615</v>
      </c>
      <c r="F1404" t="s">
        <v>21</v>
      </c>
      <c r="G1404" t="s">
        <v>3617</v>
      </c>
      <c r="H1404" t="s">
        <v>38</v>
      </c>
      <c r="I1404" t="s">
        <v>3618</v>
      </c>
      <c r="J1404">
        <v>96.08</v>
      </c>
      <c r="K1404">
        <v>2</v>
      </c>
      <c r="L1404">
        <v>46.118400000000001</v>
      </c>
      <c r="M1404" t="s">
        <v>26</v>
      </c>
      <c r="N1404">
        <f t="shared" si="105"/>
        <v>0.48000000000000004</v>
      </c>
      <c r="O1404">
        <f t="shared" si="106"/>
        <v>48.04</v>
      </c>
      <c r="P1404">
        <v>96.08</v>
      </c>
      <c r="Q1404">
        <f t="shared" si="109"/>
        <v>28.44</v>
      </c>
      <c r="R1404">
        <f t="shared" si="107"/>
        <v>67.64</v>
      </c>
      <c r="S1404">
        <f t="shared" si="108"/>
        <v>2.3783403656821376</v>
      </c>
    </row>
    <row r="1405" spans="1:19" x14ac:dyDescent="0.3">
      <c r="A1405" t="s">
        <v>3614</v>
      </c>
      <c r="B1405" s="1">
        <v>43713</v>
      </c>
      <c r="C1405" s="1">
        <v>43714</v>
      </c>
      <c r="D1405" t="s">
        <v>32</v>
      </c>
      <c r="E1405" t="s">
        <v>3615</v>
      </c>
      <c r="F1405" t="s">
        <v>21</v>
      </c>
      <c r="G1405" t="s">
        <v>1500</v>
      </c>
      <c r="H1405" t="s">
        <v>38</v>
      </c>
      <c r="I1405" t="s">
        <v>1501</v>
      </c>
      <c r="J1405">
        <v>11.68</v>
      </c>
      <c r="K1405">
        <v>2</v>
      </c>
      <c r="L1405">
        <v>3.9420000000000002</v>
      </c>
      <c r="M1405" t="s">
        <v>55</v>
      </c>
      <c r="N1405">
        <f t="shared" si="105"/>
        <v>0.33750000000000002</v>
      </c>
      <c r="O1405">
        <f t="shared" si="106"/>
        <v>5.84</v>
      </c>
      <c r="P1405">
        <v>11.68</v>
      </c>
      <c r="Q1405">
        <f t="shared" si="109"/>
        <v>96.08</v>
      </c>
      <c r="R1405">
        <f t="shared" si="107"/>
        <v>-84.4</v>
      </c>
      <c r="S1405">
        <f t="shared" si="108"/>
        <v>-0.87843463780183184</v>
      </c>
    </row>
    <row r="1406" spans="1:19" x14ac:dyDescent="0.3">
      <c r="A1406" t="s">
        <v>3614</v>
      </c>
      <c r="B1406" s="1">
        <v>43713</v>
      </c>
      <c r="C1406" s="1">
        <v>43714</v>
      </c>
      <c r="D1406" t="s">
        <v>32</v>
      </c>
      <c r="E1406" t="s">
        <v>3615</v>
      </c>
      <c r="F1406" t="s">
        <v>21</v>
      </c>
      <c r="G1406" t="s">
        <v>504</v>
      </c>
      <c r="H1406" t="s">
        <v>38</v>
      </c>
      <c r="I1406" t="s">
        <v>505</v>
      </c>
      <c r="J1406">
        <v>4.3600000000000003</v>
      </c>
      <c r="K1406">
        <v>2</v>
      </c>
      <c r="L1406">
        <v>1.7876000000000001</v>
      </c>
      <c r="M1406" t="s">
        <v>30</v>
      </c>
      <c r="N1406">
        <f t="shared" si="105"/>
        <v>0.41</v>
      </c>
      <c r="O1406">
        <f t="shared" si="106"/>
        <v>2.1800000000000002</v>
      </c>
      <c r="P1406">
        <v>4.3600000000000003</v>
      </c>
      <c r="Q1406">
        <f t="shared" si="109"/>
        <v>11.68</v>
      </c>
      <c r="R1406">
        <f t="shared" si="107"/>
        <v>-7.3199999999999994</v>
      </c>
      <c r="S1406">
        <f t="shared" si="108"/>
        <v>-0.62671232876712324</v>
      </c>
    </row>
    <row r="1407" spans="1:19" x14ac:dyDescent="0.3">
      <c r="A1407" t="s">
        <v>3619</v>
      </c>
      <c r="B1407" s="1">
        <v>43713</v>
      </c>
      <c r="C1407" s="1">
        <v>43715</v>
      </c>
      <c r="D1407" t="s">
        <v>72</v>
      </c>
      <c r="E1407" t="s">
        <v>3620</v>
      </c>
      <c r="F1407" t="s">
        <v>21</v>
      </c>
      <c r="G1407" t="s">
        <v>2521</v>
      </c>
      <c r="H1407" t="s">
        <v>38</v>
      </c>
      <c r="I1407" t="s">
        <v>2522</v>
      </c>
      <c r="J1407">
        <v>25.92</v>
      </c>
      <c r="K1407">
        <v>5</v>
      </c>
      <c r="L1407">
        <v>9.0719999999999992</v>
      </c>
      <c r="M1407" t="s">
        <v>26</v>
      </c>
      <c r="N1407">
        <f t="shared" si="105"/>
        <v>0.34999999999999992</v>
      </c>
      <c r="O1407">
        <f t="shared" si="106"/>
        <v>5.1840000000000002</v>
      </c>
      <c r="P1407">
        <v>25.92</v>
      </c>
      <c r="Q1407">
        <f t="shared" si="109"/>
        <v>4.3600000000000003</v>
      </c>
      <c r="R1407">
        <f t="shared" si="107"/>
        <v>21.560000000000002</v>
      </c>
      <c r="S1407">
        <f t="shared" si="108"/>
        <v>4.9449541284403669</v>
      </c>
    </row>
    <row r="1408" spans="1:19" x14ac:dyDescent="0.3">
      <c r="A1408" t="s">
        <v>3619</v>
      </c>
      <c r="B1408" s="1">
        <v>43713</v>
      </c>
      <c r="C1408" s="1">
        <v>43715</v>
      </c>
      <c r="D1408" t="s">
        <v>72</v>
      </c>
      <c r="E1408" t="s">
        <v>3620</v>
      </c>
      <c r="F1408" t="s">
        <v>21</v>
      </c>
      <c r="G1408" t="s">
        <v>3622</v>
      </c>
      <c r="H1408" t="s">
        <v>38</v>
      </c>
      <c r="I1408" t="s">
        <v>628</v>
      </c>
      <c r="J1408">
        <v>15.808</v>
      </c>
      <c r="K1408">
        <v>8</v>
      </c>
      <c r="L1408">
        <v>5.3352000000000004</v>
      </c>
      <c r="M1408" t="s">
        <v>26</v>
      </c>
      <c r="N1408">
        <f t="shared" si="105"/>
        <v>0.33750000000000002</v>
      </c>
      <c r="O1408">
        <f t="shared" si="106"/>
        <v>1.976</v>
      </c>
      <c r="P1408">
        <v>15.808</v>
      </c>
      <c r="Q1408">
        <f t="shared" si="109"/>
        <v>25.92</v>
      </c>
      <c r="R1408">
        <f t="shared" si="107"/>
        <v>-10.112000000000002</v>
      </c>
      <c r="S1408">
        <f t="shared" si="108"/>
        <v>-0.3901234567901235</v>
      </c>
    </row>
    <row r="1409" spans="1:19" x14ac:dyDescent="0.3">
      <c r="A1409" t="s">
        <v>3619</v>
      </c>
      <c r="B1409" s="1">
        <v>43713</v>
      </c>
      <c r="C1409" s="1">
        <v>43715</v>
      </c>
      <c r="D1409" t="s">
        <v>72</v>
      </c>
      <c r="E1409" t="s">
        <v>3620</v>
      </c>
      <c r="F1409" t="s">
        <v>21</v>
      </c>
      <c r="G1409" t="s">
        <v>3623</v>
      </c>
      <c r="H1409" t="s">
        <v>38</v>
      </c>
      <c r="I1409" t="s">
        <v>3624</v>
      </c>
      <c r="J1409">
        <v>10.368</v>
      </c>
      <c r="K1409">
        <v>2</v>
      </c>
      <c r="L1409">
        <v>3.7584</v>
      </c>
      <c r="M1409" t="s">
        <v>55</v>
      </c>
      <c r="N1409">
        <f t="shared" si="105"/>
        <v>0.36249999999999999</v>
      </c>
      <c r="O1409">
        <f t="shared" si="106"/>
        <v>5.1840000000000002</v>
      </c>
      <c r="P1409">
        <v>10.368</v>
      </c>
      <c r="Q1409">
        <f t="shared" si="109"/>
        <v>15.808</v>
      </c>
      <c r="R1409">
        <f t="shared" si="107"/>
        <v>-5.4399999999999995</v>
      </c>
      <c r="S1409">
        <f t="shared" si="108"/>
        <v>-0.34412955465587042</v>
      </c>
    </row>
    <row r="1410" spans="1:19" x14ac:dyDescent="0.3">
      <c r="A1410" t="s">
        <v>3625</v>
      </c>
      <c r="B1410" s="1">
        <v>43713</v>
      </c>
      <c r="C1410" s="1">
        <v>43719</v>
      </c>
      <c r="D1410" t="s">
        <v>17</v>
      </c>
      <c r="E1410" t="s">
        <v>1080</v>
      </c>
      <c r="F1410" t="s">
        <v>21</v>
      </c>
      <c r="G1410" t="s">
        <v>3626</v>
      </c>
      <c r="H1410" t="s">
        <v>38</v>
      </c>
      <c r="I1410" t="s">
        <v>3627</v>
      </c>
      <c r="J1410">
        <v>192.16</v>
      </c>
      <c r="K1410">
        <v>4</v>
      </c>
      <c r="L1410">
        <v>92.236800000000002</v>
      </c>
      <c r="M1410" t="s">
        <v>30</v>
      </c>
      <c r="N1410">
        <f t="shared" si="105"/>
        <v>0.48000000000000004</v>
      </c>
      <c r="O1410">
        <f t="shared" si="106"/>
        <v>48.04</v>
      </c>
      <c r="P1410">
        <v>192.16</v>
      </c>
      <c r="Q1410">
        <f t="shared" si="109"/>
        <v>10.368</v>
      </c>
      <c r="R1410">
        <f t="shared" si="107"/>
        <v>181.792</v>
      </c>
      <c r="S1410">
        <f t="shared" si="108"/>
        <v>17.533950617283949</v>
      </c>
    </row>
    <row r="1411" spans="1:19" x14ac:dyDescent="0.3">
      <c r="A1411" t="s">
        <v>3628</v>
      </c>
      <c r="B1411" s="1">
        <v>43713</v>
      </c>
      <c r="C1411" s="1">
        <v>43719</v>
      </c>
      <c r="D1411" t="s">
        <v>17</v>
      </c>
      <c r="E1411" t="s">
        <v>3629</v>
      </c>
      <c r="F1411" t="s">
        <v>21</v>
      </c>
      <c r="G1411" t="s">
        <v>2263</v>
      </c>
      <c r="H1411" t="s">
        <v>38</v>
      </c>
      <c r="I1411" t="s">
        <v>2264</v>
      </c>
      <c r="J1411">
        <v>93.456000000000003</v>
      </c>
      <c r="K1411">
        <v>3</v>
      </c>
      <c r="L1411">
        <v>-17.523</v>
      </c>
      <c r="M1411" t="s">
        <v>30</v>
      </c>
      <c r="N1411">
        <f t="shared" ref="N1411:N1474" si="110">L1411/J1411</f>
        <v>-0.1875</v>
      </c>
      <c r="O1411">
        <f t="shared" ref="O1411:O1474" si="111">J1411/K1411</f>
        <v>31.152000000000001</v>
      </c>
      <c r="P1411">
        <v>93.456000000000003</v>
      </c>
      <c r="Q1411">
        <f t="shared" si="109"/>
        <v>192.16</v>
      </c>
      <c r="R1411">
        <f t="shared" si="107"/>
        <v>-98.703999999999994</v>
      </c>
      <c r="S1411">
        <f t="shared" si="108"/>
        <v>-0.51365528726061616</v>
      </c>
    </row>
    <row r="1412" spans="1:19" x14ac:dyDescent="0.3">
      <c r="A1412" t="s">
        <v>3631</v>
      </c>
      <c r="B1412" s="1">
        <v>43713</v>
      </c>
      <c r="C1412" s="1">
        <v>43718</v>
      </c>
      <c r="D1412" t="s">
        <v>17</v>
      </c>
      <c r="E1412" t="s">
        <v>1565</v>
      </c>
      <c r="F1412" t="s">
        <v>21</v>
      </c>
      <c r="G1412" t="s">
        <v>3632</v>
      </c>
      <c r="H1412" t="s">
        <v>38</v>
      </c>
      <c r="I1412" t="s">
        <v>3633</v>
      </c>
      <c r="J1412">
        <v>25.06</v>
      </c>
      <c r="K1412">
        <v>2</v>
      </c>
      <c r="L1412">
        <v>11.7782</v>
      </c>
      <c r="M1412" t="s">
        <v>30</v>
      </c>
      <c r="N1412">
        <f t="shared" si="110"/>
        <v>0.47000000000000003</v>
      </c>
      <c r="O1412">
        <f t="shared" si="111"/>
        <v>12.53</v>
      </c>
      <c r="P1412">
        <v>25.06</v>
      </c>
      <c r="Q1412">
        <f t="shared" si="109"/>
        <v>93.456000000000003</v>
      </c>
      <c r="R1412">
        <f t="shared" ref="R1412:R1475" si="112">P1412-Q1412</f>
        <v>-68.396000000000001</v>
      </c>
      <c r="S1412">
        <f t="shared" si="108"/>
        <v>-0.73185242253038862</v>
      </c>
    </row>
    <row r="1413" spans="1:19" x14ac:dyDescent="0.3">
      <c r="A1413" t="s">
        <v>3631</v>
      </c>
      <c r="B1413" s="1">
        <v>43713</v>
      </c>
      <c r="C1413" s="1">
        <v>43718</v>
      </c>
      <c r="D1413" t="s">
        <v>17</v>
      </c>
      <c r="E1413" t="s">
        <v>1565</v>
      </c>
      <c r="F1413" t="s">
        <v>21</v>
      </c>
      <c r="G1413" t="s">
        <v>3634</v>
      </c>
      <c r="H1413" t="s">
        <v>24</v>
      </c>
      <c r="I1413" t="s">
        <v>3635</v>
      </c>
      <c r="J1413">
        <v>1652.94</v>
      </c>
      <c r="K1413">
        <v>3</v>
      </c>
      <c r="L1413">
        <v>314.05860000000001</v>
      </c>
      <c r="M1413" t="s">
        <v>55</v>
      </c>
      <c r="N1413">
        <f t="shared" si="110"/>
        <v>0.19</v>
      </c>
      <c r="O1413">
        <f t="shared" si="111"/>
        <v>550.98</v>
      </c>
      <c r="P1413">
        <v>1652.94</v>
      </c>
      <c r="Q1413">
        <f t="shared" si="109"/>
        <v>25.06</v>
      </c>
      <c r="R1413">
        <f t="shared" si="112"/>
        <v>1627.88</v>
      </c>
      <c r="S1413">
        <f t="shared" ref="S1413:S1476" si="113">(P1413-Q1413)/Q1413</f>
        <v>64.959297685554674</v>
      </c>
    </row>
    <row r="1414" spans="1:19" x14ac:dyDescent="0.3">
      <c r="A1414" t="s">
        <v>3636</v>
      </c>
      <c r="B1414" s="1">
        <v>43713</v>
      </c>
      <c r="C1414" s="1">
        <v>43718</v>
      </c>
      <c r="D1414" t="s">
        <v>72</v>
      </c>
      <c r="E1414" t="s">
        <v>2688</v>
      </c>
      <c r="F1414" t="s">
        <v>21</v>
      </c>
      <c r="G1414" t="s">
        <v>1933</v>
      </c>
      <c r="H1414" t="s">
        <v>38</v>
      </c>
      <c r="I1414" t="s">
        <v>1934</v>
      </c>
      <c r="J1414">
        <v>9.2479999999999993</v>
      </c>
      <c r="K1414">
        <v>2</v>
      </c>
      <c r="L1414">
        <v>3.3523999999999998</v>
      </c>
      <c r="M1414" t="s">
        <v>30</v>
      </c>
      <c r="N1414">
        <f t="shared" si="110"/>
        <v>0.36249999999999999</v>
      </c>
      <c r="O1414">
        <f t="shared" si="111"/>
        <v>4.6239999999999997</v>
      </c>
      <c r="P1414">
        <v>9.2479999999999993</v>
      </c>
      <c r="Q1414">
        <f t="shared" si="109"/>
        <v>1652.94</v>
      </c>
      <c r="R1414">
        <f t="shared" si="112"/>
        <v>-1643.692</v>
      </c>
      <c r="S1414">
        <f t="shared" si="113"/>
        <v>-0.99440512057303954</v>
      </c>
    </row>
    <row r="1415" spans="1:19" x14ac:dyDescent="0.3">
      <c r="A1415" t="s">
        <v>3637</v>
      </c>
      <c r="B1415" s="1">
        <v>43713</v>
      </c>
      <c r="C1415" s="1">
        <v>43719</v>
      </c>
      <c r="D1415" t="s">
        <v>17</v>
      </c>
      <c r="E1415" t="s">
        <v>3638</v>
      </c>
      <c r="F1415" t="s">
        <v>21</v>
      </c>
      <c r="G1415" t="s">
        <v>1974</v>
      </c>
      <c r="H1415" t="s">
        <v>38</v>
      </c>
      <c r="I1415" t="s">
        <v>1975</v>
      </c>
      <c r="J1415">
        <v>8.952</v>
      </c>
      <c r="K1415">
        <v>2</v>
      </c>
      <c r="L1415">
        <v>-7.46</v>
      </c>
      <c r="M1415" t="s">
        <v>55</v>
      </c>
      <c r="N1415">
        <f t="shared" si="110"/>
        <v>-0.83333333333333337</v>
      </c>
      <c r="O1415">
        <f t="shared" si="111"/>
        <v>4.476</v>
      </c>
      <c r="P1415">
        <v>8.952</v>
      </c>
      <c r="Q1415">
        <f t="shared" si="109"/>
        <v>9.2479999999999993</v>
      </c>
      <c r="R1415">
        <f t="shared" si="112"/>
        <v>-0.29599999999999937</v>
      </c>
      <c r="S1415">
        <f t="shared" si="113"/>
        <v>-3.2006920415224849E-2</v>
      </c>
    </row>
    <row r="1416" spans="1:19" x14ac:dyDescent="0.3">
      <c r="A1416" t="s">
        <v>3637</v>
      </c>
      <c r="B1416" s="1">
        <v>43713</v>
      </c>
      <c r="C1416" s="1">
        <v>43719</v>
      </c>
      <c r="D1416" t="s">
        <v>17</v>
      </c>
      <c r="E1416" t="s">
        <v>3638</v>
      </c>
      <c r="F1416" t="s">
        <v>21</v>
      </c>
      <c r="G1416" t="s">
        <v>763</v>
      </c>
      <c r="H1416" t="s">
        <v>38</v>
      </c>
      <c r="I1416" t="s">
        <v>764</v>
      </c>
      <c r="J1416">
        <v>8.8559999999999999</v>
      </c>
      <c r="K1416">
        <v>6</v>
      </c>
      <c r="L1416">
        <v>-6.4943999999999997</v>
      </c>
      <c r="M1416" t="s">
        <v>30</v>
      </c>
      <c r="N1416">
        <f t="shared" si="110"/>
        <v>-0.73333333333333328</v>
      </c>
      <c r="O1416">
        <f t="shared" si="111"/>
        <v>1.476</v>
      </c>
      <c r="P1416">
        <v>8.8559999999999999</v>
      </c>
      <c r="Q1416">
        <f t="shared" si="109"/>
        <v>8.952</v>
      </c>
      <c r="R1416">
        <f t="shared" si="112"/>
        <v>-9.6000000000000085E-2</v>
      </c>
      <c r="S1416">
        <f t="shared" si="113"/>
        <v>-1.0723860589812341E-2</v>
      </c>
    </row>
    <row r="1417" spans="1:19" x14ac:dyDescent="0.3">
      <c r="A1417" t="s">
        <v>3637</v>
      </c>
      <c r="B1417" s="1">
        <v>43713</v>
      </c>
      <c r="C1417" s="1">
        <v>43719</v>
      </c>
      <c r="D1417" t="s">
        <v>17</v>
      </c>
      <c r="E1417" t="s">
        <v>3638</v>
      </c>
      <c r="F1417" t="s">
        <v>21</v>
      </c>
      <c r="G1417" t="s">
        <v>3640</v>
      </c>
      <c r="H1417" t="s">
        <v>24</v>
      </c>
      <c r="I1417" t="s">
        <v>3641</v>
      </c>
      <c r="J1417">
        <v>85.245999999999995</v>
      </c>
      <c r="K1417">
        <v>2</v>
      </c>
      <c r="L1417">
        <v>-1.2178</v>
      </c>
      <c r="M1417" t="s">
        <v>55</v>
      </c>
      <c r="N1417">
        <f t="shared" si="110"/>
        <v>-1.4285714285714287E-2</v>
      </c>
      <c r="O1417">
        <f t="shared" si="111"/>
        <v>42.622999999999998</v>
      </c>
      <c r="P1417">
        <v>85.245999999999995</v>
      </c>
      <c r="Q1417">
        <f t="shared" si="109"/>
        <v>8.8559999999999999</v>
      </c>
      <c r="R1417">
        <f t="shared" si="112"/>
        <v>76.39</v>
      </c>
      <c r="S1417">
        <f t="shared" si="113"/>
        <v>8.6257904245709121</v>
      </c>
    </row>
    <row r="1418" spans="1:19" x14ac:dyDescent="0.3">
      <c r="A1418" t="s">
        <v>3642</v>
      </c>
      <c r="B1418" s="1">
        <v>43713</v>
      </c>
      <c r="C1418" s="1">
        <v>43715</v>
      </c>
      <c r="D1418" t="s">
        <v>32</v>
      </c>
      <c r="E1418" t="s">
        <v>3427</v>
      </c>
      <c r="F1418" t="s">
        <v>21</v>
      </c>
      <c r="G1418" t="s">
        <v>3643</v>
      </c>
      <c r="H1418" t="s">
        <v>24</v>
      </c>
      <c r="I1418" t="s">
        <v>3644</v>
      </c>
      <c r="J1418">
        <v>21.204000000000001</v>
      </c>
      <c r="K1418">
        <v>3</v>
      </c>
      <c r="L1418">
        <v>-11.6622</v>
      </c>
      <c r="M1418" t="s">
        <v>26</v>
      </c>
      <c r="N1418">
        <f t="shared" si="110"/>
        <v>-0.55000000000000004</v>
      </c>
      <c r="O1418">
        <f t="shared" si="111"/>
        <v>7.0680000000000005</v>
      </c>
      <c r="P1418">
        <v>21.204000000000001</v>
      </c>
      <c r="Q1418">
        <f t="shared" si="109"/>
        <v>85.245999999999995</v>
      </c>
      <c r="R1418">
        <f t="shared" si="112"/>
        <v>-64.042000000000002</v>
      </c>
      <c r="S1418">
        <f t="shared" si="113"/>
        <v>-0.75126105623724282</v>
      </c>
    </row>
    <row r="1419" spans="1:19" x14ac:dyDescent="0.3">
      <c r="A1419" t="s">
        <v>3645</v>
      </c>
      <c r="B1419" s="1">
        <v>43713</v>
      </c>
      <c r="C1419" s="1">
        <v>43717</v>
      </c>
      <c r="D1419" t="s">
        <v>17</v>
      </c>
      <c r="E1419" t="s">
        <v>1073</v>
      </c>
      <c r="F1419" t="s">
        <v>21</v>
      </c>
      <c r="G1419" t="s">
        <v>3577</v>
      </c>
      <c r="H1419" t="s">
        <v>24</v>
      </c>
      <c r="I1419" t="s">
        <v>3578</v>
      </c>
      <c r="J1419">
        <v>58.247999999999998</v>
      </c>
      <c r="K1419">
        <v>9</v>
      </c>
      <c r="L1419">
        <v>11.6496</v>
      </c>
      <c r="M1419" t="s">
        <v>30</v>
      </c>
      <c r="N1419">
        <f t="shared" si="110"/>
        <v>0.2</v>
      </c>
      <c r="O1419">
        <f t="shared" si="111"/>
        <v>6.4719999999999995</v>
      </c>
      <c r="P1419">
        <v>58.247999999999998</v>
      </c>
      <c r="Q1419">
        <f t="shared" ref="Q1419:Q1482" si="114">P1418</f>
        <v>21.204000000000001</v>
      </c>
      <c r="R1419">
        <f t="shared" si="112"/>
        <v>37.043999999999997</v>
      </c>
      <c r="S1419">
        <f t="shared" si="113"/>
        <v>1.7470288624787773</v>
      </c>
    </row>
    <row r="1420" spans="1:19" x14ac:dyDescent="0.3">
      <c r="A1420" t="s">
        <v>3645</v>
      </c>
      <c r="B1420" s="1">
        <v>43713</v>
      </c>
      <c r="C1420" s="1">
        <v>43717</v>
      </c>
      <c r="D1420" t="s">
        <v>17</v>
      </c>
      <c r="E1420" t="s">
        <v>1073</v>
      </c>
      <c r="F1420" t="s">
        <v>21</v>
      </c>
      <c r="G1420" t="s">
        <v>2590</v>
      </c>
      <c r="H1420" t="s">
        <v>24</v>
      </c>
      <c r="I1420" t="s">
        <v>3646</v>
      </c>
      <c r="J1420">
        <v>71.245999999999995</v>
      </c>
      <c r="K1420">
        <v>2</v>
      </c>
      <c r="L1420">
        <v>-19.338200000000001</v>
      </c>
      <c r="M1420" t="s">
        <v>55</v>
      </c>
      <c r="N1420">
        <f t="shared" si="110"/>
        <v>-0.27142857142857146</v>
      </c>
      <c r="O1420">
        <f t="shared" si="111"/>
        <v>35.622999999999998</v>
      </c>
      <c r="P1420">
        <v>71.245999999999995</v>
      </c>
      <c r="Q1420">
        <f t="shared" si="114"/>
        <v>58.247999999999998</v>
      </c>
      <c r="R1420">
        <f t="shared" si="112"/>
        <v>12.997999999999998</v>
      </c>
      <c r="S1420">
        <f t="shared" si="113"/>
        <v>0.22314929267957695</v>
      </c>
    </row>
    <row r="1421" spans="1:19" x14ac:dyDescent="0.3">
      <c r="A1421" t="s">
        <v>3645</v>
      </c>
      <c r="B1421" s="1">
        <v>43713</v>
      </c>
      <c r="C1421" s="1">
        <v>43717</v>
      </c>
      <c r="D1421" t="s">
        <v>17</v>
      </c>
      <c r="E1421" t="s">
        <v>1073</v>
      </c>
      <c r="F1421" t="s">
        <v>21</v>
      </c>
      <c r="G1421" t="s">
        <v>3647</v>
      </c>
      <c r="H1421" t="s">
        <v>38</v>
      </c>
      <c r="I1421" t="s">
        <v>3648</v>
      </c>
      <c r="J1421">
        <v>7.8719999999999999</v>
      </c>
      <c r="K1421">
        <v>3</v>
      </c>
      <c r="L1421">
        <v>0.59040000000000004</v>
      </c>
      <c r="M1421" t="s">
        <v>30</v>
      </c>
      <c r="N1421">
        <f t="shared" si="110"/>
        <v>7.5000000000000011E-2</v>
      </c>
      <c r="O1421">
        <f t="shared" si="111"/>
        <v>2.6240000000000001</v>
      </c>
      <c r="P1421">
        <v>7.8719999999999999</v>
      </c>
      <c r="Q1421">
        <f t="shared" si="114"/>
        <v>71.245999999999995</v>
      </c>
      <c r="R1421">
        <f t="shared" si="112"/>
        <v>-63.373999999999995</v>
      </c>
      <c r="S1421">
        <f t="shared" si="113"/>
        <v>-0.88950958650310197</v>
      </c>
    </row>
    <row r="1422" spans="1:19" x14ac:dyDescent="0.3">
      <c r="A1422" t="s">
        <v>3645</v>
      </c>
      <c r="B1422" s="1">
        <v>43713</v>
      </c>
      <c r="C1422" s="1">
        <v>43717</v>
      </c>
      <c r="D1422" t="s">
        <v>17</v>
      </c>
      <c r="E1422" t="s">
        <v>1073</v>
      </c>
      <c r="F1422" t="s">
        <v>21</v>
      </c>
      <c r="G1422" t="s">
        <v>941</v>
      </c>
      <c r="H1422" t="s">
        <v>24</v>
      </c>
      <c r="I1422" t="s">
        <v>942</v>
      </c>
      <c r="J1422">
        <v>887.27099999999996</v>
      </c>
      <c r="K1422">
        <v>3</v>
      </c>
      <c r="L1422">
        <v>-63.3765</v>
      </c>
      <c r="M1422" t="s">
        <v>55</v>
      </c>
      <c r="N1422">
        <f t="shared" si="110"/>
        <v>-7.1428571428571438E-2</v>
      </c>
      <c r="O1422">
        <f t="shared" si="111"/>
        <v>295.75700000000001</v>
      </c>
      <c r="P1422">
        <v>887.27099999999996</v>
      </c>
      <c r="Q1422">
        <f t="shared" si="114"/>
        <v>7.8719999999999999</v>
      </c>
      <c r="R1422">
        <f t="shared" si="112"/>
        <v>879.399</v>
      </c>
      <c r="S1422">
        <f t="shared" si="113"/>
        <v>111.71227134146342</v>
      </c>
    </row>
    <row r="1423" spans="1:19" x14ac:dyDescent="0.3">
      <c r="A1423" t="s">
        <v>3649</v>
      </c>
      <c r="B1423" s="1">
        <v>43713</v>
      </c>
      <c r="C1423" s="1">
        <v>43715</v>
      </c>
      <c r="D1423" t="s">
        <v>32</v>
      </c>
      <c r="E1423" t="s">
        <v>3650</v>
      </c>
      <c r="F1423" t="s">
        <v>21</v>
      </c>
      <c r="G1423" t="s">
        <v>1896</v>
      </c>
      <c r="H1423" t="s">
        <v>28</v>
      </c>
      <c r="I1423" t="s">
        <v>1897</v>
      </c>
      <c r="J1423">
        <v>43.6</v>
      </c>
      <c r="K1423">
        <v>4</v>
      </c>
      <c r="L1423">
        <v>12.208</v>
      </c>
      <c r="M1423" t="s">
        <v>55</v>
      </c>
      <c r="N1423">
        <f t="shared" si="110"/>
        <v>0.27999999999999997</v>
      </c>
      <c r="O1423">
        <f t="shared" si="111"/>
        <v>10.9</v>
      </c>
      <c r="P1423">
        <v>43.6</v>
      </c>
      <c r="Q1423">
        <f t="shared" si="114"/>
        <v>887.27099999999996</v>
      </c>
      <c r="R1423">
        <f t="shared" si="112"/>
        <v>-843.67099999999994</v>
      </c>
      <c r="S1423">
        <f t="shared" si="113"/>
        <v>-0.95086056007691</v>
      </c>
    </row>
    <row r="1424" spans="1:19" x14ac:dyDescent="0.3">
      <c r="A1424" t="s">
        <v>3652</v>
      </c>
      <c r="B1424" s="1">
        <v>43714</v>
      </c>
      <c r="C1424" s="1">
        <v>43719</v>
      </c>
      <c r="D1424" t="s">
        <v>17</v>
      </c>
      <c r="E1424" t="s">
        <v>3653</v>
      </c>
      <c r="F1424" t="s">
        <v>21</v>
      </c>
      <c r="G1424" t="s">
        <v>3655</v>
      </c>
      <c r="H1424" t="s">
        <v>38</v>
      </c>
      <c r="I1424" t="s">
        <v>3656</v>
      </c>
      <c r="J1424">
        <v>77.88</v>
      </c>
      <c r="K1424">
        <v>6</v>
      </c>
      <c r="L1424">
        <v>22.5852</v>
      </c>
      <c r="M1424" t="s">
        <v>30</v>
      </c>
      <c r="N1424">
        <f t="shared" si="110"/>
        <v>0.29000000000000004</v>
      </c>
      <c r="O1424">
        <f t="shared" si="111"/>
        <v>12.979999999999999</v>
      </c>
      <c r="P1424">
        <v>77.88</v>
      </c>
      <c r="Q1424">
        <f t="shared" si="114"/>
        <v>43.6</v>
      </c>
      <c r="R1424">
        <f t="shared" si="112"/>
        <v>34.279999999999994</v>
      </c>
      <c r="S1424">
        <f t="shared" si="113"/>
        <v>0.78623853211009154</v>
      </c>
    </row>
    <row r="1425" spans="1:19" x14ac:dyDescent="0.3">
      <c r="A1425" t="s">
        <v>3657</v>
      </c>
      <c r="B1425" s="1">
        <v>43714</v>
      </c>
      <c r="C1425" s="1">
        <v>43717</v>
      </c>
      <c r="D1425" t="s">
        <v>72</v>
      </c>
      <c r="E1425" t="s">
        <v>3658</v>
      </c>
      <c r="F1425" t="s">
        <v>21</v>
      </c>
      <c r="G1425" t="s">
        <v>464</v>
      </c>
      <c r="H1425" t="s">
        <v>28</v>
      </c>
      <c r="I1425" t="s">
        <v>465</v>
      </c>
      <c r="J1425">
        <v>31.86</v>
      </c>
      <c r="K1425">
        <v>2</v>
      </c>
      <c r="L1425">
        <v>11.151</v>
      </c>
      <c r="M1425" t="s">
        <v>26</v>
      </c>
      <c r="N1425">
        <f t="shared" si="110"/>
        <v>0.35</v>
      </c>
      <c r="O1425">
        <f t="shared" si="111"/>
        <v>15.93</v>
      </c>
      <c r="P1425">
        <v>31.86</v>
      </c>
      <c r="Q1425">
        <f t="shared" si="114"/>
        <v>77.88</v>
      </c>
      <c r="R1425">
        <f t="shared" si="112"/>
        <v>-46.019999999999996</v>
      </c>
      <c r="S1425">
        <f t="shared" si="113"/>
        <v>-0.59090909090909094</v>
      </c>
    </row>
    <row r="1426" spans="1:19" x14ac:dyDescent="0.3">
      <c r="A1426" t="s">
        <v>3657</v>
      </c>
      <c r="B1426" s="1">
        <v>43714</v>
      </c>
      <c r="C1426" s="1">
        <v>43717</v>
      </c>
      <c r="D1426" t="s">
        <v>72</v>
      </c>
      <c r="E1426" t="s">
        <v>3658</v>
      </c>
      <c r="F1426" t="s">
        <v>21</v>
      </c>
      <c r="G1426" t="s">
        <v>2730</v>
      </c>
      <c r="H1426" t="s">
        <v>24</v>
      </c>
      <c r="I1426" t="s">
        <v>2731</v>
      </c>
      <c r="J1426">
        <v>722.35199999999998</v>
      </c>
      <c r="K1426">
        <v>3</v>
      </c>
      <c r="L1426">
        <v>90.293999999999997</v>
      </c>
      <c r="M1426" t="s">
        <v>30</v>
      </c>
      <c r="N1426">
        <f t="shared" si="110"/>
        <v>0.125</v>
      </c>
      <c r="O1426">
        <f t="shared" si="111"/>
        <v>240.78399999999999</v>
      </c>
      <c r="P1426">
        <v>722.35199999999998</v>
      </c>
      <c r="Q1426">
        <f t="shared" si="114"/>
        <v>31.86</v>
      </c>
      <c r="R1426">
        <f t="shared" si="112"/>
        <v>690.49199999999996</v>
      </c>
      <c r="S1426">
        <f t="shared" si="113"/>
        <v>21.672693032015065</v>
      </c>
    </row>
    <row r="1427" spans="1:19" x14ac:dyDescent="0.3">
      <c r="A1427" t="s">
        <v>3660</v>
      </c>
      <c r="B1427" s="1">
        <v>43714</v>
      </c>
      <c r="C1427" s="1">
        <v>43719</v>
      </c>
      <c r="D1427" t="s">
        <v>17</v>
      </c>
      <c r="E1427" t="s">
        <v>3661</v>
      </c>
      <c r="F1427" t="s">
        <v>21</v>
      </c>
      <c r="G1427" t="s">
        <v>966</v>
      </c>
      <c r="H1427" t="s">
        <v>38</v>
      </c>
      <c r="I1427" t="s">
        <v>967</v>
      </c>
      <c r="J1427">
        <v>95.951999999999998</v>
      </c>
      <c r="K1427">
        <v>3</v>
      </c>
      <c r="L1427">
        <v>29.984999999999999</v>
      </c>
      <c r="M1427" t="s">
        <v>55</v>
      </c>
      <c r="N1427">
        <f t="shared" si="110"/>
        <v>0.3125</v>
      </c>
      <c r="O1427">
        <f t="shared" si="111"/>
        <v>31.983999999999998</v>
      </c>
      <c r="P1427">
        <v>95.951999999999998</v>
      </c>
      <c r="Q1427">
        <f t="shared" si="114"/>
        <v>722.35199999999998</v>
      </c>
      <c r="R1427">
        <f t="shared" si="112"/>
        <v>-626.4</v>
      </c>
      <c r="S1427">
        <f t="shared" si="113"/>
        <v>-0.86716725363811553</v>
      </c>
    </row>
    <row r="1428" spans="1:19" x14ac:dyDescent="0.3">
      <c r="A1428" t="s">
        <v>3660</v>
      </c>
      <c r="B1428" s="1">
        <v>43714</v>
      </c>
      <c r="C1428" s="1">
        <v>43719</v>
      </c>
      <c r="D1428" t="s">
        <v>17</v>
      </c>
      <c r="E1428" t="s">
        <v>3661</v>
      </c>
      <c r="F1428" t="s">
        <v>21</v>
      </c>
      <c r="G1428" t="s">
        <v>2819</v>
      </c>
      <c r="H1428" t="s">
        <v>38</v>
      </c>
      <c r="I1428" t="s">
        <v>2820</v>
      </c>
      <c r="J1428">
        <v>3.2040000000000002</v>
      </c>
      <c r="K1428">
        <v>2</v>
      </c>
      <c r="L1428">
        <v>-2.4563999999999999</v>
      </c>
      <c r="M1428" t="s">
        <v>26</v>
      </c>
      <c r="N1428">
        <f t="shared" si="110"/>
        <v>-0.76666666666666661</v>
      </c>
      <c r="O1428">
        <f t="shared" si="111"/>
        <v>1.6020000000000001</v>
      </c>
      <c r="P1428">
        <v>3.2040000000000002</v>
      </c>
      <c r="Q1428">
        <f t="shared" si="114"/>
        <v>95.951999999999998</v>
      </c>
      <c r="R1428">
        <f t="shared" si="112"/>
        <v>-92.748000000000005</v>
      </c>
      <c r="S1428">
        <f t="shared" si="113"/>
        <v>-0.9666083041520761</v>
      </c>
    </row>
    <row r="1429" spans="1:19" x14ac:dyDescent="0.3">
      <c r="A1429" t="s">
        <v>3663</v>
      </c>
      <c r="B1429" s="1">
        <v>43714</v>
      </c>
      <c r="C1429" s="1">
        <v>43716</v>
      </c>
      <c r="D1429" t="s">
        <v>32</v>
      </c>
      <c r="E1429" t="s">
        <v>3462</v>
      </c>
      <c r="F1429" t="s">
        <v>21</v>
      </c>
      <c r="G1429" t="s">
        <v>3664</v>
      </c>
      <c r="H1429" t="s">
        <v>38</v>
      </c>
      <c r="I1429" t="s">
        <v>3665</v>
      </c>
      <c r="J1429">
        <v>10.784000000000001</v>
      </c>
      <c r="K1429">
        <v>1</v>
      </c>
      <c r="L1429">
        <v>0.80879999999999996</v>
      </c>
      <c r="M1429" t="s">
        <v>30</v>
      </c>
      <c r="N1429">
        <f t="shared" si="110"/>
        <v>7.4999999999999997E-2</v>
      </c>
      <c r="O1429">
        <f t="shared" si="111"/>
        <v>10.784000000000001</v>
      </c>
      <c r="P1429">
        <v>10.784000000000001</v>
      </c>
      <c r="Q1429">
        <f t="shared" si="114"/>
        <v>3.2040000000000002</v>
      </c>
      <c r="R1429">
        <f t="shared" si="112"/>
        <v>7.58</v>
      </c>
      <c r="S1429">
        <f t="shared" si="113"/>
        <v>2.3657927590511858</v>
      </c>
    </row>
    <row r="1430" spans="1:19" x14ac:dyDescent="0.3">
      <c r="A1430" t="s">
        <v>3666</v>
      </c>
      <c r="B1430" s="1">
        <v>43714</v>
      </c>
      <c r="C1430" s="1">
        <v>43720</v>
      </c>
      <c r="D1430" t="s">
        <v>17</v>
      </c>
      <c r="E1430" t="s">
        <v>1230</v>
      </c>
      <c r="F1430" t="s">
        <v>21</v>
      </c>
      <c r="G1430" t="s">
        <v>3035</v>
      </c>
      <c r="H1430" t="s">
        <v>38</v>
      </c>
      <c r="I1430" t="s">
        <v>3036</v>
      </c>
      <c r="J1430">
        <v>41.92</v>
      </c>
      <c r="K1430">
        <v>4</v>
      </c>
      <c r="L1430">
        <v>15.196</v>
      </c>
      <c r="M1430" t="s">
        <v>55</v>
      </c>
      <c r="N1430">
        <f t="shared" si="110"/>
        <v>0.36249999999999999</v>
      </c>
      <c r="O1430">
        <f t="shared" si="111"/>
        <v>10.48</v>
      </c>
      <c r="P1430">
        <v>41.92</v>
      </c>
      <c r="Q1430">
        <f t="shared" si="114"/>
        <v>10.784000000000001</v>
      </c>
      <c r="R1430">
        <f t="shared" si="112"/>
        <v>31.136000000000003</v>
      </c>
      <c r="S1430">
        <f t="shared" si="113"/>
        <v>2.8872403560830859</v>
      </c>
    </row>
    <row r="1431" spans="1:19" x14ac:dyDescent="0.3">
      <c r="A1431" t="s">
        <v>3666</v>
      </c>
      <c r="B1431" s="1">
        <v>43714</v>
      </c>
      <c r="C1431" s="1">
        <v>43720</v>
      </c>
      <c r="D1431" t="s">
        <v>17</v>
      </c>
      <c r="E1431" t="s">
        <v>1230</v>
      </c>
      <c r="F1431" t="s">
        <v>21</v>
      </c>
      <c r="G1431" t="s">
        <v>3667</v>
      </c>
      <c r="H1431" t="s">
        <v>28</v>
      </c>
      <c r="I1431" t="s">
        <v>3668</v>
      </c>
      <c r="J1431">
        <v>329.584</v>
      </c>
      <c r="K1431">
        <v>2</v>
      </c>
      <c r="L1431">
        <v>37.078200000000002</v>
      </c>
      <c r="M1431" t="s">
        <v>30</v>
      </c>
      <c r="N1431">
        <f t="shared" si="110"/>
        <v>0.1125</v>
      </c>
      <c r="O1431">
        <f t="shared" si="111"/>
        <v>164.792</v>
      </c>
      <c r="P1431">
        <v>329.584</v>
      </c>
      <c r="Q1431">
        <f t="shared" si="114"/>
        <v>41.92</v>
      </c>
      <c r="R1431">
        <f t="shared" si="112"/>
        <v>287.66399999999999</v>
      </c>
      <c r="S1431">
        <f t="shared" si="113"/>
        <v>6.8622137404580146</v>
      </c>
    </row>
    <row r="1432" spans="1:19" x14ac:dyDescent="0.3">
      <c r="A1432" t="s">
        <v>3669</v>
      </c>
      <c r="B1432" s="1">
        <v>43716</v>
      </c>
      <c r="C1432" s="1">
        <v>43718</v>
      </c>
      <c r="D1432" t="s">
        <v>72</v>
      </c>
      <c r="E1432" t="s">
        <v>149</v>
      </c>
      <c r="F1432" t="s">
        <v>21</v>
      </c>
      <c r="G1432" t="s">
        <v>1673</v>
      </c>
      <c r="H1432" t="s">
        <v>38</v>
      </c>
      <c r="I1432" t="s">
        <v>1674</v>
      </c>
      <c r="J1432">
        <v>35.951999999999998</v>
      </c>
      <c r="K1432">
        <v>3</v>
      </c>
      <c r="L1432">
        <v>3.5952000000000002</v>
      </c>
      <c r="M1432" t="s">
        <v>30</v>
      </c>
      <c r="N1432">
        <f t="shared" si="110"/>
        <v>0.1</v>
      </c>
      <c r="O1432">
        <f t="shared" si="111"/>
        <v>11.984</v>
      </c>
      <c r="P1432">
        <v>35.951999999999998</v>
      </c>
      <c r="Q1432">
        <f t="shared" si="114"/>
        <v>329.584</v>
      </c>
      <c r="R1432">
        <f t="shared" si="112"/>
        <v>-293.63200000000001</v>
      </c>
      <c r="S1432">
        <f t="shared" si="113"/>
        <v>-0.89091703480751494</v>
      </c>
    </row>
    <row r="1433" spans="1:19" x14ac:dyDescent="0.3">
      <c r="A1433" t="s">
        <v>3669</v>
      </c>
      <c r="B1433" s="1">
        <v>43716</v>
      </c>
      <c r="C1433" s="1">
        <v>43718</v>
      </c>
      <c r="D1433" t="s">
        <v>72</v>
      </c>
      <c r="E1433" t="s">
        <v>149</v>
      </c>
      <c r="F1433" t="s">
        <v>21</v>
      </c>
      <c r="G1433" t="s">
        <v>3670</v>
      </c>
      <c r="H1433" t="s">
        <v>24</v>
      </c>
      <c r="I1433" t="s">
        <v>3671</v>
      </c>
      <c r="J1433">
        <v>2396.2656000000002</v>
      </c>
      <c r="K1433">
        <v>4</v>
      </c>
      <c r="L1433">
        <v>-317.15280000000001</v>
      </c>
      <c r="M1433" t="s">
        <v>30</v>
      </c>
      <c r="N1433">
        <f t="shared" si="110"/>
        <v>-0.13235294117647059</v>
      </c>
      <c r="O1433">
        <f t="shared" si="111"/>
        <v>599.06640000000004</v>
      </c>
      <c r="P1433">
        <v>2396.2656000000002</v>
      </c>
      <c r="Q1433">
        <f t="shared" si="114"/>
        <v>35.951999999999998</v>
      </c>
      <c r="R1433">
        <f t="shared" si="112"/>
        <v>2360.3136000000004</v>
      </c>
      <c r="S1433">
        <f t="shared" si="113"/>
        <v>65.651802403204286</v>
      </c>
    </row>
    <row r="1434" spans="1:19" x14ac:dyDescent="0.3">
      <c r="A1434" t="s">
        <v>3669</v>
      </c>
      <c r="B1434" s="1">
        <v>43716</v>
      </c>
      <c r="C1434" s="1">
        <v>43718</v>
      </c>
      <c r="D1434" t="s">
        <v>72</v>
      </c>
      <c r="E1434" t="s">
        <v>149</v>
      </c>
      <c r="F1434" t="s">
        <v>21</v>
      </c>
      <c r="G1434" t="s">
        <v>3672</v>
      </c>
      <c r="H1434" t="s">
        <v>38</v>
      </c>
      <c r="I1434" t="s">
        <v>3673</v>
      </c>
      <c r="J1434">
        <v>131.136</v>
      </c>
      <c r="K1434">
        <v>4</v>
      </c>
      <c r="L1434">
        <v>-32.783999999999999</v>
      </c>
      <c r="M1434" t="s">
        <v>30</v>
      </c>
      <c r="N1434">
        <f t="shared" si="110"/>
        <v>-0.25</v>
      </c>
      <c r="O1434">
        <f t="shared" si="111"/>
        <v>32.783999999999999</v>
      </c>
      <c r="P1434">
        <v>131.136</v>
      </c>
      <c r="Q1434">
        <f t="shared" si="114"/>
        <v>2396.2656000000002</v>
      </c>
      <c r="R1434">
        <f t="shared" si="112"/>
        <v>-2265.1296000000002</v>
      </c>
      <c r="S1434">
        <f t="shared" si="113"/>
        <v>-0.94527484766296355</v>
      </c>
    </row>
    <row r="1435" spans="1:19" x14ac:dyDescent="0.3">
      <c r="A1435" t="s">
        <v>3669</v>
      </c>
      <c r="B1435" s="1">
        <v>43716</v>
      </c>
      <c r="C1435" s="1">
        <v>43718</v>
      </c>
      <c r="D1435" t="s">
        <v>72</v>
      </c>
      <c r="E1435" t="s">
        <v>149</v>
      </c>
      <c r="F1435" t="s">
        <v>21</v>
      </c>
      <c r="G1435" t="s">
        <v>3213</v>
      </c>
      <c r="H1435" t="s">
        <v>28</v>
      </c>
      <c r="I1435" t="s">
        <v>3214</v>
      </c>
      <c r="J1435">
        <v>57.584000000000003</v>
      </c>
      <c r="K1435">
        <v>2</v>
      </c>
      <c r="L1435">
        <v>0.7198</v>
      </c>
      <c r="M1435" t="s">
        <v>26</v>
      </c>
      <c r="N1435">
        <f t="shared" si="110"/>
        <v>1.2499999999999999E-2</v>
      </c>
      <c r="O1435">
        <f t="shared" si="111"/>
        <v>28.792000000000002</v>
      </c>
      <c r="P1435">
        <v>57.584000000000003</v>
      </c>
      <c r="Q1435">
        <f t="shared" si="114"/>
        <v>131.136</v>
      </c>
      <c r="R1435">
        <f t="shared" si="112"/>
        <v>-73.551999999999992</v>
      </c>
      <c r="S1435">
        <f t="shared" si="113"/>
        <v>-0.5608833577354807</v>
      </c>
    </row>
    <row r="1436" spans="1:19" x14ac:dyDescent="0.3">
      <c r="A1436" t="s">
        <v>3674</v>
      </c>
      <c r="B1436" s="1">
        <v>43716</v>
      </c>
      <c r="C1436" s="1">
        <v>43718</v>
      </c>
      <c r="D1436" t="s">
        <v>72</v>
      </c>
      <c r="E1436" t="s">
        <v>1225</v>
      </c>
      <c r="F1436" t="s">
        <v>21</v>
      </c>
      <c r="G1436" t="s">
        <v>177</v>
      </c>
      <c r="H1436" t="s">
        <v>38</v>
      </c>
      <c r="I1436" t="s">
        <v>178</v>
      </c>
      <c r="J1436">
        <v>33.024000000000001</v>
      </c>
      <c r="K1436">
        <v>2</v>
      </c>
      <c r="L1436">
        <v>11.558400000000001</v>
      </c>
      <c r="M1436" t="s">
        <v>30</v>
      </c>
      <c r="N1436">
        <f t="shared" si="110"/>
        <v>0.35000000000000003</v>
      </c>
      <c r="O1436">
        <f t="shared" si="111"/>
        <v>16.512</v>
      </c>
      <c r="P1436">
        <v>33.024000000000001</v>
      </c>
      <c r="Q1436">
        <f t="shared" si="114"/>
        <v>57.584000000000003</v>
      </c>
      <c r="R1436">
        <f t="shared" si="112"/>
        <v>-24.560000000000002</v>
      </c>
      <c r="S1436">
        <f t="shared" si="113"/>
        <v>-0.42650736315643234</v>
      </c>
    </row>
    <row r="1437" spans="1:19" x14ac:dyDescent="0.3">
      <c r="A1437" t="s">
        <v>3674</v>
      </c>
      <c r="B1437" s="1">
        <v>43716</v>
      </c>
      <c r="C1437" s="1">
        <v>43718</v>
      </c>
      <c r="D1437" t="s">
        <v>72</v>
      </c>
      <c r="E1437" t="s">
        <v>1225</v>
      </c>
      <c r="F1437" t="s">
        <v>21</v>
      </c>
      <c r="G1437" t="s">
        <v>2425</v>
      </c>
      <c r="H1437" t="s">
        <v>38</v>
      </c>
      <c r="I1437" t="s">
        <v>2426</v>
      </c>
      <c r="J1437">
        <v>67.135999999999996</v>
      </c>
      <c r="K1437">
        <v>4</v>
      </c>
      <c r="L1437">
        <v>23.497599999999998</v>
      </c>
      <c r="M1437" t="s">
        <v>55</v>
      </c>
      <c r="N1437">
        <f t="shared" si="110"/>
        <v>0.35</v>
      </c>
      <c r="O1437">
        <f t="shared" si="111"/>
        <v>16.783999999999999</v>
      </c>
      <c r="P1437">
        <v>67.135999999999996</v>
      </c>
      <c r="Q1437">
        <f t="shared" si="114"/>
        <v>33.024000000000001</v>
      </c>
      <c r="R1437">
        <f t="shared" si="112"/>
        <v>34.111999999999995</v>
      </c>
      <c r="S1437">
        <f t="shared" si="113"/>
        <v>1.0329457364341084</v>
      </c>
    </row>
    <row r="1438" spans="1:19" x14ac:dyDescent="0.3">
      <c r="A1438" t="s">
        <v>3675</v>
      </c>
      <c r="B1438" s="1">
        <v>43716</v>
      </c>
      <c r="C1438" s="1">
        <v>43722</v>
      </c>
      <c r="D1438" t="s">
        <v>17</v>
      </c>
      <c r="E1438" t="s">
        <v>2044</v>
      </c>
      <c r="F1438" t="s">
        <v>21</v>
      </c>
      <c r="G1438" t="s">
        <v>3676</v>
      </c>
      <c r="H1438" t="s">
        <v>24</v>
      </c>
      <c r="I1438" t="s">
        <v>3677</v>
      </c>
      <c r="J1438">
        <v>173.94</v>
      </c>
      <c r="K1438">
        <v>3</v>
      </c>
      <c r="L1438">
        <v>13.9152</v>
      </c>
      <c r="M1438" t="s">
        <v>55</v>
      </c>
      <c r="N1438">
        <f t="shared" si="110"/>
        <v>0.08</v>
      </c>
      <c r="O1438">
        <f t="shared" si="111"/>
        <v>57.98</v>
      </c>
      <c r="P1438">
        <v>173.94</v>
      </c>
      <c r="Q1438">
        <f t="shared" si="114"/>
        <v>67.135999999999996</v>
      </c>
      <c r="R1438">
        <f t="shared" si="112"/>
        <v>106.804</v>
      </c>
      <c r="S1438">
        <f t="shared" si="113"/>
        <v>1.5908603431839849</v>
      </c>
    </row>
    <row r="1439" spans="1:19" x14ac:dyDescent="0.3">
      <c r="A1439" t="s">
        <v>3675</v>
      </c>
      <c r="B1439" s="1">
        <v>43716</v>
      </c>
      <c r="C1439" s="1">
        <v>43722</v>
      </c>
      <c r="D1439" t="s">
        <v>17</v>
      </c>
      <c r="E1439" t="s">
        <v>2044</v>
      </c>
      <c r="F1439" t="s">
        <v>21</v>
      </c>
      <c r="G1439" t="s">
        <v>2550</v>
      </c>
      <c r="H1439" t="s">
        <v>38</v>
      </c>
      <c r="I1439" t="s">
        <v>2551</v>
      </c>
      <c r="J1439">
        <v>14.76</v>
      </c>
      <c r="K1439">
        <v>4</v>
      </c>
      <c r="L1439">
        <v>6.9371999999999998</v>
      </c>
      <c r="M1439" t="s">
        <v>30</v>
      </c>
      <c r="N1439">
        <f t="shared" si="110"/>
        <v>0.47</v>
      </c>
      <c r="O1439">
        <f t="shared" si="111"/>
        <v>3.69</v>
      </c>
      <c r="P1439">
        <v>14.76</v>
      </c>
      <c r="Q1439">
        <f t="shared" si="114"/>
        <v>173.94</v>
      </c>
      <c r="R1439">
        <f t="shared" si="112"/>
        <v>-159.18</v>
      </c>
      <c r="S1439">
        <f t="shared" si="113"/>
        <v>-0.91514315281131431</v>
      </c>
    </row>
    <row r="1440" spans="1:19" x14ac:dyDescent="0.3">
      <c r="A1440" t="s">
        <v>3678</v>
      </c>
      <c r="B1440" s="1">
        <v>43716</v>
      </c>
      <c r="C1440" s="1">
        <v>43722</v>
      </c>
      <c r="D1440" t="s">
        <v>17</v>
      </c>
      <c r="E1440" t="s">
        <v>368</v>
      </c>
      <c r="F1440" t="s">
        <v>21</v>
      </c>
      <c r="G1440" t="s">
        <v>3643</v>
      </c>
      <c r="H1440" t="s">
        <v>24</v>
      </c>
      <c r="I1440" t="s">
        <v>3644</v>
      </c>
      <c r="J1440">
        <v>14.135999999999999</v>
      </c>
      <c r="K1440">
        <v>2</v>
      </c>
      <c r="L1440">
        <v>-7.7747999999999999</v>
      </c>
      <c r="M1440" t="s">
        <v>30</v>
      </c>
      <c r="N1440">
        <f t="shared" si="110"/>
        <v>-0.55000000000000004</v>
      </c>
      <c r="O1440">
        <f t="shared" si="111"/>
        <v>7.0679999999999996</v>
      </c>
      <c r="P1440">
        <v>14.135999999999999</v>
      </c>
      <c r="Q1440">
        <f t="shared" si="114"/>
        <v>14.76</v>
      </c>
      <c r="R1440">
        <f t="shared" si="112"/>
        <v>-0.62400000000000055</v>
      </c>
      <c r="S1440">
        <f t="shared" si="113"/>
        <v>-4.2276422764227682E-2</v>
      </c>
    </row>
    <row r="1441" spans="1:19" x14ac:dyDescent="0.3">
      <c r="A1441" t="s">
        <v>3678</v>
      </c>
      <c r="B1441" s="1">
        <v>43716</v>
      </c>
      <c r="C1441" s="1">
        <v>43722</v>
      </c>
      <c r="D1441" t="s">
        <v>17</v>
      </c>
      <c r="E1441" t="s">
        <v>368</v>
      </c>
      <c r="F1441" t="s">
        <v>21</v>
      </c>
      <c r="G1441" t="s">
        <v>3297</v>
      </c>
      <c r="H1441" t="s">
        <v>24</v>
      </c>
      <c r="I1441" t="s">
        <v>3298</v>
      </c>
      <c r="J1441">
        <v>601.47</v>
      </c>
      <c r="K1441">
        <v>3</v>
      </c>
      <c r="L1441">
        <v>-300.73500000000001</v>
      </c>
      <c r="M1441" t="s">
        <v>55</v>
      </c>
      <c r="N1441">
        <f t="shared" si="110"/>
        <v>-0.5</v>
      </c>
      <c r="O1441">
        <f t="shared" si="111"/>
        <v>200.49</v>
      </c>
      <c r="P1441">
        <v>601.47</v>
      </c>
      <c r="Q1441">
        <f t="shared" si="114"/>
        <v>14.135999999999999</v>
      </c>
      <c r="R1441">
        <f t="shared" si="112"/>
        <v>587.33400000000006</v>
      </c>
      <c r="S1441">
        <f t="shared" si="113"/>
        <v>41.548811544991516</v>
      </c>
    </row>
    <row r="1442" spans="1:19" x14ac:dyDescent="0.3">
      <c r="A1442" t="s">
        <v>3679</v>
      </c>
      <c r="B1442" s="1">
        <v>43716</v>
      </c>
      <c r="C1442" s="1">
        <v>43718</v>
      </c>
      <c r="D1442" t="s">
        <v>32</v>
      </c>
      <c r="E1442" t="s">
        <v>3680</v>
      </c>
      <c r="F1442" t="s">
        <v>21</v>
      </c>
      <c r="G1442" t="s">
        <v>3682</v>
      </c>
      <c r="H1442" t="s">
        <v>38</v>
      </c>
      <c r="I1442" t="s">
        <v>3683</v>
      </c>
      <c r="J1442">
        <v>207.48</v>
      </c>
      <c r="K1442">
        <v>1</v>
      </c>
      <c r="L1442">
        <v>62.244</v>
      </c>
      <c r="M1442" t="s">
        <v>55</v>
      </c>
      <c r="N1442">
        <f t="shared" si="110"/>
        <v>0.3</v>
      </c>
      <c r="O1442">
        <f t="shared" si="111"/>
        <v>207.48</v>
      </c>
      <c r="P1442">
        <v>207.48</v>
      </c>
      <c r="Q1442">
        <f t="shared" si="114"/>
        <v>601.47</v>
      </c>
      <c r="R1442">
        <f t="shared" si="112"/>
        <v>-393.99</v>
      </c>
      <c r="S1442">
        <f t="shared" si="113"/>
        <v>-0.65504513940844933</v>
      </c>
    </row>
    <row r="1443" spans="1:19" x14ac:dyDescent="0.3">
      <c r="A1443" t="s">
        <v>3684</v>
      </c>
      <c r="B1443" s="1">
        <v>43716</v>
      </c>
      <c r="C1443" s="1">
        <v>43720</v>
      </c>
      <c r="D1443" t="s">
        <v>17</v>
      </c>
      <c r="E1443" t="s">
        <v>123</v>
      </c>
      <c r="F1443" t="s">
        <v>21</v>
      </c>
      <c r="G1443" t="s">
        <v>1146</v>
      </c>
      <c r="H1443" t="s">
        <v>38</v>
      </c>
      <c r="I1443" t="s">
        <v>1147</v>
      </c>
      <c r="J1443">
        <v>70.367999999999995</v>
      </c>
      <c r="K1443">
        <v>2</v>
      </c>
      <c r="L1443">
        <v>6.1571999999999996</v>
      </c>
      <c r="M1443" t="s">
        <v>55</v>
      </c>
      <c r="N1443">
        <f t="shared" si="110"/>
        <v>8.7499999999999994E-2</v>
      </c>
      <c r="O1443">
        <f t="shared" si="111"/>
        <v>35.183999999999997</v>
      </c>
      <c r="P1443">
        <v>70.367999999999995</v>
      </c>
      <c r="Q1443">
        <f t="shared" si="114"/>
        <v>207.48</v>
      </c>
      <c r="R1443">
        <f t="shared" si="112"/>
        <v>-137.11199999999999</v>
      </c>
      <c r="S1443">
        <f t="shared" si="113"/>
        <v>-0.66084441873915556</v>
      </c>
    </row>
    <row r="1444" spans="1:19" x14ac:dyDescent="0.3">
      <c r="A1444" t="s">
        <v>3684</v>
      </c>
      <c r="B1444" s="1">
        <v>43716</v>
      </c>
      <c r="C1444" s="1">
        <v>43720</v>
      </c>
      <c r="D1444" t="s">
        <v>17</v>
      </c>
      <c r="E1444" t="s">
        <v>123</v>
      </c>
      <c r="F1444" t="s">
        <v>21</v>
      </c>
      <c r="G1444" t="s">
        <v>3685</v>
      </c>
      <c r="H1444" t="s">
        <v>28</v>
      </c>
      <c r="I1444" t="s">
        <v>3686</v>
      </c>
      <c r="J1444">
        <v>59.96</v>
      </c>
      <c r="K1444">
        <v>5</v>
      </c>
      <c r="L1444">
        <v>21.735499999999998</v>
      </c>
      <c r="M1444" t="s">
        <v>30</v>
      </c>
      <c r="N1444">
        <f t="shared" si="110"/>
        <v>0.36249999999999999</v>
      </c>
      <c r="O1444">
        <f t="shared" si="111"/>
        <v>11.992000000000001</v>
      </c>
      <c r="P1444">
        <v>59.96</v>
      </c>
      <c r="Q1444">
        <f t="shared" si="114"/>
        <v>70.367999999999995</v>
      </c>
      <c r="R1444">
        <f t="shared" si="112"/>
        <v>-10.407999999999994</v>
      </c>
      <c r="S1444">
        <f t="shared" si="113"/>
        <v>-0.14790814006366523</v>
      </c>
    </row>
    <row r="1445" spans="1:19" x14ac:dyDescent="0.3">
      <c r="A1445" t="s">
        <v>3687</v>
      </c>
      <c r="B1445" s="1">
        <v>43716</v>
      </c>
      <c r="C1445" s="1">
        <v>43720</v>
      </c>
      <c r="D1445" t="s">
        <v>17</v>
      </c>
      <c r="E1445" t="s">
        <v>1388</v>
      </c>
      <c r="F1445" t="s">
        <v>21</v>
      </c>
      <c r="G1445" t="s">
        <v>1438</v>
      </c>
      <c r="H1445" t="s">
        <v>28</v>
      </c>
      <c r="I1445" t="s">
        <v>1439</v>
      </c>
      <c r="J1445">
        <v>35.167999999999999</v>
      </c>
      <c r="K1445">
        <v>4</v>
      </c>
      <c r="L1445">
        <v>8.3523999999999994</v>
      </c>
      <c r="M1445" t="s">
        <v>26</v>
      </c>
      <c r="N1445">
        <f t="shared" si="110"/>
        <v>0.23749999999999999</v>
      </c>
      <c r="O1445">
        <f t="shared" si="111"/>
        <v>8.7919999999999998</v>
      </c>
      <c r="P1445">
        <v>35.167999999999999</v>
      </c>
      <c r="Q1445">
        <f t="shared" si="114"/>
        <v>59.96</v>
      </c>
      <c r="R1445">
        <f t="shared" si="112"/>
        <v>-24.792000000000002</v>
      </c>
      <c r="S1445">
        <f t="shared" si="113"/>
        <v>-0.41347565043362244</v>
      </c>
    </row>
    <row r="1446" spans="1:19" x14ac:dyDescent="0.3">
      <c r="A1446" t="s">
        <v>3687</v>
      </c>
      <c r="B1446" s="1">
        <v>43716</v>
      </c>
      <c r="C1446" s="1">
        <v>43720</v>
      </c>
      <c r="D1446" t="s">
        <v>17</v>
      </c>
      <c r="E1446" t="s">
        <v>1388</v>
      </c>
      <c r="F1446" t="s">
        <v>21</v>
      </c>
      <c r="G1446" t="s">
        <v>3688</v>
      </c>
      <c r="H1446" t="s">
        <v>38</v>
      </c>
      <c r="I1446" t="s">
        <v>3689</v>
      </c>
      <c r="J1446">
        <v>64.703999999999994</v>
      </c>
      <c r="K1446">
        <v>3</v>
      </c>
      <c r="L1446">
        <v>23.455200000000001</v>
      </c>
      <c r="M1446" t="s">
        <v>30</v>
      </c>
      <c r="N1446">
        <f t="shared" si="110"/>
        <v>0.36250000000000004</v>
      </c>
      <c r="O1446">
        <f t="shared" si="111"/>
        <v>21.567999999999998</v>
      </c>
      <c r="P1446">
        <v>64.703999999999994</v>
      </c>
      <c r="Q1446">
        <f t="shared" si="114"/>
        <v>35.167999999999999</v>
      </c>
      <c r="R1446">
        <f t="shared" si="112"/>
        <v>29.535999999999994</v>
      </c>
      <c r="S1446">
        <f t="shared" si="113"/>
        <v>0.83985441310282061</v>
      </c>
    </row>
    <row r="1447" spans="1:19" x14ac:dyDescent="0.3">
      <c r="A1447" t="s">
        <v>3690</v>
      </c>
      <c r="B1447" s="1">
        <v>43716</v>
      </c>
      <c r="C1447" s="1">
        <v>43716</v>
      </c>
      <c r="D1447" t="s">
        <v>165</v>
      </c>
      <c r="E1447" t="s">
        <v>2942</v>
      </c>
      <c r="F1447" t="s">
        <v>21</v>
      </c>
      <c r="G1447" t="s">
        <v>3691</v>
      </c>
      <c r="H1447" t="s">
        <v>24</v>
      </c>
      <c r="I1447" t="s">
        <v>3692</v>
      </c>
      <c r="J1447">
        <v>146.04</v>
      </c>
      <c r="K1447">
        <v>1</v>
      </c>
      <c r="L1447">
        <v>-12.778499999999999</v>
      </c>
      <c r="M1447" t="s">
        <v>55</v>
      </c>
      <c r="N1447">
        <f t="shared" si="110"/>
        <v>-8.7499999999999994E-2</v>
      </c>
      <c r="O1447">
        <f t="shared" si="111"/>
        <v>146.04</v>
      </c>
      <c r="P1447">
        <v>146.04</v>
      </c>
      <c r="Q1447">
        <f t="shared" si="114"/>
        <v>64.703999999999994</v>
      </c>
      <c r="R1447">
        <f t="shared" si="112"/>
        <v>81.335999999999999</v>
      </c>
      <c r="S1447">
        <f t="shared" si="113"/>
        <v>1.2570474777448073</v>
      </c>
    </row>
    <row r="1448" spans="1:19" x14ac:dyDescent="0.3">
      <c r="A1448" t="s">
        <v>3693</v>
      </c>
      <c r="B1448" s="1">
        <v>43716</v>
      </c>
      <c r="C1448" s="1">
        <v>43721</v>
      </c>
      <c r="D1448" t="s">
        <v>17</v>
      </c>
      <c r="E1448" t="s">
        <v>3227</v>
      </c>
      <c r="F1448" t="s">
        <v>21</v>
      </c>
      <c r="G1448" t="s">
        <v>2743</v>
      </c>
      <c r="H1448" t="s">
        <v>24</v>
      </c>
      <c r="I1448" t="s">
        <v>2744</v>
      </c>
      <c r="J1448">
        <v>43.13</v>
      </c>
      <c r="K1448">
        <v>1</v>
      </c>
      <c r="L1448">
        <v>14.664199999999999</v>
      </c>
      <c r="M1448" t="s">
        <v>55</v>
      </c>
      <c r="N1448">
        <f t="shared" si="110"/>
        <v>0.33999999999999997</v>
      </c>
      <c r="O1448">
        <f t="shared" si="111"/>
        <v>43.13</v>
      </c>
      <c r="P1448">
        <v>43.13</v>
      </c>
      <c r="Q1448">
        <f t="shared" si="114"/>
        <v>146.04</v>
      </c>
      <c r="R1448">
        <f t="shared" si="112"/>
        <v>-102.91</v>
      </c>
      <c r="S1448">
        <f t="shared" si="113"/>
        <v>-0.70466995343741445</v>
      </c>
    </row>
    <row r="1449" spans="1:19" x14ac:dyDescent="0.3">
      <c r="A1449" t="s">
        <v>3693</v>
      </c>
      <c r="B1449" s="1">
        <v>43716</v>
      </c>
      <c r="C1449" s="1">
        <v>43721</v>
      </c>
      <c r="D1449" t="s">
        <v>17</v>
      </c>
      <c r="E1449" t="s">
        <v>3227</v>
      </c>
      <c r="F1449" t="s">
        <v>21</v>
      </c>
      <c r="G1449" t="s">
        <v>3414</v>
      </c>
      <c r="H1449" t="s">
        <v>38</v>
      </c>
      <c r="I1449" t="s">
        <v>3415</v>
      </c>
      <c r="J1449">
        <v>30.87</v>
      </c>
      <c r="K1449">
        <v>7</v>
      </c>
      <c r="L1449">
        <v>14.200200000000001</v>
      </c>
      <c r="M1449" t="s">
        <v>26</v>
      </c>
      <c r="N1449">
        <f t="shared" si="110"/>
        <v>0.46</v>
      </c>
      <c r="O1449">
        <f t="shared" si="111"/>
        <v>4.41</v>
      </c>
      <c r="P1449">
        <v>30.87</v>
      </c>
      <c r="Q1449">
        <f t="shared" si="114"/>
        <v>43.13</v>
      </c>
      <c r="R1449">
        <f t="shared" si="112"/>
        <v>-12.260000000000002</v>
      </c>
      <c r="S1449">
        <f t="shared" si="113"/>
        <v>-0.28425689775098539</v>
      </c>
    </row>
    <row r="1450" spans="1:19" x14ac:dyDescent="0.3">
      <c r="A1450" t="s">
        <v>3694</v>
      </c>
      <c r="B1450" s="1">
        <v>43716</v>
      </c>
      <c r="C1450" s="1">
        <v>43723</v>
      </c>
      <c r="D1450" t="s">
        <v>17</v>
      </c>
      <c r="E1450" t="s">
        <v>2310</v>
      </c>
      <c r="F1450" t="s">
        <v>21</v>
      </c>
      <c r="G1450" t="s">
        <v>2864</v>
      </c>
      <c r="H1450" t="s">
        <v>38</v>
      </c>
      <c r="I1450" t="s">
        <v>2865</v>
      </c>
      <c r="J1450">
        <v>14.88</v>
      </c>
      <c r="K1450">
        <v>2</v>
      </c>
      <c r="L1450">
        <v>3.72</v>
      </c>
      <c r="M1450" t="s">
        <v>30</v>
      </c>
      <c r="N1450">
        <f t="shared" si="110"/>
        <v>0.25</v>
      </c>
      <c r="O1450">
        <f t="shared" si="111"/>
        <v>7.44</v>
      </c>
      <c r="P1450">
        <v>14.88</v>
      </c>
      <c r="Q1450">
        <f t="shared" si="114"/>
        <v>30.87</v>
      </c>
      <c r="R1450">
        <f t="shared" si="112"/>
        <v>-15.99</v>
      </c>
      <c r="S1450">
        <f t="shared" si="113"/>
        <v>-0.51797862001943629</v>
      </c>
    </row>
    <row r="1451" spans="1:19" x14ac:dyDescent="0.3">
      <c r="A1451" t="s">
        <v>3694</v>
      </c>
      <c r="B1451" s="1">
        <v>43716</v>
      </c>
      <c r="C1451" s="1">
        <v>43723</v>
      </c>
      <c r="D1451" t="s">
        <v>17</v>
      </c>
      <c r="E1451" t="s">
        <v>2310</v>
      </c>
      <c r="F1451" t="s">
        <v>21</v>
      </c>
      <c r="G1451" t="s">
        <v>2506</v>
      </c>
      <c r="H1451" t="s">
        <v>38</v>
      </c>
      <c r="I1451" t="s">
        <v>2507</v>
      </c>
      <c r="J1451">
        <v>34.24</v>
      </c>
      <c r="K1451">
        <v>8</v>
      </c>
      <c r="L1451">
        <v>15.407999999999999</v>
      </c>
      <c r="M1451" t="s">
        <v>26</v>
      </c>
      <c r="N1451">
        <f t="shared" si="110"/>
        <v>0.44999999999999996</v>
      </c>
      <c r="O1451">
        <f t="shared" si="111"/>
        <v>4.28</v>
      </c>
      <c r="P1451">
        <v>34.24</v>
      </c>
      <c r="Q1451">
        <f t="shared" si="114"/>
        <v>14.88</v>
      </c>
      <c r="R1451">
        <f t="shared" si="112"/>
        <v>19.36</v>
      </c>
      <c r="S1451">
        <f t="shared" si="113"/>
        <v>1.3010752688172043</v>
      </c>
    </row>
    <row r="1452" spans="1:19" x14ac:dyDescent="0.3">
      <c r="A1452" t="s">
        <v>3694</v>
      </c>
      <c r="B1452" s="1">
        <v>43716</v>
      </c>
      <c r="C1452" s="1">
        <v>43723</v>
      </c>
      <c r="D1452" t="s">
        <v>17</v>
      </c>
      <c r="E1452" t="s">
        <v>2310</v>
      </c>
      <c r="F1452" t="s">
        <v>21</v>
      </c>
      <c r="G1452" t="s">
        <v>817</v>
      </c>
      <c r="H1452" t="s">
        <v>38</v>
      </c>
      <c r="I1452" t="s">
        <v>818</v>
      </c>
      <c r="J1452">
        <v>261.74</v>
      </c>
      <c r="K1452">
        <v>2</v>
      </c>
      <c r="L1452">
        <v>65.435000000000002</v>
      </c>
      <c r="M1452" t="s">
        <v>30</v>
      </c>
      <c r="N1452">
        <f t="shared" si="110"/>
        <v>0.25</v>
      </c>
      <c r="O1452">
        <f t="shared" si="111"/>
        <v>130.87</v>
      </c>
      <c r="P1452">
        <v>261.74</v>
      </c>
      <c r="Q1452">
        <f t="shared" si="114"/>
        <v>34.24</v>
      </c>
      <c r="R1452">
        <f t="shared" si="112"/>
        <v>227.5</v>
      </c>
      <c r="S1452">
        <f t="shared" si="113"/>
        <v>6.6442757009345792</v>
      </c>
    </row>
    <row r="1453" spans="1:19" x14ac:dyDescent="0.3">
      <c r="A1453" t="s">
        <v>3695</v>
      </c>
      <c r="B1453" s="1">
        <v>43717</v>
      </c>
      <c r="C1453" s="1">
        <v>43719</v>
      </c>
      <c r="D1453" t="s">
        <v>32</v>
      </c>
      <c r="E1453" t="s">
        <v>3696</v>
      </c>
      <c r="F1453" t="s">
        <v>21</v>
      </c>
      <c r="G1453" t="s">
        <v>908</v>
      </c>
      <c r="H1453" t="s">
        <v>38</v>
      </c>
      <c r="I1453" t="s">
        <v>909</v>
      </c>
      <c r="J1453">
        <v>14.624000000000001</v>
      </c>
      <c r="K1453">
        <v>2</v>
      </c>
      <c r="L1453">
        <v>5.484</v>
      </c>
      <c r="M1453" t="s">
        <v>26</v>
      </c>
      <c r="N1453">
        <f t="shared" si="110"/>
        <v>0.375</v>
      </c>
      <c r="O1453">
        <f t="shared" si="111"/>
        <v>7.3120000000000003</v>
      </c>
      <c r="P1453">
        <v>14.624000000000001</v>
      </c>
      <c r="Q1453">
        <f t="shared" si="114"/>
        <v>261.74</v>
      </c>
      <c r="R1453">
        <f t="shared" si="112"/>
        <v>-247.11600000000001</v>
      </c>
      <c r="S1453">
        <f t="shared" si="113"/>
        <v>-0.94412776037288915</v>
      </c>
    </row>
    <row r="1454" spans="1:19" x14ac:dyDescent="0.3">
      <c r="A1454" t="s">
        <v>3698</v>
      </c>
      <c r="B1454" s="1">
        <v>43717</v>
      </c>
      <c r="C1454" s="1">
        <v>43721</v>
      </c>
      <c r="D1454" t="s">
        <v>72</v>
      </c>
      <c r="E1454" t="s">
        <v>2208</v>
      </c>
      <c r="F1454" t="s">
        <v>21</v>
      </c>
      <c r="G1454" t="s">
        <v>3699</v>
      </c>
      <c r="H1454" t="s">
        <v>38</v>
      </c>
      <c r="I1454" t="s">
        <v>3700</v>
      </c>
      <c r="J1454">
        <v>55.36</v>
      </c>
      <c r="K1454">
        <v>4</v>
      </c>
      <c r="L1454">
        <v>18.684000000000001</v>
      </c>
      <c r="M1454" t="s">
        <v>26</v>
      </c>
      <c r="N1454">
        <f t="shared" si="110"/>
        <v>0.33750000000000002</v>
      </c>
      <c r="O1454">
        <f t="shared" si="111"/>
        <v>13.84</v>
      </c>
      <c r="P1454">
        <v>55.36</v>
      </c>
      <c r="Q1454">
        <f t="shared" si="114"/>
        <v>14.624000000000001</v>
      </c>
      <c r="R1454">
        <f t="shared" si="112"/>
        <v>40.735999999999997</v>
      </c>
      <c r="S1454">
        <f t="shared" si="113"/>
        <v>2.7855579868708968</v>
      </c>
    </row>
    <row r="1455" spans="1:19" x14ac:dyDescent="0.3">
      <c r="A1455" t="s">
        <v>3701</v>
      </c>
      <c r="B1455" s="1">
        <v>43717</v>
      </c>
      <c r="C1455" s="1">
        <v>43722</v>
      </c>
      <c r="D1455" t="s">
        <v>72</v>
      </c>
      <c r="E1455" t="s">
        <v>1178</v>
      </c>
      <c r="F1455" t="s">
        <v>21</v>
      </c>
      <c r="G1455" t="s">
        <v>3702</v>
      </c>
      <c r="H1455" t="s">
        <v>24</v>
      </c>
      <c r="I1455" t="s">
        <v>3703</v>
      </c>
      <c r="J1455">
        <v>15.007999999999999</v>
      </c>
      <c r="K1455">
        <v>4</v>
      </c>
      <c r="L1455">
        <v>-12.006399999999999</v>
      </c>
      <c r="M1455" t="s">
        <v>55</v>
      </c>
      <c r="N1455">
        <f t="shared" si="110"/>
        <v>-0.8</v>
      </c>
      <c r="O1455">
        <f t="shared" si="111"/>
        <v>3.7519999999999998</v>
      </c>
      <c r="P1455">
        <v>15.007999999999999</v>
      </c>
      <c r="Q1455">
        <f t="shared" si="114"/>
        <v>55.36</v>
      </c>
      <c r="R1455">
        <f t="shared" si="112"/>
        <v>-40.352000000000004</v>
      </c>
      <c r="S1455">
        <f t="shared" si="113"/>
        <v>-0.72890173410404635</v>
      </c>
    </row>
    <row r="1456" spans="1:19" x14ac:dyDescent="0.3">
      <c r="A1456" t="s">
        <v>3704</v>
      </c>
      <c r="B1456" s="1">
        <v>43718</v>
      </c>
      <c r="C1456" s="1">
        <v>43722</v>
      </c>
      <c r="D1456" t="s">
        <v>72</v>
      </c>
      <c r="E1456" t="s">
        <v>3705</v>
      </c>
      <c r="F1456" t="s">
        <v>21</v>
      </c>
      <c r="G1456" t="s">
        <v>3707</v>
      </c>
      <c r="H1456" t="s">
        <v>38</v>
      </c>
      <c r="I1456" t="s">
        <v>3708</v>
      </c>
      <c r="J1456">
        <v>59.48</v>
      </c>
      <c r="K1456">
        <v>2</v>
      </c>
      <c r="L1456">
        <v>8.9220000000000006</v>
      </c>
      <c r="M1456" t="s">
        <v>30</v>
      </c>
      <c r="N1456">
        <f t="shared" si="110"/>
        <v>0.15000000000000002</v>
      </c>
      <c r="O1456">
        <f t="shared" si="111"/>
        <v>29.74</v>
      </c>
      <c r="P1456">
        <v>59.48</v>
      </c>
      <c r="Q1456">
        <f t="shared" si="114"/>
        <v>15.007999999999999</v>
      </c>
      <c r="R1456">
        <f t="shared" si="112"/>
        <v>44.471999999999994</v>
      </c>
      <c r="S1456">
        <f t="shared" si="113"/>
        <v>2.9632196162046904</v>
      </c>
    </row>
    <row r="1457" spans="1:19" x14ac:dyDescent="0.3">
      <c r="A1457" t="s">
        <v>3704</v>
      </c>
      <c r="B1457" s="1">
        <v>43718</v>
      </c>
      <c r="C1457" s="1">
        <v>43722</v>
      </c>
      <c r="D1457" t="s">
        <v>72</v>
      </c>
      <c r="E1457" t="s">
        <v>3705</v>
      </c>
      <c r="F1457" t="s">
        <v>21</v>
      </c>
      <c r="G1457" t="s">
        <v>2123</v>
      </c>
      <c r="H1457" t="s">
        <v>38</v>
      </c>
      <c r="I1457" t="s">
        <v>2124</v>
      </c>
      <c r="J1457">
        <v>6.69</v>
      </c>
      <c r="K1457">
        <v>1</v>
      </c>
      <c r="L1457">
        <v>3.0773999999999999</v>
      </c>
      <c r="M1457" t="s">
        <v>26</v>
      </c>
      <c r="N1457">
        <f t="shared" si="110"/>
        <v>0.45999999999999996</v>
      </c>
      <c r="O1457">
        <f t="shared" si="111"/>
        <v>6.69</v>
      </c>
      <c r="P1457">
        <v>6.69</v>
      </c>
      <c r="Q1457">
        <f t="shared" si="114"/>
        <v>59.48</v>
      </c>
      <c r="R1457">
        <f t="shared" si="112"/>
        <v>-52.79</v>
      </c>
      <c r="S1457">
        <f t="shared" si="113"/>
        <v>-0.88752521856086086</v>
      </c>
    </row>
    <row r="1458" spans="1:19" x14ac:dyDescent="0.3">
      <c r="A1458" t="s">
        <v>3709</v>
      </c>
      <c r="B1458" s="1">
        <v>43718</v>
      </c>
      <c r="C1458" s="1">
        <v>43720</v>
      </c>
      <c r="D1458" t="s">
        <v>72</v>
      </c>
      <c r="E1458" t="s">
        <v>2524</v>
      </c>
      <c r="F1458" t="s">
        <v>21</v>
      </c>
      <c r="G1458" t="s">
        <v>3141</v>
      </c>
      <c r="H1458" t="s">
        <v>38</v>
      </c>
      <c r="I1458" t="s">
        <v>3142</v>
      </c>
      <c r="J1458">
        <v>67.56</v>
      </c>
      <c r="K1458">
        <v>3</v>
      </c>
      <c r="L1458">
        <v>8.4450000000000003</v>
      </c>
      <c r="M1458" t="s">
        <v>55</v>
      </c>
      <c r="N1458">
        <f t="shared" si="110"/>
        <v>0.125</v>
      </c>
      <c r="O1458">
        <f t="shared" si="111"/>
        <v>22.52</v>
      </c>
      <c r="P1458">
        <v>67.56</v>
      </c>
      <c r="Q1458">
        <f t="shared" si="114"/>
        <v>6.69</v>
      </c>
      <c r="R1458">
        <f t="shared" si="112"/>
        <v>60.870000000000005</v>
      </c>
      <c r="S1458">
        <f t="shared" si="113"/>
        <v>9.0986547085201792</v>
      </c>
    </row>
    <row r="1459" spans="1:19" x14ac:dyDescent="0.3">
      <c r="A1459" t="s">
        <v>3710</v>
      </c>
      <c r="B1459" s="1">
        <v>43718</v>
      </c>
      <c r="C1459" s="1">
        <v>43722</v>
      </c>
      <c r="D1459" t="s">
        <v>72</v>
      </c>
      <c r="E1459" t="s">
        <v>3711</v>
      </c>
      <c r="F1459" t="s">
        <v>21</v>
      </c>
      <c r="G1459" t="s">
        <v>1346</v>
      </c>
      <c r="H1459" t="s">
        <v>24</v>
      </c>
      <c r="I1459" t="s">
        <v>1347</v>
      </c>
      <c r="J1459">
        <v>300.93</v>
      </c>
      <c r="K1459">
        <v>5</v>
      </c>
      <c r="L1459">
        <v>-34.392000000000003</v>
      </c>
      <c r="M1459" t="s">
        <v>26</v>
      </c>
      <c r="N1459">
        <f t="shared" si="110"/>
        <v>-0.1142857142857143</v>
      </c>
      <c r="O1459">
        <f t="shared" si="111"/>
        <v>60.186</v>
      </c>
      <c r="P1459">
        <v>300.93</v>
      </c>
      <c r="Q1459">
        <f t="shared" si="114"/>
        <v>67.56</v>
      </c>
      <c r="R1459">
        <f t="shared" si="112"/>
        <v>233.37</v>
      </c>
      <c r="S1459">
        <f t="shared" si="113"/>
        <v>3.4542628774422734</v>
      </c>
    </row>
    <row r="1460" spans="1:19" x14ac:dyDescent="0.3">
      <c r="A1460" t="s">
        <v>3710</v>
      </c>
      <c r="B1460" s="1">
        <v>43718</v>
      </c>
      <c r="C1460" s="1">
        <v>43722</v>
      </c>
      <c r="D1460" t="s">
        <v>72</v>
      </c>
      <c r="E1460" t="s">
        <v>3711</v>
      </c>
      <c r="F1460" t="s">
        <v>21</v>
      </c>
      <c r="G1460" t="s">
        <v>686</v>
      </c>
      <c r="H1460" t="s">
        <v>28</v>
      </c>
      <c r="I1460" t="s">
        <v>687</v>
      </c>
      <c r="J1460">
        <v>719.96</v>
      </c>
      <c r="K1460">
        <v>5</v>
      </c>
      <c r="L1460">
        <v>53.997</v>
      </c>
      <c r="M1460" t="s">
        <v>26</v>
      </c>
      <c r="N1460">
        <f t="shared" si="110"/>
        <v>7.4999999999999997E-2</v>
      </c>
      <c r="O1460">
        <f t="shared" si="111"/>
        <v>143.99200000000002</v>
      </c>
      <c r="P1460">
        <v>719.96</v>
      </c>
      <c r="Q1460">
        <f t="shared" si="114"/>
        <v>300.93</v>
      </c>
      <c r="R1460">
        <f t="shared" si="112"/>
        <v>419.03000000000003</v>
      </c>
      <c r="S1460">
        <f t="shared" si="113"/>
        <v>1.3924500714451866</v>
      </c>
    </row>
    <row r="1461" spans="1:19" x14ac:dyDescent="0.3">
      <c r="A1461" t="s">
        <v>3713</v>
      </c>
      <c r="B1461" s="1">
        <v>43718</v>
      </c>
      <c r="C1461" s="1">
        <v>43723</v>
      </c>
      <c r="D1461" t="s">
        <v>17</v>
      </c>
      <c r="E1461" t="s">
        <v>2738</v>
      </c>
      <c r="F1461" t="s">
        <v>21</v>
      </c>
      <c r="G1461" t="s">
        <v>3592</v>
      </c>
      <c r="H1461" t="s">
        <v>28</v>
      </c>
      <c r="I1461" t="s">
        <v>3593</v>
      </c>
      <c r="J1461">
        <v>519.67999999999995</v>
      </c>
      <c r="K1461">
        <v>7</v>
      </c>
      <c r="L1461">
        <v>58.463999999999999</v>
      </c>
      <c r="M1461" t="s">
        <v>26</v>
      </c>
      <c r="N1461">
        <f t="shared" si="110"/>
        <v>0.1125</v>
      </c>
      <c r="O1461">
        <f t="shared" si="111"/>
        <v>74.239999999999995</v>
      </c>
      <c r="P1461">
        <v>519.67999999999995</v>
      </c>
      <c r="Q1461">
        <f t="shared" si="114"/>
        <v>719.96</v>
      </c>
      <c r="R1461">
        <f t="shared" si="112"/>
        <v>-200.28000000000009</v>
      </c>
      <c r="S1461">
        <f t="shared" si="113"/>
        <v>-0.27818212122895725</v>
      </c>
    </row>
    <row r="1462" spans="1:19" x14ac:dyDescent="0.3">
      <c r="A1462" t="s">
        <v>3714</v>
      </c>
      <c r="B1462" s="1">
        <v>43718</v>
      </c>
      <c r="C1462" s="1">
        <v>43722</v>
      </c>
      <c r="D1462" t="s">
        <v>17</v>
      </c>
      <c r="E1462" t="s">
        <v>796</v>
      </c>
      <c r="F1462" t="s">
        <v>21</v>
      </c>
      <c r="G1462" t="s">
        <v>2343</v>
      </c>
      <c r="H1462" t="s">
        <v>38</v>
      </c>
      <c r="I1462" t="s">
        <v>2344</v>
      </c>
      <c r="J1462">
        <v>7.38</v>
      </c>
      <c r="K1462">
        <v>2</v>
      </c>
      <c r="L1462">
        <v>3.4685999999999999</v>
      </c>
      <c r="M1462" t="s">
        <v>26</v>
      </c>
      <c r="N1462">
        <f t="shared" si="110"/>
        <v>0.47</v>
      </c>
      <c r="O1462">
        <f t="shared" si="111"/>
        <v>3.69</v>
      </c>
      <c r="P1462">
        <v>7.38</v>
      </c>
      <c r="Q1462">
        <f t="shared" si="114"/>
        <v>519.67999999999995</v>
      </c>
      <c r="R1462">
        <f t="shared" si="112"/>
        <v>-512.29999999999995</v>
      </c>
      <c r="S1462">
        <f t="shared" si="113"/>
        <v>-0.98579895320197042</v>
      </c>
    </row>
    <row r="1463" spans="1:19" x14ac:dyDescent="0.3">
      <c r="A1463" t="s">
        <v>3714</v>
      </c>
      <c r="B1463" s="1">
        <v>43718</v>
      </c>
      <c r="C1463" s="1">
        <v>43722</v>
      </c>
      <c r="D1463" t="s">
        <v>17</v>
      </c>
      <c r="E1463" t="s">
        <v>796</v>
      </c>
      <c r="F1463" t="s">
        <v>21</v>
      </c>
      <c r="G1463" t="s">
        <v>56</v>
      </c>
      <c r="H1463" t="s">
        <v>38</v>
      </c>
      <c r="I1463" t="s">
        <v>57</v>
      </c>
      <c r="J1463">
        <v>14.256</v>
      </c>
      <c r="K1463">
        <v>3</v>
      </c>
      <c r="L1463">
        <v>4.4550000000000001</v>
      </c>
      <c r="M1463" t="s">
        <v>26</v>
      </c>
      <c r="N1463">
        <f t="shared" si="110"/>
        <v>0.3125</v>
      </c>
      <c r="O1463">
        <f t="shared" si="111"/>
        <v>4.7519999999999998</v>
      </c>
      <c r="P1463">
        <v>14.256</v>
      </c>
      <c r="Q1463">
        <f t="shared" si="114"/>
        <v>7.38</v>
      </c>
      <c r="R1463">
        <f t="shared" si="112"/>
        <v>6.8760000000000003</v>
      </c>
      <c r="S1463">
        <f t="shared" si="113"/>
        <v>0.93170731707317078</v>
      </c>
    </row>
    <row r="1464" spans="1:19" x14ac:dyDescent="0.3">
      <c r="A1464" t="s">
        <v>3714</v>
      </c>
      <c r="B1464" s="1">
        <v>43718</v>
      </c>
      <c r="C1464" s="1">
        <v>43722</v>
      </c>
      <c r="D1464" t="s">
        <v>17</v>
      </c>
      <c r="E1464" t="s">
        <v>796</v>
      </c>
      <c r="F1464" t="s">
        <v>21</v>
      </c>
      <c r="G1464" t="s">
        <v>1348</v>
      </c>
      <c r="H1464" t="s">
        <v>38</v>
      </c>
      <c r="I1464" t="s">
        <v>1349</v>
      </c>
      <c r="J1464">
        <v>81.98</v>
      </c>
      <c r="K1464">
        <v>2</v>
      </c>
      <c r="L1464">
        <v>40.170200000000001</v>
      </c>
      <c r="M1464" t="s">
        <v>55</v>
      </c>
      <c r="N1464">
        <f t="shared" si="110"/>
        <v>0.49</v>
      </c>
      <c r="O1464">
        <f t="shared" si="111"/>
        <v>40.99</v>
      </c>
      <c r="P1464">
        <v>81.98</v>
      </c>
      <c r="Q1464">
        <f t="shared" si="114"/>
        <v>14.256</v>
      </c>
      <c r="R1464">
        <f t="shared" si="112"/>
        <v>67.724000000000004</v>
      </c>
      <c r="S1464">
        <f t="shared" si="113"/>
        <v>4.7505611672278345</v>
      </c>
    </row>
    <row r="1465" spans="1:19" x14ac:dyDescent="0.3">
      <c r="A1465" t="s">
        <v>3714</v>
      </c>
      <c r="B1465" s="1">
        <v>43718</v>
      </c>
      <c r="C1465" s="1">
        <v>43722</v>
      </c>
      <c r="D1465" t="s">
        <v>17</v>
      </c>
      <c r="E1465" t="s">
        <v>796</v>
      </c>
      <c r="F1465" t="s">
        <v>21</v>
      </c>
      <c r="G1465" t="s">
        <v>1355</v>
      </c>
      <c r="H1465" t="s">
        <v>38</v>
      </c>
      <c r="I1465" t="s">
        <v>1356</v>
      </c>
      <c r="J1465">
        <v>39.624000000000002</v>
      </c>
      <c r="K1465">
        <v>3</v>
      </c>
      <c r="L1465">
        <v>13.868399999999999</v>
      </c>
      <c r="M1465" t="s">
        <v>55</v>
      </c>
      <c r="N1465">
        <f t="shared" si="110"/>
        <v>0.35</v>
      </c>
      <c r="O1465">
        <f t="shared" si="111"/>
        <v>13.208</v>
      </c>
      <c r="P1465">
        <v>39.624000000000002</v>
      </c>
      <c r="Q1465">
        <f t="shared" si="114"/>
        <v>81.98</v>
      </c>
      <c r="R1465">
        <f t="shared" si="112"/>
        <v>-42.356000000000002</v>
      </c>
      <c r="S1465">
        <f t="shared" si="113"/>
        <v>-0.51666260063430103</v>
      </c>
    </row>
    <row r="1466" spans="1:19" x14ac:dyDescent="0.3">
      <c r="A1466" t="s">
        <v>3715</v>
      </c>
      <c r="B1466" s="1">
        <v>43718</v>
      </c>
      <c r="C1466" s="1">
        <v>43720</v>
      </c>
      <c r="D1466" t="s">
        <v>72</v>
      </c>
      <c r="E1466" t="s">
        <v>3716</v>
      </c>
      <c r="F1466" t="s">
        <v>21</v>
      </c>
      <c r="G1466" t="s">
        <v>895</v>
      </c>
      <c r="H1466" t="s">
        <v>38</v>
      </c>
      <c r="I1466" t="s">
        <v>896</v>
      </c>
      <c r="J1466">
        <v>276.78399999999999</v>
      </c>
      <c r="K1466">
        <v>2</v>
      </c>
      <c r="L1466">
        <v>89.954800000000006</v>
      </c>
      <c r="M1466" t="s">
        <v>55</v>
      </c>
      <c r="N1466">
        <f t="shared" si="110"/>
        <v>0.32500000000000001</v>
      </c>
      <c r="O1466">
        <f t="shared" si="111"/>
        <v>138.392</v>
      </c>
      <c r="P1466">
        <v>276.78399999999999</v>
      </c>
      <c r="Q1466">
        <f t="shared" si="114"/>
        <v>39.624000000000002</v>
      </c>
      <c r="R1466">
        <f t="shared" si="112"/>
        <v>237.16</v>
      </c>
      <c r="S1466">
        <f t="shared" si="113"/>
        <v>5.9852614577024026</v>
      </c>
    </row>
    <row r="1467" spans="1:19" x14ac:dyDescent="0.3">
      <c r="A1467" t="s">
        <v>3718</v>
      </c>
      <c r="B1467" s="1">
        <v>43719</v>
      </c>
      <c r="C1467" s="1">
        <v>43725</v>
      </c>
      <c r="D1467" t="s">
        <v>17</v>
      </c>
      <c r="E1467" t="s">
        <v>3719</v>
      </c>
      <c r="F1467" t="s">
        <v>21</v>
      </c>
      <c r="G1467" t="s">
        <v>3721</v>
      </c>
      <c r="H1467" t="s">
        <v>38</v>
      </c>
      <c r="I1467" t="s">
        <v>3722</v>
      </c>
      <c r="J1467">
        <v>7.61</v>
      </c>
      <c r="K1467">
        <v>1</v>
      </c>
      <c r="L1467">
        <v>3.5767000000000002</v>
      </c>
      <c r="M1467" t="s">
        <v>55</v>
      </c>
      <c r="N1467">
        <f t="shared" si="110"/>
        <v>0.47000000000000003</v>
      </c>
      <c r="O1467">
        <f t="shared" si="111"/>
        <v>7.61</v>
      </c>
      <c r="P1467">
        <v>7.61</v>
      </c>
      <c r="Q1467">
        <f t="shared" si="114"/>
        <v>276.78399999999999</v>
      </c>
      <c r="R1467">
        <f t="shared" si="112"/>
        <v>-269.17399999999998</v>
      </c>
      <c r="S1467">
        <f t="shared" si="113"/>
        <v>-0.97250563616394003</v>
      </c>
    </row>
    <row r="1468" spans="1:19" x14ac:dyDescent="0.3">
      <c r="A1468" t="s">
        <v>3718</v>
      </c>
      <c r="B1468" s="1">
        <v>43719</v>
      </c>
      <c r="C1468" s="1">
        <v>43725</v>
      </c>
      <c r="D1468" t="s">
        <v>17</v>
      </c>
      <c r="E1468" t="s">
        <v>3719</v>
      </c>
      <c r="F1468" t="s">
        <v>21</v>
      </c>
      <c r="G1468" t="s">
        <v>1064</v>
      </c>
      <c r="H1468" t="s">
        <v>28</v>
      </c>
      <c r="I1468" t="s">
        <v>1065</v>
      </c>
      <c r="J1468">
        <v>3347.37</v>
      </c>
      <c r="K1468">
        <v>13</v>
      </c>
      <c r="L1468">
        <v>636.00030000000004</v>
      </c>
      <c r="M1468" t="s">
        <v>26</v>
      </c>
      <c r="N1468">
        <f t="shared" si="110"/>
        <v>0.19000000000000003</v>
      </c>
      <c r="O1468">
        <f t="shared" si="111"/>
        <v>257.49</v>
      </c>
      <c r="P1468">
        <v>3347.37</v>
      </c>
      <c r="Q1468">
        <f t="shared" si="114"/>
        <v>7.61</v>
      </c>
      <c r="R1468">
        <f t="shared" si="112"/>
        <v>3339.7599999999998</v>
      </c>
      <c r="S1468">
        <f t="shared" si="113"/>
        <v>438.86465177398156</v>
      </c>
    </row>
    <row r="1469" spans="1:19" x14ac:dyDescent="0.3">
      <c r="A1469" t="s">
        <v>3723</v>
      </c>
      <c r="B1469" s="1">
        <v>43719</v>
      </c>
      <c r="C1469" s="1">
        <v>43721</v>
      </c>
      <c r="D1469" t="s">
        <v>72</v>
      </c>
      <c r="E1469" t="s">
        <v>3724</v>
      </c>
      <c r="F1469" t="s">
        <v>21</v>
      </c>
      <c r="G1469" t="s">
        <v>3726</v>
      </c>
      <c r="H1469" t="s">
        <v>38</v>
      </c>
      <c r="I1469" t="s">
        <v>3727</v>
      </c>
      <c r="J1469">
        <v>8.4480000000000004</v>
      </c>
      <c r="K1469">
        <v>2</v>
      </c>
      <c r="L1469">
        <v>2.64</v>
      </c>
      <c r="M1469" t="s">
        <v>55</v>
      </c>
      <c r="N1469">
        <f t="shared" si="110"/>
        <v>0.3125</v>
      </c>
      <c r="O1469">
        <f t="shared" si="111"/>
        <v>4.2240000000000002</v>
      </c>
      <c r="P1469">
        <v>8.4480000000000004</v>
      </c>
      <c r="Q1469">
        <f t="shared" si="114"/>
        <v>3347.37</v>
      </c>
      <c r="R1469">
        <f t="shared" si="112"/>
        <v>-3338.922</v>
      </c>
      <c r="S1469">
        <f t="shared" si="113"/>
        <v>-0.9974762276055531</v>
      </c>
    </row>
    <row r="1470" spans="1:19" x14ac:dyDescent="0.3">
      <c r="A1470" t="s">
        <v>3723</v>
      </c>
      <c r="B1470" s="1">
        <v>43719</v>
      </c>
      <c r="C1470" s="1">
        <v>43721</v>
      </c>
      <c r="D1470" t="s">
        <v>72</v>
      </c>
      <c r="E1470" t="s">
        <v>3724</v>
      </c>
      <c r="F1470" t="s">
        <v>21</v>
      </c>
      <c r="G1470" t="s">
        <v>3728</v>
      </c>
      <c r="H1470" t="s">
        <v>28</v>
      </c>
      <c r="I1470" t="s">
        <v>3729</v>
      </c>
      <c r="J1470">
        <v>728.94600000000003</v>
      </c>
      <c r="K1470">
        <v>9</v>
      </c>
      <c r="L1470">
        <v>-157.9383</v>
      </c>
      <c r="M1470" t="s">
        <v>26</v>
      </c>
      <c r="N1470">
        <f t="shared" si="110"/>
        <v>-0.21666666666666665</v>
      </c>
      <c r="O1470">
        <f t="shared" si="111"/>
        <v>80.994</v>
      </c>
      <c r="P1470">
        <v>728.94600000000003</v>
      </c>
      <c r="Q1470">
        <f t="shared" si="114"/>
        <v>8.4480000000000004</v>
      </c>
      <c r="R1470">
        <f t="shared" si="112"/>
        <v>720.49800000000005</v>
      </c>
      <c r="S1470">
        <f t="shared" si="113"/>
        <v>85.286221590909093</v>
      </c>
    </row>
    <row r="1471" spans="1:19" x14ac:dyDescent="0.3">
      <c r="A1471" t="s">
        <v>3730</v>
      </c>
      <c r="B1471" s="1">
        <v>43719</v>
      </c>
      <c r="C1471" s="1">
        <v>43725</v>
      </c>
      <c r="D1471" t="s">
        <v>17</v>
      </c>
      <c r="E1471" t="s">
        <v>2697</v>
      </c>
      <c r="F1471" t="s">
        <v>21</v>
      </c>
      <c r="G1471" t="s">
        <v>2161</v>
      </c>
      <c r="H1471" t="s">
        <v>38</v>
      </c>
      <c r="I1471" t="s">
        <v>2162</v>
      </c>
      <c r="J1471">
        <v>22.428000000000001</v>
      </c>
      <c r="K1471">
        <v>3</v>
      </c>
      <c r="L1471">
        <v>-17.942399999999999</v>
      </c>
      <c r="M1471" t="s">
        <v>55</v>
      </c>
      <c r="N1471">
        <f t="shared" si="110"/>
        <v>-0.79999999999999993</v>
      </c>
      <c r="O1471">
        <f t="shared" si="111"/>
        <v>7.476</v>
      </c>
      <c r="P1471">
        <v>22.428000000000001</v>
      </c>
      <c r="Q1471">
        <f t="shared" si="114"/>
        <v>728.94600000000003</v>
      </c>
      <c r="R1471">
        <f t="shared" si="112"/>
        <v>-706.51800000000003</v>
      </c>
      <c r="S1471">
        <f t="shared" si="113"/>
        <v>-0.96923228881151691</v>
      </c>
    </row>
    <row r="1472" spans="1:19" x14ac:dyDescent="0.3">
      <c r="A1472" t="s">
        <v>3730</v>
      </c>
      <c r="B1472" s="1">
        <v>43719</v>
      </c>
      <c r="C1472" s="1">
        <v>43725</v>
      </c>
      <c r="D1472" t="s">
        <v>17</v>
      </c>
      <c r="E1472" t="s">
        <v>2697</v>
      </c>
      <c r="F1472" t="s">
        <v>21</v>
      </c>
      <c r="G1472" t="s">
        <v>2414</v>
      </c>
      <c r="H1472" t="s">
        <v>38</v>
      </c>
      <c r="I1472" t="s">
        <v>2415</v>
      </c>
      <c r="J1472">
        <v>37.520000000000003</v>
      </c>
      <c r="K1472">
        <v>5</v>
      </c>
      <c r="L1472">
        <v>3.7519999999999998</v>
      </c>
      <c r="M1472" t="s">
        <v>55</v>
      </c>
      <c r="N1472">
        <f t="shared" si="110"/>
        <v>9.9999999999999992E-2</v>
      </c>
      <c r="O1472">
        <f t="shared" si="111"/>
        <v>7.5040000000000004</v>
      </c>
      <c r="P1472">
        <v>37.520000000000003</v>
      </c>
      <c r="Q1472">
        <f t="shared" si="114"/>
        <v>22.428000000000001</v>
      </c>
      <c r="R1472">
        <f t="shared" si="112"/>
        <v>15.092000000000002</v>
      </c>
      <c r="S1472">
        <f t="shared" si="113"/>
        <v>0.67290886392009996</v>
      </c>
    </row>
    <row r="1473" spans="1:19" x14ac:dyDescent="0.3">
      <c r="A1473" t="s">
        <v>3731</v>
      </c>
      <c r="B1473" s="1">
        <v>43719</v>
      </c>
      <c r="C1473" s="1">
        <v>43724</v>
      </c>
      <c r="D1473" t="s">
        <v>17</v>
      </c>
      <c r="E1473" t="s">
        <v>528</v>
      </c>
      <c r="F1473" t="s">
        <v>21</v>
      </c>
      <c r="G1473" t="s">
        <v>3732</v>
      </c>
      <c r="H1473" t="s">
        <v>28</v>
      </c>
      <c r="I1473" t="s">
        <v>3733</v>
      </c>
      <c r="J1473">
        <v>1599.92</v>
      </c>
      <c r="K1473">
        <v>8</v>
      </c>
      <c r="L1473">
        <v>751.9624</v>
      </c>
      <c r="M1473" t="s">
        <v>55</v>
      </c>
      <c r="N1473">
        <f t="shared" si="110"/>
        <v>0.47</v>
      </c>
      <c r="O1473">
        <f t="shared" si="111"/>
        <v>199.99</v>
      </c>
      <c r="P1473">
        <v>1599.92</v>
      </c>
      <c r="Q1473">
        <f t="shared" si="114"/>
        <v>37.520000000000003</v>
      </c>
      <c r="R1473">
        <f t="shared" si="112"/>
        <v>1562.4</v>
      </c>
      <c r="S1473">
        <f t="shared" si="113"/>
        <v>41.64179104477612</v>
      </c>
    </row>
    <row r="1474" spans="1:19" x14ac:dyDescent="0.3">
      <c r="A1474" t="s">
        <v>3731</v>
      </c>
      <c r="B1474" s="1">
        <v>43719</v>
      </c>
      <c r="C1474" s="1">
        <v>43724</v>
      </c>
      <c r="D1474" t="s">
        <v>17</v>
      </c>
      <c r="E1474" t="s">
        <v>528</v>
      </c>
      <c r="F1474" t="s">
        <v>21</v>
      </c>
      <c r="G1474" t="s">
        <v>1282</v>
      </c>
      <c r="H1474" t="s">
        <v>38</v>
      </c>
      <c r="I1474" t="s">
        <v>1283</v>
      </c>
      <c r="J1474">
        <v>11.09</v>
      </c>
      <c r="K1474">
        <v>1</v>
      </c>
      <c r="L1474">
        <v>5.4340999999999999</v>
      </c>
      <c r="M1474" t="s">
        <v>26</v>
      </c>
      <c r="N1474">
        <f t="shared" si="110"/>
        <v>0.49</v>
      </c>
      <c r="O1474">
        <f t="shared" si="111"/>
        <v>11.09</v>
      </c>
      <c r="P1474">
        <v>11.09</v>
      </c>
      <c r="Q1474">
        <f t="shared" si="114"/>
        <v>1599.92</v>
      </c>
      <c r="R1474">
        <f t="shared" si="112"/>
        <v>-1588.8300000000002</v>
      </c>
      <c r="S1474">
        <f t="shared" si="113"/>
        <v>-0.99306840342017111</v>
      </c>
    </row>
    <row r="1475" spans="1:19" x14ac:dyDescent="0.3">
      <c r="A1475" t="s">
        <v>3734</v>
      </c>
      <c r="B1475" s="1">
        <v>43719</v>
      </c>
      <c r="C1475" s="1">
        <v>43725</v>
      </c>
      <c r="D1475" t="s">
        <v>17</v>
      </c>
      <c r="E1475" t="s">
        <v>3735</v>
      </c>
      <c r="F1475" t="s">
        <v>21</v>
      </c>
      <c r="G1475" t="s">
        <v>3737</v>
      </c>
      <c r="H1475" t="s">
        <v>38</v>
      </c>
      <c r="I1475" t="s">
        <v>3738</v>
      </c>
      <c r="J1475">
        <v>332.94</v>
      </c>
      <c r="K1475">
        <v>3</v>
      </c>
      <c r="L1475">
        <v>6.6588000000000003</v>
      </c>
      <c r="M1475" t="s">
        <v>55</v>
      </c>
      <c r="N1475">
        <f t="shared" ref="N1475:N1538" si="115">L1475/J1475</f>
        <v>0.02</v>
      </c>
      <c r="O1475">
        <f t="shared" ref="O1475:O1538" si="116">J1475/K1475</f>
        <v>110.98</v>
      </c>
      <c r="P1475">
        <v>332.94</v>
      </c>
      <c r="Q1475">
        <f t="shared" si="114"/>
        <v>11.09</v>
      </c>
      <c r="R1475">
        <f t="shared" si="112"/>
        <v>321.85000000000002</v>
      </c>
      <c r="S1475">
        <f t="shared" si="113"/>
        <v>29.021641118124439</v>
      </c>
    </row>
    <row r="1476" spans="1:19" x14ac:dyDescent="0.3">
      <c r="A1476" t="s">
        <v>3734</v>
      </c>
      <c r="B1476" s="1">
        <v>43719</v>
      </c>
      <c r="C1476" s="1">
        <v>43725</v>
      </c>
      <c r="D1476" t="s">
        <v>17</v>
      </c>
      <c r="E1476" t="s">
        <v>3735</v>
      </c>
      <c r="F1476" t="s">
        <v>21</v>
      </c>
      <c r="G1476" t="s">
        <v>2161</v>
      </c>
      <c r="H1476" t="s">
        <v>38</v>
      </c>
      <c r="I1476" t="s">
        <v>2162</v>
      </c>
      <c r="J1476">
        <v>39.872</v>
      </c>
      <c r="K1476">
        <v>2</v>
      </c>
      <c r="L1476">
        <v>12.958399999999999</v>
      </c>
      <c r="M1476" t="s">
        <v>55</v>
      </c>
      <c r="N1476">
        <f t="shared" si="115"/>
        <v>0.32499999999999996</v>
      </c>
      <c r="O1476">
        <f t="shared" si="116"/>
        <v>19.936</v>
      </c>
      <c r="P1476">
        <v>39.872</v>
      </c>
      <c r="Q1476">
        <f t="shared" si="114"/>
        <v>332.94</v>
      </c>
      <c r="R1476">
        <f t="shared" ref="R1476:R1539" si="117">P1476-Q1476</f>
        <v>-293.06799999999998</v>
      </c>
      <c r="S1476">
        <f t="shared" si="113"/>
        <v>-0.88024268636991643</v>
      </c>
    </row>
    <row r="1477" spans="1:19" x14ac:dyDescent="0.3">
      <c r="A1477" t="s">
        <v>3739</v>
      </c>
      <c r="B1477" s="1">
        <v>43719</v>
      </c>
      <c r="C1477" s="1">
        <v>43722</v>
      </c>
      <c r="D1477" t="s">
        <v>32</v>
      </c>
      <c r="E1477" t="s">
        <v>1810</v>
      </c>
      <c r="F1477" t="s">
        <v>21</v>
      </c>
      <c r="G1477" t="s">
        <v>661</v>
      </c>
      <c r="H1477" t="s">
        <v>28</v>
      </c>
      <c r="I1477" t="s">
        <v>662</v>
      </c>
      <c r="J1477">
        <v>224.75</v>
      </c>
      <c r="K1477">
        <v>5</v>
      </c>
      <c r="L1477">
        <v>62.93</v>
      </c>
      <c r="M1477" t="s">
        <v>26</v>
      </c>
      <c r="N1477">
        <f t="shared" si="115"/>
        <v>0.27999999999999997</v>
      </c>
      <c r="O1477">
        <f t="shared" si="116"/>
        <v>44.95</v>
      </c>
      <c r="P1477">
        <v>224.75</v>
      </c>
      <c r="Q1477">
        <f t="shared" si="114"/>
        <v>39.872</v>
      </c>
      <c r="R1477">
        <f t="shared" si="117"/>
        <v>184.87799999999999</v>
      </c>
      <c r="S1477">
        <f t="shared" ref="S1477:S1540" si="118">(P1477-Q1477)/Q1477</f>
        <v>4.63678772070626</v>
      </c>
    </row>
    <row r="1478" spans="1:19" x14ac:dyDescent="0.3">
      <c r="A1478" t="s">
        <v>3740</v>
      </c>
      <c r="B1478" s="1">
        <v>43719</v>
      </c>
      <c r="C1478" s="1">
        <v>43724</v>
      </c>
      <c r="D1478" t="s">
        <v>17</v>
      </c>
      <c r="E1478" t="s">
        <v>1677</v>
      </c>
      <c r="F1478" t="s">
        <v>21</v>
      </c>
      <c r="G1478" t="s">
        <v>3741</v>
      </c>
      <c r="H1478" t="s">
        <v>38</v>
      </c>
      <c r="I1478" t="s">
        <v>3742</v>
      </c>
      <c r="J1478">
        <v>6</v>
      </c>
      <c r="K1478">
        <v>2</v>
      </c>
      <c r="L1478">
        <v>2.1</v>
      </c>
      <c r="M1478" t="s">
        <v>26</v>
      </c>
      <c r="N1478">
        <f t="shared" si="115"/>
        <v>0.35000000000000003</v>
      </c>
      <c r="O1478">
        <f t="shared" si="116"/>
        <v>3</v>
      </c>
      <c r="P1478">
        <v>6</v>
      </c>
      <c r="Q1478">
        <f t="shared" si="114"/>
        <v>224.75</v>
      </c>
      <c r="R1478">
        <f t="shared" si="117"/>
        <v>-218.75</v>
      </c>
      <c r="S1478">
        <f t="shared" si="118"/>
        <v>-0.97330367074527258</v>
      </c>
    </row>
    <row r="1479" spans="1:19" x14ac:dyDescent="0.3">
      <c r="A1479" t="s">
        <v>3740</v>
      </c>
      <c r="B1479" s="1">
        <v>43719</v>
      </c>
      <c r="C1479" s="1">
        <v>43724</v>
      </c>
      <c r="D1479" t="s">
        <v>17</v>
      </c>
      <c r="E1479" t="s">
        <v>1677</v>
      </c>
      <c r="F1479" t="s">
        <v>21</v>
      </c>
      <c r="G1479" t="s">
        <v>868</v>
      </c>
      <c r="H1479" t="s">
        <v>38</v>
      </c>
      <c r="I1479" t="s">
        <v>869</v>
      </c>
      <c r="J1479">
        <v>1.9079999999999999</v>
      </c>
      <c r="K1479">
        <v>3</v>
      </c>
      <c r="L1479">
        <v>-3.2435999999999998</v>
      </c>
      <c r="M1479" t="s">
        <v>26</v>
      </c>
      <c r="N1479">
        <f t="shared" si="115"/>
        <v>-1.7</v>
      </c>
      <c r="O1479">
        <f t="shared" si="116"/>
        <v>0.63600000000000001</v>
      </c>
      <c r="P1479">
        <v>1.9079999999999999</v>
      </c>
      <c r="Q1479">
        <f t="shared" si="114"/>
        <v>6</v>
      </c>
      <c r="R1479">
        <f t="shared" si="117"/>
        <v>-4.0920000000000005</v>
      </c>
      <c r="S1479">
        <f t="shared" si="118"/>
        <v>-0.68200000000000005</v>
      </c>
    </row>
    <row r="1480" spans="1:19" x14ac:dyDescent="0.3">
      <c r="A1480" t="s">
        <v>3743</v>
      </c>
      <c r="B1480" s="1">
        <v>43719</v>
      </c>
      <c r="C1480" s="1">
        <v>43721</v>
      </c>
      <c r="D1480" t="s">
        <v>32</v>
      </c>
      <c r="E1480" t="s">
        <v>2002</v>
      </c>
      <c r="F1480" t="s">
        <v>21</v>
      </c>
      <c r="G1480" t="s">
        <v>3744</v>
      </c>
      <c r="H1480" t="s">
        <v>38</v>
      </c>
      <c r="I1480" t="s">
        <v>3745</v>
      </c>
      <c r="J1480">
        <v>2.9119999999999999</v>
      </c>
      <c r="K1480">
        <v>2</v>
      </c>
      <c r="L1480">
        <v>0.91</v>
      </c>
      <c r="M1480" t="s">
        <v>55</v>
      </c>
      <c r="N1480">
        <f t="shared" si="115"/>
        <v>0.3125</v>
      </c>
      <c r="O1480">
        <f t="shared" si="116"/>
        <v>1.456</v>
      </c>
      <c r="P1480">
        <v>2.9119999999999999</v>
      </c>
      <c r="Q1480">
        <f t="shared" si="114"/>
        <v>1.9079999999999999</v>
      </c>
      <c r="R1480">
        <f t="shared" si="117"/>
        <v>1.004</v>
      </c>
      <c r="S1480">
        <f t="shared" si="118"/>
        <v>0.52620545073375269</v>
      </c>
    </row>
    <row r="1481" spans="1:19" x14ac:dyDescent="0.3">
      <c r="A1481" t="s">
        <v>3743</v>
      </c>
      <c r="B1481" s="1">
        <v>43719</v>
      </c>
      <c r="C1481" s="1">
        <v>43721</v>
      </c>
      <c r="D1481" t="s">
        <v>32</v>
      </c>
      <c r="E1481" t="s">
        <v>2002</v>
      </c>
      <c r="F1481" t="s">
        <v>21</v>
      </c>
      <c r="G1481" t="s">
        <v>3746</v>
      </c>
      <c r="H1481" t="s">
        <v>38</v>
      </c>
      <c r="I1481" t="s">
        <v>3747</v>
      </c>
      <c r="J1481">
        <v>20.736000000000001</v>
      </c>
      <c r="K1481">
        <v>4</v>
      </c>
      <c r="L1481">
        <v>7.2576000000000001</v>
      </c>
      <c r="M1481" t="s">
        <v>26</v>
      </c>
      <c r="N1481">
        <f t="shared" si="115"/>
        <v>0.35</v>
      </c>
      <c r="O1481">
        <f t="shared" si="116"/>
        <v>5.1840000000000002</v>
      </c>
      <c r="P1481">
        <v>20.736000000000001</v>
      </c>
      <c r="Q1481">
        <f t="shared" si="114"/>
        <v>2.9119999999999999</v>
      </c>
      <c r="R1481">
        <f t="shared" si="117"/>
        <v>17.824000000000002</v>
      </c>
      <c r="S1481">
        <f t="shared" si="118"/>
        <v>6.1208791208791213</v>
      </c>
    </row>
    <row r="1482" spans="1:19" x14ac:dyDescent="0.3">
      <c r="A1482" t="s">
        <v>3743</v>
      </c>
      <c r="B1482" s="1">
        <v>43719</v>
      </c>
      <c r="C1482" s="1">
        <v>43721</v>
      </c>
      <c r="D1482" t="s">
        <v>32</v>
      </c>
      <c r="E1482" t="s">
        <v>2002</v>
      </c>
      <c r="F1482" t="s">
        <v>21</v>
      </c>
      <c r="G1482" t="s">
        <v>2135</v>
      </c>
      <c r="H1482" t="s">
        <v>38</v>
      </c>
      <c r="I1482" t="s">
        <v>2136</v>
      </c>
      <c r="J1482">
        <v>9.5679999999999996</v>
      </c>
      <c r="K1482">
        <v>2</v>
      </c>
      <c r="L1482">
        <v>2.99</v>
      </c>
      <c r="M1482" t="s">
        <v>55</v>
      </c>
      <c r="N1482">
        <f t="shared" si="115"/>
        <v>0.31250000000000006</v>
      </c>
      <c r="O1482">
        <f t="shared" si="116"/>
        <v>4.7839999999999998</v>
      </c>
      <c r="P1482">
        <v>9.5679999999999996</v>
      </c>
      <c r="Q1482">
        <f t="shared" si="114"/>
        <v>20.736000000000001</v>
      </c>
      <c r="R1482">
        <f t="shared" si="117"/>
        <v>-11.168000000000001</v>
      </c>
      <c r="S1482">
        <f t="shared" si="118"/>
        <v>-0.53858024691358031</v>
      </c>
    </row>
    <row r="1483" spans="1:19" x14ac:dyDescent="0.3">
      <c r="A1483" t="s">
        <v>3748</v>
      </c>
      <c r="B1483" s="1">
        <v>43719</v>
      </c>
      <c r="C1483" s="1">
        <v>43725</v>
      </c>
      <c r="D1483" t="s">
        <v>17</v>
      </c>
      <c r="E1483" t="s">
        <v>3749</v>
      </c>
      <c r="F1483" t="s">
        <v>21</v>
      </c>
      <c r="G1483" t="s">
        <v>713</v>
      </c>
      <c r="H1483" t="s">
        <v>38</v>
      </c>
      <c r="I1483" t="s">
        <v>714</v>
      </c>
      <c r="J1483">
        <v>99.567999999999998</v>
      </c>
      <c r="K1483">
        <v>2</v>
      </c>
      <c r="L1483">
        <v>33.604199999999999</v>
      </c>
      <c r="M1483" t="s">
        <v>26</v>
      </c>
      <c r="N1483">
        <f t="shared" si="115"/>
        <v>0.33750000000000002</v>
      </c>
      <c r="O1483">
        <f t="shared" si="116"/>
        <v>49.783999999999999</v>
      </c>
      <c r="P1483">
        <v>99.567999999999998</v>
      </c>
      <c r="Q1483">
        <f t="shared" ref="Q1483:Q1546" si="119">P1482</f>
        <v>9.5679999999999996</v>
      </c>
      <c r="R1483">
        <f t="shared" si="117"/>
        <v>90</v>
      </c>
      <c r="S1483">
        <f t="shared" si="118"/>
        <v>9.4063545150501682</v>
      </c>
    </row>
    <row r="1484" spans="1:19" x14ac:dyDescent="0.3">
      <c r="A1484" t="s">
        <v>3751</v>
      </c>
      <c r="B1484" s="1">
        <v>43720</v>
      </c>
      <c r="C1484" s="1">
        <v>43722</v>
      </c>
      <c r="D1484" t="s">
        <v>72</v>
      </c>
      <c r="E1484" t="s">
        <v>65</v>
      </c>
      <c r="F1484" t="s">
        <v>21</v>
      </c>
      <c r="G1484" t="s">
        <v>3752</v>
      </c>
      <c r="H1484" t="s">
        <v>24</v>
      </c>
      <c r="I1484" t="s">
        <v>3753</v>
      </c>
      <c r="J1484">
        <v>15.135999999999999</v>
      </c>
      <c r="K1484">
        <v>4</v>
      </c>
      <c r="L1484">
        <v>3.5948000000000002</v>
      </c>
      <c r="M1484" t="s">
        <v>26</v>
      </c>
      <c r="N1484">
        <f t="shared" si="115"/>
        <v>0.23750000000000002</v>
      </c>
      <c r="O1484">
        <f t="shared" si="116"/>
        <v>3.7839999999999998</v>
      </c>
      <c r="P1484">
        <v>15.135999999999999</v>
      </c>
      <c r="Q1484">
        <f t="shared" si="119"/>
        <v>99.567999999999998</v>
      </c>
      <c r="R1484">
        <f t="shared" si="117"/>
        <v>-84.432000000000002</v>
      </c>
      <c r="S1484">
        <f t="shared" si="118"/>
        <v>-0.84798328780331034</v>
      </c>
    </row>
    <row r="1485" spans="1:19" x14ac:dyDescent="0.3">
      <c r="A1485" t="s">
        <v>3751</v>
      </c>
      <c r="B1485" s="1">
        <v>43720</v>
      </c>
      <c r="C1485" s="1">
        <v>43722</v>
      </c>
      <c r="D1485" t="s">
        <v>72</v>
      </c>
      <c r="E1485" t="s">
        <v>65</v>
      </c>
      <c r="F1485" t="s">
        <v>21</v>
      </c>
      <c r="G1485" t="s">
        <v>1380</v>
      </c>
      <c r="H1485" t="s">
        <v>24</v>
      </c>
      <c r="I1485" t="s">
        <v>1381</v>
      </c>
      <c r="J1485">
        <v>466.76799999999997</v>
      </c>
      <c r="K1485">
        <v>2</v>
      </c>
      <c r="L1485">
        <v>52.511400000000002</v>
      </c>
      <c r="M1485" t="s">
        <v>26</v>
      </c>
      <c r="N1485">
        <f t="shared" si="115"/>
        <v>0.11250000000000002</v>
      </c>
      <c r="O1485">
        <f t="shared" si="116"/>
        <v>233.38399999999999</v>
      </c>
      <c r="P1485">
        <v>466.76799999999997</v>
      </c>
      <c r="Q1485">
        <f t="shared" si="119"/>
        <v>15.135999999999999</v>
      </c>
      <c r="R1485">
        <f t="shared" si="117"/>
        <v>451.63199999999995</v>
      </c>
      <c r="S1485">
        <f t="shared" si="118"/>
        <v>29.838266384778009</v>
      </c>
    </row>
    <row r="1486" spans="1:19" x14ac:dyDescent="0.3">
      <c r="A1486" t="s">
        <v>3751</v>
      </c>
      <c r="B1486" s="1">
        <v>43720</v>
      </c>
      <c r="C1486" s="1">
        <v>43722</v>
      </c>
      <c r="D1486" t="s">
        <v>72</v>
      </c>
      <c r="E1486" t="s">
        <v>65</v>
      </c>
      <c r="F1486" t="s">
        <v>21</v>
      </c>
      <c r="G1486" t="s">
        <v>3051</v>
      </c>
      <c r="H1486" t="s">
        <v>24</v>
      </c>
      <c r="I1486" t="s">
        <v>3052</v>
      </c>
      <c r="J1486">
        <v>15.231999999999999</v>
      </c>
      <c r="K1486">
        <v>1</v>
      </c>
      <c r="L1486">
        <v>1.7136</v>
      </c>
      <c r="M1486" t="s">
        <v>26</v>
      </c>
      <c r="N1486">
        <f t="shared" si="115"/>
        <v>0.1125</v>
      </c>
      <c r="O1486">
        <f t="shared" si="116"/>
        <v>15.231999999999999</v>
      </c>
      <c r="P1486">
        <v>15.231999999999999</v>
      </c>
      <c r="Q1486">
        <f t="shared" si="119"/>
        <v>466.76799999999997</v>
      </c>
      <c r="R1486">
        <f t="shared" si="117"/>
        <v>-451.53599999999994</v>
      </c>
      <c r="S1486">
        <f t="shared" si="118"/>
        <v>-0.96736708600418186</v>
      </c>
    </row>
    <row r="1487" spans="1:19" x14ac:dyDescent="0.3">
      <c r="A1487" t="s">
        <v>3751</v>
      </c>
      <c r="B1487" s="1">
        <v>43720</v>
      </c>
      <c r="C1487" s="1">
        <v>43722</v>
      </c>
      <c r="D1487" t="s">
        <v>72</v>
      </c>
      <c r="E1487" t="s">
        <v>65</v>
      </c>
      <c r="F1487" t="s">
        <v>21</v>
      </c>
      <c r="G1487" t="s">
        <v>3754</v>
      </c>
      <c r="H1487" t="s">
        <v>38</v>
      </c>
      <c r="I1487" t="s">
        <v>3755</v>
      </c>
      <c r="J1487">
        <v>6.2640000000000002</v>
      </c>
      <c r="K1487">
        <v>3</v>
      </c>
      <c r="L1487">
        <v>2.0358000000000001</v>
      </c>
      <c r="M1487" t="s">
        <v>26</v>
      </c>
      <c r="N1487">
        <f t="shared" si="115"/>
        <v>0.32500000000000001</v>
      </c>
      <c r="O1487">
        <f t="shared" si="116"/>
        <v>2.0880000000000001</v>
      </c>
      <c r="P1487">
        <v>6.2640000000000002</v>
      </c>
      <c r="Q1487">
        <f t="shared" si="119"/>
        <v>15.231999999999999</v>
      </c>
      <c r="R1487">
        <f t="shared" si="117"/>
        <v>-8.968</v>
      </c>
      <c r="S1487">
        <f t="shared" si="118"/>
        <v>-0.58876050420168069</v>
      </c>
    </row>
    <row r="1488" spans="1:19" x14ac:dyDescent="0.3">
      <c r="A1488" t="s">
        <v>3756</v>
      </c>
      <c r="B1488" s="1">
        <v>43720</v>
      </c>
      <c r="C1488" s="1">
        <v>43724</v>
      </c>
      <c r="D1488" t="s">
        <v>17</v>
      </c>
      <c r="E1488" t="s">
        <v>1238</v>
      </c>
      <c r="F1488" t="s">
        <v>21</v>
      </c>
      <c r="G1488" t="s">
        <v>3159</v>
      </c>
      <c r="H1488" t="s">
        <v>38</v>
      </c>
      <c r="I1488" t="s">
        <v>3160</v>
      </c>
      <c r="J1488">
        <v>10.47</v>
      </c>
      <c r="K1488">
        <v>3</v>
      </c>
      <c r="L1488">
        <v>4.8162000000000003</v>
      </c>
      <c r="M1488" t="s">
        <v>26</v>
      </c>
      <c r="N1488">
        <f t="shared" si="115"/>
        <v>0.46</v>
      </c>
      <c r="O1488">
        <f t="shared" si="116"/>
        <v>3.49</v>
      </c>
      <c r="P1488">
        <v>10.47</v>
      </c>
      <c r="Q1488">
        <f t="shared" si="119"/>
        <v>6.2640000000000002</v>
      </c>
      <c r="R1488">
        <f t="shared" si="117"/>
        <v>4.2060000000000004</v>
      </c>
      <c r="S1488">
        <f t="shared" si="118"/>
        <v>0.67145593869731801</v>
      </c>
    </row>
    <row r="1489" spans="1:19" x14ac:dyDescent="0.3">
      <c r="A1489" t="s">
        <v>3756</v>
      </c>
      <c r="B1489" s="1">
        <v>43720</v>
      </c>
      <c r="C1489" s="1">
        <v>43724</v>
      </c>
      <c r="D1489" t="s">
        <v>17</v>
      </c>
      <c r="E1489" t="s">
        <v>1238</v>
      </c>
      <c r="F1489" t="s">
        <v>21</v>
      </c>
      <c r="G1489" t="s">
        <v>2343</v>
      </c>
      <c r="H1489" t="s">
        <v>38</v>
      </c>
      <c r="I1489" t="s">
        <v>2344</v>
      </c>
      <c r="J1489">
        <v>11.07</v>
      </c>
      <c r="K1489">
        <v>3</v>
      </c>
      <c r="L1489">
        <v>5.2028999999999996</v>
      </c>
      <c r="M1489" t="s">
        <v>55</v>
      </c>
      <c r="N1489">
        <f t="shared" si="115"/>
        <v>0.47</v>
      </c>
      <c r="O1489">
        <f t="shared" si="116"/>
        <v>3.69</v>
      </c>
      <c r="P1489">
        <v>11.07</v>
      </c>
      <c r="Q1489">
        <f t="shared" si="119"/>
        <v>10.47</v>
      </c>
      <c r="R1489">
        <f t="shared" si="117"/>
        <v>0.59999999999999964</v>
      </c>
      <c r="S1489">
        <f t="shared" si="118"/>
        <v>5.7306590257879618E-2</v>
      </c>
    </row>
    <row r="1490" spans="1:19" x14ac:dyDescent="0.3">
      <c r="A1490" t="s">
        <v>3756</v>
      </c>
      <c r="B1490" s="1">
        <v>43720</v>
      </c>
      <c r="C1490" s="1">
        <v>43724</v>
      </c>
      <c r="D1490" t="s">
        <v>17</v>
      </c>
      <c r="E1490" t="s">
        <v>1238</v>
      </c>
      <c r="F1490" t="s">
        <v>21</v>
      </c>
      <c r="G1490" t="s">
        <v>1920</v>
      </c>
      <c r="H1490" t="s">
        <v>38</v>
      </c>
      <c r="I1490" t="s">
        <v>1921</v>
      </c>
      <c r="J1490">
        <v>20.704000000000001</v>
      </c>
      <c r="K1490">
        <v>4</v>
      </c>
      <c r="L1490">
        <v>7.7640000000000002</v>
      </c>
      <c r="M1490" t="s">
        <v>26</v>
      </c>
      <c r="N1490">
        <f t="shared" si="115"/>
        <v>0.375</v>
      </c>
      <c r="O1490">
        <f t="shared" si="116"/>
        <v>5.1760000000000002</v>
      </c>
      <c r="P1490">
        <v>20.704000000000001</v>
      </c>
      <c r="Q1490">
        <f t="shared" si="119"/>
        <v>11.07</v>
      </c>
      <c r="R1490">
        <f t="shared" si="117"/>
        <v>9.6340000000000003</v>
      </c>
      <c r="S1490">
        <f t="shared" si="118"/>
        <v>0.87028003613369465</v>
      </c>
    </row>
    <row r="1491" spans="1:19" x14ac:dyDescent="0.3">
      <c r="A1491" t="s">
        <v>3757</v>
      </c>
      <c r="B1491" s="1">
        <v>43720</v>
      </c>
      <c r="C1491" s="1">
        <v>43725</v>
      </c>
      <c r="D1491" t="s">
        <v>17</v>
      </c>
      <c r="E1491" t="s">
        <v>73</v>
      </c>
      <c r="F1491" t="s">
        <v>21</v>
      </c>
      <c r="G1491" t="s">
        <v>2537</v>
      </c>
      <c r="H1491" t="s">
        <v>28</v>
      </c>
      <c r="I1491" t="s">
        <v>2538</v>
      </c>
      <c r="J1491">
        <v>20.7</v>
      </c>
      <c r="K1491">
        <v>3</v>
      </c>
      <c r="L1491">
        <v>1.6559999999999999</v>
      </c>
      <c r="M1491" t="s">
        <v>26</v>
      </c>
      <c r="N1491">
        <f t="shared" si="115"/>
        <v>0.08</v>
      </c>
      <c r="O1491">
        <f t="shared" si="116"/>
        <v>6.8999999999999995</v>
      </c>
      <c r="P1491">
        <v>20.7</v>
      </c>
      <c r="Q1491">
        <f t="shared" si="119"/>
        <v>20.704000000000001</v>
      </c>
      <c r="R1491">
        <f t="shared" si="117"/>
        <v>-4.0000000000013358E-3</v>
      </c>
      <c r="S1491">
        <f t="shared" si="118"/>
        <v>-1.9319938176204287E-4</v>
      </c>
    </row>
    <row r="1492" spans="1:19" x14ac:dyDescent="0.3">
      <c r="A1492" t="s">
        <v>3757</v>
      </c>
      <c r="B1492" s="1">
        <v>43720</v>
      </c>
      <c r="C1492" s="1">
        <v>43725</v>
      </c>
      <c r="D1492" t="s">
        <v>17</v>
      </c>
      <c r="E1492" t="s">
        <v>73</v>
      </c>
      <c r="F1492" t="s">
        <v>21</v>
      </c>
      <c r="G1492" t="s">
        <v>3758</v>
      </c>
      <c r="H1492" t="s">
        <v>38</v>
      </c>
      <c r="I1492" t="s">
        <v>628</v>
      </c>
      <c r="J1492">
        <v>11.34</v>
      </c>
      <c r="K1492">
        <v>3</v>
      </c>
      <c r="L1492">
        <v>5.2164000000000001</v>
      </c>
      <c r="M1492" t="s">
        <v>26</v>
      </c>
      <c r="N1492">
        <f t="shared" si="115"/>
        <v>0.46</v>
      </c>
      <c r="O1492">
        <f t="shared" si="116"/>
        <v>3.78</v>
      </c>
      <c r="P1492">
        <v>11.34</v>
      </c>
      <c r="Q1492">
        <f t="shared" si="119"/>
        <v>20.7</v>
      </c>
      <c r="R1492">
        <f t="shared" si="117"/>
        <v>-9.36</v>
      </c>
      <c r="S1492">
        <f t="shared" si="118"/>
        <v>-0.45217391304347826</v>
      </c>
    </row>
    <row r="1493" spans="1:19" x14ac:dyDescent="0.3">
      <c r="A1493" t="s">
        <v>3757</v>
      </c>
      <c r="B1493" s="1">
        <v>43720</v>
      </c>
      <c r="C1493" s="1">
        <v>43725</v>
      </c>
      <c r="D1493" t="s">
        <v>17</v>
      </c>
      <c r="E1493" t="s">
        <v>73</v>
      </c>
      <c r="F1493" t="s">
        <v>21</v>
      </c>
      <c r="G1493" t="s">
        <v>2478</v>
      </c>
      <c r="H1493" t="s">
        <v>38</v>
      </c>
      <c r="I1493" t="s">
        <v>2479</v>
      </c>
      <c r="J1493">
        <v>67.900000000000006</v>
      </c>
      <c r="K1493">
        <v>5</v>
      </c>
      <c r="L1493">
        <v>0.67900000000000005</v>
      </c>
      <c r="M1493" t="s">
        <v>55</v>
      </c>
      <c r="N1493">
        <f t="shared" si="115"/>
        <v>0.01</v>
      </c>
      <c r="O1493">
        <f t="shared" si="116"/>
        <v>13.580000000000002</v>
      </c>
      <c r="P1493">
        <v>67.900000000000006</v>
      </c>
      <c r="Q1493">
        <f t="shared" si="119"/>
        <v>11.34</v>
      </c>
      <c r="R1493">
        <f t="shared" si="117"/>
        <v>56.56</v>
      </c>
      <c r="S1493">
        <f t="shared" si="118"/>
        <v>4.9876543209876543</v>
      </c>
    </row>
    <row r="1494" spans="1:19" x14ac:dyDescent="0.3">
      <c r="A1494" t="s">
        <v>3757</v>
      </c>
      <c r="B1494" s="1">
        <v>43720</v>
      </c>
      <c r="C1494" s="1">
        <v>43725</v>
      </c>
      <c r="D1494" t="s">
        <v>17</v>
      </c>
      <c r="E1494" t="s">
        <v>73</v>
      </c>
      <c r="F1494" t="s">
        <v>21</v>
      </c>
      <c r="G1494" t="s">
        <v>3759</v>
      </c>
      <c r="H1494" t="s">
        <v>24</v>
      </c>
      <c r="I1494" t="s">
        <v>3760</v>
      </c>
      <c r="J1494">
        <v>1059.1199999999999</v>
      </c>
      <c r="K1494">
        <v>4</v>
      </c>
      <c r="L1494">
        <v>307.14479999999998</v>
      </c>
      <c r="M1494" t="s">
        <v>26</v>
      </c>
      <c r="N1494">
        <f t="shared" si="115"/>
        <v>0.28999999999999998</v>
      </c>
      <c r="O1494">
        <f t="shared" si="116"/>
        <v>264.77999999999997</v>
      </c>
      <c r="P1494">
        <v>1059.1199999999999</v>
      </c>
      <c r="Q1494">
        <f t="shared" si="119"/>
        <v>67.900000000000006</v>
      </c>
      <c r="R1494">
        <f t="shared" si="117"/>
        <v>991.21999999999991</v>
      </c>
      <c r="S1494">
        <f t="shared" si="118"/>
        <v>14.59823269513991</v>
      </c>
    </row>
    <row r="1495" spans="1:19" x14ac:dyDescent="0.3">
      <c r="A1495" t="s">
        <v>3761</v>
      </c>
      <c r="B1495" s="1">
        <v>43720</v>
      </c>
      <c r="C1495" s="1">
        <v>43726</v>
      </c>
      <c r="D1495" t="s">
        <v>17</v>
      </c>
      <c r="E1495" t="s">
        <v>2738</v>
      </c>
      <c r="F1495" t="s">
        <v>21</v>
      </c>
      <c r="G1495" t="s">
        <v>2140</v>
      </c>
      <c r="H1495" t="s">
        <v>38</v>
      </c>
      <c r="I1495" t="s">
        <v>2141</v>
      </c>
      <c r="J1495">
        <v>68.52</v>
      </c>
      <c r="K1495">
        <v>3</v>
      </c>
      <c r="L1495">
        <v>31.519200000000001</v>
      </c>
      <c r="M1495" t="s">
        <v>26</v>
      </c>
      <c r="N1495">
        <f t="shared" si="115"/>
        <v>0.46</v>
      </c>
      <c r="O1495">
        <f t="shared" si="116"/>
        <v>22.84</v>
      </c>
      <c r="P1495">
        <v>68.52</v>
      </c>
      <c r="Q1495">
        <f t="shared" si="119"/>
        <v>1059.1199999999999</v>
      </c>
      <c r="R1495">
        <f t="shared" si="117"/>
        <v>-990.59999999999991</v>
      </c>
      <c r="S1495">
        <f t="shared" si="118"/>
        <v>-0.93530478132789485</v>
      </c>
    </row>
    <row r="1496" spans="1:19" x14ac:dyDescent="0.3">
      <c r="A1496" t="s">
        <v>3762</v>
      </c>
      <c r="B1496" s="1">
        <v>43720</v>
      </c>
      <c r="C1496" s="1">
        <v>43721</v>
      </c>
      <c r="D1496" t="s">
        <v>165</v>
      </c>
      <c r="E1496" t="s">
        <v>2385</v>
      </c>
      <c r="F1496" t="s">
        <v>21</v>
      </c>
      <c r="G1496" t="s">
        <v>3763</v>
      </c>
      <c r="H1496" t="s">
        <v>28</v>
      </c>
      <c r="I1496" t="s">
        <v>3764</v>
      </c>
      <c r="J1496">
        <v>146.952</v>
      </c>
      <c r="K1496">
        <v>3</v>
      </c>
      <c r="L1496">
        <v>9.1844999999999999</v>
      </c>
      <c r="M1496" t="s">
        <v>26</v>
      </c>
      <c r="N1496">
        <f t="shared" si="115"/>
        <v>6.25E-2</v>
      </c>
      <c r="O1496">
        <f t="shared" si="116"/>
        <v>48.984000000000002</v>
      </c>
      <c r="P1496">
        <v>146.952</v>
      </c>
      <c r="Q1496">
        <f t="shared" si="119"/>
        <v>68.52</v>
      </c>
      <c r="R1496">
        <f t="shared" si="117"/>
        <v>78.432000000000002</v>
      </c>
      <c r="S1496">
        <f t="shared" si="118"/>
        <v>1.144658493870403</v>
      </c>
    </row>
    <row r="1497" spans="1:19" x14ac:dyDescent="0.3">
      <c r="A1497" t="s">
        <v>3762</v>
      </c>
      <c r="B1497" s="1">
        <v>43720</v>
      </c>
      <c r="C1497" s="1">
        <v>43721</v>
      </c>
      <c r="D1497" t="s">
        <v>165</v>
      </c>
      <c r="E1497" t="s">
        <v>2385</v>
      </c>
      <c r="F1497" t="s">
        <v>21</v>
      </c>
      <c r="G1497" t="s">
        <v>1635</v>
      </c>
      <c r="H1497" t="s">
        <v>24</v>
      </c>
      <c r="I1497" t="s">
        <v>1636</v>
      </c>
      <c r="J1497">
        <v>83.135999999999996</v>
      </c>
      <c r="K1497">
        <v>4</v>
      </c>
      <c r="L1497">
        <v>5.1959999999999997</v>
      </c>
      <c r="M1497" t="s">
        <v>55</v>
      </c>
      <c r="N1497">
        <f t="shared" si="115"/>
        <v>6.25E-2</v>
      </c>
      <c r="O1497">
        <f t="shared" si="116"/>
        <v>20.783999999999999</v>
      </c>
      <c r="P1497">
        <v>83.135999999999996</v>
      </c>
      <c r="Q1497">
        <f t="shared" si="119"/>
        <v>146.952</v>
      </c>
      <c r="R1497">
        <f t="shared" si="117"/>
        <v>-63.816000000000003</v>
      </c>
      <c r="S1497">
        <f t="shared" si="118"/>
        <v>-0.43426424955087378</v>
      </c>
    </row>
    <row r="1498" spans="1:19" x14ac:dyDescent="0.3">
      <c r="A1498" t="s">
        <v>3765</v>
      </c>
      <c r="B1498" s="1">
        <v>43720</v>
      </c>
      <c r="C1498" s="1">
        <v>43724</v>
      </c>
      <c r="D1498" t="s">
        <v>17</v>
      </c>
      <c r="E1498" t="s">
        <v>2874</v>
      </c>
      <c r="F1498" t="s">
        <v>21</v>
      </c>
      <c r="G1498" t="s">
        <v>3766</v>
      </c>
      <c r="H1498" t="s">
        <v>24</v>
      </c>
      <c r="I1498" t="s">
        <v>3767</v>
      </c>
      <c r="J1498">
        <v>40.479999999999997</v>
      </c>
      <c r="K1498">
        <v>2</v>
      </c>
      <c r="L1498">
        <v>14.572800000000001</v>
      </c>
      <c r="M1498" t="s">
        <v>26</v>
      </c>
      <c r="N1498">
        <f t="shared" si="115"/>
        <v>0.36000000000000004</v>
      </c>
      <c r="O1498">
        <f t="shared" si="116"/>
        <v>20.239999999999998</v>
      </c>
      <c r="P1498">
        <v>40.479999999999997</v>
      </c>
      <c r="Q1498">
        <f t="shared" si="119"/>
        <v>83.135999999999996</v>
      </c>
      <c r="R1498">
        <f t="shared" si="117"/>
        <v>-42.655999999999999</v>
      </c>
      <c r="S1498">
        <f t="shared" si="118"/>
        <v>-0.51308698999230173</v>
      </c>
    </row>
    <row r="1499" spans="1:19" x14ac:dyDescent="0.3">
      <c r="A1499" t="s">
        <v>3768</v>
      </c>
      <c r="B1499" s="1">
        <v>43721</v>
      </c>
      <c r="C1499" s="1">
        <v>43726</v>
      </c>
      <c r="D1499" t="s">
        <v>17</v>
      </c>
      <c r="E1499" t="s">
        <v>3769</v>
      </c>
      <c r="F1499" t="s">
        <v>21</v>
      </c>
      <c r="G1499" t="s">
        <v>2478</v>
      </c>
      <c r="H1499" t="s">
        <v>38</v>
      </c>
      <c r="I1499" t="s">
        <v>2479</v>
      </c>
      <c r="J1499">
        <v>40.74</v>
      </c>
      <c r="K1499">
        <v>3</v>
      </c>
      <c r="L1499">
        <v>0.40739999999999998</v>
      </c>
      <c r="M1499" t="s">
        <v>26</v>
      </c>
      <c r="N1499">
        <f t="shared" si="115"/>
        <v>9.9999999999999985E-3</v>
      </c>
      <c r="O1499">
        <f t="shared" si="116"/>
        <v>13.58</v>
      </c>
      <c r="P1499">
        <v>40.74</v>
      </c>
      <c r="Q1499">
        <f t="shared" si="119"/>
        <v>40.479999999999997</v>
      </c>
      <c r="R1499">
        <f t="shared" si="117"/>
        <v>0.26000000000000512</v>
      </c>
      <c r="S1499">
        <f t="shared" si="118"/>
        <v>6.4229249011858976E-3</v>
      </c>
    </row>
    <row r="1500" spans="1:19" x14ac:dyDescent="0.3">
      <c r="A1500" t="s">
        <v>3768</v>
      </c>
      <c r="B1500" s="1">
        <v>43721</v>
      </c>
      <c r="C1500" s="1">
        <v>43726</v>
      </c>
      <c r="D1500" t="s">
        <v>17</v>
      </c>
      <c r="E1500" t="s">
        <v>3769</v>
      </c>
      <c r="F1500" t="s">
        <v>21</v>
      </c>
      <c r="G1500" t="s">
        <v>3289</v>
      </c>
      <c r="H1500" t="s">
        <v>38</v>
      </c>
      <c r="I1500" t="s">
        <v>3290</v>
      </c>
      <c r="J1500">
        <v>14.4</v>
      </c>
      <c r="K1500">
        <v>5</v>
      </c>
      <c r="L1500">
        <v>7.056</v>
      </c>
      <c r="M1500" t="s">
        <v>26</v>
      </c>
      <c r="N1500">
        <f t="shared" si="115"/>
        <v>0.49</v>
      </c>
      <c r="O1500">
        <f t="shared" si="116"/>
        <v>2.88</v>
      </c>
      <c r="P1500">
        <v>14.4</v>
      </c>
      <c r="Q1500">
        <f t="shared" si="119"/>
        <v>40.74</v>
      </c>
      <c r="R1500">
        <f t="shared" si="117"/>
        <v>-26.340000000000003</v>
      </c>
      <c r="S1500">
        <f t="shared" si="118"/>
        <v>-0.64653902798232699</v>
      </c>
    </row>
    <row r="1501" spans="1:19" x14ac:dyDescent="0.3">
      <c r="A1501" t="s">
        <v>3768</v>
      </c>
      <c r="B1501" s="1">
        <v>43721</v>
      </c>
      <c r="C1501" s="1">
        <v>43726</v>
      </c>
      <c r="D1501" t="s">
        <v>17</v>
      </c>
      <c r="E1501" t="s">
        <v>3769</v>
      </c>
      <c r="F1501" t="s">
        <v>21</v>
      </c>
      <c r="G1501" t="s">
        <v>3771</v>
      </c>
      <c r="H1501" t="s">
        <v>28</v>
      </c>
      <c r="I1501" t="s">
        <v>3772</v>
      </c>
      <c r="J1501">
        <v>149.94999999999999</v>
      </c>
      <c r="K1501">
        <v>5</v>
      </c>
      <c r="L1501">
        <v>41.985999999999997</v>
      </c>
      <c r="M1501" t="s">
        <v>26</v>
      </c>
      <c r="N1501">
        <f t="shared" si="115"/>
        <v>0.28000000000000003</v>
      </c>
      <c r="O1501">
        <f t="shared" si="116"/>
        <v>29.99</v>
      </c>
      <c r="P1501">
        <v>149.94999999999999</v>
      </c>
      <c r="Q1501">
        <f t="shared" si="119"/>
        <v>14.4</v>
      </c>
      <c r="R1501">
        <f t="shared" si="117"/>
        <v>135.54999999999998</v>
      </c>
      <c r="S1501">
        <f t="shared" si="118"/>
        <v>9.4131944444444429</v>
      </c>
    </row>
    <row r="1502" spans="1:19" x14ac:dyDescent="0.3">
      <c r="A1502" t="s">
        <v>3768</v>
      </c>
      <c r="B1502" s="1">
        <v>43721</v>
      </c>
      <c r="C1502" s="1">
        <v>43726</v>
      </c>
      <c r="D1502" t="s">
        <v>17</v>
      </c>
      <c r="E1502" t="s">
        <v>3769</v>
      </c>
      <c r="F1502" t="s">
        <v>21</v>
      </c>
      <c r="G1502" t="s">
        <v>675</v>
      </c>
      <c r="H1502" t="s">
        <v>38</v>
      </c>
      <c r="I1502" t="s">
        <v>676</v>
      </c>
      <c r="J1502">
        <v>16.899999999999999</v>
      </c>
      <c r="K1502">
        <v>2</v>
      </c>
      <c r="L1502">
        <v>5.07</v>
      </c>
      <c r="M1502" t="s">
        <v>55</v>
      </c>
      <c r="N1502">
        <f t="shared" si="115"/>
        <v>0.30000000000000004</v>
      </c>
      <c r="O1502">
        <f t="shared" si="116"/>
        <v>8.4499999999999993</v>
      </c>
      <c r="P1502">
        <v>16.899999999999999</v>
      </c>
      <c r="Q1502">
        <f t="shared" si="119"/>
        <v>149.94999999999999</v>
      </c>
      <c r="R1502">
        <f t="shared" si="117"/>
        <v>-133.04999999999998</v>
      </c>
      <c r="S1502">
        <f t="shared" si="118"/>
        <v>-0.88729576525508502</v>
      </c>
    </row>
    <row r="1503" spans="1:19" x14ac:dyDescent="0.3">
      <c r="A1503" t="s">
        <v>3768</v>
      </c>
      <c r="B1503" s="1">
        <v>43721</v>
      </c>
      <c r="C1503" s="1">
        <v>43726</v>
      </c>
      <c r="D1503" t="s">
        <v>17</v>
      </c>
      <c r="E1503" t="s">
        <v>3769</v>
      </c>
      <c r="F1503" t="s">
        <v>21</v>
      </c>
      <c r="G1503" t="s">
        <v>3773</v>
      </c>
      <c r="H1503" t="s">
        <v>38</v>
      </c>
      <c r="I1503" t="s">
        <v>3774</v>
      </c>
      <c r="J1503">
        <v>17.61</v>
      </c>
      <c r="K1503">
        <v>3</v>
      </c>
      <c r="L1503">
        <v>8.4527999999999999</v>
      </c>
      <c r="M1503" t="s">
        <v>26</v>
      </c>
      <c r="N1503">
        <f t="shared" si="115"/>
        <v>0.48</v>
      </c>
      <c r="O1503">
        <f t="shared" si="116"/>
        <v>5.87</v>
      </c>
      <c r="P1503">
        <v>17.61</v>
      </c>
      <c r="Q1503">
        <f t="shared" si="119"/>
        <v>16.899999999999999</v>
      </c>
      <c r="R1503">
        <f t="shared" si="117"/>
        <v>0.71000000000000085</v>
      </c>
      <c r="S1503">
        <f t="shared" si="118"/>
        <v>4.2011834319526681E-2</v>
      </c>
    </row>
    <row r="1504" spans="1:19" x14ac:dyDescent="0.3">
      <c r="A1504" t="s">
        <v>3768</v>
      </c>
      <c r="B1504" s="1">
        <v>43721</v>
      </c>
      <c r="C1504" s="1">
        <v>43726</v>
      </c>
      <c r="D1504" t="s">
        <v>17</v>
      </c>
      <c r="E1504" t="s">
        <v>3769</v>
      </c>
      <c r="F1504" t="s">
        <v>21</v>
      </c>
      <c r="G1504" t="s">
        <v>2508</v>
      </c>
      <c r="H1504" t="s">
        <v>38</v>
      </c>
      <c r="I1504" t="s">
        <v>2509</v>
      </c>
      <c r="J1504">
        <v>378</v>
      </c>
      <c r="K1504">
        <v>2</v>
      </c>
      <c r="L1504">
        <v>136.08000000000001</v>
      </c>
      <c r="M1504" t="s">
        <v>26</v>
      </c>
      <c r="N1504">
        <f t="shared" si="115"/>
        <v>0.36000000000000004</v>
      </c>
      <c r="O1504">
        <f t="shared" si="116"/>
        <v>189</v>
      </c>
      <c r="P1504">
        <v>378</v>
      </c>
      <c r="Q1504">
        <f t="shared" si="119"/>
        <v>17.61</v>
      </c>
      <c r="R1504">
        <f t="shared" si="117"/>
        <v>360.39</v>
      </c>
      <c r="S1504">
        <f t="shared" si="118"/>
        <v>20.465076660988075</v>
      </c>
    </row>
    <row r="1505" spans="1:19" x14ac:dyDescent="0.3">
      <c r="A1505" t="s">
        <v>3768</v>
      </c>
      <c r="B1505" s="1">
        <v>43721</v>
      </c>
      <c r="C1505" s="1">
        <v>43726</v>
      </c>
      <c r="D1505" t="s">
        <v>17</v>
      </c>
      <c r="E1505" t="s">
        <v>3769</v>
      </c>
      <c r="F1505" t="s">
        <v>21</v>
      </c>
      <c r="G1505" t="s">
        <v>1082</v>
      </c>
      <c r="H1505" t="s">
        <v>38</v>
      </c>
      <c r="I1505" t="s">
        <v>1083</v>
      </c>
      <c r="J1505">
        <v>17.64</v>
      </c>
      <c r="K1505">
        <v>3</v>
      </c>
      <c r="L1505">
        <v>8.6435999999999993</v>
      </c>
      <c r="M1505" t="s">
        <v>26</v>
      </c>
      <c r="N1505">
        <f t="shared" si="115"/>
        <v>0.48999999999999994</v>
      </c>
      <c r="O1505">
        <f t="shared" si="116"/>
        <v>5.88</v>
      </c>
      <c r="P1505">
        <v>17.64</v>
      </c>
      <c r="Q1505">
        <f t="shared" si="119"/>
        <v>378</v>
      </c>
      <c r="R1505">
        <f t="shared" si="117"/>
        <v>-360.36</v>
      </c>
      <c r="S1505">
        <f t="shared" si="118"/>
        <v>-0.95333333333333337</v>
      </c>
    </row>
    <row r="1506" spans="1:19" x14ac:dyDescent="0.3">
      <c r="A1506" t="s">
        <v>3768</v>
      </c>
      <c r="B1506" s="1">
        <v>43721</v>
      </c>
      <c r="C1506" s="1">
        <v>43726</v>
      </c>
      <c r="D1506" t="s">
        <v>17</v>
      </c>
      <c r="E1506" t="s">
        <v>3769</v>
      </c>
      <c r="F1506" t="s">
        <v>21</v>
      </c>
      <c r="G1506" t="s">
        <v>427</v>
      </c>
      <c r="H1506" t="s">
        <v>38</v>
      </c>
      <c r="I1506" t="s">
        <v>428</v>
      </c>
      <c r="J1506">
        <v>373.08</v>
      </c>
      <c r="K1506">
        <v>6</v>
      </c>
      <c r="L1506">
        <v>100.7316</v>
      </c>
      <c r="M1506" t="s">
        <v>26</v>
      </c>
      <c r="N1506">
        <f t="shared" si="115"/>
        <v>0.27</v>
      </c>
      <c r="O1506">
        <f t="shared" si="116"/>
        <v>62.18</v>
      </c>
      <c r="P1506">
        <v>373.08</v>
      </c>
      <c r="Q1506">
        <f t="shared" si="119"/>
        <v>17.64</v>
      </c>
      <c r="R1506">
        <f t="shared" si="117"/>
        <v>355.44</v>
      </c>
      <c r="S1506">
        <f t="shared" si="118"/>
        <v>20.149659863945576</v>
      </c>
    </row>
    <row r="1507" spans="1:19" x14ac:dyDescent="0.3">
      <c r="A1507" t="s">
        <v>3768</v>
      </c>
      <c r="B1507" s="1">
        <v>43721</v>
      </c>
      <c r="C1507" s="1">
        <v>43726</v>
      </c>
      <c r="D1507" t="s">
        <v>17</v>
      </c>
      <c r="E1507" t="s">
        <v>3769</v>
      </c>
      <c r="F1507" t="s">
        <v>21</v>
      </c>
      <c r="G1507" t="s">
        <v>3775</v>
      </c>
      <c r="H1507" t="s">
        <v>24</v>
      </c>
      <c r="I1507" t="s">
        <v>3776</v>
      </c>
      <c r="J1507">
        <v>1336.44</v>
      </c>
      <c r="K1507">
        <v>14</v>
      </c>
      <c r="L1507">
        <v>387.56760000000003</v>
      </c>
      <c r="M1507" t="s">
        <v>55</v>
      </c>
      <c r="N1507">
        <f t="shared" si="115"/>
        <v>0.29000000000000004</v>
      </c>
      <c r="O1507">
        <f t="shared" si="116"/>
        <v>95.460000000000008</v>
      </c>
      <c r="P1507">
        <v>1336.44</v>
      </c>
      <c r="Q1507">
        <f t="shared" si="119"/>
        <v>373.08</v>
      </c>
      <c r="R1507">
        <f t="shared" si="117"/>
        <v>963.36000000000013</v>
      </c>
      <c r="S1507">
        <f t="shared" si="118"/>
        <v>2.58218076551946</v>
      </c>
    </row>
    <row r="1508" spans="1:19" x14ac:dyDescent="0.3">
      <c r="A1508" t="s">
        <v>3768</v>
      </c>
      <c r="B1508" s="1">
        <v>43721</v>
      </c>
      <c r="C1508" s="1">
        <v>43726</v>
      </c>
      <c r="D1508" t="s">
        <v>17</v>
      </c>
      <c r="E1508" t="s">
        <v>3769</v>
      </c>
      <c r="F1508" t="s">
        <v>21</v>
      </c>
      <c r="G1508" t="s">
        <v>469</v>
      </c>
      <c r="H1508" t="s">
        <v>28</v>
      </c>
      <c r="I1508" t="s">
        <v>470</v>
      </c>
      <c r="J1508">
        <v>29.97</v>
      </c>
      <c r="K1508">
        <v>3</v>
      </c>
      <c r="L1508">
        <v>0.29970000000000002</v>
      </c>
      <c r="M1508" t="s">
        <v>26</v>
      </c>
      <c r="N1508">
        <f t="shared" si="115"/>
        <v>1.0000000000000002E-2</v>
      </c>
      <c r="O1508">
        <f t="shared" si="116"/>
        <v>9.99</v>
      </c>
      <c r="P1508">
        <v>29.97</v>
      </c>
      <c r="Q1508">
        <f t="shared" si="119"/>
        <v>1336.44</v>
      </c>
      <c r="R1508">
        <f t="shared" si="117"/>
        <v>-1306.47</v>
      </c>
      <c r="S1508">
        <f t="shared" si="118"/>
        <v>-0.97757475083056478</v>
      </c>
    </row>
    <row r="1509" spans="1:19" x14ac:dyDescent="0.3">
      <c r="A1509" t="s">
        <v>3777</v>
      </c>
      <c r="B1509" s="1">
        <v>43722</v>
      </c>
      <c r="C1509" s="1">
        <v>43726</v>
      </c>
      <c r="D1509" t="s">
        <v>17</v>
      </c>
      <c r="E1509" t="s">
        <v>3705</v>
      </c>
      <c r="F1509" t="s">
        <v>21</v>
      </c>
      <c r="G1509" t="s">
        <v>2055</v>
      </c>
      <c r="H1509" t="s">
        <v>38</v>
      </c>
      <c r="I1509" t="s">
        <v>2056</v>
      </c>
      <c r="J1509">
        <v>25.92</v>
      </c>
      <c r="K1509">
        <v>4</v>
      </c>
      <c r="L1509">
        <v>12.441599999999999</v>
      </c>
      <c r="M1509" t="s">
        <v>55</v>
      </c>
      <c r="N1509">
        <f t="shared" si="115"/>
        <v>0.47999999999999993</v>
      </c>
      <c r="O1509">
        <f t="shared" si="116"/>
        <v>6.48</v>
      </c>
      <c r="P1509">
        <v>25.92</v>
      </c>
      <c r="Q1509">
        <f t="shared" si="119"/>
        <v>29.97</v>
      </c>
      <c r="R1509">
        <f t="shared" si="117"/>
        <v>-4.0499999999999972</v>
      </c>
      <c r="S1509">
        <f t="shared" si="118"/>
        <v>-0.13513513513513503</v>
      </c>
    </row>
    <row r="1510" spans="1:19" x14ac:dyDescent="0.3">
      <c r="A1510" t="s">
        <v>3778</v>
      </c>
      <c r="B1510" s="1">
        <v>43722</v>
      </c>
      <c r="C1510" s="1">
        <v>43726</v>
      </c>
      <c r="D1510" t="s">
        <v>17</v>
      </c>
      <c r="E1510" t="s">
        <v>1799</v>
      </c>
      <c r="F1510" t="s">
        <v>21</v>
      </c>
      <c r="G1510" t="s">
        <v>3779</v>
      </c>
      <c r="H1510" t="s">
        <v>28</v>
      </c>
      <c r="I1510" t="s">
        <v>3780</v>
      </c>
      <c r="J1510">
        <v>437.85</v>
      </c>
      <c r="K1510">
        <v>3</v>
      </c>
      <c r="L1510">
        <v>131.35499999999999</v>
      </c>
      <c r="M1510" t="s">
        <v>26</v>
      </c>
      <c r="N1510">
        <f t="shared" si="115"/>
        <v>0.29999999999999993</v>
      </c>
      <c r="O1510">
        <f t="shared" si="116"/>
        <v>145.95000000000002</v>
      </c>
      <c r="P1510">
        <v>437.85</v>
      </c>
      <c r="Q1510">
        <f t="shared" si="119"/>
        <v>25.92</v>
      </c>
      <c r="R1510">
        <f t="shared" si="117"/>
        <v>411.93</v>
      </c>
      <c r="S1510">
        <f t="shared" si="118"/>
        <v>15.892361111111111</v>
      </c>
    </row>
    <row r="1511" spans="1:19" x14ac:dyDescent="0.3">
      <c r="A1511" t="s">
        <v>3778</v>
      </c>
      <c r="B1511" s="1">
        <v>43722</v>
      </c>
      <c r="C1511" s="1">
        <v>43726</v>
      </c>
      <c r="D1511" t="s">
        <v>17</v>
      </c>
      <c r="E1511" t="s">
        <v>1799</v>
      </c>
      <c r="F1511" t="s">
        <v>21</v>
      </c>
      <c r="G1511" t="s">
        <v>3781</v>
      </c>
      <c r="H1511" t="s">
        <v>38</v>
      </c>
      <c r="I1511" t="s">
        <v>3782</v>
      </c>
      <c r="J1511">
        <v>673.56799999999998</v>
      </c>
      <c r="K1511">
        <v>2</v>
      </c>
      <c r="L1511">
        <v>252.58799999999999</v>
      </c>
      <c r="M1511" t="s">
        <v>55</v>
      </c>
      <c r="N1511">
        <f t="shared" si="115"/>
        <v>0.375</v>
      </c>
      <c r="O1511">
        <f t="shared" si="116"/>
        <v>336.78399999999999</v>
      </c>
      <c r="P1511">
        <v>673.56799999999998</v>
      </c>
      <c r="Q1511">
        <f t="shared" si="119"/>
        <v>437.85</v>
      </c>
      <c r="R1511">
        <f t="shared" si="117"/>
        <v>235.71799999999996</v>
      </c>
      <c r="S1511">
        <f t="shared" si="118"/>
        <v>0.53835331734612302</v>
      </c>
    </row>
    <row r="1512" spans="1:19" x14ac:dyDescent="0.3">
      <c r="A1512" t="s">
        <v>3783</v>
      </c>
      <c r="B1512" s="1">
        <v>43723</v>
      </c>
      <c r="C1512" s="1">
        <v>43727</v>
      </c>
      <c r="D1512" t="s">
        <v>17</v>
      </c>
      <c r="E1512" t="s">
        <v>1073</v>
      </c>
      <c r="F1512" t="s">
        <v>21</v>
      </c>
      <c r="G1512" t="s">
        <v>3784</v>
      </c>
      <c r="H1512" t="s">
        <v>38</v>
      </c>
      <c r="I1512" t="s">
        <v>3785</v>
      </c>
      <c r="J1512">
        <v>5.3440000000000003</v>
      </c>
      <c r="K1512">
        <v>1</v>
      </c>
      <c r="L1512">
        <v>1.8704000000000001</v>
      </c>
      <c r="M1512" t="s">
        <v>26</v>
      </c>
      <c r="N1512">
        <f t="shared" si="115"/>
        <v>0.35</v>
      </c>
      <c r="O1512">
        <f t="shared" si="116"/>
        <v>5.3440000000000003</v>
      </c>
      <c r="P1512">
        <v>5.3440000000000003</v>
      </c>
      <c r="Q1512">
        <f t="shared" si="119"/>
        <v>673.56799999999998</v>
      </c>
      <c r="R1512">
        <f t="shared" si="117"/>
        <v>-668.22399999999993</v>
      </c>
      <c r="S1512">
        <f t="shared" si="118"/>
        <v>-0.99206613140766775</v>
      </c>
    </row>
    <row r="1513" spans="1:19" x14ac:dyDescent="0.3">
      <c r="A1513" t="s">
        <v>3786</v>
      </c>
      <c r="B1513" s="1">
        <v>43723</v>
      </c>
      <c r="C1513" s="1">
        <v>43728</v>
      </c>
      <c r="D1513" t="s">
        <v>17</v>
      </c>
      <c r="E1513" t="s">
        <v>2619</v>
      </c>
      <c r="F1513" t="s">
        <v>21</v>
      </c>
      <c r="G1513" t="s">
        <v>3787</v>
      </c>
      <c r="H1513" t="s">
        <v>38</v>
      </c>
      <c r="I1513" t="s">
        <v>3788</v>
      </c>
      <c r="J1513">
        <v>841.56799999999998</v>
      </c>
      <c r="K1513">
        <v>2</v>
      </c>
      <c r="L1513">
        <v>294.54880000000003</v>
      </c>
      <c r="M1513" t="s">
        <v>26</v>
      </c>
      <c r="N1513">
        <f t="shared" si="115"/>
        <v>0.35000000000000003</v>
      </c>
      <c r="O1513">
        <f t="shared" si="116"/>
        <v>420.78399999999999</v>
      </c>
      <c r="P1513">
        <v>841.56799999999998</v>
      </c>
      <c r="Q1513">
        <f t="shared" si="119"/>
        <v>5.3440000000000003</v>
      </c>
      <c r="R1513">
        <f t="shared" si="117"/>
        <v>836.22399999999993</v>
      </c>
      <c r="S1513">
        <f t="shared" si="118"/>
        <v>156.47904191616763</v>
      </c>
    </row>
    <row r="1514" spans="1:19" x14ac:dyDescent="0.3">
      <c r="A1514" t="s">
        <v>3789</v>
      </c>
      <c r="B1514" s="1">
        <v>43723</v>
      </c>
      <c r="C1514" s="1">
        <v>43728</v>
      </c>
      <c r="D1514" t="s">
        <v>17</v>
      </c>
      <c r="E1514" t="s">
        <v>1638</v>
      </c>
      <c r="F1514" t="s">
        <v>21</v>
      </c>
      <c r="G1514" t="s">
        <v>1367</v>
      </c>
      <c r="H1514" t="s">
        <v>38</v>
      </c>
      <c r="I1514" t="s">
        <v>1368</v>
      </c>
      <c r="J1514">
        <v>21.4</v>
      </c>
      <c r="K1514">
        <v>5</v>
      </c>
      <c r="L1514">
        <v>10.058</v>
      </c>
      <c r="M1514" t="s">
        <v>26</v>
      </c>
      <c r="N1514">
        <f t="shared" si="115"/>
        <v>0.47000000000000003</v>
      </c>
      <c r="O1514">
        <f t="shared" si="116"/>
        <v>4.2799999999999994</v>
      </c>
      <c r="P1514">
        <v>21.4</v>
      </c>
      <c r="Q1514">
        <f t="shared" si="119"/>
        <v>841.56799999999998</v>
      </c>
      <c r="R1514">
        <f t="shared" si="117"/>
        <v>-820.16800000000001</v>
      </c>
      <c r="S1514">
        <f t="shared" si="118"/>
        <v>-0.97457127647439068</v>
      </c>
    </row>
    <row r="1515" spans="1:19" x14ac:dyDescent="0.3">
      <c r="A1515" t="s">
        <v>3789</v>
      </c>
      <c r="B1515" s="1">
        <v>43723</v>
      </c>
      <c r="C1515" s="1">
        <v>43728</v>
      </c>
      <c r="D1515" t="s">
        <v>17</v>
      </c>
      <c r="E1515" t="s">
        <v>1638</v>
      </c>
      <c r="F1515" t="s">
        <v>21</v>
      </c>
      <c r="G1515" t="s">
        <v>3790</v>
      </c>
      <c r="H1515" t="s">
        <v>38</v>
      </c>
      <c r="I1515" t="s">
        <v>3791</v>
      </c>
      <c r="J1515">
        <v>48.664000000000001</v>
      </c>
      <c r="K1515">
        <v>7</v>
      </c>
      <c r="L1515">
        <v>15.815799999999999</v>
      </c>
      <c r="M1515" t="s">
        <v>26</v>
      </c>
      <c r="N1515">
        <f t="shared" si="115"/>
        <v>0.32499999999999996</v>
      </c>
      <c r="O1515">
        <f t="shared" si="116"/>
        <v>6.952</v>
      </c>
      <c r="P1515">
        <v>48.664000000000001</v>
      </c>
      <c r="Q1515">
        <f t="shared" si="119"/>
        <v>21.4</v>
      </c>
      <c r="R1515">
        <f t="shared" si="117"/>
        <v>27.264000000000003</v>
      </c>
      <c r="S1515">
        <f t="shared" si="118"/>
        <v>1.2740186915887852</v>
      </c>
    </row>
    <row r="1516" spans="1:19" x14ac:dyDescent="0.3">
      <c r="A1516" t="s">
        <v>3792</v>
      </c>
      <c r="B1516" s="1">
        <v>43723</v>
      </c>
      <c r="C1516" s="1">
        <v>43728</v>
      </c>
      <c r="D1516" t="s">
        <v>17</v>
      </c>
      <c r="E1516" t="s">
        <v>3793</v>
      </c>
      <c r="F1516" t="s">
        <v>21</v>
      </c>
      <c r="G1516" t="s">
        <v>3795</v>
      </c>
      <c r="H1516" t="s">
        <v>38</v>
      </c>
      <c r="I1516" t="s">
        <v>3796</v>
      </c>
      <c r="J1516">
        <v>20.416</v>
      </c>
      <c r="K1516">
        <v>4</v>
      </c>
      <c r="L1516">
        <v>6.6352000000000002</v>
      </c>
      <c r="M1516" t="s">
        <v>26</v>
      </c>
      <c r="N1516">
        <f t="shared" si="115"/>
        <v>0.32500000000000001</v>
      </c>
      <c r="O1516">
        <f t="shared" si="116"/>
        <v>5.1040000000000001</v>
      </c>
      <c r="P1516">
        <v>20.416</v>
      </c>
      <c r="Q1516">
        <f t="shared" si="119"/>
        <v>48.664000000000001</v>
      </c>
      <c r="R1516">
        <f t="shared" si="117"/>
        <v>-28.248000000000001</v>
      </c>
      <c r="S1516">
        <f t="shared" si="118"/>
        <v>-0.58047016274864371</v>
      </c>
    </row>
    <row r="1517" spans="1:19" x14ac:dyDescent="0.3">
      <c r="A1517" t="s">
        <v>3792</v>
      </c>
      <c r="B1517" s="1">
        <v>43723</v>
      </c>
      <c r="C1517" s="1">
        <v>43728</v>
      </c>
      <c r="D1517" t="s">
        <v>17</v>
      </c>
      <c r="E1517" t="s">
        <v>3793</v>
      </c>
      <c r="F1517" t="s">
        <v>21</v>
      </c>
      <c r="G1517" t="s">
        <v>2365</v>
      </c>
      <c r="H1517" t="s">
        <v>24</v>
      </c>
      <c r="I1517" t="s">
        <v>2366</v>
      </c>
      <c r="J1517">
        <v>1128.3900000000001</v>
      </c>
      <c r="K1517">
        <v>3</v>
      </c>
      <c r="L1517">
        <v>259.52969999999999</v>
      </c>
      <c r="M1517" t="s">
        <v>55</v>
      </c>
      <c r="N1517">
        <f t="shared" si="115"/>
        <v>0.22999999999999998</v>
      </c>
      <c r="O1517">
        <f t="shared" si="116"/>
        <v>376.13000000000005</v>
      </c>
      <c r="P1517">
        <v>1128.3900000000001</v>
      </c>
      <c r="Q1517">
        <f t="shared" si="119"/>
        <v>20.416</v>
      </c>
      <c r="R1517">
        <f t="shared" si="117"/>
        <v>1107.9740000000002</v>
      </c>
      <c r="S1517">
        <f t="shared" si="118"/>
        <v>54.269886363636374</v>
      </c>
    </row>
    <row r="1518" spans="1:19" x14ac:dyDescent="0.3">
      <c r="A1518" t="s">
        <v>3797</v>
      </c>
      <c r="B1518" s="1">
        <v>43723</v>
      </c>
      <c r="C1518" s="1">
        <v>43728</v>
      </c>
      <c r="D1518" t="s">
        <v>17</v>
      </c>
      <c r="E1518" t="s">
        <v>3798</v>
      </c>
      <c r="F1518" t="s">
        <v>21</v>
      </c>
      <c r="G1518" t="s">
        <v>3800</v>
      </c>
      <c r="H1518" t="s">
        <v>38</v>
      </c>
      <c r="I1518" t="s">
        <v>3801</v>
      </c>
      <c r="J1518">
        <v>35.4</v>
      </c>
      <c r="K1518">
        <v>5</v>
      </c>
      <c r="L1518">
        <v>13.452</v>
      </c>
      <c r="M1518" t="s">
        <v>26</v>
      </c>
      <c r="N1518">
        <f t="shared" si="115"/>
        <v>0.38</v>
      </c>
      <c r="O1518">
        <f t="shared" si="116"/>
        <v>7.08</v>
      </c>
      <c r="P1518">
        <v>35.4</v>
      </c>
      <c r="Q1518">
        <f t="shared" si="119"/>
        <v>1128.3900000000001</v>
      </c>
      <c r="R1518">
        <f t="shared" si="117"/>
        <v>-1092.99</v>
      </c>
      <c r="S1518">
        <f t="shared" si="118"/>
        <v>-0.96862786802435319</v>
      </c>
    </row>
    <row r="1519" spans="1:19" x14ac:dyDescent="0.3">
      <c r="A1519" t="s">
        <v>3802</v>
      </c>
      <c r="B1519" s="1">
        <v>43724</v>
      </c>
      <c r="C1519" s="1">
        <v>43730</v>
      </c>
      <c r="D1519" t="s">
        <v>17</v>
      </c>
      <c r="E1519" t="s">
        <v>1208</v>
      </c>
      <c r="F1519" t="s">
        <v>21</v>
      </c>
      <c r="G1519" t="s">
        <v>3563</v>
      </c>
      <c r="H1519" t="s">
        <v>38</v>
      </c>
      <c r="I1519" t="s">
        <v>3803</v>
      </c>
      <c r="J1519">
        <v>12.96</v>
      </c>
      <c r="K1519">
        <v>2</v>
      </c>
      <c r="L1519">
        <v>6.3503999999999996</v>
      </c>
      <c r="M1519" t="s">
        <v>26</v>
      </c>
      <c r="N1519">
        <f t="shared" si="115"/>
        <v>0.48999999999999994</v>
      </c>
      <c r="O1519">
        <f t="shared" si="116"/>
        <v>6.48</v>
      </c>
      <c r="P1519">
        <v>12.96</v>
      </c>
      <c r="Q1519">
        <f t="shared" si="119"/>
        <v>35.4</v>
      </c>
      <c r="R1519">
        <f t="shared" si="117"/>
        <v>-22.439999999999998</v>
      </c>
      <c r="S1519">
        <f t="shared" si="118"/>
        <v>-0.63389830508474576</v>
      </c>
    </row>
    <row r="1520" spans="1:19" x14ac:dyDescent="0.3">
      <c r="A1520" t="s">
        <v>3804</v>
      </c>
      <c r="B1520" s="1">
        <v>43724</v>
      </c>
      <c r="C1520" s="1">
        <v>43730</v>
      </c>
      <c r="D1520" t="s">
        <v>17</v>
      </c>
      <c r="E1520" t="s">
        <v>3805</v>
      </c>
      <c r="F1520" t="s">
        <v>21</v>
      </c>
      <c r="G1520" t="s">
        <v>3807</v>
      </c>
      <c r="H1520" t="s">
        <v>24</v>
      </c>
      <c r="I1520" t="s">
        <v>3808</v>
      </c>
      <c r="J1520">
        <v>273.666</v>
      </c>
      <c r="K1520">
        <v>2</v>
      </c>
      <c r="L1520">
        <v>-12.878399999999999</v>
      </c>
      <c r="M1520" t="s">
        <v>55</v>
      </c>
      <c r="N1520">
        <f t="shared" si="115"/>
        <v>-4.7058823529411764E-2</v>
      </c>
      <c r="O1520">
        <f t="shared" si="116"/>
        <v>136.833</v>
      </c>
      <c r="P1520">
        <v>273.666</v>
      </c>
      <c r="Q1520">
        <f t="shared" si="119"/>
        <v>12.96</v>
      </c>
      <c r="R1520">
        <f t="shared" si="117"/>
        <v>260.70600000000002</v>
      </c>
      <c r="S1520">
        <f t="shared" si="118"/>
        <v>20.116203703703704</v>
      </c>
    </row>
    <row r="1521" spans="1:19" x14ac:dyDescent="0.3">
      <c r="A1521" t="s">
        <v>3804</v>
      </c>
      <c r="B1521" s="1">
        <v>43724</v>
      </c>
      <c r="C1521" s="1">
        <v>43730</v>
      </c>
      <c r="D1521" t="s">
        <v>17</v>
      </c>
      <c r="E1521" t="s">
        <v>3805</v>
      </c>
      <c r="F1521" t="s">
        <v>21</v>
      </c>
      <c r="G1521" t="s">
        <v>3809</v>
      </c>
      <c r="H1521" t="s">
        <v>38</v>
      </c>
      <c r="I1521" t="s">
        <v>3810</v>
      </c>
      <c r="J1521">
        <v>17.48</v>
      </c>
      <c r="K1521">
        <v>4</v>
      </c>
      <c r="L1521">
        <v>4.5448000000000004</v>
      </c>
      <c r="M1521" t="s">
        <v>55</v>
      </c>
      <c r="N1521">
        <f t="shared" si="115"/>
        <v>0.26</v>
      </c>
      <c r="O1521">
        <f t="shared" si="116"/>
        <v>4.37</v>
      </c>
      <c r="P1521">
        <v>17.48</v>
      </c>
      <c r="Q1521">
        <f t="shared" si="119"/>
        <v>273.666</v>
      </c>
      <c r="R1521">
        <f t="shared" si="117"/>
        <v>-256.18599999999998</v>
      </c>
      <c r="S1521">
        <f t="shared" si="118"/>
        <v>-0.9361265191876228</v>
      </c>
    </row>
    <row r="1522" spans="1:19" x14ac:dyDescent="0.3">
      <c r="A1522" t="s">
        <v>3811</v>
      </c>
      <c r="B1522" s="1">
        <v>43724</v>
      </c>
      <c r="C1522" s="1">
        <v>43726</v>
      </c>
      <c r="D1522" t="s">
        <v>32</v>
      </c>
      <c r="E1522" t="s">
        <v>3812</v>
      </c>
      <c r="F1522" t="s">
        <v>21</v>
      </c>
      <c r="G1522" t="s">
        <v>2590</v>
      </c>
      <c r="H1522" t="s">
        <v>24</v>
      </c>
      <c r="I1522" t="s">
        <v>2591</v>
      </c>
      <c r="J1522">
        <v>121.78</v>
      </c>
      <c r="K1522">
        <v>2</v>
      </c>
      <c r="L1522">
        <v>30.445</v>
      </c>
      <c r="M1522" t="s">
        <v>26</v>
      </c>
      <c r="N1522">
        <f t="shared" si="115"/>
        <v>0.25</v>
      </c>
      <c r="O1522">
        <f t="shared" si="116"/>
        <v>60.89</v>
      </c>
      <c r="P1522">
        <v>121.78</v>
      </c>
      <c r="Q1522">
        <f t="shared" si="119"/>
        <v>17.48</v>
      </c>
      <c r="R1522">
        <f t="shared" si="117"/>
        <v>104.3</v>
      </c>
      <c r="S1522">
        <f t="shared" si="118"/>
        <v>5.9668192219679632</v>
      </c>
    </row>
    <row r="1523" spans="1:19" x14ac:dyDescent="0.3">
      <c r="A1523" t="s">
        <v>3814</v>
      </c>
      <c r="B1523" s="1">
        <v>43725</v>
      </c>
      <c r="C1523" s="1">
        <v>43730</v>
      </c>
      <c r="D1523" t="s">
        <v>17</v>
      </c>
      <c r="E1523" t="s">
        <v>2439</v>
      </c>
      <c r="F1523" t="s">
        <v>21</v>
      </c>
      <c r="G1523" t="s">
        <v>3815</v>
      </c>
      <c r="H1523" t="s">
        <v>38</v>
      </c>
      <c r="I1523" t="s">
        <v>3816</v>
      </c>
      <c r="J1523">
        <v>20.100000000000001</v>
      </c>
      <c r="K1523">
        <v>3</v>
      </c>
      <c r="L1523">
        <v>6.633</v>
      </c>
      <c r="M1523" t="s">
        <v>26</v>
      </c>
      <c r="N1523">
        <f t="shared" si="115"/>
        <v>0.32999999999999996</v>
      </c>
      <c r="O1523">
        <f t="shared" si="116"/>
        <v>6.7</v>
      </c>
      <c r="P1523">
        <v>20.100000000000001</v>
      </c>
      <c r="Q1523">
        <f t="shared" si="119"/>
        <v>121.78</v>
      </c>
      <c r="R1523">
        <f t="shared" si="117"/>
        <v>-101.68</v>
      </c>
      <c r="S1523">
        <f t="shared" si="118"/>
        <v>-0.83494826736738381</v>
      </c>
    </row>
    <row r="1524" spans="1:19" x14ac:dyDescent="0.3">
      <c r="A1524" t="s">
        <v>3814</v>
      </c>
      <c r="B1524" s="1">
        <v>43725</v>
      </c>
      <c r="C1524" s="1">
        <v>43730</v>
      </c>
      <c r="D1524" t="s">
        <v>17</v>
      </c>
      <c r="E1524" t="s">
        <v>2439</v>
      </c>
      <c r="F1524" t="s">
        <v>21</v>
      </c>
      <c r="G1524" t="s">
        <v>244</v>
      </c>
      <c r="H1524" t="s">
        <v>28</v>
      </c>
      <c r="I1524" t="s">
        <v>245</v>
      </c>
      <c r="J1524">
        <v>73.584000000000003</v>
      </c>
      <c r="K1524">
        <v>2</v>
      </c>
      <c r="L1524">
        <v>8.2782</v>
      </c>
      <c r="M1524" t="s">
        <v>26</v>
      </c>
      <c r="N1524">
        <f t="shared" si="115"/>
        <v>0.11249999999999999</v>
      </c>
      <c r="O1524">
        <f t="shared" si="116"/>
        <v>36.792000000000002</v>
      </c>
      <c r="P1524">
        <v>73.584000000000003</v>
      </c>
      <c r="Q1524">
        <f t="shared" si="119"/>
        <v>20.100000000000001</v>
      </c>
      <c r="R1524">
        <f t="shared" si="117"/>
        <v>53.484000000000002</v>
      </c>
      <c r="S1524">
        <f t="shared" si="118"/>
        <v>2.6608955223880595</v>
      </c>
    </row>
    <row r="1525" spans="1:19" x14ac:dyDescent="0.3">
      <c r="A1525" t="s">
        <v>3814</v>
      </c>
      <c r="B1525" s="1">
        <v>43725</v>
      </c>
      <c r="C1525" s="1">
        <v>43730</v>
      </c>
      <c r="D1525" t="s">
        <v>17</v>
      </c>
      <c r="E1525" t="s">
        <v>2439</v>
      </c>
      <c r="F1525" t="s">
        <v>21</v>
      </c>
      <c r="G1525" t="s">
        <v>3817</v>
      </c>
      <c r="H1525" t="s">
        <v>38</v>
      </c>
      <c r="I1525" t="s">
        <v>3818</v>
      </c>
      <c r="J1525">
        <v>6.48</v>
      </c>
      <c r="K1525">
        <v>1</v>
      </c>
      <c r="L1525">
        <v>3.1103999999999998</v>
      </c>
      <c r="M1525" t="s">
        <v>26</v>
      </c>
      <c r="N1525">
        <f t="shared" si="115"/>
        <v>0.47999999999999993</v>
      </c>
      <c r="O1525">
        <f t="shared" si="116"/>
        <v>6.48</v>
      </c>
      <c r="P1525">
        <v>6.48</v>
      </c>
      <c r="Q1525">
        <f t="shared" si="119"/>
        <v>73.584000000000003</v>
      </c>
      <c r="R1525">
        <f t="shared" si="117"/>
        <v>-67.103999999999999</v>
      </c>
      <c r="S1525">
        <f t="shared" si="118"/>
        <v>-0.9119373776908023</v>
      </c>
    </row>
    <row r="1526" spans="1:19" x14ac:dyDescent="0.3">
      <c r="A1526" t="s">
        <v>3819</v>
      </c>
      <c r="B1526" s="1">
        <v>43725</v>
      </c>
      <c r="C1526" s="1">
        <v>43731</v>
      </c>
      <c r="D1526" t="s">
        <v>17</v>
      </c>
      <c r="E1526" t="s">
        <v>3820</v>
      </c>
      <c r="F1526" t="s">
        <v>21</v>
      </c>
      <c r="G1526" t="s">
        <v>3822</v>
      </c>
      <c r="H1526" t="s">
        <v>28</v>
      </c>
      <c r="I1526" t="s">
        <v>3823</v>
      </c>
      <c r="J1526">
        <v>396</v>
      </c>
      <c r="K1526">
        <v>4</v>
      </c>
      <c r="L1526">
        <v>190.08</v>
      </c>
      <c r="M1526" t="s">
        <v>26</v>
      </c>
      <c r="N1526">
        <f t="shared" si="115"/>
        <v>0.48000000000000004</v>
      </c>
      <c r="O1526">
        <f t="shared" si="116"/>
        <v>99</v>
      </c>
      <c r="P1526">
        <v>396</v>
      </c>
      <c r="Q1526">
        <f t="shared" si="119"/>
        <v>6.48</v>
      </c>
      <c r="R1526">
        <f t="shared" si="117"/>
        <v>389.52</v>
      </c>
      <c r="S1526">
        <f t="shared" si="118"/>
        <v>60.111111111111107</v>
      </c>
    </row>
    <row r="1527" spans="1:19" x14ac:dyDescent="0.3">
      <c r="A1527" t="s">
        <v>3824</v>
      </c>
      <c r="B1527" s="1">
        <v>43725</v>
      </c>
      <c r="C1527" s="1">
        <v>43730</v>
      </c>
      <c r="D1527" t="s">
        <v>17</v>
      </c>
      <c r="E1527" t="s">
        <v>111</v>
      </c>
      <c r="F1527" t="s">
        <v>21</v>
      </c>
      <c r="G1527" t="s">
        <v>3779</v>
      </c>
      <c r="H1527" t="s">
        <v>28</v>
      </c>
      <c r="I1527" t="s">
        <v>3780</v>
      </c>
      <c r="J1527">
        <v>437.85</v>
      </c>
      <c r="K1527">
        <v>3</v>
      </c>
      <c r="L1527">
        <v>131.35499999999999</v>
      </c>
      <c r="M1527" t="s">
        <v>26</v>
      </c>
      <c r="N1527">
        <f t="shared" si="115"/>
        <v>0.29999999999999993</v>
      </c>
      <c r="O1527">
        <f t="shared" si="116"/>
        <v>145.95000000000002</v>
      </c>
      <c r="P1527">
        <v>437.85</v>
      </c>
      <c r="Q1527">
        <f t="shared" si="119"/>
        <v>396</v>
      </c>
      <c r="R1527">
        <f t="shared" si="117"/>
        <v>41.850000000000023</v>
      </c>
      <c r="S1527">
        <f t="shared" si="118"/>
        <v>0.10568181818181824</v>
      </c>
    </row>
    <row r="1528" spans="1:19" x14ac:dyDescent="0.3">
      <c r="A1528" t="s">
        <v>3824</v>
      </c>
      <c r="B1528" s="1">
        <v>43725</v>
      </c>
      <c r="C1528" s="1">
        <v>43730</v>
      </c>
      <c r="D1528" t="s">
        <v>17</v>
      </c>
      <c r="E1528" t="s">
        <v>111</v>
      </c>
      <c r="F1528" t="s">
        <v>21</v>
      </c>
      <c r="G1528" t="s">
        <v>3825</v>
      </c>
      <c r="H1528" t="s">
        <v>24</v>
      </c>
      <c r="I1528" t="s">
        <v>3826</v>
      </c>
      <c r="J1528">
        <v>109.48</v>
      </c>
      <c r="K1528">
        <v>2</v>
      </c>
      <c r="L1528">
        <v>33.938800000000001</v>
      </c>
      <c r="M1528" t="s">
        <v>55</v>
      </c>
      <c r="N1528">
        <f t="shared" si="115"/>
        <v>0.31</v>
      </c>
      <c r="O1528">
        <f t="shared" si="116"/>
        <v>54.74</v>
      </c>
      <c r="P1528">
        <v>109.48</v>
      </c>
      <c r="Q1528">
        <f t="shared" si="119"/>
        <v>437.85</v>
      </c>
      <c r="R1528">
        <f t="shared" si="117"/>
        <v>-328.37</v>
      </c>
      <c r="S1528">
        <f t="shared" si="118"/>
        <v>-0.7499600319744204</v>
      </c>
    </row>
    <row r="1529" spans="1:19" x14ac:dyDescent="0.3">
      <c r="A1529" t="s">
        <v>3827</v>
      </c>
      <c r="B1529" s="1">
        <v>43725</v>
      </c>
      <c r="C1529" s="1">
        <v>43729</v>
      </c>
      <c r="D1529" t="s">
        <v>17</v>
      </c>
      <c r="E1529" t="s">
        <v>761</v>
      </c>
      <c r="F1529" t="s">
        <v>21</v>
      </c>
      <c r="G1529" t="s">
        <v>3828</v>
      </c>
      <c r="H1529" t="s">
        <v>24</v>
      </c>
      <c r="I1529" t="s">
        <v>3829</v>
      </c>
      <c r="J1529">
        <v>113.88800000000001</v>
      </c>
      <c r="K1529">
        <v>2</v>
      </c>
      <c r="L1529">
        <v>9.9651999999999994</v>
      </c>
      <c r="M1529" t="s">
        <v>26</v>
      </c>
      <c r="N1529">
        <f t="shared" si="115"/>
        <v>8.7499999999999994E-2</v>
      </c>
      <c r="O1529">
        <f t="shared" si="116"/>
        <v>56.944000000000003</v>
      </c>
      <c r="P1529">
        <v>113.88800000000001</v>
      </c>
      <c r="Q1529">
        <f t="shared" si="119"/>
        <v>109.48</v>
      </c>
      <c r="R1529">
        <f t="shared" si="117"/>
        <v>4.4080000000000013</v>
      </c>
      <c r="S1529">
        <f t="shared" si="118"/>
        <v>4.0263061746437713E-2</v>
      </c>
    </row>
    <row r="1530" spans="1:19" x14ac:dyDescent="0.3">
      <c r="A1530" t="s">
        <v>3827</v>
      </c>
      <c r="B1530" s="1">
        <v>43725</v>
      </c>
      <c r="C1530" s="1">
        <v>43729</v>
      </c>
      <c r="D1530" t="s">
        <v>17</v>
      </c>
      <c r="E1530" t="s">
        <v>761</v>
      </c>
      <c r="F1530" t="s">
        <v>21</v>
      </c>
      <c r="G1530" t="s">
        <v>3830</v>
      </c>
      <c r="H1530" t="s">
        <v>28</v>
      </c>
      <c r="I1530" t="s">
        <v>3831</v>
      </c>
      <c r="J1530">
        <v>105.584</v>
      </c>
      <c r="K1530">
        <v>2</v>
      </c>
      <c r="L1530">
        <v>7.9188000000000001</v>
      </c>
      <c r="M1530" t="s">
        <v>55</v>
      </c>
      <c r="N1530">
        <f t="shared" si="115"/>
        <v>7.4999999999999997E-2</v>
      </c>
      <c r="O1530">
        <f t="shared" si="116"/>
        <v>52.792000000000002</v>
      </c>
      <c r="P1530">
        <v>105.584</v>
      </c>
      <c r="Q1530">
        <f t="shared" si="119"/>
        <v>113.88800000000001</v>
      </c>
      <c r="R1530">
        <f t="shared" si="117"/>
        <v>-8.304000000000002</v>
      </c>
      <c r="S1530">
        <f t="shared" si="118"/>
        <v>-7.2913739814554665E-2</v>
      </c>
    </row>
    <row r="1531" spans="1:19" x14ac:dyDescent="0.3">
      <c r="A1531" t="s">
        <v>3832</v>
      </c>
      <c r="B1531" s="1">
        <v>43725</v>
      </c>
      <c r="C1531" s="1">
        <v>43730</v>
      </c>
      <c r="D1531" t="s">
        <v>17</v>
      </c>
      <c r="E1531" t="s">
        <v>1953</v>
      </c>
      <c r="F1531" t="s">
        <v>21</v>
      </c>
      <c r="G1531" t="s">
        <v>69</v>
      </c>
      <c r="H1531" t="s">
        <v>38</v>
      </c>
      <c r="I1531" t="s">
        <v>70</v>
      </c>
      <c r="J1531">
        <v>232.4</v>
      </c>
      <c r="K1531">
        <v>5</v>
      </c>
      <c r="L1531">
        <v>78.435000000000002</v>
      </c>
      <c r="M1531" t="s">
        <v>26</v>
      </c>
      <c r="N1531">
        <f t="shared" si="115"/>
        <v>0.33750000000000002</v>
      </c>
      <c r="O1531">
        <f t="shared" si="116"/>
        <v>46.480000000000004</v>
      </c>
      <c r="P1531">
        <v>232.4</v>
      </c>
      <c r="Q1531">
        <f t="shared" si="119"/>
        <v>105.584</v>
      </c>
      <c r="R1531">
        <f t="shared" si="117"/>
        <v>126.816</v>
      </c>
      <c r="S1531">
        <f t="shared" si="118"/>
        <v>1.2010910744052128</v>
      </c>
    </row>
    <row r="1532" spans="1:19" x14ac:dyDescent="0.3">
      <c r="A1532" t="s">
        <v>3833</v>
      </c>
      <c r="B1532" s="1">
        <v>43725</v>
      </c>
      <c r="C1532" s="1">
        <v>43731</v>
      </c>
      <c r="D1532" t="s">
        <v>17</v>
      </c>
      <c r="E1532" t="s">
        <v>3834</v>
      </c>
      <c r="F1532" t="s">
        <v>21</v>
      </c>
      <c r="G1532" t="s">
        <v>3836</v>
      </c>
      <c r="H1532" t="s">
        <v>38</v>
      </c>
      <c r="I1532" t="s">
        <v>3837</v>
      </c>
      <c r="J1532">
        <v>33.4</v>
      </c>
      <c r="K1532">
        <v>5</v>
      </c>
      <c r="L1532">
        <v>12.358000000000001</v>
      </c>
      <c r="M1532" t="s">
        <v>26</v>
      </c>
      <c r="N1532">
        <f t="shared" si="115"/>
        <v>0.37000000000000005</v>
      </c>
      <c r="O1532">
        <f t="shared" si="116"/>
        <v>6.68</v>
      </c>
      <c r="P1532">
        <v>33.4</v>
      </c>
      <c r="Q1532">
        <f t="shared" si="119"/>
        <v>232.4</v>
      </c>
      <c r="R1532">
        <f t="shared" si="117"/>
        <v>-199</v>
      </c>
      <c r="S1532">
        <f t="shared" si="118"/>
        <v>-0.85628227194492257</v>
      </c>
    </row>
    <row r="1533" spans="1:19" x14ac:dyDescent="0.3">
      <c r="A1533" t="s">
        <v>3838</v>
      </c>
      <c r="B1533" s="1">
        <v>43725</v>
      </c>
      <c r="C1533" s="1">
        <v>43730</v>
      </c>
      <c r="D1533" t="s">
        <v>17</v>
      </c>
      <c r="E1533" t="s">
        <v>3839</v>
      </c>
      <c r="F1533" t="s">
        <v>21</v>
      </c>
      <c r="G1533" t="s">
        <v>1287</v>
      </c>
      <c r="H1533" t="s">
        <v>24</v>
      </c>
      <c r="I1533" t="s">
        <v>1288</v>
      </c>
      <c r="J1533">
        <v>14.82</v>
      </c>
      <c r="K1533">
        <v>3</v>
      </c>
      <c r="L1533">
        <v>6.2244000000000002</v>
      </c>
      <c r="M1533" t="s">
        <v>26</v>
      </c>
      <c r="N1533">
        <f t="shared" si="115"/>
        <v>0.42</v>
      </c>
      <c r="O1533">
        <f t="shared" si="116"/>
        <v>4.9400000000000004</v>
      </c>
      <c r="P1533">
        <v>14.82</v>
      </c>
      <c r="Q1533">
        <f t="shared" si="119"/>
        <v>33.4</v>
      </c>
      <c r="R1533">
        <f t="shared" si="117"/>
        <v>-18.579999999999998</v>
      </c>
      <c r="S1533">
        <f t="shared" si="118"/>
        <v>-0.55628742514970053</v>
      </c>
    </row>
    <row r="1534" spans="1:19" x14ac:dyDescent="0.3">
      <c r="A1534" t="s">
        <v>3838</v>
      </c>
      <c r="B1534" s="1">
        <v>43725</v>
      </c>
      <c r="C1534" s="1">
        <v>43730</v>
      </c>
      <c r="D1534" t="s">
        <v>17</v>
      </c>
      <c r="E1534" t="s">
        <v>3839</v>
      </c>
      <c r="F1534" t="s">
        <v>21</v>
      </c>
      <c r="G1534" t="s">
        <v>875</v>
      </c>
      <c r="H1534" t="s">
        <v>24</v>
      </c>
      <c r="I1534" t="s">
        <v>876</v>
      </c>
      <c r="J1534">
        <v>191.82</v>
      </c>
      <c r="K1534">
        <v>3</v>
      </c>
      <c r="L1534">
        <v>61.382399999999997</v>
      </c>
      <c r="M1534" t="s">
        <v>55</v>
      </c>
      <c r="N1534">
        <f t="shared" si="115"/>
        <v>0.32</v>
      </c>
      <c r="O1534">
        <f t="shared" si="116"/>
        <v>63.94</v>
      </c>
      <c r="P1534">
        <v>191.82</v>
      </c>
      <c r="Q1534">
        <f t="shared" si="119"/>
        <v>14.82</v>
      </c>
      <c r="R1534">
        <f t="shared" si="117"/>
        <v>177</v>
      </c>
      <c r="S1534">
        <f t="shared" si="118"/>
        <v>11.943319838056681</v>
      </c>
    </row>
    <row r="1535" spans="1:19" x14ac:dyDescent="0.3">
      <c r="A1535" t="s">
        <v>3841</v>
      </c>
      <c r="B1535" s="1">
        <v>43725</v>
      </c>
      <c r="C1535" s="1">
        <v>43728</v>
      </c>
      <c r="D1535" t="s">
        <v>72</v>
      </c>
      <c r="E1535" t="s">
        <v>3696</v>
      </c>
      <c r="F1535" t="s">
        <v>21</v>
      </c>
      <c r="G1535" t="s">
        <v>3842</v>
      </c>
      <c r="H1535" t="s">
        <v>38</v>
      </c>
      <c r="I1535" t="s">
        <v>3843</v>
      </c>
      <c r="J1535">
        <v>295.39999999999998</v>
      </c>
      <c r="K1535">
        <v>5</v>
      </c>
      <c r="L1535">
        <v>-62.772500000000001</v>
      </c>
      <c r="M1535" t="s">
        <v>26</v>
      </c>
      <c r="N1535">
        <f t="shared" si="115"/>
        <v>-0.21250000000000002</v>
      </c>
      <c r="O1535">
        <f t="shared" si="116"/>
        <v>59.08</v>
      </c>
      <c r="P1535">
        <v>295.39999999999998</v>
      </c>
      <c r="Q1535">
        <f t="shared" si="119"/>
        <v>191.82</v>
      </c>
      <c r="R1535">
        <f t="shared" si="117"/>
        <v>103.57999999999998</v>
      </c>
      <c r="S1535">
        <f t="shared" si="118"/>
        <v>0.53998540298196218</v>
      </c>
    </row>
    <row r="1536" spans="1:19" x14ac:dyDescent="0.3">
      <c r="A1536" t="s">
        <v>3844</v>
      </c>
      <c r="B1536" s="1">
        <v>43725</v>
      </c>
      <c r="C1536" s="1">
        <v>43731</v>
      </c>
      <c r="D1536" t="s">
        <v>17</v>
      </c>
      <c r="E1536" t="s">
        <v>192</v>
      </c>
      <c r="F1536" t="s">
        <v>21</v>
      </c>
      <c r="G1536" t="s">
        <v>1940</v>
      </c>
      <c r="H1536" t="s">
        <v>38</v>
      </c>
      <c r="I1536" t="s">
        <v>1941</v>
      </c>
      <c r="J1536">
        <v>12.32</v>
      </c>
      <c r="K1536">
        <v>4</v>
      </c>
      <c r="L1536">
        <v>5.9135999999999997</v>
      </c>
      <c r="M1536" t="s">
        <v>26</v>
      </c>
      <c r="N1536">
        <f t="shared" si="115"/>
        <v>0.48</v>
      </c>
      <c r="O1536">
        <f t="shared" si="116"/>
        <v>3.08</v>
      </c>
      <c r="P1536">
        <v>12.32</v>
      </c>
      <c r="Q1536">
        <f t="shared" si="119"/>
        <v>295.39999999999998</v>
      </c>
      <c r="R1536">
        <f t="shared" si="117"/>
        <v>-283.08</v>
      </c>
      <c r="S1536">
        <f t="shared" si="118"/>
        <v>-0.95829383886255926</v>
      </c>
    </row>
    <row r="1537" spans="1:19" x14ac:dyDescent="0.3">
      <c r="A1537" t="s">
        <v>3845</v>
      </c>
      <c r="B1537" s="1">
        <v>43726</v>
      </c>
      <c r="C1537" s="1">
        <v>43731</v>
      </c>
      <c r="D1537" t="s">
        <v>17</v>
      </c>
      <c r="E1537" t="s">
        <v>3846</v>
      </c>
      <c r="F1537" t="s">
        <v>21</v>
      </c>
      <c r="G1537" t="s">
        <v>3699</v>
      </c>
      <c r="H1537" t="s">
        <v>38</v>
      </c>
      <c r="I1537" t="s">
        <v>3848</v>
      </c>
      <c r="J1537">
        <v>4.6159999999999997</v>
      </c>
      <c r="K1537">
        <v>1</v>
      </c>
      <c r="L1537">
        <v>1.7310000000000001</v>
      </c>
      <c r="M1537" t="s">
        <v>26</v>
      </c>
      <c r="N1537">
        <f t="shared" si="115"/>
        <v>0.37500000000000006</v>
      </c>
      <c r="O1537">
        <f t="shared" si="116"/>
        <v>4.6159999999999997</v>
      </c>
      <c r="P1537">
        <v>4.6159999999999997</v>
      </c>
      <c r="Q1537">
        <f t="shared" si="119"/>
        <v>12.32</v>
      </c>
      <c r="R1537">
        <f t="shared" si="117"/>
        <v>-7.7040000000000006</v>
      </c>
      <c r="S1537">
        <f t="shared" si="118"/>
        <v>-0.62532467532467539</v>
      </c>
    </row>
    <row r="1538" spans="1:19" x14ac:dyDescent="0.3">
      <c r="A1538" t="s">
        <v>3849</v>
      </c>
      <c r="B1538" s="1">
        <v>43726</v>
      </c>
      <c r="C1538" s="1">
        <v>43730</v>
      </c>
      <c r="D1538" t="s">
        <v>17</v>
      </c>
      <c r="E1538" t="s">
        <v>1623</v>
      </c>
      <c r="F1538" t="s">
        <v>21</v>
      </c>
      <c r="G1538" t="s">
        <v>284</v>
      </c>
      <c r="H1538" t="s">
        <v>24</v>
      </c>
      <c r="I1538" t="s">
        <v>285</v>
      </c>
      <c r="J1538">
        <v>383.43799999999999</v>
      </c>
      <c r="K1538">
        <v>4</v>
      </c>
      <c r="L1538">
        <v>-167.3184</v>
      </c>
      <c r="M1538" t="s">
        <v>26</v>
      </c>
      <c r="N1538">
        <f t="shared" si="115"/>
        <v>-0.43636363636363634</v>
      </c>
      <c r="O1538">
        <f t="shared" si="116"/>
        <v>95.859499999999997</v>
      </c>
      <c r="P1538">
        <v>383.43799999999999</v>
      </c>
      <c r="Q1538">
        <f t="shared" si="119"/>
        <v>4.6159999999999997</v>
      </c>
      <c r="R1538">
        <f t="shared" si="117"/>
        <v>378.822</v>
      </c>
      <c r="S1538">
        <f t="shared" si="118"/>
        <v>82.067157712305033</v>
      </c>
    </row>
    <row r="1539" spans="1:19" x14ac:dyDescent="0.3">
      <c r="A1539" t="s">
        <v>3850</v>
      </c>
      <c r="B1539" s="1">
        <v>43726</v>
      </c>
      <c r="C1539" s="1">
        <v>43731</v>
      </c>
      <c r="D1539" t="s">
        <v>17</v>
      </c>
      <c r="E1539" t="s">
        <v>3851</v>
      </c>
      <c r="F1539" t="s">
        <v>21</v>
      </c>
      <c r="G1539" t="s">
        <v>3853</v>
      </c>
      <c r="H1539" t="s">
        <v>24</v>
      </c>
      <c r="I1539" t="s">
        <v>3854</v>
      </c>
      <c r="J1539">
        <v>350.98</v>
      </c>
      <c r="K1539">
        <v>1</v>
      </c>
      <c r="L1539">
        <v>84.235200000000006</v>
      </c>
      <c r="M1539" t="s">
        <v>26</v>
      </c>
      <c r="N1539">
        <f t="shared" ref="N1539:N1602" si="120">L1539/J1539</f>
        <v>0.24</v>
      </c>
      <c r="O1539">
        <f t="shared" ref="O1539:O1602" si="121">J1539/K1539</f>
        <v>350.98</v>
      </c>
      <c r="P1539">
        <v>350.98</v>
      </c>
      <c r="Q1539">
        <f t="shared" si="119"/>
        <v>383.43799999999999</v>
      </c>
      <c r="R1539">
        <f t="shared" si="117"/>
        <v>-32.45799999999997</v>
      </c>
      <c r="S1539">
        <f t="shared" si="118"/>
        <v>-8.4649930366838891E-2</v>
      </c>
    </row>
    <row r="1540" spans="1:19" x14ac:dyDescent="0.3">
      <c r="A1540" t="s">
        <v>3850</v>
      </c>
      <c r="B1540" s="1">
        <v>43726</v>
      </c>
      <c r="C1540" s="1">
        <v>43731</v>
      </c>
      <c r="D1540" t="s">
        <v>17</v>
      </c>
      <c r="E1540" t="s">
        <v>3851</v>
      </c>
      <c r="F1540" t="s">
        <v>21</v>
      </c>
      <c r="G1540" t="s">
        <v>1695</v>
      </c>
      <c r="H1540" t="s">
        <v>38</v>
      </c>
      <c r="I1540" t="s">
        <v>1696</v>
      </c>
      <c r="J1540">
        <v>13.08</v>
      </c>
      <c r="K1540">
        <v>2</v>
      </c>
      <c r="L1540">
        <v>6.0167999999999999</v>
      </c>
      <c r="M1540" t="s">
        <v>55</v>
      </c>
      <c r="N1540">
        <f t="shared" si="120"/>
        <v>0.45999999999999996</v>
      </c>
      <c r="O1540">
        <f t="shared" si="121"/>
        <v>6.54</v>
      </c>
      <c r="P1540">
        <v>13.08</v>
      </c>
      <c r="Q1540">
        <f t="shared" si="119"/>
        <v>350.98</v>
      </c>
      <c r="R1540">
        <f t="shared" ref="R1540:R1603" si="122">P1540-Q1540</f>
        <v>-337.90000000000003</v>
      </c>
      <c r="S1540">
        <f t="shared" si="118"/>
        <v>-0.96273291925465843</v>
      </c>
    </row>
    <row r="1541" spans="1:19" x14ac:dyDescent="0.3">
      <c r="A1541" t="s">
        <v>3850</v>
      </c>
      <c r="B1541" s="1">
        <v>43726</v>
      </c>
      <c r="C1541" s="1">
        <v>43731</v>
      </c>
      <c r="D1541" t="s">
        <v>17</v>
      </c>
      <c r="E1541" t="s">
        <v>3851</v>
      </c>
      <c r="F1541" t="s">
        <v>21</v>
      </c>
      <c r="G1541" t="s">
        <v>474</v>
      </c>
      <c r="H1541" t="s">
        <v>38</v>
      </c>
      <c r="I1541" t="s">
        <v>475</v>
      </c>
      <c r="J1541">
        <v>900.08</v>
      </c>
      <c r="K1541">
        <v>4</v>
      </c>
      <c r="L1541">
        <v>117.0104</v>
      </c>
      <c r="M1541" t="s">
        <v>30</v>
      </c>
      <c r="N1541">
        <f t="shared" si="120"/>
        <v>0.13</v>
      </c>
      <c r="O1541">
        <f t="shared" si="121"/>
        <v>225.02</v>
      </c>
      <c r="P1541">
        <v>900.08</v>
      </c>
      <c r="Q1541">
        <f t="shared" si="119"/>
        <v>13.08</v>
      </c>
      <c r="R1541">
        <f t="shared" si="122"/>
        <v>887</v>
      </c>
      <c r="S1541">
        <f t="shared" ref="S1541:S1604" si="123">(P1541-Q1541)/Q1541</f>
        <v>67.813455657492355</v>
      </c>
    </row>
    <row r="1542" spans="1:19" x14ac:dyDescent="0.3">
      <c r="A1542" t="s">
        <v>3855</v>
      </c>
      <c r="B1542" s="1">
        <v>43726</v>
      </c>
      <c r="C1542" s="1">
        <v>43728</v>
      </c>
      <c r="D1542" t="s">
        <v>32</v>
      </c>
      <c r="E1542" t="s">
        <v>2363</v>
      </c>
      <c r="F1542" t="s">
        <v>21</v>
      </c>
      <c r="G1542" t="s">
        <v>220</v>
      </c>
      <c r="H1542" t="s">
        <v>24</v>
      </c>
      <c r="I1542" t="s">
        <v>221</v>
      </c>
      <c r="J1542">
        <v>5.3520000000000003</v>
      </c>
      <c r="K1542">
        <v>3</v>
      </c>
      <c r="L1542">
        <v>1.6055999999999999</v>
      </c>
      <c r="M1542" t="s">
        <v>55</v>
      </c>
      <c r="N1542">
        <f t="shared" si="120"/>
        <v>0.3</v>
      </c>
      <c r="O1542">
        <f t="shared" si="121"/>
        <v>1.784</v>
      </c>
      <c r="P1542">
        <v>5.3520000000000003</v>
      </c>
      <c r="Q1542">
        <f t="shared" si="119"/>
        <v>900.08</v>
      </c>
      <c r="R1542">
        <f t="shared" si="122"/>
        <v>-894.72800000000007</v>
      </c>
      <c r="S1542">
        <f t="shared" si="123"/>
        <v>-0.99405386187894407</v>
      </c>
    </row>
    <row r="1543" spans="1:19" x14ac:dyDescent="0.3">
      <c r="A1543" t="s">
        <v>3855</v>
      </c>
      <c r="B1543" s="1">
        <v>43726</v>
      </c>
      <c r="C1543" s="1">
        <v>43728</v>
      </c>
      <c r="D1543" t="s">
        <v>32</v>
      </c>
      <c r="E1543" t="s">
        <v>2363</v>
      </c>
      <c r="F1543" t="s">
        <v>21</v>
      </c>
      <c r="G1543" t="s">
        <v>784</v>
      </c>
      <c r="H1543" t="s">
        <v>24</v>
      </c>
      <c r="I1543" t="s">
        <v>785</v>
      </c>
      <c r="J1543">
        <v>99.372</v>
      </c>
      <c r="K1543">
        <v>2</v>
      </c>
      <c r="L1543">
        <v>-7.0979999999999999</v>
      </c>
      <c r="M1543" t="s">
        <v>30</v>
      </c>
      <c r="N1543">
        <f t="shared" si="120"/>
        <v>-7.1428571428571425E-2</v>
      </c>
      <c r="O1543">
        <f t="shared" si="121"/>
        <v>49.686</v>
      </c>
      <c r="P1543">
        <v>99.372</v>
      </c>
      <c r="Q1543">
        <f t="shared" si="119"/>
        <v>5.3520000000000003</v>
      </c>
      <c r="R1543">
        <f t="shared" si="122"/>
        <v>94.02</v>
      </c>
      <c r="S1543">
        <f t="shared" si="123"/>
        <v>17.567264573991029</v>
      </c>
    </row>
    <row r="1544" spans="1:19" x14ac:dyDescent="0.3">
      <c r="A1544" t="s">
        <v>3855</v>
      </c>
      <c r="B1544" s="1">
        <v>43726</v>
      </c>
      <c r="C1544" s="1">
        <v>43728</v>
      </c>
      <c r="D1544" t="s">
        <v>32</v>
      </c>
      <c r="E1544" t="s">
        <v>2363</v>
      </c>
      <c r="F1544" t="s">
        <v>21</v>
      </c>
      <c r="G1544" t="s">
        <v>3856</v>
      </c>
      <c r="H1544" t="s">
        <v>38</v>
      </c>
      <c r="I1544" t="s">
        <v>3857</v>
      </c>
      <c r="J1544">
        <v>2.6720000000000002</v>
      </c>
      <c r="K1544">
        <v>1</v>
      </c>
      <c r="L1544">
        <v>0.3674</v>
      </c>
      <c r="M1544" t="s">
        <v>30</v>
      </c>
      <c r="N1544">
        <f t="shared" si="120"/>
        <v>0.13749999999999998</v>
      </c>
      <c r="O1544">
        <f t="shared" si="121"/>
        <v>2.6720000000000002</v>
      </c>
      <c r="P1544">
        <v>2.6720000000000002</v>
      </c>
      <c r="Q1544">
        <f t="shared" si="119"/>
        <v>99.372</v>
      </c>
      <c r="R1544">
        <f t="shared" si="122"/>
        <v>-96.7</v>
      </c>
      <c r="S1544">
        <f t="shared" si="123"/>
        <v>-0.97311113794630277</v>
      </c>
    </row>
    <row r="1545" spans="1:19" x14ac:dyDescent="0.3">
      <c r="A1545" t="s">
        <v>3858</v>
      </c>
      <c r="B1545" s="1">
        <v>43726</v>
      </c>
      <c r="C1545" s="1">
        <v>43733</v>
      </c>
      <c r="D1545" t="s">
        <v>17</v>
      </c>
      <c r="E1545" t="s">
        <v>3859</v>
      </c>
      <c r="F1545" t="s">
        <v>21</v>
      </c>
      <c r="G1545" t="s">
        <v>3861</v>
      </c>
      <c r="H1545" t="s">
        <v>24</v>
      </c>
      <c r="I1545" t="s">
        <v>3862</v>
      </c>
      <c r="J1545">
        <v>631.78200000000004</v>
      </c>
      <c r="K1545">
        <v>2</v>
      </c>
      <c r="L1545">
        <v>140.39599999999999</v>
      </c>
      <c r="M1545" t="s">
        <v>30</v>
      </c>
      <c r="N1545">
        <f t="shared" si="120"/>
        <v>0.22222222222222218</v>
      </c>
      <c r="O1545">
        <f t="shared" si="121"/>
        <v>315.89100000000002</v>
      </c>
      <c r="P1545">
        <v>631.78200000000004</v>
      </c>
      <c r="Q1545">
        <f t="shared" si="119"/>
        <v>2.6720000000000002</v>
      </c>
      <c r="R1545">
        <f t="shared" si="122"/>
        <v>629.11</v>
      </c>
      <c r="S1545">
        <f t="shared" si="123"/>
        <v>235.44535928143711</v>
      </c>
    </row>
    <row r="1546" spans="1:19" x14ac:dyDescent="0.3">
      <c r="A1546" t="s">
        <v>3858</v>
      </c>
      <c r="B1546" s="1">
        <v>43726</v>
      </c>
      <c r="C1546" s="1">
        <v>43733</v>
      </c>
      <c r="D1546" t="s">
        <v>17</v>
      </c>
      <c r="E1546" t="s">
        <v>3859</v>
      </c>
      <c r="F1546" t="s">
        <v>21</v>
      </c>
      <c r="G1546" t="s">
        <v>617</v>
      </c>
      <c r="H1546" t="s">
        <v>24</v>
      </c>
      <c r="I1546" t="s">
        <v>618</v>
      </c>
      <c r="J1546">
        <v>60.72</v>
      </c>
      <c r="K1546">
        <v>3</v>
      </c>
      <c r="L1546">
        <v>26.1096</v>
      </c>
      <c r="M1546" t="s">
        <v>26</v>
      </c>
      <c r="N1546">
        <f t="shared" si="120"/>
        <v>0.43</v>
      </c>
      <c r="O1546">
        <f t="shared" si="121"/>
        <v>20.239999999999998</v>
      </c>
      <c r="P1546">
        <v>60.72</v>
      </c>
      <c r="Q1546">
        <f t="shared" si="119"/>
        <v>631.78200000000004</v>
      </c>
      <c r="R1546">
        <f t="shared" si="122"/>
        <v>-571.06200000000001</v>
      </c>
      <c r="S1546">
        <f t="shared" si="123"/>
        <v>-0.903890899075947</v>
      </c>
    </row>
    <row r="1547" spans="1:19" x14ac:dyDescent="0.3">
      <c r="A1547" t="s">
        <v>3863</v>
      </c>
      <c r="B1547" s="1">
        <v>43726</v>
      </c>
      <c r="C1547" s="1">
        <v>43730</v>
      </c>
      <c r="D1547" t="s">
        <v>17</v>
      </c>
      <c r="E1547" t="s">
        <v>3457</v>
      </c>
      <c r="F1547" t="s">
        <v>21</v>
      </c>
      <c r="G1547" t="s">
        <v>3864</v>
      </c>
      <c r="H1547" t="s">
        <v>38</v>
      </c>
      <c r="I1547" t="s">
        <v>3865</v>
      </c>
      <c r="J1547">
        <v>3</v>
      </c>
      <c r="K1547">
        <v>1</v>
      </c>
      <c r="L1547">
        <v>1.05</v>
      </c>
      <c r="M1547" t="s">
        <v>26</v>
      </c>
      <c r="N1547">
        <f t="shared" si="120"/>
        <v>0.35000000000000003</v>
      </c>
      <c r="O1547">
        <f t="shared" si="121"/>
        <v>3</v>
      </c>
      <c r="P1547">
        <v>3</v>
      </c>
      <c r="Q1547">
        <f t="shared" ref="Q1547:Q1610" si="124">P1546</f>
        <v>60.72</v>
      </c>
      <c r="R1547">
        <f t="shared" si="122"/>
        <v>-57.72</v>
      </c>
      <c r="S1547">
        <f t="shared" si="123"/>
        <v>-0.95059288537549402</v>
      </c>
    </row>
    <row r="1548" spans="1:19" x14ac:dyDescent="0.3">
      <c r="A1548" t="s">
        <v>3866</v>
      </c>
      <c r="B1548" s="1">
        <v>43726</v>
      </c>
      <c r="C1548" s="1">
        <v>43730</v>
      </c>
      <c r="D1548" t="s">
        <v>17</v>
      </c>
      <c r="E1548" t="s">
        <v>3867</v>
      </c>
      <c r="F1548" t="s">
        <v>21</v>
      </c>
      <c r="G1548" t="s">
        <v>2163</v>
      </c>
      <c r="H1548" t="s">
        <v>24</v>
      </c>
      <c r="I1548" t="s">
        <v>2164</v>
      </c>
      <c r="J1548">
        <v>801.56799999999998</v>
      </c>
      <c r="K1548">
        <v>2</v>
      </c>
      <c r="L1548">
        <v>50.097999999999999</v>
      </c>
      <c r="M1548" t="s">
        <v>26</v>
      </c>
      <c r="N1548">
        <f t="shared" si="120"/>
        <v>6.25E-2</v>
      </c>
      <c r="O1548">
        <f t="shared" si="121"/>
        <v>400.78399999999999</v>
      </c>
      <c r="P1548">
        <v>801.56799999999998</v>
      </c>
      <c r="Q1548">
        <f t="shared" si="124"/>
        <v>3</v>
      </c>
      <c r="R1548">
        <f t="shared" si="122"/>
        <v>798.56799999999998</v>
      </c>
      <c r="S1548">
        <f t="shared" si="123"/>
        <v>266.18933333333331</v>
      </c>
    </row>
    <row r="1549" spans="1:19" x14ac:dyDescent="0.3">
      <c r="A1549" t="s">
        <v>3866</v>
      </c>
      <c r="B1549" s="1">
        <v>43726</v>
      </c>
      <c r="C1549" s="1">
        <v>43730</v>
      </c>
      <c r="D1549" t="s">
        <v>17</v>
      </c>
      <c r="E1549" t="s">
        <v>3867</v>
      </c>
      <c r="F1549" t="s">
        <v>21</v>
      </c>
      <c r="G1549" t="s">
        <v>1348</v>
      </c>
      <c r="H1549" t="s">
        <v>38</v>
      </c>
      <c r="I1549" t="s">
        <v>1349</v>
      </c>
      <c r="J1549">
        <v>368.91</v>
      </c>
      <c r="K1549">
        <v>9</v>
      </c>
      <c r="L1549">
        <v>180.76589999999999</v>
      </c>
      <c r="M1549" t="s">
        <v>55</v>
      </c>
      <c r="N1549">
        <f t="shared" si="120"/>
        <v>0.48999999999999994</v>
      </c>
      <c r="O1549">
        <f t="shared" si="121"/>
        <v>40.99</v>
      </c>
      <c r="P1549">
        <v>368.91</v>
      </c>
      <c r="Q1549">
        <f t="shared" si="124"/>
        <v>801.56799999999998</v>
      </c>
      <c r="R1549">
        <f t="shared" si="122"/>
        <v>-432.65799999999996</v>
      </c>
      <c r="S1549">
        <f t="shared" si="123"/>
        <v>-0.53976456145953922</v>
      </c>
    </row>
    <row r="1550" spans="1:19" x14ac:dyDescent="0.3">
      <c r="A1550" t="s">
        <v>3866</v>
      </c>
      <c r="B1550" s="1">
        <v>43726</v>
      </c>
      <c r="C1550" s="1">
        <v>43730</v>
      </c>
      <c r="D1550" t="s">
        <v>17</v>
      </c>
      <c r="E1550" t="s">
        <v>3867</v>
      </c>
      <c r="F1550" t="s">
        <v>21</v>
      </c>
      <c r="G1550" t="s">
        <v>923</v>
      </c>
      <c r="H1550" t="s">
        <v>24</v>
      </c>
      <c r="I1550" t="s">
        <v>924</v>
      </c>
      <c r="J1550">
        <v>885.52800000000002</v>
      </c>
      <c r="K1550">
        <v>9</v>
      </c>
      <c r="L1550">
        <v>-99.621899999999997</v>
      </c>
      <c r="M1550" t="s">
        <v>26</v>
      </c>
      <c r="N1550">
        <f t="shared" si="120"/>
        <v>-0.11249999999999999</v>
      </c>
      <c r="O1550">
        <f t="shared" si="121"/>
        <v>98.391999999999996</v>
      </c>
      <c r="P1550">
        <v>885.52800000000002</v>
      </c>
      <c r="Q1550">
        <f t="shared" si="124"/>
        <v>368.91</v>
      </c>
      <c r="R1550">
        <f t="shared" si="122"/>
        <v>516.61799999999994</v>
      </c>
      <c r="S1550">
        <f t="shared" si="123"/>
        <v>1.4003903391070991</v>
      </c>
    </row>
    <row r="1551" spans="1:19" x14ac:dyDescent="0.3">
      <c r="A1551" t="s">
        <v>3869</v>
      </c>
      <c r="B1551" s="1">
        <v>43726</v>
      </c>
      <c r="C1551" s="1">
        <v>43730</v>
      </c>
      <c r="D1551" t="s">
        <v>17</v>
      </c>
      <c r="E1551" t="s">
        <v>1402</v>
      </c>
      <c r="F1551" t="s">
        <v>21</v>
      </c>
      <c r="G1551" t="s">
        <v>2648</v>
      </c>
      <c r="H1551" t="s">
        <v>28</v>
      </c>
      <c r="I1551" t="s">
        <v>2649</v>
      </c>
      <c r="J1551">
        <v>239.98400000000001</v>
      </c>
      <c r="K1551">
        <v>2</v>
      </c>
      <c r="L1551">
        <v>23.9984</v>
      </c>
      <c r="M1551" t="s">
        <v>30</v>
      </c>
      <c r="N1551">
        <f t="shared" si="120"/>
        <v>9.9999999999999992E-2</v>
      </c>
      <c r="O1551">
        <f t="shared" si="121"/>
        <v>119.992</v>
      </c>
      <c r="P1551">
        <v>239.98400000000001</v>
      </c>
      <c r="Q1551">
        <f t="shared" si="124"/>
        <v>885.52800000000002</v>
      </c>
      <c r="R1551">
        <f t="shared" si="122"/>
        <v>-645.54399999999998</v>
      </c>
      <c r="S1551">
        <f t="shared" si="123"/>
        <v>-0.72899332375712567</v>
      </c>
    </row>
    <row r="1552" spans="1:19" x14ac:dyDescent="0.3">
      <c r="A1552" t="s">
        <v>3870</v>
      </c>
      <c r="B1552" s="1">
        <v>43727</v>
      </c>
      <c r="C1552" s="1">
        <v>43727</v>
      </c>
      <c r="D1552" t="s">
        <v>165</v>
      </c>
      <c r="E1552" t="s">
        <v>1280</v>
      </c>
      <c r="F1552" t="s">
        <v>21</v>
      </c>
      <c r="G1552" t="s">
        <v>2163</v>
      </c>
      <c r="H1552" t="s">
        <v>24</v>
      </c>
      <c r="I1552" t="s">
        <v>2164</v>
      </c>
      <c r="J1552">
        <v>701.37199999999996</v>
      </c>
      <c r="K1552">
        <v>2</v>
      </c>
      <c r="L1552">
        <v>-50.097999999999999</v>
      </c>
      <c r="M1552" t="s">
        <v>26</v>
      </c>
      <c r="N1552">
        <f t="shared" si="120"/>
        <v>-7.1428571428571425E-2</v>
      </c>
      <c r="O1552">
        <f t="shared" si="121"/>
        <v>350.68599999999998</v>
      </c>
      <c r="P1552">
        <v>701.37199999999996</v>
      </c>
      <c r="Q1552">
        <f t="shared" si="124"/>
        <v>239.98400000000001</v>
      </c>
      <c r="R1552">
        <f t="shared" si="122"/>
        <v>461.38799999999992</v>
      </c>
      <c r="S1552">
        <f t="shared" si="123"/>
        <v>1.9225781718781247</v>
      </c>
    </row>
    <row r="1553" spans="1:19" x14ac:dyDescent="0.3">
      <c r="A1553" t="s">
        <v>3870</v>
      </c>
      <c r="B1553" s="1">
        <v>43727</v>
      </c>
      <c r="C1553" s="1">
        <v>43727</v>
      </c>
      <c r="D1553" t="s">
        <v>165</v>
      </c>
      <c r="E1553" t="s">
        <v>1280</v>
      </c>
      <c r="F1553" t="s">
        <v>21</v>
      </c>
      <c r="G1553" t="s">
        <v>3699</v>
      </c>
      <c r="H1553" t="s">
        <v>38</v>
      </c>
      <c r="I1553" t="s">
        <v>3848</v>
      </c>
      <c r="J1553">
        <v>2.3079999999999998</v>
      </c>
      <c r="K1553">
        <v>2</v>
      </c>
      <c r="L1553">
        <v>-3.4620000000000002</v>
      </c>
      <c r="M1553" t="s">
        <v>55</v>
      </c>
      <c r="N1553">
        <f t="shared" si="120"/>
        <v>-1.5000000000000002</v>
      </c>
      <c r="O1553">
        <f t="shared" si="121"/>
        <v>1.1539999999999999</v>
      </c>
      <c r="P1553">
        <v>2.3079999999999998</v>
      </c>
      <c r="Q1553">
        <f t="shared" si="124"/>
        <v>701.37199999999996</v>
      </c>
      <c r="R1553">
        <f t="shared" si="122"/>
        <v>-699.06399999999996</v>
      </c>
      <c r="S1553">
        <f t="shared" si="123"/>
        <v>-0.99670930690133053</v>
      </c>
    </row>
    <row r="1554" spans="1:19" x14ac:dyDescent="0.3">
      <c r="A1554" t="s">
        <v>3871</v>
      </c>
      <c r="B1554" s="1">
        <v>43727</v>
      </c>
      <c r="C1554" s="1">
        <v>43729</v>
      </c>
      <c r="D1554" t="s">
        <v>32</v>
      </c>
      <c r="E1554" t="s">
        <v>808</v>
      </c>
      <c r="F1554" t="s">
        <v>21</v>
      </c>
      <c r="G1554" t="s">
        <v>1843</v>
      </c>
      <c r="H1554" t="s">
        <v>38</v>
      </c>
      <c r="I1554" t="s">
        <v>1844</v>
      </c>
      <c r="J1554">
        <v>1606.23</v>
      </c>
      <c r="K1554">
        <v>9</v>
      </c>
      <c r="L1554">
        <v>481.86900000000003</v>
      </c>
      <c r="M1554" t="s">
        <v>26</v>
      </c>
      <c r="N1554">
        <f t="shared" si="120"/>
        <v>0.3</v>
      </c>
      <c r="O1554">
        <f t="shared" si="121"/>
        <v>178.47</v>
      </c>
      <c r="P1554">
        <v>1606.23</v>
      </c>
      <c r="Q1554">
        <f t="shared" si="124"/>
        <v>2.3079999999999998</v>
      </c>
      <c r="R1554">
        <f t="shared" si="122"/>
        <v>1603.922</v>
      </c>
      <c r="S1554">
        <f t="shared" si="123"/>
        <v>694.9402079722704</v>
      </c>
    </row>
    <row r="1555" spans="1:19" x14ac:dyDescent="0.3">
      <c r="A1555" t="s">
        <v>3871</v>
      </c>
      <c r="B1555" s="1">
        <v>43727</v>
      </c>
      <c r="C1555" s="1">
        <v>43729</v>
      </c>
      <c r="D1555" t="s">
        <v>32</v>
      </c>
      <c r="E1555" t="s">
        <v>808</v>
      </c>
      <c r="F1555" t="s">
        <v>21</v>
      </c>
      <c r="G1555" t="s">
        <v>1502</v>
      </c>
      <c r="H1555" t="s">
        <v>38</v>
      </c>
      <c r="I1555" t="s">
        <v>1503</v>
      </c>
      <c r="J1555">
        <v>17.04</v>
      </c>
      <c r="K1555">
        <v>3</v>
      </c>
      <c r="L1555">
        <v>7.6680000000000001</v>
      </c>
      <c r="M1555" t="s">
        <v>30</v>
      </c>
      <c r="N1555">
        <f t="shared" si="120"/>
        <v>0.45</v>
      </c>
      <c r="O1555">
        <f t="shared" si="121"/>
        <v>5.68</v>
      </c>
      <c r="P1555">
        <v>17.04</v>
      </c>
      <c r="Q1555">
        <f t="shared" si="124"/>
        <v>1606.23</v>
      </c>
      <c r="R1555">
        <f t="shared" si="122"/>
        <v>-1589.19</v>
      </c>
      <c r="S1555">
        <f t="shared" si="123"/>
        <v>-0.98939130759604788</v>
      </c>
    </row>
    <row r="1556" spans="1:19" x14ac:dyDescent="0.3">
      <c r="A1556" t="s">
        <v>3871</v>
      </c>
      <c r="B1556" s="1">
        <v>43727</v>
      </c>
      <c r="C1556" s="1">
        <v>43729</v>
      </c>
      <c r="D1556" t="s">
        <v>32</v>
      </c>
      <c r="E1556" t="s">
        <v>808</v>
      </c>
      <c r="F1556" t="s">
        <v>21</v>
      </c>
      <c r="G1556" t="s">
        <v>1355</v>
      </c>
      <c r="H1556" t="s">
        <v>38</v>
      </c>
      <c r="I1556" t="s">
        <v>1356</v>
      </c>
      <c r="J1556">
        <v>49.53</v>
      </c>
      <c r="K1556">
        <v>3</v>
      </c>
      <c r="L1556">
        <v>23.7744</v>
      </c>
      <c r="M1556" t="s">
        <v>26</v>
      </c>
      <c r="N1556">
        <f t="shared" si="120"/>
        <v>0.48</v>
      </c>
      <c r="O1556">
        <f t="shared" si="121"/>
        <v>16.510000000000002</v>
      </c>
      <c r="P1556">
        <v>49.53</v>
      </c>
      <c r="Q1556">
        <f t="shared" si="124"/>
        <v>17.04</v>
      </c>
      <c r="R1556">
        <f t="shared" si="122"/>
        <v>32.49</v>
      </c>
      <c r="S1556">
        <f t="shared" si="123"/>
        <v>1.9066901408450707</v>
      </c>
    </row>
    <row r="1557" spans="1:19" x14ac:dyDescent="0.3">
      <c r="A1557" t="s">
        <v>3871</v>
      </c>
      <c r="B1557" s="1">
        <v>43727</v>
      </c>
      <c r="C1557" s="1">
        <v>43729</v>
      </c>
      <c r="D1557" t="s">
        <v>32</v>
      </c>
      <c r="E1557" t="s">
        <v>808</v>
      </c>
      <c r="F1557" t="s">
        <v>21</v>
      </c>
      <c r="G1557" t="s">
        <v>3872</v>
      </c>
      <c r="H1557" t="s">
        <v>24</v>
      </c>
      <c r="I1557" t="s">
        <v>3873</v>
      </c>
      <c r="J1557">
        <v>872.32</v>
      </c>
      <c r="K1557">
        <v>4</v>
      </c>
      <c r="L1557">
        <v>244.24959999999999</v>
      </c>
      <c r="M1557" t="s">
        <v>30</v>
      </c>
      <c r="N1557">
        <f t="shared" si="120"/>
        <v>0.27999999999999997</v>
      </c>
      <c r="O1557">
        <f t="shared" si="121"/>
        <v>218.08</v>
      </c>
      <c r="P1557">
        <v>872.32</v>
      </c>
      <c r="Q1557">
        <f t="shared" si="124"/>
        <v>49.53</v>
      </c>
      <c r="R1557">
        <f t="shared" si="122"/>
        <v>822.79000000000008</v>
      </c>
      <c r="S1557">
        <f t="shared" si="123"/>
        <v>16.611952352109835</v>
      </c>
    </row>
    <row r="1558" spans="1:19" x14ac:dyDescent="0.3">
      <c r="A1558" t="s">
        <v>3874</v>
      </c>
      <c r="B1558" s="1">
        <v>43727</v>
      </c>
      <c r="C1558" s="1">
        <v>43731</v>
      </c>
      <c r="D1558" t="s">
        <v>17</v>
      </c>
      <c r="E1558" t="s">
        <v>852</v>
      </c>
      <c r="F1558" t="s">
        <v>21</v>
      </c>
      <c r="G1558" t="s">
        <v>3585</v>
      </c>
      <c r="H1558" t="s">
        <v>38</v>
      </c>
      <c r="I1558" t="s">
        <v>3586</v>
      </c>
      <c r="J1558">
        <v>159.88</v>
      </c>
      <c r="K1558">
        <v>7</v>
      </c>
      <c r="L1558">
        <v>73.544799999999995</v>
      </c>
      <c r="M1558" t="s">
        <v>30</v>
      </c>
      <c r="N1558">
        <f t="shared" si="120"/>
        <v>0.45999999999999996</v>
      </c>
      <c r="O1558">
        <f t="shared" si="121"/>
        <v>22.84</v>
      </c>
      <c r="P1558">
        <v>159.88</v>
      </c>
      <c r="Q1558">
        <f t="shared" si="124"/>
        <v>872.32</v>
      </c>
      <c r="R1558">
        <f t="shared" si="122"/>
        <v>-712.44</v>
      </c>
      <c r="S1558">
        <f t="shared" si="123"/>
        <v>-0.81671863536316947</v>
      </c>
    </row>
    <row r="1559" spans="1:19" x14ac:dyDescent="0.3">
      <c r="A1559" t="s">
        <v>3875</v>
      </c>
      <c r="B1559" s="1">
        <v>43727</v>
      </c>
      <c r="C1559" s="1">
        <v>43731</v>
      </c>
      <c r="D1559" t="s">
        <v>72</v>
      </c>
      <c r="E1559" t="s">
        <v>3876</v>
      </c>
      <c r="F1559" t="s">
        <v>21</v>
      </c>
      <c r="G1559" t="s">
        <v>3878</v>
      </c>
      <c r="H1559" t="s">
        <v>38</v>
      </c>
      <c r="I1559" t="s">
        <v>3879</v>
      </c>
      <c r="J1559">
        <v>25.44</v>
      </c>
      <c r="K1559">
        <v>6</v>
      </c>
      <c r="L1559">
        <v>12.72</v>
      </c>
      <c r="M1559" t="s">
        <v>26</v>
      </c>
      <c r="N1559">
        <f t="shared" si="120"/>
        <v>0.5</v>
      </c>
      <c r="O1559">
        <f t="shared" si="121"/>
        <v>4.24</v>
      </c>
      <c r="P1559">
        <v>25.44</v>
      </c>
      <c r="Q1559">
        <f t="shared" si="124"/>
        <v>159.88</v>
      </c>
      <c r="R1559">
        <f t="shared" si="122"/>
        <v>-134.44</v>
      </c>
      <c r="S1559">
        <f t="shared" si="123"/>
        <v>-0.84088066049537158</v>
      </c>
    </row>
    <row r="1560" spans="1:19" x14ac:dyDescent="0.3">
      <c r="A1560" t="s">
        <v>3875</v>
      </c>
      <c r="B1560" s="1">
        <v>43727</v>
      </c>
      <c r="C1560" s="1">
        <v>43731</v>
      </c>
      <c r="D1560" t="s">
        <v>72</v>
      </c>
      <c r="E1560" t="s">
        <v>3876</v>
      </c>
      <c r="F1560" t="s">
        <v>21</v>
      </c>
      <c r="G1560" t="s">
        <v>1948</v>
      </c>
      <c r="H1560" t="s">
        <v>38</v>
      </c>
      <c r="I1560" t="s">
        <v>1949</v>
      </c>
      <c r="J1560">
        <v>27.93</v>
      </c>
      <c r="K1560">
        <v>3</v>
      </c>
      <c r="L1560">
        <v>8.0997000000000003</v>
      </c>
      <c r="M1560" t="s">
        <v>26</v>
      </c>
      <c r="N1560">
        <f t="shared" si="120"/>
        <v>0.29000000000000004</v>
      </c>
      <c r="O1560">
        <f t="shared" si="121"/>
        <v>9.31</v>
      </c>
      <c r="P1560">
        <v>27.93</v>
      </c>
      <c r="Q1560">
        <f t="shared" si="124"/>
        <v>25.44</v>
      </c>
      <c r="R1560">
        <f t="shared" si="122"/>
        <v>2.4899999999999984</v>
      </c>
      <c r="S1560">
        <f t="shared" si="123"/>
        <v>9.7877358490565974E-2</v>
      </c>
    </row>
    <row r="1561" spans="1:19" x14ac:dyDescent="0.3">
      <c r="A1561" t="s">
        <v>3880</v>
      </c>
      <c r="B1561" s="1">
        <v>43727</v>
      </c>
      <c r="C1561" s="1">
        <v>43731</v>
      </c>
      <c r="D1561" t="s">
        <v>17</v>
      </c>
      <c r="E1561" t="s">
        <v>2808</v>
      </c>
      <c r="F1561" t="s">
        <v>21</v>
      </c>
      <c r="G1561" t="s">
        <v>3881</v>
      </c>
      <c r="H1561" t="s">
        <v>38</v>
      </c>
      <c r="I1561" t="s">
        <v>3882</v>
      </c>
      <c r="J1561">
        <v>5.04</v>
      </c>
      <c r="K1561">
        <v>2</v>
      </c>
      <c r="L1561">
        <v>0.1512</v>
      </c>
      <c r="M1561" t="s">
        <v>30</v>
      </c>
      <c r="N1561">
        <f t="shared" si="120"/>
        <v>0.03</v>
      </c>
      <c r="O1561">
        <f t="shared" si="121"/>
        <v>2.52</v>
      </c>
      <c r="P1561">
        <v>5.04</v>
      </c>
      <c r="Q1561">
        <f t="shared" si="124"/>
        <v>27.93</v>
      </c>
      <c r="R1561">
        <f t="shared" si="122"/>
        <v>-22.89</v>
      </c>
      <c r="S1561">
        <f t="shared" si="123"/>
        <v>-0.81954887218045114</v>
      </c>
    </row>
    <row r="1562" spans="1:19" x14ac:dyDescent="0.3">
      <c r="A1562" t="s">
        <v>3880</v>
      </c>
      <c r="B1562" s="1">
        <v>43727</v>
      </c>
      <c r="C1562" s="1">
        <v>43731</v>
      </c>
      <c r="D1562" t="s">
        <v>17</v>
      </c>
      <c r="E1562" t="s">
        <v>2808</v>
      </c>
      <c r="F1562" t="s">
        <v>21</v>
      </c>
      <c r="G1562" t="s">
        <v>261</v>
      </c>
      <c r="H1562" t="s">
        <v>28</v>
      </c>
      <c r="I1562" t="s">
        <v>262</v>
      </c>
      <c r="J1562">
        <v>249.95</v>
      </c>
      <c r="K1562">
        <v>5</v>
      </c>
      <c r="L1562">
        <v>107.4785</v>
      </c>
      <c r="M1562" t="s">
        <v>26</v>
      </c>
      <c r="N1562">
        <f t="shared" si="120"/>
        <v>0.43</v>
      </c>
      <c r="O1562">
        <f t="shared" si="121"/>
        <v>49.989999999999995</v>
      </c>
      <c r="P1562">
        <v>249.95</v>
      </c>
      <c r="Q1562">
        <f t="shared" si="124"/>
        <v>5.04</v>
      </c>
      <c r="R1562">
        <f t="shared" si="122"/>
        <v>244.91</v>
      </c>
      <c r="S1562">
        <f t="shared" si="123"/>
        <v>48.593253968253968</v>
      </c>
    </row>
    <row r="1563" spans="1:19" x14ac:dyDescent="0.3">
      <c r="A1563" t="s">
        <v>3883</v>
      </c>
      <c r="B1563" s="1">
        <v>43727</v>
      </c>
      <c r="C1563" s="1">
        <v>43730</v>
      </c>
      <c r="D1563" t="s">
        <v>32</v>
      </c>
      <c r="E1563" t="s">
        <v>2044</v>
      </c>
      <c r="F1563" t="s">
        <v>21</v>
      </c>
      <c r="G1563" t="s">
        <v>3884</v>
      </c>
      <c r="H1563" t="s">
        <v>24</v>
      </c>
      <c r="I1563" t="s">
        <v>3885</v>
      </c>
      <c r="J1563">
        <v>25.632000000000001</v>
      </c>
      <c r="K1563">
        <v>3</v>
      </c>
      <c r="L1563">
        <v>3.8448000000000002</v>
      </c>
      <c r="M1563" t="s">
        <v>30</v>
      </c>
      <c r="N1563">
        <f t="shared" si="120"/>
        <v>0.15</v>
      </c>
      <c r="O1563">
        <f t="shared" si="121"/>
        <v>8.5440000000000005</v>
      </c>
      <c r="P1563">
        <v>25.632000000000001</v>
      </c>
      <c r="Q1563">
        <f t="shared" si="124"/>
        <v>249.95</v>
      </c>
      <c r="R1563">
        <f t="shared" si="122"/>
        <v>-224.31799999999998</v>
      </c>
      <c r="S1563">
        <f t="shared" si="123"/>
        <v>-0.8974514902980596</v>
      </c>
    </row>
    <row r="1564" spans="1:19" x14ac:dyDescent="0.3">
      <c r="A1564" t="s">
        <v>3886</v>
      </c>
      <c r="B1564" s="1">
        <v>43727</v>
      </c>
      <c r="C1564" s="1">
        <v>43732</v>
      </c>
      <c r="D1564" t="s">
        <v>72</v>
      </c>
      <c r="E1564" t="s">
        <v>192</v>
      </c>
      <c r="F1564" t="s">
        <v>21</v>
      </c>
      <c r="G1564" t="s">
        <v>1605</v>
      </c>
      <c r="H1564" t="s">
        <v>38</v>
      </c>
      <c r="I1564" t="s">
        <v>1606</v>
      </c>
      <c r="J1564">
        <v>11.952</v>
      </c>
      <c r="K1564">
        <v>3</v>
      </c>
      <c r="L1564">
        <v>4.1832000000000003</v>
      </c>
      <c r="M1564" t="s">
        <v>30</v>
      </c>
      <c r="N1564">
        <f t="shared" si="120"/>
        <v>0.35000000000000003</v>
      </c>
      <c r="O1564">
        <f t="shared" si="121"/>
        <v>3.984</v>
      </c>
      <c r="P1564">
        <v>11.952</v>
      </c>
      <c r="Q1564">
        <f t="shared" si="124"/>
        <v>25.632000000000001</v>
      </c>
      <c r="R1564">
        <f t="shared" si="122"/>
        <v>-13.680000000000001</v>
      </c>
      <c r="S1564">
        <f t="shared" si="123"/>
        <v>-0.53370786516853941</v>
      </c>
    </row>
    <row r="1565" spans="1:19" x14ac:dyDescent="0.3">
      <c r="A1565" t="s">
        <v>3886</v>
      </c>
      <c r="B1565" s="1">
        <v>43727</v>
      </c>
      <c r="C1565" s="1">
        <v>43732</v>
      </c>
      <c r="D1565" t="s">
        <v>72</v>
      </c>
      <c r="E1565" t="s">
        <v>192</v>
      </c>
      <c r="F1565" t="s">
        <v>21</v>
      </c>
      <c r="G1565" t="s">
        <v>3887</v>
      </c>
      <c r="H1565" t="s">
        <v>38</v>
      </c>
      <c r="I1565" t="s">
        <v>3888</v>
      </c>
      <c r="J1565">
        <v>6.24</v>
      </c>
      <c r="K1565">
        <v>3</v>
      </c>
      <c r="L1565">
        <v>1.8720000000000001</v>
      </c>
      <c r="M1565" t="s">
        <v>55</v>
      </c>
      <c r="N1565">
        <f t="shared" si="120"/>
        <v>0.3</v>
      </c>
      <c r="O1565">
        <f t="shared" si="121"/>
        <v>2.08</v>
      </c>
      <c r="P1565">
        <v>6.24</v>
      </c>
      <c r="Q1565">
        <f t="shared" si="124"/>
        <v>11.952</v>
      </c>
      <c r="R1565">
        <f t="shared" si="122"/>
        <v>-5.7119999999999997</v>
      </c>
      <c r="S1565">
        <f t="shared" si="123"/>
        <v>-0.47791164658634538</v>
      </c>
    </row>
    <row r="1566" spans="1:19" x14ac:dyDescent="0.3">
      <c r="A1566" t="s">
        <v>3889</v>
      </c>
      <c r="B1566" s="1">
        <v>43727</v>
      </c>
      <c r="C1566" s="1">
        <v>43730</v>
      </c>
      <c r="D1566" t="s">
        <v>32</v>
      </c>
      <c r="E1566" t="s">
        <v>837</v>
      </c>
      <c r="F1566" t="s">
        <v>21</v>
      </c>
      <c r="G1566" t="s">
        <v>1960</v>
      </c>
      <c r="H1566" t="s">
        <v>38</v>
      </c>
      <c r="I1566" t="s">
        <v>1961</v>
      </c>
      <c r="J1566">
        <v>69.52</v>
      </c>
      <c r="K1566">
        <v>2</v>
      </c>
      <c r="L1566">
        <v>17.38</v>
      </c>
      <c r="M1566" t="s">
        <v>55</v>
      </c>
      <c r="N1566">
        <f t="shared" si="120"/>
        <v>0.25</v>
      </c>
      <c r="O1566">
        <f t="shared" si="121"/>
        <v>34.76</v>
      </c>
      <c r="P1566">
        <v>69.52</v>
      </c>
      <c r="Q1566">
        <f t="shared" si="124"/>
        <v>6.24</v>
      </c>
      <c r="R1566">
        <f t="shared" si="122"/>
        <v>63.279999999999994</v>
      </c>
      <c r="S1566">
        <f t="shared" si="123"/>
        <v>10.141025641025641</v>
      </c>
    </row>
    <row r="1567" spans="1:19" x14ac:dyDescent="0.3">
      <c r="A1567" t="s">
        <v>3890</v>
      </c>
      <c r="B1567" s="1">
        <v>43727</v>
      </c>
      <c r="C1567" s="1">
        <v>43731</v>
      </c>
      <c r="D1567" t="s">
        <v>17</v>
      </c>
      <c r="E1567" t="s">
        <v>3891</v>
      </c>
      <c r="F1567" t="s">
        <v>21</v>
      </c>
      <c r="G1567" t="s">
        <v>561</v>
      </c>
      <c r="H1567" t="s">
        <v>38</v>
      </c>
      <c r="I1567" t="s">
        <v>562</v>
      </c>
      <c r="J1567">
        <v>8.9280000000000008</v>
      </c>
      <c r="K1567">
        <v>2</v>
      </c>
      <c r="L1567">
        <v>3.1248</v>
      </c>
      <c r="M1567" t="s">
        <v>55</v>
      </c>
      <c r="N1567">
        <f t="shared" si="120"/>
        <v>0.35</v>
      </c>
      <c r="O1567">
        <f t="shared" si="121"/>
        <v>4.4640000000000004</v>
      </c>
      <c r="P1567">
        <v>8.9280000000000008</v>
      </c>
      <c r="Q1567">
        <f t="shared" si="124"/>
        <v>69.52</v>
      </c>
      <c r="R1567">
        <f t="shared" si="122"/>
        <v>-60.591999999999999</v>
      </c>
      <c r="S1567">
        <f t="shared" si="123"/>
        <v>-0.87157652474108172</v>
      </c>
    </row>
    <row r="1568" spans="1:19" x14ac:dyDescent="0.3">
      <c r="A1568" t="s">
        <v>3893</v>
      </c>
      <c r="B1568" s="1">
        <v>43728</v>
      </c>
      <c r="C1568" s="1">
        <v>43732</v>
      </c>
      <c r="D1568" t="s">
        <v>17</v>
      </c>
      <c r="E1568" t="s">
        <v>3894</v>
      </c>
      <c r="F1568" t="s">
        <v>21</v>
      </c>
      <c r="G1568" t="s">
        <v>2881</v>
      </c>
      <c r="H1568" t="s">
        <v>38</v>
      </c>
      <c r="I1568" t="s">
        <v>2882</v>
      </c>
      <c r="J1568">
        <v>65.790000000000006</v>
      </c>
      <c r="K1568">
        <v>9</v>
      </c>
      <c r="L1568">
        <v>30.263400000000001</v>
      </c>
      <c r="M1568" t="s">
        <v>55</v>
      </c>
      <c r="N1568">
        <f t="shared" si="120"/>
        <v>0.45999999999999996</v>
      </c>
      <c r="O1568">
        <f t="shared" si="121"/>
        <v>7.3100000000000005</v>
      </c>
      <c r="P1568">
        <v>65.790000000000006</v>
      </c>
      <c r="Q1568">
        <f t="shared" si="124"/>
        <v>8.9280000000000008</v>
      </c>
      <c r="R1568">
        <f t="shared" si="122"/>
        <v>56.862000000000009</v>
      </c>
      <c r="S1568">
        <f t="shared" si="123"/>
        <v>6.368951612903226</v>
      </c>
    </row>
    <row r="1569" spans="1:19" x14ac:dyDescent="0.3">
      <c r="A1569" t="s">
        <v>3893</v>
      </c>
      <c r="B1569" s="1">
        <v>43728</v>
      </c>
      <c r="C1569" s="1">
        <v>43732</v>
      </c>
      <c r="D1569" t="s">
        <v>17</v>
      </c>
      <c r="E1569" t="s">
        <v>3894</v>
      </c>
      <c r="F1569" t="s">
        <v>21</v>
      </c>
      <c r="G1569" t="s">
        <v>3896</v>
      </c>
      <c r="H1569" t="s">
        <v>38</v>
      </c>
      <c r="I1569" t="s">
        <v>3897</v>
      </c>
      <c r="J1569">
        <v>271.98399999999998</v>
      </c>
      <c r="K1569">
        <v>2</v>
      </c>
      <c r="L1569">
        <v>88.394800000000004</v>
      </c>
      <c r="M1569" t="s">
        <v>26</v>
      </c>
      <c r="N1569">
        <f t="shared" si="120"/>
        <v>0.32500000000000001</v>
      </c>
      <c r="O1569">
        <f t="shared" si="121"/>
        <v>135.99199999999999</v>
      </c>
      <c r="P1569">
        <v>271.98399999999998</v>
      </c>
      <c r="Q1569">
        <f t="shared" si="124"/>
        <v>65.790000000000006</v>
      </c>
      <c r="R1569">
        <f t="shared" si="122"/>
        <v>206.19399999999996</v>
      </c>
      <c r="S1569">
        <f t="shared" si="123"/>
        <v>3.1341237270101829</v>
      </c>
    </row>
    <row r="1570" spans="1:19" x14ac:dyDescent="0.3">
      <c r="A1570" t="s">
        <v>3893</v>
      </c>
      <c r="B1570" s="1">
        <v>43728</v>
      </c>
      <c r="C1570" s="1">
        <v>43732</v>
      </c>
      <c r="D1570" t="s">
        <v>17</v>
      </c>
      <c r="E1570" t="s">
        <v>3894</v>
      </c>
      <c r="F1570" t="s">
        <v>21</v>
      </c>
      <c r="G1570" t="s">
        <v>2195</v>
      </c>
      <c r="H1570" t="s">
        <v>38</v>
      </c>
      <c r="I1570" t="s">
        <v>2196</v>
      </c>
      <c r="J1570">
        <v>11.76</v>
      </c>
      <c r="K1570">
        <v>4</v>
      </c>
      <c r="L1570">
        <v>3.1751999999999998</v>
      </c>
      <c r="M1570" t="s">
        <v>30</v>
      </c>
      <c r="N1570">
        <f t="shared" si="120"/>
        <v>0.26999999999999996</v>
      </c>
      <c r="O1570">
        <f t="shared" si="121"/>
        <v>2.94</v>
      </c>
      <c r="P1570">
        <v>11.76</v>
      </c>
      <c r="Q1570">
        <f t="shared" si="124"/>
        <v>271.98399999999998</v>
      </c>
      <c r="R1570">
        <f t="shared" si="122"/>
        <v>-260.22399999999999</v>
      </c>
      <c r="S1570">
        <f t="shared" si="123"/>
        <v>-0.95676216248014589</v>
      </c>
    </row>
    <row r="1571" spans="1:19" x14ac:dyDescent="0.3">
      <c r="A1571" t="s">
        <v>3893</v>
      </c>
      <c r="B1571" s="1">
        <v>43728</v>
      </c>
      <c r="C1571" s="1">
        <v>43732</v>
      </c>
      <c r="D1571" t="s">
        <v>17</v>
      </c>
      <c r="E1571" t="s">
        <v>3894</v>
      </c>
      <c r="F1571" t="s">
        <v>21</v>
      </c>
      <c r="G1571" t="s">
        <v>3407</v>
      </c>
      <c r="H1571" t="s">
        <v>38</v>
      </c>
      <c r="I1571" t="s">
        <v>3408</v>
      </c>
      <c r="J1571">
        <v>77.52</v>
      </c>
      <c r="K1571">
        <v>2</v>
      </c>
      <c r="L1571">
        <v>37.9848</v>
      </c>
      <c r="M1571" t="s">
        <v>26</v>
      </c>
      <c r="N1571">
        <f t="shared" si="120"/>
        <v>0.49000000000000005</v>
      </c>
      <c r="O1571">
        <f t="shared" si="121"/>
        <v>38.76</v>
      </c>
      <c r="P1571">
        <v>77.52</v>
      </c>
      <c r="Q1571">
        <f t="shared" si="124"/>
        <v>11.76</v>
      </c>
      <c r="R1571">
        <f t="shared" si="122"/>
        <v>65.759999999999991</v>
      </c>
      <c r="S1571">
        <f t="shared" si="123"/>
        <v>5.5918367346938771</v>
      </c>
    </row>
    <row r="1572" spans="1:19" x14ac:dyDescent="0.3">
      <c r="A1572" t="s">
        <v>3893</v>
      </c>
      <c r="B1572" s="1">
        <v>43728</v>
      </c>
      <c r="C1572" s="1">
        <v>43732</v>
      </c>
      <c r="D1572" t="s">
        <v>17</v>
      </c>
      <c r="E1572" t="s">
        <v>3894</v>
      </c>
      <c r="F1572" t="s">
        <v>21</v>
      </c>
      <c r="G1572" t="s">
        <v>3898</v>
      </c>
      <c r="H1572" t="s">
        <v>38</v>
      </c>
      <c r="I1572" t="s">
        <v>3899</v>
      </c>
      <c r="J1572">
        <v>48.64</v>
      </c>
      <c r="K1572">
        <v>2</v>
      </c>
      <c r="L1572">
        <v>15.808</v>
      </c>
      <c r="M1572" t="s">
        <v>55</v>
      </c>
      <c r="N1572">
        <f t="shared" si="120"/>
        <v>0.32500000000000001</v>
      </c>
      <c r="O1572">
        <f t="shared" si="121"/>
        <v>24.32</v>
      </c>
      <c r="P1572">
        <v>48.64</v>
      </c>
      <c r="Q1572">
        <f t="shared" si="124"/>
        <v>77.52</v>
      </c>
      <c r="R1572">
        <f t="shared" si="122"/>
        <v>-28.879999999999995</v>
      </c>
      <c r="S1572">
        <f t="shared" si="123"/>
        <v>-0.37254901960784309</v>
      </c>
    </row>
    <row r="1573" spans="1:19" x14ac:dyDescent="0.3">
      <c r="A1573" t="s">
        <v>3900</v>
      </c>
      <c r="B1573" s="1">
        <v>43728</v>
      </c>
      <c r="C1573" s="1">
        <v>43733</v>
      </c>
      <c r="D1573" t="s">
        <v>17</v>
      </c>
      <c r="E1573" t="s">
        <v>1323</v>
      </c>
      <c r="F1573" t="s">
        <v>21</v>
      </c>
      <c r="G1573" t="s">
        <v>3901</v>
      </c>
      <c r="H1573" t="s">
        <v>24</v>
      </c>
      <c r="I1573" t="s">
        <v>3902</v>
      </c>
      <c r="J1573">
        <v>17.088000000000001</v>
      </c>
      <c r="K1573">
        <v>2</v>
      </c>
      <c r="L1573">
        <v>1.0680000000000001</v>
      </c>
      <c r="M1573" t="s">
        <v>26</v>
      </c>
      <c r="N1573">
        <f t="shared" si="120"/>
        <v>6.25E-2</v>
      </c>
      <c r="O1573">
        <f t="shared" si="121"/>
        <v>8.5440000000000005</v>
      </c>
      <c r="P1573">
        <v>17.088000000000001</v>
      </c>
      <c r="Q1573">
        <f t="shared" si="124"/>
        <v>48.64</v>
      </c>
      <c r="R1573">
        <f t="shared" si="122"/>
        <v>-31.552</v>
      </c>
      <c r="S1573">
        <f t="shared" si="123"/>
        <v>-0.64868421052631575</v>
      </c>
    </row>
    <row r="1574" spans="1:19" x14ac:dyDescent="0.3">
      <c r="A1574" t="s">
        <v>3900</v>
      </c>
      <c r="B1574" s="1">
        <v>43728</v>
      </c>
      <c r="C1574" s="1">
        <v>43733</v>
      </c>
      <c r="D1574" t="s">
        <v>17</v>
      </c>
      <c r="E1574" t="s">
        <v>1323</v>
      </c>
      <c r="F1574" t="s">
        <v>21</v>
      </c>
      <c r="G1574" t="s">
        <v>923</v>
      </c>
      <c r="H1574" t="s">
        <v>24</v>
      </c>
      <c r="I1574" t="s">
        <v>924</v>
      </c>
      <c r="J1574">
        <v>98.391999999999996</v>
      </c>
      <c r="K1574">
        <v>1</v>
      </c>
      <c r="L1574">
        <v>-11.069100000000001</v>
      </c>
      <c r="M1574" t="s">
        <v>26</v>
      </c>
      <c r="N1574">
        <f t="shared" si="120"/>
        <v>-0.11250000000000002</v>
      </c>
      <c r="O1574">
        <f t="shared" si="121"/>
        <v>98.391999999999996</v>
      </c>
      <c r="P1574">
        <v>98.391999999999996</v>
      </c>
      <c r="Q1574">
        <f t="shared" si="124"/>
        <v>17.088000000000001</v>
      </c>
      <c r="R1574">
        <f t="shared" si="122"/>
        <v>81.304000000000002</v>
      </c>
      <c r="S1574">
        <f t="shared" si="123"/>
        <v>4.7579588014981269</v>
      </c>
    </row>
    <row r="1575" spans="1:19" x14ac:dyDescent="0.3">
      <c r="A1575" t="s">
        <v>3903</v>
      </c>
      <c r="B1575" s="1">
        <v>43728</v>
      </c>
      <c r="C1575" s="1">
        <v>43732</v>
      </c>
      <c r="D1575" t="s">
        <v>17</v>
      </c>
      <c r="E1575" t="s">
        <v>3904</v>
      </c>
      <c r="F1575" t="s">
        <v>21</v>
      </c>
      <c r="G1575" t="s">
        <v>3095</v>
      </c>
      <c r="H1575" t="s">
        <v>38</v>
      </c>
      <c r="I1575" t="s">
        <v>3096</v>
      </c>
      <c r="J1575">
        <v>393.25</v>
      </c>
      <c r="K1575">
        <v>5</v>
      </c>
      <c r="L1575">
        <v>129.77250000000001</v>
      </c>
      <c r="M1575" t="s">
        <v>55</v>
      </c>
      <c r="N1575">
        <f t="shared" si="120"/>
        <v>0.33</v>
      </c>
      <c r="O1575">
        <f t="shared" si="121"/>
        <v>78.650000000000006</v>
      </c>
      <c r="P1575">
        <v>393.25</v>
      </c>
      <c r="Q1575">
        <f t="shared" si="124"/>
        <v>98.391999999999996</v>
      </c>
      <c r="R1575">
        <f t="shared" si="122"/>
        <v>294.858</v>
      </c>
      <c r="S1575">
        <f t="shared" si="123"/>
        <v>2.9967680299211321</v>
      </c>
    </row>
    <row r="1576" spans="1:19" x14ac:dyDescent="0.3">
      <c r="A1576" t="s">
        <v>3906</v>
      </c>
      <c r="B1576" s="1">
        <v>43728</v>
      </c>
      <c r="C1576" s="1">
        <v>43732</v>
      </c>
      <c r="D1576" t="s">
        <v>17</v>
      </c>
      <c r="E1576" t="s">
        <v>2251</v>
      </c>
      <c r="F1576" t="s">
        <v>21</v>
      </c>
      <c r="G1576" t="s">
        <v>3907</v>
      </c>
      <c r="H1576" t="s">
        <v>38</v>
      </c>
      <c r="I1576" t="s">
        <v>3908</v>
      </c>
      <c r="J1576">
        <v>83.7</v>
      </c>
      <c r="K1576">
        <v>5</v>
      </c>
      <c r="L1576">
        <v>41.012999999999998</v>
      </c>
      <c r="M1576" t="s">
        <v>30</v>
      </c>
      <c r="N1576">
        <f t="shared" si="120"/>
        <v>0.48999999999999994</v>
      </c>
      <c r="O1576">
        <f t="shared" si="121"/>
        <v>16.740000000000002</v>
      </c>
      <c r="P1576">
        <v>83.7</v>
      </c>
      <c r="Q1576">
        <f t="shared" si="124"/>
        <v>393.25</v>
      </c>
      <c r="R1576">
        <f t="shared" si="122"/>
        <v>-309.55</v>
      </c>
      <c r="S1576">
        <f t="shared" si="123"/>
        <v>-0.78715829624920541</v>
      </c>
    </row>
    <row r="1577" spans="1:19" x14ac:dyDescent="0.3">
      <c r="A1577" t="s">
        <v>3909</v>
      </c>
      <c r="B1577" s="1">
        <v>43728</v>
      </c>
      <c r="C1577" s="1">
        <v>43732</v>
      </c>
      <c r="D1577" t="s">
        <v>17</v>
      </c>
      <c r="E1577" t="s">
        <v>3910</v>
      </c>
      <c r="F1577" t="s">
        <v>21</v>
      </c>
      <c r="G1577" t="s">
        <v>3452</v>
      </c>
      <c r="H1577" t="s">
        <v>24</v>
      </c>
      <c r="I1577" t="s">
        <v>3453</v>
      </c>
      <c r="J1577">
        <v>163.88</v>
      </c>
      <c r="K1577">
        <v>2</v>
      </c>
      <c r="L1577">
        <v>40.97</v>
      </c>
      <c r="M1577" t="s">
        <v>26</v>
      </c>
      <c r="N1577">
        <f t="shared" si="120"/>
        <v>0.25</v>
      </c>
      <c r="O1577">
        <f t="shared" si="121"/>
        <v>81.94</v>
      </c>
      <c r="P1577">
        <v>163.88</v>
      </c>
      <c r="Q1577">
        <f t="shared" si="124"/>
        <v>83.7</v>
      </c>
      <c r="R1577">
        <f t="shared" si="122"/>
        <v>80.179999999999993</v>
      </c>
      <c r="S1577">
        <f t="shared" si="123"/>
        <v>0.95794504181600948</v>
      </c>
    </row>
    <row r="1578" spans="1:19" x14ac:dyDescent="0.3">
      <c r="A1578" t="s">
        <v>3912</v>
      </c>
      <c r="B1578" s="1">
        <v>43730</v>
      </c>
      <c r="C1578" s="1">
        <v>43737</v>
      </c>
      <c r="D1578" t="s">
        <v>17</v>
      </c>
      <c r="E1578" t="s">
        <v>2018</v>
      </c>
      <c r="F1578" t="s">
        <v>21</v>
      </c>
      <c r="G1578" t="s">
        <v>693</v>
      </c>
      <c r="H1578" t="s">
        <v>38</v>
      </c>
      <c r="I1578" t="s">
        <v>694</v>
      </c>
      <c r="J1578">
        <v>40.776000000000003</v>
      </c>
      <c r="K1578">
        <v>3</v>
      </c>
      <c r="L1578">
        <v>4.5872999999999999</v>
      </c>
      <c r="M1578" t="s">
        <v>55</v>
      </c>
      <c r="N1578">
        <f t="shared" si="120"/>
        <v>0.11249999999999999</v>
      </c>
      <c r="O1578">
        <f t="shared" si="121"/>
        <v>13.592000000000001</v>
      </c>
      <c r="P1578">
        <v>40.776000000000003</v>
      </c>
      <c r="Q1578">
        <f t="shared" si="124"/>
        <v>163.88</v>
      </c>
      <c r="R1578">
        <f t="shared" si="122"/>
        <v>-123.10399999999998</v>
      </c>
      <c r="S1578">
        <f t="shared" si="123"/>
        <v>-0.75118379301928229</v>
      </c>
    </row>
    <row r="1579" spans="1:19" x14ac:dyDescent="0.3">
      <c r="A1579" t="s">
        <v>3912</v>
      </c>
      <c r="B1579" s="1">
        <v>43730</v>
      </c>
      <c r="C1579" s="1">
        <v>43737</v>
      </c>
      <c r="D1579" t="s">
        <v>17</v>
      </c>
      <c r="E1579" t="s">
        <v>2018</v>
      </c>
      <c r="F1579" t="s">
        <v>21</v>
      </c>
      <c r="G1579" t="s">
        <v>3913</v>
      </c>
      <c r="H1579" t="s">
        <v>28</v>
      </c>
      <c r="I1579" t="s">
        <v>3914</v>
      </c>
      <c r="J1579">
        <v>63.936</v>
      </c>
      <c r="K1579">
        <v>8</v>
      </c>
      <c r="L1579">
        <v>5.5944000000000003</v>
      </c>
      <c r="M1579" t="s">
        <v>30</v>
      </c>
      <c r="N1579">
        <f t="shared" si="120"/>
        <v>8.7500000000000008E-2</v>
      </c>
      <c r="O1579">
        <f t="shared" si="121"/>
        <v>7.992</v>
      </c>
      <c r="P1579">
        <v>63.936</v>
      </c>
      <c r="Q1579">
        <f t="shared" si="124"/>
        <v>40.776000000000003</v>
      </c>
      <c r="R1579">
        <f t="shared" si="122"/>
        <v>23.159999999999997</v>
      </c>
      <c r="S1579">
        <f t="shared" si="123"/>
        <v>0.56798116539140653</v>
      </c>
    </row>
    <row r="1580" spans="1:19" x14ac:dyDescent="0.3">
      <c r="A1580" t="s">
        <v>3915</v>
      </c>
      <c r="B1580" s="1">
        <v>43730</v>
      </c>
      <c r="C1580" s="1">
        <v>43736</v>
      </c>
      <c r="D1580" t="s">
        <v>17</v>
      </c>
      <c r="E1580" t="s">
        <v>3074</v>
      </c>
      <c r="F1580" t="s">
        <v>21</v>
      </c>
      <c r="G1580" t="s">
        <v>3916</v>
      </c>
      <c r="H1580" t="s">
        <v>38</v>
      </c>
      <c r="I1580" t="s">
        <v>3917</v>
      </c>
      <c r="J1580">
        <v>7.8719999999999999</v>
      </c>
      <c r="K1580">
        <v>3</v>
      </c>
      <c r="L1580">
        <v>0.88560000000000005</v>
      </c>
      <c r="M1580" t="s">
        <v>30</v>
      </c>
      <c r="N1580">
        <f t="shared" si="120"/>
        <v>0.1125</v>
      </c>
      <c r="O1580">
        <f t="shared" si="121"/>
        <v>2.6240000000000001</v>
      </c>
      <c r="P1580">
        <v>7.8719999999999999</v>
      </c>
      <c r="Q1580">
        <f t="shared" si="124"/>
        <v>63.936</v>
      </c>
      <c r="R1580">
        <f t="shared" si="122"/>
        <v>-56.064</v>
      </c>
      <c r="S1580">
        <f t="shared" si="123"/>
        <v>-0.87687687687687688</v>
      </c>
    </row>
    <row r="1581" spans="1:19" x14ac:dyDescent="0.3">
      <c r="A1581" t="s">
        <v>3918</v>
      </c>
      <c r="B1581" s="1">
        <v>43730</v>
      </c>
      <c r="C1581" s="1">
        <v>43734</v>
      </c>
      <c r="D1581" t="s">
        <v>17</v>
      </c>
      <c r="E1581" t="s">
        <v>3919</v>
      </c>
      <c r="F1581" t="s">
        <v>21</v>
      </c>
      <c r="G1581" t="s">
        <v>3921</v>
      </c>
      <c r="H1581" t="s">
        <v>38</v>
      </c>
      <c r="I1581" t="s">
        <v>3922</v>
      </c>
      <c r="J1581">
        <v>7.5060000000000002</v>
      </c>
      <c r="K1581">
        <v>9</v>
      </c>
      <c r="L1581">
        <v>-6.0048000000000004</v>
      </c>
      <c r="M1581" t="s">
        <v>26</v>
      </c>
      <c r="N1581">
        <f t="shared" si="120"/>
        <v>-0.8</v>
      </c>
      <c r="O1581">
        <f t="shared" si="121"/>
        <v>0.83400000000000007</v>
      </c>
      <c r="P1581">
        <v>7.5060000000000002</v>
      </c>
      <c r="Q1581">
        <f t="shared" si="124"/>
        <v>7.8719999999999999</v>
      </c>
      <c r="R1581">
        <f t="shared" si="122"/>
        <v>-0.36599999999999966</v>
      </c>
      <c r="S1581">
        <f t="shared" si="123"/>
        <v>-4.6493902439024348E-2</v>
      </c>
    </row>
    <row r="1582" spans="1:19" x14ac:dyDescent="0.3">
      <c r="A1582" t="s">
        <v>3918</v>
      </c>
      <c r="B1582" s="1">
        <v>43730</v>
      </c>
      <c r="C1582" s="1">
        <v>43734</v>
      </c>
      <c r="D1582" t="s">
        <v>17</v>
      </c>
      <c r="E1582" t="s">
        <v>3919</v>
      </c>
      <c r="F1582" t="s">
        <v>21</v>
      </c>
      <c r="G1582" t="s">
        <v>3923</v>
      </c>
      <c r="H1582" t="s">
        <v>38</v>
      </c>
      <c r="I1582" t="s">
        <v>3924</v>
      </c>
      <c r="J1582">
        <v>16.559999999999999</v>
      </c>
      <c r="K1582">
        <v>2</v>
      </c>
      <c r="L1582">
        <v>5.7960000000000003</v>
      </c>
      <c r="M1582" t="s">
        <v>30</v>
      </c>
      <c r="N1582">
        <f t="shared" si="120"/>
        <v>0.35000000000000003</v>
      </c>
      <c r="O1582">
        <f t="shared" si="121"/>
        <v>8.2799999999999994</v>
      </c>
      <c r="P1582">
        <v>16.559999999999999</v>
      </c>
      <c r="Q1582">
        <f t="shared" si="124"/>
        <v>7.5060000000000002</v>
      </c>
      <c r="R1582">
        <f t="shared" si="122"/>
        <v>9.0539999999999985</v>
      </c>
      <c r="S1582">
        <f t="shared" si="123"/>
        <v>1.2062350119904075</v>
      </c>
    </row>
    <row r="1583" spans="1:19" x14ac:dyDescent="0.3">
      <c r="A1583" t="s">
        <v>3925</v>
      </c>
      <c r="B1583" s="1">
        <v>43730</v>
      </c>
      <c r="C1583" s="1">
        <v>43736</v>
      </c>
      <c r="D1583" t="s">
        <v>17</v>
      </c>
      <c r="E1583" t="s">
        <v>3926</v>
      </c>
      <c r="F1583" t="s">
        <v>21</v>
      </c>
      <c r="G1583" t="s">
        <v>3928</v>
      </c>
      <c r="H1583" t="s">
        <v>24</v>
      </c>
      <c r="I1583" t="s">
        <v>3929</v>
      </c>
      <c r="J1583">
        <v>13.28</v>
      </c>
      <c r="K1583">
        <v>2</v>
      </c>
      <c r="L1583">
        <v>6.3743999999999996</v>
      </c>
      <c r="M1583" t="s">
        <v>30</v>
      </c>
      <c r="N1583">
        <f t="shared" si="120"/>
        <v>0.48</v>
      </c>
      <c r="O1583">
        <f t="shared" si="121"/>
        <v>6.64</v>
      </c>
      <c r="P1583">
        <v>13.28</v>
      </c>
      <c r="Q1583">
        <f t="shared" si="124"/>
        <v>16.559999999999999</v>
      </c>
      <c r="R1583">
        <f t="shared" si="122"/>
        <v>-3.2799999999999994</v>
      </c>
      <c r="S1583">
        <f t="shared" si="123"/>
        <v>-0.19806763285024151</v>
      </c>
    </row>
    <row r="1584" spans="1:19" x14ac:dyDescent="0.3">
      <c r="A1584" t="s">
        <v>3930</v>
      </c>
      <c r="B1584" s="1">
        <v>43730</v>
      </c>
      <c r="C1584" s="1">
        <v>43737</v>
      </c>
      <c r="D1584" t="s">
        <v>17</v>
      </c>
      <c r="E1584" t="s">
        <v>1017</v>
      </c>
      <c r="F1584" t="s">
        <v>21</v>
      </c>
      <c r="G1584" t="s">
        <v>239</v>
      </c>
      <c r="H1584" t="s">
        <v>38</v>
      </c>
      <c r="I1584" t="s">
        <v>240</v>
      </c>
      <c r="J1584">
        <v>16.52</v>
      </c>
      <c r="K1584">
        <v>5</v>
      </c>
      <c r="L1584">
        <v>5.3689999999999998</v>
      </c>
      <c r="M1584" t="s">
        <v>55</v>
      </c>
      <c r="N1584">
        <f t="shared" si="120"/>
        <v>0.32500000000000001</v>
      </c>
      <c r="O1584">
        <f t="shared" si="121"/>
        <v>3.3039999999999998</v>
      </c>
      <c r="P1584">
        <v>16.52</v>
      </c>
      <c r="Q1584">
        <f t="shared" si="124"/>
        <v>13.28</v>
      </c>
      <c r="R1584">
        <f t="shared" si="122"/>
        <v>3.24</v>
      </c>
      <c r="S1584">
        <f t="shared" si="123"/>
        <v>0.24397590361445787</v>
      </c>
    </row>
    <row r="1585" spans="1:19" x14ac:dyDescent="0.3">
      <c r="A1585" t="s">
        <v>3931</v>
      </c>
      <c r="B1585" s="1">
        <v>43730</v>
      </c>
      <c r="C1585" s="1">
        <v>43733</v>
      </c>
      <c r="D1585" t="s">
        <v>32</v>
      </c>
      <c r="E1585" t="s">
        <v>3495</v>
      </c>
      <c r="F1585" t="s">
        <v>21</v>
      </c>
      <c r="G1585" t="s">
        <v>3932</v>
      </c>
      <c r="H1585" t="s">
        <v>38</v>
      </c>
      <c r="I1585" t="s">
        <v>3933</v>
      </c>
      <c r="J1585">
        <v>128.34</v>
      </c>
      <c r="K1585">
        <v>6</v>
      </c>
      <c r="L1585">
        <v>37.218600000000002</v>
      </c>
      <c r="M1585" t="s">
        <v>30</v>
      </c>
      <c r="N1585">
        <f t="shared" si="120"/>
        <v>0.29000000000000004</v>
      </c>
      <c r="O1585">
        <f t="shared" si="121"/>
        <v>21.39</v>
      </c>
      <c r="P1585">
        <v>128.34</v>
      </c>
      <c r="Q1585">
        <f t="shared" si="124"/>
        <v>16.52</v>
      </c>
      <c r="R1585">
        <f t="shared" si="122"/>
        <v>111.82000000000001</v>
      </c>
      <c r="S1585">
        <f t="shared" si="123"/>
        <v>6.7687651331719136</v>
      </c>
    </row>
    <row r="1586" spans="1:19" x14ac:dyDescent="0.3">
      <c r="A1586" t="s">
        <v>3934</v>
      </c>
      <c r="B1586" s="1">
        <v>43730</v>
      </c>
      <c r="C1586" s="1">
        <v>43736</v>
      </c>
      <c r="D1586" t="s">
        <v>17</v>
      </c>
      <c r="E1586" t="s">
        <v>973</v>
      </c>
      <c r="F1586" t="s">
        <v>21</v>
      </c>
      <c r="G1586" t="s">
        <v>3935</v>
      </c>
      <c r="H1586" t="s">
        <v>38</v>
      </c>
      <c r="I1586" t="s">
        <v>3936</v>
      </c>
      <c r="J1586">
        <v>35.880000000000003</v>
      </c>
      <c r="K1586">
        <v>6</v>
      </c>
      <c r="L1586">
        <v>16.146000000000001</v>
      </c>
      <c r="M1586" t="s">
        <v>30</v>
      </c>
      <c r="N1586">
        <f t="shared" si="120"/>
        <v>0.45</v>
      </c>
      <c r="O1586">
        <f t="shared" si="121"/>
        <v>5.98</v>
      </c>
      <c r="P1586">
        <v>35.880000000000003</v>
      </c>
      <c r="Q1586">
        <f t="shared" si="124"/>
        <v>128.34</v>
      </c>
      <c r="R1586">
        <f t="shared" si="122"/>
        <v>-92.460000000000008</v>
      </c>
      <c r="S1586">
        <f t="shared" si="123"/>
        <v>-0.72043010752688175</v>
      </c>
    </row>
    <row r="1587" spans="1:19" x14ac:dyDescent="0.3">
      <c r="A1587" t="s">
        <v>3937</v>
      </c>
      <c r="B1587" s="1">
        <v>43730</v>
      </c>
      <c r="C1587" s="1">
        <v>43735</v>
      </c>
      <c r="D1587" t="s">
        <v>17</v>
      </c>
      <c r="E1587" t="s">
        <v>358</v>
      </c>
      <c r="F1587" t="s">
        <v>21</v>
      </c>
      <c r="G1587" t="s">
        <v>3581</v>
      </c>
      <c r="H1587" t="s">
        <v>24</v>
      </c>
      <c r="I1587" t="s">
        <v>3582</v>
      </c>
      <c r="J1587">
        <v>68.432000000000002</v>
      </c>
      <c r="K1587">
        <v>7</v>
      </c>
      <c r="L1587">
        <v>8.5540000000000003</v>
      </c>
      <c r="M1587" t="s">
        <v>55</v>
      </c>
      <c r="N1587">
        <f t="shared" si="120"/>
        <v>0.125</v>
      </c>
      <c r="O1587">
        <f t="shared" si="121"/>
        <v>9.7759999999999998</v>
      </c>
      <c r="P1587">
        <v>68.432000000000002</v>
      </c>
      <c r="Q1587">
        <f t="shared" si="124"/>
        <v>35.880000000000003</v>
      </c>
      <c r="R1587">
        <f t="shared" si="122"/>
        <v>32.552</v>
      </c>
      <c r="S1587">
        <f t="shared" si="123"/>
        <v>0.90724637681159415</v>
      </c>
    </row>
    <row r="1588" spans="1:19" x14ac:dyDescent="0.3">
      <c r="A1588" t="s">
        <v>3938</v>
      </c>
      <c r="B1588" s="1">
        <v>43730</v>
      </c>
      <c r="C1588" s="1">
        <v>43734</v>
      </c>
      <c r="D1588" t="s">
        <v>17</v>
      </c>
      <c r="E1588" t="s">
        <v>2651</v>
      </c>
      <c r="F1588" t="s">
        <v>21</v>
      </c>
      <c r="G1588" t="s">
        <v>120</v>
      </c>
      <c r="H1588" t="s">
        <v>24</v>
      </c>
      <c r="I1588" t="s">
        <v>121</v>
      </c>
      <c r="J1588">
        <v>18.96</v>
      </c>
      <c r="K1588">
        <v>2</v>
      </c>
      <c r="L1588">
        <v>7.5839999999999996</v>
      </c>
      <c r="M1588" t="s">
        <v>55</v>
      </c>
      <c r="N1588">
        <f t="shared" si="120"/>
        <v>0.39999999999999997</v>
      </c>
      <c r="O1588">
        <f t="shared" si="121"/>
        <v>9.48</v>
      </c>
      <c r="P1588">
        <v>18.96</v>
      </c>
      <c r="Q1588">
        <f t="shared" si="124"/>
        <v>68.432000000000002</v>
      </c>
      <c r="R1588">
        <f t="shared" si="122"/>
        <v>-49.472000000000001</v>
      </c>
      <c r="S1588">
        <f t="shared" si="123"/>
        <v>-0.72293663783025486</v>
      </c>
    </row>
    <row r="1589" spans="1:19" x14ac:dyDescent="0.3">
      <c r="A1589" t="s">
        <v>3939</v>
      </c>
      <c r="B1589" s="1">
        <v>43730</v>
      </c>
      <c r="C1589" s="1">
        <v>43732</v>
      </c>
      <c r="D1589" t="s">
        <v>72</v>
      </c>
      <c r="E1589" t="s">
        <v>3940</v>
      </c>
      <c r="F1589" t="s">
        <v>21</v>
      </c>
      <c r="G1589" t="s">
        <v>966</v>
      </c>
      <c r="H1589" t="s">
        <v>38</v>
      </c>
      <c r="I1589" t="s">
        <v>967</v>
      </c>
      <c r="J1589">
        <v>63.968000000000004</v>
      </c>
      <c r="K1589">
        <v>2</v>
      </c>
      <c r="L1589">
        <v>19.989999999999998</v>
      </c>
      <c r="M1589" t="s">
        <v>30</v>
      </c>
      <c r="N1589">
        <f t="shared" si="120"/>
        <v>0.31249999999999994</v>
      </c>
      <c r="O1589">
        <f t="shared" si="121"/>
        <v>31.984000000000002</v>
      </c>
      <c r="P1589">
        <v>63.968000000000004</v>
      </c>
      <c r="Q1589">
        <f t="shared" si="124"/>
        <v>18.96</v>
      </c>
      <c r="R1589">
        <f t="shared" si="122"/>
        <v>45.008000000000003</v>
      </c>
      <c r="S1589">
        <f t="shared" si="123"/>
        <v>2.3738396624472573</v>
      </c>
    </row>
    <row r="1590" spans="1:19" x14ac:dyDescent="0.3">
      <c r="A1590" t="s">
        <v>3942</v>
      </c>
      <c r="B1590" s="1">
        <v>43730</v>
      </c>
      <c r="C1590" s="1">
        <v>43736</v>
      </c>
      <c r="D1590" t="s">
        <v>17</v>
      </c>
      <c r="E1590" t="s">
        <v>3749</v>
      </c>
      <c r="F1590" t="s">
        <v>21</v>
      </c>
      <c r="G1590" t="s">
        <v>3563</v>
      </c>
      <c r="H1590" t="s">
        <v>38</v>
      </c>
      <c r="I1590" t="s">
        <v>3564</v>
      </c>
      <c r="J1590">
        <v>35.56</v>
      </c>
      <c r="K1590">
        <v>7</v>
      </c>
      <c r="L1590">
        <v>16.713200000000001</v>
      </c>
      <c r="M1590" t="s">
        <v>55</v>
      </c>
      <c r="N1590">
        <f t="shared" si="120"/>
        <v>0.47</v>
      </c>
      <c r="O1590">
        <f t="shared" si="121"/>
        <v>5.08</v>
      </c>
      <c r="P1590">
        <v>35.56</v>
      </c>
      <c r="Q1590">
        <f t="shared" si="124"/>
        <v>63.968000000000004</v>
      </c>
      <c r="R1590">
        <f t="shared" si="122"/>
        <v>-28.408000000000001</v>
      </c>
      <c r="S1590">
        <f t="shared" si="123"/>
        <v>-0.44409704852426213</v>
      </c>
    </row>
    <row r="1591" spans="1:19" x14ac:dyDescent="0.3">
      <c r="A1591" t="s">
        <v>3942</v>
      </c>
      <c r="B1591" s="1">
        <v>43730</v>
      </c>
      <c r="C1591" s="1">
        <v>43736</v>
      </c>
      <c r="D1591" t="s">
        <v>17</v>
      </c>
      <c r="E1591" t="s">
        <v>3749</v>
      </c>
      <c r="F1591" t="s">
        <v>21</v>
      </c>
      <c r="G1591" t="s">
        <v>2579</v>
      </c>
      <c r="H1591" t="s">
        <v>28</v>
      </c>
      <c r="I1591" t="s">
        <v>2580</v>
      </c>
      <c r="J1591">
        <v>97.98</v>
      </c>
      <c r="K1591">
        <v>2</v>
      </c>
      <c r="L1591">
        <v>27.4344</v>
      </c>
      <c r="M1591" t="s">
        <v>30</v>
      </c>
      <c r="N1591">
        <f t="shared" si="120"/>
        <v>0.27999999999999997</v>
      </c>
      <c r="O1591">
        <f t="shared" si="121"/>
        <v>48.99</v>
      </c>
      <c r="P1591">
        <v>97.98</v>
      </c>
      <c r="Q1591">
        <f t="shared" si="124"/>
        <v>35.56</v>
      </c>
      <c r="R1591">
        <f t="shared" si="122"/>
        <v>62.42</v>
      </c>
      <c r="S1591">
        <f t="shared" si="123"/>
        <v>1.7553430821147356</v>
      </c>
    </row>
    <row r="1592" spans="1:19" x14ac:dyDescent="0.3">
      <c r="A1592" t="s">
        <v>3943</v>
      </c>
      <c r="B1592" s="1">
        <v>43731</v>
      </c>
      <c r="C1592" s="1">
        <v>43735</v>
      </c>
      <c r="D1592" t="s">
        <v>17</v>
      </c>
      <c r="E1592" t="s">
        <v>3944</v>
      </c>
      <c r="F1592" t="s">
        <v>21</v>
      </c>
      <c r="G1592" t="s">
        <v>2486</v>
      </c>
      <c r="H1592" t="s">
        <v>24</v>
      </c>
      <c r="I1592" t="s">
        <v>2487</v>
      </c>
      <c r="J1592">
        <v>532.70399999999995</v>
      </c>
      <c r="K1592">
        <v>6</v>
      </c>
      <c r="L1592">
        <v>-26.635200000000001</v>
      </c>
      <c r="M1592" t="s">
        <v>30</v>
      </c>
      <c r="N1592">
        <f t="shared" si="120"/>
        <v>-5.000000000000001E-2</v>
      </c>
      <c r="O1592">
        <f t="shared" si="121"/>
        <v>88.783999999999992</v>
      </c>
      <c r="P1592">
        <v>532.70399999999995</v>
      </c>
      <c r="Q1592">
        <f t="shared" si="124"/>
        <v>97.98</v>
      </c>
      <c r="R1592">
        <f t="shared" si="122"/>
        <v>434.72399999999993</v>
      </c>
      <c r="S1592">
        <f t="shared" si="123"/>
        <v>4.436864666258419</v>
      </c>
    </row>
    <row r="1593" spans="1:19" x14ac:dyDescent="0.3">
      <c r="A1593" t="s">
        <v>3943</v>
      </c>
      <c r="B1593" s="1">
        <v>43731</v>
      </c>
      <c r="C1593" s="1">
        <v>43735</v>
      </c>
      <c r="D1593" t="s">
        <v>17</v>
      </c>
      <c r="E1593" t="s">
        <v>3944</v>
      </c>
      <c r="F1593" t="s">
        <v>21</v>
      </c>
      <c r="G1593" t="s">
        <v>275</v>
      </c>
      <c r="H1593" t="s">
        <v>38</v>
      </c>
      <c r="I1593" t="s">
        <v>276</v>
      </c>
      <c r="J1593">
        <v>4.9119999999999999</v>
      </c>
      <c r="K1593">
        <v>2</v>
      </c>
      <c r="L1593">
        <v>0.307</v>
      </c>
      <c r="M1593" t="s">
        <v>26</v>
      </c>
      <c r="N1593">
        <f t="shared" si="120"/>
        <v>6.25E-2</v>
      </c>
      <c r="O1593">
        <f t="shared" si="121"/>
        <v>2.456</v>
      </c>
      <c r="P1593">
        <v>4.9119999999999999</v>
      </c>
      <c r="Q1593">
        <f t="shared" si="124"/>
        <v>532.70399999999995</v>
      </c>
      <c r="R1593">
        <f t="shared" si="122"/>
        <v>-527.79199999999992</v>
      </c>
      <c r="S1593">
        <f t="shared" si="123"/>
        <v>-0.99077911936084573</v>
      </c>
    </row>
    <row r="1594" spans="1:19" x14ac:dyDescent="0.3">
      <c r="A1594" t="s">
        <v>3946</v>
      </c>
      <c r="B1594" s="1">
        <v>43731</v>
      </c>
      <c r="C1594" s="1">
        <v>43736</v>
      </c>
      <c r="D1594" t="s">
        <v>72</v>
      </c>
      <c r="E1594" t="s">
        <v>3947</v>
      </c>
      <c r="F1594" t="s">
        <v>21</v>
      </c>
      <c r="G1594" t="s">
        <v>3583</v>
      </c>
      <c r="H1594" t="s">
        <v>38</v>
      </c>
      <c r="I1594" t="s">
        <v>3584</v>
      </c>
      <c r="J1594">
        <v>118.25</v>
      </c>
      <c r="K1594">
        <v>5</v>
      </c>
      <c r="L1594">
        <v>34.292499999999997</v>
      </c>
      <c r="M1594" t="s">
        <v>30</v>
      </c>
      <c r="N1594">
        <f t="shared" si="120"/>
        <v>0.28999999999999998</v>
      </c>
      <c r="O1594">
        <f t="shared" si="121"/>
        <v>23.65</v>
      </c>
      <c r="P1594">
        <v>118.25</v>
      </c>
      <c r="Q1594">
        <f t="shared" si="124"/>
        <v>4.9119999999999999</v>
      </c>
      <c r="R1594">
        <f t="shared" si="122"/>
        <v>113.33799999999999</v>
      </c>
      <c r="S1594">
        <f t="shared" si="123"/>
        <v>23.073697068403909</v>
      </c>
    </row>
    <row r="1595" spans="1:19" x14ac:dyDescent="0.3">
      <c r="A1595" t="s">
        <v>3946</v>
      </c>
      <c r="B1595" s="1">
        <v>43731</v>
      </c>
      <c r="C1595" s="1">
        <v>43736</v>
      </c>
      <c r="D1595" t="s">
        <v>72</v>
      </c>
      <c r="E1595" t="s">
        <v>3947</v>
      </c>
      <c r="F1595" t="s">
        <v>21</v>
      </c>
      <c r="G1595" t="s">
        <v>1785</v>
      </c>
      <c r="H1595" t="s">
        <v>24</v>
      </c>
      <c r="I1595" t="s">
        <v>1786</v>
      </c>
      <c r="J1595">
        <v>368.97</v>
      </c>
      <c r="K1595">
        <v>3</v>
      </c>
      <c r="L1595">
        <v>81.173400000000001</v>
      </c>
      <c r="M1595" t="s">
        <v>55</v>
      </c>
      <c r="N1595">
        <f t="shared" si="120"/>
        <v>0.21999999999999997</v>
      </c>
      <c r="O1595">
        <f t="shared" si="121"/>
        <v>122.99000000000001</v>
      </c>
      <c r="P1595">
        <v>368.97</v>
      </c>
      <c r="Q1595">
        <f t="shared" si="124"/>
        <v>118.25</v>
      </c>
      <c r="R1595">
        <f t="shared" si="122"/>
        <v>250.72000000000003</v>
      </c>
      <c r="S1595">
        <f t="shared" si="123"/>
        <v>2.1202536997885839</v>
      </c>
    </row>
    <row r="1596" spans="1:19" x14ac:dyDescent="0.3">
      <c r="A1596" t="s">
        <v>3949</v>
      </c>
      <c r="B1596" s="1">
        <v>43731</v>
      </c>
      <c r="C1596" s="1">
        <v>43734</v>
      </c>
      <c r="D1596" t="s">
        <v>72</v>
      </c>
      <c r="E1596" t="s">
        <v>3950</v>
      </c>
      <c r="F1596" t="s">
        <v>21</v>
      </c>
      <c r="G1596" t="s">
        <v>3952</v>
      </c>
      <c r="H1596" t="s">
        <v>38</v>
      </c>
      <c r="I1596" t="s">
        <v>3953</v>
      </c>
      <c r="J1596">
        <v>13.68</v>
      </c>
      <c r="K1596">
        <v>2</v>
      </c>
      <c r="L1596">
        <v>3.6936</v>
      </c>
      <c r="M1596" t="s">
        <v>55</v>
      </c>
      <c r="N1596">
        <f t="shared" si="120"/>
        <v>0.27</v>
      </c>
      <c r="O1596">
        <f t="shared" si="121"/>
        <v>6.84</v>
      </c>
      <c r="P1596">
        <v>13.68</v>
      </c>
      <c r="Q1596">
        <f t="shared" si="124"/>
        <v>368.97</v>
      </c>
      <c r="R1596">
        <f t="shared" si="122"/>
        <v>-355.29</v>
      </c>
      <c r="S1596">
        <f t="shared" si="123"/>
        <v>-0.96292381494430435</v>
      </c>
    </row>
    <row r="1597" spans="1:19" x14ac:dyDescent="0.3">
      <c r="A1597" t="s">
        <v>3954</v>
      </c>
      <c r="B1597" s="1">
        <v>43731</v>
      </c>
      <c r="C1597" s="1">
        <v>43734</v>
      </c>
      <c r="D1597" t="s">
        <v>32</v>
      </c>
      <c r="E1597" t="s">
        <v>2368</v>
      </c>
      <c r="F1597" t="s">
        <v>21</v>
      </c>
      <c r="G1597" t="s">
        <v>1372</v>
      </c>
      <c r="H1597" t="s">
        <v>38</v>
      </c>
      <c r="I1597" t="s">
        <v>1373</v>
      </c>
      <c r="J1597">
        <v>4.08</v>
      </c>
      <c r="K1597">
        <v>2</v>
      </c>
      <c r="L1597">
        <v>1.9176</v>
      </c>
      <c r="M1597" t="s">
        <v>55</v>
      </c>
      <c r="N1597">
        <f t="shared" si="120"/>
        <v>0.47</v>
      </c>
      <c r="O1597">
        <f t="shared" si="121"/>
        <v>2.04</v>
      </c>
      <c r="P1597">
        <v>4.08</v>
      </c>
      <c r="Q1597">
        <f t="shared" si="124"/>
        <v>13.68</v>
      </c>
      <c r="R1597">
        <f t="shared" si="122"/>
        <v>-9.6</v>
      </c>
      <c r="S1597">
        <f t="shared" si="123"/>
        <v>-0.70175438596491224</v>
      </c>
    </row>
    <row r="1598" spans="1:19" x14ac:dyDescent="0.3">
      <c r="A1598" t="s">
        <v>3954</v>
      </c>
      <c r="B1598" s="1">
        <v>43731</v>
      </c>
      <c r="C1598" s="1">
        <v>43734</v>
      </c>
      <c r="D1598" t="s">
        <v>32</v>
      </c>
      <c r="E1598" t="s">
        <v>2368</v>
      </c>
      <c r="F1598" t="s">
        <v>21</v>
      </c>
      <c r="G1598" t="s">
        <v>2422</v>
      </c>
      <c r="H1598" t="s">
        <v>38</v>
      </c>
      <c r="I1598" t="s">
        <v>2423</v>
      </c>
      <c r="J1598">
        <v>18.899999999999999</v>
      </c>
      <c r="K1598">
        <v>3</v>
      </c>
      <c r="L1598">
        <v>8.6940000000000008</v>
      </c>
      <c r="M1598" t="s">
        <v>30</v>
      </c>
      <c r="N1598">
        <f t="shared" si="120"/>
        <v>0.46000000000000008</v>
      </c>
      <c r="O1598">
        <f t="shared" si="121"/>
        <v>6.3</v>
      </c>
      <c r="P1598">
        <v>18.899999999999999</v>
      </c>
      <c r="Q1598">
        <f t="shared" si="124"/>
        <v>4.08</v>
      </c>
      <c r="R1598">
        <f t="shared" si="122"/>
        <v>14.819999999999999</v>
      </c>
      <c r="S1598">
        <f t="shared" si="123"/>
        <v>3.6323529411764701</v>
      </c>
    </row>
    <row r="1599" spans="1:19" x14ac:dyDescent="0.3">
      <c r="A1599" t="s">
        <v>3955</v>
      </c>
      <c r="B1599" s="1">
        <v>43731</v>
      </c>
      <c r="C1599" s="1">
        <v>43736</v>
      </c>
      <c r="D1599" t="s">
        <v>72</v>
      </c>
      <c r="E1599" t="s">
        <v>1461</v>
      </c>
      <c r="F1599" t="s">
        <v>21</v>
      </c>
      <c r="G1599" t="s">
        <v>3956</v>
      </c>
      <c r="H1599" t="s">
        <v>38</v>
      </c>
      <c r="I1599" t="s">
        <v>3957</v>
      </c>
      <c r="J1599">
        <v>10.528</v>
      </c>
      <c r="K1599">
        <v>7</v>
      </c>
      <c r="L1599">
        <v>3.6848000000000001</v>
      </c>
      <c r="M1599" t="s">
        <v>30</v>
      </c>
      <c r="N1599">
        <f t="shared" si="120"/>
        <v>0.35</v>
      </c>
      <c r="O1599">
        <f t="shared" si="121"/>
        <v>1.504</v>
      </c>
      <c r="P1599">
        <v>10.528</v>
      </c>
      <c r="Q1599">
        <f t="shared" si="124"/>
        <v>18.899999999999999</v>
      </c>
      <c r="R1599">
        <f t="shared" si="122"/>
        <v>-8.3719999999999981</v>
      </c>
      <c r="S1599">
        <f t="shared" si="123"/>
        <v>-0.44296296296296289</v>
      </c>
    </row>
    <row r="1600" spans="1:19" x14ac:dyDescent="0.3">
      <c r="A1600" t="s">
        <v>3958</v>
      </c>
      <c r="B1600" s="1">
        <v>43731</v>
      </c>
      <c r="C1600" s="1">
        <v>43734</v>
      </c>
      <c r="D1600" t="s">
        <v>72</v>
      </c>
      <c r="E1600" t="s">
        <v>2261</v>
      </c>
      <c r="F1600" t="s">
        <v>21</v>
      </c>
      <c r="G1600" t="s">
        <v>3959</v>
      </c>
      <c r="H1600" t="s">
        <v>38</v>
      </c>
      <c r="I1600" t="s">
        <v>3960</v>
      </c>
      <c r="J1600">
        <v>11.952</v>
      </c>
      <c r="K1600">
        <v>3</v>
      </c>
      <c r="L1600">
        <v>4.0338000000000003</v>
      </c>
      <c r="M1600" t="s">
        <v>30</v>
      </c>
      <c r="N1600">
        <f t="shared" si="120"/>
        <v>0.33750000000000002</v>
      </c>
      <c r="O1600">
        <f t="shared" si="121"/>
        <v>3.984</v>
      </c>
      <c r="P1600">
        <v>11.952</v>
      </c>
      <c r="Q1600">
        <f t="shared" si="124"/>
        <v>10.528</v>
      </c>
      <c r="R1600">
        <f t="shared" si="122"/>
        <v>1.4239999999999995</v>
      </c>
      <c r="S1600">
        <f t="shared" si="123"/>
        <v>0.13525835866261393</v>
      </c>
    </row>
    <row r="1601" spans="1:19" x14ac:dyDescent="0.3">
      <c r="A1601" t="s">
        <v>3958</v>
      </c>
      <c r="B1601" s="1">
        <v>43731</v>
      </c>
      <c r="C1601" s="1">
        <v>43734</v>
      </c>
      <c r="D1601" t="s">
        <v>72</v>
      </c>
      <c r="E1601" t="s">
        <v>2261</v>
      </c>
      <c r="F1601" t="s">
        <v>21</v>
      </c>
      <c r="G1601" t="s">
        <v>3961</v>
      </c>
      <c r="H1601" t="s">
        <v>24</v>
      </c>
      <c r="I1601" t="s">
        <v>3962</v>
      </c>
      <c r="J1601">
        <v>28</v>
      </c>
      <c r="K1601">
        <v>4</v>
      </c>
      <c r="L1601">
        <v>7.7</v>
      </c>
      <c r="M1601" t="s">
        <v>26</v>
      </c>
      <c r="N1601">
        <f t="shared" si="120"/>
        <v>0.27500000000000002</v>
      </c>
      <c r="O1601">
        <f t="shared" si="121"/>
        <v>7</v>
      </c>
      <c r="P1601">
        <v>28</v>
      </c>
      <c r="Q1601">
        <f t="shared" si="124"/>
        <v>11.952</v>
      </c>
      <c r="R1601">
        <f t="shared" si="122"/>
        <v>16.048000000000002</v>
      </c>
      <c r="S1601">
        <f t="shared" si="123"/>
        <v>1.3427041499330659</v>
      </c>
    </row>
    <row r="1602" spans="1:19" x14ac:dyDescent="0.3">
      <c r="A1602" t="s">
        <v>3958</v>
      </c>
      <c r="B1602" s="1">
        <v>43731</v>
      </c>
      <c r="C1602" s="1">
        <v>43734</v>
      </c>
      <c r="D1602" t="s">
        <v>72</v>
      </c>
      <c r="E1602" t="s">
        <v>2261</v>
      </c>
      <c r="F1602" t="s">
        <v>21</v>
      </c>
      <c r="G1602" t="s">
        <v>3454</v>
      </c>
      <c r="H1602" t="s">
        <v>38</v>
      </c>
      <c r="I1602" t="s">
        <v>3455</v>
      </c>
      <c r="J1602">
        <v>12.201000000000001</v>
      </c>
      <c r="K1602">
        <v>7</v>
      </c>
      <c r="L1602">
        <v>-9.7607999999999997</v>
      </c>
      <c r="M1602" t="s">
        <v>30</v>
      </c>
      <c r="N1602">
        <f t="shared" si="120"/>
        <v>-0.79999999999999993</v>
      </c>
      <c r="O1602">
        <f t="shared" si="121"/>
        <v>1.7430000000000001</v>
      </c>
      <c r="P1602">
        <v>12.201000000000001</v>
      </c>
      <c r="Q1602">
        <f t="shared" si="124"/>
        <v>28</v>
      </c>
      <c r="R1602">
        <f t="shared" si="122"/>
        <v>-15.798999999999999</v>
      </c>
      <c r="S1602">
        <f t="shared" si="123"/>
        <v>-0.56425000000000003</v>
      </c>
    </row>
    <row r="1603" spans="1:19" x14ac:dyDescent="0.3">
      <c r="A1603" t="s">
        <v>3963</v>
      </c>
      <c r="B1603" s="1">
        <v>43731</v>
      </c>
      <c r="C1603" s="1">
        <v>43735</v>
      </c>
      <c r="D1603" t="s">
        <v>17</v>
      </c>
      <c r="E1603" t="s">
        <v>2517</v>
      </c>
      <c r="F1603" t="s">
        <v>21</v>
      </c>
      <c r="G1603" t="s">
        <v>3492</v>
      </c>
      <c r="H1603" t="s">
        <v>38</v>
      </c>
      <c r="I1603" t="s">
        <v>3493</v>
      </c>
      <c r="J1603">
        <v>13.215999999999999</v>
      </c>
      <c r="K1603">
        <v>4</v>
      </c>
      <c r="L1603">
        <v>4.4603999999999999</v>
      </c>
      <c r="M1603" t="s">
        <v>30</v>
      </c>
      <c r="N1603">
        <f t="shared" ref="N1603:N1666" si="125">L1603/J1603</f>
        <v>0.33750000000000002</v>
      </c>
      <c r="O1603">
        <f t="shared" ref="O1603:O1666" si="126">J1603/K1603</f>
        <v>3.3039999999999998</v>
      </c>
      <c r="P1603">
        <v>13.215999999999999</v>
      </c>
      <c r="Q1603">
        <f t="shared" si="124"/>
        <v>12.201000000000001</v>
      </c>
      <c r="R1603">
        <f t="shared" si="122"/>
        <v>1.0149999999999988</v>
      </c>
      <c r="S1603">
        <f t="shared" si="123"/>
        <v>8.3189902467010801E-2</v>
      </c>
    </row>
    <row r="1604" spans="1:19" x14ac:dyDescent="0.3">
      <c r="A1604" t="s">
        <v>3963</v>
      </c>
      <c r="B1604" s="1">
        <v>43731</v>
      </c>
      <c r="C1604" s="1">
        <v>43735</v>
      </c>
      <c r="D1604" t="s">
        <v>17</v>
      </c>
      <c r="E1604" t="s">
        <v>2517</v>
      </c>
      <c r="F1604" t="s">
        <v>21</v>
      </c>
      <c r="G1604" t="s">
        <v>3964</v>
      </c>
      <c r="H1604" t="s">
        <v>24</v>
      </c>
      <c r="I1604" t="s">
        <v>3965</v>
      </c>
      <c r="J1604">
        <v>184.75200000000001</v>
      </c>
      <c r="K1604">
        <v>3</v>
      </c>
      <c r="L1604">
        <v>-20.784600000000001</v>
      </c>
      <c r="M1604" t="s">
        <v>30</v>
      </c>
      <c r="N1604">
        <f t="shared" si="125"/>
        <v>-0.1125</v>
      </c>
      <c r="O1604">
        <f t="shared" si="126"/>
        <v>61.584000000000003</v>
      </c>
      <c r="P1604">
        <v>184.75200000000001</v>
      </c>
      <c r="Q1604">
        <f t="shared" si="124"/>
        <v>13.215999999999999</v>
      </c>
      <c r="R1604">
        <f t="shared" ref="R1604:R1667" si="127">P1604-Q1604</f>
        <v>171.536</v>
      </c>
      <c r="S1604">
        <f t="shared" si="123"/>
        <v>12.979418886198548</v>
      </c>
    </row>
    <row r="1605" spans="1:19" x14ac:dyDescent="0.3">
      <c r="A1605" t="s">
        <v>3966</v>
      </c>
      <c r="B1605" s="1">
        <v>43732</v>
      </c>
      <c r="C1605" s="1">
        <v>43739</v>
      </c>
      <c r="D1605" t="s">
        <v>17</v>
      </c>
      <c r="E1605" t="s">
        <v>1436</v>
      </c>
      <c r="F1605" t="s">
        <v>21</v>
      </c>
      <c r="G1605" t="s">
        <v>3967</v>
      </c>
      <c r="H1605" t="s">
        <v>24</v>
      </c>
      <c r="I1605" t="s">
        <v>3968</v>
      </c>
      <c r="J1605">
        <v>155.37200000000001</v>
      </c>
      <c r="K1605">
        <v>2</v>
      </c>
      <c r="L1605">
        <v>-13.317600000000001</v>
      </c>
      <c r="M1605" t="s">
        <v>55</v>
      </c>
      <c r="N1605">
        <f t="shared" si="125"/>
        <v>-8.5714285714285715E-2</v>
      </c>
      <c r="O1605">
        <f t="shared" si="126"/>
        <v>77.686000000000007</v>
      </c>
      <c r="P1605">
        <v>155.37200000000001</v>
      </c>
      <c r="Q1605">
        <f t="shared" si="124"/>
        <v>184.75200000000001</v>
      </c>
      <c r="R1605">
        <f t="shared" si="127"/>
        <v>-29.379999999999995</v>
      </c>
      <c r="S1605">
        <f t="shared" ref="S1605:S1668" si="128">(P1605-Q1605)/Q1605</f>
        <v>-0.15902398891486963</v>
      </c>
    </row>
    <row r="1606" spans="1:19" x14ac:dyDescent="0.3">
      <c r="A1606" t="s">
        <v>3969</v>
      </c>
      <c r="B1606" s="1">
        <v>43732</v>
      </c>
      <c r="C1606" s="1">
        <v>43734</v>
      </c>
      <c r="D1606" t="s">
        <v>72</v>
      </c>
      <c r="E1606" t="s">
        <v>111</v>
      </c>
      <c r="F1606" t="s">
        <v>21</v>
      </c>
      <c r="G1606" t="s">
        <v>3970</v>
      </c>
      <c r="H1606" t="s">
        <v>38</v>
      </c>
      <c r="I1606" t="s">
        <v>3971</v>
      </c>
      <c r="J1606">
        <v>41.96</v>
      </c>
      <c r="K1606">
        <v>2</v>
      </c>
      <c r="L1606">
        <v>2.9371999999999998</v>
      </c>
      <c r="M1606" t="s">
        <v>26</v>
      </c>
      <c r="N1606">
        <f t="shared" si="125"/>
        <v>6.9999999999999993E-2</v>
      </c>
      <c r="O1606">
        <f t="shared" si="126"/>
        <v>20.98</v>
      </c>
      <c r="P1606">
        <v>41.96</v>
      </c>
      <c r="Q1606">
        <f t="shared" si="124"/>
        <v>155.37200000000001</v>
      </c>
      <c r="R1606">
        <f t="shared" si="127"/>
        <v>-113.41200000000001</v>
      </c>
      <c r="S1606">
        <f t="shared" si="128"/>
        <v>-0.72993847025204028</v>
      </c>
    </row>
    <row r="1607" spans="1:19" x14ac:dyDescent="0.3">
      <c r="A1607" t="s">
        <v>3969</v>
      </c>
      <c r="B1607" s="1">
        <v>43732</v>
      </c>
      <c r="C1607" s="1">
        <v>43734</v>
      </c>
      <c r="D1607" t="s">
        <v>72</v>
      </c>
      <c r="E1607" t="s">
        <v>111</v>
      </c>
      <c r="F1607" t="s">
        <v>21</v>
      </c>
      <c r="G1607" t="s">
        <v>3972</v>
      </c>
      <c r="H1607" t="s">
        <v>38</v>
      </c>
      <c r="I1607" t="s">
        <v>3973</v>
      </c>
      <c r="J1607">
        <v>41.7</v>
      </c>
      <c r="K1607">
        <v>5</v>
      </c>
      <c r="L1607">
        <v>20.85</v>
      </c>
      <c r="M1607" t="s">
        <v>26</v>
      </c>
      <c r="N1607">
        <f t="shared" si="125"/>
        <v>0.5</v>
      </c>
      <c r="O1607">
        <f t="shared" si="126"/>
        <v>8.34</v>
      </c>
      <c r="P1607">
        <v>41.7</v>
      </c>
      <c r="Q1607">
        <f t="shared" si="124"/>
        <v>41.96</v>
      </c>
      <c r="R1607">
        <f t="shared" si="127"/>
        <v>-0.25999999999999801</v>
      </c>
      <c r="S1607">
        <f t="shared" si="128"/>
        <v>-6.1963775023831744E-3</v>
      </c>
    </row>
    <row r="1608" spans="1:19" x14ac:dyDescent="0.3">
      <c r="A1608" t="s">
        <v>3974</v>
      </c>
      <c r="B1608" s="1">
        <v>43732</v>
      </c>
      <c r="C1608" s="1">
        <v>43732</v>
      </c>
      <c r="D1608" t="s">
        <v>165</v>
      </c>
      <c r="E1608" t="s">
        <v>1305</v>
      </c>
      <c r="F1608" t="s">
        <v>21</v>
      </c>
      <c r="G1608" t="s">
        <v>3975</v>
      </c>
      <c r="H1608" t="s">
        <v>24</v>
      </c>
      <c r="I1608" t="s">
        <v>3976</v>
      </c>
      <c r="J1608">
        <v>63.2</v>
      </c>
      <c r="K1608">
        <v>5</v>
      </c>
      <c r="L1608">
        <v>23.384</v>
      </c>
      <c r="M1608" t="s">
        <v>26</v>
      </c>
      <c r="N1608">
        <f t="shared" si="125"/>
        <v>0.37</v>
      </c>
      <c r="O1608">
        <f t="shared" si="126"/>
        <v>12.64</v>
      </c>
      <c r="P1608">
        <v>63.2</v>
      </c>
      <c r="Q1608">
        <f t="shared" si="124"/>
        <v>41.7</v>
      </c>
      <c r="R1608">
        <f t="shared" si="127"/>
        <v>21.5</v>
      </c>
      <c r="S1608">
        <f t="shared" si="128"/>
        <v>0.5155875299760192</v>
      </c>
    </row>
    <row r="1609" spans="1:19" x14ac:dyDescent="0.3">
      <c r="A1609" t="s">
        <v>3977</v>
      </c>
      <c r="B1609" s="1">
        <v>43732</v>
      </c>
      <c r="C1609" s="1">
        <v>43739</v>
      </c>
      <c r="D1609" t="s">
        <v>17</v>
      </c>
      <c r="E1609" t="s">
        <v>1608</v>
      </c>
      <c r="F1609" t="s">
        <v>21</v>
      </c>
      <c r="G1609" t="s">
        <v>3978</v>
      </c>
      <c r="H1609" t="s">
        <v>24</v>
      </c>
      <c r="I1609" t="s">
        <v>3979</v>
      </c>
      <c r="J1609">
        <v>21.44</v>
      </c>
      <c r="K1609">
        <v>2</v>
      </c>
      <c r="L1609">
        <v>7.5039999999999996</v>
      </c>
      <c r="M1609" t="s">
        <v>30</v>
      </c>
      <c r="N1609">
        <f t="shared" si="125"/>
        <v>0.35</v>
      </c>
      <c r="O1609">
        <f t="shared" si="126"/>
        <v>10.72</v>
      </c>
      <c r="P1609">
        <v>21.44</v>
      </c>
      <c r="Q1609">
        <f t="shared" si="124"/>
        <v>63.2</v>
      </c>
      <c r="R1609">
        <f t="shared" si="127"/>
        <v>-41.760000000000005</v>
      </c>
      <c r="S1609">
        <f t="shared" si="128"/>
        <v>-0.66075949367088616</v>
      </c>
    </row>
    <row r="1610" spans="1:19" x14ac:dyDescent="0.3">
      <c r="A1610" t="s">
        <v>3977</v>
      </c>
      <c r="B1610" s="1">
        <v>43732</v>
      </c>
      <c r="C1610" s="1">
        <v>43739</v>
      </c>
      <c r="D1610" t="s">
        <v>17</v>
      </c>
      <c r="E1610" t="s">
        <v>1608</v>
      </c>
      <c r="F1610" t="s">
        <v>21</v>
      </c>
      <c r="G1610" t="s">
        <v>3980</v>
      </c>
      <c r="H1610" t="s">
        <v>38</v>
      </c>
      <c r="I1610" t="s">
        <v>3981</v>
      </c>
      <c r="J1610">
        <v>511.05599999999998</v>
      </c>
      <c r="K1610">
        <v>9</v>
      </c>
      <c r="L1610">
        <v>-95.822999999999993</v>
      </c>
      <c r="M1610" t="s">
        <v>26</v>
      </c>
      <c r="N1610">
        <f t="shared" si="125"/>
        <v>-0.1875</v>
      </c>
      <c r="O1610">
        <f t="shared" si="126"/>
        <v>56.783999999999999</v>
      </c>
      <c r="P1610">
        <v>511.05599999999998</v>
      </c>
      <c r="Q1610">
        <f t="shared" si="124"/>
        <v>21.44</v>
      </c>
      <c r="R1610">
        <f t="shared" si="127"/>
        <v>489.61599999999999</v>
      </c>
      <c r="S1610">
        <f t="shared" si="128"/>
        <v>22.836567164179101</v>
      </c>
    </row>
    <row r="1611" spans="1:19" x14ac:dyDescent="0.3">
      <c r="A1611" t="s">
        <v>3982</v>
      </c>
      <c r="B1611" s="1">
        <v>43732</v>
      </c>
      <c r="C1611" s="1">
        <v>43738</v>
      </c>
      <c r="D1611" t="s">
        <v>17</v>
      </c>
      <c r="E1611" t="s">
        <v>3983</v>
      </c>
      <c r="F1611" t="s">
        <v>21</v>
      </c>
      <c r="G1611" t="s">
        <v>3795</v>
      </c>
      <c r="H1611" t="s">
        <v>38</v>
      </c>
      <c r="I1611" t="s">
        <v>3796</v>
      </c>
      <c r="J1611">
        <v>6.38</v>
      </c>
      <c r="K1611">
        <v>1</v>
      </c>
      <c r="L1611">
        <v>2.9348000000000001</v>
      </c>
      <c r="M1611" t="s">
        <v>30</v>
      </c>
      <c r="N1611">
        <f t="shared" si="125"/>
        <v>0.46</v>
      </c>
      <c r="O1611">
        <f t="shared" si="126"/>
        <v>6.38</v>
      </c>
      <c r="P1611">
        <v>6.38</v>
      </c>
      <c r="Q1611">
        <f t="shared" ref="Q1611:Q1674" si="129">P1610</f>
        <v>511.05599999999998</v>
      </c>
      <c r="R1611">
        <f t="shared" si="127"/>
        <v>-504.67599999999999</v>
      </c>
      <c r="S1611">
        <f t="shared" si="128"/>
        <v>-0.9875160452083529</v>
      </c>
    </row>
    <row r="1612" spans="1:19" x14ac:dyDescent="0.3">
      <c r="A1612" t="s">
        <v>3982</v>
      </c>
      <c r="B1612" s="1">
        <v>43732</v>
      </c>
      <c r="C1612" s="1">
        <v>43738</v>
      </c>
      <c r="D1612" t="s">
        <v>17</v>
      </c>
      <c r="E1612" t="s">
        <v>3983</v>
      </c>
      <c r="F1612" t="s">
        <v>21</v>
      </c>
      <c r="G1612" t="s">
        <v>2464</v>
      </c>
      <c r="H1612" t="s">
        <v>38</v>
      </c>
      <c r="I1612" t="s">
        <v>2465</v>
      </c>
      <c r="J1612">
        <v>6.48</v>
      </c>
      <c r="K1612">
        <v>1</v>
      </c>
      <c r="L1612">
        <v>3.1103999999999998</v>
      </c>
      <c r="M1612" t="s">
        <v>30</v>
      </c>
      <c r="N1612">
        <f t="shared" si="125"/>
        <v>0.47999999999999993</v>
      </c>
      <c r="O1612">
        <f t="shared" si="126"/>
        <v>6.48</v>
      </c>
      <c r="P1612">
        <v>6.48</v>
      </c>
      <c r="Q1612">
        <f t="shared" si="129"/>
        <v>6.38</v>
      </c>
      <c r="R1612">
        <f t="shared" si="127"/>
        <v>0.10000000000000053</v>
      </c>
      <c r="S1612">
        <f t="shared" si="128"/>
        <v>1.5673981191222656E-2</v>
      </c>
    </row>
    <row r="1613" spans="1:19" x14ac:dyDescent="0.3">
      <c r="A1613" t="s">
        <v>3985</v>
      </c>
      <c r="B1613" s="1">
        <v>43732</v>
      </c>
      <c r="C1613" s="1">
        <v>43736</v>
      </c>
      <c r="D1613" t="s">
        <v>17</v>
      </c>
      <c r="E1613" t="s">
        <v>2562</v>
      </c>
      <c r="F1613" t="s">
        <v>21</v>
      </c>
      <c r="G1613" t="s">
        <v>743</v>
      </c>
      <c r="H1613" t="s">
        <v>24</v>
      </c>
      <c r="I1613" t="s">
        <v>744</v>
      </c>
      <c r="J1613">
        <v>127.95</v>
      </c>
      <c r="K1613">
        <v>3</v>
      </c>
      <c r="L1613">
        <v>21.7515</v>
      </c>
      <c r="M1613" t="s">
        <v>26</v>
      </c>
      <c r="N1613">
        <f t="shared" si="125"/>
        <v>0.16999999999999998</v>
      </c>
      <c r="O1613">
        <f t="shared" si="126"/>
        <v>42.65</v>
      </c>
      <c r="P1613">
        <v>127.95</v>
      </c>
      <c r="Q1613">
        <f t="shared" si="129"/>
        <v>6.48</v>
      </c>
      <c r="R1613">
        <f t="shared" si="127"/>
        <v>121.47</v>
      </c>
      <c r="S1613">
        <f t="shared" si="128"/>
        <v>18.74537037037037</v>
      </c>
    </row>
    <row r="1614" spans="1:19" x14ac:dyDescent="0.3">
      <c r="A1614" t="s">
        <v>3986</v>
      </c>
      <c r="B1614" s="1">
        <v>43732</v>
      </c>
      <c r="C1614" s="1">
        <v>43734</v>
      </c>
      <c r="D1614" t="s">
        <v>32</v>
      </c>
      <c r="E1614" t="s">
        <v>1888</v>
      </c>
      <c r="F1614" t="s">
        <v>21</v>
      </c>
      <c r="G1614" t="s">
        <v>1395</v>
      </c>
      <c r="H1614" t="s">
        <v>38</v>
      </c>
      <c r="I1614" t="s">
        <v>1396</v>
      </c>
      <c r="J1614">
        <v>442.37200000000001</v>
      </c>
      <c r="K1614">
        <v>7</v>
      </c>
      <c r="L1614">
        <v>-729.91380000000004</v>
      </c>
      <c r="M1614" t="s">
        <v>26</v>
      </c>
      <c r="N1614">
        <f t="shared" si="125"/>
        <v>-1.6500000000000001</v>
      </c>
      <c r="O1614">
        <f t="shared" si="126"/>
        <v>63.196000000000005</v>
      </c>
      <c r="P1614">
        <v>442.37200000000001</v>
      </c>
      <c r="Q1614">
        <f t="shared" si="129"/>
        <v>127.95</v>
      </c>
      <c r="R1614">
        <f t="shared" si="127"/>
        <v>314.42200000000003</v>
      </c>
      <c r="S1614">
        <f t="shared" si="128"/>
        <v>2.4573817897616257</v>
      </c>
    </row>
    <row r="1615" spans="1:19" x14ac:dyDescent="0.3">
      <c r="A1615" t="s">
        <v>3987</v>
      </c>
      <c r="B1615" s="1">
        <v>43732</v>
      </c>
      <c r="C1615" s="1">
        <v>43736</v>
      </c>
      <c r="D1615" t="s">
        <v>17</v>
      </c>
      <c r="E1615" t="s">
        <v>882</v>
      </c>
      <c r="F1615" t="s">
        <v>21</v>
      </c>
      <c r="G1615" t="s">
        <v>767</v>
      </c>
      <c r="H1615" t="s">
        <v>38</v>
      </c>
      <c r="I1615" t="s">
        <v>768</v>
      </c>
      <c r="J1615">
        <v>304.89999999999998</v>
      </c>
      <c r="K1615">
        <v>5</v>
      </c>
      <c r="L1615">
        <v>143.303</v>
      </c>
      <c r="M1615" t="s">
        <v>26</v>
      </c>
      <c r="N1615">
        <f t="shared" si="125"/>
        <v>0.47000000000000003</v>
      </c>
      <c r="O1615">
        <f t="shared" si="126"/>
        <v>60.98</v>
      </c>
      <c r="P1615">
        <v>304.89999999999998</v>
      </c>
      <c r="Q1615">
        <f t="shared" si="129"/>
        <v>442.37200000000001</v>
      </c>
      <c r="R1615">
        <f t="shared" si="127"/>
        <v>-137.47200000000004</v>
      </c>
      <c r="S1615">
        <f t="shared" si="128"/>
        <v>-0.31076107891096189</v>
      </c>
    </row>
    <row r="1616" spans="1:19" x14ac:dyDescent="0.3">
      <c r="A1616" t="s">
        <v>3987</v>
      </c>
      <c r="B1616" s="1">
        <v>43732</v>
      </c>
      <c r="C1616" s="1">
        <v>43736</v>
      </c>
      <c r="D1616" t="s">
        <v>17</v>
      </c>
      <c r="E1616" t="s">
        <v>882</v>
      </c>
      <c r="F1616" t="s">
        <v>21</v>
      </c>
      <c r="G1616" t="s">
        <v>2909</v>
      </c>
      <c r="H1616" t="s">
        <v>24</v>
      </c>
      <c r="I1616" t="s">
        <v>2910</v>
      </c>
      <c r="J1616">
        <v>563.24</v>
      </c>
      <c r="K1616">
        <v>5</v>
      </c>
      <c r="L1616">
        <v>56.323999999999998</v>
      </c>
      <c r="M1616" t="s">
        <v>30</v>
      </c>
      <c r="N1616">
        <f t="shared" si="125"/>
        <v>9.9999999999999992E-2</v>
      </c>
      <c r="O1616">
        <f t="shared" si="126"/>
        <v>112.648</v>
      </c>
      <c r="P1616">
        <v>563.24</v>
      </c>
      <c r="Q1616">
        <f t="shared" si="129"/>
        <v>304.89999999999998</v>
      </c>
      <c r="R1616">
        <f t="shared" si="127"/>
        <v>258.34000000000003</v>
      </c>
      <c r="S1616">
        <f t="shared" si="128"/>
        <v>0.8472941948179733</v>
      </c>
    </row>
    <row r="1617" spans="1:19" x14ac:dyDescent="0.3">
      <c r="A1617" t="s">
        <v>3988</v>
      </c>
      <c r="B1617" s="1">
        <v>43733</v>
      </c>
      <c r="C1617" s="1">
        <v>43738</v>
      </c>
      <c r="D1617" t="s">
        <v>17</v>
      </c>
      <c r="E1617" t="s">
        <v>363</v>
      </c>
      <c r="F1617" t="s">
        <v>21</v>
      </c>
      <c r="G1617" t="s">
        <v>490</v>
      </c>
      <c r="H1617" t="s">
        <v>24</v>
      </c>
      <c r="I1617" t="s">
        <v>491</v>
      </c>
      <c r="J1617">
        <v>393.16500000000002</v>
      </c>
      <c r="K1617">
        <v>3</v>
      </c>
      <c r="L1617">
        <v>-204.44579999999999</v>
      </c>
      <c r="M1617" t="s">
        <v>26</v>
      </c>
      <c r="N1617">
        <f t="shared" si="125"/>
        <v>-0.51999999999999991</v>
      </c>
      <c r="O1617">
        <f t="shared" si="126"/>
        <v>131.05500000000001</v>
      </c>
      <c r="P1617">
        <v>393.16500000000002</v>
      </c>
      <c r="Q1617">
        <f t="shared" si="129"/>
        <v>563.24</v>
      </c>
      <c r="R1617">
        <f t="shared" si="127"/>
        <v>-170.07499999999999</v>
      </c>
      <c r="S1617">
        <f t="shared" si="128"/>
        <v>-0.3019583126198423</v>
      </c>
    </row>
    <row r="1618" spans="1:19" x14ac:dyDescent="0.3">
      <c r="A1618" t="s">
        <v>3989</v>
      </c>
      <c r="B1618" s="1">
        <v>43733</v>
      </c>
      <c r="C1618" s="1">
        <v>43739</v>
      </c>
      <c r="D1618" t="s">
        <v>17</v>
      </c>
      <c r="E1618" t="s">
        <v>3990</v>
      </c>
      <c r="F1618" t="s">
        <v>21</v>
      </c>
      <c r="G1618" t="s">
        <v>1656</v>
      </c>
      <c r="H1618" t="s">
        <v>38</v>
      </c>
      <c r="I1618" t="s">
        <v>1657</v>
      </c>
      <c r="J1618">
        <v>15.936</v>
      </c>
      <c r="K1618">
        <v>4</v>
      </c>
      <c r="L1618">
        <v>5.1791999999999998</v>
      </c>
      <c r="M1618" t="s">
        <v>55</v>
      </c>
      <c r="N1618">
        <f t="shared" si="125"/>
        <v>0.32500000000000001</v>
      </c>
      <c r="O1618">
        <f t="shared" si="126"/>
        <v>3.984</v>
      </c>
      <c r="P1618">
        <v>15.936</v>
      </c>
      <c r="Q1618">
        <f t="shared" si="129"/>
        <v>393.16500000000002</v>
      </c>
      <c r="R1618">
        <f t="shared" si="127"/>
        <v>-377.22900000000004</v>
      </c>
      <c r="S1618">
        <f t="shared" si="128"/>
        <v>-0.95946739918354895</v>
      </c>
    </row>
    <row r="1619" spans="1:19" x14ac:dyDescent="0.3">
      <c r="A1619" t="s">
        <v>3992</v>
      </c>
      <c r="B1619" s="1">
        <v>43733</v>
      </c>
      <c r="C1619" s="1">
        <v>43737</v>
      </c>
      <c r="D1619" t="s">
        <v>17</v>
      </c>
      <c r="E1619" t="s">
        <v>3993</v>
      </c>
      <c r="F1619" t="s">
        <v>21</v>
      </c>
      <c r="G1619" t="s">
        <v>3972</v>
      </c>
      <c r="H1619" t="s">
        <v>38</v>
      </c>
      <c r="I1619" t="s">
        <v>3973</v>
      </c>
      <c r="J1619">
        <v>60.048000000000002</v>
      </c>
      <c r="K1619">
        <v>9</v>
      </c>
      <c r="L1619">
        <v>22.518000000000001</v>
      </c>
      <c r="M1619" t="s">
        <v>30</v>
      </c>
      <c r="N1619">
        <f t="shared" si="125"/>
        <v>0.375</v>
      </c>
      <c r="O1619">
        <f t="shared" si="126"/>
        <v>6.6720000000000006</v>
      </c>
      <c r="P1619">
        <v>60.048000000000002</v>
      </c>
      <c r="Q1619">
        <f t="shared" si="129"/>
        <v>15.936</v>
      </c>
      <c r="R1619">
        <f t="shared" si="127"/>
        <v>44.112000000000002</v>
      </c>
      <c r="S1619">
        <f t="shared" si="128"/>
        <v>2.7680722891566267</v>
      </c>
    </row>
    <row r="1620" spans="1:19" x14ac:dyDescent="0.3">
      <c r="A1620" t="s">
        <v>3992</v>
      </c>
      <c r="B1620" s="1">
        <v>43733</v>
      </c>
      <c r="C1620" s="1">
        <v>43737</v>
      </c>
      <c r="D1620" t="s">
        <v>17</v>
      </c>
      <c r="E1620" t="s">
        <v>3993</v>
      </c>
      <c r="F1620" t="s">
        <v>21</v>
      </c>
      <c r="G1620" t="s">
        <v>3907</v>
      </c>
      <c r="H1620" t="s">
        <v>38</v>
      </c>
      <c r="I1620" t="s">
        <v>3908</v>
      </c>
      <c r="J1620">
        <v>5.0220000000000002</v>
      </c>
      <c r="K1620">
        <v>1</v>
      </c>
      <c r="L1620">
        <v>-3.5154000000000001</v>
      </c>
      <c r="M1620" t="s">
        <v>26</v>
      </c>
      <c r="N1620">
        <f t="shared" si="125"/>
        <v>-0.7</v>
      </c>
      <c r="O1620">
        <f t="shared" si="126"/>
        <v>5.0220000000000002</v>
      </c>
      <c r="P1620">
        <v>5.0220000000000002</v>
      </c>
      <c r="Q1620">
        <f t="shared" si="129"/>
        <v>60.048000000000002</v>
      </c>
      <c r="R1620">
        <f t="shared" si="127"/>
        <v>-55.026000000000003</v>
      </c>
      <c r="S1620">
        <f t="shared" si="128"/>
        <v>-0.91636690647482022</v>
      </c>
    </row>
    <row r="1621" spans="1:19" x14ac:dyDescent="0.3">
      <c r="A1621" t="s">
        <v>3995</v>
      </c>
      <c r="B1621" s="1">
        <v>43733</v>
      </c>
      <c r="C1621" s="1">
        <v>43739</v>
      </c>
      <c r="D1621" t="s">
        <v>17</v>
      </c>
      <c r="E1621" t="s">
        <v>1820</v>
      </c>
      <c r="F1621" t="s">
        <v>21</v>
      </c>
      <c r="G1621" t="s">
        <v>3996</v>
      </c>
      <c r="H1621" t="s">
        <v>38</v>
      </c>
      <c r="I1621" t="s">
        <v>3997</v>
      </c>
      <c r="J1621">
        <v>16.559999999999999</v>
      </c>
      <c r="K1621">
        <v>4</v>
      </c>
      <c r="L1621">
        <v>6.9551999999999996</v>
      </c>
      <c r="M1621" t="s">
        <v>30</v>
      </c>
      <c r="N1621">
        <f t="shared" si="125"/>
        <v>0.42</v>
      </c>
      <c r="O1621">
        <f t="shared" si="126"/>
        <v>4.1399999999999997</v>
      </c>
      <c r="P1621">
        <v>16.559999999999999</v>
      </c>
      <c r="Q1621">
        <f t="shared" si="129"/>
        <v>5.0220000000000002</v>
      </c>
      <c r="R1621">
        <f t="shared" si="127"/>
        <v>11.537999999999998</v>
      </c>
      <c r="S1621">
        <f t="shared" si="128"/>
        <v>2.2974910394265229</v>
      </c>
    </row>
    <row r="1622" spans="1:19" x14ac:dyDescent="0.3">
      <c r="A1622" t="s">
        <v>3998</v>
      </c>
      <c r="B1622" s="1">
        <v>43733</v>
      </c>
      <c r="C1622" s="1">
        <v>43738</v>
      </c>
      <c r="D1622" t="s">
        <v>17</v>
      </c>
      <c r="E1622" t="s">
        <v>2738</v>
      </c>
      <c r="F1622" t="s">
        <v>21</v>
      </c>
      <c r="G1622" t="s">
        <v>1576</v>
      </c>
      <c r="H1622" t="s">
        <v>28</v>
      </c>
      <c r="I1622" t="s">
        <v>1577</v>
      </c>
      <c r="J1622">
        <v>499.95</v>
      </c>
      <c r="K1622">
        <v>5</v>
      </c>
      <c r="L1622">
        <v>174.98249999999999</v>
      </c>
      <c r="M1622" t="s">
        <v>30</v>
      </c>
      <c r="N1622">
        <f t="shared" si="125"/>
        <v>0.35</v>
      </c>
      <c r="O1622">
        <f t="shared" si="126"/>
        <v>99.99</v>
      </c>
      <c r="P1622">
        <v>499.95</v>
      </c>
      <c r="Q1622">
        <f t="shared" si="129"/>
        <v>16.559999999999999</v>
      </c>
      <c r="R1622">
        <f t="shared" si="127"/>
        <v>483.39</v>
      </c>
      <c r="S1622">
        <f t="shared" si="128"/>
        <v>29.190217391304348</v>
      </c>
    </row>
    <row r="1623" spans="1:19" x14ac:dyDescent="0.3">
      <c r="A1623" t="s">
        <v>3998</v>
      </c>
      <c r="B1623" s="1">
        <v>43733</v>
      </c>
      <c r="C1623" s="1">
        <v>43738</v>
      </c>
      <c r="D1623" t="s">
        <v>17</v>
      </c>
      <c r="E1623" t="s">
        <v>2738</v>
      </c>
      <c r="F1623" t="s">
        <v>21</v>
      </c>
      <c r="G1623" t="s">
        <v>3999</v>
      </c>
      <c r="H1623" t="s">
        <v>38</v>
      </c>
      <c r="I1623" t="s">
        <v>4000</v>
      </c>
      <c r="J1623">
        <v>3.04</v>
      </c>
      <c r="K1623">
        <v>1</v>
      </c>
      <c r="L1623">
        <v>1.0336000000000001</v>
      </c>
      <c r="M1623" t="s">
        <v>26</v>
      </c>
      <c r="N1623">
        <f t="shared" si="125"/>
        <v>0.34</v>
      </c>
      <c r="O1623">
        <f t="shared" si="126"/>
        <v>3.04</v>
      </c>
      <c r="P1623">
        <v>3.04</v>
      </c>
      <c r="Q1623">
        <f t="shared" si="129"/>
        <v>499.95</v>
      </c>
      <c r="R1623">
        <f t="shared" si="127"/>
        <v>-496.90999999999997</v>
      </c>
      <c r="S1623">
        <f t="shared" si="128"/>
        <v>-0.99391939193919387</v>
      </c>
    </row>
    <row r="1624" spans="1:19" x14ac:dyDescent="0.3">
      <c r="A1624" t="s">
        <v>3998</v>
      </c>
      <c r="B1624" s="1">
        <v>43733</v>
      </c>
      <c r="C1624" s="1">
        <v>43738</v>
      </c>
      <c r="D1624" t="s">
        <v>17</v>
      </c>
      <c r="E1624" t="s">
        <v>2738</v>
      </c>
      <c r="F1624" t="s">
        <v>21</v>
      </c>
      <c r="G1624" t="s">
        <v>4001</v>
      </c>
      <c r="H1624" t="s">
        <v>24</v>
      </c>
      <c r="I1624" t="s">
        <v>4002</v>
      </c>
      <c r="J1624">
        <v>201.96</v>
      </c>
      <c r="K1624">
        <v>2</v>
      </c>
      <c r="L1624">
        <v>50.49</v>
      </c>
      <c r="M1624" t="s">
        <v>26</v>
      </c>
      <c r="N1624">
        <f t="shared" si="125"/>
        <v>0.25</v>
      </c>
      <c r="O1624">
        <f t="shared" si="126"/>
        <v>100.98</v>
      </c>
      <c r="P1624">
        <v>201.96</v>
      </c>
      <c r="Q1624">
        <f t="shared" si="129"/>
        <v>3.04</v>
      </c>
      <c r="R1624">
        <f t="shared" si="127"/>
        <v>198.92000000000002</v>
      </c>
      <c r="S1624">
        <f t="shared" si="128"/>
        <v>65.434210526315795</v>
      </c>
    </row>
    <row r="1625" spans="1:19" x14ac:dyDescent="0.3">
      <c r="A1625" t="s">
        <v>3998</v>
      </c>
      <c r="B1625" s="1">
        <v>43733</v>
      </c>
      <c r="C1625" s="1">
        <v>43738</v>
      </c>
      <c r="D1625" t="s">
        <v>17</v>
      </c>
      <c r="E1625" t="s">
        <v>2738</v>
      </c>
      <c r="F1625" t="s">
        <v>21</v>
      </c>
      <c r="G1625" t="s">
        <v>2066</v>
      </c>
      <c r="H1625" t="s">
        <v>24</v>
      </c>
      <c r="I1625" t="s">
        <v>2067</v>
      </c>
      <c r="J1625">
        <v>68.64</v>
      </c>
      <c r="K1625">
        <v>11</v>
      </c>
      <c r="L1625">
        <v>17.16</v>
      </c>
      <c r="M1625" t="s">
        <v>30</v>
      </c>
      <c r="N1625">
        <f t="shared" si="125"/>
        <v>0.25</v>
      </c>
      <c r="O1625">
        <f t="shared" si="126"/>
        <v>6.24</v>
      </c>
      <c r="P1625">
        <v>68.64</v>
      </c>
      <c r="Q1625">
        <f t="shared" si="129"/>
        <v>201.96</v>
      </c>
      <c r="R1625">
        <f t="shared" si="127"/>
        <v>-133.32</v>
      </c>
      <c r="S1625">
        <f t="shared" si="128"/>
        <v>-0.66013071895424835</v>
      </c>
    </row>
    <row r="1626" spans="1:19" x14ac:dyDescent="0.3">
      <c r="A1626" t="s">
        <v>4003</v>
      </c>
      <c r="B1626" s="1">
        <v>43733</v>
      </c>
      <c r="C1626" s="1">
        <v>43737</v>
      </c>
      <c r="D1626" t="s">
        <v>17</v>
      </c>
      <c r="E1626" t="s">
        <v>4004</v>
      </c>
      <c r="F1626" t="s">
        <v>21</v>
      </c>
      <c r="G1626" t="s">
        <v>3092</v>
      </c>
      <c r="H1626" t="s">
        <v>38</v>
      </c>
      <c r="I1626" t="s">
        <v>3093</v>
      </c>
      <c r="J1626">
        <v>286.25599999999997</v>
      </c>
      <c r="K1626">
        <v>1</v>
      </c>
      <c r="L1626">
        <v>17.890999999999998</v>
      </c>
      <c r="M1626" t="s">
        <v>55</v>
      </c>
      <c r="N1626">
        <f t="shared" si="125"/>
        <v>6.25E-2</v>
      </c>
      <c r="O1626">
        <f t="shared" si="126"/>
        <v>286.25599999999997</v>
      </c>
      <c r="P1626">
        <v>286.25599999999997</v>
      </c>
      <c r="Q1626">
        <f t="shared" si="129"/>
        <v>68.64</v>
      </c>
      <c r="R1626">
        <f t="shared" si="127"/>
        <v>217.61599999999999</v>
      </c>
      <c r="S1626">
        <f t="shared" si="128"/>
        <v>3.17039627039627</v>
      </c>
    </row>
    <row r="1627" spans="1:19" x14ac:dyDescent="0.3">
      <c r="A1627" t="s">
        <v>4003</v>
      </c>
      <c r="B1627" s="1">
        <v>43733</v>
      </c>
      <c r="C1627" s="1">
        <v>43737</v>
      </c>
      <c r="D1627" t="s">
        <v>17</v>
      </c>
      <c r="E1627" t="s">
        <v>4004</v>
      </c>
      <c r="F1627" t="s">
        <v>21</v>
      </c>
      <c r="G1627" t="s">
        <v>4006</v>
      </c>
      <c r="H1627" t="s">
        <v>38</v>
      </c>
      <c r="I1627" t="s">
        <v>4007</v>
      </c>
      <c r="J1627">
        <v>24.224</v>
      </c>
      <c r="K1627">
        <v>2</v>
      </c>
      <c r="L1627">
        <v>-4.8448000000000002</v>
      </c>
      <c r="M1627" t="s">
        <v>30</v>
      </c>
      <c r="N1627">
        <f t="shared" si="125"/>
        <v>-0.2</v>
      </c>
      <c r="O1627">
        <f t="shared" si="126"/>
        <v>12.112</v>
      </c>
      <c r="P1627">
        <v>24.224</v>
      </c>
      <c r="Q1627">
        <f t="shared" si="129"/>
        <v>286.25599999999997</v>
      </c>
      <c r="R1627">
        <f t="shared" si="127"/>
        <v>-262.03199999999998</v>
      </c>
      <c r="S1627">
        <f t="shared" si="128"/>
        <v>-0.91537644625789505</v>
      </c>
    </row>
    <row r="1628" spans="1:19" x14ac:dyDescent="0.3">
      <c r="A1628" t="s">
        <v>4003</v>
      </c>
      <c r="B1628" s="1">
        <v>43733</v>
      </c>
      <c r="C1628" s="1">
        <v>43737</v>
      </c>
      <c r="D1628" t="s">
        <v>17</v>
      </c>
      <c r="E1628" t="s">
        <v>4004</v>
      </c>
      <c r="F1628" t="s">
        <v>21</v>
      </c>
      <c r="G1628" t="s">
        <v>897</v>
      </c>
      <c r="H1628" t="s">
        <v>38</v>
      </c>
      <c r="I1628" t="s">
        <v>898</v>
      </c>
      <c r="J1628">
        <v>331.536</v>
      </c>
      <c r="K1628">
        <v>3</v>
      </c>
      <c r="L1628">
        <v>-82.884</v>
      </c>
      <c r="M1628" t="s">
        <v>30</v>
      </c>
      <c r="N1628">
        <f t="shared" si="125"/>
        <v>-0.25</v>
      </c>
      <c r="O1628">
        <f t="shared" si="126"/>
        <v>110.512</v>
      </c>
      <c r="P1628">
        <v>331.536</v>
      </c>
      <c r="Q1628">
        <f t="shared" si="129"/>
        <v>24.224</v>
      </c>
      <c r="R1628">
        <f t="shared" si="127"/>
        <v>307.31200000000001</v>
      </c>
      <c r="S1628">
        <f t="shared" si="128"/>
        <v>12.686261558784677</v>
      </c>
    </row>
    <row r="1629" spans="1:19" x14ac:dyDescent="0.3">
      <c r="A1629" t="s">
        <v>4008</v>
      </c>
      <c r="B1629" s="1">
        <v>43733</v>
      </c>
      <c r="C1629" s="1">
        <v>43735</v>
      </c>
      <c r="D1629" t="s">
        <v>32</v>
      </c>
      <c r="E1629" t="s">
        <v>1092</v>
      </c>
      <c r="F1629" t="s">
        <v>21</v>
      </c>
      <c r="G1629" t="s">
        <v>4009</v>
      </c>
      <c r="H1629" t="s">
        <v>24</v>
      </c>
      <c r="I1629" t="s">
        <v>4010</v>
      </c>
      <c r="J1629">
        <v>477.666</v>
      </c>
      <c r="K1629">
        <v>2</v>
      </c>
      <c r="L1629">
        <v>84.293999999999997</v>
      </c>
      <c r="M1629" t="s">
        <v>55</v>
      </c>
      <c r="N1629">
        <f t="shared" si="125"/>
        <v>0.1764705882352941</v>
      </c>
      <c r="O1629">
        <f t="shared" si="126"/>
        <v>238.833</v>
      </c>
      <c r="P1629">
        <v>477.666</v>
      </c>
      <c r="Q1629">
        <f t="shared" si="129"/>
        <v>331.536</v>
      </c>
      <c r="R1629">
        <f t="shared" si="127"/>
        <v>146.13</v>
      </c>
      <c r="S1629">
        <f t="shared" si="128"/>
        <v>0.44076661358042563</v>
      </c>
    </row>
    <row r="1630" spans="1:19" x14ac:dyDescent="0.3">
      <c r="A1630" t="s">
        <v>4011</v>
      </c>
      <c r="B1630" s="1">
        <v>43733</v>
      </c>
      <c r="C1630" s="1">
        <v>43739</v>
      </c>
      <c r="D1630" t="s">
        <v>17</v>
      </c>
      <c r="E1630" t="s">
        <v>605</v>
      </c>
      <c r="F1630" t="s">
        <v>21</v>
      </c>
      <c r="G1630" t="s">
        <v>4012</v>
      </c>
      <c r="H1630" t="s">
        <v>38</v>
      </c>
      <c r="I1630" t="s">
        <v>4013</v>
      </c>
      <c r="J1630">
        <v>10.9</v>
      </c>
      <c r="K1630">
        <v>5</v>
      </c>
      <c r="L1630">
        <v>5.1230000000000002</v>
      </c>
      <c r="M1630" t="s">
        <v>55</v>
      </c>
      <c r="N1630">
        <f t="shared" si="125"/>
        <v>0.47000000000000003</v>
      </c>
      <c r="O1630">
        <f t="shared" si="126"/>
        <v>2.1800000000000002</v>
      </c>
      <c r="P1630">
        <v>10.9</v>
      </c>
      <c r="Q1630">
        <f t="shared" si="129"/>
        <v>477.666</v>
      </c>
      <c r="R1630">
        <f t="shared" si="127"/>
        <v>-466.76600000000002</v>
      </c>
      <c r="S1630">
        <f t="shared" si="128"/>
        <v>-0.97718070785862932</v>
      </c>
    </row>
    <row r="1631" spans="1:19" x14ac:dyDescent="0.3">
      <c r="A1631" t="s">
        <v>4011</v>
      </c>
      <c r="B1631" s="1">
        <v>43733</v>
      </c>
      <c r="C1631" s="1">
        <v>43739</v>
      </c>
      <c r="D1631" t="s">
        <v>17</v>
      </c>
      <c r="E1631" t="s">
        <v>605</v>
      </c>
      <c r="F1631" t="s">
        <v>21</v>
      </c>
      <c r="G1631" t="s">
        <v>1783</v>
      </c>
      <c r="H1631" t="s">
        <v>38</v>
      </c>
      <c r="I1631" t="s">
        <v>1784</v>
      </c>
      <c r="J1631">
        <v>29.6</v>
      </c>
      <c r="K1631">
        <v>2</v>
      </c>
      <c r="L1631">
        <v>14.8</v>
      </c>
      <c r="M1631" t="s">
        <v>55</v>
      </c>
      <c r="N1631">
        <f t="shared" si="125"/>
        <v>0.5</v>
      </c>
      <c r="O1631">
        <f t="shared" si="126"/>
        <v>14.8</v>
      </c>
      <c r="P1631">
        <v>29.6</v>
      </c>
      <c r="Q1631">
        <f t="shared" si="129"/>
        <v>10.9</v>
      </c>
      <c r="R1631">
        <f t="shared" si="127"/>
        <v>18.700000000000003</v>
      </c>
      <c r="S1631">
        <f t="shared" si="128"/>
        <v>1.7155963302752295</v>
      </c>
    </row>
    <row r="1632" spans="1:19" x14ac:dyDescent="0.3">
      <c r="A1632" t="s">
        <v>4011</v>
      </c>
      <c r="B1632" s="1">
        <v>43733</v>
      </c>
      <c r="C1632" s="1">
        <v>43739</v>
      </c>
      <c r="D1632" t="s">
        <v>17</v>
      </c>
      <c r="E1632" t="s">
        <v>605</v>
      </c>
      <c r="F1632" t="s">
        <v>21</v>
      </c>
      <c r="G1632" t="s">
        <v>4014</v>
      </c>
      <c r="H1632" t="s">
        <v>38</v>
      </c>
      <c r="I1632" t="s">
        <v>4015</v>
      </c>
      <c r="J1632">
        <v>4.9800000000000004</v>
      </c>
      <c r="K1632">
        <v>1</v>
      </c>
      <c r="L1632">
        <v>2.2907999999999999</v>
      </c>
      <c r="M1632" t="s">
        <v>55</v>
      </c>
      <c r="N1632">
        <f t="shared" si="125"/>
        <v>0.45999999999999996</v>
      </c>
      <c r="O1632">
        <f t="shared" si="126"/>
        <v>4.9800000000000004</v>
      </c>
      <c r="P1632">
        <v>4.9800000000000004</v>
      </c>
      <c r="Q1632">
        <f t="shared" si="129"/>
        <v>29.6</v>
      </c>
      <c r="R1632">
        <f t="shared" si="127"/>
        <v>-24.62</v>
      </c>
      <c r="S1632">
        <f t="shared" si="128"/>
        <v>-0.83175675675675675</v>
      </c>
    </row>
    <row r="1633" spans="1:19" x14ac:dyDescent="0.3">
      <c r="A1633" t="s">
        <v>4011</v>
      </c>
      <c r="B1633" s="1">
        <v>43733</v>
      </c>
      <c r="C1633" s="1">
        <v>43739</v>
      </c>
      <c r="D1633" t="s">
        <v>17</v>
      </c>
      <c r="E1633" t="s">
        <v>605</v>
      </c>
      <c r="F1633" t="s">
        <v>21</v>
      </c>
      <c r="G1633" t="s">
        <v>3732</v>
      </c>
      <c r="H1633" t="s">
        <v>28</v>
      </c>
      <c r="I1633" t="s">
        <v>3733</v>
      </c>
      <c r="J1633">
        <v>479.976</v>
      </c>
      <c r="K1633">
        <v>3</v>
      </c>
      <c r="L1633">
        <v>161.99189999999999</v>
      </c>
      <c r="M1633" t="s">
        <v>55</v>
      </c>
      <c r="N1633">
        <f t="shared" si="125"/>
        <v>0.33749999999999997</v>
      </c>
      <c r="O1633">
        <f t="shared" si="126"/>
        <v>159.99199999999999</v>
      </c>
      <c r="P1633">
        <v>479.976</v>
      </c>
      <c r="Q1633">
        <f t="shared" si="129"/>
        <v>4.9800000000000004</v>
      </c>
      <c r="R1633">
        <f t="shared" si="127"/>
        <v>474.99599999999998</v>
      </c>
      <c r="S1633">
        <f t="shared" si="128"/>
        <v>95.380722891566251</v>
      </c>
    </row>
    <row r="1634" spans="1:19" x14ac:dyDescent="0.3">
      <c r="A1634" t="s">
        <v>4011</v>
      </c>
      <c r="B1634" s="1">
        <v>43733</v>
      </c>
      <c r="C1634" s="1">
        <v>43739</v>
      </c>
      <c r="D1634" t="s">
        <v>17</v>
      </c>
      <c r="E1634" t="s">
        <v>605</v>
      </c>
      <c r="F1634" t="s">
        <v>21</v>
      </c>
      <c r="G1634" t="s">
        <v>4016</v>
      </c>
      <c r="H1634" t="s">
        <v>28</v>
      </c>
      <c r="I1634" t="s">
        <v>4017</v>
      </c>
      <c r="J1634">
        <v>44.735999999999997</v>
      </c>
      <c r="K1634">
        <v>8</v>
      </c>
      <c r="L1634">
        <v>4.4736000000000002</v>
      </c>
      <c r="M1634" t="s">
        <v>55</v>
      </c>
      <c r="N1634">
        <f t="shared" si="125"/>
        <v>0.1</v>
      </c>
      <c r="O1634">
        <f t="shared" si="126"/>
        <v>5.5919999999999996</v>
      </c>
      <c r="P1634">
        <v>44.735999999999997</v>
      </c>
      <c r="Q1634">
        <f t="shared" si="129"/>
        <v>479.976</v>
      </c>
      <c r="R1634">
        <f t="shared" si="127"/>
        <v>-435.24</v>
      </c>
      <c r="S1634">
        <f t="shared" si="128"/>
        <v>-0.90679533976698834</v>
      </c>
    </row>
    <row r="1635" spans="1:19" x14ac:dyDescent="0.3">
      <c r="A1635" t="s">
        <v>4011</v>
      </c>
      <c r="B1635" s="1">
        <v>43733</v>
      </c>
      <c r="C1635" s="1">
        <v>43739</v>
      </c>
      <c r="D1635" t="s">
        <v>17</v>
      </c>
      <c r="E1635" t="s">
        <v>605</v>
      </c>
      <c r="F1635" t="s">
        <v>21</v>
      </c>
      <c r="G1635" t="s">
        <v>2430</v>
      </c>
      <c r="H1635" t="s">
        <v>38</v>
      </c>
      <c r="I1635" t="s">
        <v>2431</v>
      </c>
      <c r="J1635">
        <v>5.76</v>
      </c>
      <c r="K1635">
        <v>2</v>
      </c>
      <c r="L1635">
        <v>1.6704000000000001</v>
      </c>
      <c r="M1635" t="s">
        <v>26</v>
      </c>
      <c r="N1635">
        <f t="shared" si="125"/>
        <v>0.29000000000000004</v>
      </c>
      <c r="O1635">
        <f t="shared" si="126"/>
        <v>2.88</v>
      </c>
      <c r="P1635">
        <v>5.76</v>
      </c>
      <c r="Q1635">
        <f t="shared" si="129"/>
        <v>44.735999999999997</v>
      </c>
      <c r="R1635">
        <f t="shared" si="127"/>
        <v>-38.975999999999999</v>
      </c>
      <c r="S1635">
        <f t="shared" si="128"/>
        <v>-0.87124463519313311</v>
      </c>
    </row>
    <row r="1636" spans="1:19" x14ac:dyDescent="0.3">
      <c r="A1636" t="s">
        <v>4011</v>
      </c>
      <c r="B1636" s="1">
        <v>43733</v>
      </c>
      <c r="C1636" s="1">
        <v>43739</v>
      </c>
      <c r="D1636" t="s">
        <v>17</v>
      </c>
      <c r="E1636" t="s">
        <v>605</v>
      </c>
      <c r="F1636" t="s">
        <v>21</v>
      </c>
      <c r="G1636" t="s">
        <v>1029</v>
      </c>
      <c r="H1636" t="s">
        <v>24</v>
      </c>
      <c r="I1636" t="s">
        <v>1030</v>
      </c>
      <c r="J1636">
        <v>483.13600000000002</v>
      </c>
      <c r="K1636">
        <v>4</v>
      </c>
      <c r="L1636">
        <v>60.392000000000003</v>
      </c>
      <c r="M1636" t="s">
        <v>26</v>
      </c>
      <c r="N1636">
        <f t="shared" si="125"/>
        <v>0.125</v>
      </c>
      <c r="O1636">
        <f t="shared" si="126"/>
        <v>120.78400000000001</v>
      </c>
      <c r="P1636">
        <v>483.13600000000002</v>
      </c>
      <c r="Q1636">
        <f t="shared" si="129"/>
        <v>5.76</v>
      </c>
      <c r="R1636">
        <f t="shared" si="127"/>
        <v>477.37600000000003</v>
      </c>
      <c r="S1636">
        <f t="shared" si="128"/>
        <v>82.87777777777778</v>
      </c>
    </row>
    <row r="1637" spans="1:19" x14ac:dyDescent="0.3">
      <c r="A1637" t="s">
        <v>4018</v>
      </c>
      <c r="B1637" s="1">
        <v>43734</v>
      </c>
      <c r="C1637" s="1">
        <v>43739</v>
      </c>
      <c r="D1637" t="s">
        <v>17</v>
      </c>
      <c r="E1637" t="s">
        <v>3277</v>
      </c>
      <c r="F1637" t="s">
        <v>21</v>
      </c>
      <c r="G1637" t="s">
        <v>2904</v>
      </c>
      <c r="H1637" t="s">
        <v>24</v>
      </c>
      <c r="I1637" t="s">
        <v>2905</v>
      </c>
      <c r="J1637">
        <v>747.55799999999999</v>
      </c>
      <c r="K1637">
        <v>3</v>
      </c>
      <c r="L1637">
        <v>-96.114599999999996</v>
      </c>
      <c r="M1637" t="s">
        <v>55</v>
      </c>
      <c r="N1637">
        <f t="shared" si="125"/>
        <v>-0.12857142857142856</v>
      </c>
      <c r="O1637">
        <f t="shared" si="126"/>
        <v>249.18600000000001</v>
      </c>
      <c r="P1637">
        <v>747.55799999999999</v>
      </c>
      <c r="Q1637">
        <f t="shared" si="129"/>
        <v>483.13600000000002</v>
      </c>
      <c r="R1637">
        <f t="shared" si="127"/>
        <v>264.42199999999997</v>
      </c>
      <c r="S1637">
        <f t="shared" si="128"/>
        <v>0.54730345078818377</v>
      </c>
    </row>
    <row r="1638" spans="1:19" x14ac:dyDescent="0.3">
      <c r="A1638" t="s">
        <v>4018</v>
      </c>
      <c r="B1638" s="1">
        <v>43734</v>
      </c>
      <c r="C1638" s="1">
        <v>43739</v>
      </c>
      <c r="D1638" t="s">
        <v>17</v>
      </c>
      <c r="E1638" t="s">
        <v>3277</v>
      </c>
      <c r="F1638" t="s">
        <v>21</v>
      </c>
      <c r="G1638" t="s">
        <v>4019</v>
      </c>
      <c r="H1638" t="s">
        <v>38</v>
      </c>
      <c r="I1638" t="s">
        <v>344</v>
      </c>
      <c r="J1638">
        <v>8.9280000000000008</v>
      </c>
      <c r="K1638">
        <v>2</v>
      </c>
      <c r="L1638">
        <v>3.3479999999999999</v>
      </c>
      <c r="M1638" t="s">
        <v>55</v>
      </c>
      <c r="N1638">
        <f t="shared" si="125"/>
        <v>0.37499999999999994</v>
      </c>
      <c r="O1638">
        <f t="shared" si="126"/>
        <v>4.4640000000000004</v>
      </c>
      <c r="P1638">
        <v>8.9280000000000008</v>
      </c>
      <c r="Q1638">
        <f t="shared" si="129"/>
        <v>747.55799999999999</v>
      </c>
      <c r="R1638">
        <f t="shared" si="127"/>
        <v>-738.63</v>
      </c>
      <c r="S1638">
        <f t="shared" si="128"/>
        <v>-0.98805711396306373</v>
      </c>
    </row>
    <row r="1639" spans="1:19" x14ac:dyDescent="0.3">
      <c r="A1639" t="s">
        <v>4020</v>
      </c>
      <c r="B1639" s="1">
        <v>43734</v>
      </c>
      <c r="C1639" s="1">
        <v>43739</v>
      </c>
      <c r="D1639" t="s">
        <v>17</v>
      </c>
      <c r="E1639" t="s">
        <v>2018</v>
      </c>
      <c r="F1639" t="s">
        <v>21</v>
      </c>
      <c r="G1639" t="s">
        <v>4021</v>
      </c>
      <c r="H1639" t="s">
        <v>24</v>
      </c>
      <c r="I1639" t="s">
        <v>4022</v>
      </c>
      <c r="J1639">
        <v>424.95749999999998</v>
      </c>
      <c r="K1639">
        <v>5</v>
      </c>
      <c r="L1639">
        <v>19.998000000000001</v>
      </c>
      <c r="M1639" t="s">
        <v>30</v>
      </c>
      <c r="N1639">
        <f t="shared" si="125"/>
        <v>4.7058823529411771E-2</v>
      </c>
      <c r="O1639">
        <f t="shared" si="126"/>
        <v>84.991500000000002</v>
      </c>
      <c r="P1639">
        <v>424.95749999999998</v>
      </c>
      <c r="Q1639">
        <f t="shared" si="129"/>
        <v>8.9280000000000008</v>
      </c>
      <c r="R1639">
        <f t="shared" si="127"/>
        <v>416.02949999999998</v>
      </c>
      <c r="S1639">
        <f t="shared" si="128"/>
        <v>46.598286290322577</v>
      </c>
    </row>
    <row r="1640" spans="1:19" x14ac:dyDescent="0.3">
      <c r="A1640" t="s">
        <v>4023</v>
      </c>
      <c r="B1640" s="1">
        <v>43734</v>
      </c>
      <c r="C1640" s="1">
        <v>43738</v>
      </c>
      <c r="D1640" t="s">
        <v>17</v>
      </c>
      <c r="E1640" t="s">
        <v>1906</v>
      </c>
      <c r="F1640" t="s">
        <v>21</v>
      </c>
      <c r="G1640" t="s">
        <v>3269</v>
      </c>
      <c r="H1640" t="s">
        <v>38</v>
      </c>
      <c r="I1640" t="s">
        <v>3270</v>
      </c>
      <c r="J1640">
        <v>236.88</v>
      </c>
      <c r="K1640">
        <v>6</v>
      </c>
      <c r="L1640">
        <v>66.326400000000007</v>
      </c>
      <c r="M1640" t="s">
        <v>26</v>
      </c>
      <c r="N1640">
        <f t="shared" si="125"/>
        <v>0.28000000000000003</v>
      </c>
      <c r="O1640">
        <f t="shared" si="126"/>
        <v>39.479999999999997</v>
      </c>
      <c r="P1640">
        <v>236.88</v>
      </c>
      <c r="Q1640">
        <f t="shared" si="129"/>
        <v>424.95749999999998</v>
      </c>
      <c r="R1640">
        <f t="shared" si="127"/>
        <v>-188.07749999999999</v>
      </c>
      <c r="S1640">
        <f t="shared" si="128"/>
        <v>-0.44257955207285432</v>
      </c>
    </row>
    <row r="1641" spans="1:19" x14ac:dyDescent="0.3">
      <c r="A1641" t="s">
        <v>4023</v>
      </c>
      <c r="B1641" s="1">
        <v>43734</v>
      </c>
      <c r="C1641" s="1">
        <v>43738</v>
      </c>
      <c r="D1641" t="s">
        <v>17</v>
      </c>
      <c r="E1641" t="s">
        <v>1906</v>
      </c>
      <c r="F1641" t="s">
        <v>21</v>
      </c>
      <c r="G1641" t="s">
        <v>1962</v>
      </c>
      <c r="H1641" t="s">
        <v>38</v>
      </c>
      <c r="I1641" t="s">
        <v>1963</v>
      </c>
      <c r="J1641">
        <v>29.9</v>
      </c>
      <c r="K1641">
        <v>5</v>
      </c>
      <c r="L1641">
        <v>14.651</v>
      </c>
      <c r="M1641" t="s">
        <v>26</v>
      </c>
      <c r="N1641">
        <f t="shared" si="125"/>
        <v>0.49</v>
      </c>
      <c r="O1641">
        <f t="shared" si="126"/>
        <v>5.9799999999999995</v>
      </c>
      <c r="P1641">
        <v>29.9</v>
      </c>
      <c r="Q1641">
        <f t="shared" si="129"/>
        <v>236.88</v>
      </c>
      <c r="R1641">
        <f t="shared" si="127"/>
        <v>-206.98</v>
      </c>
      <c r="S1641">
        <f t="shared" si="128"/>
        <v>-0.87377575143532593</v>
      </c>
    </row>
    <row r="1642" spans="1:19" x14ac:dyDescent="0.3">
      <c r="A1642" t="s">
        <v>4023</v>
      </c>
      <c r="B1642" s="1">
        <v>43734</v>
      </c>
      <c r="C1642" s="1">
        <v>43738</v>
      </c>
      <c r="D1642" t="s">
        <v>17</v>
      </c>
      <c r="E1642" t="s">
        <v>1906</v>
      </c>
      <c r="F1642" t="s">
        <v>21</v>
      </c>
      <c r="G1642" t="s">
        <v>439</v>
      </c>
      <c r="H1642" t="s">
        <v>28</v>
      </c>
      <c r="I1642" t="s">
        <v>440</v>
      </c>
      <c r="J1642">
        <v>100</v>
      </c>
      <c r="K1642">
        <v>4</v>
      </c>
      <c r="L1642">
        <v>21</v>
      </c>
      <c r="M1642" t="s">
        <v>30</v>
      </c>
      <c r="N1642">
        <f t="shared" si="125"/>
        <v>0.21</v>
      </c>
      <c r="O1642">
        <f t="shared" si="126"/>
        <v>25</v>
      </c>
      <c r="P1642">
        <v>100</v>
      </c>
      <c r="Q1642">
        <f t="shared" si="129"/>
        <v>29.9</v>
      </c>
      <c r="R1642">
        <f t="shared" si="127"/>
        <v>70.099999999999994</v>
      </c>
      <c r="S1642">
        <f t="shared" si="128"/>
        <v>2.3444816053511706</v>
      </c>
    </row>
    <row r="1643" spans="1:19" x14ac:dyDescent="0.3">
      <c r="A1643" t="s">
        <v>4024</v>
      </c>
      <c r="B1643" s="1">
        <v>43734</v>
      </c>
      <c r="C1643" s="1">
        <v>43739</v>
      </c>
      <c r="D1643" t="s">
        <v>72</v>
      </c>
      <c r="E1643" t="s">
        <v>1456</v>
      </c>
      <c r="F1643" t="s">
        <v>21</v>
      </c>
      <c r="G1643" t="s">
        <v>854</v>
      </c>
      <c r="H1643" t="s">
        <v>38</v>
      </c>
      <c r="I1643" t="s">
        <v>855</v>
      </c>
      <c r="J1643">
        <v>9.99</v>
      </c>
      <c r="K1643">
        <v>1</v>
      </c>
      <c r="L1643">
        <v>4.4954999999999998</v>
      </c>
      <c r="M1643" t="s">
        <v>55</v>
      </c>
      <c r="N1643">
        <f t="shared" si="125"/>
        <v>0.44999999999999996</v>
      </c>
      <c r="O1643">
        <f t="shared" si="126"/>
        <v>9.99</v>
      </c>
      <c r="P1643">
        <v>9.99</v>
      </c>
      <c r="Q1643">
        <f t="shared" si="129"/>
        <v>100</v>
      </c>
      <c r="R1643">
        <f t="shared" si="127"/>
        <v>-90.01</v>
      </c>
      <c r="S1643">
        <f t="shared" si="128"/>
        <v>-0.90010000000000001</v>
      </c>
    </row>
    <row r="1644" spans="1:19" x14ac:dyDescent="0.3">
      <c r="A1644" t="s">
        <v>4025</v>
      </c>
      <c r="B1644" s="1">
        <v>43734</v>
      </c>
      <c r="C1644" s="1">
        <v>43734</v>
      </c>
      <c r="D1644" t="s">
        <v>165</v>
      </c>
      <c r="E1644" t="s">
        <v>4026</v>
      </c>
      <c r="F1644" t="s">
        <v>21</v>
      </c>
      <c r="G1644" t="s">
        <v>4028</v>
      </c>
      <c r="H1644" t="s">
        <v>38</v>
      </c>
      <c r="I1644" t="s">
        <v>4029</v>
      </c>
      <c r="J1644">
        <v>51.45</v>
      </c>
      <c r="K1644">
        <v>3</v>
      </c>
      <c r="L1644">
        <v>13.891500000000001</v>
      </c>
      <c r="M1644" t="s">
        <v>26</v>
      </c>
      <c r="N1644">
        <f t="shared" si="125"/>
        <v>0.27</v>
      </c>
      <c r="O1644">
        <f t="shared" si="126"/>
        <v>17.150000000000002</v>
      </c>
      <c r="P1644">
        <v>51.45</v>
      </c>
      <c r="Q1644">
        <f t="shared" si="129"/>
        <v>9.99</v>
      </c>
      <c r="R1644">
        <f t="shared" si="127"/>
        <v>41.46</v>
      </c>
      <c r="S1644">
        <f t="shared" si="128"/>
        <v>4.1501501501501501</v>
      </c>
    </row>
    <row r="1645" spans="1:19" x14ac:dyDescent="0.3">
      <c r="A1645" t="s">
        <v>4025</v>
      </c>
      <c r="B1645" s="1">
        <v>43734</v>
      </c>
      <c r="C1645" s="1">
        <v>43734</v>
      </c>
      <c r="D1645" t="s">
        <v>165</v>
      </c>
      <c r="E1645" t="s">
        <v>4026</v>
      </c>
      <c r="F1645" t="s">
        <v>21</v>
      </c>
      <c r="G1645" t="s">
        <v>2955</v>
      </c>
      <c r="H1645" t="s">
        <v>38</v>
      </c>
      <c r="I1645" t="s">
        <v>2956</v>
      </c>
      <c r="J1645">
        <v>7.83</v>
      </c>
      <c r="K1645">
        <v>3</v>
      </c>
      <c r="L1645">
        <v>3.6017999999999999</v>
      </c>
      <c r="M1645" t="s">
        <v>55</v>
      </c>
      <c r="N1645">
        <f t="shared" si="125"/>
        <v>0.45999999999999996</v>
      </c>
      <c r="O1645">
        <f t="shared" si="126"/>
        <v>2.61</v>
      </c>
      <c r="P1645">
        <v>7.83</v>
      </c>
      <c r="Q1645">
        <f t="shared" si="129"/>
        <v>51.45</v>
      </c>
      <c r="R1645">
        <f t="shared" si="127"/>
        <v>-43.620000000000005</v>
      </c>
      <c r="S1645">
        <f t="shared" si="128"/>
        <v>-0.84781341107871722</v>
      </c>
    </row>
    <row r="1646" spans="1:19" x14ac:dyDescent="0.3">
      <c r="A1646" t="s">
        <v>4025</v>
      </c>
      <c r="B1646" s="1">
        <v>43734</v>
      </c>
      <c r="C1646" s="1">
        <v>43734</v>
      </c>
      <c r="D1646" t="s">
        <v>165</v>
      </c>
      <c r="E1646" t="s">
        <v>4026</v>
      </c>
      <c r="F1646" t="s">
        <v>21</v>
      </c>
      <c r="G1646" t="s">
        <v>3800</v>
      </c>
      <c r="H1646" t="s">
        <v>38</v>
      </c>
      <c r="I1646" t="s">
        <v>3801</v>
      </c>
      <c r="J1646">
        <v>35.4</v>
      </c>
      <c r="K1646">
        <v>5</v>
      </c>
      <c r="L1646">
        <v>13.452</v>
      </c>
      <c r="M1646" t="s">
        <v>55</v>
      </c>
      <c r="N1646">
        <f t="shared" si="125"/>
        <v>0.38</v>
      </c>
      <c r="O1646">
        <f t="shared" si="126"/>
        <v>7.08</v>
      </c>
      <c r="P1646">
        <v>35.4</v>
      </c>
      <c r="Q1646">
        <f t="shared" si="129"/>
        <v>7.83</v>
      </c>
      <c r="R1646">
        <f t="shared" si="127"/>
        <v>27.57</v>
      </c>
      <c r="S1646">
        <f t="shared" si="128"/>
        <v>3.5210727969348659</v>
      </c>
    </row>
    <row r="1647" spans="1:19" x14ac:dyDescent="0.3">
      <c r="A1647" t="s">
        <v>4025</v>
      </c>
      <c r="B1647" s="1">
        <v>43734</v>
      </c>
      <c r="C1647" s="1">
        <v>43734</v>
      </c>
      <c r="D1647" t="s">
        <v>165</v>
      </c>
      <c r="E1647" t="s">
        <v>4026</v>
      </c>
      <c r="F1647" t="s">
        <v>21</v>
      </c>
      <c r="G1647" t="s">
        <v>2135</v>
      </c>
      <c r="H1647" t="s">
        <v>38</v>
      </c>
      <c r="I1647" t="s">
        <v>2136</v>
      </c>
      <c r="J1647">
        <v>29.9</v>
      </c>
      <c r="K1647">
        <v>5</v>
      </c>
      <c r="L1647">
        <v>13.455</v>
      </c>
      <c r="M1647" t="s">
        <v>30</v>
      </c>
      <c r="N1647">
        <f t="shared" si="125"/>
        <v>0.45</v>
      </c>
      <c r="O1647">
        <f t="shared" si="126"/>
        <v>5.9799999999999995</v>
      </c>
      <c r="P1647">
        <v>29.9</v>
      </c>
      <c r="Q1647">
        <f t="shared" si="129"/>
        <v>35.4</v>
      </c>
      <c r="R1647">
        <f t="shared" si="127"/>
        <v>-5.5</v>
      </c>
      <c r="S1647">
        <f t="shared" si="128"/>
        <v>-0.15536723163841809</v>
      </c>
    </row>
    <row r="1648" spans="1:19" x14ac:dyDescent="0.3">
      <c r="A1648" t="s">
        <v>4030</v>
      </c>
      <c r="B1648" s="1">
        <v>43734</v>
      </c>
      <c r="C1648" s="1">
        <v>43738</v>
      </c>
      <c r="D1648" t="s">
        <v>17</v>
      </c>
      <c r="E1648" t="s">
        <v>3154</v>
      </c>
      <c r="F1648" t="s">
        <v>21</v>
      </c>
      <c r="G1648" t="s">
        <v>4031</v>
      </c>
      <c r="H1648" t="s">
        <v>38</v>
      </c>
      <c r="I1648" t="s">
        <v>4032</v>
      </c>
      <c r="J1648">
        <v>12.96</v>
      </c>
      <c r="K1648">
        <v>2</v>
      </c>
      <c r="L1648">
        <v>6.2207999999999997</v>
      </c>
      <c r="M1648" t="s">
        <v>26</v>
      </c>
      <c r="N1648">
        <f t="shared" si="125"/>
        <v>0.47999999999999993</v>
      </c>
      <c r="O1648">
        <f t="shared" si="126"/>
        <v>6.48</v>
      </c>
      <c r="P1648">
        <v>12.96</v>
      </c>
      <c r="Q1648">
        <f t="shared" si="129"/>
        <v>29.9</v>
      </c>
      <c r="R1648">
        <f t="shared" si="127"/>
        <v>-16.939999999999998</v>
      </c>
      <c r="S1648">
        <f t="shared" si="128"/>
        <v>-0.56655518394648829</v>
      </c>
    </row>
    <row r="1649" spans="1:19" x14ac:dyDescent="0.3">
      <c r="A1649" t="s">
        <v>4033</v>
      </c>
      <c r="B1649" s="1">
        <v>43734</v>
      </c>
      <c r="C1649" s="1">
        <v>43739</v>
      </c>
      <c r="D1649" t="s">
        <v>17</v>
      </c>
      <c r="E1649" t="s">
        <v>1539</v>
      </c>
      <c r="F1649" t="s">
        <v>21</v>
      </c>
      <c r="G1649" t="s">
        <v>1712</v>
      </c>
      <c r="H1649" t="s">
        <v>28</v>
      </c>
      <c r="I1649" t="s">
        <v>1713</v>
      </c>
      <c r="J1649">
        <v>431.976</v>
      </c>
      <c r="K1649">
        <v>3</v>
      </c>
      <c r="L1649">
        <v>-75.595799999999997</v>
      </c>
      <c r="M1649" t="s">
        <v>30</v>
      </c>
      <c r="N1649">
        <f t="shared" si="125"/>
        <v>-0.17499999999999999</v>
      </c>
      <c r="O1649">
        <f t="shared" si="126"/>
        <v>143.99199999999999</v>
      </c>
      <c r="P1649">
        <v>431.976</v>
      </c>
      <c r="Q1649">
        <f t="shared" si="129"/>
        <v>12.96</v>
      </c>
      <c r="R1649">
        <f t="shared" si="127"/>
        <v>419.01600000000002</v>
      </c>
      <c r="S1649">
        <f t="shared" si="128"/>
        <v>32.331481481481482</v>
      </c>
    </row>
    <row r="1650" spans="1:19" x14ac:dyDescent="0.3">
      <c r="A1650" t="s">
        <v>4034</v>
      </c>
      <c r="B1650" s="1">
        <v>43734</v>
      </c>
      <c r="C1650" s="1">
        <v>43739</v>
      </c>
      <c r="D1650" t="s">
        <v>17</v>
      </c>
      <c r="E1650" t="s">
        <v>4035</v>
      </c>
      <c r="F1650" t="s">
        <v>21</v>
      </c>
      <c r="G1650" t="s">
        <v>69</v>
      </c>
      <c r="H1650" t="s">
        <v>38</v>
      </c>
      <c r="I1650" t="s">
        <v>4037</v>
      </c>
      <c r="J1650">
        <v>15.624000000000001</v>
      </c>
      <c r="K1650">
        <v>2</v>
      </c>
      <c r="L1650">
        <v>-24.9984</v>
      </c>
      <c r="M1650" t="s">
        <v>26</v>
      </c>
      <c r="N1650">
        <f t="shared" si="125"/>
        <v>-1.5999999999999999</v>
      </c>
      <c r="O1650">
        <f t="shared" si="126"/>
        <v>7.8120000000000003</v>
      </c>
      <c r="P1650">
        <v>15.624000000000001</v>
      </c>
      <c r="Q1650">
        <f t="shared" si="129"/>
        <v>431.976</v>
      </c>
      <c r="R1650">
        <f t="shared" si="127"/>
        <v>-416.35199999999998</v>
      </c>
      <c r="S1650">
        <f t="shared" si="128"/>
        <v>-0.96383132396244231</v>
      </c>
    </row>
    <row r="1651" spans="1:19" x14ac:dyDescent="0.3">
      <c r="A1651" t="s">
        <v>4038</v>
      </c>
      <c r="B1651" s="1">
        <v>43734</v>
      </c>
      <c r="C1651" s="1">
        <v>43738</v>
      </c>
      <c r="D1651" t="s">
        <v>17</v>
      </c>
      <c r="E1651" t="s">
        <v>4039</v>
      </c>
      <c r="F1651" t="s">
        <v>21</v>
      </c>
      <c r="G1651" t="s">
        <v>4041</v>
      </c>
      <c r="H1651" t="s">
        <v>38</v>
      </c>
      <c r="I1651" t="s">
        <v>4042</v>
      </c>
      <c r="J1651">
        <v>93.031999999999996</v>
      </c>
      <c r="K1651">
        <v>2</v>
      </c>
      <c r="L1651">
        <v>-251.18639999999999</v>
      </c>
      <c r="M1651" t="s">
        <v>30</v>
      </c>
      <c r="N1651">
        <f t="shared" si="125"/>
        <v>-2.7</v>
      </c>
      <c r="O1651">
        <f t="shared" si="126"/>
        <v>46.515999999999998</v>
      </c>
      <c r="P1651">
        <v>93.031999999999996</v>
      </c>
      <c r="Q1651">
        <f t="shared" si="129"/>
        <v>15.624000000000001</v>
      </c>
      <c r="R1651">
        <f t="shared" si="127"/>
        <v>77.408000000000001</v>
      </c>
      <c r="S1651">
        <f t="shared" si="128"/>
        <v>4.9544290834613411</v>
      </c>
    </row>
    <row r="1652" spans="1:19" x14ac:dyDescent="0.3">
      <c r="A1652" t="s">
        <v>4038</v>
      </c>
      <c r="B1652" s="1">
        <v>43734</v>
      </c>
      <c r="C1652" s="1">
        <v>43738</v>
      </c>
      <c r="D1652" t="s">
        <v>17</v>
      </c>
      <c r="E1652" t="s">
        <v>4039</v>
      </c>
      <c r="F1652" t="s">
        <v>21</v>
      </c>
      <c r="G1652" t="s">
        <v>4043</v>
      </c>
      <c r="H1652" t="s">
        <v>24</v>
      </c>
      <c r="I1652" t="s">
        <v>4044</v>
      </c>
      <c r="J1652">
        <v>454.96499999999997</v>
      </c>
      <c r="K1652">
        <v>5</v>
      </c>
      <c r="L1652">
        <v>-136.48949999999999</v>
      </c>
      <c r="M1652" t="s">
        <v>55</v>
      </c>
      <c r="N1652">
        <f t="shared" si="125"/>
        <v>-0.3</v>
      </c>
      <c r="O1652">
        <f t="shared" si="126"/>
        <v>90.992999999999995</v>
      </c>
      <c r="P1652">
        <v>454.96499999999997</v>
      </c>
      <c r="Q1652">
        <f t="shared" si="129"/>
        <v>93.031999999999996</v>
      </c>
      <c r="R1652">
        <f t="shared" si="127"/>
        <v>361.93299999999999</v>
      </c>
      <c r="S1652">
        <f t="shared" si="128"/>
        <v>3.8904140510791985</v>
      </c>
    </row>
    <row r="1653" spans="1:19" x14ac:dyDescent="0.3">
      <c r="A1653" t="s">
        <v>4045</v>
      </c>
      <c r="B1653" s="1">
        <v>43734</v>
      </c>
      <c r="C1653" s="1">
        <v>43735</v>
      </c>
      <c r="D1653" t="s">
        <v>32</v>
      </c>
      <c r="E1653" t="s">
        <v>3550</v>
      </c>
      <c r="F1653" t="s">
        <v>21</v>
      </c>
      <c r="G1653" t="s">
        <v>4046</v>
      </c>
      <c r="H1653" t="s">
        <v>38</v>
      </c>
      <c r="I1653" t="s">
        <v>4047</v>
      </c>
      <c r="J1653">
        <v>6.8159999999999998</v>
      </c>
      <c r="K1653">
        <v>2</v>
      </c>
      <c r="L1653">
        <v>-11.587199999999999</v>
      </c>
      <c r="M1653" t="s">
        <v>26</v>
      </c>
      <c r="N1653">
        <f t="shared" si="125"/>
        <v>-1.7</v>
      </c>
      <c r="O1653">
        <f t="shared" si="126"/>
        <v>3.4079999999999999</v>
      </c>
      <c r="P1653">
        <v>6.8159999999999998</v>
      </c>
      <c r="Q1653">
        <f t="shared" si="129"/>
        <v>454.96499999999997</v>
      </c>
      <c r="R1653">
        <f t="shared" si="127"/>
        <v>-448.149</v>
      </c>
      <c r="S1653">
        <f t="shared" si="128"/>
        <v>-0.9850186278065346</v>
      </c>
    </row>
    <row r="1654" spans="1:19" x14ac:dyDescent="0.3">
      <c r="A1654" t="s">
        <v>4048</v>
      </c>
      <c r="B1654" s="1">
        <v>43735</v>
      </c>
      <c r="C1654" s="1">
        <v>43741</v>
      </c>
      <c r="D1654" t="s">
        <v>17</v>
      </c>
      <c r="E1654" t="s">
        <v>1871</v>
      </c>
      <c r="F1654" t="s">
        <v>21</v>
      </c>
      <c r="G1654" t="s">
        <v>4049</v>
      </c>
      <c r="H1654" t="s">
        <v>24</v>
      </c>
      <c r="I1654" t="s">
        <v>4050</v>
      </c>
      <c r="J1654">
        <v>956.66480000000001</v>
      </c>
      <c r="K1654">
        <v>7</v>
      </c>
      <c r="L1654">
        <v>-225.0976</v>
      </c>
      <c r="M1654" t="s">
        <v>30</v>
      </c>
      <c r="N1654">
        <f t="shared" si="125"/>
        <v>-0.23529411764705882</v>
      </c>
      <c r="O1654">
        <f t="shared" si="126"/>
        <v>136.66640000000001</v>
      </c>
      <c r="P1654">
        <v>956.66480000000001</v>
      </c>
      <c r="Q1654">
        <f t="shared" si="129"/>
        <v>6.8159999999999998</v>
      </c>
      <c r="R1654">
        <f t="shared" si="127"/>
        <v>949.84879999999998</v>
      </c>
      <c r="S1654">
        <f t="shared" si="128"/>
        <v>139.35575117370891</v>
      </c>
    </row>
    <row r="1655" spans="1:19" x14ac:dyDescent="0.3">
      <c r="A1655" t="s">
        <v>4051</v>
      </c>
      <c r="B1655" s="1">
        <v>43735</v>
      </c>
      <c r="C1655" s="1">
        <v>43740</v>
      </c>
      <c r="D1655" t="s">
        <v>17</v>
      </c>
      <c r="E1655" t="s">
        <v>4052</v>
      </c>
      <c r="F1655" t="s">
        <v>21</v>
      </c>
      <c r="G1655" t="s">
        <v>1595</v>
      </c>
      <c r="H1655" t="s">
        <v>38</v>
      </c>
      <c r="I1655" t="s">
        <v>1596</v>
      </c>
      <c r="J1655">
        <v>2.907</v>
      </c>
      <c r="K1655">
        <v>3</v>
      </c>
      <c r="L1655">
        <v>-2.0348999999999999</v>
      </c>
      <c r="M1655" t="s">
        <v>30</v>
      </c>
      <c r="N1655">
        <f t="shared" si="125"/>
        <v>-0.7</v>
      </c>
      <c r="O1655">
        <f t="shared" si="126"/>
        <v>0.96899999999999997</v>
      </c>
      <c r="P1655">
        <v>2.907</v>
      </c>
      <c r="Q1655">
        <f t="shared" si="129"/>
        <v>956.66480000000001</v>
      </c>
      <c r="R1655">
        <f t="shared" si="127"/>
        <v>-953.75779999999997</v>
      </c>
      <c r="S1655">
        <f t="shared" si="128"/>
        <v>-0.99696131811267641</v>
      </c>
    </row>
    <row r="1656" spans="1:19" x14ac:dyDescent="0.3">
      <c r="A1656" t="s">
        <v>4054</v>
      </c>
      <c r="B1656" s="1">
        <v>43735</v>
      </c>
      <c r="C1656" s="1">
        <v>43741</v>
      </c>
      <c r="D1656" t="s">
        <v>17</v>
      </c>
      <c r="E1656" t="s">
        <v>4055</v>
      </c>
      <c r="F1656" t="s">
        <v>21</v>
      </c>
      <c r="G1656" t="s">
        <v>4057</v>
      </c>
      <c r="H1656" t="s">
        <v>28</v>
      </c>
      <c r="I1656" t="s">
        <v>4058</v>
      </c>
      <c r="J1656">
        <v>1001.5839999999999</v>
      </c>
      <c r="K1656">
        <v>2</v>
      </c>
      <c r="L1656">
        <v>125.19799999999999</v>
      </c>
      <c r="M1656" t="s">
        <v>26</v>
      </c>
      <c r="N1656">
        <f t="shared" si="125"/>
        <v>0.125</v>
      </c>
      <c r="O1656">
        <f t="shared" si="126"/>
        <v>500.79199999999997</v>
      </c>
      <c r="P1656">
        <v>1001.5839999999999</v>
      </c>
      <c r="Q1656">
        <f t="shared" si="129"/>
        <v>2.907</v>
      </c>
      <c r="R1656">
        <f t="shared" si="127"/>
        <v>998.67699999999991</v>
      </c>
      <c r="S1656">
        <f t="shared" si="128"/>
        <v>343.54213966288268</v>
      </c>
    </row>
    <row r="1657" spans="1:19" x14ac:dyDescent="0.3">
      <c r="A1657" t="s">
        <v>4059</v>
      </c>
      <c r="B1657" s="1">
        <v>43735</v>
      </c>
      <c r="C1657" s="1">
        <v>43737</v>
      </c>
      <c r="D1657" t="s">
        <v>72</v>
      </c>
      <c r="E1657" t="s">
        <v>3015</v>
      </c>
      <c r="F1657" t="s">
        <v>21</v>
      </c>
      <c r="G1657" t="s">
        <v>1726</v>
      </c>
      <c r="H1657" t="s">
        <v>38</v>
      </c>
      <c r="I1657" t="s">
        <v>1727</v>
      </c>
      <c r="J1657">
        <v>17.940000000000001</v>
      </c>
      <c r="K1657">
        <v>3</v>
      </c>
      <c r="L1657">
        <v>8.7905999999999995</v>
      </c>
      <c r="M1657" t="s">
        <v>30</v>
      </c>
      <c r="N1657">
        <f t="shared" si="125"/>
        <v>0.48999999999999994</v>
      </c>
      <c r="O1657">
        <f t="shared" si="126"/>
        <v>5.98</v>
      </c>
      <c r="P1657">
        <v>17.940000000000001</v>
      </c>
      <c r="Q1657">
        <f t="shared" si="129"/>
        <v>1001.5839999999999</v>
      </c>
      <c r="R1657">
        <f t="shared" si="127"/>
        <v>-983.64399999999989</v>
      </c>
      <c r="S1657">
        <f t="shared" si="128"/>
        <v>-0.98208837201872223</v>
      </c>
    </row>
    <row r="1658" spans="1:19" x14ac:dyDescent="0.3">
      <c r="A1658" t="s">
        <v>4059</v>
      </c>
      <c r="B1658" s="1">
        <v>43735</v>
      </c>
      <c r="C1658" s="1">
        <v>43737</v>
      </c>
      <c r="D1658" t="s">
        <v>72</v>
      </c>
      <c r="E1658" t="s">
        <v>3015</v>
      </c>
      <c r="F1658" t="s">
        <v>21</v>
      </c>
      <c r="G1658" t="s">
        <v>2248</v>
      </c>
      <c r="H1658" t="s">
        <v>38</v>
      </c>
      <c r="I1658" t="s">
        <v>2249</v>
      </c>
      <c r="J1658">
        <v>13.89</v>
      </c>
      <c r="K1658">
        <v>3</v>
      </c>
      <c r="L1658">
        <v>4.5837000000000003</v>
      </c>
      <c r="M1658" t="s">
        <v>55</v>
      </c>
      <c r="N1658">
        <f t="shared" si="125"/>
        <v>0.33</v>
      </c>
      <c r="O1658">
        <f t="shared" si="126"/>
        <v>4.63</v>
      </c>
      <c r="P1658">
        <v>13.89</v>
      </c>
      <c r="Q1658">
        <f t="shared" si="129"/>
        <v>17.940000000000001</v>
      </c>
      <c r="R1658">
        <f t="shared" si="127"/>
        <v>-4.0500000000000007</v>
      </c>
      <c r="S1658">
        <f t="shared" si="128"/>
        <v>-0.22575250836120403</v>
      </c>
    </row>
    <row r="1659" spans="1:19" x14ac:dyDescent="0.3">
      <c r="A1659" t="s">
        <v>4060</v>
      </c>
      <c r="B1659" s="1">
        <v>43736</v>
      </c>
      <c r="C1659" s="1">
        <v>43739</v>
      </c>
      <c r="D1659" t="s">
        <v>32</v>
      </c>
      <c r="E1659" t="s">
        <v>921</v>
      </c>
      <c r="F1659" t="s">
        <v>21</v>
      </c>
      <c r="G1659" t="s">
        <v>2662</v>
      </c>
      <c r="H1659" t="s">
        <v>38</v>
      </c>
      <c r="I1659" t="s">
        <v>2663</v>
      </c>
      <c r="J1659">
        <v>99.135999999999996</v>
      </c>
      <c r="K1659">
        <v>4</v>
      </c>
      <c r="L1659">
        <v>30.98</v>
      </c>
      <c r="M1659" t="s">
        <v>55</v>
      </c>
      <c r="N1659">
        <f t="shared" si="125"/>
        <v>0.3125</v>
      </c>
      <c r="O1659">
        <f t="shared" si="126"/>
        <v>24.783999999999999</v>
      </c>
      <c r="P1659">
        <v>99.135999999999996</v>
      </c>
      <c r="Q1659">
        <f t="shared" si="129"/>
        <v>13.89</v>
      </c>
      <c r="R1659">
        <f t="shared" si="127"/>
        <v>85.245999999999995</v>
      </c>
      <c r="S1659">
        <f t="shared" si="128"/>
        <v>6.1372210223182142</v>
      </c>
    </row>
    <row r="1660" spans="1:19" x14ac:dyDescent="0.3">
      <c r="A1660" t="s">
        <v>4061</v>
      </c>
      <c r="B1660" s="1">
        <v>43737</v>
      </c>
      <c r="C1660" s="1">
        <v>43740</v>
      </c>
      <c r="D1660" t="s">
        <v>32</v>
      </c>
      <c r="E1660" t="s">
        <v>2902</v>
      </c>
      <c r="F1660" t="s">
        <v>21</v>
      </c>
      <c r="G1660" t="s">
        <v>4062</v>
      </c>
      <c r="H1660" t="s">
        <v>38</v>
      </c>
      <c r="I1660" t="s">
        <v>4063</v>
      </c>
      <c r="J1660">
        <v>15.936</v>
      </c>
      <c r="K1660">
        <v>4</v>
      </c>
      <c r="L1660">
        <v>5.1791999999999998</v>
      </c>
      <c r="M1660" t="s">
        <v>55</v>
      </c>
      <c r="N1660">
        <f t="shared" si="125"/>
        <v>0.32500000000000001</v>
      </c>
      <c r="O1660">
        <f t="shared" si="126"/>
        <v>3.984</v>
      </c>
      <c r="P1660">
        <v>15.936</v>
      </c>
      <c r="Q1660">
        <f t="shared" si="129"/>
        <v>99.135999999999996</v>
      </c>
      <c r="R1660">
        <f t="shared" si="127"/>
        <v>-83.199999999999989</v>
      </c>
      <c r="S1660">
        <f t="shared" si="128"/>
        <v>-0.83925112976113614</v>
      </c>
    </row>
    <row r="1661" spans="1:19" x14ac:dyDescent="0.3">
      <c r="A1661" t="s">
        <v>4064</v>
      </c>
      <c r="B1661" s="1">
        <v>43737</v>
      </c>
      <c r="C1661" s="1">
        <v>43738</v>
      </c>
      <c r="D1661" t="s">
        <v>32</v>
      </c>
      <c r="E1661" t="s">
        <v>2756</v>
      </c>
      <c r="F1661" t="s">
        <v>21</v>
      </c>
      <c r="G1661" t="s">
        <v>4065</v>
      </c>
      <c r="H1661" t="s">
        <v>38</v>
      </c>
      <c r="I1661" t="s">
        <v>4066</v>
      </c>
      <c r="J1661">
        <v>40.880000000000003</v>
      </c>
      <c r="K1661">
        <v>7</v>
      </c>
      <c r="L1661">
        <v>10.6288</v>
      </c>
      <c r="M1661" t="s">
        <v>55</v>
      </c>
      <c r="N1661">
        <f t="shared" si="125"/>
        <v>0.26</v>
      </c>
      <c r="O1661">
        <f t="shared" si="126"/>
        <v>5.8400000000000007</v>
      </c>
      <c r="P1661">
        <v>40.880000000000003</v>
      </c>
      <c r="Q1661">
        <f t="shared" si="129"/>
        <v>15.936</v>
      </c>
      <c r="R1661">
        <f t="shared" si="127"/>
        <v>24.944000000000003</v>
      </c>
      <c r="S1661">
        <f t="shared" si="128"/>
        <v>1.565261044176707</v>
      </c>
    </row>
    <row r="1662" spans="1:19" x14ac:dyDescent="0.3">
      <c r="A1662" t="s">
        <v>4067</v>
      </c>
      <c r="B1662" s="1">
        <v>43737</v>
      </c>
      <c r="C1662" s="1">
        <v>43739</v>
      </c>
      <c r="D1662" t="s">
        <v>72</v>
      </c>
      <c r="E1662" t="s">
        <v>780</v>
      </c>
      <c r="F1662" t="s">
        <v>21</v>
      </c>
      <c r="G1662" t="s">
        <v>4068</v>
      </c>
      <c r="H1662" t="s">
        <v>38</v>
      </c>
      <c r="I1662" t="s">
        <v>4069</v>
      </c>
      <c r="J1662">
        <v>18.97</v>
      </c>
      <c r="K1662">
        <v>1</v>
      </c>
      <c r="L1662">
        <v>9.1056000000000008</v>
      </c>
      <c r="M1662" t="s">
        <v>26</v>
      </c>
      <c r="N1662">
        <f t="shared" si="125"/>
        <v>0.48000000000000009</v>
      </c>
      <c r="O1662">
        <f t="shared" si="126"/>
        <v>18.97</v>
      </c>
      <c r="P1662">
        <v>18.97</v>
      </c>
      <c r="Q1662">
        <f t="shared" si="129"/>
        <v>40.880000000000003</v>
      </c>
      <c r="R1662">
        <f t="shared" si="127"/>
        <v>-21.910000000000004</v>
      </c>
      <c r="S1662">
        <f t="shared" si="128"/>
        <v>-0.53595890410958913</v>
      </c>
    </row>
    <row r="1663" spans="1:19" x14ac:dyDescent="0.3">
      <c r="A1663" t="s">
        <v>4070</v>
      </c>
      <c r="B1663" s="1">
        <v>43737</v>
      </c>
      <c r="C1663" s="1">
        <v>43741</v>
      </c>
      <c r="D1663" t="s">
        <v>17</v>
      </c>
      <c r="E1663" t="s">
        <v>1992</v>
      </c>
      <c r="F1663" t="s">
        <v>21</v>
      </c>
      <c r="G1663" t="s">
        <v>113</v>
      </c>
      <c r="H1663" t="s">
        <v>28</v>
      </c>
      <c r="I1663" t="s">
        <v>114</v>
      </c>
      <c r="J1663">
        <v>209.97</v>
      </c>
      <c r="K1663">
        <v>3</v>
      </c>
      <c r="L1663">
        <v>71.389799999999994</v>
      </c>
      <c r="M1663" t="s">
        <v>26</v>
      </c>
      <c r="N1663">
        <f t="shared" si="125"/>
        <v>0.33999999999999997</v>
      </c>
      <c r="O1663">
        <f t="shared" si="126"/>
        <v>69.989999999999995</v>
      </c>
      <c r="P1663">
        <v>209.97</v>
      </c>
      <c r="Q1663">
        <f t="shared" si="129"/>
        <v>18.97</v>
      </c>
      <c r="R1663">
        <f t="shared" si="127"/>
        <v>191</v>
      </c>
      <c r="S1663">
        <f t="shared" si="128"/>
        <v>10.068529256721138</v>
      </c>
    </row>
    <row r="1664" spans="1:19" x14ac:dyDescent="0.3">
      <c r="A1664" t="s">
        <v>4070</v>
      </c>
      <c r="B1664" s="1">
        <v>43737</v>
      </c>
      <c r="C1664" s="1">
        <v>43741</v>
      </c>
      <c r="D1664" t="s">
        <v>17</v>
      </c>
      <c r="E1664" t="s">
        <v>1992</v>
      </c>
      <c r="F1664" t="s">
        <v>21</v>
      </c>
      <c r="G1664" t="s">
        <v>2425</v>
      </c>
      <c r="H1664" t="s">
        <v>38</v>
      </c>
      <c r="I1664" t="s">
        <v>2426</v>
      </c>
      <c r="J1664">
        <v>62.94</v>
      </c>
      <c r="K1664">
        <v>3</v>
      </c>
      <c r="L1664">
        <v>30.211200000000002</v>
      </c>
      <c r="M1664" t="s">
        <v>26</v>
      </c>
      <c r="N1664">
        <f t="shared" si="125"/>
        <v>0.48000000000000004</v>
      </c>
      <c r="O1664">
        <f t="shared" si="126"/>
        <v>20.98</v>
      </c>
      <c r="P1664">
        <v>62.94</v>
      </c>
      <c r="Q1664">
        <f t="shared" si="129"/>
        <v>209.97</v>
      </c>
      <c r="R1664">
        <f t="shared" si="127"/>
        <v>-147.03</v>
      </c>
      <c r="S1664">
        <f t="shared" si="128"/>
        <v>-0.70024289184169164</v>
      </c>
    </row>
    <row r="1665" spans="1:19" x14ac:dyDescent="0.3">
      <c r="A1665" t="s">
        <v>4070</v>
      </c>
      <c r="B1665" s="1">
        <v>43737</v>
      </c>
      <c r="C1665" s="1">
        <v>43741</v>
      </c>
      <c r="D1665" t="s">
        <v>17</v>
      </c>
      <c r="E1665" t="s">
        <v>1992</v>
      </c>
      <c r="F1665" t="s">
        <v>21</v>
      </c>
      <c r="G1665" t="s">
        <v>4071</v>
      </c>
      <c r="H1665" t="s">
        <v>38</v>
      </c>
      <c r="I1665" t="s">
        <v>4072</v>
      </c>
      <c r="J1665">
        <v>25.92</v>
      </c>
      <c r="K1665">
        <v>9</v>
      </c>
      <c r="L1665">
        <v>7.7759999999999998</v>
      </c>
      <c r="M1665" t="s">
        <v>55</v>
      </c>
      <c r="N1665">
        <f t="shared" si="125"/>
        <v>0.3</v>
      </c>
      <c r="O1665">
        <f t="shared" si="126"/>
        <v>2.8800000000000003</v>
      </c>
      <c r="P1665">
        <v>25.92</v>
      </c>
      <c r="Q1665">
        <f t="shared" si="129"/>
        <v>62.94</v>
      </c>
      <c r="R1665">
        <f t="shared" si="127"/>
        <v>-37.019999999999996</v>
      </c>
      <c r="S1665">
        <f t="shared" si="128"/>
        <v>-0.58817921830314579</v>
      </c>
    </row>
    <row r="1666" spans="1:19" x14ac:dyDescent="0.3">
      <c r="A1666" t="s">
        <v>4073</v>
      </c>
      <c r="B1666" s="1">
        <v>43737</v>
      </c>
      <c r="C1666" s="1">
        <v>43741</v>
      </c>
      <c r="D1666" t="s">
        <v>17</v>
      </c>
      <c r="E1666" t="s">
        <v>4074</v>
      </c>
      <c r="F1666" t="s">
        <v>21</v>
      </c>
      <c r="G1666" t="s">
        <v>722</v>
      </c>
      <c r="H1666" t="s">
        <v>38</v>
      </c>
      <c r="I1666" t="s">
        <v>723</v>
      </c>
      <c r="J1666">
        <v>27.24</v>
      </c>
      <c r="K1666">
        <v>5</v>
      </c>
      <c r="L1666">
        <v>9.5340000000000007</v>
      </c>
      <c r="M1666" t="s">
        <v>30</v>
      </c>
      <c r="N1666">
        <f t="shared" si="125"/>
        <v>0.35000000000000003</v>
      </c>
      <c r="O1666">
        <f t="shared" si="126"/>
        <v>5.4479999999999995</v>
      </c>
      <c r="P1666">
        <v>27.24</v>
      </c>
      <c r="Q1666">
        <f t="shared" si="129"/>
        <v>25.92</v>
      </c>
      <c r="R1666">
        <f t="shared" si="127"/>
        <v>1.3199999999999967</v>
      </c>
      <c r="S1666">
        <f t="shared" si="128"/>
        <v>5.0925925925925798E-2</v>
      </c>
    </row>
    <row r="1667" spans="1:19" x14ac:dyDescent="0.3">
      <c r="A1667" t="s">
        <v>4076</v>
      </c>
      <c r="B1667" s="1">
        <v>43737</v>
      </c>
      <c r="C1667" s="1">
        <v>43739</v>
      </c>
      <c r="D1667" t="s">
        <v>72</v>
      </c>
      <c r="E1667" t="s">
        <v>1034</v>
      </c>
      <c r="F1667" t="s">
        <v>21</v>
      </c>
      <c r="G1667" t="s">
        <v>4077</v>
      </c>
      <c r="H1667" t="s">
        <v>38</v>
      </c>
      <c r="I1667" t="s">
        <v>4078</v>
      </c>
      <c r="J1667">
        <v>10.496</v>
      </c>
      <c r="K1667">
        <v>4</v>
      </c>
      <c r="L1667">
        <v>1.1808000000000001</v>
      </c>
      <c r="M1667" t="s">
        <v>30</v>
      </c>
      <c r="N1667">
        <f t="shared" ref="N1667:N1730" si="130">L1667/J1667</f>
        <v>0.1125</v>
      </c>
      <c r="O1667">
        <f t="shared" ref="O1667:O1730" si="131">J1667/K1667</f>
        <v>2.6240000000000001</v>
      </c>
      <c r="P1667">
        <v>10.496</v>
      </c>
      <c r="Q1667">
        <f t="shared" si="129"/>
        <v>27.24</v>
      </c>
      <c r="R1667">
        <f t="shared" si="127"/>
        <v>-16.744</v>
      </c>
      <c r="S1667">
        <f t="shared" si="128"/>
        <v>-0.6146842878120411</v>
      </c>
    </row>
    <row r="1668" spans="1:19" x14ac:dyDescent="0.3">
      <c r="A1668" t="s">
        <v>4079</v>
      </c>
      <c r="B1668" s="1">
        <v>43737</v>
      </c>
      <c r="C1668" s="1">
        <v>43741</v>
      </c>
      <c r="D1668" t="s">
        <v>17</v>
      </c>
      <c r="E1668" t="s">
        <v>1243</v>
      </c>
      <c r="F1668" t="s">
        <v>21</v>
      </c>
      <c r="G1668" t="s">
        <v>2146</v>
      </c>
      <c r="H1668" t="s">
        <v>28</v>
      </c>
      <c r="I1668" t="s">
        <v>2147</v>
      </c>
      <c r="J1668">
        <v>859.2</v>
      </c>
      <c r="K1668">
        <v>3</v>
      </c>
      <c r="L1668">
        <v>75.180000000000007</v>
      </c>
      <c r="M1668" t="s">
        <v>26</v>
      </c>
      <c r="N1668">
        <f t="shared" si="130"/>
        <v>8.7500000000000008E-2</v>
      </c>
      <c r="O1668">
        <f t="shared" si="131"/>
        <v>286.40000000000003</v>
      </c>
      <c r="P1668">
        <v>859.2</v>
      </c>
      <c r="Q1668">
        <f t="shared" si="129"/>
        <v>10.496</v>
      </c>
      <c r="R1668">
        <f t="shared" ref="R1668:R1731" si="132">P1668-Q1668</f>
        <v>848.70400000000006</v>
      </c>
      <c r="S1668">
        <f t="shared" si="128"/>
        <v>80.859756097560975</v>
      </c>
    </row>
    <row r="1669" spans="1:19" x14ac:dyDescent="0.3">
      <c r="A1669" t="s">
        <v>4080</v>
      </c>
      <c r="B1669" s="1">
        <v>43737</v>
      </c>
      <c r="C1669" s="1">
        <v>43741</v>
      </c>
      <c r="D1669" t="s">
        <v>17</v>
      </c>
      <c r="E1669" t="s">
        <v>4081</v>
      </c>
      <c r="F1669" t="s">
        <v>21</v>
      </c>
      <c r="G1669" t="s">
        <v>592</v>
      </c>
      <c r="H1669" t="s">
        <v>28</v>
      </c>
      <c r="I1669" t="s">
        <v>593</v>
      </c>
      <c r="J1669">
        <v>36.24</v>
      </c>
      <c r="K1669">
        <v>1</v>
      </c>
      <c r="L1669">
        <v>15.220800000000001</v>
      </c>
      <c r="M1669" t="s">
        <v>26</v>
      </c>
      <c r="N1669">
        <f t="shared" si="130"/>
        <v>0.42</v>
      </c>
      <c r="O1669">
        <f t="shared" si="131"/>
        <v>36.24</v>
      </c>
      <c r="P1669">
        <v>36.24</v>
      </c>
      <c r="Q1669">
        <f t="shared" si="129"/>
        <v>859.2</v>
      </c>
      <c r="R1669">
        <f t="shared" si="132"/>
        <v>-822.96</v>
      </c>
      <c r="S1669">
        <f t="shared" ref="S1669:S1732" si="133">(P1669-Q1669)/Q1669</f>
        <v>-0.95782122905027933</v>
      </c>
    </row>
    <row r="1670" spans="1:19" x14ac:dyDescent="0.3">
      <c r="A1670" t="s">
        <v>4083</v>
      </c>
      <c r="B1670" s="1">
        <v>43738</v>
      </c>
      <c r="C1670" s="1">
        <v>43741</v>
      </c>
      <c r="D1670" t="s">
        <v>32</v>
      </c>
      <c r="E1670" t="s">
        <v>4084</v>
      </c>
      <c r="F1670" t="s">
        <v>21</v>
      </c>
      <c r="G1670" t="s">
        <v>2013</v>
      </c>
      <c r="H1670" t="s">
        <v>38</v>
      </c>
      <c r="I1670" t="s">
        <v>2014</v>
      </c>
      <c r="J1670">
        <v>1.964</v>
      </c>
      <c r="K1670">
        <v>2</v>
      </c>
      <c r="L1670">
        <v>-3.2406000000000001</v>
      </c>
      <c r="M1670" t="s">
        <v>26</v>
      </c>
      <c r="N1670">
        <f t="shared" si="130"/>
        <v>-1.6500000000000001</v>
      </c>
      <c r="O1670">
        <f t="shared" si="131"/>
        <v>0.98199999999999998</v>
      </c>
      <c r="P1670">
        <v>1.964</v>
      </c>
      <c r="Q1670">
        <f t="shared" si="129"/>
        <v>36.24</v>
      </c>
      <c r="R1670">
        <f t="shared" si="132"/>
        <v>-34.276000000000003</v>
      </c>
      <c r="S1670">
        <f t="shared" si="133"/>
        <v>-0.94580573951434888</v>
      </c>
    </row>
    <row r="1671" spans="1:19" x14ac:dyDescent="0.3">
      <c r="A1671" t="s">
        <v>4086</v>
      </c>
      <c r="B1671" s="1">
        <v>43738</v>
      </c>
      <c r="C1671" s="1">
        <v>43742</v>
      </c>
      <c r="D1671" t="s">
        <v>17</v>
      </c>
      <c r="E1671" t="s">
        <v>2324</v>
      </c>
      <c r="F1671" t="s">
        <v>21</v>
      </c>
      <c r="G1671" t="s">
        <v>4087</v>
      </c>
      <c r="H1671" t="s">
        <v>24</v>
      </c>
      <c r="I1671" t="s">
        <v>4088</v>
      </c>
      <c r="J1671">
        <v>523.91999999999996</v>
      </c>
      <c r="K1671">
        <v>5</v>
      </c>
      <c r="L1671">
        <v>-26.196000000000002</v>
      </c>
      <c r="M1671" t="s">
        <v>26</v>
      </c>
      <c r="N1671">
        <f t="shared" si="130"/>
        <v>-5.000000000000001E-2</v>
      </c>
      <c r="O1671">
        <f t="shared" si="131"/>
        <v>104.78399999999999</v>
      </c>
      <c r="P1671">
        <v>523.91999999999996</v>
      </c>
      <c r="Q1671">
        <f t="shared" si="129"/>
        <v>1.964</v>
      </c>
      <c r="R1671">
        <f t="shared" si="132"/>
        <v>521.9559999999999</v>
      </c>
      <c r="S1671">
        <f t="shared" si="133"/>
        <v>265.7617107942973</v>
      </c>
    </row>
    <row r="1672" spans="1:19" x14ac:dyDescent="0.3">
      <c r="A1672" t="s">
        <v>4089</v>
      </c>
      <c r="B1672" s="1">
        <v>43739</v>
      </c>
      <c r="C1672" s="1">
        <v>43740</v>
      </c>
      <c r="D1672" t="s">
        <v>32</v>
      </c>
      <c r="E1672" t="s">
        <v>747</v>
      </c>
      <c r="F1672" t="s">
        <v>21</v>
      </c>
      <c r="G1672" t="s">
        <v>2590</v>
      </c>
      <c r="H1672" t="s">
        <v>24</v>
      </c>
      <c r="I1672" t="s">
        <v>2591</v>
      </c>
      <c r="J1672">
        <v>194.84800000000001</v>
      </c>
      <c r="K1672">
        <v>4</v>
      </c>
      <c r="L1672">
        <v>12.178000000000001</v>
      </c>
      <c r="M1672" t="s">
        <v>55</v>
      </c>
      <c r="N1672">
        <f t="shared" si="130"/>
        <v>6.25E-2</v>
      </c>
      <c r="O1672">
        <f t="shared" si="131"/>
        <v>48.712000000000003</v>
      </c>
      <c r="P1672">
        <v>194.84800000000001</v>
      </c>
      <c r="Q1672">
        <f t="shared" si="129"/>
        <v>523.91999999999996</v>
      </c>
      <c r="R1672">
        <f t="shared" si="132"/>
        <v>-329.07199999999995</v>
      </c>
      <c r="S1672">
        <f t="shared" si="133"/>
        <v>-0.62809589250267206</v>
      </c>
    </row>
    <row r="1673" spans="1:19" x14ac:dyDescent="0.3">
      <c r="A1673" t="s">
        <v>4090</v>
      </c>
      <c r="B1673" s="1">
        <v>43739</v>
      </c>
      <c r="C1673" s="1">
        <v>43740</v>
      </c>
      <c r="D1673" t="s">
        <v>32</v>
      </c>
      <c r="E1673" t="s">
        <v>664</v>
      </c>
      <c r="F1673" t="s">
        <v>21</v>
      </c>
      <c r="G1673" t="s">
        <v>414</v>
      </c>
      <c r="H1673" t="s">
        <v>28</v>
      </c>
      <c r="I1673" t="s">
        <v>415</v>
      </c>
      <c r="J1673">
        <v>69.900000000000006</v>
      </c>
      <c r="K1673">
        <v>2</v>
      </c>
      <c r="L1673">
        <v>18.873000000000001</v>
      </c>
      <c r="M1673" t="s">
        <v>26</v>
      </c>
      <c r="N1673">
        <f t="shared" si="130"/>
        <v>0.27</v>
      </c>
      <c r="O1673">
        <f t="shared" si="131"/>
        <v>34.950000000000003</v>
      </c>
      <c r="P1673">
        <v>69.900000000000006</v>
      </c>
      <c r="Q1673">
        <f t="shared" si="129"/>
        <v>194.84800000000001</v>
      </c>
      <c r="R1673">
        <f t="shared" si="132"/>
        <v>-124.94800000000001</v>
      </c>
      <c r="S1673">
        <f t="shared" si="133"/>
        <v>-0.64125882739366069</v>
      </c>
    </row>
    <row r="1674" spans="1:19" x14ac:dyDescent="0.3">
      <c r="A1674" t="s">
        <v>4090</v>
      </c>
      <c r="B1674" s="1">
        <v>43739</v>
      </c>
      <c r="C1674" s="1">
        <v>43740</v>
      </c>
      <c r="D1674" t="s">
        <v>32</v>
      </c>
      <c r="E1674" t="s">
        <v>664</v>
      </c>
      <c r="F1674" t="s">
        <v>21</v>
      </c>
      <c r="G1674" t="s">
        <v>929</v>
      </c>
      <c r="H1674" t="s">
        <v>24</v>
      </c>
      <c r="I1674" t="s">
        <v>930</v>
      </c>
      <c r="J1674">
        <v>41.85</v>
      </c>
      <c r="K1674">
        <v>5</v>
      </c>
      <c r="L1674">
        <v>10.881</v>
      </c>
      <c r="M1674" t="s">
        <v>26</v>
      </c>
      <c r="N1674">
        <f t="shared" si="130"/>
        <v>0.26</v>
      </c>
      <c r="O1674">
        <f t="shared" si="131"/>
        <v>8.370000000000001</v>
      </c>
      <c r="P1674">
        <v>41.85</v>
      </c>
      <c r="Q1674">
        <f t="shared" si="129"/>
        <v>69.900000000000006</v>
      </c>
      <c r="R1674">
        <f t="shared" si="132"/>
        <v>-28.050000000000004</v>
      </c>
      <c r="S1674">
        <f t="shared" si="133"/>
        <v>-0.40128755364806867</v>
      </c>
    </row>
    <row r="1675" spans="1:19" x14ac:dyDescent="0.3">
      <c r="A1675" t="s">
        <v>4091</v>
      </c>
      <c r="B1675" s="1">
        <v>43739</v>
      </c>
      <c r="C1675" s="1">
        <v>43743</v>
      </c>
      <c r="D1675" t="s">
        <v>17</v>
      </c>
      <c r="E1675" t="s">
        <v>2324</v>
      </c>
      <c r="F1675" t="s">
        <v>21</v>
      </c>
      <c r="G1675" t="s">
        <v>3634</v>
      </c>
      <c r="H1675" t="s">
        <v>24</v>
      </c>
      <c r="I1675" t="s">
        <v>3635</v>
      </c>
      <c r="J1675">
        <v>330.58800000000002</v>
      </c>
      <c r="K1675">
        <v>1</v>
      </c>
      <c r="L1675">
        <v>-115.7058</v>
      </c>
      <c r="M1675" t="s">
        <v>30</v>
      </c>
      <c r="N1675">
        <f t="shared" si="130"/>
        <v>-0.35</v>
      </c>
      <c r="O1675">
        <f t="shared" si="131"/>
        <v>330.58800000000002</v>
      </c>
      <c r="P1675">
        <v>330.58800000000002</v>
      </c>
      <c r="Q1675">
        <f t="shared" ref="Q1675:Q1738" si="134">P1674</f>
        <v>41.85</v>
      </c>
      <c r="R1675">
        <f t="shared" si="132"/>
        <v>288.738</v>
      </c>
      <c r="S1675">
        <f t="shared" si="133"/>
        <v>6.8993548387096775</v>
      </c>
    </row>
    <row r="1676" spans="1:19" x14ac:dyDescent="0.3">
      <c r="A1676" t="s">
        <v>4092</v>
      </c>
      <c r="B1676" s="1">
        <v>43739</v>
      </c>
      <c r="C1676" s="1">
        <v>43739</v>
      </c>
      <c r="D1676" t="s">
        <v>165</v>
      </c>
      <c r="E1676" t="s">
        <v>3211</v>
      </c>
      <c r="F1676" t="s">
        <v>21</v>
      </c>
      <c r="G1676" t="s">
        <v>1064</v>
      </c>
      <c r="H1676" t="s">
        <v>28</v>
      </c>
      <c r="I1676" t="s">
        <v>1707</v>
      </c>
      <c r="J1676">
        <v>79.512</v>
      </c>
      <c r="K1676">
        <v>3</v>
      </c>
      <c r="L1676">
        <v>20.8719</v>
      </c>
      <c r="M1676" t="s">
        <v>30</v>
      </c>
      <c r="N1676">
        <f t="shared" si="130"/>
        <v>0.26250000000000001</v>
      </c>
      <c r="O1676">
        <f t="shared" si="131"/>
        <v>26.504000000000001</v>
      </c>
      <c r="P1676">
        <v>79.512</v>
      </c>
      <c r="Q1676">
        <f t="shared" si="134"/>
        <v>330.58800000000002</v>
      </c>
      <c r="R1676">
        <f t="shared" si="132"/>
        <v>-251.07600000000002</v>
      </c>
      <c r="S1676">
        <f t="shared" si="133"/>
        <v>-0.75948310283494869</v>
      </c>
    </row>
    <row r="1677" spans="1:19" x14ac:dyDescent="0.3">
      <c r="A1677" t="s">
        <v>4092</v>
      </c>
      <c r="B1677" s="1">
        <v>43739</v>
      </c>
      <c r="C1677" s="1">
        <v>43739</v>
      </c>
      <c r="D1677" t="s">
        <v>165</v>
      </c>
      <c r="E1677" t="s">
        <v>3211</v>
      </c>
      <c r="F1677" t="s">
        <v>21</v>
      </c>
      <c r="G1677" t="s">
        <v>3144</v>
      </c>
      <c r="H1677" t="s">
        <v>38</v>
      </c>
      <c r="I1677" t="s">
        <v>334</v>
      </c>
      <c r="J1677">
        <v>28.352</v>
      </c>
      <c r="K1677">
        <v>1</v>
      </c>
      <c r="L1677">
        <v>9.5687999999999995</v>
      </c>
      <c r="M1677" t="s">
        <v>26</v>
      </c>
      <c r="N1677">
        <f t="shared" si="130"/>
        <v>0.33749999999999997</v>
      </c>
      <c r="O1677">
        <f t="shared" si="131"/>
        <v>28.352</v>
      </c>
      <c r="P1677">
        <v>28.352</v>
      </c>
      <c r="Q1677">
        <f t="shared" si="134"/>
        <v>79.512</v>
      </c>
      <c r="R1677">
        <f t="shared" si="132"/>
        <v>-51.16</v>
      </c>
      <c r="S1677">
        <f t="shared" si="133"/>
        <v>-0.64342489184022533</v>
      </c>
    </row>
    <row r="1678" spans="1:19" x14ac:dyDescent="0.3">
      <c r="A1678" t="s">
        <v>4093</v>
      </c>
      <c r="B1678" s="1">
        <v>43739</v>
      </c>
      <c r="C1678" s="1">
        <v>43744</v>
      </c>
      <c r="D1678" t="s">
        <v>72</v>
      </c>
      <c r="E1678" t="s">
        <v>4094</v>
      </c>
      <c r="F1678" t="s">
        <v>21</v>
      </c>
      <c r="G1678" t="s">
        <v>1175</v>
      </c>
      <c r="H1678" t="s">
        <v>38</v>
      </c>
      <c r="I1678" t="s">
        <v>1176</v>
      </c>
      <c r="J1678">
        <v>5.3879999999999999</v>
      </c>
      <c r="K1678">
        <v>4</v>
      </c>
      <c r="L1678">
        <v>-4.49</v>
      </c>
      <c r="M1678" t="s">
        <v>26</v>
      </c>
      <c r="N1678">
        <f t="shared" si="130"/>
        <v>-0.83333333333333337</v>
      </c>
      <c r="O1678">
        <f t="shared" si="131"/>
        <v>1.347</v>
      </c>
      <c r="P1678">
        <v>5.3879999999999999</v>
      </c>
      <c r="Q1678">
        <f t="shared" si="134"/>
        <v>28.352</v>
      </c>
      <c r="R1678">
        <f t="shared" si="132"/>
        <v>-22.963999999999999</v>
      </c>
      <c r="S1678">
        <f t="shared" si="133"/>
        <v>-0.80996049661399538</v>
      </c>
    </row>
    <row r="1679" spans="1:19" x14ac:dyDescent="0.3">
      <c r="A1679" t="s">
        <v>4093</v>
      </c>
      <c r="B1679" s="1">
        <v>43739</v>
      </c>
      <c r="C1679" s="1">
        <v>43744</v>
      </c>
      <c r="D1679" t="s">
        <v>72</v>
      </c>
      <c r="E1679" t="s">
        <v>4094</v>
      </c>
      <c r="F1679" t="s">
        <v>21</v>
      </c>
      <c r="G1679" t="s">
        <v>4096</v>
      </c>
      <c r="H1679" t="s">
        <v>38</v>
      </c>
      <c r="I1679" t="s">
        <v>4097</v>
      </c>
      <c r="J1679">
        <v>30.975999999999999</v>
      </c>
      <c r="K1679">
        <v>8</v>
      </c>
      <c r="L1679">
        <v>5.0335999999999999</v>
      </c>
      <c r="M1679" t="s">
        <v>55</v>
      </c>
      <c r="N1679">
        <f t="shared" si="130"/>
        <v>0.16250000000000001</v>
      </c>
      <c r="O1679">
        <f t="shared" si="131"/>
        <v>3.8719999999999999</v>
      </c>
      <c r="P1679">
        <v>30.975999999999999</v>
      </c>
      <c r="Q1679">
        <f t="shared" si="134"/>
        <v>5.3879999999999999</v>
      </c>
      <c r="R1679">
        <f t="shared" si="132"/>
        <v>25.588000000000001</v>
      </c>
      <c r="S1679">
        <f t="shared" si="133"/>
        <v>4.7490720118782486</v>
      </c>
    </row>
    <row r="1680" spans="1:19" x14ac:dyDescent="0.3">
      <c r="A1680" t="s">
        <v>4098</v>
      </c>
      <c r="B1680" s="1">
        <v>43740</v>
      </c>
      <c r="C1680" s="1">
        <v>43744</v>
      </c>
      <c r="D1680" t="s">
        <v>17</v>
      </c>
      <c r="E1680" t="s">
        <v>4099</v>
      </c>
      <c r="F1680" t="s">
        <v>21</v>
      </c>
      <c r="G1680" t="s">
        <v>4101</v>
      </c>
      <c r="H1680" t="s">
        <v>38</v>
      </c>
      <c r="I1680" t="s">
        <v>4102</v>
      </c>
      <c r="J1680">
        <v>61.44</v>
      </c>
      <c r="K1680">
        <v>3</v>
      </c>
      <c r="L1680">
        <v>16.588799999999999</v>
      </c>
      <c r="M1680" t="s">
        <v>30</v>
      </c>
      <c r="N1680">
        <f t="shared" si="130"/>
        <v>0.27</v>
      </c>
      <c r="O1680">
        <f t="shared" si="131"/>
        <v>20.48</v>
      </c>
      <c r="P1680">
        <v>61.44</v>
      </c>
      <c r="Q1680">
        <f t="shared" si="134"/>
        <v>30.975999999999999</v>
      </c>
      <c r="R1680">
        <f t="shared" si="132"/>
        <v>30.463999999999999</v>
      </c>
      <c r="S1680">
        <f t="shared" si="133"/>
        <v>0.98347107438016523</v>
      </c>
    </row>
    <row r="1681" spans="1:19" x14ac:dyDescent="0.3">
      <c r="A1681" t="s">
        <v>4103</v>
      </c>
      <c r="B1681" s="1">
        <v>43740</v>
      </c>
      <c r="C1681" s="1">
        <v>43741</v>
      </c>
      <c r="D1681" t="s">
        <v>32</v>
      </c>
      <c r="E1681" t="s">
        <v>2310</v>
      </c>
      <c r="F1681" t="s">
        <v>21</v>
      </c>
      <c r="G1681" t="s">
        <v>3083</v>
      </c>
      <c r="H1681" t="s">
        <v>38</v>
      </c>
      <c r="I1681" t="s">
        <v>3084</v>
      </c>
      <c r="J1681">
        <v>54.792000000000002</v>
      </c>
      <c r="K1681">
        <v>6</v>
      </c>
      <c r="L1681">
        <v>-40.180799999999998</v>
      </c>
      <c r="M1681" t="s">
        <v>26</v>
      </c>
      <c r="N1681">
        <f t="shared" si="130"/>
        <v>-0.73333333333333328</v>
      </c>
      <c r="O1681">
        <f t="shared" si="131"/>
        <v>9.1319999999999997</v>
      </c>
      <c r="P1681">
        <v>54.792000000000002</v>
      </c>
      <c r="Q1681">
        <f t="shared" si="134"/>
        <v>61.44</v>
      </c>
      <c r="R1681">
        <f t="shared" si="132"/>
        <v>-6.6479999999999961</v>
      </c>
      <c r="S1681">
        <f t="shared" si="133"/>
        <v>-0.10820312499999994</v>
      </c>
    </row>
    <row r="1682" spans="1:19" x14ac:dyDescent="0.3">
      <c r="A1682" t="s">
        <v>4104</v>
      </c>
      <c r="B1682" s="1">
        <v>43740</v>
      </c>
      <c r="C1682" s="1">
        <v>43747</v>
      </c>
      <c r="D1682" t="s">
        <v>17</v>
      </c>
      <c r="E1682" t="s">
        <v>4105</v>
      </c>
      <c r="F1682" t="s">
        <v>21</v>
      </c>
      <c r="G1682" t="s">
        <v>715</v>
      </c>
      <c r="H1682" t="s">
        <v>38</v>
      </c>
      <c r="I1682" t="s">
        <v>716</v>
      </c>
      <c r="J1682">
        <v>32.479999999999997</v>
      </c>
      <c r="K1682">
        <v>2</v>
      </c>
      <c r="L1682">
        <v>4.8719999999999999</v>
      </c>
      <c r="M1682" t="s">
        <v>55</v>
      </c>
      <c r="N1682">
        <f t="shared" si="130"/>
        <v>0.15000000000000002</v>
      </c>
      <c r="O1682">
        <f t="shared" si="131"/>
        <v>16.239999999999998</v>
      </c>
      <c r="P1682">
        <v>32.479999999999997</v>
      </c>
      <c r="Q1682">
        <f t="shared" si="134"/>
        <v>54.792000000000002</v>
      </c>
      <c r="R1682">
        <f t="shared" si="132"/>
        <v>-22.312000000000005</v>
      </c>
      <c r="S1682">
        <f t="shared" si="133"/>
        <v>-0.4072127317856622</v>
      </c>
    </row>
    <row r="1683" spans="1:19" x14ac:dyDescent="0.3">
      <c r="A1683" t="s">
        <v>4104</v>
      </c>
      <c r="B1683" s="1">
        <v>43740</v>
      </c>
      <c r="C1683" s="1">
        <v>43747</v>
      </c>
      <c r="D1683" t="s">
        <v>17</v>
      </c>
      <c r="E1683" t="s">
        <v>4105</v>
      </c>
      <c r="F1683" t="s">
        <v>21</v>
      </c>
      <c r="G1683" t="s">
        <v>2051</v>
      </c>
      <c r="H1683" t="s">
        <v>28</v>
      </c>
      <c r="I1683" t="s">
        <v>2052</v>
      </c>
      <c r="J1683">
        <v>499.95</v>
      </c>
      <c r="K1683">
        <v>5</v>
      </c>
      <c r="L1683">
        <v>8399.9760000000006</v>
      </c>
      <c r="M1683" t="s">
        <v>30</v>
      </c>
      <c r="N1683">
        <f t="shared" si="130"/>
        <v>16.801632163216322</v>
      </c>
      <c r="O1683">
        <f t="shared" si="131"/>
        <v>99.99</v>
      </c>
      <c r="P1683">
        <v>499.95</v>
      </c>
      <c r="Q1683">
        <f t="shared" si="134"/>
        <v>32.479999999999997</v>
      </c>
      <c r="R1683">
        <f t="shared" si="132"/>
        <v>467.46999999999997</v>
      </c>
      <c r="S1683">
        <f t="shared" si="133"/>
        <v>14.392549261083744</v>
      </c>
    </row>
    <row r="1684" spans="1:19" x14ac:dyDescent="0.3">
      <c r="A1684" t="s">
        <v>4104</v>
      </c>
      <c r="B1684" s="1">
        <v>43740</v>
      </c>
      <c r="C1684" s="1">
        <v>43747</v>
      </c>
      <c r="D1684" t="s">
        <v>17</v>
      </c>
      <c r="E1684" t="s">
        <v>4105</v>
      </c>
      <c r="F1684" t="s">
        <v>21</v>
      </c>
      <c r="G1684" t="s">
        <v>1205</v>
      </c>
      <c r="H1684" t="s">
        <v>38</v>
      </c>
      <c r="I1684" t="s">
        <v>1206</v>
      </c>
      <c r="J1684">
        <v>735.98</v>
      </c>
      <c r="K1684">
        <v>2</v>
      </c>
      <c r="L1684">
        <v>331.19099999999997</v>
      </c>
      <c r="M1684" t="s">
        <v>30</v>
      </c>
      <c r="N1684">
        <f t="shared" si="130"/>
        <v>0.44999999999999996</v>
      </c>
      <c r="O1684">
        <f t="shared" si="131"/>
        <v>367.99</v>
      </c>
      <c r="P1684">
        <v>735.98</v>
      </c>
      <c r="Q1684">
        <f t="shared" si="134"/>
        <v>499.95</v>
      </c>
      <c r="R1684">
        <f t="shared" si="132"/>
        <v>236.03000000000003</v>
      </c>
      <c r="S1684">
        <f t="shared" si="133"/>
        <v>0.4721072107210722</v>
      </c>
    </row>
    <row r="1685" spans="1:19" x14ac:dyDescent="0.3">
      <c r="A1685" t="s">
        <v>4104</v>
      </c>
      <c r="B1685" s="1">
        <v>43740</v>
      </c>
      <c r="C1685" s="1">
        <v>43747</v>
      </c>
      <c r="D1685" t="s">
        <v>17</v>
      </c>
      <c r="E1685" t="s">
        <v>4105</v>
      </c>
      <c r="F1685" t="s">
        <v>21</v>
      </c>
      <c r="G1685" t="s">
        <v>1307</v>
      </c>
      <c r="H1685" t="s">
        <v>38</v>
      </c>
      <c r="I1685" t="s">
        <v>1308</v>
      </c>
      <c r="J1685">
        <v>34.369999999999997</v>
      </c>
      <c r="K1685">
        <v>7</v>
      </c>
      <c r="L1685">
        <v>16.8413</v>
      </c>
      <c r="M1685" t="s">
        <v>26</v>
      </c>
      <c r="N1685">
        <f t="shared" si="130"/>
        <v>0.49000000000000005</v>
      </c>
      <c r="O1685">
        <f t="shared" si="131"/>
        <v>4.9099999999999993</v>
      </c>
      <c r="P1685">
        <v>34.369999999999997</v>
      </c>
      <c r="Q1685">
        <f t="shared" si="134"/>
        <v>735.98</v>
      </c>
      <c r="R1685">
        <f t="shared" si="132"/>
        <v>-701.61</v>
      </c>
      <c r="S1685">
        <f t="shared" si="133"/>
        <v>-0.95330036142286478</v>
      </c>
    </row>
    <row r="1686" spans="1:19" x14ac:dyDescent="0.3">
      <c r="A1686" t="s">
        <v>4104</v>
      </c>
      <c r="B1686" s="1">
        <v>43740</v>
      </c>
      <c r="C1686" s="1">
        <v>43747</v>
      </c>
      <c r="D1686" t="s">
        <v>17</v>
      </c>
      <c r="E1686" t="s">
        <v>4105</v>
      </c>
      <c r="F1686" t="s">
        <v>21</v>
      </c>
      <c r="G1686" t="s">
        <v>4107</v>
      </c>
      <c r="H1686" t="s">
        <v>38</v>
      </c>
      <c r="I1686" t="s">
        <v>4108</v>
      </c>
      <c r="J1686">
        <v>33.96</v>
      </c>
      <c r="K1686">
        <v>2</v>
      </c>
      <c r="L1686">
        <v>9.5088000000000008</v>
      </c>
      <c r="M1686" t="s">
        <v>55</v>
      </c>
      <c r="N1686">
        <f t="shared" si="130"/>
        <v>0.28000000000000003</v>
      </c>
      <c r="O1686">
        <f t="shared" si="131"/>
        <v>16.98</v>
      </c>
      <c r="P1686">
        <v>33.96</v>
      </c>
      <c r="Q1686">
        <f t="shared" si="134"/>
        <v>34.369999999999997</v>
      </c>
      <c r="R1686">
        <f t="shared" si="132"/>
        <v>-0.40999999999999659</v>
      </c>
      <c r="S1686">
        <f t="shared" si="133"/>
        <v>-1.1929007855688002E-2</v>
      </c>
    </row>
    <row r="1687" spans="1:19" x14ac:dyDescent="0.3">
      <c r="A1687" t="s">
        <v>4109</v>
      </c>
      <c r="B1687" s="1">
        <v>43741</v>
      </c>
      <c r="C1687" s="1">
        <v>43744</v>
      </c>
      <c r="D1687" t="s">
        <v>72</v>
      </c>
      <c r="E1687" t="s">
        <v>2577</v>
      </c>
      <c r="F1687" t="s">
        <v>21</v>
      </c>
      <c r="G1687" t="s">
        <v>839</v>
      </c>
      <c r="H1687" t="s">
        <v>38</v>
      </c>
      <c r="I1687" t="s">
        <v>344</v>
      </c>
      <c r="J1687">
        <v>15.648</v>
      </c>
      <c r="K1687">
        <v>2</v>
      </c>
      <c r="L1687">
        <v>5.0856000000000003</v>
      </c>
      <c r="M1687" t="s">
        <v>30</v>
      </c>
      <c r="N1687">
        <f t="shared" si="130"/>
        <v>0.32500000000000001</v>
      </c>
      <c r="O1687">
        <f t="shared" si="131"/>
        <v>7.8239999999999998</v>
      </c>
      <c r="P1687">
        <v>15.648</v>
      </c>
      <c r="Q1687">
        <f t="shared" si="134"/>
        <v>33.96</v>
      </c>
      <c r="R1687">
        <f t="shared" si="132"/>
        <v>-18.312000000000001</v>
      </c>
      <c r="S1687">
        <f t="shared" si="133"/>
        <v>-0.53922261484098943</v>
      </c>
    </row>
    <row r="1688" spans="1:19" x14ac:dyDescent="0.3">
      <c r="A1688" t="s">
        <v>4110</v>
      </c>
      <c r="B1688" s="1">
        <v>43741</v>
      </c>
      <c r="C1688" s="1">
        <v>43746</v>
      </c>
      <c r="D1688" t="s">
        <v>17</v>
      </c>
      <c r="E1688" t="s">
        <v>4111</v>
      </c>
      <c r="F1688" t="s">
        <v>21</v>
      </c>
      <c r="G1688" t="s">
        <v>3967</v>
      </c>
      <c r="H1688" t="s">
        <v>24</v>
      </c>
      <c r="I1688" t="s">
        <v>3968</v>
      </c>
      <c r="J1688">
        <v>599.29200000000003</v>
      </c>
      <c r="K1688">
        <v>6</v>
      </c>
      <c r="L1688">
        <v>93.223200000000006</v>
      </c>
      <c r="M1688" t="s">
        <v>26</v>
      </c>
      <c r="N1688">
        <f t="shared" si="130"/>
        <v>0.15555555555555556</v>
      </c>
      <c r="O1688">
        <f t="shared" si="131"/>
        <v>99.882000000000005</v>
      </c>
      <c r="P1688">
        <v>599.29200000000003</v>
      </c>
      <c r="Q1688">
        <f t="shared" si="134"/>
        <v>15.648</v>
      </c>
      <c r="R1688">
        <f t="shared" si="132"/>
        <v>583.64400000000001</v>
      </c>
      <c r="S1688">
        <f t="shared" si="133"/>
        <v>37.298312883435585</v>
      </c>
    </row>
    <row r="1689" spans="1:19" x14ac:dyDescent="0.3">
      <c r="A1689" t="s">
        <v>4113</v>
      </c>
      <c r="B1689" s="1">
        <v>43741</v>
      </c>
      <c r="C1689" s="1">
        <v>43745</v>
      </c>
      <c r="D1689" t="s">
        <v>17</v>
      </c>
      <c r="E1689" t="s">
        <v>4114</v>
      </c>
      <c r="F1689" t="s">
        <v>21</v>
      </c>
      <c r="G1689" t="s">
        <v>3051</v>
      </c>
      <c r="H1689" t="s">
        <v>24</v>
      </c>
      <c r="I1689" t="s">
        <v>3052</v>
      </c>
      <c r="J1689">
        <v>38.08</v>
      </c>
      <c r="K1689">
        <v>5</v>
      </c>
      <c r="L1689">
        <v>-29.512</v>
      </c>
      <c r="M1689" t="s">
        <v>26</v>
      </c>
      <c r="N1689">
        <f t="shared" si="130"/>
        <v>-0.77500000000000002</v>
      </c>
      <c r="O1689">
        <f t="shared" si="131"/>
        <v>7.6159999999999997</v>
      </c>
      <c r="P1689">
        <v>38.08</v>
      </c>
      <c r="Q1689">
        <f t="shared" si="134"/>
        <v>599.29200000000003</v>
      </c>
      <c r="R1689">
        <f t="shared" si="132"/>
        <v>-561.21199999999999</v>
      </c>
      <c r="S1689">
        <f t="shared" si="133"/>
        <v>-0.93645835419127899</v>
      </c>
    </row>
    <row r="1690" spans="1:19" x14ac:dyDescent="0.3">
      <c r="A1690" t="s">
        <v>4116</v>
      </c>
      <c r="B1690" s="1">
        <v>43741</v>
      </c>
      <c r="C1690" s="1">
        <v>43745</v>
      </c>
      <c r="D1690" t="s">
        <v>17</v>
      </c>
      <c r="E1690" t="s">
        <v>1178</v>
      </c>
      <c r="F1690" t="s">
        <v>21</v>
      </c>
      <c r="G1690" t="s">
        <v>4117</v>
      </c>
      <c r="H1690" t="s">
        <v>38</v>
      </c>
      <c r="I1690" t="s">
        <v>4118</v>
      </c>
      <c r="J1690">
        <v>6.16</v>
      </c>
      <c r="K1690">
        <v>2</v>
      </c>
      <c r="L1690">
        <v>2.9567999999999999</v>
      </c>
      <c r="M1690" t="s">
        <v>55</v>
      </c>
      <c r="N1690">
        <f t="shared" si="130"/>
        <v>0.48</v>
      </c>
      <c r="O1690">
        <f t="shared" si="131"/>
        <v>3.08</v>
      </c>
      <c r="P1690">
        <v>6.16</v>
      </c>
      <c r="Q1690">
        <f t="shared" si="134"/>
        <v>38.08</v>
      </c>
      <c r="R1690">
        <f t="shared" si="132"/>
        <v>-31.919999999999998</v>
      </c>
      <c r="S1690">
        <f t="shared" si="133"/>
        <v>-0.83823529411764708</v>
      </c>
    </row>
    <row r="1691" spans="1:19" x14ac:dyDescent="0.3">
      <c r="A1691" t="s">
        <v>4116</v>
      </c>
      <c r="B1691" s="1">
        <v>43741</v>
      </c>
      <c r="C1691" s="1">
        <v>43745</v>
      </c>
      <c r="D1691" t="s">
        <v>17</v>
      </c>
      <c r="E1691" t="s">
        <v>1178</v>
      </c>
      <c r="F1691" t="s">
        <v>21</v>
      </c>
      <c r="G1691" t="s">
        <v>4119</v>
      </c>
      <c r="H1691" t="s">
        <v>24</v>
      </c>
      <c r="I1691" t="s">
        <v>4120</v>
      </c>
      <c r="J1691">
        <v>915.13599999999997</v>
      </c>
      <c r="K1691">
        <v>4</v>
      </c>
      <c r="L1691">
        <v>102.9528</v>
      </c>
      <c r="M1691" t="s">
        <v>26</v>
      </c>
      <c r="N1691">
        <f t="shared" si="130"/>
        <v>0.1125</v>
      </c>
      <c r="O1691">
        <f t="shared" si="131"/>
        <v>228.78399999999999</v>
      </c>
      <c r="P1691">
        <v>915.13599999999997</v>
      </c>
      <c r="Q1691">
        <f t="shared" si="134"/>
        <v>6.16</v>
      </c>
      <c r="R1691">
        <f t="shared" si="132"/>
        <v>908.976</v>
      </c>
      <c r="S1691">
        <f t="shared" si="133"/>
        <v>147.56103896103895</v>
      </c>
    </row>
    <row r="1692" spans="1:19" x14ac:dyDescent="0.3">
      <c r="A1692" t="s">
        <v>4116</v>
      </c>
      <c r="B1692" s="1">
        <v>43741</v>
      </c>
      <c r="C1692" s="1">
        <v>43745</v>
      </c>
      <c r="D1692" t="s">
        <v>17</v>
      </c>
      <c r="E1692" t="s">
        <v>1178</v>
      </c>
      <c r="F1692" t="s">
        <v>21</v>
      </c>
      <c r="G1692" t="s">
        <v>2506</v>
      </c>
      <c r="H1692" t="s">
        <v>38</v>
      </c>
      <c r="I1692" t="s">
        <v>2507</v>
      </c>
      <c r="J1692">
        <v>8.56</v>
      </c>
      <c r="K1692">
        <v>2</v>
      </c>
      <c r="L1692">
        <v>3.8519999999999999</v>
      </c>
      <c r="M1692" t="s">
        <v>55</v>
      </c>
      <c r="N1692">
        <f t="shared" si="130"/>
        <v>0.44999999999999996</v>
      </c>
      <c r="O1692">
        <f t="shared" si="131"/>
        <v>4.28</v>
      </c>
      <c r="P1692">
        <v>8.56</v>
      </c>
      <c r="Q1692">
        <f t="shared" si="134"/>
        <v>915.13599999999997</v>
      </c>
      <c r="R1692">
        <f t="shared" si="132"/>
        <v>-906.57600000000002</v>
      </c>
      <c r="S1692">
        <f t="shared" si="133"/>
        <v>-0.99064619903489759</v>
      </c>
    </row>
    <row r="1693" spans="1:19" x14ac:dyDescent="0.3">
      <c r="A1693" t="s">
        <v>4116</v>
      </c>
      <c r="B1693" s="1">
        <v>43741</v>
      </c>
      <c r="C1693" s="1">
        <v>43745</v>
      </c>
      <c r="D1693" t="s">
        <v>17</v>
      </c>
      <c r="E1693" t="s">
        <v>1178</v>
      </c>
      <c r="F1693" t="s">
        <v>21</v>
      </c>
      <c r="G1693" t="s">
        <v>4121</v>
      </c>
      <c r="H1693" t="s">
        <v>38</v>
      </c>
      <c r="I1693" t="s">
        <v>4122</v>
      </c>
      <c r="J1693">
        <v>97.82</v>
      </c>
      <c r="K1693">
        <v>2</v>
      </c>
      <c r="L1693">
        <v>45.9754</v>
      </c>
      <c r="M1693" t="s">
        <v>55</v>
      </c>
      <c r="N1693">
        <f t="shared" si="130"/>
        <v>0.47000000000000003</v>
      </c>
      <c r="O1693">
        <f t="shared" si="131"/>
        <v>48.91</v>
      </c>
      <c r="P1693">
        <v>97.82</v>
      </c>
      <c r="Q1693">
        <f t="shared" si="134"/>
        <v>8.56</v>
      </c>
      <c r="R1693">
        <f t="shared" si="132"/>
        <v>89.259999999999991</v>
      </c>
      <c r="S1693">
        <f t="shared" si="133"/>
        <v>10.427570093457943</v>
      </c>
    </row>
    <row r="1694" spans="1:19" x14ac:dyDescent="0.3">
      <c r="A1694" t="s">
        <v>4123</v>
      </c>
      <c r="B1694" s="1">
        <v>43742</v>
      </c>
      <c r="C1694" s="1">
        <v>43742</v>
      </c>
      <c r="D1694" t="s">
        <v>165</v>
      </c>
      <c r="E1694" t="s">
        <v>3658</v>
      </c>
      <c r="F1694" t="s">
        <v>21</v>
      </c>
      <c r="G1694" t="s">
        <v>4124</v>
      </c>
      <c r="H1694" t="s">
        <v>38</v>
      </c>
      <c r="I1694" t="s">
        <v>4125</v>
      </c>
      <c r="J1694">
        <v>59.752000000000002</v>
      </c>
      <c r="K1694">
        <v>7</v>
      </c>
      <c r="L1694">
        <v>19.4194</v>
      </c>
      <c r="M1694" t="s">
        <v>30</v>
      </c>
      <c r="N1694">
        <f t="shared" si="130"/>
        <v>0.32499999999999996</v>
      </c>
      <c r="O1694">
        <f t="shared" si="131"/>
        <v>8.5359999999999996</v>
      </c>
      <c r="P1694">
        <v>59.752000000000002</v>
      </c>
      <c r="Q1694">
        <f t="shared" si="134"/>
        <v>97.82</v>
      </c>
      <c r="R1694">
        <f t="shared" si="132"/>
        <v>-38.067999999999991</v>
      </c>
      <c r="S1694">
        <f t="shared" si="133"/>
        <v>-0.38916377019014509</v>
      </c>
    </row>
    <row r="1695" spans="1:19" x14ac:dyDescent="0.3">
      <c r="A1695" t="s">
        <v>4126</v>
      </c>
      <c r="B1695" s="1">
        <v>43742</v>
      </c>
      <c r="C1695" s="1">
        <v>43746</v>
      </c>
      <c r="D1695" t="s">
        <v>17</v>
      </c>
      <c r="E1695" t="s">
        <v>4127</v>
      </c>
      <c r="F1695" t="s">
        <v>21</v>
      </c>
      <c r="G1695" t="s">
        <v>3898</v>
      </c>
      <c r="H1695" t="s">
        <v>38</v>
      </c>
      <c r="I1695" t="s">
        <v>3899</v>
      </c>
      <c r="J1695">
        <v>30.4</v>
      </c>
      <c r="K1695">
        <v>1</v>
      </c>
      <c r="L1695">
        <v>13.984</v>
      </c>
      <c r="M1695" t="s">
        <v>26</v>
      </c>
      <c r="N1695">
        <f t="shared" si="130"/>
        <v>0.46</v>
      </c>
      <c r="O1695">
        <f t="shared" si="131"/>
        <v>30.4</v>
      </c>
      <c r="P1695">
        <v>30.4</v>
      </c>
      <c r="Q1695">
        <f t="shared" si="134"/>
        <v>59.752000000000002</v>
      </c>
      <c r="R1695">
        <f t="shared" si="132"/>
        <v>-29.352000000000004</v>
      </c>
      <c r="S1695">
        <f t="shared" si="133"/>
        <v>-0.49123041906547066</v>
      </c>
    </row>
    <row r="1696" spans="1:19" x14ac:dyDescent="0.3">
      <c r="A1696" t="s">
        <v>4126</v>
      </c>
      <c r="B1696" s="1">
        <v>43742</v>
      </c>
      <c r="C1696" s="1">
        <v>43746</v>
      </c>
      <c r="D1696" t="s">
        <v>17</v>
      </c>
      <c r="E1696" t="s">
        <v>4127</v>
      </c>
      <c r="F1696" t="s">
        <v>21</v>
      </c>
      <c r="G1696" t="s">
        <v>3021</v>
      </c>
      <c r="H1696" t="s">
        <v>28</v>
      </c>
      <c r="I1696" t="s">
        <v>3022</v>
      </c>
      <c r="J1696">
        <v>5399.91</v>
      </c>
      <c r="K1696">
        <v>9</v>
      </c>
      <c r="L1696">
        <v>2591.9567999999999</v>
      </c>
      <c r="M1696" t="s">
        <v>30</v>
      </c>
      <c r="N1696">
        <f t="shared" si="130"/>
        <v>0.48</v>
      </c>
      <c r="O1696">
        <f t="shared" si="131"/>
        <v>599.99</v>
      </c>
      <c r="P1696">
        <v>5399.91</v>
      </c>
      <c r="Q1696">
        <f t="shared" si="134"/>
        <v>30.4</v>
      </c>
      <c r="R1696">
        <f t="shared" si="132"/>
        <v>5369.51</v>
      </c>
      <c r="S1696">
        <f t="shared" si="133"/>
        <v>176.62861842105264</v>
      </c>
    </row>
    <row r="1697" spans="1:19" x14ac:dyDescent="0.3">
      <c r="A1697" t="s">
        <v>4126</v>
      </c>
      <c r="B1697" s="1">
        <v>43742</v>
      </c>
      <c r="C1697" s="1">
        <v>43746</v>
      </c>
      <c r="D1697" t="s">
        <v>17</v>
      </c>
      <c r="E1697" t="s">
        <v>4127</v>
      </c>
      <c r="F1697" t="s">
        <v>21</v>
      </c>
      <c r="G1697" t="s">
        <v>4129</v>
      </c>
      <c r="H1697" t="s">
        <v>38</v>
      </c>
      <c r="I1697" t="s">
        <v>4130</v>
      </c>
      <c r="J1697">
        <v>119.1</v>
      </c>
      <c r="K1697">
        <v>3</v>
      </c>
      <c r="L1697">
        <v>34.539000000000001</v>
      </c>
      <c r="M1697" t="s">
        <v>55</v>
      </c>
      <c r="N1697">
        <f t="shared" si="130"/>
        <v>0.29000000000000004</v>
      </c>
      <c r="O1697">
        <f t="shared" si="131"/>
        <v>39.699999999999996</v>
      </c>
      <c r="P1697">
        <v>119.1</v>
      </c>
      <c r="Q1697">
        <f t="shared" si="134"/>
        <v>5399.91</v>
      </c>
      <c r="R1697">
        <f t="shared" si="132"/>
        <v>-5280.8099999999995</v>
      </c>
      <c r="S1697">
        <f t="shared" si="133"/>
        <v>-0.97794407684572515</v>
      </c>
    </row>
    <row r="1698" spans="1:19" x14ac:dyDescent="0.3">
      <c r="A1698" t="s">
        <v>4131</v>
      </c>
      <c r="B1698" s="1">
        <v>43742</v>
      </c>
      <c r="C1698" s="1">
        <v>43747</v>
      </c>
      <c r="D1698" t="s">
        <v>17</v>
      </c>
      <c r="E1698" t="s">
        <v>4132</v>
      </c>
      <c r="F1698" t="s">
        <v>21</v>
      </c>
      <c r="G1698" t="s">
        <v>1487</v>
      </c>
      <c r="H1698" t="s">
        <v>24</v>
      </c>
      <c r="I1698" t="s">
        <v>1488</v>
      </c>
      <c r="J1698">
        <v>239.37200000000001</v>
      </c>
      <c r="K1698">
        <v>2</v>
      </c>
      <c r="L1698">
        <v>-23.937200000000001</v>
      </c>
      <c r="M1698" t="s">
        <v>26</v>
      </c>
      <c r="N1698">
        <f t="shared" si="130"/>
        <v>-9.9999999999999992E-2</v>
      </c>
      <c r="O1698">
        <f t="shared" si="131"/>
        <v>119.68600000000001</v>
      </c>
      <c r="P1698">
        <v>239.37200000000001</v>
      </c>
      <c r="Q1698">
        <f t="shared" si="134"/>
        <v>119.1</v>
      </c>
      <c r="R1698">
        <f t="shared" si="132"/>
        <v>120.27200000000002</v>
      </c>
      <c r="S1698">
        <f t="shared" si="133"/>
        <v>1.0098404701931152</v>
      </c>
    </row>
    <row r="1699" spans="1:19" x14ac:dyDescent="0.3">
      <c r="A1699" t="s">
        <v>4134</v>
      </c>
      <c r="B1699" s="1">
        <v>43742</v>
      </c>
      <c r="C1699" s="1">
        <v>43746</v>
      </c>
      <c r="D1699" t="s">
        <v>17</v>
      </c>
      <c r="E1699" t="s">
        <v>1983</v>
      </c>
      <c r="F1699" t="s">
        <v>21</v>
      </c>
      <c r="G1699" t="s">
        <v>4135</v>
      </c>
      <c r="H1699" t="s">
        <v>28</v>
      </c>
      <c r="I1699" t="s">
        <v>4136</v>
      </c>
      <c r="J1699">
        <v>52.68</v>
      </c>
      <c r="K1699">
        <v>3</v>
      </c>
      <c r="L1699">
        <v>19.754999999999999</v>
      </c>
      <c r="M1699" t="s">
        <v>55</v>
      </c>
      <c r="N1699">
        <f t="shared" si="130"/>
        <v>0.375</v>
      </c>
      <c r="O1699">
        <f t="shared" si="131"/>
        <v>17.559999999999999</v>
      </c>
      <c r="P1699">
        <v>52.68</v>
      </c>
      <c r="Q1699">
        <f t="shared" si="134"/>
        <v>239.37200000000001</v>
      </c>
      <c r="R1699">
        <f t="shared" si="132"/>
        <v>-186.69200000000001</v>
      </c>
      <c r="S1699">
        <f t="shared" si="133"/>
        <v>-0.77992413481944423</v>
      </c>
    </row>
    <row r="1700" spans="1:19" x14ac:dyDescent="0.3">
      <c r="A1700" t="s">
        <v>4134</v>
      </c>
      <c r="B1700" s="1">
        <v>43742</v>
      </c>
      <c r="C1700" s="1">
        <v>43746</v>
      </c>
      <c r="D1700" t="s">
        <v>17</v>
      </c>
      <c r="E1700" t="s">
        <v>1983</v>
      </c>
      <c r="F1700" t="s">
        <v>21</v>
      </c>
      <c r="G1700" t="s">
        <v>4137</v>
      </c>
      <c r="H1700" t="s">
        <v>24</v>
      </c>
      <c r="I1700" t="s">
        <v>4138</v>
      </c>
      <c r="J1700">
        <v>11.568</v>
      </c>
      <c r="K1700">
        <v>3</v>
      </c>
      <c r="L1700">
        <v>2.6027999999999998</v>
      </c>
      <c r="M1700" t="s">
        <v>55</v>
      </c>
      <c r="N1700">
        <f t="shared" si="130"/>
        <v>0.22499999999999998</v>
      </c>
      <c r="O1700">
        <f t="shared" si="131"/>
        <v>3.8559999999999999</v>
      </c>
      <c r="P1700">
        <v>11.568</v>
      </c>
      <c r="Q1700">
        <f t="shared" si="134"/>
        <v>52.68</v>
      </c>
      <c r="R1700">
        <f t="shared" si="132"/>
        <v>-41.112000000000002</v>
      </c>
      <c r="S1700">
        <f t="shared" si="133"/>
        <v>-0.78041002277904337</v>
      </c>
    </row>
    <row r="1701" spans="1:19" x14ac:dyDescent="0.3">
      <c r="A1701" t="s">
        <v>4139</v>
      </c>
      <c r="B1701" s="1">
        <v>43744</v>
      </c>
      <c r="C1701" s="1">
        <v>43744</v>
      </c>
      <c r="D1701" t="s">
        <v>165</v>
      </c>
      <c r="E1701" t="s">
        <v>4140</v>
      </c>
      <c r="F1701" t="s">
        <v>21</v>
      </c>
      <c r="G1701" t="s">
        <v>3699</v>
      </c>
      <c r="H1701" t="s">
        <v>38</v>
      </c>
      <c r="I1701" t="s">
        <v>3848</v>
      </c>
      <c r="J1701">
        <v>28.85</v>
      </c>
      <c r="K1701">
        <v>5</v>
      </c>
      <c r="L1701">
        <v>14.425000000000001</v>
      </c>
      <c r="M1701" t="s">
        <v>30</v>
      </c>
      <c r="N1701">
        <f t="shared" si="130"/>
        <v>0.5</v>
      </c>
      <c r="O1701">
        <f t="shared" si="131"/>
        <v>5.7700000000000005</v>
      </c>
      <c r="P1701">
        <v>28.85</v>
      </c>
      <c r="Q1701">
        <f t="shared" si="134"/>
        <v>11.568</v>
      </c>
      <c r="R1701">
        <f t="shared" si="132"/>
        <v>17.282000000000004</v>
      </c>
      <c r="S1701">
        <f t="shared" si="133"/>
        <v>1.4939488243430157</v>
      </c>
    </row>
    <row r="1702" spans="1:19" x14ac:dyDescent="0.3">
      <c r="A1702" t="s">
        <v>4142</v>
      </c>
      <c r="B1702" s="1">
        <v>43744</v>
      </c>
      <c r="C1702" s="1">
        <v>43745</v>
      </c>
      <c r="D1702" t="s">
        <v>32</v>
      </c>
      <c r="E1702" t="s">
        <v>3484</v>
      </c>
      <c r="F1702" t="s">
        <v>21</v>
      </c>
      <c r="G1702" t="s">
        <v>4143</v>
      </c>
      <c r="H1702" t="s">
        <v>28</v>
      </c>
      <c r="I1702" t="s">
        <v>4144</v>
      </c>
      <c r="J1702">
        <v>703.71</v>
      </c>
      <c r="K1702">
        <v>6</v>
      </c>
      <c r="L1702">
        <v>-938.28</v>
      </c>
      <c r="M1702" t="s">
        <v>26</v>
      </c>
      <c r="N1702">
        <f t="shared" si="130"/>
        <v>-1.3333333333333333</v>
      </c>
      <c r="O1702">
        <f t="shared" si="131"/>
        <v>117.28500000000001</v>
      </c>
      <c r="P1702">
        <v>703.71</v>
      </c>
      <c r="Q1702">
        <f t="shared" si="134"/>
        <v>28.85</v>
      </c>
      <c r="R1702">
        <f t="shared" si="132"/>
        <v>674.86</v>
      </c>
      <c r="S1702">
        <f t="shared" si="133"/>
        <v>23.392027729636048</v>
      </c>
    </row>
    <row r="1703" spans="1:19" x14ac:dyDescent="0.3">
      <c r="A1703" t="s">
        <v>4142</v>
      </c>
      <c r="B1703" s="1">
        <v>43744</v>
      </c>
      <c r="C1703" s="1">
        <v>43745</v>
      </c>
      <c r="D1703" t="s">
        <v>32</v>
      </c>
      <c r="E1703" t="s">
        <v>3484</v>
      </c>
      <c r="F1703" t="s">
        <v>21</v>
      </c>
      <c r="G1703" t="s">
        <v>1974</v>
      </c>
      <c r="H1703" t="s">
        <v>38</v>
      </c>
      <c r="I1703" t="s">
        <v>1975</v>
      </c>
      <c r="J1703">
        <v>17.904</v>
      </c>
      <c r="K1703">
        <v>4</v>
      </c>
      <c r="L1703">
        <v>-14.92</v>
      </c>
      <c r="M1703" t="s">
        <v>26</v>
      </c>
      <c r="N1703">
        <f t="shared" si="130"/>
        <v>-0.83333333333333337</v>
      </c>
      <c r="O1703">
        <f t="shared" si="131"/>
        <v>4.476</v>
      </c>
      <c r="P1703">
        <v>17.904</v>
      </c>
      <c r="Q1703">
        <f t="shared" si="134"/>
        <v>703.71</v>
      </c>
      <c r="R1703">
        <f t="shared" si="132"/>
        <v>-685.80600000000004</v>
      </c>
      <c r="S1703">
        <f t="shared" si="133"/>
        <v>-0.97455770132583019</v>
      </c>
    </row>
    <row r="1704" spans="1:19" x14ac:dyDescent="0.3">
      <c r="A1704" t="s">
        <v>4142</v>
      </c>
      <c r="B1704" s="1">
        <v>43744</v>
      </c>
      <c r="C1704" s="1">
        <v>43745</v>
      </c>
      <c r="D1704" t="s">
        <v>32</v>
      </c>
      <c r="E1704" t="s">
        <v>3484</v>
      </c>
      <c r="F1704" t="s">
        <v>21</v>
      </c>
      <c r="G1704" t="s">
        <v>4145</v>
      </c>
      <c r="H1704" t="s">
        <v>38</v>
      </c>
      <c r="I1704" t="s">
        <v>4146</v>
      </c>
      <c r="J1704">
        <v>11.976000000000001</v>
      </c>
      <c r="K1704">
        <v>4</v>
      </c>
      <c r="L1704">
        <v>-9.1815999999999995</v>
      </c>
      <c r="M1704" t="s">
        <v>26</v>
      </c>
      <c r="N1704">
        <f t="shared" si="130"/>
        <v>-0.76666666666666661</v>
      </c>
      <c r="O1704">
        <f t="shared" si="131"/>
        <v>2.9940000000000002</v>
      </c>
      <c r="P1704">
        <v>11.976000000000001</v>
      </c>
      <c r="Q1704">
        <f t="shared" si="134"/>
        <v>17.904</v>
      </c>
      <c r="R1704">
        <f t="shared" si="132"/>
        <v>-5.927999999999999</v>
      </c>
      <c r="S1704">
        <f t="shared" si="133"/>
        <v>-0.33109919571045571</v>
      </c>
    </row>
    <row r="1705" spans="1:19" x14ac:dyDescent="0.3">
      <c r="A1705" t="s">
        <v>4142</v>
      </c>
      <c r="B1705" s="1">
        <v>43744</v>
      </c>
      <c r="C1705" s="1">
        <v>43745</v>
      </c>
      <c r="D1705" t="s">
        <v>32</v>
      </c>
      <c r="E1705" t="s">
        <v>3484</v>
      </c>
      <c r="F1705" t="s">
        <v>21</v>
      </c>
      <c r="G1705" t="s">
        <v>4147</v>
      </c>
      <c r="H1705" t="s">
        <v>28</v>
      </c>
      <c r="I1705" t="s">
        <v>4148</v>
      </c>
      <c r="J1705">
        <v>67.959999999999994</v>
      </c>
      <c r="K1705">
        <v>5</v>
      </c>
      <c r="L1705">
        <v>0.84950000000000003</v>
      </c>
      <c r="M1705" t="s">
        <v>26</v>
      </c>
      <c r="N1705">
        <f t="shared" si="130"/>
        <v>1.2500000000000002E-2</v>
      </c>
      <c r="O1705">
        <f t="shared" si="131"/>
        <v>13.591999999999999</v>
      </c>
      <c r="P1705">
        <v>67.959999999999994</v>
      </c>
      <c r="Q1705">
        <f t="shared" si="134"/>
        <v>11.976000000000001</v>
      </c>
      <c r="R1705">
        <f t="shared" si="132"/>
        <v>55.983999999999995</v>
      </c>
      <c r="S1705">
        <f t="shared" si="133"/>
        <v>4.6746826987307939</v>
      </c>
    </row>
    <row r="1706" spans="1:19" x14ac:dyDescent="0.3">
      <c r="A1706" t="s">
        <v>4149</v>
      </c>
      <c r="B1706" s="1">
        <v>43745</v>
      </c>
      <c r="C1706" s="1">
        <v>43751</v>
      </c>
      <c r="D1706" t="s">
        <v>17</v>
      </c>
      <c r="E1706" t="s">
        <v>308</v>
      </c>
      <c r="F1706" t="s">
        <v>21</v>
      </c>
      <c r="G1706" t="s">
        <v>4046</v>
      </c>
      <c r="H1706" t="s">
        <v>38</v>
      </c>
      <c r="I1706" t="s">
        <v>4047</v>
      </c>
      <c r="J1706">
        <v>27.263999999999999</v>
      </c>
      <c r="K1706">
        <v>2</v>
      </c>
      <c r="L1706">
        <v>8.8607999999999993</v>
      </c>
      <c r="M1706" t="s">
        <v>26</v>
      </c>
      <c r="N1706">
        <f t="shared" si="130"/>
        <v>0.32500000000000001</v>
      </c>
      <c r="O1706">
        <f t="shared" si="131"/>
        <v>13.632</v>
      </c>
      <c r="P1706">
        <v>27.263999999999999</v>
      </c>
      <c r="Q1706">
        <f t="shared" si="134"/>
        <v>67.959999999999994</v>
      </c>
      <c r="R1706">
        <f t="shared" si="132"/>
        <v>-40.695999999999998</v>
      </c>
      <c r="S1706">
        <f t="shared" si="133"/>
        <v>-0.59882283696291938</v>
      </c>
    </row>
    <row r="1707" spans="1:19" x14ac:dyDescent="0.3">
      <c r="A1707" t="s">
        <v>4150</v>
      </c>
      <c r="B1707" s="1">
        <v>43745</v>
      </c>
      <c r="C1707" s="1">
        <v>43747</v>
      </c>
      <c r="D1707" t="s">
        <v>32</v>
      </c>
      <c r="E1707" t="s">
        <v>201</v>
      </c>
      <c r="F1707" t="s">
        <v>21</v>
      </c>
      <c r="G1707" t="s">
        <v>2142</v>
      </c>
      <c r="H1707" t="s">
        <v>28</v>
      </c>
      <c r="I1707" t="s">
        <v>2143</v>
      </c>
      <c r="J1707">
        <v>837.6</v>
      </c>
      <c r="K1707">
        <v>3</v>
      </c>
      <c r="L1707">
        <v>62.82</v>
      </c>
      <c r="M1707" t="s">
        <v>55</v>
      </c>
      <c r="N1707">
        <f t="shared" si="130"/>
        <v>7.4999999999999997E-2</v>
      </c>
      <c r="O1707">
        <f t="shared" si="131"/>
        <v>279.2</v>
      </c>
      <c r="P1707">
        <v>837.6</v>
      </c>
      <c r="Q1707">
        <f t="shared" si="134"/>
        <v>27.263999999999999</v>
      </c>
      <c r="R1707">
        <f t="shared" si="132"/>
        <v>810.33600000000001</v>
      </c>
      <c r="S1707">
        <f t="shared" si="133"/>
        <v>29.721830985915496</v>
      </c>
    </row>
    <row r="1708" spans="1:19" x14ac:dyDescent="0.3">
      <c r="A1708" t="s">
        <v>4151</v>
      </c>
      <c r="B1708" s="1">
        <v>43745</v>
      </c>
      <c r="C1708" s="1">
        <v>43750</v>
      </c>
      <c r="D1708" t="s">
        <v>17</v>
      </c>
      <c r="E1708" t="s">
        <v>1671</v>
      </c>
      <c r="F1708" t="s">
        <v>21</v>
      </c>
      <c r="G1708" t="s">
        <v>4152</v>
      </c>
      <c r="H1708" t="s">
        <v>38</v>
      </c>
      <c r="I1708" t="s">
        <v>4153</v>
      </c>
      <c r="J1708">
        <v>10.56</v>
      </c>
      <c r="K1708">
        <v>2</v>
      </c>
      <c r="L1708">
        <v>5.0688000000000004</v>
      </c>
      <c r="M1708" t="s">
        <v>55</v>
      </c>
      <c r="N1708">
        <f t="shared" si="130"/>
        <v>0.48000000000000004</v>
      </c>
      <c r="O1708">
        <f t="shared" si="131"/>
        <v>5.28</v>
      </c>
      <c r="P1708">
        <v>10.56</v>
      </c>
      <c r="Q1708">
        <f t="shared" si="134"/>
        <v>837.6</v>
      </c>
      <c r="R1708">
        <f t="shared" si="132"/>
        <v>-827.04000000000008</v>
      </c>
      <c r="S1708">
        <f t="shared" si="133"/>
        <v>-0.98739255014326655</v>
      </c>
    </row>
    <row r="1709" spans="1:19" x14ac:dyDescent="0.3">
      <c r="A1709" t="s">
        <v>4154</v>
      </c>
      <c r="B1709" s="1">
        <v>43745</v>
      </c>
      <c r="C1709" s="1">
        <v>43748</v>
      </c>
      <c r="D1709" t="s">
        <v>32</v>
      </c>
      <c r="E1709" t="s">
        <v>2402</v>
      </c>
      <c r="F1709" t="s">
        <v>21</v>
      </c>
      <c r="G1709" t="s">
        <v>4155</v>
      </c>
      <c r="H1709" t="s">
        <v>38</v>
      </c>
      <c r="I1709" t="s">
        <v>4156</v>
      </c>
      <c r="J1709">
        <v>4.9279999999999999</v>
      </c>
      <c r="K1709">
        <v>2</v>
      </c>
      <c r="L1709">
        <v>1.7248000000000001</v>
      </c>
      <c r="M1709" t="s">
        <v>26</v>
      </c>
      <c r="N1709">
        <f t="shared" si="130"/>
        <v>0.35000000000000003</v>
      </c>
      <c r="O1709">
        <f t="shared" si="131"/>
        <v>2.464</v>
      </c>
      <c r="P1709">
        <v>4.9279999999999999</v>
      </c>
      <c r="Q1709">
        <f t="shared" si="134"/>
        <v>10.56</v>
      </c>
      <c r="R1709">
        <f t="shared" si="132"/>
        <v>-5.6320000000000006</v>
      </c>
      <c r="S1709">
        <f t="shared" si="133"/>
        <v>-0.53333333333333333</v>
      </c>
    </row>
    <row r="1710" spans="1:19" x14ac:dyDescent="0.3">
      <c r="A1710" t="s">
        <v>4157</v>
      </c>
      <c r="B1710" s="1">
        <v>43745</v>
      </c>
      <c r="C1710" s="1">
        <v>43749</v>
      </c>
      <c r="D1710" t="s">
        <v>17</v>
      </c>
      <c r="E1710" t="s">
        <v>4158</v>
      </c>
      <c r="F1710" t="s">
        <v>21</v>
      </c>
      <c r="G1710" t="s">
        <v>3164</v>
      </c>
      <c r="H1710" t="s">
        <v>38</v>
      </c>
      <c r="I1710" t="s">
        <v>3165</v>
      </c>
      <c r="J1710">
        <v>93.36</v>
      </c>
      <c r="K1710">
        <v>12</v>
      </c>
      <c r="L1710">
        <v>0.93359999999999999</v>
      </c>
      <c r="M1710" t="s">
        <v>26</v>
      </c>
      <c r="N1710">
        <f t="shared" si="130"/>
        <v>0.01</v>
      </c>
      <c r="O1710">
        <f t="shared" si="131"/>
        <v>7.78</v>
      </c>
      <c r="P1710">
        <v>93.36</v>
      </c>
      <c r="Q1710">
        <f t="shared" si="134"/>
        <v>4.9279999999999999</v>
      </c>
      <c r="R1710">
        <f t="shared" si="132"/>
        <v>88.432000000000002</v>
      </c>
      <c r="S1710">
        <f t="shared" si="133"/>
        <v>17.944805194805195</v>
      </c>
    </row>
    <row r="1711" spans="1:19" x14ac:dyDescent="0.3">
      <c r="A1711" t="s">
        <v>4160</v>
      </c>
      <c r="B1711" s="1">
        <v>43746</v>
      </c>
      <c r="C1711" s="1">
        <v>43752</v>
      </c>
      <c r="D1711" t="s">
        <v>17</v>
      </c>
      <c r="E1711" t="s">
        <v>4161</v>
      </c>
      <c r="F1711" t="s">
        <v>21</v>
      </c>
      <c r="G1711" t="s">
        <v>4163</v>
      </c>
      <c r="H1711" t="s">
        <v>24</v>
      </c>
      <c r="I1711" t="s">
        <v>4164</v>
      </c>
      <c r="J1711">
        <v>51.712000000000003</v>
      </c>
      <c r="K1711">
        <v>8</v>
      </c>
      <c r="L1711">
        <v>-32.32</v>
      </c>
      <c r="M1711" t="s">
        <v>26</v>
      </c>
      <c r="N1711">
        <f t="shared" si="130"/>
        <v>-0.625</v>
      </c>
      <c r="O1711">
        <f t="shared" si="131"/>
        <v>6.4640000000000004</v>
      </c>
      <c r="P1711">
        <v>51.712000000000003</v>
      </c>
      <c r="Q1711">
        <f t="shared" si="134"/>
        <v>93.36</v>
      </c>
      <c r="R1711">
        <f t="shared" si="132"/>
        <v>-41.647999999999996</v>
      </c>
      <c r="S1711">
        <f t="shared" si="133"/>
        <v>-0.44610111396743785</v>
      </c>
    </row>
    <row r="1712" spans="1:19" x14ac:dyDescent="0.3">
      <c r="A1712" t="s">
        <v>4165</v>
      </c>
      <c r="B1712" s="1">
        <v>43746</v>
      </c>
      <c r="C1712" s="1">
        <v>43746</v>
      </c>
      <c r="D1712" t="s">
        <v>165</v>
      </c>
      <c r="E1712" t="s">
        <v>4166</v>
      </c>
      <c r="F1712" t="s">
        <v>21</v>
      </c>
      <c r="G1712" t="s">
        <v>2723</v>
      </c>
      <c r="H1712" t="s">
        <v>38</v>
      </c>
      <c r="I1712" t="s">
        <v>2724</v>
      </c>
      <c r="J1712">
        <v>61.96</v>
      </c>
      <c r="K1712">
        <v>2</v>
      </c>
      <c r="L1712">
        <v>27.882000000000001</v>
      </c>
      <c r="M1712" t="s">
        <v>55</v>
      </c>
      <c r="N1712">
        <f t="shared" si="130"/>
        <v>0.45</v>
      </c>
      <c r="O1712">
        <f t="shared" si="131"/>
        <v>30.98</v>
      </c>
      <c r="P1712">
        <v>61.96</v>
      </c>
      <c r="Q1712">
        <f t="shared" si="134"/>
        <v>51.712000000000003</v>
      </c>
      <c r="R1712">
        <f t="shared" si="132"/>
        <v>10.247999999999998</v>
      </c>
      <c r="S1712">
        <f t="shared" si="133"/>
        <v>0.19817450495049499</v>
      </c>
    </row>
    <row r="1713" spans="1:19" x14ac:dyDescent="0.3">
      <c r="A1713" t="s">
        <v>4168</v>
      </c>
      <c r="B1713" s="1">
        <v>43746</v>
      </c>
      <c r="C1713" s="1">
        <v>43753</v>
      </c>
      <c r="D1713" t="s">
        <v>17</v>
      </c>
      <c r="E1713" t="s">
        <v>4169</v>
      </c>
      <c r="F1713" t="s">
        <v>21</v>
      </c>
      <c r="G1713" t="s">
        <v>3632</v>
      </c>
      <c r="H1713" t="s">
        <v>38</v>
      </c>
      <c r="I1713" t="s">
        <v>3633</v>
      </c>
      <c r="J1713">
        <v>60.143999999999998</v>
      </c>
      <c r="K1713">
        <v>6</v>
      </c>
      <c r="L1713">
        <v>20.2986</v>
      </c>
      <c r="M1713" t="s">
        <v>26</v>
      </c>
      <c r="N1713">
        <f t="shared" si="130"/>
        <v>0.33750000000000002</v>
      </c>
      <c r="O1713">
        <f t="shared" si="131"/>
        <v>10.023999999999999</v>
      </c>
      <c r="P1713">
        <v>60.143999999999998</v>
      </c>
      <c r="Q1713">
        <f t="shared" si="134"/>
        <v>61.96</v>
      </c>
      <c r="R1713">
        <f t="shared" si="132"/>
        <v>-1.8160000000000025</v>
      </c>
      <c r="S1713">
        <f t="shared" si="133"/>
        <v>-2.9309231762427411E-2</v>
      </c>
    </row>
    <row r="1714" spans="1:19" x14ac:dyDescent="0.3">
      <c r="A1714" t="s">
        <v>4171</v>
      </c>
      <c r="B1714" s="1">
        <v>43746</v>
      </c>
      <c r="C1714" s="1">
        <v>43751</v>
      </c>
      <c r="D1714" t="s">
        <v>17</v>
      </c>
      <c r="E1714" t="s">
        <v>4172</v>
      </c>
      <c r="F1714" t="s">
        <v>21</v>
      </c>
      <c r="G1714" t="s">
        <v>4174</v>
      </c>
      <c r="H1714" t="s">
        <v>38</v>
      </c>
      <c r="I1714" t="s">
        <v>4175</v>
      </c>
      <c r="J1714">
        <v>387.72</v>
      </c>
      <c r="K1714">
        <v>5</v>
      </c>
      <c r="L1714">
        <v>-67.850999999999999</v>
      </c>
      <c r="M1714" t="s">
        <v>55</v>
      </c>
      <c r="N1714">
        <f t="shared" si="130"/>
        <v>-0.17499999999999999</v>
      </c>
      <c r="O1714">
        <f t="shared" si="131"/>
        <v>77.544000000000011</v>
      </c>
      <c r="P1714">
        <v>387.72</v>
      </c>
      <c r="Q1714">
        <f t="shared" si="134"/>
        <v>60.143999999999998</v>
      </c>
      <c r="R1714">
        <f t="shared" si="132"/>
        <v>327.57600000000002</v>
      </c>
      <c r="S1714">
        <f t="shared" si="133"/>
        <v>5.4465283320031928</v>
      </c>
    </row>
    <row r="1715" spans="1:19" x14ac:dyDescent="0.3">
      <c r="A1715" t="s">
        <v>4176</v>
      </c>
      <c r="B1715" s="1">
        <v>43747</v>
      </c>
      <c r="C1715" s="1">
        <v>43753</v>
      </c>
      <c r="D1715" t="s">
        <v>17</v>
      </c>
      <c r="E1715" t="s">
        <v>4177</v>
      </c>
      <c r="F1715" t="s">
        <v>21</v>
      </c>
      <c r="G1715" t="s">
        <v>469</v>
      </c>
      <c r="H1715" t="s">
        <v>28</v>
      </c>
      <c r="I1715" t="s">
        <v>470</v>
      </c>
      <c r="J1715">
        <v>23.975999999999999</v>
      </c>
      <c r="K1715">
        <v>4</v>
      </c>
      <c r="L1715">
        <v>-15.5844</v>
      </c>
      <c r="M1715" t="s">
        <v>55</v>
      </c>
      <c r="N1715">
        <f t="shared" si="130"/>
        <v>-0.65</v>
      </c>
      <c r="O1715">
        <f t="shared" si="131"/>
        <v>5.9939999999999998</v>
      </c>
      <c r="P1715">
        <v>23.975999999999999</v>
      </c>
      <c r="Q1715">
        <f t="shared" si="134"/>
        <v>387.72</v>
      </c>
      <c r="R1715">
        <f t="shared" si="132"/>
        <v>-363.74400000000003</v>
      </c>
      <c r="S1715">
        <f t="shared" si="133"/>
        <v>-0.93816155988857941</v>
      </c>
    </row>
    <row r="1716" spans="1:19" x14ac:dyDescent="0.3">
      <c r="A1716" t="s">
        <v>4179</v>
      </c>
      <c r="B1716" s="1">
        <v>43747</v>
      </c>
      <c r="C1716" s="1">
        <v>43749</v>
      </c>
      <c r="D1716" t="s">
        <v>72</v>
      </c>
      <c r="E1716" t="s">
        <v>927</v>
      </c>
      <c r="F1716" t="s">
        <v>21</v>
      </c>
      <c r="G1716" t="s">
        <v>4180</v>
      </c>
      <c r="H1716" t="s">
        <v>38</v>
      </c>
      <c r="I1716" t="s">
        <v>4181</v>
      </c>
      <c r="J1716">
        <v>19.135999999999999</v>
      </c>
      <c r="K1716">
        <v>4</v>
      </c>
      <c r="L1716">
        <v>5.98</v>
      </c>
      <c r="M1716" t="s">
        <v>26</v>
      </c>
      <c r="N1716">
        <f t="shared" si="130"/>
        <v>0.31250000000000006</v>
      </c>
      <c r="O1716">
        <f t="shared" si="131"/>
        <v>4.7839999999999998</v>
      </c>
      <c r="P1716">
        <v>19.135999999999999</v>
      </c>
      <c r="Q1716">
        <f t="shared" si="134"/>
        <v>23.975999999999999</v>
      </c>
      <c r="R1716">
        <f t="shared" si="132"/>
        <v>-4.84</v>
      </c>
      <c r="S1716">
        <f t="shared" si="133"/>
        <v>-0.20186853520186854</v>
      </c>
    </row>
    <row r="1717" spans="1:19" x14ac:dyDescent="0.3">
      <c r="A1717" t="s">
        <v>4179</v>
      </c>
      <c r="B1717" s="1">
        <v>43747</v>
      </c>
      <c r="C1717" s="1">
        <v>43749</v>
      </c>
      <c r="D1717" t="s">
        <v>72</v>
      </c>
      <c r="E1717" t="s">
        <v>927</v>
      </c>
      <c r="F1717" t="s">
        <v>21</v>
      </c>
      <c r="G1717" t="s">
        <v>3250</v>
      </c>
      <c r="H1717" t="s">
        <v>24</v>
      </c>
      <c r="I1717" t="s">
        <v>3251</v>
      </c>
      <c r="J1717">
        <v>332.83199999999999</v>
      </c>
      <c r="K1717">
        <v>4</v>
      </c>
      <c r="L1717">
        <v>-24.962399999999999</v>
      </c>
      <c r="M1717" t="s">
        <v>26</v>
      </c>
      <c r="N1717">
        <f t="shared" si="130"/>
        <v>-7.4999999999999997E-2</v>
      </c>
      <c r="O1717">
        <f t="shared" si="131"/>
        <v>83.207999999999998</v>
      </c>
      <c r="P1717">
        <v>332.83199999999999</v>
      </c>
      <c r="Q1717">
        <f t="shared" si="134"/>
        <v>19.135999999999999</v>
      </c>
      <c r="R1717">
        <f t="shared" si="132"/>
        <v>313.69599999999997</v>
      </c>
      <c r="S1717">
        <f t="shared" si="133"/>
        <v>16.392976588628763</v>
      </c>
    </row>
    <row r="1718" spans="1:19" x14ac:dyDescent="0.3">
      <c r="A1718" t="s">
        <v>4182</v>
      </c>
      <c r="B1718" s="1">
        <v>43747</v>
      </c>
      <c r="C1718" s="1">
        <v>43752</v>
      </c>
      <c r="D1718" t="s">
        <v>17</v>
      </c>
      <c r="E1718" t="s">
        <v>4183</v>
      </c>
      <c r="F1718" t="s">
        <v>21</v>
      </c>
      <c r="G1718" t="s">
        <v>4185</v>
      </c>
      <c r="H1718" t="s">
        <v>38</v>
      </c>
      <c r="I1718" t="s">
        <v>4186</v>
      </c>
      <c r="J1718">
        <v>1.4079999999999999</v>
      </c>
      <c r="K1718">
        <v>1</v>
      </c>
      <c r="L1718">
        <v>0.15840000000000001</v>
      </c>
      <c r="M1718" t="s">
        <v>55</v>
      </c>
      <c r="N1718">
        <f t="shared" si="130"/>
        <v>0.11250000000000002</v>
      </c>
      <c r="O1718">
        <f t="shared" si="131"/>
        <v>1.4079999999999999</v>
      </c>
      <c r="P1718">
        <v>1.4079999999999999</v>
      </c>
      <c r="Q1718">
        <f t="shared" si="134"/>
        <v>332.83199999999999</v>
      </c>
      <c r="R1718">
        <f t="shared" si="132"/>
        <v>-331.42399999999998</v>
      </c>
      <c r="S1718">
        <f t="shared" si="133"/>
        <v>-0.99576963753485237</v>
      </c>
    </row>
    <row r="1719" spans="1:19" x14ac:dyDescent="0.3">
      <c r="A1719" t="s">
        <v>4182</v>
      </c>
      <c r="B1719" s="1">
        <v>43747</v>
      </c>
      <c r="C1719" s="1">
        <v>43752</v>
      </c>
      <c r="D1719" t="s">
        <v>17</v>
      </c>
      <c r="E1719" t="s">
        <v>4183</v>
      </c>
      <c r="F1719" t="s">
        <v>21</v>
      </c>
      <c r="G1719" t="s">
        <v>1796</v>
      </c>
      <c r="H1719" t="s">
        <v>24</v>
      </c>
      <c r="I1719" t="s">
        <v>1797</v>
      </c>
      <c r="J1719">
        <v>169.56800000000001</v>
      </c>
      <c r="K1719">
        <v>2</v>
      </c>
      <c r="L1719">
        <v>0</v>
      </c>
      <c r="M1719" t="s">
        <v>26</v>
      </c>
      <c r="N1719">
        <f t="shared" si="130"/>
        <v>0</v>
      </c>
      <c r="O1719">
        <f t="shared" si="131"/>
        <v>84.784000000000006</v>
      </c>
      <c r="P1719">
        <v>169.56800000000001</v>
      </c>
      <c r="Q1719">
        <f t="shared" si="134"/>
        <v>1.4079999999999999</v>
      </c>
      <c r="R1719">
        <f t="shared" si="132"/>
        <v>168.16000000000003</v>
      </c>
      <c r="S1719">
        <f t="shared" si="133"/>
        <v>119.4318181818182</v>
      </c>
    </row>
    <row r="1720" spans="1:19" x14ac:dyDescent="0.3">
      <c r="A1720" t="s">
        <v>4187</v>
      </c>
      <c r="B1720" s="1">
        <v>43748</v>
      </c>
      <c r="C1720" s="1">
        <v>43752</v>
      </c>
      <c r="D1720" t="s">
        <v>17</v>
      </c>
      <c r="E1720" t="s">
        <v>59</v>
      </c>
      <c r="F1720" t="s">
        <v>21</v>
      </c>
      <c r="G1720" t="s">
        <v>3412</v>
      </c>
      <c r="H1720" t="s">
        <v>38</v>
      </c>
      <c r="I1720" t="s">
        <v>3413</v>
      </c>
      <c r="J1720">
        <v>20.608000000000001</v>
      </c>
      <c r="K1720">
        <v>2</v>
      </c>
      <c r="L1720">
        <v>-4.3792</v>
      </c>
      <c r="M1720" t="s">
        <v>26</v>
      </c>
      <c r="N1720">
        <f t="shared" si="130"/>
        <v>-0.21249999999999999</v>
      </c>
      <c r="O1720">
        <f t="shared" si="131"/>
        <v>10.304</v>
      </c>
      <c r="P1720">
        <v>20.608000000000001</v>
      </c>
      <c r="Q1720">
        <f t="shared" si="134"/>
        <v>169.56800000000001</v>
      </c>
      <c r="R1720">
        <f t="shared" si="132"/>
        <v>-148.96</v>
      </c>
      <c r="S1720">
        <f t="shared" si="133"/>
        <v>-0.87846763540290618</v>
      </c>
    </row>
    <row r="1721" spans="1:19" x14ac:dyDescent="0.3">
      <c r="A1721" t="s">
        <v>4187</v>
      </c>
      <c r="B1721" s="1">
        <v>43748</v>
      </c>
      <c r="C1721" s="1">
        <v>43752</v>
      </c>
      <c r="D1721" t="s">
        <v>17</v>
      </c>
      <c r="E1721" t="s">
        <v>59</v>
      </c>
      <c r="F1721" t="s">
        <v>21</v>
      </c>
      <c r="G1721" t="s">
        <v>372</v>
      </c>
      <c r="H1721" t="s">
        <v>38</v>
      </c>
      <c r="I1721" t="s">
        <v>373</v>
      </c>
      <c r="J1721">
        <v>4.0949999999999998</v>
      </c>
      <c r="K1721">
        <v>3</v>
      </c>
      <c r="L1721">
        <v>-2.73</v>
      </c>
      <c r="M1721" t="s">
        <v>55</v>
      </c>
      <c r="N1721">
        <f t="shared" si="130"/>
        <v>-0.66666666666666674</v>
      </c>
      <c r="O1721">
        <f t="shared" si="131"/>
        <v>1.365</v>
      </c>
      <c r="P1721">
        <v>4.0949999999999998</v>
      </c>
      <c r="Q1721">
        <f t="shared" si="134"/>
        <v>20.608000000000001</v>
      </c>
      <c r="R1721">
        <f t="shared" si="132"/>
        <v>-16.513000000000002</v>
      </c>
      <c r="S1721">
        <f t="shared" si="133"/>
        <v>-0.8012907608695653</v>
      </c>
    </row>
    <row r="1722" spans="1:19" x14ac:dyDescent="0.3">
      <c r="A1722" t="s">
        <v>4188</v>
      </c>
      <c r="B1722" s="1">
        <v>43748</v>
      </c>
      <c r="C1722" s="1">
        <v>43750</v>
      </c>
      <c r="D1722" t="s">
        <v>32</v>
      </c>
      <c r="E1722" t="s">
        <v>1000</v>
      </c>
      <c r="F1722" t="s">
        <v>21</v>
      </c>
      <c r="G1722" t="s">
        <v>4189</v>
      </c>
      <c r="H1722" t="s">
        <v>24</v>
      </c>
      <c r="I1722" t="s">
        <v>4190</v>
      </c>
      <c r="J1722">
        <v>90.882000000000005</v>
      </c>
      <c r="K1722">
        <v>3</v>
      </c>
      <c r="L1722">
        <v>-190.85220000000001</v>
      </c>
      <c r="M1722" t="s">
        <v>26</v>
      </c>
      <c r="N1722">
        <f t="shared" si="130"/>
        <v>-2.1</v>
      </c>
      <c r="O1722">
        <f t="shared" si="131"/>
        <v>30.294</v>
      </c>
      <c r="P1722">
        <v>90.882000000000005</v>
      </c>
      <c r="Q1722">
        <f t="shared" si="134"/>
        <v>4.0949999999999998</v>
      </c>
      <c r="R1722">
        <f t="shared" si="132"/>
        <v>86.787000000000006</v>
      </c>
      <c r="S1722">
        <f t="shared" si="133"/>
        <v>21.193406593406596</v>
      </c>
    </row>
    <row r="1723" spans="1:19" x14ac:dyDescent="0.3">
      <c r="A1723" t="s">
        <v>4188</v>
      </c>
      <c r="B1723" s="1">
        <v>43748</v>
      </c>
      <c r="C1723" s="1">
        <v>43750</v>
      </c>
      <c r="D1723" t="s">
        <v>32</v>
      </c>
      <c r="E1723" t="s">
        <v>1000</v>
      </c>
      <c r="F1723" t="s">
        <v>21</v>
      </c>
      <c r="G1723" t="s">
        <v>570</v>
      </c>
      <c r="H1723" t="s">
        <v>28</v>
      </c>
      <c r="I1723" t="s">
        <v>571</v>
      </c>
      <c r="J1723">
        <v>15.992000000000001</v>
      </c>
      <c r="K1723">
        <v>1</v>
      </c>
      <c r="L1723">
        <v>-2.9984999999999999</v>
      </c>
      <c r="M1723" t="s">
        <v>26</v>
      </c>
      <c r="N1723">
        <f t="shared" si="130"/>
        <v>-0.18749999999999997</v>
      </c>
      <c r="O1723">
        <f t="shared" si="131"/>
        <v>15.992000000000001</v>
      </c>
      <c r="P1723">
        <v>15.992000000000001</v>
      </c>
      <c r="Q1723">
        <f t="shared" si="134"/>
        <v>90.882000000000005</v>
      </c>
      <c r="R1723">
        <f t="shared" si="132"/>
        <v>-74.89</v>
      </c>
      <c r="S1723">
        <f t="shared" si="133"/>
        <v>-0.82403556259765409</v>
      </c>
    </row>
    <row r="1724" spans="1:19" x14ac:dyDescent="0.3">
      <c r="A1724" t="s">
        <v>4188</v>
      </c>
      <c r="B1724" s="1">
        <v>43748</v>
      </c>
      <c r="C1724" s="1">
        <v>43750</v>
      </c>
      <c r="D1724" t="s">
        <v>32</v>
      </c>
      <c r="E1724" t="s">
        <v>1000</v>
      </c>
      <c r="F1724" t="s">
        <v>21</v>
      </c>
      <c r="G1724" t="s">
        <v>2488</v>
      </c>
      <c r="H1724" t="s">
        <v>24</v>
      </c>
      <c r="I1724" t="s">
        <v>2489</v>
      </c>
      <c r="J1724">
        <v>120.78400000000001</v>
      </c>
      <c r="K1724">
        <v>1</v>
      </c>
      <c r="L1724">
        <v>13.588200000000001</v>
      </c>
      <c r="M1724" t="s">
        <v>26</v>
      </c>
      <c r="N1724">
        <f t="shared" si="130"/>
        <v>0.1125</v>
      </c>
      <c r="O1724">
        <f t="shared" si="131"/>
        <v>120.78400000000001</v>
      </c>
      <c r="P1724">
        <v>120.78400000000001</v>
      </c>
      <c r="Q1724">
        <f t="shared" si="134"/>
        <v>15.992000000000001</v>
      </c>
      <c r="R1724">
        <f t="shared" si="132"/>
        <v>104.792</v>
      </c>
      <c r="S1724">
        <f t="shared" si="133"/>
        <v>6.552776388194097</v>
      </c>
    </row>
    <row r="1725" spans="1:19" x14ac:dyDescent="0.3">
      <c r="A1725" t="s">
        <v>4191</v>
      </c>
      <c r="B1725" s="1">
        <v>43748</v>
      </c>
      <c r="C1725" s="1">
        <v>43750</v>
      </c>
      <c r="D1725" t="s">
        <v>32</v>
      </c>
      <c r="E1725" t="s">
        <v>171</v>
      </c>
      <c r="F1725" t="s">
        <v>21</v>
      </c>
      <c r="G1725" t="s">
        <v>3961</v>
      </c>
      <c r="H1725" t="s">
        <v>24</v>
      </c>
      <c r="I1725" t="s">
        <v>3962</v>
      </c>
      <c r="J1725">
        <v>14</v>
      </c>
      <c r="K1725">
        <v>4</v>
      </c>
      <c r="L1725">
        <v>-6.3</v>
      </c>
      <c r="M1725" t="s">
        <v>55</v>
      </c>
      <c r="N1725">
        <f t="shared" si="130"/>
        <v>-0.45</v>
      </c>
      <c r="O1725">
        <f t="shared" si="131"/>
        <v>3.5</v>
      </c>
      <c r="P1725">
        <v>14</v>
      </c>
      <c r="Q1725">
        <f t="shared" si="134"/>
        <v>120.78400000000001</v>
      </c>
      <c r="R1725">
        <f t="shared" si="132"/>
        <v>-106.78400000000001</v>
      </c>
      <c r="S1725">
        <f t="shared" si="133"/>
        <v>-0.88409060802755335</v>
      </c>
    </row>
    <row r="1726" spans="1:19" x14ac:dyDescent="0.3">
      <c r="A1726" t="s">
        <v>4191</v>
      </c>
      <c r="B1726" s="1">
        <v>43748</v>
      </c>
      <c r="C1726" s="1">
        <v>43750</v>
      </c>
      <c r="D1726" t="s">
        <v>32</v>
      </c>
      <c r="E1726" t="s">
        <v>171</v>
      </c>
      <c r="F1726" t="s">
        <v>21</v>
      </c>
      <c r="G1726" t="s">
        <v>3605</v>
      </c>
      <c r="H1726" t="s">
        <v>38</v>
      </c>
      <c r="I1726" t="s">
        <v>3606</v>
      </c>
      <c r="J1726">
        <v>16.391999999999999</v>
      </c>
      <c r="K1726">
        <v>2</v>
      </c>
      <c r="L1726">
        <v>-26.2272</v>
      </c>
      <c r="M1726" t="s">
        <v>26</v>
      </c>
      <c r="N1726">
        <f t="shared" si="130"/>
        <v>-1.6</v>
      </c>
      <c r="O1726">
        <f t="shared" si="131"/>
        <v>8.1959999999999997</v>
      </c>
      <c r="P1726">
        <v>16.391999999999999</v>
      </c>
      <c r="Q1726">
        <f t="shared" si="134"/>
        <v>14</v>
      </c>
      <c r="R1726">
        <f t="shared" si="132"/>
        <v>2.3919999999999995</v>
      </c>
      <c r="S1726">
        <f t="shared" si="133"/>
        <v>0.17085714285714282</v>
      </c>
    </row>
    <row r="1727" spans="1:19" x14ac:dyDescent="0.3">
      <c r="A1727" t="s">
        <v>4192</v>
      </c>
      <c r="B1727" s="1">
        <v>43749</v>
      </c>
      <c r="C1727" s="1">
        <v>43753</v>
      </c>
      <c r="D1727" t="s">
        <v>17</v>
      </c>
      <c r="E1727" t="s">
        <v>4193</v>
      </c>
      <c r="F1727" t="s">
        <v>21</v>
      </c>
      <c r="G1727" t="s">
        <v>4195</v>
      </c>
      <c r="H1727" t="s">
        <v>38</v>
      </c>
      <c r="I1727" t="s">
        <v>4196</v>
      </c>
      <c r="J1727">
        <v>5.3440000000000003</v>
      </c>
      <c r="K1727">
        <v>2</v>
      </c>
      <c r="L1727">
        <v>0.66800000000000004</v>
      </c>
      <c r="M1727" t="s">
        <v>55</v>
      </c>
      <c r="N1727">
        <f t="shared" si="130"/>
        <v>0.125</v>
      </c>
      <c r="O1727">
        <f t="shared" si="131"/>
        <v>2.6720000000000002</v>
      </c>
      <c r="P1727">
        <v>5.3440000000000003</v>
      </c>
      <c r="Q1727">
        <f t="shared" si="134"/>
        <v>16.391999999999999</v>
      </c>
      <c r="R1727">
        <f t="shared" si="132"/>
        <v>-11.047999999999998</v>
      </c>
      <c r="S1727">
        <f t="shared" si="133"/>
        <v>-0.67398731088335762</v>
      </c>
    </row>
    <row r="1728" spans="1:19" x14ac:dyDescent="0.3">
      <c r="A1728" t="s">
        <v>4192</v>
      </c>
      <c r="B1728" s="1">
        <v>43749</v>
      </c>
      <c r="C1728" s="1">
        <v>43753</v>
      </c>
      <c r="D1728" t="s">
        <v>17</v>
      </c>
      <c r="E1728" t="s">
        <v>4193</v>
      </c>
      <c r="F1728" t="s">
        <v>21</v>
      </c>
      <c r="G1728" t="s">
        <v>4197</v>
      </c>
      <c r="H1728" t="s">
        <v>38</v>
      </c>
      <c r="I1728" t="s">
        <v>4198</v>
      </c>
      <c r="J1728">
        <v>27.72</v>
      </c>
      <c r="K1728">
        <v>3</v>
      </c>
      <c r="L1728">
        <v>3.4649999999999999</v>
      </c>
      <c r="M1728" t="s">
        <v>26</v>
      </c>
      <c r="N1728">
        <f t="shared" si="130"/>
        <v>0.125</v>
      </c>
      <c r="O1728">
        <f t="shared" si="131"/>
        <v>9.24</v>
      </c>
      <c r="P1728">
        <v>27.72</v>
      </c>
      <c r="Q1728">
        <f t="shared" si="134"/>
        <v>5.3440000000000003</v>
      </c>
      <c r="R1728">
        <f t="shared" si="132"/>
        <v>22.375999999999998</v>
      </c>
      <c r="S1728">
        <f t="shared" si="133"/>
        <v>4.1871257485029929</v>
      </c>
    </row>
    <row r="1729" spans="1:19" x14ac:dyDescent="0.3">
      <c r="A1729" t="s">
        <v>4199</v>
      </c>
      <c r="B1729" s="1">
        <v>43751</v>
      </c>
      <c r="C1729" s="1">
        <v>43757</v>
      </c>
      <c r="D1729" t="s">
        <v>17</v>
      </c>
      <c r="E1729" t="s">
        <v>2484</v>
      </c>
      <c r="F1729" t="s">
        <v>21</v>
      </c>
      <c r="G1729" t="s">
        <v>4200</v>
      </c>
      <c r="H1729" t="s">
        <v>38</v>
      </c>
      <c r="I1729" t="s">
        <v>4201</v>
      </c>
      <c r="J1729">
        <v>20.04</v>
      </c>
      <c r="K1729">
        <v>3</v>
      </c>
      <c r="L1729">
        <v>9.6191999999999993</v>
      </c>
      <c r="M1729" t="s">
        <v>55</v>
      </c>
      <c r="N1729">
        <f t="shared" si="130"/>
        <v>0.48</v>
      </c>
      <c r="O1729">
        <f t="shared" si="131"/>
        <v>6.68</v>
      </c>
      <c r="P1729">
        <v>20.04</v>
      </c>
      <c r="Q1729">
        <f t="shared" si="134"/>
        <v>27.72</v>
      </c>
      <c r="R1729">
        <f t="shared" si="132"/>
        <v>-7.68</v>
      </c>
      <c r="S1729">
        <f t="shared" si="133"/>
        <v>-0.27705627705627706</v>
      </c>
    </row>
    <row r="1730" spans="1:19" x14ac:dyDescent="0.3">
      <c r="A1730" t="s">
        <v>4199</v>
      </c>
      <c r="B1730" s="1">
        <v>43751</v>
      </c>
      <c r="C1730" s="1">
        <v>43757</v>
      </c>
      <c r="D1730" t="s">
        <v>17</v>
      </c>
      <c r="E1730" t="s">
        <v>2484</v>
      </c>
      <c r="F1730" t="s">
        <v>21</v>
      </c>
      <c r="G1730" t="s">
        <v>545</v>
      </c>
      <c r="H1730" t="s">
        <v>38</v>
      </c>
      <c r="I1730" t="s">
        <v>546</v>
      </c>
      <c r="J1730">
        <v>35.44</v>
      </c>
      <c r="K1730">
        <v>1</v>
      </c>
      <c r="L1730">
        <v>16.6568</v>
      </c>
      <c r="M1730" t="s">
        <v>26</v>
      </c>
      <c r="N1730">
        <f t="shared" si="130"/>
        <v>0.47000000000000003</v>
      </c>
      <c r="O1730">
        <f t="shared" si="131"/>
        <v>35.44</v>
      </c>
      <c r="P1730">
        <v>35.44</v>
      </c>
      <c r="Q1730">
        <f t="shared" si="134"/>
        <v>20.04</v>
      </c>
      <c r="R1730">
        <f t="shared" si="132"/>
        <v>15.399999999999999</v>
      </c>
      <c r="S1730">
        <f t="shared" si="133"/>
        <v>0.7684630738522954</v>
      </c>
    </row>
    <row r="1731" spans="1:19" x14ac:dyDescent="0.3">
      <c r="A1731" t="s">
        <v>4199</v>
      </c>
      <c r="B1731" s="1">
        <v>43751</v>
      </c>
      <c r="C1731" s="1">
        <v>43757</v>
      </c>
      <c r="D1731" t="s">
        <v>17</v>
      </c>
      <c r="E1731" t="s">
        <v>2484</v>
      </c>
      <c r="F1731" t="s">
        <v>21</v>
      </c>
      <c r="G1731" t="s">
        <v>4071</v>
      </c>
      <c r="H1731" t="s">
        <v>38</v>
      </c>
      <c r="I1731" t="s">
        <v>4072</v>
      </c>
      <c r="J1731">
        <v>11.52</v>
      </c>
      <c r="K1731">
        <v>4</v>
      </c>
      <c r="L1731">
        <v>3.456</v>
      </c>
      <c r="M1731" t="s">
        <v>55</v>
      </c>
      <c r="N1731">
        <f t="shared" ref="N1731:N1794" si="135">L1731/J1731</f>
        <v>0.3</v>
      </c>
      <c r="O1731">
        <f t="shared" ref="O1731:O1794" si="136">J1731/K1731</f>
        <v>2.88</v>
      </c>
      <c r="P1731">
        <v>11.52</v>
      </c>
      <c r="Q1731">
        <f t="shared" si="134"/>
        <v>35.44</v>
      </c>
      <c r="R1731">
        <f t="shared" si="132"/>
        <v>-23.919999999999998</v>
      </c>
      <c r="S1731">
        <f t="shared" si="133"/>
        <v>-0.67494356659142207</v>
      </c>
    </row>
    <row r="1732" spans="1:19" x14ac:dyDescent="0.3">
      <c r="A1732" t="s">
        <v>4199</v>
      </c>
      <c r="B1732" s="1">
        <v>43751</v>
      </c>
      <c r="C1732" s="1">
        <v>43757</v>
      </c>
      <c r="D1732" t="s">
        <v>17</v>
      </c>
      <c r="E1732" t="s">
        <v>2484</v>
      </c>
      <c r="F1732" t="s">
        <v>21</v>
      </c>
      <c r="G1732" t="s">
        <v>1409</v>
      </c>
      <c r="H1732" t="s">
        <v>38</v>
      </c>
      <c r="I1732" t="s">
        <v>1410</v>
      </c>
      <c r="J1732">
        <v>4.0199999999999996</v>
      </c>
      <c r="K1732">
        <v>2</v>
      </c>
      <c r="L1732">
        <v>1.9698</v>
      </c>
      <c r="M1732" t="s">
        <v>26</v>
      </c>
      <c r="N1732">
        <f t="shared" si="135"/>
        <v>0.49000000000000005</v>
      </c>
      <c r="O1732">
        <f t="shared" si="136"/>
        <v>2.0099999999999998</v>
      </c>
      <c r="P1732">
        <v>4.0199999999999996</v>
      </c>
      <c r="Q1732">
        <f t="shared" si="134"/>
        <v>11.52</v>
      </c>
      <c r="R1732">
        <f t="shared" ref="R1732:R1795" si="137">P1732-Q1732</f>
        <v>-7.5</v>
      </c>
      <c r="S1732">
        <f t="shared" si="133"/>
        <v>-0.65104166666666674</v>
      </c>
    </row>
    <row r="1733" spans="1:19" x14ac:dyDescent="0.3">
      <c r="A1733" t="s">
        <v>4199</v>
      </c>
      <c r="B1733" s="1">
        <v>43751</v>
      </c>
      <c r="C1733" s="1">
        <v>43757</v>
      </c>
      <c r="D1733" t="s">
        <v>17</v>
      </c>
      <c r="E1733" t="s">
        <v>2484</v>
      </c>
      <c r="F1733" t="s">
        <v>21</v>
      </c>
      <c r="G1733" t="s">
        <v>303</v>
      </c>
      <c r="H1733" t="s">
        <v>38</v>
      </c>
      <c r="I1733" t="s">
        <v>304</v>
      </c>
      <c r="J1733">
        <v>76.176000000000002</v>
      </c>
      <c r="K1733">
        <v>3</v>
      </c>
      <c r="L1733">
        <v>26.6616</v>
      </c>
      <c r="M1733" t="s">
        <v>26</v>
      </c>
      <c r="N1733">
        <f t="shared" si="135"/>
        <v>0.35</v>
      </c>
      <c r="O1733">
        <f t="shared" si="136"/>
        <v>25.391999999999999</v>
      </c>
      <c r="P1733">
        <v>76.176000000000002</v>
      </c>
      <c r="Q1733">
        <f t="shared" si="134"/>
        <v>4.0199999999999996</v>
      </c>
      <c r="R1733">
        <f t="shared" si="137"/>
        <v>72.156000000000006</v>
      </c>
      <c r="S1733">
        <f t="shared" ref="S1733:S1796" si="138">(P1733-Q1733)/Q1733</f>
        <v>17.949253731343287</v>
      </c>
    </row>
    <row r="1734" spans="1:19" x14ac:dyDescent="0.3">
      <c r="A1734" t="s">
        <v>4199</v>
      </c>
      <c r="B1734" s="1">
        <v>43751</v>
      </c>
      <c r="C1734" s="1">
        <v>43757</v>
      </c>
      <c r="D1734" t="s">
        <v>17</v>
      </c>
      <c r="E1734" t="s">
        <v>2484</v>
      </c>
      <c r="F1734" t="s">
        <v>21</v>
      </c>
      <c r="G1734" t="s">
        <v>1519</v>
      </c>
      <c r="H1734" t="s">
        <v>38</v>
      </c>
      <c r="I1734" t="s">
        <v>1520</v>
      </c>
      <c r="J1734">
        <v>65.88</v>
      </c>
      <c r="K1734">
        <v>6</v>
      </c>
      <c r="L1734">
        <v>18.446400000000001</v>
      </c>
      <c r="M1734" t="s">
        <v>26</v>
      </c>
      <c r="N1734">
        <f t="shared" si="135"/>
        <v>0.28000000000000003</v>
      </c>
      <c r="O1734">
        <f t="shared" si="136"/>
        <v>10.979999999999999</v>
      </c>
      <c r="P1734">
        <v>65.88</v>
      </c>
      <c r="Q1734">
        <f t="shared" si="134"/>
        <v>76.176000000000002</v>
      </c>
      <c r="R1734">
        <f t="shared" si="137"/>
        <v>-10.296000000000006</v>
      </c>
      <c r="S1734">
        <f t="shared" si="138"/>
        <v>-0.13516068052930064</v>
      </c>
    </row>
    <row r="1735" spans="1:19" x14ac:dyDescent="0.3">
      <c r="A1735" t="s">
        <v>4199</v>
      </c>
      <c r="B1735" s="1">
        <v>43751</v>
      </c>
      <c r="C1735" s="1">
        <v>43757</v>
      </c>
      <c r="D1735" t="s">
        <v>17</v>
      </c>
      <c r="E1735" t="s">
        <v>2484</v>
      </c>
      <c r="F1735" t="s">
        <v>21</v>
      </c>
      <c r="G1735" t="s">
        <v>4202</v>
      </c>
      <c r="H1735" t="s">
        <v>24</v>
      </c>
      <c r="I1735" t="s">
        <v>4203</v>
      </c>
      <c r="J1735">
        <v>43.12</v>
      </c>
      <c r="K1735">
        <v>14</v>
      </c>
      <c r="L1735">
        <v>20.697600000000001</v>
      </c>
      <c r="M1735" t="s">
        <v>26</v>
      </c>
      <c r="N1735">
        <f t="shared" si="135"/>
        <v>0.48000000000000004</v>
      </c>
      <c r="O1735">
        <f t="shared" si="136"/>
        <v>3.0799999999999996</v>
      </c>
      <c r="P1735">
        <v>43.12</v>
      </c>
      <c r="Q1735">
        <f t="shared" si="134"/>
        <v>65.88</v>
      </c>
      <c r="R1735">
        <f t="shared" si="137"/>
        <v>-22.759999999999998</v>
      </c>
      <c r="S1735">
        <f t="shared" si="138"/>
        <v>-0.34547662416514874</v>
      </c>
    </row>
    <row r="1736" spans="1:19" x14ac:dyDescent="0.3">
      <c r="A1736" t="s">
        <v>4204</v>
      </c>
      <c r="B1736" s="1">
        <v>43751</v>
      </c>
      <c r="C1736" s="1">
        <v>43755</v>
      </c>
      <c r="D1736" t="s">
        <v>17</v>
      </c>
      <c r="E1736" t="s">
        <v>4205</v>
      </c>
      <c r="F1736" t="s">
        <v>21</v>
      </c>
      <c r="G1736" t="s">
        <v>4207</v>
      </c>
      <c r="H1736" t="s">
        <v>24</v>
      </c>
      <c r="I1736" t="s">
        <v>4208</v>
      </c>
      <c r="J1736">
        <v>727.45</v>
      </c>
      <c r="K1736">
        <v>5</v>
      </c>
      <c r="L1736">
        <v>-465.56799999999998</v>
      </c>
      <c r="M1736" t="s">
        <v>26</v>
      </c>
      <c r="N1736">
        <f t="shared" si="135"/>
        <v>-0.6399999999999999</v>
      </c>
      <c r="O1736">
        <f t="shared" si="136"/>
        <v>145.49</v>
      </c>
      <c r="P1736">
        <v>727.45</v>
      </c>
      <c r="Q1736">
        <f t="shared" si="134"/>
        <v>43.12</v>
      </c>
      <c r="R1736">
        <f t="shared" si="137"/>
        <v>684.33</v>
      </c>
      <c r="S1736">
        <f t="shared" si="138"/>
        <v>15.870361781076069</v>
      </c>
    </row>
    <row r="1737" spans="1:19" x14ac:dyDescent="0.3">
      <c r="A1737" t="s">
        <v>4204</v>
      </c>
      <c r="B1737" s="1">
        <v>43751</v>
      </c>
      <c r="C1737" s="1">
        <v>43755</v>
      </c>
      <c r="D1737" t="s">
        <v>17</v>
      </c>
      <c r="E1737" t="s">
        <v>4205</v>
      </c>
      <c r="F1737" t="s">
        <v>21</v>
      </c>
      <c r="G1737" t="s">
        <v>1778</v>
      </c>
      <c r="H1737" t="s">
        <v>24</v>
      </c>
      <c r="I1737" t="s">
        <v>1779</v>
      </c>
      <c r="J1737">
        <v>24.96</v>
      </c>
      <c r="K1737">
        <v>3</v>
      </c>
      <c r="L1737">
        <v>4.3680000000000003</v>
      </c>
      <c r="M1737" t="s">
        <v>55</v>
      </c>
      <c r="N1737">
        <f t="shared" si="135"/>
        <v>0.17500000000000002</v>
      </c>
      <c r="O1737">
        <f t="shared" si="136"/>
        <v>8.32</v>
      </c>
      <c r="P1737">
        <v>24.96</v>
      </c>
      <c r="Q1737">
        <f t="shared" si="134"/>
        <v>727.45</v>
      </c>
      <c r="R1737">
        <f t="shared" si="137"/>
        <v>-702.49</v>
      </c>
      <c r="S1737">
        <f t="shared" si="138"/>
        <v>-0.96568836346140619</v>
      </c>
    </row>
    <row r="1738" spans="1:19" x14ac:dyDescent="0.3">
      <c r="A1738" t="s">
        <v>4209</v>
      </c>
      <c r="B1738" s="1">
        <v>43751</v>
      </c>
      <c r="C1738" s="1">
        <v>43757</v>
      </c>
      <c r="D1738" t="s">
        <v>17</v>
      </c>
      <c r="E1738" t="s">
        <v>3175</v>
      </c>
      <c r="F1738" t="s">
        <v>21</v>
      </c>
      <c r="G1738" t="s">
        <v>2355</v>
      </c>
      <c r="H1738" t="s">
        <v>28</v>
      </c>
      <c r="I1738" t="s">
        <v>2356</v>
      </c>
      <c r="J1738">
        <v>191.976</v>
      </c>
      <c r="K1738">
        <v>3</v>
      </c>
      <c r="L1738">
        <v>23.997</v>
      </c>
      <c r="M1738" t="s">
        <v>26</v>
      </c>
      <c r="N1738">
        <f t="shared" si="135"/>
        <v>0.125</v>
      </c>
      <c r="O1738">
        <f t="shared" si="136"/>
        <v>63.991999999999997</v>
      </c>
      <c r="P1738">
        <v>191.976</v>
      </c>
      <c r="Q1738">
        <f t="shared" si="134"/>
        <v>24.96</v>
      </c>
      <c r="R1738">
        <f t="shared" si="137"/>
        <v>167.01599999999999</v>
      </c>
      <c r="S1738">
        <f t="shared" si="138"/>
        <v>6.6913461538461529</v>
      </c>
    </row>
    <row r="1739" spans="1:19" x14ac:dyDescent="0.3">
      <c r="A1739" t="s">
        <v>4209</v>
      </c>
      <c r="B1739" s="1">
        <v>43751</v>
      </c>
      <c r="C1739" s="1">
        <v>43757</v>
      </c>
      <c r="D1739" t="s">
        <v>17</v>
      </c>
      <c r="E1739" t="s">
        <v>3175</v>
      </c>
      <c r="F1739" t="s">
        <v>21</v>
      </c>
      <c r="G1739" t="s">
        <v>3222</v>
      </c>
      <c r="H1739" t="s">
        <v>38</v>
      </c>
      <c r="I1739" t="s">
        <v>3223</v>
      </c>
      <c r="J1739">
        <v>8.2880000000000003</v>
      </c>
      <c r="K1739">
        <v>2</v>
      </c>
      <c r="L1739">
        <v>3.0044</v>
      </c>
      <c r="M1739" t="s">
        <v>26</v>
      </c>
      <c r="N1739">
        <f t="shared" si="135"/>
        <v>0.36249999999999999</v>
      </c>
      <c r="O1739">
        <f t="shared" si="136"/>
        <v>4.1440000000000001</v>
      </c>
      <c r="P1739">
        <v>8.2880000000000003</v>
      </c>
      <c r="Q1739">
        <f t="shared" ref="Q1739:Q1802" si="139">P1738</f>
        <v>191.976</v>
      </c>
      <c r="R1739">
        <f t="shared" si="137"/>
        <v>-183.68799999999999</v>
      </c>
      <c r="S1739">
        <f t="shared" si="138"/>
        <v>-0.95682793682543643</v>
      </c>
    </row>
    <row r="1740" spans="1:19" x14ac:dyDescent="0.3">
      <c r="A1740" t="s">
        <v>4209</v>
      </c>
      <c r="B1740" s="1">
        <v>43751</v>
      </c>
      <c r="C1740" s="1">
        <v>43757</v>
      </c>
      <c r="D1740" t="s">
        <v>17</v>
      </c>
      <c r="E1740" t="s">
        <v>3175</v>
      </c>
      <c r="F1740" t="s">
        <v>21</v>
      </c>
      <c r="G1740" t="s">
        <v>3535</v>
      </c>
      <c r="H1740" t="s">
        <v>24</v>
      </c>
      <c r="I1740" t="s">
        <v>3536</v>
      </c>
      <c r="J1740">
        <v>139.91999999999999</v>
      </c>
      <c r="K1740">
        <v>5</v>
      </c>
      <c r="L1740">
        <v>-150.41399999999999</v>
      </c>
      <c r="M1740" t="s">
        <v>26</v>
      </c>
      <c r="N1740">
        <f t="shared" si="135"/>
        <v>-1.075</v>
      </c>
      <c r="O1740">
        <f t="shared" si="136"/>
        <v>27.983999999999998</v>
      </c>
      <c r="P1740">
        <v>139.91999999999999</v>
      </c>
      <c r="Q1740">
        <f t="shared" si="139"/>
        <v>8.2880000000000003</v>
      </c>
      <c r="R1740">
        <f t="shared" si="137"/>
        <v>131.63199999999998</v>
      </c>
      <c r="S1740">
        <f t="shared" si="138"/>
        <v>15.882239382239378</v>
      </c>
    </row>
    <row r="1741" spans="1:19" x14ac:dyDescent="0.3">
      <c r="A1741" t="s">
        <v>4209</v>
      </c>
      <c r="B1741" s="1">
        <v>43751</v>
      </c>
      <c r="C1741" s="1">
        <v>43757</v>
      </c>
      <c r="D1741" t="s">
        <v>17</v>
      </c>
      <c r="E1741" t="s">
        <v>3175</v>
      </c>
      <c r="F1741" t="s">
        <v>21</v>
      </c>
      <c r="G1741" t="s">
        <v>4210</v>
      </c>
      <c r="H1741" t="s">
        <v>38</v>
      </c>
      <c r="I1741" t="s">
        <v>4211</v>
      </c>
      <c r="J1741">
        <v>15.872</v>
      </c>
      <c r="K1741">
        <v>1</v>
      </c>
      <c r="L1741">
        <v>1.1903999999999999</v>
      </c>
      <c r="M1741" t="s">
        <v>26</v>
      </c>
      <c r="N1741">
        <f t="shared" si="135"/>
        <v>7.4999999999999997E-2</v>
      </c>
      <c r="O1741">
        <f t="shared" si="136"/>
        <v>15.872</v>
      </c>
      <c r="P1741">
        <v>15.872</v>
      </c>
      <c r="Q1741">
        <f t="shared" si="139"/>
        <v>139.91999999999999</v>
      </c>
      <c r="R1741">
        <f t="shared" si="137"/>
        <v>-124.04799999999999</v>
      </c>
      <c r="S1741">
        <f t="shared" si="138"/>
        <v>-0.88656375071469407</v>
      </c>
    </row>
    <row r="1742" spans="1:19" x14ac:dyDescent="0.3">
      <c r="A1742" t="s">
        <v>4209</v>
      </c>
      <c r="B1742" s="1">
        <v>43751</v>
      </c>
      <c r="C1742" s="1">
        <v>43757</v>
      </c>
      <c r="D1742" t="s">
        <v>17</v>
      </c>
      <c r="E1742" t="s">
        <v>3175</v>
      </c>
      <c r="F1742" t="s">
        <v>21</v>
      </c>
      <c r="G1742" t="s">
        <v>1175</v>
      </c>
      <c r="H1742" t="s">
        <v>38</v>
      </c>
      <c r="I1742" t="s">
        <v>1176</v>
      </c>
      <c r="J1742">
        <v>6.2859999999999996</v>
      </c>
      <c r="K1742">
        <v>7</v>
      </c>
      <c r="L1742">
        <v>-11.000500000000001</v>
      </c>
      <c r="M1742" t="s">
        <v>26</v>
      </c>
      <c r="N1742">
        <f t="shared" si="135"/>
        <v>-1.7500000000000002</v>
      </c>
      <c r="O1742">
        <f t="shared" si="136"/>
        <v>0.89799999999999991</v>
      </c>
      <c r="P1742">
        <v>6.2859999999999996</v>
      </c>
      <c r="Q1742">
        <f t="shared" si="139"/>
        <v>15.872</v>
      </c>
      <c r="R1742">
        <f t="shared" si="137"/>
        <v>-9.5860000000000003</v>
      </c>
      <c r="S1742">
        <f t="shared" si="138"/>
        <v>-0.60395665322580649</v>
      </c>
    </row>
    <row r="1743" spans="1:19" x14ac:dyDescent="0.3">
      <c r="A1743" t="s">
        <v>4212</v>
      </c>
      <c r="B1743" s="1">
        <v>43751</v>
      </c>
      <c r="C1743" s="1">
        <v>43758</v>
      </c>
      <c r="D1743" t="s">
        <v>17</v>
      </c>
      <c r="E1743" t="s">
        <v>4161</v>
      </c>
      <c r="F1743" t="s">
        <v>21</v>
      </c>
      <c r="G1743" t="s">
        <v>2063</v>
      </c>
      <c r="H1743" t="s">
        <v>38</v>
      </c>
      <c r="I1743" t="s">
        <v>2064</v>
      </c>
      <c r="J1743">
        <v>34.700000000000003</v>
      </c>
      <c r="K1743">
        <v>5</v>
      </c>
      <c r="L1743">
        <v>12.492000000000001</v>
      </c>
      <c r="M1743" t="s">
        <v>55</v>
      </c>
      <c r="N1743">
        <f t="shared" si="135"/>
        <v>0.36</v>
      </c>
      <c r="O1743">
        <f t="shared" si="136"/>
        <v>6.94</v>
      </c>
      <c r="P1743">
        <v>34.700000000000003</v>
      </c>
      <c r="Q1743">
        <f t="shared" si="139"/>
        <v>6.2859999999999996</v>
      </c>
      <c r="R1743">
        <f t="shared" si="137"/>
        <v>28.414000000000001</v>
      </c>
      <c r="S1743">
        <f t="shared" si="138"/>
        <v>4.5202036271078594</v>
      </c>
    </row>
    <row r="1744" spans="1:19" x14ac:dyDescent="0.3">
      <c r="A1744" t="s">
        <v>4212</v>
      </c>
      <c r="B1744" s="1">
        <v>43751</v>
      </c>
      <c r="C1744" s="1">
        <v>43758</v>
      </c>
      <c r="D1744" t="s">
        <v>17</v>
      </c>
      <c r="E1744" t="s">
        <v>4161</v>
      </c>
      <c r="F1744" t="s">
        <v>21</v>
      </c>
      <c r="G1744" t="s">
        <v>4213</v>
      </c>
      <c r="H1744" t="s">
        <v>38</v>
      </c>
      <c r="I1744" t="s">
        <v>4214</v>
      </c>
      <c r="J1744">
        <v>99.87</v>
      </c>
      <c r="K1744">
        <v>3</v>
      </c>
      <c r="L1744">
        <v>23.968800000000002</v>
      </c>
      <c r="M1744" t="s">
        <v>55</v>
      </c>
      <c r="N1744">
        <f t="shared" si="135"/>
        <v>0.24000000000000002</v>
      </c>
      <c r="O1744">
        <f t="shared" si="136"/>
        <v>33.29</v>
      </c>
      <c r="P1744">
        <v>99.87</v>
      </c>
      <c r="Q1744">
        <f t="shared" si="139"/>
        <v>34.700000000000003</v>
      </c>
      <c r="R1744">
        <f t="shared" si="137"/>
        <v>65.17</v>
      </c>
      <c r="S1744">
        <f t="shared" si="138"/>
        <v>1.8780979827089337</v>
      </c>
    </row>
    <row r="1745" spans="1:19" x14ac:dyDescent="0.3">
      <c r="A1745" t="s">
        <v>4212</v>
      </c>
      <c r="B1745" s="1">
        <v>43751</v>
      </c>
      <c r="C1745" s="1">
        <v>43758</v>
      </c>
      <c r="D1745" t="s">
        <v>17</v>
      </c>
      <c r="E1745" t="s">
        <v>4161</v>
      </c>
      <c r="F1745" t="s">
        <v>21</v>
      </c>
      <c r="G1745" t="s">
        <v>1104</v>
      </c>
      <c r="H1745" t="s">
        <v>38</v>
      </c>
      <c r="I1745" t="s">
        <v>1105</v>
      </c>
      <c r="J1745">
        <v>37.94</v>
      </c>
      <c r="K1745">
        <v>2</v>
      </c>
      <c r="L1745">
        <v>18.211200000000002</v>
      </c>
      <c r="M1745" t="s">
        <v>55</v>
      </c>
      <c r="N1745">
        <f t="shared" si="135"/>
        <v>0.48000000000000009</v>
      </c>
      <c r="O1745">
        <f t="shared" si="136"/>
        <v>18.97</v>
      </c>
      <c r="P1745">
        <v>37.94</v>
      </c>
      <c r="Q1745">
        <f t="shared" si="139"/>
        <v>99.87</v>
      </c>
      <c r="R1745">
        <f t="shared" si="137"/>
        <v>-61.930000000000007</v>
      </c>
      <c r="S1745">
        <f t="shared" si="138"/>
        <v>-0.6201061379793732</v>
      </c>
    </row>
    <row r="1746" spans="1:19" x14ac:dyDescent="0.3">
      <c r="A1746" t="s">
        <v>4212</v>
      </c>
      <c r="B1746" s="1">
        <v>43751</v>
      </c>
      <c r="C1746" s="1">
        <v>43758</v>
      </c>
      <c r="D1746" t="s">
        <v>17</v>
      </c>
      <c r="E1746" t="s">
        <v>4161</v>
      </c>
      <c r="F1746" t="s">
        <v>21</v>
      </c>
      <c r="G1746" t="s">
        <v>2270</v>
      </c>
      <c r="H1746" t="s">
        <v>38</v>
      </c>
      <c r="I1746" t="s">
        <v>2271</v>
      </c>
      <c r="J1746">
        <v>24.9</v>
      </c>
      <c r="K1746">
        <v>5</v>
      </c>
      <c r="L1746">
        <v>11.454000000000001</v>
      </c>
      <c r="M1746" t="s">
        <v>55</v>
      </c>
      <c r="N1746">
        <f t="shared" si="135"/>
        <v>0.46000000000000008</v>
      </c>
      <c r="O1746">
        <f t="shared" si="136"/>
        <v>4.9799999999999995</v>
      </c>
      <c r="P1746">
        <v>24.9</v>
      </c>
      <c r="Q1746">
        <f t="shared" si="139"/>
        <v>37.94</v>
      </c>
      <c r="R1746">
        <f t="shared" si="137"/>
        <v>-13.04</v>
      </c>
      <c r="S1746">
        <f t="shared" si="138"/>
        <v>-0.3437005798629415</v>
      </c>
    </row>
    <row r="1747" spans="1:19" x14ac:dyDescent="0.3">
      <c r="A1747" t="s">
        <v>4212</v>
      </c>
      <c r="B1747" s="1">
        <v>43751</v>
      </c>
      <c r="C1747" s="1">
        <v>43758</v>
      </c>
      <c r="D1747" t="s">
        <v>17</v>
      </c>
      <c r="E1747" t="s">
        <v>4161</v>
      </c>
      <c r="F1747" t="s">
        <v>21</v>
      </c>
      <c r="G1747" t="s">
        <v>4215</v>
      </c>
      <c r="H1747" t="s">
        <v>24</v>
      </c>
      <c r="I1747" t="s">
        <v>4216</v>
      </c>
      <c r="J1747">
        <v>82.26</v>
      </c>
      <c r="K1747">
        <v>3</v>
      </c>
      <c r="L1747">
        <v>33.726599999999998</v>
      </c>
      <c r="M1747" t="s">
        <v>26</v>
      </c>
      <c r="N1747">
        <f t="shared" si="135"/>
        <v>0.40999999999999992</v>
      </c>
      <c r="O1747">
        <f t="shared" si="136"/>
        <v>27.42</v>
      </c>
      <c r="P1747">
        <v>82.26</v>
      </c>
      <c r="Q1747">
        <f t="shared" si="139"/>
        <v>24.9</v>
      </c>
      <c r="R1747">
        <f t="shared" si="137"/>
        <v>57.360000000000007</v>
      </c>
      <c r="S1747">
        <f t="shared" si="138"/>
        <v>2.3036144578313258</v>
      </c>
    </row>
    <row r="1748" spans="1:19" x14ac:dyDescent="0.3">
      <c r="A1748" t="s">
        <v>4217</v>
      </c>
      <c r="B1748" s="1">
        <v>43752</v>
      </c>
      <c r="C1748" s="1">
        <v>43756</v>
      </c>
      <c r="D1748" t="s">
        <v>17</v>
      </c>
      <c r="E1748" t="s">
        <v>2007</v>
      </c>
      <c r="F1748" t="s">
        <v>21</v>
      </c>
      <c r="G1748" t="s">
        <v>4218</v>
      </c>
      <c r="H1748" t="s">
        <v>28</v>
      </c>
      <c r="I1748" t="s">
        <v>4219</v>
      </c>
      <c r="J1748">
        <v>177</v>
      </c>
      <c r="K1748">
        <v>3</v>
      </c>
      <c r="L1748">
        <v>30.09</v>
      </c>
      <c r="M1748" t="s">
        <v>26</v>
      </c>
      <c r="N1748">
        <f t="shared" si="135"/>
        <v>0.17</v>
      </c>
      <c r="O1748">
        <f t="shared" si="136"/>
        <v>59</v>
      </c>
      <c r="P1748">
        <v>177</v>
      </c>
      <c r="Q1748">
        <f t="shared" si="139"/>
        <v>82.26</v>
      </c>
      <c r="R1748">
        <f t="shared" si="137"/>
        <v>94.74</v>
      </c>
      <c r="S1748">
        <f t="shared" si="138"/>
        <v>1.1517140773158276</v>
      </c>
    </row>
    <row r="1749" spans="1:19" x14ac:dyDescent="0.3">
      <c r="A1749" t="s">
        <v>4220</v>
      </c>
      <c r="B1749" s="1">
        <v>43752</v>
      </c>
      <c r="C1749" s="1">
        <v>43758</v>
      </c>
      <c r="D1749" t="s">
        <v>17</v>
      </c>
      <c r="E1749" t="s">
        <v>4221</v>
      </c>
      <c r="F1749" t="s">
        <v>21</v>
      </c>
      <c r="G1749" t="s">
        <v>4223</v>
      </c>
      <c r="H1749" t="s">
        <v>24</v>
      </c>
      <c r="I1749" t="s">
        <v>4224</v>
      </c>
      <c r="J1749">
        <v>102.592</v>
      </c>
      <c r="K1749">
        <v>1</v>
      </c>
      <c r="L1749">
        <v>10.2592</v>
      </c>
      <c r="M1749" t="s">
        <v>26</v>
      </c>
      <c r="N1749">
        <f t="shared" si="135"/>
        <v>0.1</v>
      </c>
      <c r="O1749">
        <f t="shared" si="136"/>
        <v>102.592</v>
      </c>
      <c r="P1749">
        <v>102.592</v>
      </c>
      <c r="Q1749">
        <f t="shared" si="139"/>
        <v>177</v>
      </c>
      <c r="R1749">
        <f t="shared" si="137"/>
        <v>-74.408000000000001</v>
      </c>
      <c r="S1749">
        <f t="shared" si="138"/>
        <v>-0.42038418079096046</v>
      </c>
    </row>
    <row r="1750" spans="1:19" x14ac:dyDescent="0.3">
      <c r="A1750" t="s">
        <v>4220</v>
      </c>
      <c r="B1750" s="1">
        <v>43752</v>
      </c>
      <c r="C1750" s="1">
        <v>43758</v>
      </c>
      <c r="D1750" t="s">
        <v>17</v>
      </c>
      <c r="E1750" t="s">
        <v>4221</v>
      </c>
      <c r="F1750" t="s">
        <v>21</v>
      </c>
      <c r="G1750" t="s">
        <v>4225</v>
      </c>
      <c r="H1750" t="s">
        <v>28</v>
      </c>
      <c r="I1750" t="s">
        <v>4226</v>
      </c>
      <c r="J1750">
        <v>22.704000000000001</v>
      </c>
      <c r="K1750">
        <v>1</v>
      </c>
      <c r="L1750">
        <v>5.9598000000000004</v>
      </c>
      <c r="M1750" t="s">
        <v>55</v>
      </c>
      <c r="N1750">
        <f t="shared" si="135"/>
        <v>0.26250000000000001</v>
      </c>
      <c r="O1750">
        <f t="shared" si="136"/>
        <v>22.704000000000001</v>
      </c>
      <c r="P1750">
        <v>22.704000000000001</v>
      </c>
      <c r="Q1750">
        <f t="shared" si="139"/>
        <v>102.592</v>
      </c>
      <c r="R1750">
        <f t="shared" si="137"/>
        <v>-79.888000000000005</v>
      </c>
      <c r="S1750">
        <f t="shared" si="138"/>
        <v>-0.77869619463505935</v>
      </c>
    </row>
    <row r="1751" spans="1:19" x14ac:dyDescent="0.3">
      <c r="A1751" t="s">
        <v>4220</v>
      </c>
      <c r="B1751" s="1">
        <v>43752</v>
      </c>
      <c r="C1751" s="1">
        <v>43758</v>
      </c>
      <c r="D1751" t="s">
        <v>17</v>
      </c>
      <c r="E1751" t="s">
        <v>4221</v>
      </c>
      <c r="F1751" t="s">
        <v>21</v>
      </c>
      <c r="G1751" t="s">
        <v>3407</v>
      </c>
      <c r="H1751" t="s">
        <v>38</v>
      </c>
      <c r="I1751" t="s">
        <v>3408</v>
      </c>
      <c r="J1751">
        <v>93.024000000000001</v>
      </c>
      <c r="K1751">
        <v>3</v>
      </c>
      <c r="L1751">
        <v>33.721200000000003</v>
      </c>
      <c r="M1751" t="s">
        <v>55</v>
      </c>
      <c r="N1751">
        <f t="shared" si="135"/>
        <v>0.36250000000000004</v>
      </c>
      <c r="O1751">
        <f t="shared" si="136"/>
        <v>31.007999999999999</v>
      </c>
      <c r="P1751">
        <v>93.024000000000001</v>
      </c>
      <c r="Q1751">
        <f t="shared" si="139"/>
        <v>22.704000000000001</v>
      </c>
      <c r="R1751">
        <f t="shared" si="137"/>
        <v>70.319999999999993</v>
      </c>
      <c r="S1751">
        <f t="shared" si="138"/>
        <v>3.0972515856236784</v>
      </c>
    </row>
    <row r="1752" spans="1:19" x14ac:dyDescent="0.3">
      <c r="A1752" t="s">
        <v>4220</v>
      </c>
      <c r="B1752" s="1">
        <v>43752</v>
      </c>
      <c r="C1752" s="1">
        <v>43758</v>
      </c>
      <c r="D1752" t="s">
        <v>17</v>
      </c>
      <c r="E1752" t="s">
        <v>4221</v>
      </c>
      <c r="F1752" t="s">
        <v>21</v>
      </c>
      <c r="G1752" t="s">
        <v>1173</v>
      </c>
      <c r="H1752" t="s">
        <v>38</v>
      </c>
      <c r="I1752" t="s">
        <v>1174</v>
      </c>
      <c r="J1752">
        <v>12.768000000000001</v>
      </c>
      <c r="K1752">
        <v>2</v>
      </c>
      <c r="L1752">
        <v>1.4363999999999999</v>
      </c>
      <c r="M1752" t="s">
        <v>26</v>
      </c>
      <c r="N1752">
        <f t="shared" si="135"/>
        <v>0.11249999999999999</v>
      </c>
      <c r="O1752">
        <f t="shared" si="136"/>
        <v>6.3840000000000003</v>
      </c>
      <c r="P1752">
        <v>12.768000000000001</v>
      </c>
      <c r="Q1752">
        <f t="shared" si="139"/>
        <v>93.024000000000001</v>
      </c>
      <c r="R1752">
        <f t="shared" si="137"/>
        <v>-80.256</v>
      </c>
      <c r="S1752">
        <f t="shared" si="138"/>
        <v>-0.86274509803921573</v>
      </c>
    </row>
    <row r="1753" spans="1:19" x14ac:dyDescent="0.3">
      <c r="A1753" t="s">
        <v>4220</v>
      </c>
      <c r="B1753" s="1">
        <v>43752</v>
      </c>
      <c r="C1753" s="1">
        <v>43758</v>
      </c>
      <c r="D1753" t="s">
        <v>17</v>
      </c>
      <c r="E1753" t="s">
        <v>4221</v>
      </c>
      <c r="F1753" t="s">
        <v>21</v>
      </c>
      <c r="G1753" t="s">
        <v>3471</v>
      </c>
      <c r="H1753" t="s">
        <v>38</v>
      </c>
      <c r="I1753" t="s">
        <v>3472</v>
      </c>
      <c r="J1753">
        <v>35.008000000000003</v>
      </c>
      <c r="K1753">
        <v>4</v>
      </c>
      <c r="L1753">
        <v>13.128</v>
      </c>
      <c r="M1753" t="s">
        <v>55</v>
      </c>
      <c r="N1753">
        <f t="shared" si="135"/>
        <v>0.375</v>
      </c>
      <c r="O1753">
        <f t="shared" si="136"/>
        <v>8.7520000000000007</v>
      </c>
      <c r="P1753">
        <v>35.008000000000003</v>
      </c>
      <c r="Q1753">
        <f t="shared" si="139"/>
        <v>12.768000000000001</v>
      </c>
      <c r="R1753">
        <f t="shared" si="137"/>
        <v>22.240000000000002</v>
      </c>
      <c r="S1753">
        <f t="shared" si="138"/>
        <v>1.7418546365914787</v>
      </c>
    </row>
    <row r="1754" spans="1:19" x14ac:dyDescent="0.3">
      <c r="A1754" t="s">
        <v>4220</v>
      </c>
      <c r="B1754" s="1">
        <v>43752</v>
      </c>
      <c r="C1754" s="1">
        <v>43758</v>
      </c>
      <c r="D1754" t="s">
        <v>17</v>
      </c>
      <c r="E1754" t="s">
        <v>4221</v>
      </c>
      <c r="F1754" t="s">
        <v>21</v>
      </c>
      <c r="G1754" t="s">
        <v>1502</v>
      </c>
      <c r="H1754" t="s">
        <v>38</v>
      </c>
      <c r="I1754" t="s">
        <v>4227</v>
      </c>
      <c r="J1754">
        <v>39.152000000000001</v>
      </c>
      <c r="K1754">
        <v>1</v>
      </c>
      <c r="L1754">
        <v>14.682</v>
      </c>
      <c r="M1754" t="s">
        <v>55</v>
      </c>
      <c r="N1754">
        <f t="shared" si="135"/>
        <v>0.375</v>
      </c>
      <c r="O1754">
        <f t="shared" si="136"/>
        <v>39.152000000000001</v>
      </c>
      <c r="P1754">
        <v>39.152000000000001</v>
      </c>
      <c r="Q1754">
        <f t="shared" si="139"/>
        <v>35.008000000000003</v>
      </c>
      <c r="R1754">
        <f t="shared" si="137"/>
        <v>4.1439999999999984</v>
      </c>
      <c r="S1754">
        <f t="shared" si="138"/>
        <v>0.11837294332723944</v>
      </c>
    </row>
    <row r="1755" spans="1:19" x14ac:dyDescent="0.3">
      <c r="A1755" t="s">
        <v>4228</v>
      </c>
      <c r="B1755" s="1">
        <v>43752</v>
      </c>
      <c r="C1755" s="1">
        <v>43756</v>
      </c>
      <c r="D1755" t="s">
        <v>17</v>
      </c>
      <c r="E1755" t="s">
        <v>3333</v>
      </c>
      <c r="F1755" t="s">
        <v>21</v>
      </c>
      <c r="G1755" t="s">
        <v>449</v>
      </c>
      <c r="H1755" t="s">
        <v>28</v>
      </c>
      <c r="I1755" t="s">
        <v>450</v>
      </c>
      <c r="J1755">
        <v>1091.93</v>
      </c>
      <c r="K1755">
        <v>7</v>
      </c>
      <c r="L1755">
        <v>272.98250000000002</v>
      </c>
      <c r="M1755" t="s">
        <v>26</v>
      </c>
      <c r="N1755">
        <f t="shared" si="135"/>
        <v>0.25</v>
      </c>
      <c r="O1755">
        <f t="shared" si="136"/>
        <v>155.99</v>
      </c>
      <c r="P1755">
        <v>1091.93</v>
      </c>
      <c r="Q1755">
        <f t="shared" si="139"/>
        <v>39.152000000000001</v>
      </c>
      <c r="R1755">
        <f t="shared" si="137"/>
        <v>1052.778</v>
      </c>
      <c r="S1755">
        <f t="shared" si="138"/>
        <v>26.889507560277892</v>
      </c>
    </row>
    <row r="1756" spans="1:19" x14ac:dyDescent="0.3">
      <c r="A1756" t="s">
        <v>4228</v>
      </c>
      <c r="B1756" s="1">
        <v>43752</v>
      </c>
      <c r="C1756" s="1">
        <v>43756</v>
      </c>
      <c r="D1756" t="s">
        <v>17</v>
      </c>
      <c r="E1756" t="s">
        <v>3333</v>
      </c>
      <c r="F1756" t="s">
        <v>21</v>
      </c>
      <c r="G1756" t="s">
        <v>1632</v>
      </c>
      <c r="H1756" t="s">
        <v>38</v>
      </c>
      <c r="I1756" t="s">
        <v>2389</v>
      </c>
      <c r="J1756">
        <v>111.96</v>
      </c>
      <c r="K1756">
        <v>2</v>
      </c>
      <c r="L1756">
        <v>54.860399999999998</v>
      </c>
      <c r="M1756" t="s">
        <v>26</v>
      </c>
      <c r="N1756">
        <f t="shared" si="135"/>
        <v>0.49</v>
      </c>
      <c r="O1756">
        <f t="shared" si="136"/>
        <v>55.98</v>
      </c>
      <c r="P1756">
        <v>111.96</v>
      </c>
      <c r="Q1756">
        <f t="shared" si="139"/>
        <v>1091.93</v>
      </c>
      <c r="R1756">
        <f t="shared" si="137"/>
        <v>-979.97</v>
      </c>
      <c r="S1756">
        <f t="shared" si="138"/>
        <v>-0.89746595477732083</v>
      </c>
    </row>
    <row r="1757" spans="1:19" x14ac:dyDescent="0.3">
      <c r="A1757" t="s">
        <v>4229</v>
      </c>
      <c r="B1757" s="1">
        <v>43752</v>
      </c>
      <c r="C1757" s="1">
        <v>43757</v>
      </c>
      <c r="D1757" t="s">
        <v>17</v>
      </c>
      <c r="E1757" t="s">
        <v>444</v>
      </c>
      <c r="F1757" t="s">
        <v>21</v>
      </c>
      <c r="G1757" t="s">
        <v>2178</v>
      </c>
      <c r="H1757" t="s">
        <v>28</v>
      </c>
      <c r="I1757" t="s">
        <v>2179</v>
      </c>
      <c r="J1757">
        <v>1649.75</v>
      </c>
      <c r="K1757">
        <v>5</v>
      </c>
      <c r="L1757">
        <v>544.41750000000002</v>
      </c>
      <c r="M1757" t="s">
        <v>55</v>
      </c>
      <c r="N1757">
        <f t="shared" si="135"/>
        <v>0.33</v>
      </c>
      <c r="O1757">
        <f t="shared" si="136"/>
        <v>329.95</v>
      </c>
      <c r="P1757">
        <v>1649.75</v>
      </c>
      <c r="Q1757">
        <f t="shared" si="139"/>
        <v>111.96</v>
      </c>
      <c r="R1757">
        <f t="shared" si="137"/>
        <v>1537.79</v>
      </c>
      <c r="S1757">
        <f t="shared" si="138"/>
        <v>13.735173276170061</v>
      </c>
    </row>
    <row r="1758" spans="1:19" x14ac:dyDescent="0.3">
      <c r="A1758" t="s">
        <v>4230</v>
      </c>
      <c r="B1758" s="1">
        <v>43753</v>
      </c>
      <c r="C1758" s="1">
        <v>43759</v>
      </c>
      <c r="D1758" t="s">
        <v>17</v>
      </c>
      <c r="E1758" t="s">
        <v>4231</v>
      </c>
      <c r="F1758" t="s">
        <v>21</v>
      </c>
      <c r="G1758" t="s">
        <v>4233</v>
      </c>
      <c r="H1758" t="s">
        <v>38</v>
      </c>
      <c r="I1758" t="s">
        <v>4234</v>
      </c>
      <c r="J1758">
        <v>45.68</v>
      </c>
      <c r="K1758">
        <v>2</v>
      </c>
      <c r="L1758">
        <v>21.012799999999999</v>
      </c>
      <c r="M1758" t="s">
        <v>26</v>
      </c>
      <c r="N1758">
        <f t="shared" si="135"/>
        <v>0.45999999999999996</v>
      </c>
      <c r="O1758">
        <f t="shared" si="136"/>
        <v>22.84</v>
      </c>
      <c r="P1758">
        <v>45.68</v>
      </c>
      <c r="Q1758">
        <f t="shared" si="139"/>
        <v>1649.75</v>
      </c>
      <c r="R1758">
        <f t="shared" si="137"/>
        <v>-1604.07</v>
      </c>
      <c r="S1758">
        <f t="shared" si="138"/>
        <v>-0.97231095620548569</v>
      </c>
    </row>
    <row r="1759" spans="1:19" x14ac:dyDescent="0.3">
      <c r="A1759" t="s">
        <v>4230</v>
      </c>
      <c r="B1759" s="1">
        <v>43753</v>
      </c>
      <c r="C1759" s="1">
        <v>43759</v>
      </c>
      <c r="D1759" t="s">
        <v>17</v>
      </c>
      <c r="E1759" t="s">
        <v>4231</v>
      </c>
      <c r="F1759" t="s">
        <v>21</v>
      </c>
      <c r="G1759" t="s">
        <v>4235</v>
      </c>
      <c r="H1759" t="s">
        <v>38</v>
      </c>
      <c r="I1759" t="s">
        <v>4236</v>
      </c>
      <c r="J1759">
        <v>60.12</v>
      </c>
      <c r="K1759">
        <v>9</v>
      </c>
      <c r="L1759">
        <v>28.857600000000001</v>
      </c>
      <c r="M1759" t="s">
        <v>55</v>
      </c>
      <c r="N1759">
        <f t="shared" si="135"/>
        <v>0.48000000000000004</v>
      </c>
      <c r="O1759">
        <f t="shared" si="136"/>
        <v>6.68</v>
      </c>
      <c r="P1759">
        <v>60.12</v>
      </c>
      <c r="Q1759">
        <f t="shared" si="139"/>
        <v>45.68</v>
      </c>
      <c r="R1759">
        <f t="shared" si="137"/>
        <v>14.439999999999998</v>
      </c>
      <c r="S1759">
        <f t="shared" si="138"/>
        <v>0.31611208406304725</v>
      </c>
    </row>
    <row r="1760" spans="1:19" x14ac:dyDescent="0.3">
      <c r="A1760" t="s">
        <v>4230</v>
      </c>
      <c r="B1760" s="1">
        <v>43753</v>
      </c>
      <c r="C1760" s="1">
        <v>43759</v>
      </c>
      <c r="D1760" t="s">
        <v>17</v>
      </c>
      <c r="E1760" t="s">
        <v>4231</v>
      </c>
      <c r="F1760" t="s">
        <v>21</v>
      </c>
      <c r="G1760" t="s">
        <v>4237</v>
      </c>
      <c r="H1760" t="s">
        <v>38</v>
      </c>
      <c r="I1760" t="s">
        <v>4238</v>
      </c>
      <c r="J1760">
        <v>41.72</v>
      </c>
      <c r="K1760">
        <v>5</v>
      </c>
      <c r="L1760">
        <v>13.0375</v>
      </c>
      <c r="M1760" t="s">
        <v>26</v>
      </c>
      <c r="N1760">
        <f t="shared" si="135"/>
        <v>0.3125</v>
      </c>
      <c r="O1760">
        <f t="shared" si="136"/>
        <v>8.3439999999999994</v>
      </c>
      <c r="P1760">
        <v>41.72</v>
      </c>
      <c r="Q1760">
        <f t="shared" si="139"/>
        <v>60.12</v>
      </c>
      <c r="R1760">
        <f t="shared" si="137"/>
        <v>-18.399999999999999</v>
      </c>
      <c r="S1760">
        <f t="shared" si="138"/>
        <v>-0.30605455755156352</v>
      </c>
    </row>
    <row r="1761" spans="1:19" x14ac:dyDescent="0.3">
      <c r="A1761" t="s">
        <v>4230</v>
      </c>
      <c r="B1761" s="1">
        <v>43753</v>
      </c>
      <c r="C1761" s="1">
        <v>43759</v>
      </c>
      <c r="D1761" t="s">
        <v>17</v>
      </c>
      <c r="E1761" t="s">
        <v>4231</v>
      </c>
      <c r="F1761" t="s">
        <v>21</v>
      </c>
      <c r="G1761" t="s">
        <v>4239</v>
      </c>
      <c r="H1761" t="s">
        <v>38</v>
      </c>
      <c r="I1761" t="s">
        <v>4240</v>
      </c>
      <c r="J1761">
        <v>71.599999999999994</v>
      </c>
      <c r="K1761">
        <v>8</v>
      </c>
      <c r="L1761">
        <v>32.936</v>
      </c>
      <c r="M1761" t="s">
        <v>26</v>
      </c>
      <c r="N1761">
        <f t="shared" si="135"/>
        <v>0.46</v>
      </c>
      <c r="O1761">
        <f t="shared" si="136"/>
        <v>8.9499999999999993</v>
      </c>
      <c r="P1761">
        <v>71.599999999999994</v>
      </c>
      <c r="Q1761">
        <f t="shared" si="139"/>
        <v>41.72</v>
      </c>
      <c r="R1761">
        <f t="shared" si="137"/>
        <v>29.879999999999995</v>
      </c>
      <c r="S1761">
        <f t="shared" si="138"/>
        <v>0.71620325982742084</v>
      </c>
    </row>
    <row r="1762" spans="1:19" x14ac:dyDescent="0.3">
      <c r="A1762" t="s">
        <v>4241</v>
      </c>
      <c r="B1762" s="1">
        <v>43753</v>
      </c>
      <c r="C1762" s="1">
        <v>43759</v>
      </c>
      <c r="D1762" t="s">
        <v>17</v>
      </c>
      <c r="E1762" t="s">
        <v>4242</v>
      </c>
      <c r="F1762" t="s">
        <v>21</v>
      </c>
      <c r="G1762" t="s">
        <v>3289</v>
      </c>
      <c r="H1762" t="s">
        <v>38</v>
      </c>
      <c r="I1762" t="s">
        <v>3290</v>
      </c>
      <c r="J1762">
        <v>20.16</v>
      </c>
      <c r="K1762">
        <v>7</v>
      </c>
      <c r="L1762">
        <v>9.8783999999999992</v>
      </c>
      <c r="M1762" t="s">
        <v>55</v>
      </c>
      <c r="N1762">
        <f t="shared" si="135"/>
        <v>0.48999999999999994</v>
      </c>
      <c r="O1762">
        <f t="shared" si="136"/>
        <v>2.88</v>
      </c>
      <c r="P1762">
        <v>20.16</v>
      </c>
      <c r="Q1762">
        <f t="shared" si="139"/>
        <v>71.599999999999994</v>
      </c>
      <c r="R1762">
        <f t="shared" si="137"/>
        <v>-51.44</v>
      </c>
      <c r="S1762">
        <f t="shared" si="138"/>
        <v>-0.71843575418994421</v>
      </c>
    </row>
    <row r="1763" spans="1:19" x14ac:dyDescent="0.3">
      <c r="A1763" t="s">
        <v>4241</v>
      </c>
      <c r="B1763" s="1">
        <v>43753</v>
      </c>
      <c r="C1763" s="1">
        <v>43759</v>
      </c>
      <c r="D1763" t="s">
        <v>17</v>
      </c>
      <c r="E1763" t="s">
        <v>4242</v>
      </c>
      <c r="F1763" t="s">
        <v>21</v>
      </c>
      <c r="G1763" t="s">
        <v>425</v>
      </c>
      <c r="H1763" t="s">
        <v>38</v>
      </c>
      <c r="I1763" t="s">
        <v>426</v>
      </c>
      <c r="J1763">
        <v>29.46</v>
      </c>
      <c r="K1763">
        <v>6</v>
      </c>
      <c r="L1763">
        <v>14.4354</v>
      </c>
      <c r="M1763" t="s">
        <v>26</v>
      </c>
      <c r="N1763">
        <f t="shared" si="135"/>
        <v>0.49</v>
      </c>
      <c r="O1763">
        <f t="shared" si="136"/>
        <v>4.91</v>
      </c>
      <c r="P1763">
        <v>29.46</v>
      </c>
      <c r="Q1763">
        <f t="shared" si="139"/>
        <v>20.16</v>
      </c>
      <c r="R1763">
        <f t="shared" si="137"/>
        <v>9.3000000000000007</v>
      </c>
      <c r="S1763">
        <f t="shared" si="138"/>
        <v>0.46130952380952384</v>
      </c>
    </row>
    <row r="1764" spans="1:19" x14ac:dyDescent="0.3">
      <c r="A1764" t="s">
        <v>4241</v>
      </c>
      <c r="B1764" s="1">
        <v>43753</v>
      </c>
      <c r="C1764" s="1">
        <v>43759</v>
      </c>
      <c r="D1764" t="s">
        <v>17</v>
      </c>
      <c r="E1764" t="s">
        <v>4242</v>
      </c>
      <c r="F1764" t="s">
        <v>21</v>
      </c>
      <c r="G1764" t="s">
        <v>4244</v>
      </c>
      <c r="H1764" t="s">
        <v>38</v>
      </c>
      <c r="I1764" t="s">
        <v>4245</v>
      </c>
      <c r="J1764">
        <v>868.59</v>
      </c>
      <c r="K1764">
        <v>3</v>
      </c>
      <c r="L1764">
        <v>251.89109999999999</v>
      </c>
      <c r="M1764" t="s">
        <v>55</v>
      </c>
      <c r="N1764">
        <f t="shared" si="135"/>
        <v>0.28999999999999998</v>
      </c>
      <c r="O1764">
        <f t="shared" si="136"/>
        <v>289.53000000000003</v>
      </c>
      <c r="P1764">
        <v>868.59</v>
      </c>
      <c r="Q1764">
        <f t="shared" si="139"/>
        <v>29.46</v>
      </c>
      <c r="R1764">
        <f t="shared" si="137"/>
        <v>839.13</v>
      </c>
      <c r="S1764">
        <f t="shared" si="138"/>
        <v>28.483706720977597</v>
      </c>
    </row>
    <row r="1765" spans="1:19" x14ac:dyDescent="0.3">
      <c r="A1765" t="s">
        <v>4241</v>
      </c>
      <c r="B1765" s="1">
        <v>43753</v>
      </c>
      <c r="C1765" s="1">
        <v>43759</v>
      </c>
      <c r="D1765" t="s">
        <v>17</v>
      </c>
      <c r="E1765" t="s">
        <v>4242</v>
      </c>
      <c r="F1765" t="s">
        <v>21</v>
      </c>
      <c r="G1765" t="s">
        <v>4246</v>
      </c>
      <c r="H1765" t="s">
        <v>38</v>
      </c>
      <c r="I1765" t="s">
        <v>4247</v>
      </c>
      <c r="J1765">
        <v>12.96</v>
      </c>
      <c r="K1765">
        <v>2</v>
      </c>
      <c r="L1765">
        <v>6.2207999999999997</v>
      </c>
      <c r="M1765" t="s">
        <v>26</v>
      </c>
      <c r="N1765">
        <f t="shared" si="135"/>
        <v>0.47999999999999993</v>
      </c>
      <c r="O1765">
        <f t="shared" si="136"/>
        <v>6.48</v>
      </c>
      <c r="P1765">
        <v>12.96</v>
      </c>
      <c r="Q1765">
        <f t="shared" si="139"/>
        <v>868.59</v>
      </c>
      <c r="R1765">
        <f t="shared" si="137"/>
        <v>-855.63</v>
      </c>
      <c r="S1765">
        <f t="shared" si="138"/>
        <v>-0.98507926639726451</v>
      </c>
    </row>
    <row r="1766" spans="1:19" x14ac:dyDescent="0.3">
      <c r="A1766" t="s">
        <v>4241</v>
      </c>
      <c r="B1766" s="1">
        <v>43753</v>
      </c>
      <c r="C1766" s="1">
        <v>43759</v>
      </c>
      <c r="D1766" t="s">
        <v>17</v>
      </c>
      <c r="E1766" t="s">
        <v>4242</v>
      </c>
      <c r="F1766" t="s">
        <v>21</v>
      </c>
      <c r="G1766" t="s">
        <v>3378</v>
      </c>
      <c r="H1766" t="s">
        <v>28</v>
      </c>
      <c r="I1766" t="s">
        <v>3379</v>
      </c>
      <c r="J1766">
        <v>5.5</v>
      </c>
      <c r="K1766">
        <v>1</v>
      </c>
      <c r="L1766">
        <v>1.375</v>
      </c>
      <c r="M1766" t="s">
        <v>26</v>
      </c>
      <c r="N1766">
        <f t="shared" si="135"/>
        <v>0.25</v>
      </c>
      <c r="O1766">
        <f t="shared" si="136"/>
        <v>5.5</v>
      </c>
      <c r="P1766">
        <v>5.5</v>
      </c>
      <c r="Q1766">
        <f t="shared" si="139"/>
        <v>12.96</v>
      </c>
      <c r="R1766">
        <f t="shared" si="137"/>
        <v>-7.4600000000000009</v>
      </c>
      <c r="S1766">
        <f t="shared" si="138"/>
        <v>-0.57561728395061729</v>
      </c>
    </row>
    <row r="1767" spans="1:19" x14ac:dyDescent="0.3">
      <c r="A1767" t="s">
        <v>4241</v>
      </c>
      <c r="B1767" s="1">
        <v>43753</v>
      </c>
      <c r="C1767" s="1">
        <v>43759</v>
      </c>
      <c r="D1767" t="s">
        <v>17</v>
      </c>
      <c r="E1767" t="s">
        <v>4242</v>
      </c>
      <c r="F1767" t="s">
        <v>21</v>
      </c>
      <c r="G1767" t="s">
        <v>3898</v>
      </c>
      <c r="H1767" t="s">
        <v>38</v>
      </c>
      <c r="I1767" t="s">
        <v>3899</v>
      </c>
      <c r="J1767">
        <v>121.6</v>
      </c>
      <c r="K1767">
        <v>4</v>
      </c>
      <c r="L1767">
        <v>55.936</v>
      </c>
      <c r="M1767" t="s">
        <v>26</v>
      </c>
      <c r="N1767">
        <f t="shared" si="135"/>
        <v>0.46</v>
      </c>
      <c r="O1767">
        <f t="shared" si="136"/>
        <v>30.4</v>
      </c>
      <c r="P1767">
        <v>121.6</v>
      </c>
      <c r="Q1767">
        <f t="shared" si="139"/>
        <v>5.5</v>
      </c>
      <c r="R1767">
        <f t="shared" si="137"/>
        <v>116.1</v>
      </c>
      <c r="S1767">
        <f t="shared" si="138"/>
        <v>21.109090909090909</v>
      </c>
    </row>
    <row r="1768" spans="1:19" x14ac:dyDescent="0.3">
      <c r="A1768" t="s">
        <v>4248</v>
      </c>
      <c r="B1768" s="1">
        <v>43753</v>
      </c>
      <c r="C1768" s="1">
        <v>43758</v>
      </c>
      <c r="D1768" t="s">
        <v>17</v>
      </c>
      <c r="E1768" t="s">
        <v>1339</v>
      </c>
      <c r="F1768" t="s">
        <v>21</v>
      </c>
      <c r="G1768" t="s">
        <v>2442</v>
      </c>
      <c r="H1768" t="s">
        <v>38</v>
      </c>
      <c r="I1768" t="s">
        <v>2443</v>
      </c>
      <c r="J1768">
        <v>232.96</v>
      </c>
      <c r="K1768">
        <v>7</v>
      </c>
      <c r="L1768">
        <v>116.48</v>
      </c>
      <c r="M1768" t="s">
        <v>26</v>
      </c>
      <c r="N1768">
        <f t="shared" si="135"/>
        <v>0.5</v>
      </c>
      <c r="O1768">
        <f t="shared" si="136"/>
        <v>33.28</v>
      </c>
      <c r="P1768">
        <v>232.96</v>
      </c>
      <c r="Q1768">
        <f t="shared" si="139"/>
        <v>121.6</v>
      </c>
      <c r="R1768">
        <f t="shared" si="137"/>
        <v>111.36000000000001</v>
      </c>
      <c r="S1768">
        <f t="shared" si="138"/>
        <v>0.91578947368421071</v>
      </c>
    </row>
    <row r="1769" spans="1:19" x14ac:dyDescent="0.3">
      <c r="A1769" t="s">
        <v>4248</v>
      </c>
      <c r="B1769" s="1">
        <v>43753</v>
      </c>
      <c r="C1769" s="1">
        <v>43758</v>
      </c>
      <c r="D1769" t="s">
        <v>17</v>
      </c>
      <c r="E1769" t="s">
        <v>1339</v>
      </c>
      <c r="F1769" t="s">
        <v>21</v>
      </c>
      <c r="G1769" t="s">
        <v>1282</v>
      </c>
      <c r="H1769" t="s">
        <v>38</v>
      </c>
      <c r="I1769" t="s">
        <v>1283</v>
      </c>
      <c r="J1769">
        <v>66.540000000000006</v>
      </c>
      <c r="K1769">
        <v>6</v>
      </c>
      <c r="L1769">
        <v>32.604599999999998</v>
      </c>
      <c r="M1769" t="s">
        <v>26</v>
      </c>
      <c r="N1769">
        <f t="shared" si="135"/>
        <v>0.48999999999999994</v>
      </c>
      <c r="O1769">
        <f t="shared" si="136"/>
        <v>11.090000000000002</v>
      </c>
      <c r="P1769">
        <v>66.540000000000006</v>
      </c>
      <c r="Q1769">
        <f t="shared" si="139"/>
        <v>232.96</v>
      </c>
      <c r="R1769">
        <f t="shared" si="137"/>
        <v>-166.42000000000002</v>
      </c>
      <c r="S1769">
        <f t="shared" si="138"/>
        <v>-0.71437156593406603</v>
      </c>
    </row>
    <row r="1770" spans="1:19" x14ac:dyDescent="0.3">
      <c r="A1770" t="s">
        <v>4248</v>
      </c>
      <c r="B1770" s="1">
        <v>43753</v>
      </c>
      <c r="C1770" s="1">
        <v>43758</v>
      </c>
      <c r="D1770" t="s">
        <v>17</v>
      </c>
      <c r="E1770" t="s">
        <v>1339</v>
      </c>
      <c r="F1770" t="s">
        <v>21</v>
      </c>
      <c r="G1770" t="s">
        <v>4249</v>
      </c>
      <c r="H1770" t="s">
        <v>38</v>
      </c>
      <c r="I1770" t="s">
        <v>4250</v>
      </c>
      <c r="J1770">
        <v>43.26</v>
      </c>
      <c r="K1770">
        <v>3</v>
      </c>
      <c r="L1770">
        <v>14.2758</v>
      </c>
      <c r="M1770" t="s">
        <v>26</v>
      </c>
      <c r="N1770">
        <f t="shared" si="135"/>
        <v>0.33</v>
      </c>
      <c r="O1770">
        <f t="shared" si="136"/>
        <v>14.42</v>
      </c>
      <c r="P1770">
        <v>43.26</v>
      </c>
      <c r="Q1770">
        <f t="shared" si="139"/>
        <v>66.540000000000006</v>
      </c>
      <c r="R1770">
        <f t="shared" si="137"/>
        <v>-23.280000000000008</v>
      </c>
      <c r="S1770">
        <f t="shared" si="138"/>
        <v>-0.34986474301172238</v>
      </c>
    </row>
    <row r="1771" spans="1:19" x14ac:dyDescent="0.3">
      <c r="A1771" t="s">
        <v>4251</v>
      </c>
      <c r="B1771" s="1">
        <v>43754</v>
      </c>
      <c r="C1771" s="1">
        <v>43758</v>
      </c>
      <c r="D1771" t="s">
        <v>17</v>
      </c>
      <c r="E1771" t="s">
        <v>1623</v>
      </c>
      <c r="F1771" t="s">
        <v>21</v>
      </c>
      <c r="G1771" t="s">
        <v>3527</v>
      </c>
      <c r="H1771" t="s">
        <v>24</v>
      </c>
      <c r="I1771" t="s">
        <v>3528</v>
      </c>
      <c r="J1771">
        <v>142.18199999999999</v>
      </c>
      <c r="K1771">
        <v>1</v>
      </c>
      <c r="L1771">
        <v>-37.915199999999999</v>
      </c>
      <c r="M1771" t="s">
        <v>26</v>
      </c>
      <c r="N1771">
        <f t="shared" si="135"/>
        <v>-0.26666666666666666</v>
      </c>
      <c r="O1771">
        <f t="shared" si="136"/>
        <v>142.18199999999999</v>
      </c>
      <c r="P1771">
        <v>142.18199999999999</v>
      </c>
      <c r="Q1771">
        <f t="shared" si="139"/>
        <v>43.26</v>
      </c>
      <c r="R1771">
        <f t="shared" si="137"/>
        <v>98.921999999999997</v>
      </c>
      <c r="S1771">
        <f t="shared" si="138"/>
        <v>2.2866851595006934</v>
      </c>
    </row>
    <row r="1772" spans="1:19" x14ac:dyDescent="0.3">
      <c r="A1772" t="s">
        <v>4252</v>
      </c>
      <c r="B1772" s="1">
        <v>43755</v>
      </c>
      <c r="C1772" s="1">
        <v>43758</v>
      </c>
      <c r="D1772" t="s">
        <v>32</v>
      </c>
      <c r="E1772" t="s">
        <v>2923</v>
      </c>
      <c r="F1772" t="s">
        <v>21</v>
      </c>
      <c r="G1772" t="s">
        <v>4253</v>
      </c>
      <c r="H1772" t="s">
        <v>38</v>
      </c>
      <c r="I1772" t="s">
        <v>4254</v>
      </c>
      <c r="J1772">
        <v>18.16</v>
      </c>
      <c r="K1772">
        <v>5</v>
      </c>
      <c r="L1772">
        <v>6.5830000000000002</v>
      </c>
      <c r="M1772" t="s">
        <v>26</v>
      </c>
      <c r="N1772">
        <f t="shared" si="135"/>
        <v>0.36249999999999999</v>
      </c>
      <c r="O1772">
        <f t="shared" si="136"/>
        <v>3.6320000000000001</v>
      </c>
      <c r="P1772">
        <v>18.16</v>
      </c>
      <c r="Q1772">
        <f t="shared" si="139"/>
        <v>142.18199999999999</v>
      </c>
      <c r="R1772">
        <f t="shared" si="137"/>
        <v>-124.02199999999999</v>
      </c>
      <c r="S1772">
        <f t="shared" si="138"/>
        <v>-0.87227637816319925</v>
      </c>
    </row>
    <row r="1773" spans="1:19" x14ac:dyDescent="0.3">
      <c r="A1773" t="s">
        <v>4255</v>
      </c>
      <c r="B1773" s="1">
        <v>43755</v>
      </c>
      <c r="C1773" s="1">
        <v>43759</v>
      </c>
      <c r="D1773" t="s">
        <v>17</v>
      </c>
      <c r="E1773" t="s">
        <v>691</v>
      </c>
      <c r="F1773" t="s">
        <v>21</v>
      </c>
      <c r="G1773" t="s">
        <v>3547</v>
      </c>
      <c r="H1773" t="s">
        <v>24</v>
      </c>
      <c r="I1773" t="s">
        <v>3548</v>
      </c>
      <c r="J1773">
        <v>120.666</v>
      </c>
      <c r="K1773">
        <v>2</v>
      </c>
      <c r="L1773">
        <v>21.294</v>
      </c>
      <c r="M1773" t="s">
        <v>26</v>
      </c>
      <c r="N1773">
        <f t="shared" si="135"/>
        <v>0.17647058823529413</v>
      </c>
      <c r="O1773">
        <f t="shared" si="136"/>
        <v>60.332999999999998</v>
      </c>
      <c r="P1773">
        <v>120.666</v>
      </c>
      <c r="Q1773">
        <f t="shared" si="139"/>
        <v>18.16</v>
      </c>
      <c r="R1773">
        <f t="shared" si="137"/>
        <v>102.506</v>
      </c>
      <c r="S1773">
        <f t="shared" si="138"/>
        <v>5.6446035242290753</v>
      </c>
    </row>
    <row r="1774" spans="1:19" x14ac:dyDescent="0.3">
      <c r="A1774" t="s">
        <v>4256</v>
      </c>
      <c r="B1774" s="1">
        <v>43755</v>
      </c>
      <c r="C1774" s="1">
        <v>43759</v>
      </c>
      <c r="D1774" t="s">
        <v>72</v>
      </c>
      <c r="E1774" t="s">
        <v>4257</v>
      </c>
      <c r="F1774" t="s">
        <v>21</v>
      </c>
      <c r="G1774" t="s">
        <v>4259</v>
      </c>
      <c r="H1774" t="s">
        <v>28</v>
      </c>
      <c r="I1774" t="s">
        <v>4260</v>
      </c>
      <c r="J1774">
        <v>449.97</v>
      </c>
      <c r="K1774">
        <v>3</v>
      </c>
      <c r="L1774">
        <v>220.4853</v>
      </c>
      <c r="M1774" t="s">
        <v>55</v>
      </c>
      <c r="N1774">
        <f t="shared" si="135"/>
        <v>0.48999999999999994</v>
      </c>
      <c r="O1774">
        <f t="shared" si="136"/>
        <v>149.99</v>
      </c>
      <c r="P1774">
        <v>449.97</v>
      </c>
      <c r="Q1774">
        <f t="shared" si="139"/>
        <v>120.666</v>
      </c>
      <c r="R1774">
        <f t="shared" si="137"/>
        <v>329.30400000000003</v>
      </c>
      <c r="S1774">
        <f t="shared" si="138"/>
        <v>2.7290537516781863</v>
      </c>
    </row>
    <row r="1775" spans="1:19" x14ac:dyDescent="0.3">
      <c r="A1775" t="s">
        <v>4256</v>
      </c>
      <c r="B1775" s="1">
        <v>43755</v>
      </c>
      <c r="C1775" s="1">
        <v>43759</v>
      </c>
      <c r="D1775" t="s">
        <v>72</v>
      </c>
      <c r="E1775" t="s">
        <v>4257</v>
      </c>
      <c r="F1775" t="s">
        <v>21</v>
      </c>
      <c r="G1775" t="s">
        <v>4261</v>
      </c>
      <c r="H1775" t="s">
        <v>38</v>
      </c>
      <c r="I1775" t="s">
        <v>4262</v>
      </c>
      <c r="J1775">
        <v>1927.59</v>
      </c>
      <c r="K1775">
        <v>7</v>
      </c>
      <c r="L1775">
        <v>751.76009999999997</v>
      </c>
      <c r="M1775" t="s">
        <v>26</v>
      </c>
      <c r="N1775">
        <f t="shared" si="135"/>
        <v>0.39</v>
      </c>
      <c r="O1775">
        <f t="shared" si="136"/>
        <v>275.37</v>
      </c>
      <c r="P1775">
        <v>1927.59</v>
      </c>
      <c r="Q1775">
        <f t="shared" si="139"/>
        <v>449.97</v>
      </c>
      <c r="R1775">
        <f t="shared" si="137"/>
        <v>1477.62</v>
      </c>
      <c r="S1775">
        <f t="shared" si="138"/>
        <v>3.2838189212614171</v>
      </c>
    </row>
    <row r="1776" spans="1:19" x14ac:dyDescent="0.3">
      <c r="A1776" t="s">
        <v>4263</v>
      </c>
      <c r="B1776" s="1">
        <v>43755</v>
      </c>
      <c r="C1776" s="1">
        <v>43758</v>
      </c>
      <c r="D1776" t="s">
        <v>32</v>
      </c>
      <c r="E1776" t="s">
        <v>1686</v>
      </c>
      <c r="F1776" t="s">
        <v>21</v>
      </c>
      <c r="G1776" t="s">
        <v>3208</v>
      </c>
      <c r="H1776" t="s">
        <v>24</v>
      </c>
      <c r="I1776" t="s">
        <v>3209</v>
      </c>
      <c r="J1776">
        <v>120.98</v>
      </c>
      <c r="K1776">
        <v>1</v>
      </c>
      <c r="L1776">
        <v>12.098000000000001</v>
      </c>
      <c r="M1776" t="s">
        <v>55</v>
      </c>
      <c r="N1776">
        <f t="shared" si="135"/>
        <v>0.1</v>
      </c>
      <c r="O1776">
        <f t="shared" si="136"/>
        <v>120.98</v>
      </c>
      <c r="P1776">
        <v>120.98</v>
      </c>
      <c r="Q1776">
        <f t="shared" si="139"/>
        <v>1927.59</v>
      </c>
      <c r="R1776">
        <f t="shared" si="137"/>
        <v>-1806.61</v>
      </c>
      <c r="S1776">
        <f t="shared" si="138"/>
        <v>-0.93723769058772866</v>
      </c>
    </row>
    <row r="1777" spans="1:19" x14ac:dyDescent="0.3">
      <c r="A1777" t="s">
        <v>4263</v>
      </c>
      <c r="B1777" s="1">
        <v>43755</v>
      </c>
      <c r="C1777" s="1">
        <v>43758</v>
      </c>
      <c r="D1777" t="s">
        <v>32</v>
      </c>
      <c r="E1777" t="s">
        <v>1686</v>
      </c>
      <c r="F1777" t="s">
        <v>21</v>
      </c>
      <c r="G1777" t="s">
        <v>1395</v>
      </c>
      <c r="H1777" t="s">
        <v>38</v>
      </c>
      <c r="I1777" t="s">
        <v>1396</v>
      </c>
      <c r="J1777">
        <v>315.98</v>
      </c>
      <c r="K1777">
        <v>1</v>
      </c>
      <c r="L1777">
        <v>148.51060000000001</v>
      </c>
      <c r="M1777" t="s">
        <v>55</v>
      </c>
      <c r="N1777">
        <f t="shared" si="135"/>
        <v>0.47000000000000003</v>
      </c>
      <c r="O1777">
        <f t="shared" si="136"/>
        <v>315.98</v>
      </c>
      <c r="P1777">
        <v>315.98</v>
      </c>
      <c r="Q1777">
        <f t="shared" si="139"/>
        <v>120.98</v>
      </c>
      <c r="R1777">
        <f t="shared" si="137"/>
        <v>195</v>
      </c>
      <c r="S1777">
        <f t="shared" si="138"/>
        <v>1.6118366672177218</v>
      </c>
    </row>
    <row r="1778" spans="1:19" x14ac:dyDescent="0.3">
      <c r="A1778" t="s">
        <v>4264</v>
      </c>
      <c r="B1778" s="1">
        <v>43756</v>
      </c>
      <c r="C1778" s="1">
        <v>43760</v>
      </c>
      <c r="D1778" t="s">
        <v>17</v>
      </c>
      <c r="E1778" t="s">
        <v>4193</v>
      </c>
      <c r="F1778" t="s">
        <v>21</v>
      </c>
      <c r="G1778" t="s">
        <v>3964</v>
      </c>
      <c r="H1778" t="s">
        <v>24</v>
      </c>
      <c r="I1778" t="s">
        <v>3965</v>
      </c>
      <c r="J1778">
        <v>307.92</v>
      </c>
      <c r="K1778">
        <v>5</v>
      </c>
      <c r="L1778">
        <v>-34.640999999999998</v>
      </c>
      <c r="M1778" t="s">
        <v>26</v>
      </c>
      <c r="N1778">
        <f t="shared" si="135"/>
        <v>-0.11249999999999999</v>
      </c>
      <c r="O1778">
        <f t="shared" si="136"/>
        <v>61.584000000000003</v>
      </c>
      <c r="P1778">
        <v>307.92</v>
      </c>
      <c r="Q1778">
        <f t="shared" si="139"/>
        <v>315.98</v>
      </c>
      <c r="R1778">
        <f t="shared" si="137"/>
        <v>-8.0600000000000023</v>
      </c>
      <c r="S1778">
        <f t="shared" si="138"/>
        <v>-2.5507943540730431E-2</v>
      </c>
    </row>
    <row r="1779" spans="1:19" x14ac:dyDescent="0.3">
      <c r="A1779" t="s">
        <v>4265</v>
      </c>
      <c r="B1779" s="1">
        <v>43758</v>
      </c>
      <c r="C1779" s="1">
        <v>43761</v>
      </c>
      <c r="D1779" t="s">
        <v>32</v>
      </c>
      <c r="E1779" t="s">
        <v>4266</v>
      </c>
      <c r="F1779" t="s">
        <v>21</v>
      </c>
      <c r="G1779" t="s">
        <v>4268</v>
      </c>
      <c r="H1779" t="s">
        <v>38</v>
      </c>
      <c r="I1779" t="s">
        <v>4269</v>
      </c>
      <c r="J1779">
        <v>7.1520000000000001</v>
      </c>
      <c r="K1779">
        <v>3</v>
      </c>
      <c r="L1779">
        <v>0.71519999999999995</v>
      </c>
      <c r="M1779" t="s">
        <v>26</v>
      </c>
      <c r="N1779">
        <f t="shared" si="135"/>
        <v>9.9999999999999992E-2</v>
      </c>
      <c r="O1779">
        <f t="shared" si="136"/>
        <v>2.3839999999999999</v>
      </c>
      <c r="P1779">
        <v>7.1520000000000001</v>
      </c>
      <c r="Q1779">
        <f t="shared" si="139"/>
        <v>307.92</v>
      </c>
      <c r="R1779">
        <f t="shared" si="137"/>
        <v>-300.76800000000003</v>
      </c>
      <c r="S1779">
        <f t="shared" si="138"/>
        <v>-0.97677318784099776</v>
      </c>
    </row>
    <row r="1780" spans="1:19" x14ac:dyDescent="0.3">
      <c r="A1780" t="s">
        <v>4270</v>
      </c>
      <c r="B1780" s="1">
        <v>43758</v>
      </c>
      <c r="C1780" s="1">
        <v>43762</v>
      </c>
      <c r="D1780" t="s">
        <v>72</v>
      </c>
      <c r="E1780" t="s">
        <v>4026</v>
      </c>
      <c r="F1780" t="s">
        <v>21</v>
      </c>
      <c r="G1780" t="s">
        <v>4271</v>
      </c>
      <c r="H1780" t="s">
        <v>38</v>
      </c>
      <c r="I1780" t="s">
        <v>4272</v>
      </c>
      <c r="J1780">
        <v>51.015999999999998</v>
      </c>
      <c r="K1780">
        <v>7</v>
      </c>
      <c r="L1780">
        <v>15.942500000000001</v>
      </c>
      <c r="M1780" t="s">
        <v>55</v>
      </c>
      <c r="N1780">
        <f t="shared" si="135"/>
        <v>0.3125</v>
      </c>
      <c r="O1780">
        <f t="shared" si="136"/>
        <v>7.2879999999999994</v>
      </c>
      <c r="P1780">
        <v>51.015999999999998</v>
      </c>
      <c r="Q1780">
        <f t="shared" si="139"/>
        <v>7.1520000000000001</v>
      </c>
      <c r="R1780">
        <f t="shared" si="137"/>
        <v>43.863999999999997</v>
      </c>
      <c r="S1780">
        <f t="shared" si="138"/>
        <v>6.1331096196868007</v>
      </c>
    </row>
    <row r="1781" spans="1:19" x14ac:dyDescent="0.3">
      <c r="A1781" t="s">
        <v>4270</v>
      </c>
      <c r="B1781" s="1">
        <v>43758</v>
      </c>
      <c r="C1781" s="1">
        <v>43762</v>
      </c>
      <c r="D1781" t="s">
        <v>72</v>
      </c>
      <c r="E1781" t="s">
        <v>4026</v>
      </c>
      <c r="F1781" t="s">
        <v>21</v>
      </c>
      <c r="G1781" t="s">
        <v>1155</v>
      </c>
      <c r="H1781" t="s">
        <v>38</v>
      </c>
      <c r="I1781" t="s">
        <v>628</v>
      </c>
      <c r="J1781">
        <v>25.248000000000001</v>
      </c>
      <c r="K1781">
        <v>4</v>
      </c>
      <c r="L1781">
        <v>7.89</v>
      </c>
      <c r="M1781" t="s">
        <v>26</v>
      </c>
      <c r="N1781">
        <f t="shared" si="135"/>
        <v>0.3125</v>
      </c>
      <c r="O1781">
        <f t="shared" si="136"/>
        <v>6.3120000000000003</v>
      </c>
      <c r="P1781">
        <v>25.248000000000001</v>
      </c>
      <c r="Q1781">
        <f t="shared" si="139"/>
        <v>51.015999999999998</v>
      </c>
      <c r="R1781">
        <f t="shared" si="137"/>
        <v>-25.767999999999997</v>
      </c>
      <c r="S1781">
        <f t="shared" si="138"/>
        <v>-0.50509644033244472</v>
      </c>
    </row>
    <row r="1782" spans="1:19" x14ac:dyDescent="0.3">
      <c r="A1782" t="s">
        <v>4270</v>
      </c>
      <c r="B1782" s="1">
        <v>43758</v>
      </c>
      <c r="C1782" s="1">
        <v>43762</v>
      </c>
      <c r="D1782" t="s">
        <v>72</v>
      </c>
      <c r="E1782" t="s">
        <v>4026</v>
      </c>
      <c r="F1782" t="s">
        <v>21</v>
      </c>
      <c r="G1782" t="s">
        <v>3587</v>
      </c>
      <c r="H1782" t="s">
        <v>24</v>
      </c>
      <c r="I1782" t="s">
        <v>3588</v>
      </c>
      <c r="J1782">
        <v>56.686</v>
      </c>
      <c r="K1782">
        <v>1</v>
      </c>
      <c r="L1782">
        <v>-14.5764</v>
      </c>
      <c r="M1782" t="s">
        <v>26</v>
      </c>
      <c r="N1782">
        <f t="shared" si="135"/>
        <v>-0.25714285714285712</v>
      </c>
      <c r="O1782">
        <f t="shared" si="136"/>
        <v>56.686</v>
      </c>
      <c r="P1782">
        <v>56.686</v>
      </c>
      <c r="Q1782">
        <f t="shared" si="139"/>
        <v>25.248000000000001</v>
      </c>
      <c r="R1782">
        <f t="shared" si="137"/>
        <v>31.437999999999999</v>
      </c>
      <c r="S1782">
        <f t="shared" si="138"/>
        <v>1.2451679340937896</v>
      </c>
    </row>
    <row r="1783" spans="1:19" x14ac:dyDescent="0.3">
      <c r="A1783" t="s">
        <v>4273</v>
      </c>
      <c r="B1783" s="1">
        <v>43758</v>
      </c>
      <c r="C1783" s="1">
        <v>43764</v>
      </c>
      <c r="D1783" t="s">
        <v>17</v>
      </c>
      <c r="E1783" t="s">
        <v>2928</v>
      </c>
      <c r="F1783" t="s">
        <v>21</v>
      </c>
      <c r="G1783" t="s">
        <v>4274</v>
      </c>
      <c r="H1783" t="s">
        <v>28</v>
      </c>
      <c r="I1783" t="s">
        <v>4275</v>
      </c>
      <c r="J1783">
        <v>125.7</v>
      </c>
      <c r="K1783">
        <v>6</v>
      </c>
      <c r="L1783">
        <v>35.195999999999998</v>
      </c>
      <c r="M1783" t="s">
        <v>26</v>
      </c>
      <c r="N1783">
        <f t="shared" si="135"/>
        <v>0.27999999999999997</v>
      </c>
      <c r="O1783">
        <f t="shared" si="136"/>
        <v>20.95</v>
      </c>
      <c r="P1783">
        <v>125.7</v>
      </c>
      <c r="Q1783">
        <f t="shared" si="139"/>
        <v>56.686</v>
      </c>
      <c r="R1783">
        <f t="shared" si="137"/>
        <v>69.01400000000001</v>
      </c>
      <c r="S1783">
        <f t="shared" si="138"/>
        <v>1.2174787425466607</v>
      </c>
    </row>
    <row r="1784" spans="1:19" x14ac:dyDescent="0.3">
      <c r="A1784" t="s">
        <v>4273</v>
      </c>
      <c r="B1784" s="1">
        <v>43758</v>
      </c>
      <c r="C1784" s="1">
        <v>43764</v>
      </c>
      <c r="D1784" t="s">
        <v>17</v>
      </c>
      <c r="E1784" t="s">
        <v>2928</v>
      </c>
      <c r="F1784" t="s">
        <v>21</v>
      </c>
      <c r="G1784" t="s">
        <v>647</v>
      </c>
      <c r="H1784" t="s">
        <v>28</v>
      </c>
      <c r="I1784" t="s">
        <v>648</v>
      </c>
      <c r="J1784">
        <v>191.98</v>
      </c>
      <c r="K1784">
        <v>2</v>
      </c>
      <c r="L1784">
        <v>51.834600000000002</v>
      </c>
      <c r="M1784" t="s">
        <v>26</v>
      </c>
      <c r="N1784">
        <f t="shared" si="135"/>
        <v>0.27</v>
      </c>
      <c r="O1784">
        <f t="shared" si="136"/>
        <v>95.99</v>
      </c>
      <c r="P1784">
        <v>191.98</v>
      </c>
      <c r="Q1784">
        <f t="shared" si="139"/>
        <v>125.7</v>
      </c>
      <c r="R1784">
        <f t="shared" si="137"/>
        <v>66.279999999999987</v>
      </c>
      <c r="S1784">
        <f t="shared" si="138"/>
        <v>0.52728719172633243</v>
      </c>
    </row>
    <row r="1785" spans="1:19" x14ac:dyDescent="0.3">
      <c r="A1785" t="s">
        <v>4273</v>
      </c>
      <c r="B1785" s="1">
        <v>43758</v>
      </c>
      <c r="C1785" s="1">
        <v>43764</v>
      </c>
      <c r="D1785" t="s">
        <v>17</v>
      </c>
      <c r="E1785" t="s">
        <v>2928</v>
      </c>
      <c r="F1785" t="s">
        <v>21</v>
      </c>
      <c r="G1785" t="s">
        <v>1399</v>
      </c>
      <c r="H1785" t="s">
        <v>38</v>
      </c>
      <c r="I1785" t="s">
        <v>1400</v>
      </c>
      <c r="J1785">
        <v>20.86</v>
      </c>
      <c r="K1785">
        <v>7</v>
      </c>
      <c r="L1785">
        <v>1.4601999999999999</v>
      </c>
      <c r="M1785" t="s">
        <v>26</v>
      </c>
      <c r="N1785">
        <f t="shared" si="135"/>
        <v>6.9999999999999993E-2</v>
      </c>
      <c r="O1785">
        <f t="shared" si="136"/>
        <v>2.98</v>
      </c>
      <c r="P1785">
        <v>20.86</v>
      </c>
      <c r="Q1785">
        <f t="shared" si="139"/>
        <v>191.98</v>
      </c>
      <c r="R1785">
        <f t="shared" si="137"/>
        <v>-171.12</v>
      </c>
      <c r="S1785">
        <f t="shared" si="138"/>
        <v>-0.89134284821335563</v>
      </c>
    </row>
    <row r="1786" spans="1:19" x14ac:dyDescent="0.3">
      <c r="A1786" t="s">
        <v>4276</v>
      </c>
      <c r="B1786" s="1">
        <v>43758</v>
      </c>
      <c r="C1786" s="1">
        <v>43760</v>
      </c>
      <c r="D1786" t="s">
        <v>32</v>
      </c>
      <c r="E1786" t="s">
        <v>4277</v>
      </c>
      <c r="F1786" t="s">
        <v>21</v>
      </c>
      <c r="G1786" t="s">
        <v>2774</v>
      </c>
      <c r="H1786" t="s">
        <v>38</v>
      </c>
      <c r="I1786" t="s">
        <v>2775</v>
      </c>
      <c r="J1786">
        <v>19.295999999999999</v>
      </c>
      <c r="K1786">
        <v>3</v>
      </c>
      <c r="L1786">
        <v>6.03</v>
      </c>
      <c r="M1786" t="s">
        <v>55</v>
      </c>
      <c r="N1786">
        <f t="shared" si="135"/>
        <v>0.3125</v>
      </c>
      <c r="O1786">
        <f t="shared" si="136"/>
        <v>6.4319999999999995</v>
      </c>
      <c r="P1786">
        <v>19.295999999999999</v>
      </c>
      <c r="Q1786">
        <f t="shared" si="139"/>
        <v>20.86</v>
      </c>
      <c r="R1786">
        <f t="shared" si="137"/>
        <v>-1.5640000000000001</v>
      </c>
      <c r="S1786">
        <f t="shared" si="138"/>
        <v>-7.4976030680728667E-2</v>
      </c>
    </row>
    <row r="1787" spans="1:19" x14ac:dyDescent="0.3">
      <c r="A1787" t="s">
        <v>4279</v>
      </c>
      <c r="B1787" s="1">
        <v>43758</v>
      </c>
      <c r="C1787" s="1">
        <v>43764</v>
      </c>
      <c r="D1787" t="s">
        <v>17</v>
      </c>
      <c r="E1787" t="s">
        <v>573</v>
      </c>
      <c r="F1787" t="s">
        <v>21</v>
      </c>
      <c r="G1787" t="s">
        <v>3581</v>
      </c>
      <c r="H1787" t="s">
        <v>24</v>
      </c>
      <c r="I1787" t="s">
        <v>3582</v>
      </c>
      <c r="J1787">
        <v>61.1</v>
      </c>
      <c r="K1787">
        <v>5</v>
      </c>
      <c r="L1787">
        <v>18.329999999999998</v>
      </c>
      <c r="M1787" t="s">
        <v>26</v>
      </c>
      <c r="N1787">
        <f t="shared" si="135"/>
        <v>0.3</v>
      </c>
      <c r="O1787">
        <f t="shared" si="136"/>
        <v>12.22</v>
      </c>
      <c r="P1787">
        <v>61.1</v>
      </c>
      <c r="Q1787">
        <f t="shared" si="139"/>
        <v>19.295999999999999</v>
      </c>
      <c r="R1787">
        <f t="shared" si="137"/>
        <v>41.804000000000002</v>
      </c>
      <c r="S1787">
        <f t="shared" si="138"/>
        <v>2.1664593698175789</v>
      </c>
    </row>
    <row r="1788" spans="1:19" x14ac:dyDescent="0.3">
      <c r="A1788" t="s">
        <v>4280</v>
      </c>
      <c r="B1788" s="1">
        <v>43758</v>
      </c>
      <c r="C1788" s="1">
        <v>43763</v>
      </c>
      <c r="D1788" t="s">
        <v>17</v>
      </c>
      <c r="E1788" t="s">
        <v>947</v>
      </c>
      <c r="F1788" t="s">
        <v>21</v>
      </c>
      <c r="G1788" t="s">
        <v>530</v>
      </c>
      <c r="H1788" t="s">
        <v>24</v>
      </c>
      <c r="I1788" t="s">
        <v>531</v>
      </c>
      <c r="J1788">
        <v>387.13600000000002</v>
      </c>
      <c r="K1788">
        <v>4</v>
      </c>
      <c r="L1788">
        <v>4.8391999999999999</v>
      </c>
      <c r="M1788" t="s">
        <v>26</v>
      </c>
      <c r="N1788">
        <f t="shared" si="135"/>
        <v>1.2499999999999999E-2</v>
      </c>
      <c r="O1788">
        <f t="shared" si="136"/>
        <v>96.784000000000006</v>
      </c>
      <c r="P1788">
        <v>387.13600000000002</v>
      </c>
      <c r="Q1788">
        <f t="shared" si="139"/>
        <v>61.1</v>
      </c>
      <c r="R1788">
        <f t="shared" si="137"/>
        <v>326.036</v>
      </c>
      <c r="S1788">
        <f t="shared" si="138"/>
        <v>5.3361047463175124</v>
      </c>
    </row>
    <row r="1789" spans="1:19" x14ac:dyDescent="0.3">
      <c r="A1789" t="s">
        <v>4281</v>
      </c>
      <c r="B1789" s="1">
        <v>43759</v>
      </c>
      <c r="C1789" s="1">
        <v>43759</v>
      </c>
      <c r="D1789" t="s">
        <v>165</v>
      </c>
      <c r="E1789" t="s">
        <v>1888</v>
      </c>
      <c r="F1789" t="s">
        <v>21</v>
      </c>
      <c r="G1789" t="s">
        <v>525</v>
      </c>
      <c r="H1789" t="s">
        <v>38</v>
      </c>
      <c r="I1789" t="s">
        <v>526</v>
      </c>
      <c r="J1789">
        <v>23.2</v>
      </c>
      <c r="K1789">
        <v>4</v>
      </c>
      <c r="L1789">
        <v>10.44</v>
      </c>
      <c r="M1789" t="s">
        <v>55</v>
      </c>
      <c r="N1789">
        <f t="shared" si="135"/>
        <v>0.45</v>
      </c>
      <c r="O1789">
        <f t="shared" si="136"/>
        <v>5.8</v>
      </c>
      <c r="P1789">
        <v>23.2</v>
      </c>
      <c r="Q1789">
        <f t="shared" si="139"/>
        <v>387.13600000000002</v>
      </c>
      <c r="R1789">
        <f t="shared" si="137"/>
        <v>-363.93600000000004</v>
      </c>
      <c r="S1789">
        <f t="shared" si="138"/>
        <v>-0.94007273929575141</v>
      </c>
    </row>
    <row r="1790" spans="1:19" x14ac:dyDescent="0.3">
      <c r="A1790" t="s">
        <v>4281</v>
      </c>
      <c r="B1790" s="1">
        <v>43759</v>
      </c>
      <c r="C1790" s="1">
        <v>43759</v>
      </c>
      <c r="D1790" t="s">
        <v>165</v>
      </c>
      <c r="E1790" t="s">
        <v>1888</v>
      </c>
      <c r="F1790" t="s">
        <v>21</v>
      </c>
      <c r="G1790" t="s">
        <v>4282</v>
      </c>
      <c r="H1790" t="s">
        <v>38</v>
      </c>
      <c r="I1790" t="s">
        <v>1174</v>
      </c>
      <c r="J1790">
        <v>7.36</v>
      </c>
      <c r="K1790">
        <v>2</v>
      </c>
      <c r="L1790">
        <v>0.1472</v>
      </c>
      <c r="M1790" t="s">
        <v>26</v>
      </c>
      <c r="N1790">
        <f t="shared" si="135"/>
        <v>0.02</v>
      </c>
      <c r="O1790">
        <f t="shared" si="136"/>
        <v>3.68</v>
      </c>
      <c r="P1790">
        <v>7.36</v>
      </c>
      <c r="Q1790">
        <f t="shared" si="139"/>
        <v>23.2</v>
      </c>
      <c r="R1790">
        <f t="shared" si="137"/>
        <v>-15.84</v>
      </c>
      <c r="S1790">
        <f t="shared" si="138"/>
        <v>-0.6827586206896552</v>
      </c>
    </row>
    <row r="1791" spans="1:19" x14ac:dyDescent="0.3">
      <c r="A1791" t="s">
        <v>4281</v>
      </c>
      <c r="B1791" s="1">
        <v>43759</v>
      </c>
      <c r="C1791" s="1">
        <v>43759</v>
      </c>
      <c r="D1791" t="s">
        <v>165</v>
      </c>
      <c r="E1791" t="s">
        <v>1888</v>
      </c>
      <c r="F1791" t="s">
        <v>21</v>
      </c>
      <c r="G1791" t="s">
        <v>1559</v>
      </c>
      <c r="H1791" t="s">
        <v>38</v>
      </c>
      <c r="I1791" t="s">
        <v>1560</v>
      </c>
      <c r="J1791">
        <v>104.79</v>
      </c>
      <c r="K1791">
        <v>7</v>
      </c>
      <c r="L1791">
        <v>29.341200000000001</v>
      </c>
      <c r="M1791" t="s">
        <v>55</v>
      </c>
      <c r="N1791">
        <f t="shared" si="135"/>
        <v>0.27999999999999997</v>
      </c>
      <c r="O1791">
        <f t="shared" si="136"/>
        <v>14.97</v>
      </c>
      <c r="P1791">
        <v>104.79</v>
      </c>
      <c r="Q1791">
        <f t="shared" si="139"/>
        <v>7.36</v>
      </c>
      <c r="R1791">
        <f t="shared" si="137"/>
        <v>97.43</v>
      </c>
      <c r="S1791">
        <f t="shared" si="138"/>
        <v>13.237771739130435</v>
      </c>
    </row>
    <row r="1792" spans="1:19" x14ac:dyDescent="0.3">
      <c r="A1792" t="s">
        <v>4281</v>
      </c>
      <c r="B1792" s="1">
        <v>43759</v>
      </c>
      <c r="C1792" s="1">
        <v>43759</v>
      </c>
      <c r="D1792" t="s">
        <v>165</v>
      </c>
      <c r="E1792" t="s">
        <v>1888</v>
      </c>
      <c r="F1792" t="s">
        <v>21</v>
      </c>
      <c r="G1792" t="s">
        <v>97</v>
      </c>
      <c r="H1792" t="s">
        <v>24</v>
      </c>
      <c r="I1792" t="s">
        <v>98</v>
      </c>
      <c r="J1792">
        <v>1043.92</v>
      </c>
      <c r="K1792">
        <v>4</v>
      </c>
      <c r="L1792">
        <v>271.41919999999999</v>
      </c>
      <c r="M1792" t="s">
        <v>55</v>
      </c>
      <c r="N1792">
        <f t="shared" si="135"/>
        <v>0.25999999999999995</v>
      </c>
      <c r="O1792">
        <f t="shared" si="136"/>
        <v>260.98</v>
      </c>
      <c r="P1792">
        <v>1043.92</v>
      </c>
      <c r="Q1792">
        <f t="shared" si="139"/>
        <v>104.79</v>
      </c>
      <c r="R1792">
        <f t="shared" si="137"/>
        <v>939.13000000000011</v>
      </c>
      <c r="S1792">
        <f t="shared" si="138"/>
        <v>8.9620192766485349</v>
      </c>
    </row>
    <row r="1793" spans="1:19" x14ac:dyDescent="0.3">
      <c r="A1793" t="s">
        <v>4283</v>
      </c>
      <c r="B1793" s="1">
        <v>43759</v>
      </c>
      <c r="C1793" s="1">
        <v>43765</v>
      </c>
      <c r="D1793" t="s">
        <v>17</v>
      </c>
      <c r="E1793" t="s">
        <v>88</v>
      </c>
      <c r="F1793" t="s">
        <v>21</v>
      </c>
      <c r="G1793" t="s">
        <v>654</v>
      </c>
      <c r="H1793" t="s">
        <v>38</v>
      </c>
      <c r="I1793" t="s">
        <v>655</v>
      </c>
      <c r="J1793">
        <v>22.92</v>
      </c>
      <c r="K1793">
        <v>3</v>
      </c>
      <c r="L1793">
        <v>11.2308</v>
      </c>
      <c r="M1793" t="s">
        <v>30</v>
      </c>
      <c r="N1793">
        <f t="shared" si="135"/>
        <v>0.49</v>
      </c>
      <c r="O1793">
        <f t="shared" si="136"/>
        <v>7.6400000000000006</v>
      </c>
      <c r="P1793">
        <v>22.92</v>
      </c>
      <c r="Q1793">
        <f t="shared" si="139"/>
        <v>1043.92</v>
      </c>
      <c r="R1793">
        <f t="shared" si="137"/>
        <v>-1021.0000000000001</v>
      </c>
      <c r="S1793">
        <f t="shared" si="138"/>
        <v>-0.97804429458196029</v>
      </c>
    </row>
    <row r="1794" spans="1:19" x14ac:dyDescent="0.3">
      <c r="A1794" t="s">
        <v>4284</v>
      </c>
      <c r="B1794" s="1">
        <v>43759</v>
      </c>
      <c r="C1794" s="1">
        <v>43763</v>
      </c>
      <c r="D1794" t="s">
        <v>17</v>
      </c>
      <c r="E1794" t="s">
        <v>4166</v>
      </c>
      <c r="F1794" t="s">
        <v>21</v>
      </c>
      <c r="G1794" t="s">
        <v>420</v>
      </c>
      <c r="H1794" t="s">
        <v>38</v>
      </c>
      <c r="I1794" t="s">
        <v>421</v>
      </c>
      <c r="J1794">
        <v>154.44</v>
      </c>
      <c r="K1794">
        <v>3</v>
      </c>
      <c r="L1794">
        <v>1.5444</v>
      </c>
      <c r="M1794" t="s">
        <v>26</v>
      </c>
      <c r="N1794">
        <f t="shared" si="135"/>
        <v>0.01</v>
      </c>
      <c r="O1794">
        <f t="shared" si="136"/>
        <v>51.48</v>
      </c>
      <c r="P1794">
        <v>154.44</v>
      </c>
      <c r="Q1794">
        <f t="shared" si="139"/>
        <v>22.92</v>
      </c>
      <c r="R1794">
        <f t="shared" si="137"/>
        <v>131.51999999999998</v>
      </c>
      <c r="S1794">
        <f t="shared" si="138"/>
        <v>5.7382198952879566</v>
      </c>
    </row>
    <row r="1795" spans="1:19" x14ac:dyDescent="0.3">
      <c r="A1795" t="s">
        <v>4285</v>
      </c>
      <c r="B1795" s="1">
        <v>43759</v>
      </c>
      <c r="C1795" s="1">
        <v>43764</v>
      </c>
      <c r="D1795" t="s">
        <v>17</v>
      </c>
      <c r="E1795" t="s">
        <v>947</v>
      </c>
      <c r="F1795" t="s">
        <v>21</v>
      </c>
      <c r="G1795" t="s">
        <v>4286</v>
      </c>
      <c r="H1795" t="s">
        <v>38</v>
      </c>
      <c r="I1795" t="s">
        <v>4287</v>
      </c>
      <c r="J1795">
        <v>7.92</v>
      </c>
      <c r="K1795">
        <v>4</v>
      </c>
      <c r="L1795">
        <v>3.5640000000000001</v>
      </c>
      <c r="M1795" t="s">
        <v>30</v>
      </c>
      <c r="N1795">
        <f t="shared" ref="N1795:N1858" si="140">L1795/J1795</f>
        <v>0.45</v>
      </c>
      <c r="O1795">
        <f t="shared" ref="O1795:O1858" si="141">J1795/K1795</f>
        <v>1.98</v>
      </c>
      <c r="P1795">
        <v>7.92</v>
      </c>
      <c r="Q1795">
        <f t="shared" si="139"/>
        <v>154.44</v>
      </c>
      <c r="R1795">
        <f t="shared" si="137"/>
        <v>-146.52000000000001</v>
      </c>
      <c r="S1795">
        <f t="shared" si="138"/>
        <v>-0.94871794871794879</v>
      </c>
    </row>
    <row r="1796" spans="1:19" x14ac:dyDescent="0.3">
      <c r="A1796" t="s">
        <v>4288</v>
      </c>
      <c r="B1796" s="1">
        <v>43759</v>
      </c>
      <c r="C1796" s="1">
        <v>43760</v>
      </c>
      <c r="D1796" t="s">
        <v>32</v>
      </c>
      <c r="E1796" t="s">
        <v>4289</v>
      </c>
      <c r="F1796" t="s">
        <v>21</v>
      </c>
      <c r="G1796" t="s">
        <v>1772</v>
      </c>
      <c r="H1796" t="s">
        <v>28</v>
      </c>
      <c r="I1796" t="s">
        <v>1773</v>
      </c>
      <c r="J1796">
        <v>98.16</v>
      </c>
      <c r="K1796">
        <v>6</v>
      </c>
      <c r="L1796">
        <v>9.8160000000000007</v>
      </c>
      <c r="M1796" t="s">
        <v>30</v>
      </c>
      <c r="N1796">
        <f t="shared" si="140"/>
        <v>0.1</v>
      </c>
      <c r="O1796">
        <f t="shared" si="141"/>
        <v>16.36</v>
      </c>
      <c r="P1796">
        <v>98.16</v>
      </c>
      <c r="Q1796">
        <f t="shared" si="139"/>
        <v>7.92</v>
      </c>
      <c r="R1796">
        <f t="shared" ref="R1796:R1859" si="142">P1796-Q1796</f>
        <v>90.24</v>
      </c>
      <c r="S1796">
        <f t="shared" si="138"/>
        <v>11.393939393939393</v>
      </c>
    </row>
    <row r="1797" spans="1:19" x14ac:dyDescent="0.3">
      <c r="A1797" t="s">
        <v>4291</v>
      </c>
      <c r="B1797" s="1">
        <v>43759</v>
      </c>
      <c r="C1797" s="1">
        <v>43765</v>
      </c>
      <c r="D1797" t="s">
        <v>17</v>
      </c>
      <c r="E1797" t="s">
        <v>993</v>
      </c>
      <c r="F1797" t="s">
        <v>21</v>
      </c>
      <c r="G1797" t="s">
        <v>2579</v>
      </c>
      <c r="H1797" t="s">
        <v>28</v>
      </c>
      <c r="I1797" t="s">
        <v>2580</v>
      </c>
      <c r="J1797">
        <v>235.15199999999999</v>
      </c>
      <c r="K1797">
        <v>8</v>
      </c>
      <c r="L1797">
        <v>-47.0304</v>
      </c>
      <c r="M1797" t="s">
        <v>55</v>
      </c>
      <c r="N1797">
        <f t="shared" si="140"/>
        <v>-0.2</v>
      </c>
      <c r="O1797">
        <f t="shared" si="141"/>
        <v>29.393999999999998</v>
      </c>
      <c r="P1797">
        <v>235.15199999999999</v>
      </c>
      <c r="Q1797">
        <f t="shared" si="139"/>
        <v>98.16</v>
      </c>
      <c r="R1797">
        <f t="shared" si="142"/>
        <v>136.99199999999999</v>
      </c>
      <c r="S1797">
        <f t="shared" ref="S1797:S1860" si="143">(P1797-Q1797)/Q1797</f>
        <v>1.3955990220048899</v>
      </c>
    </row>
    <row r="1798" spans="1:19" x14ac:dyDescent="0.3">
      <c r="A1798" t="s">
        <v>4292</v>
      </c>
      <c r="B1798" s="1">
        <v>43759</v>
      </c>
      <c r="C1798" s="1">
        <v>43764</v>
      </c>
      <c r="D1798" t="s">
        <v>17</v>
      </c>
      <c r="E1798" t="s">
        <v>4293</v>
      </c>
      <c r="F1798" t="s">
        <v>21</v>
      </c>
      <c r="G1798" t="s">
        <v>3634</v>
      </c>
      <c r="H1798" t="s">
        <v>24</v>
      </c>
      <c r="I1798" t="s">
        <v>3635</v>
      </c>
      <c r="J1798">
        <v>661.17600000000004</v>
      </c>
      <c r="K1798">
        <v>2</v>
      </c>
      <c r="L1798">
        <v>-231.41159999999999</v>
      </c>
      <c r="M1798" t="s">
        <v>55</v>
      </c>
      <c r="N1798">
        <f t="shared" si="140"/>
        <v>-0.35</v>
      </c>
      <c r="O1798">
        <f t="shared" si="141"/>
        <v>330.58800000000002</v>
      </c>
      <c r="P1798">
        <v>661.17600000000004</v>
      </c>
      <c r="Q1798">
        <f t="shared" si="139"/>
        <v>235.15199999999999</v>
      </c>
      <c r="R1798">
        <f t="shared" si="142"/>
        <v>426.02400000000006</v>
      </c>
      <c r="S1798">
        <f t="shared" si="143"/>
        <v>1.8116962645437849</v>
      </c>
    </row>
    <row r="1799" spans="1:19" x14ac:dyDescent="0.3">
      <c r="A1799" t="s">
        <v>4295</v>
      </c>
      <c r="B1799" s="1">
        <v>43759</v>
      </c>
      <c r="C1799" s="1">
        <v>43764</v>
      </c>
      <c r="D1799" t="s">
        <v>72</v>
      </c>
      <c r="E1799" t="s">
        <v>2061</v>
      </c>
      <c r="F1799" t="s">
        <v>21</v>
      </c>
      <c r="G1799" t="s">
        <v>497</v>
      </c>
      <c r="H1799" t="s">
        <v>38</v>
      </c>
      <c r="I1799" t="s">
        <v>498</v>
      </c>
      <c r="J1799">
        <v>113.22</v>
      </c>
      <c r="K1799">
        <v>3</v>
      </c>
      <c r="L1799">
        <v>29.437200000000001</v>
      </c>
      <c r="M1799" t="s">
        <v>30</v>
      </c>
      <c r="N1799">
        <f t="shared" si="140"/>
        <v>0.26</v>
      </c>
      <c r="O1799">
        <f t="shared" si="141"/>
        <v>37.74</v>
      </c>
      <c r="P1799">
        <v>113.22</v>
      </c>
      <c r="Q1799">
        <f t="shared" si="139"/>
        <v>661.17600000000004</v>
      </c>
      <c r="R1799">
        <f t="shared" si="142"/>
        <v>-547.95600000000002</v>
      </c>
      <c r="S1799">
        <f t="shared" si="143"/>
        <v>-0.82875966459762607</v>
      </c>
    </row>
    <row r="1800" spans="1:19" x14ac:dyDescent="0.3">
      <c r="A1800" t="s">
        <v>4295</v>
      </c>
      <c r="B1800" s="1">
        <v>43759</v>
      </c>
      <c r="C1800" s="1">
        <v>43764</v>
      </c>
      <c r="D1800" t="s">
        <v>72</v>
      </c>
      <c r="E1800" t="s">
        <v>2061</v>
      </c>
      <c r="F1800" t="s">
        <v>21</v>
      </c>
      <c r="G1800" t="s">
        <v>786</v>
      </c>
      <c r="H1800" t="s">
        <v>38</v>
      </c>
      <c r="I1800" t="s">
        <v>787</v>
      </c>
      <c r="J1800">
        <v>35.880000000000003</v>
      </c>
      <c r="K1800">
        <v>6</v>
      </c>
      <c r="L1800">
        <v>17.581199999999999</v>
      </c>
      <c r="M1800" t="s">
        <v>55</v>
      </c>
      <c r="N1800">
        <f t="shared" si="140"/>
        <v>0.48999999999999994</v>
      </c>
      <c r="O1800">
        <f t="shared" si="141"/>
        <v>5.98</v>
      </c>
      <c r="P1800">
        <v>35.880000000000003</v>
      </c>
      <c r="Q1800">
        <f t="shared" si="139"/>
        <v>113.22</v>
      </c>
      <c r="R1800">
        <f t="shared" si="142"/>
        <v>-77.34</v>
      </c>
      <c r="S1800">
        <f t="shared" si="143"/>
        <v>-0.6830948595654478</v>
      </c>
    </row>
    <row r="1801" spans="1:19" x14ac:dyDescent="0.3">
      <c r="A1801" t="s">
        <v>4295</v>
      </c>
      <c r="B1801" s="1">
        <v>43759</v>
      </c>
      <c r="C1801" s="1">
        <v>43764</v>
      </c>
      <c r="D1801" t="s">
        <v>72</v>
      </c>
      <c r="E1801" t="s">
        <v>2061</v>
      </c>
      <c r="F1801" t="s">
        <v>21</v>
      </c>
      <c r="G1801" t="s">
        <v>4296</v>
      </c>
      <c r="H1801" t="s">
        <v>38</v>
      </c>
      <c r="I1801" t="s">
        <v>4297</v>
      </c>
      <c r="J1801">
        <v>4535.9759999999997</v>
      </c>
      <c r="K1801">
        <v>3</v>
      </c>
      <c r="L1801">
        <v>1644.2913000000001</v>
      </c>
      <c r="M1801" t="s">
        <v>55</v>
      </c>
      <c r="N1801">
        <f t="shared" si="140"/>
        <v>0.36250000000000004</v>
      </c>
      <c r="O1801">
        <f t="shared" si="141"/>
        <v>1511.992</v>
      </c>
      <c r="P1801">
        <v>4535.9759999999997</v>
      </c>
      <c r="Q1801">
        <f t="shared" si="139"/>
        <v>35.880000000000003</v>
      </c>
      <c r="R1801">
        <f t="shared" si="142"/>
        <v>4500.0959999999995</v>
      </c>
      <c r="S1801">
        <f t="shared" si="143"/>
        <v>125.42073578595316</v>
      </c>
    </row>
    <row r="1802" spans="1:19" x14ac:dyDescent="0.3">
      <c r="A1802" t="s">
        <v>4298</v>
      </c>
      <c r="B1802" s="1">
        <v>43759</v>
      </c>
      <c r="C1802" s="1">
        <v>43762</v>
      </c>
      <c r="D1802" t="s">
        <v>72</v>
      </c>
      <c r="E1802" t="s">
        <v>521</v>
      </c>
      <c r="F1802" t="s">
        <v>21</v>
      </c>
      <c r="G1802" t="s">
        <v>4299</v>
      </c>
      <c r="H1802" t="s">
        <v>38</v>
      </c>
      <c r="I1802" t="s">
        <v>4300</v>
      </c>
      <c r="J1802">
        <v>111.672</v>
      </c>
      <c r="K1802">
        <v>9</v>
      </c>
      <c r="L1802">
        <v>6.9794999999999998</v>
      </c>
      <c r="M1802" t="s">
        <v>30</v>
      </c>
      <c r="N1802">
        <f t="shared" si="140"/>
        <v>6.25E-2</v>
      </c>
      <c r="O1802">
        <f t="shared" si="141"/>
        <v>12.407999999999999</v>
      </c>
      <c r="P1802">
        <v>111.672</v>
      </c>
      <c r="Q1802">
        <f t="shared" si="139"/>
        <v>4535.9759999999997</v>
      </c>
      <c r="R1802">
        <f t="shared" si="142"/>
        <v>-4424.3040000000001</v>
      </c>
      <c r="S1802">
        <f t="shared" si="143"/>
        <v>-0.97538082212075206</v>
      </c>
    </row>
    <row r="1803" spans="1:19" x14ac:dyDescent="0.3">
      <c r="A1803" t="s">
        <v>4301</v>
      </c>
      <c r="B1803" s="1">
        <v>43759</v>
      </c>
      <c r="C1803" s="1">
        <v>43763</v>
      </c>
      <c r="D1803" t="s">
        <v>17</v>
      </c>
      <c r="E1803" t="s">
        <v>528</v>
      </c>
      <c r="F1803" t="s">
        <v>21</v>
      </c>
      <c r="G1803" t="s">
        <v>4302</v>
      </c>
      <c r="H1803" t="s">
        <v>28</v>
      </c>
      <c r="I1803" t="s">
        <v>4303</v>
      </c>
      <c r="J1803">
        <v>106.08</v>
      </c>
      <c r="K1803">
        <v>6</v>
      </c>
      <c r="L1803">
        <v>-9.282</v>
      </c>
      <c r="M1803" t="s">
        <v>55</v>
      </c>
      <c r="N1803">
        <f t="shared" si="140"/>
        <v>-8.7500000000000008E-2</v>
      </c>
      <c r="O1803">
        <f t="shared" si="141"/>
        <v>17.68</v>
      </c>
      <c r="P1803">
        <v>106.08</v>
      </c>
      <c r="Q1803">
        <f t="shared" ref="Q1803:Q1866" si="144">P1802</f>
        <v>111.672</v>
      </c>
      <c r="R1803">
        <f t="shared" si="142"/>
        <v>-5.5919999999999987</v>
      </c>
      <c r="S1803">
        <f t="shared" si="143"/>
        <v>-5.0075220287986236E-2</v>
      </c>
    </row>
    <row r="1804" spans="1:19" x14ac:dyDescent="0.3">
      <c r="A1804" t="s">
        <v>4304</v>
      </c>
      <c r="B1804" s="1">
        <v>43759</v>
      </c>
      <c r="C1804" s="1">
        <v>43765</v>
      </c>
      <c r="D1804" t="s">
        <v>17</v>
      </c>
      <c r="E1804" t="s">
        <v>1130</v>
      </c>
      <c r="F1804" t="s">
        <v>21</v>
      </c>
      <c r="G1804" t="s">
        <v>3049</v>
      </c>
      <c r="H1804" t="s">
        <v>24</v>
      </c>
      <c r="I1804" t="s">
        <v>3050</v>
      </c>
      <c r="J1804">
        <v>242.136</v>
      </c>
      <c r="K1804">
        <v>3</v>
      </c>
      <c r="L1804">
        <v>12.1068</v>
      </c>
      <c r="M1804" t="s">
        <v>55</v>
      </c>
      <c r="N1804">
        <f t="shared" si="140"/>
        <v>0.05</v>
      </c>
      <c r="O1804">
        <f t="shared" si="141"/>
        <v>80.712000000000003</v>
      </c>
      <c r="P1804">
        <v>242.136</v>
      </c>
      <c r="Q1804">
        <f t="shared" si="144"/>
        <v>106.08</v>
      </c>
      <c r="R1804">
        <f t="shared" si="142"/>
        <v>136.05599999999998</v>
      </c>
      <c r="S1804">
        <f t="shared" si="143"/>
        <v>1.2825791855203619</v>
      </c>
    </row>
    <row r="1805" spans="1:19" x14ac:dyDescent="0.3">
      <c r="A1805" t="s">
        <v>4304</v>
      </c>
      <c r="B1805" s="1">
        <v>43759</v>
      </c>
      <c r="C1805" s="1">
        <v>43765</v>
      </c>
      <c r="D1805" t="s">
        <v>17</v>
      </c>
      <c r="E1805" t="s">
        <v>1130</v>
      </c>
      <c r="F1805" t="s">
        <v>21</v>
      </c>
      <c r="G1805" t="s">
        <v>3375</v>
      </c>
      <c r="H1805" t="s">
        <v>38</v>
      </c>
      <c r="I1805" t="s">
        <v>3376</v>
      </c>
      <c r="J1805">
        <v>12.39</v>
      </c>
      <c r="K1805">
        <v>3</v>
      </c>
      <c r="L1805">
        <v>5.6993999999999998</v>
      </c>
      <c r="M1805" t="s">
        <v>26</v>
      </c>
      <c r="N1805">
        <f t="shared" si="140"/>
        <v>0.45999999999999996</v>
      </c>
      <c r="O1805">
        <f t="shared" si="141"/>
        <v>4.13</v>
      </c>
      <c r="P1805">
        <v>12.39</v>
      </c>
      <c r="Q1805">
        <f t="shared" si="144"/>
        <v>242.136</v>
      </c>
      <c r="R1805">
        <f t="shared" si="142"/>
        <v>-229.74599999999998</v>
      </c>
      <c r="S1805">
        <f t="shared" si="143"/>
        <v>-0.94883040935672514</v>
      </c>
    </row>
    <row r="1806" spans="1:19" x14ac:dyDescent="0.3">
      <c r="A1806" t="s">
        <v>4304</v>
      </c>
      <c r="B1806" s="1">
        <v>43759</v>
      </c>
      <c r="C1806" s="1">
        <v>43765</v>
      </c>
      <c r="D1806" t="s">
        <v>17</v>
      </c>
      <c r="E1806" t="s">
        <v>1130</v>
      </c>
      <c r="F1806" t="s">
        <v>21</v>
      </c>
      <c r="G1806" t="s">
        <v>1089</v>
      </c>
      <c r="H1806" t="s">
        <v>24</v>
      </c>
      <c r="I1806" t="s">
        <v>1090</v>
      </c>
      <c r="J1806">
        <v>19.96</v>
      </c>
      <c r="K1806">
        <v>2</v>
      </c>
      <c r="L1806">
        <v>5.5888</v>
      </c>
      <c r="M1806" t="s">
        <v>55</v>
      </c>
      <c r="N1806">
        <f t="shared" si="140"/>
        <v>0.27999999999999997</v>
      </c>
      <c r="O1806">
        <f t="shared" si="141"/>
        <v>9.98</v>
      </c>
      <c r="P1806">
        <v>19.96</v>
      </c>
      <c r="Q1806">
        <f t="shared" si="144"/>
        <v>12.39</v>
      </c>
      <c r="R1806">
        <f t="shared" si="142"/>
        <v>7.57</v>
      </c>
      <c r="S1806">
        <f t="shared" si="143"/>
        <v>0.61097659402744153</v>
      </c>
    </row>
    <row r="1807" spans="1:19" x14ac:dyDescent="0.3">
      <c r="A1807" t="s">
        <v>4304</v>
      </c>
      <c r="B1807" s="1">
        <v>43759</v>
      </c>
      <c r="C1807" s="1">
        <v>43765</v>
      </c>
      <c r="D1807" t="s">
        <v>17</v>
      </c>
      <c r="E1807" t="s">
        <v>1130</v>
      </c>
      <c r="F1807" t="s">
        <v>21</v>
      </c>
      <c r="G1807" t="s">
        <v>3338</v>
      </c>
      <c r="H1807" t="s">
        <v>38</v>
      </c>
      <c r="I1807" t="s">
        <v>3339</v>
      </c>
      <c r="J1807">
        <v>340.92</v>
      </c>
      <c r="K1807">
        <v>3</v>
      </c>
      <c r="L1807">
        <v>3.4091999999999998</v>
      </c>
      <c r="M1807" t="s">
        <v>30</v>
      </c>
      <c r="N1807">
        <f t="shared" si="140"/>
        <v>9.9999999999999985E-3</v>
      </c>
      <c r="O1807">
        <f t="shared" si="141"/>
        <v>113.64</v>
      </c>
      <c r="P1807">
        <v>340.92</v>
      </c>
      <c r="Q1807">
        <f t="shared" si="144"/>
        <v>19.96</v>
      </c>
      <c r="R1807">
        <f t="shared" si="142"/>
        <v>320.96000000000004</v>
      </c>
      <c r="S1807">
        <f t="shared" si="143"/>
        <v>16.080160320641284</v>
      </c>
    </row>
    <row r="1808" spans="1:19" x14ac:dyDescent="0.3">
      <c r="A1808" t="s">
        <v>4305</v>
      </c>
      <c r="B1808" s="1">
        <v>43759</v>
      </c>
      <c r="C1808" s="1">
        <v>43764</v>
      </c>
      <c r="D1808" t="s">
        <v>17</v>
      </c>
      <c r="E1808" t="s">
        <v>2044</v>
      </c>
      <c r="F1808" t="s">
        <v>21</v>
      </c>
      <c r="G1808" t="s">
        <v>4306</v>
      </c>
      <c r="H1808" t="s">
        <v>24</v>
      </c>
      <c r="I1808" t="s">
        <v>4307</v>
      </c>
      <c r="J1808">
        <v>45.567999999999998</v>
      </c>
      <c r="K1808">
        <v>2</v>
      </c>
      <c r="L1808">
        <v>9.6831999999999994</v>
      </c>
      <c r="M1808" t="s">
        <v>55</v>
      </c>
      <c r="N1808">
        <f t="shared" si="140"/>
        <v>0.21249999999999999</v>
      </c>
      <c r="O1808">
        <f t="shared" si="141"/>
        <v>22.783999999999999</v>
      </c>
      <c r="P1808">
        <v>45.567999999999998</v>
      </c>
      <c r="Q1808">
        <f t="shared" si="144"/>
        <v>340.92</v>
      </c>
      <c r="R1808">
        <f t="shared" si="142"/>
        <v>-295.35200000000003</v>
      </c>
      <c r="S1808">
        <f t="shared" si="143"/>
        <v>-0.86633814384606367</v>
      </c>
    </row>
    <row r="1809" spans="1:19" x14ac:dyDescent="0.3">
      <c r="A1809" t="s">
        <v>4305</v>
      </c>
      <c r="B1809" s="1">
        <v>43759</v>
      </c>
      <c r="C1809" s="1">
        <v>43764</v>
      </c>
      <c r="D1809" t="s">
        <v>17</v>
      </c>
      <c r="E1809" t="s">
        <v>2044</v>
      </c>
      <c r="F1809" t="s">
        <v>21</v>
      </c>
      <c r="G1809" t="s">
        <v>1979</v>
      </c>
      <c r="H1809" t="s">
        <v>38</v>
      </c>
      <c r="I1809" t="s">
        <v>1980</v>
      </c>
      <c r="J1809">
        <v>28.751999999999999</v>
      </c>
      <c r="K1809">
        <v>8</v>
      </c>
      <c r="L1809">
        <v>-21.084800000000001</v>
      </c>
      <c r="M1809" t="s">
        <v>55</v>
      </c>
      <c r="N1809">
        <f t="shared" si="140"/>
        <v>-0.73333333333333339</v>
      </c>
      <c r="O1809">
        <f t="shared" si="141"/>
        <v>3.5939999999999999</v>
      </c>
      <c r="P1809">
        <v>28.751999999999999</v>
      </c>
      <c r="Q1809">
        <f t="shared" si="144"/>
        <v>45.567999999999998</v>
      </c>
      <c r="R1809">
        <f t="shared" si="142"/>
        <v>-16.815999999999999</v>
      </c>
      <c r="S1809">
        <f t="shared" si="143"/>
        <v>-0.3690308988764045</v>
      </c>
    </row>
    <row r="1810" spans="1:19" x14ac:dyDescent="0.3">
      <c r="A1810" t="s">
        <v>4308</v>
      </c>
      <c r="B1810" s="1">
        <v>43760</v>
      </c>
      <c r="C1810" s="1">
        <v>43762</v>
      </c>
      <c r="D1810" t="s">
        <v>32</v>
      </c>
      <c r="E1810" t="s">
        <v>4169</v>
      </c>
      <c r="F1810" t="s">
        <v>21</v>
      </c>
      <c r="G1810" t="s">
        <v>1691</v>
      </c>
      <c r="H1810" t="s">
        <v>24</v>
      </c>
      <c r="I1810" t="s">
        <v>1692</v>
      </c>
      <c r="J1810">
        <v>31.4</v>
      </c>
      <c r="K1810">
        <v>5</v>
      </c>
      <c r="L1810">
        <v>10.048</v>
      </c>
      <c r="M1810" t="s">
        <v>30</v>
      </c>
      <c r="N1810">
        <f t="shared" si="140"/>
        <v>0.32</v>
      </c>
      <c r="O1810">
        <f t="shared" si="141"/>
        <v>6.2799999999999994</v>
      </c>
      <c r="P1810">
        <v>31.4</v>
      </c>
      <c r="Q1810">
        <f t="shared" si="144"/>
        <v>28.751999999999999</v>
      </c>
      <c r="R1810">
        <f t="shared" si="142"/>
        <v>2.6479999999999997</v>
      </c>
      <c r="S1810">
        <f t="shared" si="143"/>
        <v>9.2097941012799098E-2</v>
      </c>
    </row>
    <row r="1811" spans="1:19" x14ac:dyDescent="0.3">
      <c r="A1811" t="s">
        <v>4309</v>
      </c>
      <c r="B1811" s="1">
        <v>43760</v>
      </c>
      <c r="C1811" s="1">
        <v>43762</v>
      </c>
      <c r="D1811" t="s">
        <v>32</v>
      </c>
      <c r="E1811" t="s">
        <v>610</v>
      </c>
      <c r="F1811" t="s">
        <v>21</v>
      </c>
      <c r="G1811" t="s">
        <v>1089</v>
      </c>
      <c r="H1811" t="s">
        <v>24</v>
      </c>
      <c r="I1811" t="s">
        <v>1090</v>
      </c>
      <c r="J1811">
        <v>39.92</v>
      </c>
      <c r="K1811">
        <v>4</v>
      </c>
      <c r="L1811">
        <v>11.1776</v>
      </c>
      <c r="M1811" t="s">
        <v>55</v>
      </c>
      <c r="N1811">
        <f t="shared" si="140"/>
        <v>0.27999999999999997</v>
      </c>
      <c r="O1811">
        <f t="shared" si="141"/>
        <v>9.98</v>
      </c>
      <c r="P1811">
        <v>39.92</v>
      </c>
      <c r="Q1811">
        <f t="shared" si="144"/>
        <v>31.4</v>
      </c>
      <c r="R1811">
        <f t="shared" si="142"/>
        <v>8.5200000000000031</v>
      </c>
      <c r="S1811">
        <f t="shared" si="143"/>
        <v>0.2713375796178345</v>
      </c>
    </row>
    <row r="1812" spans="1:19" x14ac:dyDescent="0.3">
      <c r="A1812" t="s">
        <v>4310</v>
      </c>
      <c r="B1812" s="1">
        <v>43760</v>
      </c>
      <c r="C1812" s="1">
        <v>43760</v>
      </c>
      <c r="D1812" t="s">
        <v>165</v>
      </c>
      <c r="E1812" t="s">
        <v>4311</v>
      </c>
      <c r="F1812" t="s">
        <v>21</v>
      </c>
      <c r="G1812" t="s">
        <v>4235</v>
      </c>
      <c r="H1812" t="s">
        <v>38</v>
      </c>
      <c r="I1812" t="s">
        <v>4236</v>
      </c>
      <c r="J1812">
        <v>6.68</v>
      </c>
      <c r="K1812">
        <v>1</v>
      </c>
      <c r="L1812">
        <v>3.2063999999999999</v>
      </c>
      <c r="M1812" t="s">
        <v>55</v>
      </c>
      <c r="N1812">
        <f t="shared" si="140"/>
        <v>0.48</v>
      </c>
      <c r="O1812">
        <f t="shared" si="141"/>
        <v>6.68</v>
      </c>
      <c r="P1812">
        <v>6.68</v>
      </c>
      <c r="Q1812">
        <f t="shared" si="144"/>
        <v>39.92</v>
      </c>
      <c r="R1812">
        <f t="shared" si="142"/>
        <v>-33.24</v>
      </c>
      <c r="S1812">
        <f t="shared" si="143"/>
        <v>-0.83266533066132264</v>
      </c>
    </row>
    <row r="1813" spans="1:19" x14ac:dyDescent="0.3">
      <c r="A1813" t="s">
        <v>4310</v>
      </c>
      <c r="B1813" s="1">
        <v>43760</v>
      </c>
      <c r="C1813" s="1">
        <v>43760</v>
      </c>
      <c r="D1813" t="s">
        <v>165</v>
      </c>
      <c r="E1813" t="s">
        <v>4311</v>
      </c>
      <c r="F1813" t="s">
        <v>21</v>
      </c>
      <c r="G1813" t="s">
        <v>772</v>
      </c>
      <c r="H1813" t="s">
        <v>38</v>
      </c>
      <c r="I1813" t="s">
        <v>773</v>
      </c>
      <c r="J1813">
        <v>8.34</v>
      </c>
      <c r="K1813">
        <v>3</v>
      </c>
      <c r="L1813">
        <v>2.2517999999999998</v>
      </c>
      <c r="M1813" t="s">
        <v>26</v>
      </c>
      <c r="N1813">
        <f t="shared" si="140"/>
        <v>0.26999999999999996</v>
      </c>
      <c r="O1813">
        <f t="shared" si="141"/>
        <v>2.78</v>
      </c>
      <c r="P1813">
        <v>8.34</v>
      </c>
      <c r="Q1813">
        <f t="shared" si="144"/>
        <v>6.68</v>
      </c>
      <c r="R1813">
        <f t="shared" si="142"/>
        <v>1.6600000000000001</v>
      </c>
      <c r="S1813">
        <f t="shared" si="143"/>
        <v>0.24850299401197609</v>
      </c>
    </row>
    <row r="1814" spans="1:19" x14ac:dyDescent="0.3">
      <c r="A1814" t="s">
        <v>4310</v>
      </c>
      <c r="B1814" s="1">
        <v>43760</v>
      </c>
      <c r="C1814" s="1">
        <v>43760</v>
      </c>
      <c r="D1814" t="s">
        <v>165</v>
      </c>
      <c r="E1814" t="s">
        <v>4311</v>
      </c>
      <c r="F1814" t="s">
        <v>21</v>
      </c>
      <c r="G1814" t="s">
        <v>4313</v>
      </c>
      <c r="H1814" t="s">
        <v>24</v>
      </c>
      <c r="I1814" t="s">
        <v>4314</v>
      </c>
      <c r="J1814">
        <v>101.94</v>
      </c>
      <c r="K1814">
        <v>3</v>
      </c>
      <c r="L1814">
        <v>30.582000000000001</v>
      </c>
      <c r="M1814" t="s">
        <v>30</v>
      </c>
      <c r="N1814">
        <f t="shared" si="140"/>
        <v>0.3</v>
      </c>
      <c r="O1814">
        <f t="shared" si="141"/>
        <v>33.979999999999997</v>
      </c>
      <c r="P1814">
        <v>101.94</v>
      </c>
      <c r="Q1814">
        <f t="shared" si="144"/>
        <v>8.34</v>
      </c>
      <c r="R1814">
        <f t="shared" si="142"/>
        <v>93.6</v>
      </c>
      <c r="S1814">
        <f t="shared" si="143"/>
        <v>11.223021582733812</v>
      </c>
    </row>
    <row r="1815" spans="1:19" x14ac:dyDescent="0.3">
      <c r="A1815" t="s">
        <v>4315</v>
      </c>
      <c r="B1815" s="1">
        <v>43761</v>
      </c>
      <c r="C1815" s="1">
        <v>43767</v>
      </c>
      <c r="D1815" t="s">
        <v>17</v>
      </c>
      <c r="E1815" t="s">
        <v>1195</v>
      </c>
      <c r="F1815" t="s">
        <v>21</v>
      </c>
      <c r="G1815" t="s">
        <v>2236</v>
      </c>
      <c r="H1815" t="s">
        <v>38</v>
      </c>
      <c r="I1815" t="s">
        <v>2237</v>
      </c>
      <c r="J1815">
        <v>379.4</v>
      </c>
      <c r="K1815">
        <v>10</v>
      </c>
      <c r="L1815">
        <v>178.31800000000001</v>
      </c>
      <c r="M1815" t="s">
        <v>55</v>
      </c>
      <c r="N1815">
        <f t="shared" si="140"/>
        <v>0.47000000000000008</v>
      </c>
      <c r="O1815">
        <f t="shared" si="141"/>
        <v>37.94</v>
      </c>
      <c r="P1815">
        <v>379.4</v>
      </c>
      <c r="Q1815">
        <f t="shared" si="144"/>
        <v>101.94</v>
      </c>
      <c r="R1815">
        <f t="shared" si="142"/>
        <v>277.45999999999998</v>
      </c>
      <c r="S1815">
        <f t="shared" si="143"/>
        <v>2.7217971355699428</v>
      </c>
    </row>
    <row r="1816" spans="1:19" x14ac:dyDescent="0.3">
      <c r="A1816" t="s">
        <v>4316</v>
      </c>
      <c r="B1816" s="1">
        <v>43761</v>
      </c>
      <c r="C1816" s="1">
        <v>43767</v>
      </c>
      <c r="D1816" t="s">
        <v>17</v>
      </c>
      <c r="E1816" t="s">
        <v>1579</v>
      </c>
      <c r="F1816" t="s">
        <v>21</v>
      </c>
      <c r="G1816" t="s">
        <v>4317</v>
      </c>
      <c r="H1816" t="s">
        <v>24</v>
      </c>
      <c r="I1816" t="s">
        <v>4318</v>
      </c>
      <c r="J1816">
        <v>16.155999999999999</v>
      </c>
      <c r="K1816">
        <v>7</v>
      </c>
      <c r="L1816">
        <v>-12.117000000000001</v>
      </c>
      <c r="M1816" t="s">
        <v>55</v>
      </c>
      <c r="N1816">
        <f t="shared" si="140"/>
        <v>-0.75000000000000011</v>
      </c>
      <c r="O1816">
        <f t="shared" si="141"/>
        <v>2.3079999999999998</v>
      </c>
      <c r="P1816">
        <v>16.155999999999999</v>
      </c>
      <c r="Q1816">
        <f t="shared" si="144"/>
        <v>379.4</v>
      </c>
      <c r="R1816">
        <f t="shared" si="142"/>
        <v>-363.24399999999997</v>
      </c>
      <c r="S1816">
        <f t="shared" si="143"/>
        <v>-0.9574169741697417</v>
      </c>
    </row>
    <row r="1817" spans="1:19" x14ac:dyDescent="0.3">
      <c r="A1817" t="s">
        <v>4316</v>
      </c>
      <c r="B1817" s="1">
        <v>43761</v>
      </c>
      <c r="C1817" s="1">
        <v>43767</v>
      </c>
      <c r="D1817" t="s">
        <v>17</v>
      </c>
      <c r="E1817" t="s">
        <v>1579</v>
      </c>
      <c r="F1817" t="s">
        <v>21</v>
      </c>
      <c r="G1817" t="s">
        <v>4319</v>
      </c>
      <c r="H1817" t="s">
        <v>38</v>
      </c>
      <c r="I1817" t="s">
        <v>4320</v>
      </c>
      <c r="J1817">
        <v>54.816000000000003</v>
      </c>
      <c r="K1817">
        <v>3</v>
      </c>
      <c r="L1817">
        <v>17.815200000000001</v>
      </c>
      <c r="M1817" t="s">
        <v>30</v>
      </c>
      <c r="N1817">
        <f t="shared" si="140"/>
        <v>0.32500000000000001</v>
      </c>
      <c r="O1817">
        <f t="shared" si="141"/>
        <v>18.272000000000002</v>
      </c>
      <c r="P1817">
        <v>54.816000000000003</v>
      </c>
      <c r="Q1817">
        <f t="shared" si="144"/>
        <v>16.155999999999999</v>
      </c>
      <c r="R1817">
        <f t="shared" si="142"/>
        <v>38.660000000000004</v>
      </c>
      <c r="S1817">
        <f t="shared" si="143"/>
        <v>2.3929190393661801</v>
      </c>
    </row>
    <row r="1818" spans="1:19" x14ac:dyDescent="0.3">
      <c r="A1818" t="s">
        <v>4321</v>
      </c>
      <c r="B1818" s="1">
        <v>43761</v>
      </c>
      <c r="C1818" s="1">
        <v>43766</v>
      </c>
      <c r="D1818" t="s">
        <v>17</v>
      </c>
      <c r="E1818" t="s">
        <v>2601</v>
      </c>
      <c r="F1818" t="s">
        <v>21</v>
      </c>
      <c r="G1818" t="s">
        <v>3358</v>
      </c>
      <c r="H1818" t="s">
        <v>38</v>
      </c>
      <c r="I1818" t="s">
        <v>3359</v>
      </c>
      <c r="J1818">
        <v>17.05</v>
      </c>
      <c r="K1818">
        <v>5</v>
      </c>
      <c r="L1818">
        <v>8.1839999999999993</v>
      </c>
      <c r="M1818" t="s">
        <v>30</v>
      </c>
      <c r="N1818">
        <f t="shared" si="140"/>
        <v>0.47999999999999993</v>
      </c>
      <c r="O1818">
        <f t="shared" si="141"/>
        <v>3.41</v>
      </c>
      <c r="P1818">
        <v>17.05</v>
      </c>
      <c r="Q1818">
        <f t="shared" si="144"/>
        <v>54.816000000000003</v>
      </c>
      <c r="R1818">
        <f t="shared" si="142"/>
        <v>-37.766000000000005</v>
      </c>
      <c r="S1818">
        <f t="shared" si="143"/>
        <v>-0.68895942790426157</v>
      </c>
    </row>
    <row r="1819" spans="1:19" x14ac:dyDescent="0.3">
      <c r="A1819" t="s">
        <v>4322</v>
      </c>
      <c r="B1819" s="1">
        <v>43762</v>
      </c>
      <c r="C1819" s="1">
        <v>43766</v>
      </c>
      <c r="D1819" t="s">
        <v>72</v>
      </c>
      <c r="E1819" t="s">
        <v>4293</v>
      </c>
      <c r="F1819" t="s">
        <v>21</v>
      </c>
      <c r="G1819" t="s">
        <v>439</v>
      </c>
      <c r="H1819" t="s">
        <v>28</v>
      </c>
      <c r="I1819" t="s">
        <v>440</v>
      </c>
      <c r="J1819">
        <v>100</v>
      </c>
      <c r="K1819">
        <v>4</v>
      </c>
      <c r="L1819">
        <v>21</v>
      </c>
      <c r="M1819" t="s">
        <v>55</v>
      </c>
      <c r="N1819">
        <f t="shared" si="140"/>
        <v>0.21</v>
      </c>
      <c r="O1819">
        <f t="shared" si="141"/>
        <v>25</v>
      </c>
      <c r="P1819">
        <v>100</v>
      </c>
      <c r="Q1819">
        <f t="shared" si="144"/>
        <v>17.05</v>
      </c>
      <c r="R1819">
        <f t="shared" si="142"/>
        <v>82.95</v>
      </c>
      <c r="S1819">
        <f t="shared" si="143"/>
        <v>4.8651026392961878</v>
      </c>
    </row>
    <row r="1820" spans="1:19" x14ac:dyDescent="0.3">
      <c r="A1820" t="s">
        <v>4322</v>
      </c>
      <c r="B1820" s="1">
        <v>43762</v>
      </c>
      <c r="C1820" s="1">
        <v>43766</v>
      </c>
      <c r="D1820" t="s">
        <v>72</v>
      </c>
      <c r="E1820" t="s">
        <v>4293</v>
      </c>
      <c r="F1820" t="s">
        <v>21</v>
      </c>
      <c r="G1820" t="s">
        <v>1712</v>
      </c>
      <c r="H1820" t="s">
        <v>28</v>
      </c>
      <c r="I1820" t="s">
        <v>1713</v>
      </c>
      <c r="J1820">
        <v>359.98</v>
      </c>
      <c r="K1820">
        <v>2</v>
      </c>
      <c r="L1820">
        <v>21.598800000000001</v>
      </c>
      <c r="M1820" t="s">
        <v>55</v>
      </c>
      <c r="N1820">
        <f t="shared" si="140"/>
        <v>0.06</v>
      </c>
      <c r="O1820">
        <f t="shared" si="141"/>
        <v>179.99</v>
      </c>
      <c r="P1820">
        <v>359.98</v>
      </c>
      <c r="Q1820">
        <f t="shared" si="144"/>
        <v>100</v>
      </c>
      <c r="R1820">
        <f t="shared" si="142"/>
        <v>259.98</v>
      </c>
      <c r="S1820">
        <f t="shared" si="143"/>
        <v>2.5998000000000001</v>
      </c>
    </row>
    <row r="1821" spans="1:19" x14ac:dyDescent="0.3">
      <c r="A1821" t="s">
        <v>4323</v>
      </c>
      <c r="B1821" s="1">
        <v>43762</v>
      </c>
      <c r="C1821" s="1">
        <v>43769</v>
      </c>
      <c r="D1821" t="s">
        <v>17</v>
      </c>
      <c r="E1821" t="s">
        <v>2524</v>
      </c>
      <c r="F1821" t="s">
        <v>21</v>
      </c>
      <c r="G1821" t="s">
        <v>4324</v>
      </c>
      <c r="H1821" t="s">
        <v>28</v>
      </c>
      <c r="I1821" t="s">
        <v>4325</v>
      </c>
      <c r="J1821">
        <v>239.976</v>
      </c>
      <c r="K1821">
        <v>3</v>
      </c>
      <c r="L1821">
        <v>17.998200000000001</v>
      </c>
      <c r="M1821" t="s">
        <v>55</v>
      </c>
      <c r="N1821">
        <f t="shared" si="140"/>
        <v>7.4999999999999997E-2</v>
      </c>
      <c r="O1821">
        <f t="shared" si="141"/>
        <v>79.992000000000004</v>
      </c>
      <c r="P1821">
        <v>239.976</v>
      </c>
      <c r="Q1821">
        <f t="shared" si="144"/>
        <v>359.98</v>
      </c>
      <c r="R1821">
        <f t="shared" si="142"/>
        <v>-120.00400000000002</v>
      </c>
      <c r="S1821">
        <f t="shared" si="143"/>
        <v>-0.333362964609145</v>
      </c>
    </row>
    <row r="1822" spans="1:19" x14ac:dyDescent="0.3">
      <c r="A1822" t="s">
        <v>4326</v>
      </c>
      <c r="B1822" s="1">
        <v>43762</v>
      </c>
      <c r="C1822" s="1">
        <v>43762</v>
      </c>
      <c r="D1822" t="s">
        <v>165</v>
      </c>
      <c r="E1822" t="s">
        <v>1815</v>
      </c>
      <c r="F1822" t="s">
        <v>21</v>
      </c>
      <c r="G1822" t="s">
        <v>4327</v>
      </c>
      <c r="H1822" t="s">
        <v>28</v>
      </c>
      <c r="I1822" t="s">
        <v>4328</v>
      </c>
      <c r="J1822">
        <v>199.99</v>
      </c>
      <c r="K1822">
        <v>1</v>
      </c>
      <c r="L1822">
        <v>85.995699999999999</v>
      </c>
      <c r="M1822" t="s">
        <v>26</v>
      </c>
      <c r="N1822">
        <f t="shared" si="140"/>
        <v>0.43</v>
      </c>
      <c r="O1822">
        <f t="shared" si="141"/>
        <v>199.99</v>
      </c>
      <c r="P1822">
        <v>199.99</v>
      </c>
      <c r="Q1822">
        <f t="shared" si="144"/>
        <v>239.976</v>
      </c>
      <c r="R1822">
        <f t="shared" si="142"/>
        <v>-39.98599999999999</v>
      </c>
      <c r="S1822">
        <f t="shared" si="143"/>
        <v>-0.16662499583291659</v>
      </c>
    </row>
    <row r="1823" spans="1:19" x14ac:dyDescent="0.3">
      <c r="A1823" t="s">
        <v>4329</v>
      </c>
      <c r="B1823" s="1">
        <v>43762</v>
      </c>
      <c r="C1823" s="1">
        <v>43766</v>
      </c>
      <c r="D1823" t="s">
        <v>17</v>
      </c>
      <c r="E1823" t="s">
        <v>2912</v>
      </c>
      <c r="F1823" t="s">
        <v>21</v>
      </c>
      <c r="G1823" t="s">
        <v>4330</v>
      </c>
      <c r="H1823" t="s">
        <v>38</v>
      </c>
      <c r="I1823" t="s">
        <v>4331</v>
      </c>
      <c r="J1823">
        <v>15.552</v>
      </c>
      <c r="K1823">
        <v>3</v>
      </c>
      <c r="L1823">
        <v>5.4432</v>
      </c>
      <c r="M1823" t="s">
        <v>26</v>
      </c>
      <c r="N1823">
        <f t="shared" si="140"/>
        <v>0.35000000000000003</v>
      </c>
      <c r="O1823">
        <f t="shared" si="141"/>
        <v>5.1840000000000002</v>
      </c>
      <c r="P1823">
        <v>15.552</v>
      </c>
      <c r="Q1823">
        <f t="shared" si="144"/>
        <v>199.99</v>
      </c>
      <c r="R1823">
        <f t="shared" si="142"/>
        <v>-184.43800000000002</v>
      </c>
      <c r="S1823">
        <f t="shared" si="143"/>
        <v>-0.92223611180559029</v>
      </c>
    </row>
    <row r="1824" spans="1:19" x14ac:dyDescent="0.3">
      <c r="A1824" t="s">
        <v>4332</v>
      </c>
      <c r="B1824" s="1">
        <v>43762</v>
      </c>
      <c r="C1824" s="1">
        <v>43766</v>
      </c>
      <c r="D1824" t="s">
        <v>17</v>
      </c>
      <c r="E1824" t="s">
        <v>4333</v>
      </c>
      <c r="F1824" t="s">
        <v>21</v>
      </c>
      <c r="G1824" t="s">
        <v>4335</v>
      </c>
      <c r="H1824" t="s">
        <v>28</v>
      </c>
      <c r="I1824" t="s">
        <v>4336</v>
      </c>
      <c r="J1824">
        <v>450</v>
      </c>
      <c r="K1824">
        <v>5</v>
      </c>
      <c r="L1824">
        <v>162</v>
      </c>
      <c r="M1824" t="s">
        <v>26</v>
      </c>
      <c r="N1824">
        <f t="shared" si="140"/>
        <v>0.36</v>
      </c>
      <c r="O1824">
        <f t="shared" si="141"/>
        <v>90</v>
      </c>
      <c r="P1824">
        <v>450</v>
      </c>
      <c r="Q1824">
        <f t="shared" si="144"/>
        <v>15.552</v>
      </c>
      <c r="R1824">
        <f t="shared" si="142"/>
        <v>434.44799999999998</v>
      </c>
      <c r="S1824">
        <f t="shared" si="143"/>
        <v>27.935185185185183</v>
      </c>
    </row>
    <row r="1825" spans="1:19" x14ac:dyDescent="0.3">
      <c r="A1825" t="s">
        <v>4337</v>
      </c>
      <c r="B1825" s="1">
        <v>43763</v>
      </c>
      <c r="C1825" s="1">
        <v>43766</v>
      </c>
      <c r="D1825" t="s">
        <v>32</v>
      </c>
      <c r="E1825" t="s">
        <v>4338</v>
      </c>
      <c r="F1825" t="s">
        <v>21</v>
      </c>
      <c r="G1825" t="s">
        <v>2151</v>
      </c>
      <c r="H1825" t="s">
        <v>28</v>
      </c>
      <c r="I1825" t="s">
        <v>2152</v>
      </c>
      <c r="J1825">
        <v>783.96</v>
      </c>
      <c r="K1825">
        <v>5</v>
      </c>
      <c r="L1825">
        <v>78.396000000000001</v>
      </c>
      <c r="M1825" t="s">
        <v>26</v>
      </c>
      <c r="N1825">
        <f t="shared" si="140"/>
        <v>9.9999999999999992E-2</v>
      </c>
      <c r="O1825">
        <f t="shared" si="141"/>
        <v>156.792</v>
      </c>
      <c r="P1825">
        <v>783.96</v>
      </c>
      <c r="Q1825">
        <f t="shared" si="144"/>
        <v>450</v>
      </c>
      <c r="R1825">
        <f t="shared" si="142"/>
        <v>333.96000000000004</v>
      </c>
      <c r="S1825">
        <f t="shared" si="143"/>
        <v>0.74213333333333342</v>
      </c>
    </row>
    <row r="1826" spans="1:19" x14ac:dyDescent="0.3">
      <c r="A1826" t="s">
        <v>4340</v>
      </c>
      <c r="B1826" s="1">
        <v>43765</v>
      </c>
      <c r="C1826" s="1">
        <v>43771</v>
      </c>
      <c r="D1826" t="s">
        <v>17</v>
      </c>
      <c r="E1826" t="s">
        <v>4341</v>
      </c>
      <c r="F1826" t="s">
        <v>21</v>
      </c>
      <c r="G1826" t="s">
        <v>3978</v>
      </c>
      <c r="H1826" t="s">
        <v>24</v>
      </c>
      <c r="I1826" t="s">
        <v>3979</v>
      </c>
      <c r="J1826">
        <v>40.200000000000003</v>
      </c>
      <c r="K1826">
        <v>3</v>
      </c>
      <c r="L1826">
        <v>19.295999999999999</v>
      </c>
      <c r="M1826" t="s">
        <v>30</v>
      </c>
      <c r="N1826">
        <f t="shared" si="140"/>
        <v>0.47999999999999993</v>
      </c>
      <c r="O1826">
        <f t="shared" si="141"/>
        <v>13.4</v>
      </c>
      <c r="P1826">
        <v>40.200000000000003</v>
      </c>
      <c r="Q1826">
        <f t="shared" si="144"/>
        <v>783.96</v>
      </c>
      <c r="R1826">
        <f t="shared" si="142"/>
        <v>-743.76</v>
      </c>
      <c r="S1826">
        <f t="shared" si="143"/>
        <v>-0.94872187356497772</v>
      </c>
    </row>
    <row r="1827" spans="1:19" x14ac:dyDescent="0.3">
      <c r="A1827" t="s">
        <v>4343</v>
      </c>
      <c r="B1827" s="1">
        <v>43765</v>
      </c>
      <c r="C1827" s="1">
        <v>43771</v>
      </c>
      <c r="D1827" t="s">
        <v>17</v>
      </c>
      <c r="E1827" t="s">
        <v>4344</v>
      </c>
      <c r="F1827" t="s">
        <v>21</v>
      </c>
      <c r="G1827" t="s">
        <v>1985</v>
      </c>
      <c r="H1827" t="s">
        <v>38</v>
      </c>
      <c r="I1827" t="s">
        <v>1881</v>
      </c>
      <c r="J1827">
        <v>43.92</v>
      </c>
      <c r="K1827">
        <v>4</v>
      </c>
      <c r="L1827">
        <v>11.8584</v>
      </c>
      <c r="M1827" t="s">
        <v>55</v>
      </c>
      <c r="N1827">
        <f t="shared" si="140"/>
        <v>0.26999999999999996</v>
      </c>
      <c r="O1827">
        <f t="shared" si="141"/>
        <v>10.98</v>
      </c>
      <c r="P1827">
        <v>43.92</v>
      </c>
      <c r="Q1827">
        <f t="shared" si="144"/>
        <v>40.200000000000003</v>
      </c>
      <c r="R1827">
        <f t="shared" si="142"/>
        <v>3.7199999999999989</v>
      </c>
      <c r="S1827">
        <f t="shared" si="143"/>
        <v>9.2537313432835791E-2</v>
      </c>
    </row>
    <row r="1828" spans="1:19" x14ac:dyDescent="0.3">
      <c r="A1828" t="s">
        <v>4343</v>
      </c>
      <c r="B1828" s="1">
        <v>43765</v>
      </c>
      <c r="C1828" s="1">
        <v>43771</v>
      </c>
      <c r="D1828" t="s">
        <v>17</v>
      </c>
      <c r="E1828" t="s">
        <v>4344</v>
      </c>
      <c r="F1828" t="s">
        <v>21</v>
      </c>
      <c r="G1828" t="s">
        <v>4237</v>
      </c>
      <c r="H1828" t="s">
        <v>38</v>
      </c>
      <c r="I1828" t="s">
        <v>4238</v>
      </c>
      <c r="J1828">
        <v>25.032</v>
      </c>
      <c r="K1828">
        <v>3</v>
      </c>
      <c r="L1828">
        <v>7.8224999999999998</v>
      </c>
      <c r="M1828" t="s">
        <v>26</v>
      </c>
      <c r="N1828">
        <f t="shared" si="140"/>
        <v>0.3125</v>
      </c>
      <c r="O1828">
        <f t="shared" si="141"/>
        <v>8.3439999999999994</v>
      </c>
      <c r="P1828">
        <v>25.032</v>
      </c>
      <c r="Q1828">
        <f t="shared" si="144"/>
        <v>43.92</v>
      </c>
      <c r="R1828">
        <f t="shared" si="142"/>
        <v>-18.888000000000002</v>
      </c>
      <c r="S1828">
        <f t="shared" si="143"/>
        <v>-0.43005464480874317</v>
      </c>
    </row>
    <row r="1829" spans="1:19" x14ac:dyDescent="0.3">
      <c r="A1829" t="s">
        <v>4346</v>
      </c>
      <c r="B1829" s="1">
        <v>43765</v>
      </c>
      <c r="C1829" s="1">
        <v>43770</v>
      </c>
      <c r="D1829" t="s">
        <v>72</v>
      </c>
      <c r="E1829" t="s">
        <v>4347</v>
      </c>
      <c r="F1829" t="s">
        <v>21</v>
      </c>
      <c r="G1829" t="s">
        <v>1184</v>
      </c>
      <c r="H1829" t="s">
        <v>24</v>
      </c>
      <c r="I1829" t="s">
        <v>1185</v>
      </c>
      <c r="J1829">
        <v>290.98</v>
      </c>
      <c r="K1829">
        <v>1</v>
      </c>
      <c r="L1829">
        <v>75.654799999999994</v>
      </c>
      <c r="M1829" t="s">
        <v>55</v>
      </c>
      <c r="N1829">
        <f t="shared" si="140"/>
        <v>0.25999999999999995</v>
      </c>
      <c r="O1829">
        <f t="shared" si="141"/>
        <v>290.98</v>
      </c>
      <c r="P1829">
        <v>290.98</v>
      </c>
      <c r="Q1829">
        <f t="shared" si="144"/>
        <v>25.032</v>
      </c>
      <c r="R1829">
        <f t="shared" si="142"/>
        <v>265.94800000000004</v>
      </c>
      <c r="S1829">
        <f t="shared" si="143"/>
        <v>10.624320869287313</v>
      </c>
    </row>
    <row r="1830" spans="1:19" x14ac:dyDescent="0.3">
      <c r="A1830" t="s">
        <v>4349</v>
      </c>
      <c r="B1830" s="1">
        <v>43765</v>
      </c>
      <c r="C1830" s="1">
        <v>43769</v>
      </c>
      <c r="D1830" t="s">
        <v>17</v>
      </c>
      <c r="E1830" t="s">
        <v>4350</v>
      </c>
      <c r="F1830" t="s">
        <v>21</v>
      </c>
      <c r="G1830" t="s">
        <v>2053</v>
      </c>
      <c r="H1830" t="s">
        <v>38</v>
      </c>
      <c r="I1830" t="s">
        <v>2054</v>
      </c>
      <c r="J1830">
        <v>67.135999999999996</v>
      </c>
      <c r="K1830">
        <v>4</v>
      </c>
      <c r="L1830">
        <v>25.175999999999998</v>
      </c>
      <c r="M1830" t="s">
        <v>26</v>
      </c>
      <c r="N1830">
        <f t="shared" si="140"/>
        <v>0.375</v>
      </c>
      <c r="O1830">
        <f t="shared" si="141"/>
        <v>16.783999999999999</v>
      </c>
      <c r="P1830">
        <v>67.135999999999996</v>
      </c>
      <c r="Q1830">
        <f t="shared" si="144"/>
        <v>290.98</v>
      </c>
      <c r="R1830">
        <f t="shared" si="142"/>
        <v>-223.84400000000002</v>
      </c>
      <c r="S1830">
        <f t="shared" si="143"/>
        <v>-0.76927623891676411</v>
      </c>
    </row>
    <row r="1831" spans="1:19" x14ac:dyDescent="0.3">
      <c r="A1831" t="s">
        <v>4352</v>
      </c>
      <c r="B1831" s="1">
        <v>43765</v>
      </c>
      <c r="C1831" s="1">
        <v>43769</v>
      </c>
      <c r="D1831" t="s">
        <v>17</v>
      </c>
      <c r="E1831" t="s">
        <v>4347</v>
      </c>
      <c r="F1831" t="s">
        <v>21</v>
      </c>
      <c r="G1831" t="s">
        <v>4353</v>
      </c>
      <c r="H1831" t="s">
        <v>24</v>
      </c>
      <c r="I1831" t="s">
        <v>4354</v>
      </c>
      <c r="J1831">
        <v>427.64400000000001</v>
      </c>
      <c r="K1831">
        <v>14</v>
      </c>
      <c r="L1831">
        <v>80.777199999999993</v>
      </c>
      <c r="M1831" t="s">
        <v>30</v>
      </c>
      <c r="N1831">
        <f t="shared" si="140"/>
        <v>0.18888888888888888</v>
      </c>
      <c r="O1831">
        <f t="shared" si="141"/>
        <v>30.545999999999999</v>
      </c>
      <c r="P1831">
        <v>427.64400000000001</v>
      </c>
      <c r="Q1831">
        <f t="shared" si="144"/>
        <v>67.135999999999996</v>
      </c>
      <c r="R1831">
        <f t="shared" si="142"/>
        <v>360.50800000000004</v>
      </c>
      <c r="S1831">
        <f t="shared" si="143"/>
        <v>5.3698164918970459</v>
      </c>
    </row>
    <row r="1832" spans="1:19" x14ac:dyDescent="0.3">
      <c r="A1832" t="s">
        <v>4352</v>
      </c>
      <c r="B1832" s="1">
        <v>43765</v>
      </c>
      <c r="C1832" s="1">
        <v>43769</v>
      </c>
      <c r="D1832" t="s">
        <v>17</v>
      </c>
      <c r="E1832" t="s">
        <v>4347</v>
      </c>
      <c r="F1832" t="s">
        <v>21</v>
      </c>
      <c r="G1832" t="s">
        <v>1448</v>
      </c>
      <c r="H1832" t="s">
        <v>38</v>
      </c>
      <c r="I1832" t="s">
        <v>1449</v>
      </c>
      <c r="J1832">
        <v>40.67</v>
      </c>
      <c r="K1832">
        <v>7</v>
      </c>
      <c r="L1832">
        <v>12.607699999999999</v>
      </c>
      <c r="M1832" t="s">
        <v>26</v>
      </c>
      <c r="N1832">
        <f t="shared" si="140"/>
        <v>0.31</v>
      </c>
      <c r="O1832">
        <f t="shared" si="141"/>
        <v>5.8100000000000005</v>
      </c>
      <c r="P1832">
        <v>40.67</v>
      </c>
      <c r="Q1832">
        <f t="shared" si="144"/>
        <v>427.64400000000001</v>
      </c>
      <c r="R1832">
        <f t="shared" si="142"/>
        <v>-386.97399999999999</v>
      </c>
      <c r="S1832">
        <f t="shared" si="143"/>
        <v>-0.90489753159169772</v>
      </c>
    </row>
    <row r="1833" spans="1:19" x14ac:dyDescent="0.3">
      <c r="A1833" t="s">
        <v>4352</v>
      </c>
      <c r="B1833" s="1">
        <v>43765</v>
      </c>
      <c r="C1833" s="1">
        <v>43769</v>
      </c>
      <c r="D1833" t="s">
        <v>17</v>
      </c>
      <c r="E1833" t="s">
        <v>4347</v>
      </c>
      <c r="F1833" t="s">
        <v>21</v>
      </c>
      <c r="G1833" t="s">
        <v>1334</v>
      </c>
      <c r="H1833" t="s">
        <v>38</v>
      </c>
      <c r="I1833" t="s">
        <v>1335</v>
      </c>
      <c r="J1833">
        <v>33.479999999999997</v>
      </c>
      <c r="K1833">
        <v>2</v>
      </c>
      <c r="L1833">
        <v>1.3391999999999999</v>
      </c>
      <c r="M1833" t="s">
        <v>55</v>
      </c>
      <c r="N1833">
        <f t="shared" si="140"/>
        <v>0.04</v>
      </c>
      <c r="O1833">
        <f t="shared" si="141"/>
        <v>16.739999999999998</v>
      </c>
      <c r="P1833">
        <v>33.479999999999997</v>
      </c>
      <c r="Q1833">
        <f t="shared" si="144"/>
        <v>40.67</v>
      </c>
      <c r="R1833">
        <f t="shared" si="142"/>
        <v>-7.1900000000000048</v>
      </c>
      <c r="S1833">
        <f t="shared" si="143"/>
        <v>-0.17678878780427845</v>
      </c>
    </row>
    <row r="1834" spans="1:19" x14ac:dyDescent="0.3">
      <c r="A1834" t="s">
        <v>4352</v>
      </c>
      <c r="B1834" s="1">
        <v>43765</v>
      </c>
      <c r="C1834" s="1">
        <v>43769</v>
      </c>
      <c r="D1834" t="s">
        <v>17</v>
      </c>
      <c r="E1834" t="s">
        <v>4347</v>
      </c>
      <c r="F1834" t="s">
        <v>21</v>
      </c>
      <c r="G1834" t="s">
        <v>4355</v>
      </c>
      <c r="H1834" t="s">
        <v>38</v>
      </c>
      <c r="I1834" t="s">
        <v>4356</v>
      </c>
      <c r="J1834">
        <v>9.7279999999999998</v>
      </c>
      <c r="K1834">
        <v>2</v>
      </c>
      <c r="L1834">
        <v>3.2831999999999999</v>
      </c>
      <c r="M1834" t="s">
        <v>55</v>
      </c>
      <c r="N1834">
        <f t="shared" si="140"/>
        <v>0.33750000000000002</v>
      </c>
      <c r="O1834">
        <f t="shared" si="141"/>
        <v>4.8639999999999999</v>
      </c>
      <c r="P1834">
        <v>9.7279999999999998</v>
      </c>
      <c r="Q1834">
        <f t="shared" si="144"/>
        <v>33.479999999999997</v>
      </c>
      <c r="R1834">
        <f t="shared" si="142"/>
        <v>-23.751999999999995</v>
      </c>
      <c r="S1834">
        <f t="shared" si="143"/>
        <v>-0.70943847072879329</v>
      </c>
    </row>
    <row r="1835" spans="1:19" x14ac:dyDescent="0.3">
      <c r="A1835" t="s">
        <v>4357</v>
      </c>
      <c r="B1835" s="1">
        <v>43766</v>
      </c>
      <c r="C1835" s="1">
        <v>43770</v>
      </c>
      <c r="D1835" t="s">
        <v>17</v>
      </c>
      <c r="E1835" t="s">
        <v>4140</v>
      </c>
      <c r="F1835" t="s">
        <v>21</v>
      </c>
      <c r="G1835" t="s">
        <v>2855</v>
      </c>
      <c r="H1835" t="s">
        <v>38</v>
      </c>
      <c r="I1835" t="s">
        <v>2856</v>
      </c>
      <c r="J1835">
        <v>93.06</v>
      </c>
      <c r="K1835">
        <v>6</v>
      </c>
      <c r="L1835">
        <v>26.056799999999999</v>
      </c>
      <c r="M1835" t="s">
        <v>26</v>
      </c>
      <c r="N1835">
        <f t="shared" si="140"/>
        <v>0.27999999999999997</v>
      </c>
      <c r="O1835">
        <f t="shared" si="141"/>
        <v>15.51</v>
      </c>
      <c r="P1835">
        <v>93.06</v>
      </c>
      <c r="Q1835">
        <f t="shared" si="144"/>
        <v>9.7279999999999998</v>
      </c>
      <c r="R1835">
        <f t="shared" si="142"/>
        <v>83.332000000000008</v>
      </c>
      <c r="S1835">
        <f t="shared" si="143"/>
        <v>8.5662006578947381</v>
      </c>
    </row>
    <row r="1836" spans="1:19" x14ac:dyDescent="0.3">
      <c r="A1836" t="s">
        <v>4357</v>
      </c>
      <c r="B1836" s="1">
        <v>43766</v>
      </c>
      <c r="C1836" s="1">
        <v>43770</v>
      </c>
      <c r="D1836" t="s">
        <v>17</v>
      </c>
      <c r="E1836" t="s">
        <v>4140</v>
      </c>
      <c r="F1836" t="s">
        <v>21</v>
      </c>
      <c r="G1836" t="s">
        <v>4358</v>
      </c>
      <c r="H1836" t="s">
        <v>28</v>
      </c>
      <c r="I1836" t="s">
        <v>4359</v>
      </c>
      <c r="J1836">
        <v>302.37599999999998</v>
      </c>
      <c r="K1836">
        <v>3</v>
      </c>
      <c r="L1836">
        <v>22.6782</v>
      </c>
      <c r="M1836" t="s">
        <v>55</v>
      </c>
      <c r="N1836">
        <f t="shared" si="140"/>
        <v>7.5000000000000011E-2</v>
      </c>
      <c r="O1836">
        <f t="shared" si="141"/>
        <v>100.79199999999999</v>
      </c>
      <c r="P1836">
        <v>302.37599999999998</v>
      </c>
      <c r="Q1836">
        <f t="shared" si="144"/>
        <v>93.06</v>
      </c>
      <c r="R1836">
        <f t="shared" si="142"/>
        <v>209.31599999999997</v>
      </c>
      <c r="S1836">
        <f t="shared" si="143"/>
        <v>2.2492585428755638</v>
      </c>
    </row>
    <row r="1837" spans="1:19" x14ac:dyDescent="0.3">
      <c r="A1837" t="s">
        <v>4360</v>
      </c>
      <c r="B1837" s="1">
        <v>43766</v>
      </c>
      <c r="C1837" s="1">
        <v>43772</v>
      </c>
      <c r="D1837" t="s">
        <v>17</v>
      </c>
      <c r="E1837" t="s">
        <v>280</v>
      </c>
      <c r="F1837" t="s">
        <v>21</v>
      </c>
      <c r="G1837" t="s">
        <v>4361</v>
      </c>
      <c r="H1837" t="s">
        <v>38</v>
      </c>
      <c r="I1837" t="s">
        <v>4362</v>
      </c>
      <c r="J1837">
        <v>32.4</v>
      </c>
      <c r="K1837">
        <v>5</v>
      </c>
      <c r="L1837">
        <v>15.552</v>
      </c>
      <c r="M1837" t="s">
        <v>30</v>
      </c>
      <c r="N1837">
        <f t="shared" si="140"/>
        <v>0.48</v>
      </c>
      <c r="O1837">
        <f t="shared" si="141"/>
        <v>6.4799999999999995</v>
      </c>
      <c r="P1837">
        <v>32.4</v>
      </c>
      <c r="Q1837">
        <f t="shared" si="144"/>
        <v>302.37599999999998</v>
      </c>
      <c r="R1837">
        <f t="shared" si="142"/>
        <v>-269.976</v>
      </c>
      <c r="S1837">
        <f t="shared" si="143"/>
        <v>-0.89284863878085574</v>
      </c>
    </row>
    <row r="1838" spans="1:19" x14ac:dyDescent="0.3">
      <c r="A1838" t="s">
        <v>4360</v>
      </c>
      <c r="B1838" s="1">
        <v>43766</v>
      </c>
      <c r="C1838" s="1">
        <v>43772</v>
      </c>
      <c r="D1838" t="s">
        <v>17</v>
      </c>
      <c r="E1838" t="s">
        <v>280</v>
      </c>
      <c r="F1838" t="s">
        <v>21</v>
      </c>
      <c r="G1838" t="s">
        <v>843</v>
      </c>
      <c r="H1838" t="s">
        <v>38</v>
      </c>
      <c r="I1838" t="s">
        <v>844</v>
      </c>
      <c r="J1838">
        <v>1082.48</v>
      </c>
      <c r="K1838">
        <v>8</v>
      </c>
      <c r="L1838">
        <v>10.8248</v>
      </c>
      <c r="M1838" t="s">
        <v>26</v>
      </c>
      <c r="N1838">
        <f t="shared" si="140"/>
        <v>0.01</v>
      </c>
      <c r="O1838">
        <f t="shared" si="141"/>
        <v>135.31</v>
      </c>
      <c r="P1838">
        <v>1082.48</v>
      </c>
      <c r="Q1838">
        <f t="shared" si="144"/>
        <v>32.4</v>
      </c>
      <c r="R1838">
        <f t="shared" si="142"/>
        <v>1050.08</v>
      </c>
      <c r="S1838">
        <f t="shared" si="143"/>
        <v>32.409876543209876</v>
      </c>
    </row>
    <row r="1839" spans="1:19" x14ac:dyDescent="0.3">
      <c r="A1839" t="s">
        <v>4360</v>
      </c>
      <c r="B1839" s="1">
        <v>43766</v>
      </c>
      <c r="C1839" s="1">
        <v>43772</v>
      </c>
      <c r="D1839" t="s">
        <v>17</v>
      </c>
      <c r="E1839" t="s">
        <v>280</v>
      </c>
      <c r="F1839" t="s">
        <v>21</v>
      </c>
      <c r="G1839" t="s">
        <v>1245</v>
      </c>
      <c r="H1839" t="s">
        <v>38</v>
      </c>
      <c r="I1839" t="s">
        <v>1246</v>
      </c>
      <c r="J1839">
        <v>56.91</v>
      </c>
      <c r="K1839">
        <v>3</v>
      </c>
      <c r="L1839">
        <v>27.316800000000001</v>
      </c>
      <c r="M1839" t="s">
        <v>26</v>
      </c>
      <c r="N1839">
        <f t="shared" si="140"/>
        <v>0.48000000000000004</v>
      </c>
      <c r="O1839">
        <f t="shared" si="141"/>
        <v>18.97</v>
      </c>
      <c r="P1839">
        <v>56.91</v>
      </c>
      <c r="Q1839">
        <f t="shared" si="144"/>
        <v>1082.48</v>
      </c>
      <c r="R1839">
        <f t="shared" si="142"/>
        <v>-1025.57</v>
      </c>
      <c r="S1839">
        <f t="shared" si="143"/>
        <v>-0.94742628039317112</v>
      </c>
    </row>
    <row r="1840" spans="1:19" x14ac:dyDescent="0.3">
      <c r="A1840" t="s">
        <v>4360</v>
      </c>
      <c r="B1840" s="1">
        <v>43766</v>
      </c>
      <c r="C1840" s="1">
        <v>43772</v>
      </c>
      <c r="D1840" t="s">
        <v>17</v>
      </c>
      <c r="E1840" t="s">
        <v>280</v>
      </c>
      <c r="F1840" t="s">
        <v>21</v>
      </c>
      <c r="G1840" t="s">
        <v>580</v>
      </c>
      <c r="H1840" t="s">
        <v>24</v>
      </c>
      <c r="I1840" t="s">
        <v>581</v>
      </c>
      <c r="J1840">
        <v>77.599999999999994</v>
      </c>
      <c r="K1840">
        <v>4</v>
      </c>
      <c r="L1840">
        <v>38.024000000000001</v>
      </c>
      <c r="M1840" t="s">
        <v>30</v>
      </c>
      <c r="N1840">
        <f t="shared" si="140"/>
        <v>0.49000000000000005</v>
      </c>
      <c r="O1840">
        <f t="shared" si="141"/>
        <v>19.399999999999999</v>
      </c>
      <c r="P1840">
        <v>77.599999999999994</v>
      </c>
      <c r="Q1840">
        <f t="shared" si="144"/>
        <v>56.91</v>
      </c>
      <c r="R1840">
        <f t="shared" si="142"/>
        <v>20.689999999999998</v>
      </c>
      <c r="S1840">
        <f t="shared" si="143"/>
        <v>0.36355649270778423</v>
      </c>
    </row>
    <row r="1841" spans="1:19" x14ac:dyDescent="0.3">
      <c r="A1841" t="s">
        <v>4360</v>
      </c>
      <c r="B1841" s="1">
        <v>43766</v>
      </c>
      <c r="C1841" s="1">
        <v>43772</v>
      </c>
      <c r="D1841" t="s">
        <v>17</v>
      </c>
      <c r="E1841" t="s">
        <v>280</v>
      </c>
      <c r="F1841" t="s">
        <v>21</v>
      </c>
      <c r="G1841" t="s">
        <v>4363</v>
      </c>
      <c r="H1841" t="s">
        <v>38</v>
      </c>
      <c r="I1841" t="s">
        <v>4364</v>
      </c>
      <c r="J1841">
        <v>14.28</v>
      </c>
      <c r="K1841">
        <v>1</v>
      </c>
      <c r="L1841">
        <v>6.5688000000000004</v>
      </c>
      <c r="M1841" t="s">
        <v>26</v>
      </c>
      <c r="N1841">
        <f t="shared" si="140"/>
        <v>0.46000000000000008</v>
      </c>
      <c r="O1841">
        <f t="shared" si="141"/>
        <v>14.28</v>
      </c>
      <c r="P1841">
        <v>14.28</v>
      </c>
      <c r="Q1841">
        <f t="shared" si="144"/>
        <v>77.599999999999994</v>
      </c>
      <c r="R1841">
        <f t="shared" si="142"/>
        <v>-63.319999999999993</v>
      </c>
      <c r="S1841">
        <f t="shared" si="143"/>
        <v>-0.81597938144329896</v>
      </c>
    </row>
    <row r="1842" spans="1:19" x14ac:dyDescent="0.3">
      <c r="A1842" t="s">
        <v>4365</v>
      </c>
      <c r="B1842" s="1">
        <v>43766</v>
      </c>
      <c r="C1842" s="1">
        <v>43767</v>
      </c>
      <c r="D1842" t="s">
        <v>32</v>
      </c>
      <c r="E1842" t="s">
        <v>2011</v>
      </c>
      <c r="F1842" t="s">
        <v>21</v>
      </c>
      <c r="G1842" t="s">
        <v>4366</v>
      </c>
      <c r="H1842" t="s">
        <v>38</v>
      </c>
      <c r="I1842" t="s">
        <v>4367</v>
      </c>
      <c r="J1842">
        <v>50.96</v>
      </c>
      <c r="K1842">
        <v>7</v>
      </c>
      <c r="L1842">
        <v>25.48</v>
      </c>
      <c r="M1842" t="s">
        <v>26</v>
      </c>
      <c r="N1842">
        <f t="shared" si="140"/>
        <v>0.5</v>
      </c>
      <c r="O1842">
        <f t="shared" si="141"/>
        <v>7.28</v>
      </c>
      <c r="P1842">
        <v>50.96</v>
      </c>
      <c r="Q1842">
        <f t="shared" si="144"/>
        <v>14.28</v>
      </c>
      <c r="R1842">
        <f t="shared" si="142"/>
        <v>36.68</v>
      </c>
      <c r="S1842">
        <f t="shared" si="143"/>
        <v>2.5686274509803924</v>
      </c>
    </row>
    <row r="1843" spans="1:19" x14ac:dyDescent="0.3">
      <c r="A1843" t="s">
        <v>4365</v>
      </c>
      <c r="B1843" s="1">
        <v>43766</v>
      </c>
      <c r="C1843" s="1">
        <v>43767</v>
      </c>
      <c r="D1843" t="s">
        <v>32</v>
      </c>
      <c r="E1843" t="s">
        <v>2011</v>
      </c>
      <c r="F1843" t="s">
        <v>21</v>
      </c>
      <c r="G1843" t="s">
        <v>177</v>
      </c>
      <c r="H1843" t="s">
        <v>38</v>
      </c>
      <c r="I1843" t="s">
        <v>178</v>
      </c>
      <c r="J1843">
        <v>49.536000000000001</v>
      </c>
      <c r="K1843">
        <v>3</v>
      </c>
      <c r="L1843">
        <v>17.337599999999998</v>
      </c>
      <c r="M1843" t="s">
        <v>26</v>
      </c>
      <c r="N1843">
        <f t="shared" si="140"/>
        <v>0.35</v>
      </c>
      <c r="O1843">
        <f t="shared" si="141"/>
        <v>16.512</v>
      </c>
      <c r="P1843">
        <v>49.536000000000001</v>
      </c>
      <c r="Q1843">
        <f t="shared" si="144"/>
        <v>50.96</v>
      </c>
      <c r="R1843">
        <f t="shared" si="142"/>
        <v>-1.4239999999999995</v>
      </c>
      <c r="S1843">
        <f t="shared" si="143"/>
        <v>-2.7943485086342219E-2</v>
      </c>
    </row>
    <row r="1844" spans="1:19" x14ac:dyDescent="0.3">
      <c r="A1844" t="s">
        <v>4368</v>
      </c>
      <c r="B1844" s="1">
        <v>43766</v>
      </c>
      <c r="C1844" s="1">
        <v>43766</v>
      </c>
      <c r="D1844" t="s">
        <v>165</v>
      </c>
      <c r="E1844" t="s">
        <v>500</v>
      </c>
      <c r="F1844" t="s">
        <v>21</v>
      </c>
      <c r="G1844" t="s">
        <v>125</v>
      </c>
      <c r="H1844" t="s">
        <v>24</v>
      </c>
      <c r="I1844" t="s">
        <v>126</v>
      </c>
      <c r="J1844">
        <v>47.951999999999998</v>
      </c>
      <c r="K1844">
        <v>3</v>
      </c>
      <c r="L1844">
        <v>13.786199999999999</v>
      </c>
      <c r="M1844" t="s">
        <v>30</v>
      </c>
      <c r="N1844">
        <f t="shared" si="140"/>
        <v>0.28749999999999998</v>
      </c>
      <c r="O1844">
        <f t="shared" si="141"/>
        <v>15.984</v>
      </c>
      <c r="P1844">
        <v>47.951999999999998</v>
      </c>
      <c r="Q1844">
        <f t="shared" si="144"/>
        <v>49.536000000000001</v>
      </c>
      <c r="R1844">
        <f t="shared" si="142"/>
        <v>-1.5840000000000032</v>
      </c>
      <c r="S1844">
        <f t="shared" si="143"/>
        <v>-3.1976744186046575E-2</v>
      </c>
    </row>
    <row r="1845" spans="1:19" x14ac:dyDescent="0.3">
      <c r="A1845" t="s">
        <v>4368</v>
      </c>
      <c r="B1845" s="1">
        <v>43766</v>
      </c>
      <c r="C1845" s="1">
        <v>43766</v>
      </c>
      <c r="D1845" t="s">
        <v>165</v>
      </c>
      <c r="E1845" t="s">
        <v>500</v>
      </c>
      <c r="F1845" t="s">
        <v>21</v>
      </c>
      <c r="G1845" t="s">
        <v>4369</v>
      </c>
      <c r="H1845" t="s">
        <v>38</v>
      </c>
      <c r="I1845" t="s">
        <v>4370</v>
      </c>
      <c r="J1845">
        <v>37.424999999999997</v>
      </c>
      <c r="K1845">
        <v>5</v>
      </c>
      <c r="L1845">
        <v>-29.94</v>
      </c>
      <c r="M1845" t="s">
        <v>55</v>
      </c>
      <c r="N1845">
        <f t="shared" si="140"/>
        <v>-0.8</v>
      </c>
      <c r="O1845">
        <f t="shared" si="141"/>
        <v>7.4849999999999994</v>
      </c>
      <c r="P1845">
        <v>37.424999999999997</v>
      </c>
      <c r="Q1845">
        <f t="shared" si="144"/>
        <v>47.951999999999998</v>
      </c>
      <c r="R1845">
        <f t="shared" si="142"/>
        <v>-10.527000000000001</v>
      </c>
      <c r="S1845">
        <f t="shared" si="143"/>
        <v>-0.21953203203203206</v>
      </c>
    </row>
    <row r="1846" spans="1:19" x14ac:dyDescent="0.3">
      <c r="A1846" t="s">
        <v>4368</v>
      </c>
      <c r="B1846" s="1">
        <v>43766</v>
      </c>
      <c r="C1846" s="1">
        <v>43766</v>
      </c>
      <c r="D1846" t="s">
        <v>165</v>
      </c>
      <c r="E1846" t="s">
        <v>500</v>
      </c>
      <c r="F1846" t="s">
        <v>21</v>
      </c>
      <c r="G1846" t="s">
        <v>1302</v>
      </c>
      <c r="H1846" t="s">
        <v>24</v>
      </c>
      <c r="I1846" t="s">
        <v>1303</v>
      </c>
      <c r="J1846">
        <v>63.968000000000004</v>
      </c>
      <c r="K1846">
        <v>2</v>
      </c>
      <c r="L1846">
        <v>0</v>
      </c>
      <c r="M1846" t="s">
        <v>30</v>
      </c>
      <c r="N1846">
        <f t="shared" si="140"/>
        <v>0</v>
      </c>
      <c r="O1846">
        <f t="shared" si="141"/>
        <v>31.984000000000002</v>
      </c>
      <c r="P1846">
        <v>63.968000000000004</v>
      </c>
      <c r="Q1846">
        <f t="shared" si="144"/>
        <v>37.424999999999997</v>
      </c>
      <c r="R1846">
        <f t="shared" si="142"/>
        <v>26.543000000000006</v>
      </c>
      <c r="S1846">
        <f t="shared" si="143"/>
        <v>0.70923179692718796</v>
      </c>
    </row>
    <row r="1847" spans="1:19" x14ac:dyDescent="0.3">
      <c r="A1847" t="s">
        <v>4368</v>
      </c>
      <c r="B1847" s="1">
        <v>43766</v>
      </c>
      <c r="C1847" s="1">
        <v>43766</v>
      </c>
      <c r="D1847" t="s">
        <v>165</v>
      </c>
      <c r="E1847" t="s">
        <v>500</v>
      </c>
      <c r="F1847" t="s">
        <v>21</v>
      </c>
      <c r="G1847" t="s">
        <v>4371</v>
      </c>
      <c r="H1847" t="s">
        <v>24</v>
      </c>
      <c r="I1847" t="s">
        <v>4372</v>
      </c>
      <c r="J1847">
        <v>165.048</v>
      </c>
      <c r="K1847">
        <v>3</v>
      </c>
      <c r="L1847">
        <v>41.262</v>
      </c>
      <c r="M1847" t="s">
        <v>55</v>
      </c>
      <c r="N1847">
        <f t="shared" si="140"/>
        <v>0.25</v>
      </c>
      <c r="O1847">
        <f t="shared" si="141"/>
        <v>55.015999999999998</v>
      </c>
      <c r="P1847">
        <v>165.048</v>
      </c>
      <c r="Q1847">
        <f t="shared" si="144"/>
        <v>63.968000000000004</v>
      </c>
      <c r="R1847">
        <f t="shared" si="142"/>
        <v>101.08</v>
      </c>
      <c r="S1847">
        <f t="shared" si="143"/>
        <v>1.5801650825412705</v>
      </c>
    </row>
    <row r="1848" spans="1:19" x14ac:dyDescent="0.3">
      <c r="A1848" t="s">
        <v>4373</v>
      </c>
      <c r="B1848" s="1">
        <v>43766</v>
      </c>
      <c r="C1848" s="1">
        <v>43773</v>
      </c>
      <c r="D1848" t="s">
        <v>17</v>
      </c>
      <c r="E1848" t="s">
        <v>358</v>
      </c>
      <c r="F1848" t="s">
        <v>21</v>
      </c>
      <c r="G1848" t="s">
        <v>104</v>
      </c>
      <c r="H1848" t="s">
        <v>38</v>
      </c>
      <c r="I1848" t="s">
        <v>105</v>
      </c>
      <c r="J1848">
        <v>17.616</v>
      </c>
      <c r="K1848">
        <v>4</v>
      </c>
      <c r="L1848">
        <v>-14.0928</v>
      </c>
      <c r="M1848" t="s">
        <v>26</v>
      </c>
      <c r="N1848">
        <f t="shared" si="140"/>
        <v>-0.8</v>
      </c>
      <c r="O1848">
        <f t="shared" si="141"/>
        <v>4.4039999999999999</v>
      </c>
      <c r="P1848">
        <v>17.616</v>
      </c>
      <c r="Q1848">
        <f t="shared" si="144"/>
        <v>165.048</v>
      </c>
      <c r="R1848">
        <f t="shared" si="142"/>
        <v>-147.43200000000002</v>
      </c>
      <c r="S1848">
        <f t="shared" si="143"/>
        <v>-0.89326741311618452</v>
      </c>
    </row>
    <row r="1849" spans="1:19" x14ac:dyDescent="0.3">
      <c r="A1849" t="s">
        <v>4374</v>
      </c>
      <c r="B1849" s="1">
        <v>43766</v>
      </c>
      <c r="C1849" s="1">
        <v>43771</v>
      </c>
      <c r="D1849" t="s">
        <v>17</v>
      </c>
      <c r="E1849" t="s">
        <v>4193</v>
      </c>
      <c r="F1849" t="s">
        <v>21</v>
      </c>
      <c r="G1849" t="s">
        <v>4375</v>
      </c>
      <c r="H1849" t="s">
        <v>38</v>
      </c>
      <c r="I1849" t="s">
        <v>4376</v>
      </c>
      <c r="J1849">
        <v>38.19</v>
      </c>
      <c r="K1849">
        <v>5</v>
      </c>
      <c r="L1849">
        <v>-26.733000000000001</v>
      </c>
      <c r="M1849" t="s">
        <v>55</v>
      </c>
      <c r="N1849">
        <f t="shared" si="140"/>
        <v>-0.70000000000000007</v>
      </c>
      <c r="O1849">
        <f t="shared" si="141"/>
        <v>7.6379999999999999</v>
      </c>
      <c r="P1849">
        <v>38.19</v>
      </c>
      <c r="Q1849">
        <f t="shared" si="144"/>
        <v>17.616</v>
      </c>
      <c r="R1849">
        <f t="shared" si="142"/>
        <v>20.573999999999998</v>
      </c>
      <c r="S1849">
        <f t="shared" si="143"/>
        <v>1.1679155313351497</v>
      </c>
    </row>
    <row r="1850" spans="1:19" x14ac:dyDescent="0.3">
      <c r="A1850" t="s">
        <v>4377</v>
      </c>
      <c r="B1850" s="1">
        <v>43766</v>
      </c>
      <c r="C1850" s="1">
        <v>43770</v>
      </c>
      <c r="D1850" t="s">
        <v>72</v>
      </c>
      <c r="E1850" t="s">
        <v>4378</v>
      </c>
      <c r="F1850" t="s">
        <v>21</v>
      </c>
      <c r="G1850" t="s">
        <v>3996</v>
      </c>
      <c r="H1850" t="s">
        <v>38</v>
      </c>
      <c r="I1850" t="s">
        <v>3997</v>
      </c>
      <c r="J1850">
        <v>12.42</v>
      </c>
      <c r="K1850">
        <v>3</v>
      </c>
      <c r="L1850">
        <v>5.2164000000000001</v>
      </c>
      <c r="M1850" t="s">
        <v>26</v>
      </c>
      <c r="N1850">
        <f t="shared" si="140"/>
        <v>0.42000000000000004</v>
      </c>
      <c r="O1850">
        <f t="shared" si="141"/>
        <v>4.1399999999999997</v>
      </c>
      <c r="P1850">
        <v>12.42</v>
      </c>
      <c r="Q1850">
        <f t="shared" si="144"/>
        <v>38.19</v>
      </c>
      <c r="R1850">
        <f t="shared" si="142"/>
        <v>-25.769999999999996</v>
      </c>
      <c r="S1850">
        <f t="shared" si="143"/>
        <v>-0.67478397486252939</v>
      </c>
    </row>
    <row r="1851" spans="1:19" x14ac:dyDescent="0.3">
      <c r="A1851" t="s">
        <v>4380</v>
      </c>
      <c r="B1851" s="1">
        <v>43766</v>
      </c>
      <c r="C1851" s="1">
        <v>43766</v>
      </c>
      <c r="D1851" t="s">
        <v>165</v>
      </c>
      <c r="E1851" t="s">
        <v>4381</v>
      </c>
      <c r="F1851" t="s">
        <v>21</v>
      </c>
      <c r="G1851" t="s">
        <v>3070</v>
      </c>
      <c r="H1851" t="s">
        <v>24</v>
      </c>
      <c r="I1851" t="s">
        <v>3071</v>
      </c>
      <c r="J1851">
        <v>756.8</v>
      </c>
      <c r="K1851">
        <v>5</v>
      </c>
      <c r="L1851">
        <v>75.680000000000007</v>
      </c>
      <c r="M1851" t="s">
        <v>30</v>
      </c>
      <c r="N1851">
        <f t="shared" si="140"/>
        <v>0.10000000000000002</v>
      </c>
      <c r="O1851">
        <f t="shared" si="141"/>
        <v>151.35999999999999</v>
      </c>
      <c r="P1851">
        <v>756.8</v>
      </c>
      <c r="Q1851">
        <f t="shared" si="144"/>
        <v>12.42</v>
      </c>
      <c r="R1851">
        <f t="shared" si="142"/>
        <v>744.38</v>
      </c>
      <c r="S1851">
        <f t="shared" si="143"/>
        <v>59.933977455716587</v>
      </c>
    </row>
    <row r="1852" spans="1:19" x14ac:dyDescent="0.3">
      <c r="A1852" t="s">
        <v>4383</v>
      </c>
      <c r="B1852" s="1">
        <v>43767</v>
      </c>
      <c r="C1852" s="1">
        <v>43771</v>
      </c>
      <c r="D1852" t="s">
        <v>17</v>
      </c>
      <c r="E1852" t="s">
        <v>4384</v>
      </c>
      <c r="F1852" t="s">
        <v>21</v>
      </c>
      <c r="G1852" t="s">
        <v>2478</v>
      </c>
      <c r="H1852" t="s">
        <v>38</v>
      </c>
      <c r="I1852" t="s">
        <v>2479</v>
      </c>
      <c r="J1852">
        <v>40.74</v>
      </c>
      <c r="K1852">
        <v>3</v>
      </c>
      <c r="L1852">
        <v>0.40739999999999998</v>
      </c>
      <c r="M1852" t="s">
        <v>30</v>
      </c>
      <c r="N1852">
        <f t="shared" si="140"/>
        <v>9.9999999999999985E-3</v>
      </c>
      <c r="O1852">
        <f t="shared" si="141"/>
        <v>13.58</v>
      </c>
      <c r="P1852">
        <v>40.74</v>
      </c>
      <c r="Q1852">
        <f t="shared" si="144"/>
        <v>756.8</v>
      </c>
      <c r="R1852">
        <f t="shared" si="142"/>
        <v>-716.06</v>
      </c>
      <c r="S1852">
        <f t="shared" si="143"/>
        <v>-0.94616807610993658</v>
      </c>
    </row>
    <row r="1853" spans="1:19" x14ac:dyDescent="0.3">
      <c r="A1853" t="s">
        <v>4383</v>
      </c>
      <c r="B1853" s="1">
        <v>43767</v>
      </c>
      <c r="C1853" s="1">
        <v>43771</v>
      </c>
      <c r="D1853" t="s">
        <v>17</v>
      </c>
      <c r="E1853" t="s">
        <v>4384</v>
      </c>
      <c r="F1853" t="s">
        <v>21</v>
      </c>
      <c r="G1853" t="s">
        <v>727</v>
      </c>
      <c r="H1853" t="s">
        <v>38</v>
      </c>
      <c r="I1853" t="s">
        <v>728</v>
      </c>
      <c r="J1853">
        <v>11.67</v>
      </c>
      <c r="K1853">
        <v>3</v>
      </c>
      <c r="L1853">
        <v>3.0341999999999998</v>
      </c>
      <c r="M1853" t="s">
        <v>55</v>
      </c>
      <c r="N1853">
        <f t="shared" si="140"/>
        <v>0.26</v>
      </c>
      <c r="O1853">
        <f t="shared" si="141"/>
        <v>3.89</v>
      </c>
      <c r="P1853">
        <v>11.67</v>
      </c>
      <c r="Q1853">
        <f t="shared" si="144"/>
        <v>40.74</v>
      </c>
      <c r="R1853">
        <f t="shared" si="142"/>
        <v>-29.07</v>
      </c>
      <c r="S1853">
        <f t="shared" si="143"/>
        <v>-0.71354933726067749</v>
      </c>
    </row>
    <row r="1854" spans="1:19" x14ac:dyDescent="0.3">
      <c r="A1854" t="s">
        <v>4386</v>
      </c>
      <c r="B1854" s="1">
        <v>43767</v>
      </c>
      <c r="C1854" s="1">
        <v>43769</v>
      </c>
      <c r="D1854" t="s">
        <v>32</v>
      </c>
      <c r="E1854" t="s">
        <v>4387</v>
      </c>
      <c r="F1854" t="s">
        <v>21</v>
      </c>
      <c r="G1854" t="s">
        <v>3978</v>
      </c>
      <c r="H1854" t="s">
        <v>24</v>
      </c>
      <c r="I1854" t="s">
        <v>3979</v>
      </c>
      <c r="J1854">
        <v>67</v>
      </c>
      <c r="K1854">
        <v>5</v>
      </c>
      <c r="L1854">
        <v>32.159999999999997</v>
      </c>
      <c r="M1854" t="s">
        <v>26</v>
      </c>
      <c r="N1854">
        <f t="shared" si="140"/>
        <v>0.47999999999999993</v>
      </c>
      <c r="O1854">
        <f t="shared" si="141"/>
        <v>13.4</v>
      </c>
      <c r="P1854">
        <v>67</v>
      </c>
      <c r="Q1854">
        <f t="shared" si="144"/>
        <v>11.67</v>
      </c>
      <c r="R1854">
        <f t="shared" si="142"/>
        <v>55.33</v>
      </c>
      <c r="S1854">
        <f t="shared" si="143"/>
        <v>4.7412167952013711</v>
      </c>
    </row>
    <row r="1855" spans="1:19" x14ac:dyDescent="0.3">
      <c r="A1855" t="s">
        <v>4389</v>
      </c>
      <c r="B1855" s="1">
        <v>43767</v>
      </c>
      <c r="C1855" s="1">
        <v>43770</v>
      </c>
      <c r="D1855" t="s">
        <v>72</v>
      </c>
      <c r="E1855" t="s">
        <v>1883</v>
      </c>
      <c r="F1855" t="s">
        <v>21</v>
      </c>
      <c r="G1855" t="s">
        <v>104</v>
      </c>
      <c r="H1855" t="s">
        <v>38</v>
      </c>
      <c r="I1855" t="s">
        <v>105</v>
      </c>
      <c r="J1855">
        <v>11.744</v>
      </c>
      <c r="K1855">
        <v>1</v>
      </c>
      <c r="L1855">
        <v>3.8168000000000002</v>
      </c>
      <c r="M1855" t="s">
        <v>26</v>
      </c>
      <c r="N1855">
        <f t="shared" si="140"/>
        <v>0.32500000000000001</v>
      </c>
      <c r="O1855">
        <f t="shared" si="141"/>
        <v>11.744</v>
      </c>
      <c r="P1855">
        <v>11.744</v>
      </c>
      <c r="Q1855">
        <f t="shared" si="144"/>
        <v>67</v>
      </c>
      <c r="R1855">
        <f t="shared" si="142"/>
        <v>-55.256</v>
      </c>
      <c r="S1855">
        <f t="shared" si="143"/>
        <v>-0.82471641791044781</v>
      </c>
    </row>
    <row r="1856" spans="1:19" x14ac:dyDescent="0.3">
      <c r="A1856" t="s">
        <v>4390</v>
      </c>
      <c r="B1856" s="1">
        <v>43768</v>
      </c>
      <c r="C1856" s="1">
        <v>43773</v>
      </c>
      <c r="D1856" t="s">
        <v>17</v>
      </c>
      <c r="E1856" t="s">
        <v>1358</v>
      </c>
      <c r="F1856" t="s">
        <v>21</v>
      </c>
      <c r="G1856" t="s">
        <v>67</v>
      </c>
      <c r="H1856" t="s">
        <v>38</v>
      </c>
      <c r="I1856" t="s">
        <v>68</v>
      </c>
      <c r="J1856">
        <v>11.68</v>
      </c>
      <c r="K1856">
        <v>2</v>
      </c>
      <c r="L1856">
        <v>3.504</v>
      </c>
      <c r="M1856" t="s">
        <v>26</v>
      </c>
      <c r="N1856">
        <f t="shared" si="140"/>
        <v>0.3</v>
      </c>
      <c r="O1856">
        <f t="shared" si="141"/>
        <v>5.84</v>
      </c>
      <c r="P1856">
        <v>11.68</v>
      </c>
      <c r="Q1856">
        <f t="shared" si="144"/>
        <v>11.744</v>
      </c>
      <c r="R1856">
        <f t="shared" si="142"/>
        <v>-6.4000000000000057E-2</v>
      </c>
      <c r="S1856">
        <f t="shared" si="143"/>
        <v>-5.449591280653956E-3</v>
      </c>
    </row>
    <row r="1857" spans="1:19" x14ac:dyDescent="0.3">
      <c r="A1857" t="s">
        <v>4391</v>
      </c>
      <c r="B1857" s="1">
        <v>43768</v>
      </c>
      <c r="C1857" s="1">
        <v>43772</v>
      </c>
      <c r="D1857" t="s">
        <v>17</v>
      </c>
      <c r="E1857" t="s">
        <v>882</v>
      </c>
      <c r="F1857" t="s">
        <v>21</v>
      </c>
      <c r="G1857" t="s">
        <v>1979</v>
      </c>
      <c r="H1857" t="s">
        <v>38</v>
      </c>
      <c r="I1857" t="s">
        <v>1980</v>
      </c>
      <c r="J1857">
        <v>28.751999999999999</v>
      </c>
      <c r="K1857">
        <v>3</v>
      </c>
      <c r="L1857">
        <v>10.0632</v>
      </c>
      <c r="M1857" t="s">
        <v>30</v>
      </c>
      <c r="N1857">
        <f t="shared" si="140"/>
        <v>0.35000000000000003</v>
      </c>
      <c r="O1857">
        <f t="shared" si="141"/>
        <v>9.5839999999999996</v>
      </c>
      <c r="P1857">
        <v>28.751999999999999</v>
      </c>
      <c r="Q1857">
        <f t="shared" si="144"/>
        <v>11.68</v>
      </c>
      <c r="R1857">
        <f t="shared" si="142"/>
        <v>17.071999999999999</v>
      </c>
      <c r="S1857">
        <f t="shared" si="143"/>
        <v>1.4616438356164383</v>
      </c>
    </row>
    <row r="1858" spans="1:19" x14ac:dyDescent="0.3">
      <c r="A1858" t="s">
        <v>4391</v>
      </c>
      <c r="B1858" s="1">
        <v>43768</v>
      </c>
      <c r="C1858" s="1">
        <v>43772</v>
      </c>
      <c r="D1858" t="s">
        <v>17</v>
      </c>
      <c r="E1858" t="s">
        <v>882</v>
      </c>
      <c r="F1858" t="s">
        <v>21</v>
      </c>
      <c r="G1858" t="s">
        <v>1908</v>
      </c>
      <c r="H1858" t="s">
        <v>38</v>
      </c>
      <c r="I1858" t="s">
        <v>1909</v>
      </c>
      <c r="J1858">
        <v>114.95</v>
      </c>
      <c r="K1858">
        <v>5</v>
      </c>
      <c r="L1858">
        <v>32.186</v>
      </c>
      <c r="M1858" t="s">
        <v>26</v>
      </c>
      <c r="N1858">
        <f t="shared" si="140"/>
        <v>0.27999999999999997</v>
      </c>
      <c r="O1858">
        <f t="shared" si="141"/>
        <v>22.990000000000002</v>
      </c>
      <c r="P1858">
        <v>114.95</v>
      </c>
      <c r="Q1858">
        <f t="shared" si="144"/>
        <v>28.751999999999999</v>
      </c>
      <c r="R1858">
        <f t="shared" si="142"/>
        <v>86.198000000000008</v>
      </c>
      <c r="S1858">
        <f t="shared" si="143"/>
        <v>2.9979827490261552</v>
      </c>
    </row>
    <row r="1859" spans="1:19" x14ac:dyDescent="0.3">
      <c r="A1859" t="s">
        <v>4392</v>
      </c>
      <c r="B1859" s="1">
        <v>43768</v>
      </c>
      <c r="C1859" s="1">
        <v>43773</v>
      </c>
      <c r="D1859" t="s">
        <v>17</v>
      </c>
      <c r="E1859" t="s">
        <v>1370</v>
      </c>
      <c r="F1859" t="s">
        <v>21</v>
      </c>
      <c r="G1859" t="s">
        <v>4393</v>
      </c>
      <c r="H1859" t="s">
        <v>38</v>
      </c>
      <c r="I1859" t="s">
        <v>4394</v>
      </c>
      <c r="J1859">
        <v>3.62</v>
      </c>
      <c r="K1859">
        <v>2</v>
      </c>
      <c r="L1859">
        <v>1.1946000000000001</v>
      </c>
      <c r="M1859" t="s">
        <v>30</v>
      </c>
      <c r="N1859">
        <f t="shared" ref="N1859:N1922" si="145">L1859/J1859</f>
        <v>0.33</v>
      </c>
      <c r="O1859">
        <f t="shared" ref="O1859:O1922" si="146">J1859/K1859</f>
        <v>1.81</v>
      </c>
      <c r="P1859">
        <v>3.62</v>
      </c>
      <c r="Q1859">
        <f t="shared" si="144"/>
        <v>114.95</v>
      </c>
      <c r="R1859">
        <f t="shared" si="142"/>
        <v>-111.33</v>
      </c>
      <c r="S1859">
        <f t="shared" si="143"/>
        <v>-0.96850804697694648</v>
      </c>
    </row>
    <row r="1860" spans="1:19" x14ac:dyDescent="0.3">
      <c r="A1860" t="s">
        <v>4395</v>
      </c>
      <c r="B1860" s="1">
        <v>43769</v>
      </c>
      <c r="C1860" s="1">
        <v>43775</v>
      </c>
      <c r="D1860" t="s">
        <v>17</v>
      </c>
      <c r="E1860" t="s">
        <v>1402</v>
      </c>
      <c r="F1860" t="s">
        <v>21</v>
      </c>
      <c r="G1860" t="s">
        <v>2909</v>
      </c>
      <c r="H1860" t="s">
        <v>24</v>
      </c>
      <c r="I1860" t="s">
        <v>2910</v>
      </c>
      <c r="J1860">
        <v>492.83499999999998</v>
      </c>
      <c r="K1860">
        <v>5</v>
      </c>
      <c r="L1860">
        <v>-14.081</v>
      </c>
      <c r="M1860" t="s">
        <v>55</v>
      </c>
      <c r="N1860">
        <f t="shared" si="145"/>
        <v>-2.8571428571428571E-2</v>
      </c>
      <c r="O1860">
        <f t="shared" si="146"/>
        <v>98.566999999999993</v>
      </c>
      <c r="P1860">
        <v>492.83499999999998</v>
      </c>
      <c r="Q1860">
        <f t="shared" si="144"/>
        <v>3.62</v>
      </c>
      <c r="R1860">
        <f t="shared" ref="R1860:R1923" si="147">P1860-Q1860</f>
        <v>489.21499999999997</v>
      </c>
      <c r="S1860">
        <f t="shared" si="143"/>
        <v>135.14226519337015</v>
      </c>
    </row>
    <row r="1861" spans="1:19" x14ac:dyDescent="0.3">
      <c r="A1861" t="s">
        <v>4396</v>
      </c>
      <c r="B1861" s="1">
        <v>43769</v>
      </c>
      <c r="C1861" s="1">
        <v>43773</v>
      </c>
      <c r="D1861" t="s">
        <v>17</v>
      </c>
      <c r="E1861" t="s">
        <v>280</v>
      </c>
      <c r="F1861" t="s">
        <v>21</v>
      </c>
      <c r="G1861" t="s">
        <v>4397</v>
      </c>
      <c r="H1861" t="s">
        <v>38</v>
      </c>
      <c r="I1861" t="s">
        <v>4398</v>
      </c>
      <c r="J1861">
        <v>1085.42</v>
      </c>
      <c r="K1861">
        <v>7</v>
      </c>
      <c r="L1861">
        <v>282.20920000000001</v>
      </c>
      <c r="M1861" t="s">
        <v>55</v>
      </c>
      <c r="N1861">
        <f t="shared" si="145"/>
        <v>0.26</v>
      </c>
      <c r="O1861">
        <f t="shared" si="146"/>
        <v>155.06</v>
      </c>
      <c r="P1861">
        <v>1085.42</v>
      </c>
      <c r="Q1861">
        <f t="shared" si="144"/>
        <v>492.83499999999998</v>
      </c>
      <c r="R1861">
        <f t="shared" si="147"/>
        <v>592.58500000000004</v>
      </c>
      <c r="S1861">
        <f t="shared" ref="S1861:S1924" si="148">(P1861-Q1861)/Q1861</f>
        <v>1.2024003976990272</v>
      </c>
    </row>
    <row r="1862" spans="1:19" x14ac:dyDescent="0.3">
      <c r="A1862" t="s">
        <v>4399</v>
      </c>
      <c r="B1862" s="1">
        <v>43769</v>
      </c>
      <c r="C1862" s="1">
        <v>43773</v>
      </c>
      <c r="D1862" t="s">
        <v>72</v>
      </c>
      <c r="E1862" t="s">
        <v>4400</v>
      </c>
      <c r="F1862" t="s">
        <v>21</v>
      </c>
      <c r="G1862" t="s">
        <v>1803</v>
      </c>
      <c r="H1862" t="s">
        <v>38</v>
      </c>
      <c r="I1862" t="s">
        <v>1804</v>
      </c>
      <c r="J1862">
        <v>32.064</v>
      </c>
      <c r="K1862">
        <v>6</v>
      </c>
      <c r="L1862">
        <v>11.2224</v>
      </c>
      <c r="M1862" t="s">
        <v>26</v>
      </c>
      <c r="N1862">
        <f t="shared" si="145"/>
        <v>0.35000000000000003</v>
      </c>
      <c r="O1862">
        <f t="shared" si="146"/>
        <v>5.3440000000000003</v>
      </c>
      <c r="P1862">
        <v>32.064</v>
      </c>
      <c r="Q1862">
        <f t="shared" si="144"/>
        <v>1085.42</v>
      </c>
      <c r="R1862">
        <f t="shared" si="147"/>
        <v>-1053.356</v>
      </c>
      <c r="S1862">
        <f t="shared" si="148"/>
        <v>-0.97045936135320887</v>
      </c>
    </row>
    <row r="1863" spans="1:19" x14ac:dyDescent="0.3">
      <c r="A1863" t="s">
        <v>4402</v>
      </c>
      <c r="B1863" s="1">
        <v>43769</v>
      </c>
      <c r="C1863" s="1">
        <v>43774</v>
      </c>
      <c r="D1863" t="s">
        <v>17</v>
      </c>
      <c r="E1863" t="s">
        <v>3267</v>
      </c>
      <c r="F1863" t="s">
        <v>21</v>
      </c>
      <c r="G1863" t="s">
        <v>1519</v>
      </c>
      <c r="H1863" t="s">
        <v>38</v>
      </c>
      <c r="I1863" t="s">
        <v>1520</v>
      </c>
      <c r="J1863">
        <v>21.96</v>
      </c>
      <c r="K1863">
        <v>2</v>
      </c>
      <c r="L1863">
        <v>6.1487999999999996</v>
      </c>
      <c r="M1863" t="s">
        <v>55</v>
      </c>
      <c r="N1863">
        <f t="shared" si="145"/>
        <v>0.27999999999999997</v>
      </c>
      <c r="O1863">
        <f t="shared" si="146"/>
        <v>10.98</v>
      </c>
      <c r="P1863">
        <v>21.96</v>
      </c>
      <c r="Q1863">
        <f t="shared" si="144"/>
        <v>32.064</v>
      </c>
      <c r="R1863">
        <f t="shared" si="147"/>
        <v>-10.103999999999999</v>
      </c>
      <c r="S1863">
        <f t="shared" si="148"/>
        <v>-0.31511976047904189</v>
      </c>
    </row>
    <row r="1864" spans="1:19" x14ac:dyDescent="0.3">
      <c r="A1864" t="s">
        <v>4402</v>
      </c>
      <c r="B1864" s="1">
        <v>43769</v>
      </c>
      <c r="C1864" s="1">
        <v>43774</v>
      </c>
      <c r="D1864" t="s">
        <v>17</v>
      </c>
      <c r="E1864" t="s">
        <v>3267</v>
      </c>
      <c r="F1864" t="s">
        <v>21</v>
      </c>
      <c r="G1864" t="s">
        <v>1785</v>
      </c>
      <c r="H1864" t="s">
        <v>24</v>
      </c>
      <c r="I1864" t="s">
        <v>1786</v>
      </c>
      <c r="J1864">
        <v>368.97</v>
      </c>
      <c r="K1864">
        <v>3</v>
      </c>
      <c r="L1864">
        <v>81.173400000000001</v>
      </c>
      <c r="M1864" t="s">
        <v>55</v>
      </c>
      <c r="N1864">
        <f t="shared" si="145"/>
        <v>0.21999999999999997</v>
      </c>
      <c r="O1864">
        <f t="shared" si="146"/>
        <v>122.99000000000001</v>
      </c>
      <c r="P1864">
        <v>368.97</v>
      </c>
      <c r="Q1864">
        <f t="shared" si="144"/>
        <v>21.96</v>
      </c>
      <c r="R1864">
        <f t="shared" si="147"/>
        <v>347.01000000000005</v>
      </c>
      <c r="S1864">
        <f t="shared" si="148"/>
        <v>15.801912568306012</v>
      </c>
    </row>
    <row r="1865" spans="1:19" x14ac:dyDescent="0.3">
      <c r="A1865" t="s">
        <v>4402</v>
      </c>
      <c r="B1865" s="1">
        <v>43769</v>
      </c>
      <c r="C1865" s="1">
        <v>43774</v>
      </c>
      <c r="D1865" t="s">
        <v>17</v>
      </c>
      <c r="E1865" t="s">
        <v>3267</v>
      </c>
      <c r="F1865" t="s">
        <v>21</v>
      </c>
      <c r="G1865" t="s">
        <v>4403</v>
      </c>
      <c r="H1865" t="s">
        <v>38</v>
      </c>
      <c r="I1865" t="s">
        <v>4404</v>
      </c>
      <c r="J1865">
        <v>12.39</v>
      </c>
      <c r="K1865">
        <v>3</v>
      </c>
      <c r="L1865">
        <v>3.4691999999999998</v>
      </c>
      <c r="M1865" t="s">
        <v>55</v>
      </c>
      <c r="N1865">
        <f t="shared" si="145"/>
        <v>0.27999999999999997</v>
      </c>
      <c r="O1865">
        <f t="shared" si="146"/>
        <v>4.13</v>
      </c>
      <c r="P1865">
        <v>12.39</v>
      </c>
      <c r="Q1865">
        <f t="shared" si="144"/>
        <v>368.97</v>
      </c>
      <c r="R1865">
        <f t="shared" si="147"/>
        <v>-356.58000000000004</v>
      </c>
      <c r="S1865">
        <f t="shared" si="148"/>
        <v>-0.96642003414911781</v>
      </c>
    </row>
    <row r="1866" spans="1:19" x14ac:dyDescent="0.3">
      <c r="A1866" t="s">
        <v>4402</v>
      </c>
      <c r="B1866" s="1">
        <v>43769</v>
      </c>
      <c r="C1866" s="1">
        <v>43774</v>
      </c>
      <c r="D1866" t="s">
        <v>17</v>
      </c>
      <c r="E1866" t="s">
        <v>3267</v>
      </c>
      <c r="F1866" t="s">
        <v>21</v>
      </c>
      <c r="G1866" t="s">
        <v>4405</v>
      </c>
      <c r="H1866" t="s">
        <v>38</v>
      </c>
      <c r="I1866" t="s">
        <v>4406</v>
      </c>
      <c r="J1866">
        <v>332.94</v>
      </c>
      <c r="K1866">
        <v>3</v>
      </c>
      <c r="L1866">
        <v>9.9882000000000009</v>
      </c>
      <c r="M1866" t="s">
        <v>30</v>
      </c>
      <c r="N1866">
        <f t="shared" si="145"/>
        <v>3.0000000000000002E-2</v>
      </c>
      <c r="O1866">
        <f t="shared" si="146"/>
        <v>110.98</v>
      </c>
      <c r="P1866">
        <v>332.94</v>
      </c>
      <c r="Q1866">
        <f t="shared" si="144"/>
        <v>12.39</v>
      </c>
      <c r="R1866">
        <f t="shared" si="147"/>
        <v>320.55</v>
      </c>
      <c r="S1866">
        <f t="shared" si="148"/>
        <v>25.871670702179177</v>
      </c>
    </row>
    <row r="1867" spans="1:19" x14ac:dyDescent="0.3">
      <c r="A1867" t="s">
        <v>4407</v>
      </c>
      <c r="B1867" s="1">
        <v>43769</v>
      </c>
      <c r="C1867" s="1">
        <v>43774</v>
      </c>
      <c r="D1867" t="s">
        <v>17</v>
      </c>
      <c r="E1867" t="s">
        <v>4408</v>
      </c>
      <c r="F1867" t="s">
        <v>21</v>
      </c>
      <c r="G1867" t="s">
        <v>3853</v>
      </c>
      <c r="H1867" t="s">
        <v>24</v>
      </c>
      <c r="I1867" t="s">
        <v>3854</v>
      </c>
      <c r="J1867">
        <v>1403.92</v>
      </c>
      <c r="K1867">
        <v>5</v>
      </c>
      <c r="L1867">
        <v>70.195999999999998</v>
      </c>
      <c r="M1867" t="s">
        <v>55</v>
      </c>
      <c r="N1867">
        <f t="shared" si="145"/>
        <v>4.9999999999999996E-2</v>
      </c>
      <c r="O1867">
        <f t="shared" si="146"/>
        <v>280.78399999999999</v>
      </c>
      <c r="P1867">
        <v>1403.92</v>
      </c>
      <c r="Q1867">
        <f t="shared" ref="Q1867:Q1930" si="149">P1866</f>
        <v>332.94</v>
      </c>
      <c r="R1867">
        <f t="shared" si="147"/>
        <v>1070.98</v>
      </c>
      <c r="S1867">
        <f t="shared" si="148"/>
        <v>3.216735748182856</v>
      </c>
    </row>
    <row r="1868" spans="1:19" x14ac:dyDescent="0.3">
      <c r="A1868" t="s">
        <v>4410</v>
      </c>
      <c r="B1868" s="1">
        <v>43770</v>
      </c>
      <c r="C1868" s="1">
        <v>43774</v>
      </c>
      <c r="D1868" t="s">
        <v>17</v>
      </c>
      <c r="E1868" t="s">
        <v>3038</v>
      </c>
      <c r="F1868" t="s">
        <v>21</v>
      </c>
      <c r="G1868" t="s">
        <v>1896</v>
      </c>
      <c r="H1868" t="s">
        <v>28</v>
      </c>
      <c r="I1868" t="s">
        <v>1897</v>
      </c>
      <c r="J1868">
        <v>21.8</v>
      </c>
      <c r="K1868">
        <v>2</v>
      </c>
      <c r="L1868">
        <v>6.1040000000000001</v>
      </c>
      <c r="M1868" t="s">
        <v>55</v>
      </c>
      <c r="N1868">
        <f t="shared" si="145"/>
        <v>0.27999999999999997</v>
      </c>
      <c r="O1868">
        <f t="shared" si="146"/>
        <v>10.9</v>
      </c>
      <c r="P1868">
        <v>21.8</v>
      </c>
      <c r="Q1868">
        <f t="shared" si="149"/>
        <v>1403.92</v>
      </c>
      <c r="R1868">
        <f t="shared" si="147"/>
        <v>-1382.1200000000001</v>
      </c>
      <c r="S1868">
        <f t="shared" si="148"/>
        <v>-0.98447204968944102</v>
      </c>
    </row>
    <row r="1869" spans="1:19" x14ac:dyDescent="0.3">
      <c r="A1869" t="s">
        <v>4410</v>
      </c>
      <c r="B1869" s="1">
        <v>43770</v>
      </c>
      <c r="C1869" s="1">
        <v>43774</v>
      </c>
      <c r="D1869" t="s">
        <v>17</v>
      </c>
      <c r="E1869" t="s">
        <v>3038</v>
      </c>
      <c r="F1869" t="s">
        <v>21</v>
      </c>
      <c r="G1869" t="s">
        <v>3314</v>
      </c>
      <c r="H1869" t="s">
        <v>38</v>
      </c>
      <c r="I1869" t="s">
        <v>3315</v>
      </c>
      <c r="J1869">
        <v>251.79</v>
      </c>
      <c r="K1869">
        <v>3</v>
      </c>
      <c r="L1869">
        <v>118.3413</v>
      </c>
      <c r="M1869" t="s">
        <v>26</v>
      </c>
      <c r="N1869">
        <f t="shared" si="145"/>
        <v>0.47000000000000003</v>
      </c>
      <c r="O1869">
        <f t="shared" si="146"/>
        <v>83.929999999999993</v>
      </c>
      <c r="P1869">
        <v>251.79</v>
      </c>
      <c r="Q1869">
        <f t="shared" si="149"/>
        <v>21.8</v>
      </c>
      <c r="R1869">
        <f t="shared" si="147"/>
        <v>229.98999999999998</v>
      </c>
      <c r="S1869">
        <f t="shared" si="148"/>
        <v>10.549999999999999</v>
      </c>
    </row>
    <row r="1870" spans="1:19" x14ac:dyDescent="0.3">
      <c r="A1870" t="s">
        <v>4411</v>
      </c>
      <c r="B1870" s="1">
        <v>43770</v>
      </c>
      <c r="C1870" s="1">
        <v>43773</v>
      </c>
      <c r="D1870" t="s">
        <v>32</v>
      </c>
      <c r="E1870" t="s">
        <v>1482</v>
      </c>
      <c r="F1870" t="s">
        <v>21</v>
      </c>
      <c r="G1870" t="s">
        <v>4299</v>
      </c>
      <c r="H1870" t="s">
        <v>38</v>
      </c>
      <c r="I1870" t="s">
        <v>4300</v>
      </c>
      <c r="J1870">
        <v>111.672</v>
      </c>
      <c r="K1870">
        <v>9</v>
      </c>
      <c r="L1870">
        <v>6.9794999999999998</v>
      </c>
      <c r="M1870" t="s">
        <v>26</v>
      </c>
      <c r="N1870">
        <f t="shared" si="145"/>
        <v>6.25E-2</v>
      </c>
      <c r="O1870">
        <f t="shared" si="146"/>
        <v>12.407999999999999</v>
      </c>
      <c r="P1870">
        <v>111.672</v>
      </c>
      <c r="Q1870">
        <f t="shared" si="149"/>
        <v>251.79</v>
      </c>
      <c r="R1870">
        <f t="shared" si="147"/>
        <v>-140.11799999999999</v>
      </c>
      <c r="S1870">
        <f t="shared" si="148"/>
        <v>-0.55648754914809961</v>
      </c>
    </row>
    <row r="1871" spans="1:19" x14ac:dyDescent="0.3">
      <c r="A1871" t="s">
        <v>4412</v>
      </c>
      <c r="B1871" s="1">
        <v>43770</v>
      </c>
      <c r="C1871" s="1">
        <v>43776</v>
      </c>
      <c r="D1871" t="s">
        <v>17</v>
      </c>
      <c r="E1871" t="s">
        <v>3397</v>
      </c>
      <c r="F1871" t="s">
        <v>21</v>
      </c>
      <c r="G1871" t="s">
        <v>4225</v>
      </c>
      <c r="H1871" t="s">
        <v>28</v>
      </c>
      <c r="I1871" t="s">
        <v>4226</v>
      </c>
      <c r="J1871">
        <v>68.111999999999995</v>
      </c>
      <c r="K1871">
        <v>3</v>
      </c>
      <c r="L1871">
        <v>17.8794</v>
      </c>
      <c r="M1871" t="s">
        <v>26</v>
      </c>
      <c r="N1871">
        <f t="shared" si="145"/>
        <v>0.26250000000000001</v>
      </c>
      <c r="O1871">
        <f t="shared" si="146"/>
        <v>22.703999999999997</v>
      </c>
      <c r="P1871">
        <v>68.111999999999995</v>
      </c>
      <c r="Q1871">
        <f t="shared" si="149"/>
        <v>111.672</v>
      </c>
      <c r="R1871">
        <f t="shared" si="147"/>
        <v>-43.56</v>
      </c>
      <c r="S1871">
        <f t="shared" si="148"/>
        <v>-0.39007092198581561</v>
      </c>
    </row>
    <row r="1872" spans="1:19" x14ac:dyDescent="0.3">
      <c r="A1872" t="s">
        <v>4413</v>
      </c>
      <c r="B1872" s="1">
        <v>43772</v>
      </c>
      <c r="C1872" s="1">
        <v>43779</v>
      </c>
      <c r="D1872" t="s">
        <v>17</v>
      </c>
      <c r="E1872" t="s">
        <v>1799</v>
      </c>
      <c r="F1872" t="s">
        <v>21</v>
      </c>
      <c r="G1872" t="s">
        <v>4414</v>
      </c>
      <c r="H1872" t="s">
        <v>38</v>
      </c>
      <c r="I1872" t="s">
        <v>4415</v>
      </c>
      <c r="J1872">
        <v>75.959999999999994</v>
      </c>
      <c r="K1872">
        <v>2</v>
      </c>
      <c r="L1872">
        <v>22.788</v>
      </c>
      <c r="M1872" t="s">
        <v>26</v>
      </c>
      <c r="N1872">
        <f t="shared" si="145"/>
        <v>0.30000000000000004</v>
      </c>
      <c r="O1872">
        <f t="shared" si="146"/>
        <v>37.979999999999997</v>
      </c>
      <c r="P1872">
        <v>75.959999999999994</v>
      </c>
      <c r="Q1872">
        <f t="shared" si="149"/>
        <v>68.111999999999995</v>
      </c>
      <c r="R1872">
        <f t="shared" si="147"/>
        <v>7.847999999999999</v>
      </c>
      <c r="S1872">
        <f t="shared" si="148"/>
        <v>0.11522198731501057</v>
      </c>
    </row>
    <row r="1873" spans="1:19" x14ac:dyDescent="0.3">
      <c r="A1873" t="s">
        <v>4413</v>
      </c>
      <c r="B1873" s="1">
        <v>43772</v>
      </c>
      <c r="C1873" s="1">
        <v>43779</v>
      </c>
      <c r="D1873" t="s">
        <v>17</v>
      </c>
      <c r="E1873" t="s">
        <v>1799</v>
      </c>
      <c r="F1873" t="s">
        <v>21</v>
      </c>
      <c r="G1873" t="s">
        <v>4253</v>
      </c>
      <c r="H1873" t="s">
        <v>38</v>
      </c>
      <c r="I1873" t="s">
        <v>4254</v>
      </c>
      <c r="J1873">
        <v>27.24</v>
      </c>
      <c r="K1873">
        <v>6</v>
      </c>
      <c r="L1873">
        <v>13.3476</v>
      </c>
      <c r="M1873" t="s">
        <v>26</v>
      </c>
      <c r="N1873">
        <f t="shared" si="145"/>
        <v>0.49000000000000005</v>
      </c>
      <c r="O1873">
        <f t="shared" si="146"/>
        <v>4.54</v>
      </c>
      <c r="P1873">
        <v>27.24</v>
      </c>
      <c r="Q1873">
        <f t="shared" si="149"/>
        <v>75.959999999999994</v>
      </c>
      <c r="R1873">
        <f t="shared" si="147"/>
        <v>-48.72</v>
      </c>
      <c r="S1873">
        <f t="shared" si="148"/>
        <v>-0.64139020537124802</v>
      </c>
    </row>
    <row r="1874" spans="1:19" x14ac:dyDescent="0.3">
      <c r="A1874" t="s">
        <v>4416</v>
      </c>
      <c r="B1874" s="1">
        <v>43772</v>
      </c>
      <c r="C1874" s="1">
        <v>43776</v>
      </c>
      <c r="D1874" t="s">
        <v>17</v>
      </c>
      <c r="E1874" t="s">
        <v>1238</v>
      </c>
      <c r="F1874" t="s">
        <v>21</v>
      </c>
      <c r="G1874" t="s">
        <v>4417</v>
      </c>
      <c r="H1874" t="s">
        <v>38</v>
      </c>
      <c r="I1874" t="s">
        <v>4418</v>
      </c>
      <c r="J1874">
        <v>8.82</v>
      </c>
      <c r="K1874">
        <v>3</v>
      </c>
      <c r="L1874">
        <v>2.3814000000000002</v>
      </c>
      <c r="M1874" t="s">
        <v>26</v>
      </c>
      <c r="N1874">
        <f t="shared" si="145"/>
        <v>0.27</v>
      </c>
      <c r="O1874">
        <f t="shared" si="146"/>
        <v>2.94</v>
      </c>
      <c r="P1874">
        <v>8.82</v>
      </c>
      <c r="Q1874">
        <f t="shared" si="149"/>
        <v>27.24</v>
      </c>
      <c r="R1874">
        <f t="shared" si="147"/>
        <v>-18.419999999999998</v>
      </c>
      <c r="S1874">
        <f t="shared" si="148"/>
        <v>-0.67621145374449332</v>
      </c>
    </row>
    <row r="1875" spans="1:19" x14ac:dyDescent="0.3">
      <c r="A1875" t="s">
        <v>4419</v>
      </c>
      <c r="B1875" s="1">
        <v>43772</v>
      </c>
      <c r="C1875" s="1">
        <v>43775</v>
      </c>
      <c r="D1875" t="s">
        <v>32</v>
      </c>
      <c r="E1875" t="s">
        <v>2635</v>
      </c>
      <c r="F1875" t="s">
        <v>21</v>
      </c>
      <c r="G1875" t="s">
        <v>310</v>
      </c>
      <c r="H1875" t="s">
        <v>24</v>
      </c>
      <c r="I1875" t="s">
        <v>311</v>
      </c>
      <c r="J1875">
        <v>217.584</v>
      </c>
      <c r="K1875">
        <v>2</v>
      </c>
      <c r="L1875">
        <v>-29.9178</v>
      </c>
      <c r="M1875" t="s">
        <v>30</v>
      </c>
      <c r="N1875">
        <f t="shared" si="145"/>
        <v>-0.13749999999999998</v>
      </c>
      <c r="O1875">
        <f t="shared" si="146"/>
        <v>108.792</v>
      </c>
      <c r="P1875">
        <v>217.584</v>
      </c>
      <c r="Q1875">
        <f t="shared" si="149"/>
        <v>8.82</v>
      </c>
      <c r="R1875">
        <f t="shared" si="147"/>
        <v>208.76400000000001</v>
      </c>
      <c r="S1875">
        <f t="shared" si="148"/>
        <v>23.66938775510204</v>
      </c>
    </row>
    <row r="1876" spans="1:19" x14ac:dyDescent="0.3">
      <c r="A1876" t="s">
        <v>4419</v>
      </c>
      <c r="B1876" s="1">
        <v>43772</v>
      </c>
      <c r="C1876" s="1">
        <v>43775</v>
      </c>
      <c r="D1876" t="s">
        <v>32</v>
      </c>
      <c r="E1876" t="s">
        <v>2635</v>
      </c>
      <c r="F1876" t="s">
        <v>21</v>
      </c>
      <c r="G1876" t="s">
        <v>4420</v>
      </c>
      <c r="H1876" t="s">
        <v>28</v>
      </c>
      <c r="I1876" t="s">
        <v>4421</v>
      </c>
      <c r="J1876">
        <v>82.95</v>
      </c>
      <c r="K1876">
        <v>5</v>
      </c>
      <c r="L1876">
        <v>29.032499999999999</v>
      </c>
      <c r="M1876" t="s">
        <v>30</v>
      </c>
      <c r="N1876">
        <f t="shared" si="145"/>
        <v>0.35</v>
      </c>
      <c r="O1876">
        <f t="shared" si="146"/>
        <v>16.59</v>
      </c>
      <c r="P1876">
        <v>82.95</v>
      </c>
      <c r="Q1876">
        <f t="shared" si="149"/>
        <v>217.584</v>
      </c>
      <c r="R1876">
        <f t="shared" si="147"/>
        <v>-134.63400000000001</v>
      </c>
      <c r="S1876">
        <f t="shared" si="148"/>
        <v>-0.61876792411206716</v>
      </c>
    </row>
    <row r="1877" spans="1:19" x14ac:dyDescent="0.3">
      <c r="A1877" t="s">
        <v>4419</v>
      </c>
      <c r="B1877" s="1">
        <v>43772</v>
      </c>
      <c r="C1877" s="1">
        <v>43775</v>
      </c>
      <c r="D1877" t="s">
        <v>32</v>
      </c>
      <c r="E1877" t="s">
        <v>2635</v>
      </c>
      <c r="F1877" t="s">
        <v>21</v>
      </c>
      <c r="G1877" t="s">
        <v>3632</v>
      </c>
      <c r="H1877" t="s">
        <v>38</v>
      </c>
      <c r="I1877" t="s">
        <v>3633</v>
      </c>
      <c r="J1877">
        <v>87.71</v>
      </c>
      <c r="K1877">
        <v>7</v>
      </c>
      <c r="L1877">
        <v>41.223700000000001</v>
      </c>
      <c r="M1877" t="s">
        <v>26</v>
      </c>
      <c r="N1877">
        <f t="shared" si="145"/>
        <v>0.47000000000000003</v>
      </c>
      <c r="O1877">
        <f t="shared" si="146"/>
        <v>12.53</v>
      </c>
      <c r="P1877">
        <v>87.71</v>
      </c>
      <c r="Q1877">
        <f t="shared" si="149"/>
        <v>82.95</v>
      </c>
      <c r="R1877">
        <f t="shared" si="147"/>
        <v>4.7599999999999909</v>
      </c>
      <c r="S1877">
        <f t="shared" si="148"/>
        <v>5.738396624472563E-2</v>
      </c>
    </row>
    <row r="1878" spans="1:19" x14ac:dyDescent="0.3">
      <c r="A1878" t="s">
        <v>4419</v>
      </c>
      <c r="B1878" s="1">
        <v>43772</v>
      </c>
      <c r="C1878" s="1">
        <v>43775</v>
      </c>
      <c r="D1878" t="s">
        <v>32</v>
      </c>
      <c r="E1878" t="s">
        <v>2635</v>
      </c>
      <c r="F1878" t="s">
        <v>21</v>
      </c>
      <c r="G1878" t="s">
        <v>4261</v>
      </c>
      <c r="H1878" t="s">
        <v>38</v>
      </c>
      <c r="I1878" t="s">
        <v>4262</v>
      </c>
      <c r="J1878">
        <v>1101.48</v>
      </c>
      <c r="K1878">
        <v>4</v>
      </c>
      <c r="L1878">
        <v>429.5772</v>
      </c>
      <c r="M1878" t="s">
        <v>30</v>
      </c>
      <c r="N1878">
        <f t="shared" si="145"/>
        <v>0.39</v>
      </c>
      <c r="O1878">
        <f t="shared" si="146"/>
        <v>275.37</v>
      </c>
      <c r="P1878">
        <v>1101.48</v>
      </c>
      <c r="Q1878">
        <f t="shared" si="149"/>
        <v>87.71</v>
      </c>
      <c r="R1878">
        <f t="shared" si="147"/>
        <v>1013.77</v>
      </c>
      <c r="S1878">
        <f t="shared" si="148"/>
        <v>11.558203169535972</v>
      </c>
    </row>
    <row r="1879" spans="1:19" x14ac:dyDescent="0.3">
      <c r="A1879" t="s">
        <v>4422</v>
      </c>
      <c r="B1879" s="1">
        <v>43772</v>
      </c>
      <c r="C1879" s="1">
        <v>43777</v>
      </c>
      <c r="D1879" t="s">
        <v>72</v>
      </c>
      <c r="E1879" t="s">
        <v>1417</v>
      </c>
      <c r="F1879" t="s">
        <v>21</v>
      </c>
      <c r="G1879" t="s">
        <v>1300</v>
      </c>
      <c r="H1879" t="s">
        <v>38</v>
      </c>
      <c r="I1879" t="s">
        <v>1301</v>
      </c>
      <c r="J1879">
        <v>20</v>
      </c>
      <c r="K1879">
        <v>4</v>
      </c>
      <c r="L1879">
        <v>9.6</v>
      </c>
      <c r="M1879" t="s">
        <v>26</v>
      </c>
      <c r="N1879">
        <f t="shared" si="145"/>
        <v>0.48</v>
      </c>
      <c r="O1879">
        <f t="shared" si="146"/>
        <v>5</v>
      </c>
      <c r="P1879">
        <v>20</v>
      </c>
      <c r="Q1879">
        <f t="shared" si="149"/>
        <v>1101.48</v>
      </c>
      <c r="R1879">
        <f t="shared" si="147"/>
        <v>-1081.48</v>
      </c>
      <c r="S1879">
        <f t="shared" si="148"/>
        <v>-0.98184261175872467</v>
      </c>
    </row>
    <row r="1880" spans="1:19" x14ac:dyDescent="0.3">
      <c r="A1880" t="s">
        <v>4422</v>
      </c>
      <c r="B1880" s="1">
        <v>43772</v>
      </c>
      <c r="C1880" s="1">
        <v>43777</v>
      </c>
      <c r="D1880" t="s">
        <v>72</v>
      </c>
      <c r="E1880" t="s">
        <v>1417</v>
      </c>
      <c r="F1880" t="s">
        <v>21</v>
      </c>
      <c r="G1880" t="s">
        <v>488</v>
      </c>
      <c r="H1880" t="s">
        <v>38</v>
      </c>
      <c r="I1880" t="s">
        <v>489</v>
      </c>
      <c r="J1880">
        <v>7.98</v>
      </c>
      <c r="K1880">
        <v>3</v>
      </c>
      <c r="L1880">
        <v>2.0748000000000002</v>
      </c>
      <c r="M1880" t="s">
        <v>55</v>
      </c>
      <c r="N1880">
        <f t="shared" si="145"/>
        <v>0.26</v>
      </c>
      <c r="O1880">
        <f t="shared" si="146"/>
        <v>2.66</v>
      </c>
      <c r="P1880">
        <v>7.98</v>
      </c>
      <c r="Q1880">
        <f t="shared" si="149"/>
        <v>20</v>
      </c>
      <c r="R1880">
        <f t="shared" si="147"/>
        <v>-12.02</v>
      </c>
      <c r="S1880">
        <f t="shared" si="148"/>
        <v>-0.60099999999999998</v>
      </c>
    </row>
    <row r="1881" spans="1:19" x14ac:dyDescent="0.3">
      <c r="A1881" t="s">
        <v>4422</v>
      </c>
      <c r="B1881" s="1">
        <v>43772</v>
      </c>
      <c r="C1881" s="1">
        <v>43777</v>
      </c>
      <c r="D1881" t="s">
        <v>72</v>
      </c>
      <c r="E1881" t="s">
        <v>1417</v>
      </c>
      <c r="F1881" t="s">
        <v>21</v>
      </c>
      <c r="G1881" t="s">
        <v>4137</v>
      </c>
      <c r="H1881" t="s">
        <v>24</v>
      </c>
      <c r="I1881" t="s">
        <v>4138</v>
      </c>
      <c r="J1881">
        <v>24.1</v>
      </c>
      <c r="K1881">
        <v>5</v>
      </c>
      <c r="L1881">
        <v>9.1579999999999995</v>
      </c>
      <c r="M1881" t="s">
        <v>30</v>
      </c>
      <c r="N1881">
        <f t="shared" si="145"/>
        <v>0.37999999999999995</v>
      </c>
      <c r="O1881">
        <f t="shared" si="146"/>
        <v>4.82</v>
      </c>
      <c r="P1881">
        <v>24.1</v>
      </c>
      <c r="Q1881">
        <f t="shared" si="149"/>
        <v>7.98</v>
      </c>
      <c r="R1881">
        <f t="shared" si="147"/>
        <v>16.12</v>
      </c>
      <c r="S1881">
        <f t="shared" si="148"/>
        <v>2.0200501253132832</v>
      </c>
    </row>
    <row r="1882" spans="1:19" x14ac:dyDescent="0.3">
      <c r="A1882" t="s">
        <v>4422</v>
      </c>
      <c r="B1882" s="1">
        <v>43772</v>
      </c>
      <c r="C1882" s="1">
        <v>43777</v>
      </c>
      <c r="D1882" t="s">
        <v>72</v>
      </c>
      <c r="E1882" t="s">
        <v>1417</v>
      </c>
      <c r="F1882" t="s">
        <v>21</v>
      </c>
      <c r="G1882" t="s">
        <v>4423</v>
      </c>
      <c r="H1882" t="s">
        <v>38</v>
      </c>
      <c r="I1882" t="s">
        <v>4424</v>
      </c>
      <c r="J1882">
        <v>8.75</v>
      </c>
      <c r="K1882">
        <v>1</v>
      </c>
      <c r="L1882">
        <v>2.625</v>
      </c>
      <c r="M1882" t="s">
        <v>26</v>
      </c>
      <c r="N1882">
        <f t="shared" si="145"/>
        <v>0.3</v>
      </c>
      <c r="O1882">
        <f t="shared" si="146"/>
        <v>8.75</v>
      </c>
      <c r="P1882">
        <v>8.75</v>
      </c>
      <c r="Q1882">
        <f t="shared" si="149"/>
        <v>24.1</v>
      </c>
      <c r="R1882">
        <f t="shared" si="147"/>
        <v>-15.350000000000001</v>
      </c>
      <c r="S1882">
        <f t="shared" si="148"/>
        <v>-0.63692946058091293</v>
      </c>
    </row>
    <row r="1883" spans="1:19" x14ac:dyDescent="0.3">
      <c r="A1883" t="s">
        <v>4422</v>
      </c>
      <c r="B1883" s="1">
        <v>43772</v>
      </c>
      <c r="C1883" s="1">
        <v>43777</v>
      </c>
      <c r="D1883" t="s">
        <v>72</v>
      </c>
      <c r="E1883" t="s">
        <v>1417</v>
      </c>
      <c r="F1883" t="s">
        <v>21</v>
      </c>
      <c r="G1883" t="s">
        <v>1752</v>
      </c>
      <c r="H1883" t="s">
        <v>24</v>
      </c>
      <c r="I1883" t="s">
        <v>1753</v>
      </c>
      <c r="J1883">
        <v>842.94</v>
      </c>
      <c r="K1883">
        <v>3</v>
      </c>
      <c r="L1883">
        <v>160.15860000000001</v>
      </c>
      <c r="M1883" t="s">
        <v>26</v>
      </c>
      <c r="N1883">
        <f t="shared" si="145"/>
        <v>0.19</v>
      </c>
      <c r="O1883">
        <f t="shared" si="146"/>
        <v>280.98</v>
      </c>
      <c r="P1883">
        <v>842.94</v>
      </c>
      <c r="Q1883">
        <f t="shared" si="149"/>
        <v>8.75</v>
      </c>
      <c r="R1883">
        <f t="shared" si="147"/>
        <v>834.19</v>
      </c>
      <c r="S1883">
        <f t="shared" si="148"/>
        <v>95.336000000000013</v>
      </c>
    </row>
    <row r="1884" spans="1:19" x14ac:dyDescent="0.3">
      <c r="A1884" t="s">
        <v>4425</v>
      </c>
      <c r="B1884" s="1">
        <v>43772</v>
      </c>
      <c r="C1884" s="1">
        <v>43777</v>
      </c>
      <c r="D1884" t="s">
        <v>17</v>
      </c>
      <c r="E1884" t="s">
        <v>3397</v>
      </c>
      <c r="F1884" t="s">
        <v>21</v>
      </c>
      <c r="G1884" t="s">
        <v>4426</v>
      </c>
      <c r="H1884" t="s">
        <v>38</v>
      </c>
      <c r="I1884" t="s">
        <v>4427</v>
      </c>
      <c r="J1884">
        <v>15.26</v>
      </c>
      <c r="K1884">
        <v>7</v>
      </c>
      <c r="L1884">
        <v>5.0358000000000001</v>
      </c>
      <c r="M1884" t="s">
        <v>26</v>
      </c>
      <c r="N1884">
        <f t="shared" si="145"/>
        <v>0.33</v>
      </c>
      <c r="O1884">
        <f t="shared" si="146"/>
        <v>2.1800000000000002</v>
      </c>
      <c r="P1884">
        <v>15.26</v>
      </c>
      <c r="Q1884">
        <f t="shared" si="149"/>
        <v>842.94</v>
      </c>
      <c r="R1884">
        <f t="shared" si="147"/>
        <v>-827.68000000000006</v>
      </c>
      <c r="S1884">
        <f t="shared" si="148"/>
        <v>-0.98189669490117926</v>
      </c>
    </row>
    <row r="1885" spans="1:19" x14ac:dyDescent="0.3">
      <c r="A1885" t="s">
        <v>4425</v>
      </c>
      <c r="B1885" s="1">
        <v>43772</v>
      </c>
      <c r="C1885" s="1">
        <v>43777</v>
      </c>
      <c r="D1885" t="s">
        <v>17</v>
      </c>
      <c r="E1885" t="s">
        <v>3397</v>
      </c>
      <c r="F1885" t="s">
        <v>21</v>
      </c>
      <c r="G1885" t="s">
        <v>2842</v>
      </c>
      <c r="H1885" t="s">
        <v>38</v>
      </c>
      <c r="I1885" t="s">
        <v>2843</v>
      </c>
      <c r="J1885">
        <v>43.32</v>
      </c>
      <c r="K1885">
        <v>2</v>
      </c>
      <c r="L1885">
        <v>14.2956</v>
      </c>
      <c r="M1885" t="s">
        <v>26</v>
      </c>
      <c r="N1885">
        <f t="shared" si="145"/>
        <v>0.33</v>
      </c>
      <c r="O1885">
        <f t="shared" si="146"/>
        <v>21.66</v>
      </c>
      <c r="P1885">
        <v>43.32</v>
      </c>
      <c r="Q1885">
        <f t="shared" si="149"/>
        <v>15.26</v>
      </c>
      <c r="R1885">
        <f t="shared" si="147"/>
        <v>28.060000000000002</v>
      </c>
      <c r="S1885">
        <f t="shared" si="148"/>
        <v>1.8387942332896463</v>
      </c>
    </row>
    <row r="1886" spans="1:19" x14ac:dyDescent="0.3">
      <c r="A1886" t="s">
        <v>4425</v>
      </c>
      <c r="B1886" s="1">
        <v>43772</v>
      </c>
      <c r="C1886" s="1">
        <v>43777</v>
      </c>
      <c r="D1886" t="s">
        <v>17</v>
      </c>
      <c r="E1886" t="s">
        <v>3397</v>
      </c>
      <c r="F1886" t="s">
        <v>21</v>
      </c>
      <c r="G1886" t="s">
        <v>4253</v>
      </c>
      <c r="H1886" t="s">
        <v>38</v>
      </c>
      <c r="I1886" t="s">
        <v>4254</v>
      </c>
      <c r="J1886">
        <v>43.584000000000003</v>
      </c>
      <c r="K1886">
        <v>12</v>
      </c>
      <c r="L1886">
        <v>15.799200000000001</v>
      </c>
      <c r="M1886" t="s">
        <v>26</v>
      </c>
      <c r="N1886">
        <f t="shared" si="145"/>
        <v>0.36249999999999999</v>
      </c>
      <c r="O1886">
        <f t="shared" si="146"/>
        <v>3.6320000000000001</v>
      </c>
      <c r="P1886">
        <v>43.584000000000003</v>
      </c>
      <c r="Q1886">
        <f t="shared" si="149"/>
        <v>43.32</v>
      </c>
      <c r="R1886">
        <f t="shared" si="147"/>
        <v>0.2640000000000029</v>
      </c>
      <c r="S1886">
        <f t="shared" si="148"/>
        <v>6.0941828254848316E-3</v>
      </c>
    </row>
    <row r="1887" spans="1:19" x14ac:dyDescent="0.3">
      <c r="A1887" t="s">
        <v>4425</v>
      </c>
      <c r="B1887" s="1">
        <v>43772</v>
      </c>
      <c r="C1887" s="1">
        <v>43777</v>
      </c>
      <c r="D1887" t="s">
        <v>17</v>
      </c>
      <c r="E1887" t="s">
        <v>3397</v>
      </c>
      <c r="F1887" t="s">
        <v>21</v>
      </c>
      <c r="G1887" t="s">
        <v>4428</v>
      </c>
      <c r="H1887" t="s">
        <v>38</v>
      </c>
      <c r="I1887" t="s">
        <v>4429</v>
      </c>
      <c r="J1887">
        <v>116.28</v>
      </c>
      <c r="K1887">
        <v>3</v>
      </c>
      <c r="L1887">
        <v>56.977200000000003</v>
      </c>
      <c r="M1887" t="s">
        <v>26</v>
      </c>
      <c r="N1887">
        <f t="shared" si="145"/>
        <v>0.49000000000000005</v>
      </c>
      <c r="O1887">
        <f t="shared" si="146"/>
        <v>38.76</v>
      </c>
      <c r="P1887">
        <v>116.28</v>
      </c>
      <c r="Q1887">
        <f t="shared" si="149"/>
        <v>43.584000000000003</v>
      </c>
      <c r="R1887">
        <f t="shared" si="147"/>
        <v>72.695999999999998</v>
      </c>
      <c r="S1887">
        <f t="shared" si="148"/>
        <v>1.66795154185022</v>
      </c>
    </row>
    <row r="1888" spans="1:19" x14ac:dyDescent="0.3">
      <c r="A1888" t="s">
        <v>4425</v>
      </c>
      <c r="B1888" s="1">
        <v>43772</v>
      </c>
      <c r="C1888" s="1">
        <v>43777</v>
      </c>
      <c r="D1888" t="s">
        <v>17</v>
      </c>
      <c r="E1888" t="s">
        <v>3397</v>
      </c>
      <c r="F1888" t="s">
        <v>21</v>
      </c>
      <c r="G1888" t="s">
        <v>3454</v>
      </c>
      <c r="H1888" t="s">
        <v>38</v>
      </c>
      <c r="I1888" t="s">
        <v>3455</v>
      </c>
      <c r="J1888">
        <v>9.2959999999999994</v>
      </c>
      <c r="K1888">
        <v>2</v>
      </c>
      <c r="L1888">
        <v>3.0211999999999999</v>
      </c>
      <c r="M1888" t="s">
        <v>26</v>
      </c>
      <c r="N1888">
        <f t="shared" si="145"/>
        <v>0.32500000000000001</v>
      </c>
      <c r="O1888">
        <f t="shared" si="146"/>
        <v>4.6479999999999997</v>
      </c>
      <c r="P1888">
        <v>9.2959999999999994</v>
      </c>
      <c r="Q1888">
        <f t="shared" si="149"/>
        <v>116.28</v>
      </c>
      <c r="R1888">
        <f t="shared" si="147"/>
        <v>-106.98400000000001</v>
      </c>
      <c r="S1888">
        <f t="shared" si="148"/>
        <v>-0.9200550395596836</v>
      </c>
    </row>
    <row r="1889" spans="1:19" x14ac:dyDescent="0.3">
      <c r="A1889" t="s">
        <v>4425</v>
      </c>
      <c r="B1889" s="1">
        <v>43772</v>
      </c>
      <c r="C1889" s="1">
        <v>43777</v>
      </c>
      <c r="D1889" t="s">
        <v>17</v>
      </c>
      <c r="E1889" t="s">
        <v>3397</v>
      </c>
      <c r="F1889" t="s">
        <v>21</v>
      </c>
      <c r="G1889" t="s">
        <v>4430</v>
      </c>
      <c r="H1889" t="s">
        <v>38</v>
      </c>
      <c r="I1889" t="s">
        <v>4431</v>
      </c>
      <c r="J1889">
        <v>19.440000000000001</v>
      </c>
      <c r="K1889">
        <v>3</v>
      </c>
      <c r="L1889">
        <v>9.3312000000000008</v>
      </c>
      <c r="M1889" t="s">
        <v>30</v>
      </c>
      <c r="N1889">
        <f t="shared" si="145"/>
        <v>0.48000000000000004</v>
      </c>
      <c r="O1889">
        <f t="shared" si="146"/>
        <v>6.48</v>
      </c>
      <c r="P1889">
        <v>19.440000000000001</v>
      </c>
      <c r="Q1889">
        <f t="shared" si="149"/>
        <v>9.2959999999999994</v>
      </c>
      <c r="R1889">
        <f t="shared" si="147"/>
        <v>10.144000000000002</v>
      </c>
      <c r="S1889">
        <f t="shared" si="148"/>
        <v>1.0912220309810674</v>
      </c>
    </row>
    <row r="1890" spans="1:19" x14ac:dyDescent="0.3">
      <c r="A1890" t="s">
        <v>4425</v>
      </c>
      <c r="B1890" s="1">
        <v>43772</v>
      </c>
      <c r="C1890" s="1">
        <v>43777</v>
      </c>
      <c r="D1890" t="s">
        <v>17</v>
      </c>
      <c r="E1890" t="s">
        <v>3397</v>
      </c>
      <c r="F1890" t="s">
        <v>21</v>
      </c>
      <c r="G1890" t="s">
        <v>4432</v>
      </c>
      <c r="H1890" t="s">
        <v>38</v>
      </c>
      <c r="I1890" t="s">
        <v>4433</v>
      </c>
      <c r="J1890">
        <v>314.55</v>
      </c>
      <c r="K1890">
        <v>3</v>
      </c>
      <c r="L1890">
        <v>150.98400000000001</v>
      </c>
      <c r="M1890" t="s">
        <v>30</v>
      </c>
      <c r="N1890">
        <f t="shared" si="145"/>
        <v>0.48000000000000004</v>
      </c>
      <c r="O1890">
        <f t="shared" si="146"/>
        <v>104.85000000000001</v>
      </c>
      <c r="P1890">
        <v>314.55</v>
      </c>
      <c r="Q1890">
        <f t="shared" si="149"/>
        <v>19.440000000000001</v>
      </c>
      <c r="R1890">
        <f t="shared" si="147"/>
        <v>295.11</v>
      </c>
      <c r="S1890">
        <f t="shared" si="148"/>
        <v>15.180555555555555</v>
      </c>
    </row>
    <row r="1891" spans="1:19" x14ac:dyDescent="0.3">
      <c r="A1891" t="s">
        <v>4434</v>
      </c>
      <c r="B1891" s="1">
        <v>43772</v>
      </c>
      <c r="C1891" s="1">
        <v>43778</v>
      </c>
      <c r="D1891" t="s">
        <v>17</v>
      </c>
      <c r="E1891" t="s">
        <v>1724</v>
      </c>
      <c r="F1891" t="s">
        <v>21</v>
      </c>
      <c r="G1891" t="s">
        <v>2393</v>
      </c>
      <c r="H1891" t="s">
        <v>38</v>
      </c>
      <c r="I1891" t="s">
        <v>2394</v>
      </c>
      <c r="J1891">
        <v>9.2479999999999993</v>
      </c>
      <c r="K1891">
        <v>2</v>
      </c>
      <c r="L1891">
        <v>3.3523999999999998</v>
      </c>
      <c r="M1891" t="s">
        <v>26</v>
      </c>
      <c r="N1891">
        <f t="shared" si="145"/>
        <v>0.36249999999999999</v>
      </c>
      <c r="O1891">
        <f t="shared" si="146"/>
        <v>4.6239999999999997</v>
      </c>
      <c r="P1891">
        <v>9.2479999999999993</v>
      </c>
      <c r="Q1891">
        <f t="shared" si="149"/>
        <v>314.55</v>
      </c>
      <c r="R1891">
        <f t="shared" si="147"/>
        <v>-305.30200000000002</v>
      </c>
      <c r="S1891">
        <f t="shared" si="148"/>
        <v>-0.97059926879669367</v>
      </c>
    </row>
    <row r="1892" spans="1:19" x14ac:dyDescent="0.3">
      <c r="A1892" t="s">
        <v>4435</v>
      </c>
      <c r="B1892" s="1">
        <v>43772</v>
      </c>
      <c r="C1892" s="1">
        <v>43774</v>
      </c>
      <c r="D1892" t="s">
        <v>32</v>
      </c>
      <c r="E1892" t="s">
        <v>4436</v>
      </c>
      <c r="F1892" t="s">
        <v>21</v>
      </c>
      <c r="G1892" t="s">
        <v>4286</v>
      </c>
      <c r="H1892" t="s">
        <v>38</v>
      </c>
      <c r="I1892" t="s">
        <v>4287</v>
      </c>
      <c r="J1892">
        <v>4.1580000000000004</v>
      </c>
      <c r="K1892">
        <v>7</v>
      </c>
      <c r="L1892">
        <v>-3.4649999999999999</v>
      </c>
      <c r="M1892" t="s">
        <v>55</v>
      </c>
      <c r="N1892">
        <f t="shared" si="145"/>
        <v>-0.83333333333333326</v>
      </c>
      <c r="O1892">
        <f t="shared" si="146"/>
        <v>0.59400000000000008</v>
      </c>
      <c r="P1892">
        <v>4.1580000000000004</v>
      </c>
      <c r="Q1892">
        <f t="shared" si="149"/>
        <v>9.2479999999999993</v>
      </c>
      <c r="R1892">
        <f t="shared" si="147"/>
        <v>-5.089999999999999</v>
      </c>
      <c r="S1892">
        <f t="shared" si="148"/>
        <v>-0.55038927335640131</v>
      </c>
    </row>
    <row r="1893" spans="1:19" x14ac:dyDescent="0.3">
      <c r="A1893" t="s">
        <v>4435</v>
      </c>
      <c r="B1893" s="1">
        <v>43772</v>
      </c>
      <c r="C1893" s="1">
        <v>43774</v>
      </c>
      <c r="D1893" t="s">
        <v>32</v>
      </c>
      <c r="E1893" t="s">
        <v>4436</v>
      </c>
      <c r="F1893" t="s">
        <v>21</v>
      </c>
      <c r="G1893" t="s">
        <v>4438</v>
      </c>
      <c r="H1893" t="s">
        <v>28</v>
      </c>
      <c r="I1893" t="s">
        <v>4439</v>
      </c>
      <c r="J1893">
        <v>179.99100000000001</v>
      </c>
      <c r="K1893">
        <v>3</v>
      </c>
      <c r="L1893">
        <v>-251.98740000000001</v>
      </c>
      <c r="M1893" t="s">
        <v>55</v>
      </c>
      <c r="N1893">
        <f t="shared" si="145"/>
        <v>-1.4</v>
      </c>
      <c r="O1893">
        <f t="shared" si="146"/>
        <v>59.997000000000007</v>
      </c>
      <c r="P1893">
        <v>179.99100000000001</v>
      </c>
      <c r="Q1893">
        <f t="shared" si="149"/>
        <v>4.1580000000000004</v>
      </c>
      <c r="R1893">
        <f t="shared" si="147"/>
        <v>175.83300000000003</v>
      </c>
      <c r="S1893">
        <f t="shared" si="148"/>
        <v>42.287878787878789</v>
      </c>
    </row>
    <row r="1894" spans="1:19" x14ac:dyDescent="0.3">
      <c r="A1894" t="s">
        <v>4440</v>
      </c>
      <c r="B1894" s="1">
        <v>43772</v>
      </c>
      <c r="C1894" s="1">
        <v>43776</v>
      </c>
      <c r="D1894" t="s">
        <v>17</v>
      </c>
      <c r="E1894" t="s">
        <v>826</v>
      </c>
      <c r="F1894" t="s">
        <v>21</v>
      </c>
      <c r="G1894" t="s">
        <v>4335</v>
      </c>
      <c r="H1894" t="s">
        <v>28</v>
      </c>
      <c r="I1894" t="s">
        <v>4336</v>
      </c>
      <c r="J1894">
        <v>72</v>
      </c>
      <c r="K1894">
        <v>1</v>
      </c>
      <c r="L1894">
        <v>14.4</v>
      </c>
      <c r="M1894" t="s">
        <v>55</v>
      </c>
      <c r="N1894">
        <f t="shared" si="145"/>
        <v>0.2</v>
      </c>
      <c r="O1894">
        <f t="shared" si="146"/>
        <v>72</v>
      </c>
      <c r="P1894">
        <v>72</v>
      </c>
      <c r="Q1894">
        <f t="shared" si="149"/>
        <v>179.99100000000001</v>
      </c>
      <c r="R1894">
        <f t="shared" si="147"/>
        <v>-107.99100000000001</v>
      </c>
      <c r="S1894">
        <f t="shared" si="148"/>
        <v>-0.59997999899995003</v>
      </c>
    </row>
    <row r="1895" spans="1:19" x14ac:dyDescent="0.3">
      <c r="A1895" t="s">
        <v>4440</v>
      </c>
      <c r="B1895" s="1">
        <v>43772</v>
      </c>
      <c r="C1895" s="1">
        <v>43776</v>
      </c>
      <c r="D1895" t="s">
        <v>17</v>
      </c>
      <c r="E1895" t="s">
        <v>826</v>
      </c>
      <c r="F1895" t="s">
        <v>21</v>
      </c>
      <c r="G1895" t="s">
        <v>1377</v>
      </c>
      <c r="H1895" t="s">
        <v>24</v>
      </c>
      <c r="I1895" t="s">
        <v>1378</v>
      </c>
      <c r="J1895">
        <v>470.15499999999997</v>
      </c>
      <c r="K1895">
        <v>7</v>
      </c>
      <c r="L1895">
        <v>-13.433</v>
      </c>
      <c r="M1895" t="s">
        <v>30</v>
      </c>
      <c r="N1895">
        <f t="shared" si="145"/>
        <v>-2.8571428571428574E-2</v>
      </c>
      <c r="O1895">
        <f t="shared" si="146"/>
        <v>67.164999999999992</v>
      </c>
      <c r="P1895">
        <v>470.15499999999997</v>
      </c>
      <c r="Q1895">
        <f t="shared" si="149"/>
        <v>72</v>
      </c>
      <c r="R1895">
        <f t="shared" si="147"/>
        <v>398.15499999999997</v>
      </c>
      <c r="S1895">
        <f t="shared" si="148"/>
        <v>5.5299305555555556</v>
      </c>
    </row>
    <row r="1896" spans="1:19" x14ac:dyDescent="0.3">
      <c r="A1896" t="s">
        <v>4441</v>
      </c>
      <c r="B1896" s="1">
        <v>43773</v>
      </c>
      <c r="C1896" s="1">
        <v>43773</v>
      </c>
      <c r="D1896" t="s">
        <v>165</v>
      </c>
      <c r="E1896" t="s">
        <v>166</v>
      </c>
      <c r="F1896" t="s">
        <v>21</v>
      </c>
      <c r="G1896" t="s">
        <v>4442</v>
      </c>
      <c r="H1896" t="s">
        <v>38</v>
      </c>
      <c r="I1896" t="s">
        <v>4443</v>
      </c>
      <c r="J1896">
        <v>10.74</v>
      </c>
      <c r="K1896">
        <v>3</v>
      </c>
      <c r="L1896">
        <v>5.2625999999999999</v>
      </c>
      <c r="M1896" t="s">
        <v>55</v>
      </c>
      <c r="N1896">
        <f t="shared" si="145"/>
        <v>0.49</v>
      </c>
      <c r="O1896">
        <f t="shared" si="146"/>
        <v>3.58</v>
      </c>
      <c r="P1896">
        <v>10.74</v>
      </c>
      <c r="Q1896">
        <f t="shared" si="149"/>
        <v>470.15499999999997</v>
      </c>
      <c r="R1896">
        <f t="shared" si="147"/>
        <v>-459.41499999999996</v>
      </c>
      <c r="S1896">
        <f t="shared" si="148"/>
        <v>-0.97715646967489445</v>
      </c>
    </row>
    <row r="1897" spans="1:19" x14ac:dyDescent="0.3">
      <c r="A1897" t="s">
        <v>4444</v>
      </c>
      <c r="B1897" s="1">
        <v>43773</v>
      </c>
      <c r="C1897" s="1">
        <v>43777</v>
      </c>
      <c r="D1897" t="s">
        <v>72</v>
      </c>
      <c r="E1897" t="s">
        <v>2011</v>
      </c>
      <c r="F1897" t="s">
        <v>21</v>
      </c>
      <c r="G1897" t="s">
        <v>3535</v>
      </c>
      <c r="H1897" t="s">
        <v>24</v>
      </c>
      <c r="I1897" t="s">
        <v>3536</v>
      </c>
      <c r="J1897">
        <v>209.88</v>
      </c>
      <c r="K1897">
        <v>3</v>
      </c>
      <c r="L1897">
        <v>35.679600000000001</v>
      </c>
      <c r="M1897" t="s">
        <v>55</v>
      </c>
      <c r="N1897">
        <f t="shared" si="145"/>
        <v>0.17</v>
      </c>
      <c r="O1897">
        <f t="shared" si="146"/>
        <v>69.959999999999994</v>
      </c>
      <c r="P1897">
        <v>209.88</v>
      </c>
      <c r="Q1897">
        <f t="shared" si="149"/>
        <v>10.74</v>
      </c>
      <c r="R1897">
        <f t="shared" si="147"/>
        <v>199.14</v>
      </c>
      <c r="S1897">
        <f t="shared" si="148"/>
        <v>18.541899441340782</v>
      </c>
    </row>
    <row r="1898" spans="1:19" x14ac:dyDescent="0.3">
      <c r="A1898" t="s">
        <v>4445</v>
      </c>
      <c r="B1898" s="1">
        <v>43773</v>
      </c>
      <c r="C1898" s="1">
        <v>43774</v>
      </c>
      <c r="D1898" t="s">
        <v>32</v>
      </c>
      <c r="E1898" t="s">
        <v>4446</v>
      </c>
      <c r="F1898" t="s">
        <v>21</v>
      </c>
      <c r="G1898" t="s">
        <v>913</v>
      </c>
      <c r="H1898" t="s">
        <v>24</v>
      </c>
      <c r="I1898" t="s">
        <v>914</v>
      </c>
      <c r="J1898">
        <v>38.29</v>
      </c>
      <c r="K1898">
        <v>7</v>
      </c>
      <c r="L1898">
        <v>16.464700000000001</v>
      </c>
      <c r="M1898" t="s">
        <v>55</v>
      </c>
      <c r="N1898">
        <f t="shared" si="145"/>
        <v>0.43000000000000005</v>
      </c>
      <c r="O1898">
        <f t="shared" si="146"/>
        <v>5.47</v>
      </c>
      <c r="P1898">
        <v>38.29</v>
      </c>
      <c r="Q1898">
        <f t="shared" si="149"/>
        <v>209.88</v>
      </c>
      <c r="R1898">
        <f t="shared" si="147"/>
        <v>-171.59</v>
      </c>
      <c r="S1898">
        <f t="shared" si="148"/>
        <v>-0.8175624166190204</v>
      </c>
    </row>
    <row r="1899" spans="1:19" x14ac:dyDescent="0.3">
      <c r="A1899" t="s">
        <v>4448</v>
      </c>
      <c r="B1899" s="1">
        <v>43773</v>
      </c>
      <c r="C1899" s="1">
        <v>43773</v>
      </c>
      <c r="D1899" t="s">
        <v>165</v>
      </c>
      <c r="E1899" t="s">
        <v>1913</v>
      </c>
      <c r="F1899" t="s">
        <v>21</v>
      </c>
      <c r="G1899" t="s">
        <v>2793</v>
      </c>
      <c r="H1899" t="s">
        <v>38</v>
      </c>
      <c r="I1899" t="s">
        <v>2794</v>
      </c>
      <c r="J1899">
        <v>192.8</v>
      </c>
      <c r="K1899">
        <v>4</v>
      </c>
      <c r="L1899">
        <v>55.911999999999999</v>
      </c>
      <c r="M1899" t="s">
        <v>30</v>
      </c>
      <c r="N1899">
        <f t="shared" si="145"/>
        <v>0.28999999999999998</v>
      </c>
      <c r="O1899">
        <f t="shared" si="146"/>
        <v>48.2</v>
      </c>
      <c r="P1899">
        <v>192.8</v>
      </c>
      <c r="Q1899">
        <f t="shared" si="149"/>
        <v>38.29</v>
      </c>
      <c r="R1899">
        <f t="shared" si="147"/>
        <v>154.51000000000002</v>
      </c>
      <c r="S1899">
        <f t="shared" si="148"/>
        <v>4.0352572473230612</v>
      </c>
    </row>
    <row r="1900" spans="1:19" x14ac:dyDescent="0.3">
      <c r="A1900" t="s">
        <v>4449</v>
      </c>
      <c r="B1900" s="1">
        <v>43773</v>
      </c>
      <c r="C1900" s="1">
        <v>43775</v>
      </c>
      <c r="D1900" t="s">
        <v>72</v>
      </c>
      <c r="E1900" t="s">
        <v>4114</v>
      </c>
      <c r="F1900" t="s">
        <v>21</v>
      </c>
      <c r="G1900" t="s">
        <v>4450</v>
      </c>
      <c r="H1900" t="s">
        <v>38</v>
      </c>
      <c r="I1900" t="s">
        <v>4451</v>
      </c>
      <c r="J1900">
        <v>17.584</v>
      </c>
      <c r="K1900">
        <v>7</v>
      </c>
      <c r="L1900">
        <v>-4.1761999999999997</v>
      </c>
      <c r="M1900" t="s">
        <v>26</v>
      </c>
      <c r="N1900">
        <f t="shared" si="145"/>
        <v>-0.23749999999999999</v>
      </c>
      <c r="O1900">
        <f t="shared" si="146"/>
        <v>2.512</v>
      </c>
      <c r="P1900">
        <v>17.584</v>
      </c>
      <c r="Q1900">
        <f t="shared" si="149"/>
        <v>192.8</v>
      </c>
      <c r="R1900">
        <f t="shared" si="147"/>
        <v>-175.21600000000001</v>
      </c>
      <c r="S1900">
        <f t="shared" si="148"/>
        <v>-0.90879668049792528</v>
      </c>
    </row>
    <row r="1901" spans="1:19" x14ac:dyDescent="0.3">
      <c r="A1901" t="s">
        <v>4449</v>
      </c>
      <c r="B1901" s="1">
        <v>43773</v>
      </c>
      <c r="C1901" s="1">
        <v>43775</v>
      </c>
      <c r="D1901" t="s">
        <v>72</v>
      </c>
      <c r="E1901" t="s">
        <v>4114</v>
      </c>
      <c r="F1901" t="s">
        <v>21</v>
      </c>
      <c r="G1901" t="s">
        <v>1688</v>
      </c>
      <c r="H1901" t="s">
        <v>24</v>
      </c>
      <c r="I1901" t="s">
        <v>1689</v>
      </c>
      <c r="J1901">
        <v>104.78400000000001</v>
      </c>
      <c r="K1901">
        <v>1</v>
      </c>
      <c r="L1901">
        <v>-14.4078</v>
      </c>
      <c r="M1901" t="s">
        <v>30</v>
      </c>
      <c r="N1901">
        <f t="shared" si="145"/>
        <v>-0.13749999999999998</v>
      </c>
      <c r="O1901">
        <f t="shared" si="146"/>
        <v>104.78400000000001</v>
      </c>
      <c r="P1901">
        <v>104.78400000000001</v>
      </c>
      <c r="Q1901">
        <f t="shared" si="149"/>
        <v>17.584</v>
      </c>
      <c r="R1901">
        <f t="shared" si="147"/>
        <v>87.2</v>
      </c>
      <c r="S1901">
        <f t="shared" si="148"/>
        <v>4.9590536851683353</v>
      </c>
    </row>
    <row r="1902" spans="1:19" x14ac:dyDescent="0.3">
      <c r="A1902" t="s">
        <v>4449</v>
      </c>
      <c r="B1902" s="1">
        <v>43773</v>
      </c>
      <c r="C1902" s="1">
        <v>43775</v>
      </c>
      <c r="D1902" t="s">
        <v>72</v>
      </c>
      <c r="E1902" t="s">
        <v>4114</v>
      </c>
      <c r="F1902" t="s">
        <v>21</v>
      </c>
      <c r="G1902" t="s">
        <v>3424</v>
      </c>
      <c r="H1902" t="s">
        <v>38</v>
      </c>
      <c r="I1902" t="s">
        <v>3425</v>
      </c>
      <c r="J1902">
        <v>47.951999999999998</v>
      </c>
      <c r="K1902">
        <v>3</v>
      </c>
      <c r="L1902">
        <v>16.783200000000001</v>
      </c>
      <c r="M1902" t="s">
        <v>26</v>
      </c>
      <c r="N1902">
        <f t="shared" si="145"/>
        <v>0.35000000000000003</v>
      </c>
      <c r="O1902">
        <f t="shared" si="146"/>
        <v>15.984</v>
      </c>
      <c r="P1902">
        <v>47.951999999999998</v>
      </c>
      <c r="Q1902">
        <f t="shared" si="149"/>
        <v>104.78400000000001</v>
      </c>
      <c r="R1902">
        <f t="shared" si="147"/>
        <v>-56.832000000000008</v>
      </c>
      <c r="S1902">
        <f t="shared" si="148"/>
        <v>-0.5423728813559322</v>
      </c>
    </row>
    <row r="1903" spans="1:19" x14ac:dyDescent="0.3">
      <c r="A1903" t="s">
        <v>4449</v>
      </c>
      <c r="B1903" s="1">
        <v>43773</v>
      </c>
      <c r="C1903" s="1">
        <v>43775</v>
      </c>
      <c r="D1903" t="s">
        <v>72</v>
      </c>
      <c r="E1903" t="s">
        <v>4114</v>
      </c>
      <c r="F1903" t="s">
        <v>21</v>
      </c>
      <c r="G1903" t="s">
        <v>2412</v>
      </c>
      <c r="H1903" t="s">
        <v>24</v>
      </c>
      <c r="I1903" t="s">
        <v>2413</v>
      </c>
      <c r="J1903">
        <v>650.35199999999998</v>
      </c>
      <c r="K1903">
        <v>3</v>
      </c>
      <c r="L1903">
        <v>-97.552800000000005</v>
      </c>
      <c r="M1903" t="s">
        <v>30</v>
      </c>
      <c r="N1903">
        <f t="shared" si="145"/>
        <v>-0.15000000000000002</v>
      </c>
      <c r="O1903">
        <f t="shared" si="146"/>
        <v>216.78399999999999</v>
      </c>
      <c r="P1903">
        <v>650.35199999999998</v>
      </c>
      <c r="Q1903">
        <f t="shared" si="149"/>
        <v>47.951999999999998</v>
      </c>
      <c r="R1903">
        <f t="shared" si="147"/>
        <v>602.4</v>
      </c>
      <c r="S1903">
        <f t="shared" si="148"/>
        <v>12.562562562562563</v>
      </c>
    </row>
    <row r="1904" spans="1:19" x14ac:dyDescent="0.3">
      <c r="A1904" t="s">
        <v>4449</v>
      </c>
      <c r="B1904" s="1">
        <v>43773</v>
      </c>
      <c r="C1904" s="1">
        <v>43775</v>
      </c>
      <c r="D1904" t="s">
        <v>72</v>
      </c>
      <c r="E1904" t="s">
        <v>4114</v>
      </c>
      <c r="F1904" t="s">
        <v>21</v>
      </c>
      <c r="G1904" t="s">
        <v>4452</v>
      </c>
      <c r="H1904" t="s">
        <v>38</v>
      </c>
      <c r="I1904" t="s">
        <v>4453</v>
      </c>
      <c r="J1904">
        <v>629.18399999999997</v>
      </c>
      <c r="K1904">
        <v>8</v>
      </c>
      <c r="L1904">
        <v>228.07919999999999</v>
      </c>
      <c r="M1904" t="s">
        <v>55</v>
      </c>
      <c r="N1904">
        <f t="shared" si="145"/>
        <v>0.36249999999999999</v>
      </c>
      <c r="O1904">
        <f t="shared" si="146"/>
        <v>78.647999999999996</v>
      </c>
      <c r="P1904">
        <v>629.18399999999997</v>
      </c>
      <c r="Q1904">
        <f t="shared" si="149"/>
        <v>650.35199999999998</v>
      </c>
      <c r="R1904">
        <f t="shared" si="147"/>
        <v>-21.168000000000006</v>
      </c>
      <c r="S1904">
        <f t="shared" si="148"/>
        <v>-3.2548527566610093E-2</v>
      </c>
    </row>
    <row r="1905" spans="1:19" x14ac:dyDescent="0.3">
      <c r="A1905" t="s">
        <v>4449</v>
      </c>
      <c r="B1905" s="1">
        <v>43773</v>
      </c>
      <c r="C1905" s="1">
        <v>43775</v>
      </c>
      <c r="D1905" t="s">
        <v>72</v>
      </c>
      <c r="E1905" t="s">
        <v>4114</v>
      </c>
      <c r="F1905" t="s">
        <v>21</v>
      </c>
      <c r="G1905" t="s">
        <v>4068</v>
      </c>
      <c r="H1905" t="s">
        <v>38</v>
      </c>
      <c r="I1905" t="s">
        <v>4069</v>
      </c>
      <c r="J1905">
        <v>15.176</v>
      </c>
      <c r="K1905">
        <v>1</v>
      </c>
      <c r="L1905">
        <v>5.3116000000000003</v>
      </c>
      <c r="M1905" t="s">
        <v>26</v>
      </c>
      <c r="N1905">
        <f t="shared" si="145"/>
        <v>0.35000000000000003</v>
      </c>
      <c r="O1905">
        <f t="shared" si="146"/>
        <v>15.176</v>
      </c>
      <c r="P1905">
        <v>15.176</v>
      </c>
      <c r="Q1905">
        <f t="shared" si="149"/>
        <v>629.18399999999997</v>
      </c>
      <c r="R1905">
        <f t="shared" si="147"/>
        <v>-614.00799999999992</v>
      </c>
      <c r="S1905">
        <f t="shared" si="148"/>
        <v>-0.97587986979961339</v>
      </c>
    </row>
    <row r="1906" spans="1:19" x14ac:dyDescent="0.3">
      <c r="A1906" t="s">
        <v>4454</v>
      </c>
      <c r="B1906" s="1">
        <v>43773</v>
      </c>
      <c r="C1906" s="1">
        <v>43778</v>
      </c>
      <c r="D1906" t="s">
        <v>17</v>
      </c>
      <c r="E1906" t="s">
        <v>118</v>
      </c>
      <c r="F1906" t="s">
        <v>21</v>
      </c>
      <c r="G1906" t="s">
        <v>1562</v>
      </c>
      <c r="H1906" t="s">
        <v>24</v>
      </c>
      <c r="I1906" t="s">
        <v>1563</v>
      </c>
      <c r="J1906">
        <v>50.496000000000002</v>
      </c>
      <c r="K1906">
        <v>6</v>
      </c>
      <c r="L1906">
        <v>8.2056000000000004</v>
      </c>
      <c r="M1906" t="s">
        <v>55</v>
      </c>
      <c r="N1906">
        <f t="shared" si="145"/>
        <v>0.16250000000000001</v>
      </c>
      <c r="O1906">
        <f t="shared" si="146"/>
        <v>8.4160000000000004</v>
      </c>
      <c r="P1906">
        <v>50.496000000000002</v>
      </c>
      <c r="Q1906">
        <f t="shared" si="149"/>
        <v>15.176</v>
      </c>
      <c r="R1906">
        <f t="shared" si="147"/>
        <v>35.32</v>
      </c>
      <c r="S1906">
        <f t="shared" si="148"/>
        <v>2.3273589878755931</v>
      </c>
    </row>
    <row r="1907" spans="1:19" x14ac:dyDescent="0.3">
      <c r="A1907" t="s">
        <v>4455</v>
      </c>
      <c r="B1907" s="1">
        <v>43773</v>
      </c>
      <c r="C1907" s="1">
        <v>43777</v>
      </c>
      <c r="D1907" t="s">
        <v>17</v>
      </c>
      <c r="E1907" t="s">
        <v>4456</v>
      </c>
      <c r="F1907" t="s">
        <v>21</v>
      </c>
      <c r="G1907" t="s">
        <v>1645</v>
      </c>
      <c r="H1907" t="s">
        <v>38</v>
      </c>
      <c r="I1907" t="s">
        <v>1646</v>
      </c>
      <c r="J1907">
        <v>7.7119999999999997</v>
      </c>
      <c r="K1907">
        <v>2</v>
      </c>
      <c r="L1907">
        <v>2.7955999999999999</v>
      </c>
      <c r="M1907" t="s">
        <v>55</v>
      </c>
      <c r="N1907">
        <f t="shared" si="145"/>
        <v>0.36249999999999999</v>
      </c>
      <c r="O1907">
        <f t="shared" si="146"/>
        <v>3.8559999999999999</v>
      </c>
      <c r="P1907">
        <v>7.7119999999999997</v>
      </c>
      <c r="Q1907">
        <f t="shared" si="149"/>
        <v>50.496000000000002</v>
      </c>
      <c r="R1907">
        <f t="shared" si="147"/>
        <v>-42.784000000000006</v>
      </c>
      <c r="S1907">
        <f t="shared" si="148"/>
        <v>-0.84727503168567819</v>
      </c>
    </row>
    <row r="1908" spans="1:19" x14ac:dyDescent="0.3">
      <c r="A1908" t="s">
        <v>4455</v>
      </c>
      <c r="B1908" s="1">
        <v>43773</v>
      </c>
      <c r="C1908" s="1">
        <v>43777</v>
      </c>
      <c r="D1908" t="s">
        <v>17</v>
      </c>
      <c r="E1908" t="s">
        <v>4456</v>
      </c>
      <c r="F1908" t="s">
        <v>21</v>
      </c>
      <c r="G1908" t="s">
        <v>4458</v>
      </c>
      <c r="H1908" t="s">
        <v>38</v>
      </c>
      <c r="I1908" t="s">
        <v>4459</v>
      </c>
      <c r="J1908">
        <v>4.1760000000000002</v>
      </c>
      <c r="K1908">
        <v>1</v>
      </c>
      <c r="L1908">
        <v>1.3049999999999999</v>
      </c>
      <c r="M1908" t="s">
        <v>26</v>
      </c>
      <c r="N1908">
        <f t="shared" si="145"/>
        <v>0.3125</v>
      </c>
      <c r="O1908">
        <f t="shared" si="146"/>
        <v>4.1760000000000002</v>
      </c>
      <c r="P1908">
        <v>4.1760000000000002</v>
      </c>
      <c r="Q1908">
        <f t="shared" si="149"/>
        <v>7.7119999999999997</v>
      </c>
      <c r="R1908">
        <f t="shared" si="147"/>
        <v>-3.5359999999999996</v>
      </c>
      <c r="S1908">
        <f t="shared" si="148"/>
        <v>-0.45850622406639002</v>
      </c>
    </row>
    <row r="1909" spans="1:19" x14ac:dyDescent="0.3">
      <c r="A1909" t="s">
        <v>4455</v>
      </c>
      <c r="B1909" s="1">
        <v>43773</v>
      </c>
      <c r="C1909" s="1">
        <v>43777</v>
      </c>
      <c r="D1909" t="s">
        <v>17</v>
      </c>
      <c r="E1909" t="s">
        <v>4456</v>
      </c>
      <c r="F1909" t="s">
        <v>21</v>
      </c>
      <c r="G1909" t="s">
        <v>4460</v>
      </c>
      <c r="H1909" t="s">
        <v>38</v>
      </c>
      <c r="I1909" t="s">
        <v>4461</v>
      </c>
      <c r="J1909">
        <v>38.880000000000003</v>
      </c>
      <c r="K1909">
        <v>6</v>
      </c>
      <c r="L1909">
        <v>18.662400000000002</v>
      </c>
      <c r="M1909" t="s">
        <v>55</v>
      </c>
      <c r="N1909">
        <f t="shared" si="145"/>
        <v>0.48000000000000004</v>
      </c>
      <c r="O1909">
        <f t="shared" si="146"/>
        <v>6.48</v>
      </c>
      <c r="P1909">
        <v>38.880000000000003</v>
      </c>
      <c r="Q1909">
        <f t="shared" si="149"/>
        <v>4.1760000000000002</v>
      </c>
      <c r="R1909">
        <f t="shared" si="147"/>
        <v>34.704000000000001</v>
      </c>
      <c r="S1909">
        <f t="shared" si="148"/>
        <v>8.3103448275862064</v>
      </c>
    </row>
    <row r="1910" spans="1:19" x14ac:dyDescent="0.3">
      <c r="A1910" t="s">
        <v>4462</v>
      </c>
      <c r="B1910" s="1">
        <v>43773</v>
      </c>
      <c r="C1910" s="1">
        <v>43775</v>
      </c>
      <c r="D1910" t="s">
        <v>72</v>
      </c>
      <c r="E1910" t="s">
        <v>3653</v>
      </c>
      <c r="F1910" t="s">
        <v>21</v>
      </c>
      <c r="G1910" t="s">
        <v>1217</v>
      </c>
      <c r="H1910" t="s">
        <v>38</v>
      </c>
      <c r="I1910" t="s">
        <v>1218</v>
      </c>
      <c r="J1910">
        <v>45.247999999999998</v>
      </c>
      <c r="K1910">
        <v>2</v>
      </c>
      <c r="L1910">
        <v>3.9592000000000001</v>
      </c>
      <c r="M1910" t="s">
        <v>30</v>
      </c>
      <c r="N1910">
        <f t="shared" si="145"/>
        <v>8.7500000000000008E-2</v>
      </c>
      <c r="O1910">
        <f t="shared" si="146"/>
        <v>22.623999999999999</v>
      </c>
      <c r="P1910">
        <v>45.247999999999998</v>
      </c>
      <c r="Q1910">
        <f t="shared" si="149"/>
        <v>38.880000000000003</v>
      </c>
      <c r="R1910">
        <f t="shared" si="147"/>
        <v>6.367999999999995</v>
      </c>
      <c r="S1910">
        <f t="shared" si="148"/>
        <v>0.16378600823045253</v>
      </c>
    </row>
    <row r="1911" spans="1:19" x14ac:dyDescent="0.3">
      <c r="A1911" t="s">
        <v>4462</v>
      </c>
      <c r="B1911" s="1">
        <v>43773</v>
      </c>
      <c r="C1911" s="1">
        <v>43775</v>
      </c>
      <c r="D1911" t="s">
        <v>72</v>
      </c>
      <c r="E1911" t="s">
        <v>3653</v>
      </c>
      <c r="F1911" t="s">
        <v>21</v>
      </c>
      <c r="G1911" t="s">
        <v>3195</v>
      </c>
      <c r="H1911" t="s">
        <v>24</v>
      </c>
      <c r="I1911" t="s">
        <v>3196</v>
      </c>
      <c r="J1911">
        <v>876.3</v>
      </c>
      <c r="K1911">
        <v>10</v>
      </c>
      <c r="L1911">
        <v>-292.10000000000002</v>
      </c>
      <c r="M1911" t="s">
        <v>30</v>
      </c>
      <c r="N1911">
        <f t="shared" si="145"/>
        <v>-0.33333333333333337</v>
      </c>
      <c r="O1911">
        <f t="shared" si="146"/>
        <v>87.63</v>
      </c>
      <c r="P1911">
        <v>876.3</v>
      </c>
      <c r="Q1911">
        <f t="shared" si="149"/>
        <v>45.247999999999998</v>
      </c>
      <c r="R1911">
        <f t="shared" si="147"/>
        <v>831.05199999999991</v>
      </c>
      <c r="S1911">
        <f t="shared" si="148"/>
        <v>18.366601838755304</v>
      </c>
    </row>
    <row r="1912" spans="1:19" x14ac:dyDescent="0.3">
      <c r="A1912" t="s">
        <v>4462</v>
      </c>
      <c r="B1912" s="1">
        <v>43773</v>
      </c>
      <c r="C1912" s="1">
        <v>43775</v>
      </c>
      <c r="D1912" t="s">
        <v>72</v>
      </c>
      <c r="E1912" t="s">
        <v>3653</v>
      </c>
      <c r="F1912" t="s">
        <v>21</v>
      </c>
      <c r="G1912" t="s">
        <v>1547</v>
      </c>
      <c r="H1912" t="s">
        <v>38</v>
      </c>
      <c r="I1912" t="s">
        <v>1548</v>
      </c>
      <c r="J1912">
        <v>185.376</v>
      </c>
      <c r="K1912">
        <v>2</v>
      </c>
      <c r="L1912">
        <v>-34.758000000000003</v>
      </c>
      <c r="M1912" t="s">
        <v>26</v>
      </c>
      <c r="N1912">
        <f t="shared" si="145"/>
        <v>-0.1875</v>
      </c>
      <c r="O1912">
        <f t="shared" si="146"/>
        <v>92.688000000000002</v>
      </c>
      <c r="P1912">
        <v>185.376</v>
      </c>
      <c r="Q1912">
        <f t="shared" si="149"/>
        <v>876.3</v>
      </c>
      <c r="R1912">
        <f t="shared" si="147"/>
        <v>-690.92399999999998</v>
      </c>
      <c r="S1912">
        <f t="shared" si="148"/>
        <v>-0.7884560082163643</v>
      </c>
    </row>
    <row r="1913" spans="1:19" x14ac:dyDescent="0.3">
      <c r="A1913" t="s">
        <v>4463</v>
      </c>
      <c r="B1913" s="1">
        <v>43773</v>
      </c>
      <c r="C1913" s="1">
        <v>43777</v>
      </c>
      <c r="D1913" t="s">
        <v>17</v>
      </c>
      <c r="E1913" t="s">
        <v>1671</v>
      </c>
      <c r="F1913" t="s">
        <v>21</v>
      </c>
      <c r="G1913" t="s">
        <v>4464</v>
      </c>
      <c r="H1913" t="s">
        <v>28</v>
      </c>
      <c r="I1913" t="s">
        <v>4465</v>
      </c>
      <c r="J1913">
        <v>686.4</v>
      </c>
      <c r="K1913">
        <v>2</v>
      </c>
      <c r="L1913">
        <v>77.22</v>
      </c>
      <c r="M1913" t="s">
        <v>55</v>
      </c>
      <c r="N1913">
        <f t="shared" si="145"/>
        <v>0.1125</v>
      </c>
      <c r="O1913">
        <f t="shared" si="146"/>
        <v>343.2</v>
      </c>
      <c r="P1913">
        <v>686.4</v>
      </c>
      <c r="Q1913">
        <f t="shared" si="149"/>
        <v>185.376</v>
      </c>
      <c r="R1913">
        <f t="shared" si="147"/>
        <v>501.024</v>
      </c>
      <c r="S1913">
        <f t="shared" si="148"/>
        <v>2.7027446918694977</v>
      </c>
    </row>
    <row r="1914" spans="1:19" x14ac:dyDescent="0.3">
      <c r="A1914" t="s">
        <v>4466</v>
      </c>
      <c r="B1914" s="1">
        <v>43773</v>
      </c>
      <c r="C1914" s="1">
        <v>43777</v>
      </c>
      <c r="D1914" t="s">
        <v>17</v>
      </c>
      <c r="E1914" t="s">
        <v>2571</v>
      </c>
      <c r="F1914" t="s">
        <v>21</v>
      </c>
      <c r="G1914" t="s">
        <v>120</v>
      </c>
      <c r="H1914" t="s">
        <v>24</v>
      </c>
      <c r="I1914" t="s">
        <v>121</v>
      </c>
      <c r="J1914">
        <v>11.375999999999999</v>
      </c>
      <c r="K1914">
        <v>3</v>
      </c>
      <c r="L1914">
        <v>-5.6879999999999997</v>
      </c>
      <c r="M1914" t="s">
        <v>55</v>
      </c>
      <c r="N1914">
        <f t="shared" si="145"/>
        <v>-0.5</v>
      </c>
      <c r="O1914">
        <f t="shared" si="146"/>
        <v>3.7919999999999998</v>
      </c>
      <c r="P1914">
        <v>11.375999999999999</v>
      </c>
      <c r="Q1914">
        <f t="shared" si="149"/>
        <v>686.4</v>
      </c>
      <c r="R1914">
        <f t="shared" si="147"/>
        <v>-675.024</v>
      </c>
      <c r="S1914">
        <f t="shared" si="148"/>
        <v>-0.98342657342657347</v>
      </c>
    </row>
    <row r="1915" spans="1:19" x14ac:dyDescent="0.3">
      <c r="A1915" t="s">
        <v>4466</v>
      </c>
      <c r="B1915" s="1">
        <v>43773</v>
      </c>
      <c r="C1915" s="1">
        <v>43777</v>
      </c>
      <c r="D1915" t="s">
        <v>17</v>
      </c>
      <c r="E1915" t="s">
        <v>2571</v>
      </c>
      <c r="F1915" t="s">
        <v>21</v>
      </c>
      <c r="G1915" t="s">
        <v>434</v>
      </c>
      <c r="H1915" t="s">
        <v>24</v>
      </c>
      <c r="I1915" t="s">
        <v>435</v>
      </c>
      <c r="J1915">
        <v>66.111999999999995</v>
      </c>
      <c r="K1915">
        <v>4</v>
      </c>
      <c r="L1915">
        <v>-84.2928</v>
      </c>
      <c r="M1915" t="s">
        <v>26</v>
      </c>
      <c r="N1915">
        <f t="shared" si="145"/>
        <v>-1.2750000000000001</v>
      </c>
      <c r="O1915">
        <f t="shared" si="146"/>
        <v>16.527999999999999</v>
      </c>
      <c r="P1915">
        <v>66.111999999999995</v>
      </c>
      <c r="Q1915">
        <f t="shared" si="149"/>
        <v>11.375999999999999</v>
      </c>
      <c r="R1915">
        <f t="shared" si="147"/>
        <v>54.735999999999997</v>
      </c>
      <c r="S1915">
        <f t="shared" si="148"/>
        <v>4.8115330520393815</v>
      </c>
    </row>
    <row r="1916" spans="1:19" x14ac:dyDescent="0.3">
      <c r="A1916" t="s">
        <v>4467</v>
      </c>
      <c r="B1916" s="1">
        <v>43774</v>
      </c>
      <c r="C1916" s="1">
        <v>43779</v>
      </c>
      <c r="D1916" t="s">
        <v>17</v>
      </c>
      <c r="E1916" t="s">
        <v>1853</v>
      </c>
      <c r="F1916" t="s">
        <v>21</v>
      </c>
      <c r="G1916" t="s">
        <v>2839</v>
      </c>
      <c r="H1916" t="s">
        <v>38</v>
      </c>
      <c r="I1916" t="s">
        <v>2840</v>
      </c>
      <c r="J1916">
        <v>29.12</v>
      </c>
      <c r="K1916">
        <v>5</v>
      </c>
      <c r="L1916">
        <v>9.8279999999999994</v>
      </c>
      <c r="M1916" t="s">
        <v>30</v>
      </c>
      <c r="N1916">
        <f t="shared" si="145"/>
        <v>0.33749999999999997</v>
      </c>
      <c r="O1916">
        <f t="shared" si="146"/>
        <v>5.8239999999999998</v>
      </c>
      <c r="P1916">
        <v>29.12</v>
      </c>
      <c r="Q1916">
        <f t="shared" si="149"/>
        <v>66.111999999999995</v>
      </c>
      <c r="R1916">
        <f t="shared" si="147"/>
        <v>-36.99199999999999</v>
      </c>
      <c r="S1916">
        <f t="shared" si="148"/>
        <v>-0.5595353339787027</v>
      </c>
    </row>
    <row r="1917" spans="1:19" x14ac:dyDescent="0.3">
      <c r="A1917" t="s">
        <v>4468</v>
      </c>
      <c r="B1917" s="1">
        <v>43774</v>
      </c>
      <c r="C1917" s="1">
        <v>43779</v>
      </c>
      <c r="D1917" t="s">
        <v>17</v>
      </c>
      <c r="E1917" t="s">
        <v>2011</v>
      </c>
      <c r="F1917" t="s">
        <v>21</v>
      </c>
      <c r="G1917" t="s">
        <v>3295</v>
      </c>
      <c r="H1917" t="s">
        <v>28</v>
      </c>
      <c r="I1917" t="s">
        <v>3296</v>
      </c>
      <c r="J1917">
        <v>23.988</v>
      </c>
      <c r="K1917">
        <v>2</v>
      </c>
      <c r="L1917">
        <v>-15.992000000000001</v>
      </c>
      <c r="M1917" t="s">
        <v>26</v>
      </c>
      <c r="N1917">
        <f t="shared" si="145"/>
        <v>-0.66666666666666674</v>
      </c>
      <c r="O1917">
        <f t="shared" si="146"/>
        <v>11.994</v>
      </c>
      <c r="P1917">
        <v>23.988</v>
      </c>
      <c r="Q1917">
        <f t="shared" si="149"/>
        <v>29.12</v>
      </c>
      <c r="R1917">
        <f t="shared" si="147"/>
        <v>-5.1320000000000014</v>
      </c>
      <c r="S1917">
        <f t="shared" si="148"/>
        <v>-0.17623626373626378</v>
      </c>
    </row>
    <row r="1918" spans="1:19" x14ac:dyDescent="0.3">
      <c r="A1918" t="s">
        <v>4469</v>
      </c>
      <c r="B1918" s="1">
        <v>43774</v>
      </c>
      <c r="C1918" s="1">
        <v>43778</v>
      </c>
      <c r="D1918" t="s">
        <v>17</v>
      </c>
      <c r="E1918" t="s">
        <v>4193</v>
      </c>
      <c r="F1918" t="s">
        <v>21</v>
      </c>
      <c r="G1918" t="s">
        <v>3104</v>
      </c>
      <c r="H1918" t="s">
        <v>24</v>
      </c>
      <c r="I1918" t="s">
        <v>3105</v>
      </c>
      <c r="J1918">
        <v>863.12800000000004</v>
      </c>
      <c r="K1918">
        <v>8</v>
      </c>
      <c r="L1918">
        <v>-160.29519999999999</v>
      </c>
      <c r="M1918" t="s">
        <v>26</v>
      </c>
      <c r="N1918">
        <f t="shared" si="145"/>
        <v>-0.18571428571428569</v>
      </c>
      <c r="O1918">
        <f t="shared" si="146"/>
        <v>107.89100000000001</v>
      </c>
      <c r="P1918">
        <v>863.12800000000004</v>
      </c>
      <c r="Q1918">
        <f t="shared" si="149"/>
        <v>23.988</v>
      </c>
      <c r="R1918">
        <f t="shared" si="147"/>
        <v>839.1400000000001</v>
      </c>
      <c r="S1918">
        <f t="shared" si="148"/>
        <v>34.981657495414382</v>
      </c>
    </row>
    <row r="1919" spans="1:19" x14ac:dyDescent="0.3">
      <c r="A1919" t="s">
        <v>4469</v>
      </c>
      <c r="B1919" s="1">
        <v>43774</v>
      </c>
      <c r="C1919" s="1">
        <v>43778</v>
      </c>
      <c r="D1919" t="s">
        <v>17</v>
      </c>
      <c r="E1919" t="s">
        <v>4193</v>
      </c>
      <c r="F1919" t="s">
        <v>21</v>
      </c>
      <c r="G1919" t="s">
        <v>56</v>
      </c>
      <c r="H1919" t="s">
        <v>38</v>
      </c>
      <c r="I1919" t="s">
        <v>57</v>
      </c>
      <c r="J1919">
        <v>3.5640000000000001</v>
      </c>
      <c r="K1919">
        <v>3</v>
      </c>
      <c r="L1919">
        <v>-6.2370000000000001</v>
      </c>
      <c r="M1919" t="s">
        <v>55</v>
      </c>
      <c r="N1919">
        <f t="shared" si="145"/>
        <v>-1.75</v>
      </c>
      <c r="O1919">
        <f t="shared" si="146"/>
        <v>1.1879999999999999</v>
      </c>
      <c r="P1919">
        <v>3.5640000000000001</v>
      </c>
      <c r="Q1919">
        <f t="shared" si="149"/>
        <v>863.12800000000004</v>
      </c>
      <c r="R1919">
        <f t="shared" si="147"/>
        <v>-859.56400000000008</v>
      </c>
      <c r="S1919">
        <f t="shared" si="148"/>
        <v>-0.9958708325995681</v>
      </c>
    </row>
    <row r="1920" spans="1:19" x14ac:dyDescent="0.3">
      <c r="A1920" t="s">
        <v>4469</v>
      </c>
      <c r="B1920" s="1">
        <v>43774</v>
      </c>
      <c r="C1920" s="1">
        <v>43778</v>
      </c>
      <c r="D1920" t="s">
        <v>17</v>
      </c>
      <c r="E1920" t="s">
        <v>4193</v>
      </c>
      <c r="F1920" t="s">
        <v>21</v>
      </c>
      <c r="G1920" t="s">
        <v>4049</v>
      </c>
      <c r="H1920" t="s">
        <v>24</v>
      </c>
      <c r="I1920" t="s">
        <v>4050</v>
      </c>
      <c r="J1920">
        <v>956.66480000000001</v>
      </c>
      <c r="K1920">
        <v>7</v>
      </c>
      <c r="L1920">
        <v>-225.0976</v>
      </c>
      <c r="M1920" t="s">
        <v>26</v>
      </c>
      <c r="N1920">
        <f t="shared" si="145"/>
        <v>-0.23529411764705882</v>
      </c>
      <c r="O1920">
        <f t="shared" si="146"/>
        <v>136.66640000000001</v>
      </c>
      <c r="P1920">
        <v>956.66480000000001</v>
      </c>
      <c r="Q1920">
        <f t="shared" si="149"/>
        <v>3.5640000000000001</v>
      </c>
      <c r="R1920">
        <f t="shared" si="147"/>
        <v>953.10080000000005</v>
      </c>
      <c r="S1920">
        <f t="shared" si="148"/>
        <v>267.42446689113359</v>
      </c>
    </row>
    <row r="1921" spans="1:19" x14ac:dyDescent="0.3">
      <c r="A1921" t="s">
        <v>4469</v>
      </c>
      <c r="B1921" s="1">
        <v>43774</v>
      </c>
      <c r="C1921" s="1">
        <v>43778</v>
      </c>
      <c r="D1921" t="s">
        <v>17</v>
      </c>
      <c r="E1921" t="s">
        <v>4193</v>
      </c>
      <c r="F1921" t="s">
        <v>21</v>
      </c>
      <c r="G1921" t="s">
        <v>2425</v>
      </c>
      <c r="H1921" t="s">
        <v>38</v>
      </c>
      <c r="I1921" t="s">
        <v>2426</v>
      </c>
      <c r="J1921">
        <v>12.587999999999999</v>
      </c>
      <c r="K1921">
        <v>3</v>
      </c>
      <c r="L1921">
        <v>-20.140799999999999</v>
      </c>
      <c r="M1921" t="s">
        <v>30</v>
      </c>
      <c r="N1921">
        <f t="shared" si="145"/>
        <v>-1.6</v>
      </c>
      <c r="O1921">
        <f t="shared" si="146"/>
        <v>4.1959999999999997</v>
      </c>
      <c r="P1921">
        <v>12.587999999999999</v>
      </c>
      <c r="Q1921">
        <f t="shared" si="149"/>
        <v>956.66480000000001</v>
      </c>
      <c r="R1921">
        <f t="shared" si="147"/>
        <v>-944.07680000000005</v>
      </c>
      <c r="S1921">
        <f t="shared" si="148"/>
        <v>-0.98684178617212637</v>
      </c>
    </row>
    <row r="1922" spans="1:19" x14ac:dyDescent="0.3">
      <c r="A1922" t="s">
        <v>4469</v>
      </c>
      <c r="B1922" s="1">
        <v>43774</v>
      </c>
      <c r="C1922" s="1">
        <v>43778</v>
      </c>
      <c r="D1922" t="s">
        <v>17</v>
      </c>
      <c r="E1922" t="s">
        <v>4193</v>
      </c>
      <c r="F1922" t="s">
        <v>21</v>
      </c>
      <c r="G1922" t="s">
        <v>4470</v>
      </c>
      <c r="H1922" t="s">
        <v>28</v>
      </c>
      <c r="I1922" t="s">
        <v>4471</v>
      </c>
      <c r="J1922">
        <v>171.96</v>
      </c>
      <c r="K1922">
        <v>5</v>
      </c>
      <c r="L1922">
        <v>45.139499999999998</v>
      </c>
      <c r="M1922" t="s">
        <v>26</v>
      </c>
      <c r="N1922">
        <f t="shared" si="145"/>
        <v>0.26249999999999996</v>
      </c>
      <c r="O1922">
        <f t="shared" si="146"/>
        <v>34.392000000000003</v>
      </c>
      <c r="P1922">
        <v>171.96</v>
      </c>
      <c r="Q1922">
        <f t="shared" si="149"/>
        <v>12.587999999999999</v>
      </c>
      <c r="R1922">
        <f t="shared" si="147"/>
        <v>159.37200000000001</v>
      </c>
      <c r="S1922">
        <f t="shared" si="148"/>
        <v>12.660629170638705</v>
      </c>
    </row>
    <row r="1923" spans="1:19" x14ac:dyDescent="0.3">
      <c r="A1923" t="s">
        <v>4472</v>
      </c>
      <c r="B1923" s="1">
        <v>43774</v>
      </c>
      <c r="C1923" s="1">
        <v>43779</v>
      </c>
      <c r="D1923" t="s">
        <v>17</v>
      </c>
      <c r="E1923" t="s">
        <v>4473</v>
      </c>
      <c r="F1923" t="s">
        <v>21</v>
      </c>
      <c r="G1923" t="s">
        <v>2425</v>
      </c>
      <c r="H1923" t="s">
        <v>38</v>
      </c>
      <c r="I1923" t="s">
        <v>2426</v>
      </c>
      <c r="J1923">
        <v>104.9</v>
      </c>
      <c r="K1923">
        <v>5</v>
      </c>
      <c r="L1923">
        <v>50.351999999999997</v>
      </c>
      <c r="M1923" t="s">
        <v>30</v>
      </c>
      <c r="N1923">
        <f t="shared" ref="N1923:N1986" si="150">L1923/J1923</f>
        <v>0.47999999999999993</v>
      </c>
      <c r="O1923">
        <f t="shared" ref="O1923:O1986" si="151">J1923/K1923</f>
        <v>20.98</v>
      </c>
      <c r="P1923">
        <v>104.9</v>
      </c>
      <c r="Q1923">
        <f t="shared" si="149"/>
        <v>171.96</v>
      </c>
      <c r="R1923">
        <f t="shared" si="147"/>
        <v>-67.06</v>
      </c>
      <c r="S1923">
        <f t="shared" si="148"/>
        <v>-0.3899744126541056</v>
      </c>
    </row>
    <row r="1924" spans="1:19" x14ac:dyDescent="0.3">
      <c r="A1924" t="s">
        <v>4472</v>
      </c>
      <c r="B1924" s="1">
        <v>43774</v>
      </c>
      <c r="C1924" s="1">
        <v>43779</v>
      </c>
      <c r="D1924" t="s">
        <v>17</v>
      </c>
      <c r="E1924" t="s">
        <v>4473</v>
      </c>
      <c r="F1924" t="s">
        <v>21</v>
      </c>
      <c r="G1924" t="s">
        <v>3565</v>
      </c>
      <c r="H1924" t="s">
        <v>38</v>
      </c>
      <c r="I1924" t="s">
        <v>3566</v>
      </c>
      <c r="J1924">
        <v>39.68</v>
      </c>
      <c r="K1924">
        <v>2</v>
      </c>
      <c r="L1924">
        <v>16.268799999999999</v>
      </c>
      <c r="M1924" t="s">
        <v>30</v>
      </c>
      <c r="N1924">
        <f t="shared" si="150"/>
        <v>0.41</v>
      </c>
      <c r="O1924">
        <f t="shared" si="151"/>
        <v>19.84</v>
      </c>
      <c r="P1924">
        <v>39.68</v>
      </c>
      <c r="Q1924">
        <f t="shared" si="149"/>
        <v>104.9</v>
      </c>
      <c r="R1924">
        <f t="shared" ref="R1924:R1987" si="152">P1924-Q1924</f>
        <v>-65.22</v>
      </c>
      <c r="S1924">
        <f t="shared" si="148"/>
        <v>-0.62173498570066721</v>
      </c>
    </row>
    <row r="1925" spans="1:19" x14ac:dyDescent="0.3">
      <c r="A1925" t="s">
        <v>4472</v>
      </c>
      <c r="B1925" s="1">
        <v>43774</v>
      </c>
      <c r="C1925" s="1">
        <v>43779</v>
      </c>
      <c r="D1925" t="s">
        <v>17</v>
      </c>
      <c r="E1925" t="s">
        <v>4473</v>
      </c>
      <c r="F1925" t="s">
        <v>21</v>
      </c>
      <c r="G1925" t="s">
        <v>4475</v>
      </c>
      <c r="H1925" t="s">
        <v>38</v>
      </c>
      <c r="I1925" t="s">
        <v>4476</v>
      </c>
      <c r="J1925">
        <v>51.75</v>
      </c>
      <c r="K1925">
        <v>5</v>
      </c>
      <c r="L1925">
        <v>24.84</v>
      </c>
      <c r="M1925" t="s">
        <v>30</v>
      </c>
      <c r="N1925">
        <f t="shared" si="150"/>
        <v>0.48</v>
      </c>
      <c r="O1925">
        <f t="shared" si="151"/>
        <v>10.35</v>
      </c>
      <c r="P1925">
        <v>51.75</v>
      </c>
      <c r="Q1925">
        <f t="shared" si="149"/>
        <v>39.68</v>
      </c>
      <c r="R1925">
        <f t="shared" si="152"/>
        <v>12.07</v>
      </c>
      <c r="S1925">
        <f t="shared" ref="S1925:S1988" si="153">(P1925-Q1925)/Q1925</f>
        <v>0.3041834677419355</v>
      </c>
    </row>
    <row r="1926" spans="1:19" x14ac:dyDescent="0.3">
      <c r="A1926" t="s">
        <v>4477</v>
      </c>
      <c r="B1926" s="1">
        <v>43774</v>
      </c>
      <c r="C1926" s="1">
        <v>43777</v>
      </c>
      <c r="D1926" t="s">
        <v>32</v>
      </c>
      <c r="E1926" t="s">
        <v>3615</v>
      </c>
      <c r="F1926" t="s">
        <v>21</v>
      </c>
      <c r="G1926" t="s">
        <v>2442</v>
      </c>
      <c r="H1926" t="s">
        <v>38</v>
      </c>
      <c r="I1926" t="s">
        <v>2443</v>
      </c>
      <c r="J1926">
        <v>53.247999999999998</v>
      </c>
      <c r="K1926">
        <v>2</v>
      </c>
      <c r="L1926">
        <v>19.968</v>
      </c>
      <c r="M1926" t="s">
        <v>26</v>
      </c>
      <c r="N1926">
        <f t="shared" si="150"/>
        <v>0.375</v>
      </c>
      <c r="O1926">
        <f t="shared" si="151"/>
        <v>26.623999999999999</v>
      </c>
      <c r="P1926">
        <v>53.247999999999998</v>
      </c>
      <c r="Q1926">
        <f t="shared" si="149"/>
        <v>51.75</v>
      </c>
      <c r="R1926">
        <f t="shared" si="152"/>
        <v>1.4979999999999976</v>
      </c>
      <c r="S1926">
        <f t="shared" si="153"/>
        <v>2.8946859903381594E-2</v>
      </c>
    </row>
    <row r="1927" spans="1:19" x14ac:dyDescent="0.3">
      <c r="A1927" t="s">
        <v>4478</v>
      </c>
      <c r="B1927" s="1">
        <v>43774</v>
      </c>
      <c r="C1927" s="1">
        <v>43774</v>
      </c>
      <c r="D1927" t="s">
        <v>165</v>
      </c>
      <c r="E1927" t="s">
        <v>4479</v>
      </c>
      <c r="F1927" t="s">
        <v>21</v>
      </c>
      <c r="G1927" t="s">
        <v>4481</v>
      </c>
      <c r="H1927" t="s">
        <v>38</v>
      </c>
      <c r="I1927" t="s">
        <v>4482</v>
      </c>
      <c r="J1927">
        <v>11.84</v>
      </c>
      <c r="K1927">
        <v>1</v>
      </c>
      <c r="L1927">
        <v>4.4400000000000004</v>
      </c>
      <c r="M1927" t="s">
        <v>26</v>
      </c>
      <c r="N1927">
        <f t="shared" si="150"/>
        <v>0.37500000000000006</v>
      </c>
      <c r="O1927">
        <f t="shared" si="151"/>
        <v>11.84</v>
      </c>
      <c r="P1927">
        <v>11.84</v>
      </c>
      <c r="Q1927">
        <f t="shared" si="149"/>
        <v>53.247999999999998</v>
      </c>
      <c r="R1927">
        <f t="shared" si="152"/>
        <v>-41.408000000000001</v>
      </c>
      <c r="S1927">
        <f t="shared" si="153"/>
        <v>-0.77764423076923084</v>
      </c>
    </row>
    <row r="1928" spans="1:19" x14ac:dyDescent="0.3">
      <c r="A1928" t="s">
        <v>4483</v>
      </c>
      <c r="B1928" s="1">
        <v>43774</v>
      </c>
      <c r="C1928" s="1">
        <v>43778</v>
      </c>
      <c r="D1928" t="s">
        <v>17</v>
      </c>
      <c r="E1928" t="s">
        <v>3198</v>
      </c>
      <c r="F1928" t="s">
        <v>21</v>
      </c>
      <c r="G1928" t="s">
        <v>4484</v>
      </c>
      <c r="H1928" t="s">
        <v>28</v>
      </c>
      <c r="I1928" t="s">
        <v>4485</v>
      </c>
      <c r="J1928">
        <v>479.72</v>
      </c>
      <c r="K1928">
        <v>4</v>
      </c>
      <c r="L1928">
        <v>52.769199999999998</v>
      </c>
      <c r="M1928" t="s">
        <v>26</v>
      </c>
      <c r="N1928">
        <f t="shared" si="150"/>
        <v>0.10999999999999999</v>
      </c>
      <c r="O1928">
        <f t="shared" si="151"/>
        <v>119.93</v>
      </c>
      <c r="P1928">
        <v>479.72</v>
      </c>
      <c r="Q1928">
        <f t="shared" si="149"/>
        <v>11.84</v>
      </c>
      <c r="R1928">
        <f t="shared" si="152"/>
        <v>467.88000000000005</v>
      </c>
      <c r="S1928">
        <f t="shared" si="153"/>
        <v>39.516891891891895</v>
      </c>
    </row>
    <row r="1929" spans="1:19" x14ac:dyDescent="0.3">
      <c r="A1929" t="s">
        <v>4486</v>
      </c>
      <c r="B1929" s="1">
        <v>43774</v>
      </c>
      <c r="C1929" s="1">
        <v>43776</v>
      </c>
      <c r="D1929" t="s">
        <v>72</v>
      </c>
      <c r="E1929" t="s">
        <v>1883</v>
      </c>
      <c r="F1929" t="s">
        <v>21</v>
      </c>
      <c r="G1929" t="s">
        <v>4487</v>
      </c>
      <c r="H1929" t="s">
        <v>28</v>
      </c>
      <c r="I1929" t="s">
        <v>4488</v>
      </c>
      <c r="J1929">
        <v>72</v>
      </c>
      <c r="K1929">
        <v>4</v>
      </c>
      <c r="L1929">
        <v>12.96</v>
      </c>
      <c r="M1929" t="s">
        <v>30</v>
      </c>
      <c r="N1929">
        <f t="shared" si="150"/>
        <v>0.18000000000000002</v>
      </c>
      <c r="O1929">
        <f t="shared" si="151"/>
        <v>18</v>
      </c>
      <c r="P1929">
        <v>72</v>
      </c>
      <c r="Q1929">
        <f t="shared" si="149"/>
        <v>479.72</v>
      </c>
      <c r="R1929">
        <f t="shared" si="152"/>
        <v>-407.72</v>
      </c>
      <c r="S1929">
        <f t="shared" si="153"/>
        <v>-0.84991244892854168</v>
      </c>
    </row>
    <row r="1930" spans="1:19" x14ac:dyDescent="0.3">
      <c r="A1930" t="s">
        <v>4486</v>
      </c>
      <c r="B1930" s="1">
        <v>43774</v>
      </c>
      <c r="C1930" s="1">
        <v>43776</v>
      </c>
      <c r="D1930" t="s">
        <v>72</v>
      </c>
      <c r="E1930" t="s">
        <v>1883</v>
      </c>
      <c r="F1930" t="s">
        <v>21</v>
      </c>
      <c r="G1930" t="s">
        <v>3828</v>
      </c>
      <c r="H1930" t="s">
        <v>24</v>
      </c>
      <c r="I1930" t="s">
        <v>3829</v>
      </c>
      <c r="J1930">
        <v>113.88800000000001</v>
      </c>
      <c r="K1930">
        <v>2</v>
      </c>
      <c r="L1930">
        <v>9.9651999999999994</v>
      </c>
      <c r="M1930" t="s">
        <v>26</v>
      </c>
      <c r="N1930">
        <f t="shared" si="150"/>
        <v>8.7499999999999994E-2</v>
      </c>
      <c r="O1930">
        <f t="shared" si="151"/>
        <v>56.944000000000003</v>
      </c>
      <c r="P1930">
        <v>113.88800000000001</v>
      </c>
      <c r="Q1930">
        <f t="shared" si="149"/>
        <v>72</v>
      </c>
      <c r="R1930">
        <f t="shared" si="152"/>
        <v>41.888000000000005</v>
      </c>
      <c r="S1930">
        <f t="shared" si="153"/>
        <v>0.58177777777777784</v>
      </c>
    </row>
    <row r="1931" spans="1:19" x14ac:dyDescent="0.3">
      <c r="A1931" t="s">
        <v>4486</v>
      </c>
      <c r="B1931" s="1">
        <v>43774</v>
      </c>
      <c r="C1931" s="1">
        <v>43776</v>
      </c>
      <c r="D1931" t="s">
        <v>72</v>
      </c>
      <c r="E1931" t="s">
        <v>1883</v>
      </c>
      <c r="F1931" t="s">
        <v>21</v>
      </c>
      <c r="G1931" t="s">
        <v>4489</v>
      </c>
      <c r="H1931" t="s">
        <v>38</v>
      </c>
      <c r="I1931" t="s">
        <v>4490</v>
      </c>
      <c r="J1931">
        <v>158.13</v>
      </c>
      <c r="K1931">
        <v>3</v>
      </c>
      <c r="L1931">
        <v>77.483699999999999</v>
      </c>
      <c r="M1931" t="s">
        <v>55</v>
      </c>
      <c r="N1931">
        <f t="shared" si="150"/>
        <v>0.49</v>
      </c>
      <c r="O1931">
        <f t="shared" si="151"/>
        <v>52.71</v>
      </c>
      <c r="P1931">
        <v>158.13</v>
      </c>
      <c r="Q1931">
        <f t="shared" ref="Q1931:Q1994" si="154">P1930</f>
        <v>113.88800000000001</v>
      </c>
      <c r="R1931">
        <f t="shared" si="152"/>
        <v>44.24199999999999</v>
      </c>
      <c r="S1931">
        <f t="shared" si="153"/>
        <v>0.38846937341949977</v>
      </c>
    </row>
    <row r="1932" spans="1:19" x14ac:dyDescent="0.3">
      <c r="A1932" t="s">
        <v>4491</v>
      </c>
      <c r="B1932" s="1">
        <v>43774</v>
      </c>
      <c r="C1932" s="1">
        <v>43776</v>
      </c>
      <c r="D1932" t="s">
        <v>32</v>
      </c>
      <c r="E1932" t="s">
        <v>4492</v>
      </c>
      <c r="F1932" t="s">
        <v>21</v>
      </c>
      <c r="G1932" t="s">
        <v>4494</v>
      </c>
      <c r="H1932" t="s">
        <v>24</v>
      </c>
      <c r="I1932" t="s">
        <v>4495</v>
      </c>
      <c r="J1932">
        <v>273.95999999999998</v>
      </c>
      <c r="K1932">
        <v>2</v>
      </c>
      <c r="L1932">
        <v>71.229600000000005</v>
      </c>
      <c r="M1932" t="s">
        <v>30</v>
      </c>
      <c r="N1932">
        <f t="shared" si="150"/>
        <v>0.26000000000000006</v>
      </c>
      <c r="O1932">
        <f t="shared" si="151"/>
        <v>136.97999999999999</v>
      </c>
      <c r="P1932">
        <v>273.95999999999998</v>
      </c>
      <c r="Q1932">
        <f t="shared" si="154"/>
        <v>158.13</v>
      </c>
      <c r="R1932">
        <f t="shared" si="152"/>
        <v>115.82999999999998</v>
      </c>
      <c r="S1932">
        <f t="shared" si="153"/>
        <v>0.73249857712009103</v>
      </c>
    </row>
    <row r="1933" spans="1:19" x14ac:dyDescent="0.3">
      <c r="A1933" t="s">
        <v>4491</v>
      </c>
      <c r="B1933" s="1">
        <v>43774</v>
      </c>
      <c r="C1933" s="1">
        <v>43776</v>
      </c>
      <c r="D1933" t="s">
        <v>32</v>
      </c>
      <c r="E1933" t="s">
        <v>4492</v>
      </c>
      <c r="F1933" t="s">
        <v>21</v>
      </c>
      <c r="G1933" t="s">
        <v>4496</v>
      </c>
      <c r="H1933" t="s">
        <v>28</v>
      </c>
      <c r="I1933" t="s">
        <v>4497</v>
      </c>
      <c r="J1933">
        <v>89.97</v>
      </c>
      <c r="K1933">
        <v>3</v>
      </c>
      <c r="L1933">
        <v>18.893699999999999</v>
      </c>
      <c r="M1933" t="s">
        <v>55</v>
      </c>
      <c r="N1933">
        <f t="shared" si="150"/>
        <v>0.21</v>
      </c>
      <c r="O1933">
        <f t="shared" si="151"/>
        <v>29.99</v>
      </c>
      <c r="P1933">
        <v>89.97</v>
      </c>
      <c r="Q1933">
        <f t="shared" si="154"/>
        <v>273.95999999999998</v>
      </c>
      <c r="R1933">
        <f t="shared" si="152"/>
        <v>-183.98999999999998</v>
      </c>
      <c r="S1933">
        <f t="shared" si="153"/>
        <v>-0.6715943933420937</v>
      </c>
    </row>
    <row r="1934" spans="1:19" x14ac:dyDescent="0.3">
      <c r="A1934" t="s">
        <v>4491</v>
      </c>
      <c r="B1934" s="1">
        <v>43774</v>
      </c>
      <c r="C1934" s="1">
        <v>43776</v>
      </c>
      <c r="D1934" t="s">
        <v>32</v>
      </c>
      <c r="E1934" t="s">
        <v>4492</v>
      </c>
      <c r="F1934" t="s">
        <v>21</v>
      </c>
      <c r="G1934" t="s">
        <v>3070</v>
      </c>
      <c r="H1934" t="s">
        <v>24</v>
      </c>
      <c r="I1934" t="s">
        <v>3071</v>
      </c>
      <c r="J1934">
        <v>756.8</v>
      </c>
      <c r="K1934">
        <v>5</v>
      </c>
      <c r="L1934">
        <v>75.680000000000007</v>
      </c>
      <c r="M1934" t="s">
        <v>26</v>
      </c>
      <c r="N1934">
        <f t="shared" si="150"/>
        <v>0.10000000000000002</v>
      </c>
      <c r="O1934">
        <f t="shared" si="151"/>
        <v>151.35999999999999</v>
      </c>
      <c r="P1934">
        <v>756.8</v>
      </c>
      <c r="Q1934">
        <f t="shared" si="154"/>
        <v>89.97</v>
      </c>
      <c r="R1934">
        <f t="shared" si="152"/>
        <v>666.82999999999993</v>
      </c>
      <c r="S1934">
        <f t="shared" si="153"/>
        <v>7.4116927864843829</v>
      </c>
    </row>
    <row r="1935" spans="1:19" x14ac:dyDescent="0.3">
      <c r="A1935" t="s">
        <v>4498</v>
      </c>
      <c r="B1935" s="1">
        <v>43775</v>
      </c>
      <c r="C1935" s="1">
        <v>43779</v>
      </c>
      <c r="D1935" t="s">
        <v>72</v>
      </c>
      <c r="E1935" t="s">
        <v>3086</v>
      </c>
      <c r="F1935" t="s">
        <v>21</v>
      </c>
      <c r="G1935" t="s">
        <v>2590</v>
      </c>
      <c r="H1935" t="s">
        <v>24</v>
      </c>
      <c r="I1935" t="s">
        <v>3646</v>
      </c>
      <c r="J1935">
        <v>81.424000000000007</v>
      </c>
      <c r="K1935">
        <v>2</v>
      </c>
      <c r="L1935">
        <v>-9.1601999999999997</v>
      </c>
      <c r="M1935" t="s">
        <v>30</v>
      </c>
      <c r="N1935">
        <f t="shared" si="150"/>
        <v>-0.11249999999999999</v>
      </c>
      <c r="O1935">
        <f t="shared" si="151"/>
        <v>40.712000000000003</v>
      </c>
      <c r="P1935">
        <v>81.424000000000007</v>
      </c>
      <c r="Q1935">
        <f t="shared" si="154"/>
        <v>756.8</v>
      </c>
      <c r="R1935">
        <f t="shared" si="152"/>
        <v>-675.37599999999998</v>
      </c>
      <c r="S1935">
        <f t="shared" si="153"/>
        <v>-0.89241014799154339</v>
      </c>
    </row>
    <row r="1936" spans="1:19" x14ac:dyDescent="0.3">
      <c r="A1936" t="s">
        <v>4498</v>
      </c>
      <c r="B1936" s="1">
        <v>43775</v>
      </c>
      <c r="C1936" s="1">
        <v>43779</v>
      </c>
      <c r="D1936" t="s">
        <v>72</v>
      </c>
      <c r="E1936" t="s">
        <v>3086</v>
      </c>
      <c r="F1936" t="s">
        <v>21</v>
      </c>
      <c r="G1936" t="s">
        <v>523</v>
      </c>
      <c r="H1936" t="s">
        <v>24</v>
      </c>
      <c r="I1936" t="s">
        <v>524</v>
      </c>
      <c r="J1936">
        <v>238.56</v>
      </c>
      <c r="K1936">
        <v>3</v>
      </c>
      <c r="L1936">
        <v>26.241599999999998</v>
      </c>
      <c r="M1936" t="s">
        <v>30</v>
      </c>
      <c r="N1936">
        <f t="shared" si="150"/>
        <v>0.10999999999999999</v>
      </c>
      <c r="O1936">
        <f t="shared" si="151"/>
        <v>79.52</v>
      </c>
      <c r="P1936">
        <v>238.56</v>
      </c>
      <c r="Q1936">
        <f t="shared" si="154"/>
        <v>81.424000000000007</v>
      </c>
      <c r="R1936">
        <f t="shared" si="152"/>
        <v>157.136</v>
      </c>
      <c r="S1936">
        <f t="shared" si="153"/>
        <v>1.9298486932599723</v>
      </c>
    </row>
    <row r="1937" spans="1:19" x14ac:dyDescent="0.3">
      <c r="A1937" t="s">
        <v>4499</v>
      </c>
      <c r="B1937" s="1">
        <v>43775</v>
      </c>
      <c r="C1937" s="1">
        <v>43778</v>
      </c>
      <c r="D1937" t="s">
        <v>32</v>
      </c>
      <c r="E1937" t="s">
        <v>3944</v>
      </c>
      <c r="F1937" t="s">
        <v>21</v>
      </c>
      <c r="G1937" t="s">
        <v>4043</v>
      </c>
      <c r="H1937" t="s">
        <v>24</v>
      </c>
      <c r="I1937" t="s">
        <v>4044</v>
      </c>
      <c r="J1937">
        <v>207.98400000000001</v>
      </c>
      <c r="K1937">
        <v>2</v>
      </c>
      <c r="L1937">
        <v>-28.597799999999999</v>
      </c>
      <c r="M1937" t="s">
        <v>30</v>
      </c>
      <c r="N1937">
        <f t="shared" si="150"/>
        <v>-0.13749999999999998</v>
      </c>
      <c r="O1937">
        <f t="shared" si="151"/>
        <v>103.992</v>
      </c>
      <c r="P1937">
        <v>207.98400000000001</v>
      </c>
      <c r="Q1937">
        <f t="shared" si="154"/>
        <v>238.56</v>
      </c>
      <c r="R1937">
        <f t="shared" si="152"/>
        <v>-30.575999999999993</v>
      </c>
      <c r="S1937">
        <f t="shared" si="153"/>
        <v>-0.12816901408450701</v>
      </c>
    </row>
    <row r="1938" spans="1:19" x14ac:dyDescent="0.3">
      <c r="A1938" t="s">
        <v>4499</v>
      </c>
      <c r="B1938" s="1">
        <v>43775</v>
      </c>
      <c r="C1938" s="1">
        <v>43778</v>
      </c>
      <c r="D1938" t="s">
        <v>32</v>
      </c>
      <c r="E1938" t="s">
        <v>3944</v>
      </c>
      <c r="F1938" t="s">
        <v>21</v>
      </c>
      <c r="G1938" t="s">
        <v>1586</v>
      </c>
      <c r="H1938" t="s">
        <v>38</v>
      </c>
      <c r="I1938" t="s">
        <v>1587</v>
      </c>
      <c r="J1938">
        <v>36.112000000000002</v>
      </c>
      <c r="K1938">
        <v>2</v>
      </c>
      <c r="L1938">
        <v>12.639200000000001</v>
      </c>
      <c r="M1938" t="s">
        <v>30</v>
      </c>
      <c r="N1938">
        <f t="shared" si="150"/>
        <v>0.35</v>
      </c>
      <c r="O1938">
        <f t="shared" si="151"/>
        <v>18.056000000000001</v>
      </c>
      <c r="P1938">
        <v>36.112000000000002</v>
      </c>
      <c r="Q1938">
        <f t="shared" si="154"/>
        <v>207.98400000000001</v>
      </c>
      <c r="R1938">
        <f t="shared" si="152"/>
        <v>-171.87200000000001</v>
      </c>
      <c r="S1938">
        <f t="shared" si="153"/>
        <v>-0.82637125932764066</v>
      </c>
    </row>
    <row r="1939" spans="1:19" x14ac:dyDescent="0.3">
      <c r="A1939" t="s">
        <v>4499</v>
      </c>
      <c r="B1939" s="1">
        <v>43775</v>
      </c>
      <c r="C1939" s="1">
        <v>43778</v>
      </c>
      <c r="D1939" t="s">
        <v>32</v>
      </c>
      <c r="E1939" t="s">
        <v>3944</v>
      </c>
      <c r="F1939" t="s">
        <v>21</v>
      </c>
      <c r="G1939" t="s">
        <v>535</v>
      </c>
      <c r="H1939" t="s">
        <v>24</v>
      </c>
      <c r="I1939" t="s">
        <v>536</v>
      </c>
      <c r="J1939">
        <v>35.567999999999998</v>
      </c>
      <c r="K1939">
        <v>2</v>
      </c>
      <c r="L1939">
        <v>5.7797999999999998</v>
      </c>
      <c r="M1939" t="s">
        <v>30</v>
      </c>
      <c r="N1939">
        <f t="shared" si="150"/>
        <v>0.16250000000000001</v>
      </c>
      <c r="O1939">
        <f t="shared" si="151"/>
        <v>17.783999999999999</v>
      </c>
      <c r="P1939">
        <v>35.567999999999998</v>
      </c>
      <c r="Q1939">
        <f t="shared" si="154"/>
        <v>36.112000000000002</v>
      </c>
      <c r="R1939">
        <f t="shared" si="152"/>
        <v>-0.54400000000000404</v>
      </c>
      <c r="S1939">
        <f t="shared" si="153"/>
        <v>-1.5064244572441404E-2</v>
      </c>
    </row>
    <row r="1940" spans="1:19" x14ac:dyDescent="0.3">
      <c r="A1940" t="s">
        <v>4499</v>
      </c>
      <c r="B1940" s="1">
        <v>43775</v>
      </c>
      <c r="C1940" s="1">
        <v>43778</v>
      </c>
      <c r="D1940" t="s">
        <v>32</v>
      </c>
      <c r="E1940" t="s">
        <v>3944</v>
      </c>
      <c r="F1940" t="s">
        <v>21</v>
      </c>
      <c r="G1940" t="s">
        <v>2876</v>
      </c>
      <c r="H1940" t="s">
        <v>38</v>
      </c>
      <c r="I1940" t="s">
        <v>2877</v>
      </c>
      <c r="J1940">
        <v>88.768000000000001</v>
      </c>
      <c r="K1940">
        <v>2</v>
      </c>
      <c r="L1940">
        <v>31.0688</v>
      </c>
      <c r="M1940" t="s">
        <v>55</v>
      </c>
      <c r="N1940">
        <f t="shared" si="150"/>
        <v>0.35</v>
      </c>
      <c r="O1940">
        <f t="shared" si="151"/>
        <v>44.384</v>
      </c>
      <c r="P1940">
        <v>88.768000000000001</v>
      </c>
      <c r="Q1940">
        <f t="shared" si="154"/>
        <v>35.567999999999998</v>
      </c>
      <c r="R1940">
        <f t="shared" si="152"/>
        <v>53.2</v>
      </c>
      <c r="S1940">
        <f t="shared" si="153"/>
        <v>1.495726495726496</v>
      </c>
    </row>
    <row r="1941" spans="1:19" x14ac:dyDescent="0.3">
      <c r="A1941" t="s">
        <v>4500</v>
      </c>
      <c r="B1941" s="1">
        <v>43775</v>
      </c>
      <c r="C1941" s="1">
        <v>43779</v>
      </c>
      <c r="D1941" t="s">
        <v>72</v>
      </c>
      <c r="E1941" t="s">
        <v>2546</v>
      </c>
      <c r="F1941" t="s">
        <v>21</v>
      </c>
      <c r="G1941" t="s">
        <v>1217</v>
      </c>
      <c r="H1941" t="s">
        <v>38</v>
      </c>
      <c r="I1941" t="s">
        <v>1218</v>
      </c>
      <c r="J1941">
        <v>84.84</v>
      </c>
      <c r="K1941">
        <v>3</v>
      </c>
      <c r="L1941">
        <v>22.9068</v>
      </c>
      <c r="M1941" t="s">
        <v>30</v>
      </c>
      <c r="N1941">
        <f t="shared" si="150"/>
        <v>0.27</v>
      </c>
      <c r="O1941">
        <f t="shared" si="151"/>
        <v>28.28</v>
      </c>
      <c r="P1941">
        <v>84.84</v>
      </c>
      <c r="Q1941">
        <f t="shared" si="154"/>
        <v>88.768000000000001</v>
      </c>
      <c r="R1941">
        <f t="shared" si="152"/>
        <v>-3.9279999999999973</v>
      </c>
      <c r="S1941">
        <f t="shared" si="153"/>
        <v>-4.4250180245133351E-2</v>
      </c>
    </row>
    <row r="1942" spans="1:19" x14ac:dyDescent="0.3">
      <c r="A1942" t="s">
        <v>4501</v>
      </c>
      <c r="B1942" s="1">
        <v>43776</v>
      </c>
      <c r="C1942" s="1">
        <v>43780</v>
      </c>
      <c r="D1942" t="s">
        <v>17</v>
      </c>
      <c r="E1942" t="s">
        <v>1584</v>
      </c>
      <c r="F1942" t="s">
        <v>21</v>
      </c>
      <c r="G1942" t="s">
        <v>1900</v>
      </c>
      <c r="H1942" t="s">
        <v>38</v>
      </c>
      <c r="I1942" t="s">
        <v>1901</v>
      </c>
      <c r="J1942">
        <v>27.68</v>
      </c>
      <c r="K1942">
        <v>2</v>
      </c>
      <c r="L1942">
        <v>9.6880000000000006</v>
      </c>
      <c r="M1942" t="s">
        <v>55</v>
      </c>
      <c r="N1942">
        <f t="shared" si="150"/>
        <v>0.35000000000000003</v>
      </c>
      <c r="O1942">
        <f t="shared" si="151"/>
        <v>13.84</v>
      </c>
      <c r="P1942">
        <v>27.68</v>
      </c>
      <c r="Q1942">
        <f t="shared" si="154"/>
        <v>84.84</v>
      </c>
      <c r="R1942">
        <f t="shared" si="152"/>
        <v>-57.160000000000004</v>
      </c>
      <c r="S1942">
        <f t="shared" si="153"/>
        <v>-0.67373880245167372</v>
      </c>
    </row>
    <row r="1943" spans="1:19" x14ac:dyDescent="0.3">
      <c r="A1943" t="s">
        <v>4502</v>
      </c>
      <c r="B1943" s="1">
        <v>43776</v>
      </c>
      <c r="C1943" s="1">
        <v>43778</v>
      </c>
      <c r="D1943" t="s">
        <v>32</v>
      </c>
      <c r="E1943" t="s">
        <v>4503</v>
      </c>
      <c r="F1943" t="s">
        <v>21</v>
      </c>
      <c r="G1943" t="s">
        <v>4505</v>
      </c>
      <c r="H1943" t="s">
        <v>38</v>
      </c>
      <c r="I1943" t="s">
        <v>4506</v>
      </c>
      <c r="J1943">
        <v>37.44</v>
      </c>
      <c r="K1943">
        <v>4</v>
      </c>
      <c r="L1943">
        <v>11.7</v>
      </c>
      <c r="M1943" t="s">
        <v>55</v>
      </c>
      <c r="N1943">
        <f t="shared" si="150"/>
        <v>0.3125</v>
      </c>
      <c r="O1943">
        <f t="shared" si="151"/>
        <v>9.36</v>
      </c>
      <c r="P1943">
        <v>37.44</v>
      </c>
      <c r="Q1943">
        <f t="shared" si="154"/>
        <v>27.68</v>
      </c>
      <c r="R1943">
        <f t="shared" si="152"/>
        <v>9.759999999999998</v>
      </c>
      <c r="S1943">
        <f t="shared" si="153"/>
        <v>0.3526011560693641</v>
      </c>
    </row>
    <row r="1944" spans="1:19" x14ac:dyDescent="0.3">
      <c r="A1944" t="s">
        <v>4502</v>
      </c>
      <c r="B1944" s="1">
        <v>43776</v>
      </c>
      <c r="C1944" s="1">
        <v>43778</v>
      </c>
      <c r="D1944" t="s">
        <v>32</v>
      </c>
      <c r="E1944" t="s">
        <v>4503</v>
      </c>
      <c r="F1944" t="s">
        <v>21</v>
      </c>
      <c r="G1944" t="s">
        <v>4507</v>
      </c>
      <c r="H1944" t="s">
        <v>38</v>
      </c>
      <c r="I1944" t="s">
        <v>4508</v>
      </c>
      <c r="J1944">
        <v>26.975999999999999</v>
      </c>
      <c r="K1944">
        <v>4</v>
      </c>
      <c r="L1944">
        <v>8.7672000000000008</v>
      </c>
      <c r="M1944" t="s">
        <v>26</v>
      </c>
      <c r="N1944">
        <f t="shared" si="150"/>
        <v>0.32500000000000007</v>
      </c>
      <c r="O1944">
        <f t="shared" si="151"/>
        <v>6.7439999999999998</v>
      </c>
      <c r="P1944">
        <v>26.975999999999999</v>
      </c>
      <c r="Q1944">
        <f t="shared" si="154"/>
        <v>37.44</v>
      </c>
      <c r="R1944">
        <f t="shared" si="152"/>
        <v>-10.463999999999999</v>
      </c>
      <c r="S1944">
        <f t="shared" si="153"/>
        <v>-0.27948717948717949</v>
      </c>
    </row>
    <row r="1945" spans="1:19" x14ac:dyDescent="0.3">
      <c r="A1945" t="s">
        <v>4502</v>
      </c>
      <c r="B1945" s="1">
        <v>43776</v>
      </c>
      <c r="C1945" s="1">
        <v>43778</v>
      </c>
      <c r="D1945" t="s">
        <v>32</v>
      </c>
      <c r="E1945" t="s">
        <v>4503</v>
      </c>
      <c r="F1945" t="s">
        <v>21</v>
      </c>
      <c r="G1945" t="s">
        <v>3558</v>
      </c>
      <c r="H1945" t="s">
        <v>38</v>
      </c>
      <c r="I1945" t="s">
        <v>3559</v>
      </c>
      <c r="J1945">
        <v>11.36</v>
      </c>
      <c r="K1945">
        <v>2</v>
      </c>
      <c r="L1945">
        <v>3.2944</v>
      </c>
      <c r="M1945" t="s">
        <v>30</v>
      </c>
      <c r="N1945">
        <f t="shared" si="150"/>
        <v>0.29000000000000004</v>
      </c>
      <c r="O1945">
        <f t="shared" si="151"/>
        <v>5.68</v>
      </c>
      <c r="P1945">
        <v>11.36</v>
      </c>
      <c r="Q1945">
        <f t="shared" si="154"/>
        <v>26.975999999999999</v>
      </c>
      <c r="R1945">
        <f t="shared" si="152"/>
        <v>-15.616</v>
      </c>
      <c r="S1945">
        <f t="shared" si="153"/>
        <v>-0.5788849347568209</v>
      </c>
    </row>
    <row r="1946" spans="1:19" x14ac:dyDescent="0.3">
      <c r="A1946" t="s">
        <v>4502</v>
      </c>
      <c r="B1946" s="1">
        <v>43776</v>
      </c>
      <c r="C1946" s="1">
        <v>43778</v>
      </c>
      <c r="D1946" t="s">
        <v>32</v>
      </c>
      <c r="E1946" t="s">
        <v>4503</v>
      </c>
      <c r="F1946" t="s">
        <v>21</v>
      </c>
      <c r="G1946" t="s">
        <v>2358</v>
      </c>
      <c r="H1946" t="s">
        <v>38</v>
      </c>
      <c r="I1946" t="s">
        <v>2359</v>
      </c>
      <c r="J1946">
        <v>14.62</v>
      </c>
      <c r="K1946">
        <v>2</v>
      </c>
      <c r="L1946">
        <v>6.8714000000000004</v>
      </c>
      <c r="M1946" t="s">
        <v>30</v>
      </c>
      <c r="N1946">
        <f t="shared" si="150"/>
        <v>0.47000000000000003</v>
      </c>
      <c r="O1946">
        <f t="shared" si="151"/>
        <v>7.31</v>
      </c>
      <c r="P1946">
        <v>14.62</v>
      </c>
      <c r="Q1946">
        <f t="shared" si="154"/>
        <v>11.36</v>
      </c>
      <c r="R1946">
        <f t="shared" si="152"/>
        <v>3.26</v>
      </c>
      <c r="S1946">
        <f t="shared" si="153"/>
        <v>0.2869718309859155</v>
      </c>
    </row>
    <row r="1947" spans="1:19" x14ac:dyDescent="0.3">
      <c r="A1947" t="s">
        <v>4509</v>
      </c>
      <c r="B1947" s="1">
        <v>43776</v>
      </c>
      <c r="C1947" s="1">
        <v>43781</v>
      </c>
      <c r="D1947" t="s">
        <v>17</v>
      </c>
      <c r="E1947" t="s">
        <v>259</v>
      </c>
      <c r="F1947" t="s">
        <v>21</v>
      </c>
      <c r="G1947" t="s">
        <v>1287</v>
      </c>
      <c r="H1947" t="s">
        <v>24</v>
      </c>
      <c r="I1947" t="s">
        <v>1288</v>
      </c>
      <c r="J1947">
        <v>14.82</v>
      </c>
      <c r="K1947">
        <v>3</v>
      </c>
      <c r="L1947">
        <v>6.2244000000000002</v>
      </c>
      <c r="M1947" t="s">
        <v>55</v>
      </c>
      <c r="N1947">
        <f t="shared" si="150"/>
        <v>0.42</v>
      </c>
      <c r="O1947">
        <f t="shared" si="151"/>
        <v>4.9400000000000004</v>
      </c>
      <c r="P1947">
        <v>14.82</v>
      </c>
      <c r="Q1947">
        <f t="shared" si="154"/>
        <v>14.62</v>
      </c>
      <c r="R1947">
        <f t="shared" si="152"/>
        <v>0.20000000000000107</v>
      </c>
      <c r="S1947">
        <f t="shared" si="153"/>
        <v>1.3679890560875587E-2</v>
      </c>
    </row>
    <row r="1948" spans="1:19" x14ac:dyDescent="0.3">
      <c r="A1948" t="s">
        <v>4510</v>
      </c>
      <c r="B1948" s="1">
        <v>43776</v>
      </c>
      <c r="C1948" s="1">
        <v>43781</v>
      </c>
      <c r="D1948" t="s">
        <v>17</v>
      </c>
      <c r="E1948" t="s">
        <v>2498</v>
      </c>
      <c r="F1948" t="s">
        <v>21</v>
      </c>
      <c r="G1948" t="s">
        <v>798</v>
      </c>
      <c r="H1948" t="s">
        <v>28</v>
      </c>
      <c r="I1948" t="s">
        <v>799</v>
      </c>
      <c r="J1948">
        <v>119.976</v>
      </c>
      <c r="K1948">
        <v>3</v>
      </c>
      <c r="L1948">
        <v>22.4955</v>
      </c>
      <c r="M1948" t="s">
        <v>26</v>
      </c>
      <c r="N1948">
        <f t="shared" si="150"/>
        <v>0.1875</v>
      </c>
      <c r="O1948">
        <f t="shared" si="151"/>
        <v>39.991999999999997</v>
      </c>
      <c r="P1948">
        <v>119.976</v>
      </c>
      <c r="Q1948">
        <f t="shared" si="154"/>
        <v>14.82</v>
      </c>
      <c r="R1948">
        <f t="shared" si="152"/>
        <v>105.15600000000001</v>
      </c>
      <c r="S1948">
        <f t="shared" si="153"/>
        <v>7.0955465587044539</v>
      </c>
    </row>
    <row r="1949" spans="1:19" x14ac:dyDescent="0.3">
      <c r="A1949" t="s">
        <v>4511</v>
      </c>
      <c r="B1949" s="1">
        <v>43776</v>
      </c>
      <c r="C1949" s="1">
        <v>43778</v>
      </c>
      <c r="D1949" t="s">
        <v>32</v>
      </c>
      <c r="E1949" t="s">
        <v>1671</v>
      </c>
      <c r="F1949" t="s">
        <v>21</v>
      </c>
      <c r="G1949" t="s">
        <v>749</v>
      </c>
      <c r="H1949" t="s">
        <v>38</v>
      </c>
      <c r="I1949" t="s">
        <v>750</v>
      </c>
      <c r="J1949">
        <v>14.96</v>
      </c>
      <c r="K1949">
        <v>4</v>
      </c>
      <c r="L1949">
        <v>0.29920000000000002</v>
      </c>
      <c r="M1949" t="s">
        <v>30</v>
      </c>
      <c r="N1949">
        <f t="shared" si="150"/>
        <v>0.02</v>
      </c>
      <c r="O1949">
        <f t="shared" si="151"/>
        <v>3.74</v>
      </c>
      <c r="P1949">
        <v>14.96</v>
      </c>
      <c r="Q1949">
        <f t="shared" si="154"/>
        <v>119.976</v>
      </c>
      <c r="R1949">
        <f t="shared" si="152"/>
        <v>-105.01599999999999</v>
      </c>
      <c r="S1949">
        <f t="shared" si="153"/>
        <v>-0.8753083950123357</v>
      </c>
    </row>
    <row r="1950" spans="1:19" x14ac:dyDescent="0.3">
      <c r="A1950" t="s">
        <v>4512</v>
      </c>
      <c r="B1950" s="1">
        <v>43776</v>
      </c>
      <c r="C1950" s="1">
        <v>43781</v>
      </c>
      <c r="D1950" t="s">
        <v>17</v>
      </c>
      <c r="E1950" t="s">
        <v>4513</v>
      </c>
      <c r="F1950" t="s">
        <v>21</v>
      </c>
      <c r="G1950" t="s">
        <v>3434</v>
      </c>
      <c r="H1950" t="s">
        <v>38</v>
      </c>
      <c r="I1950" t="s">
        <v>3435</v>
      </c>
      <c r="J1950">
        <v>12.9</v>
      </c>
      <c r="K1950">
        <v>2</v>
      </c>
      <c r="L1950">
        <v>6.3209999999999997</v>
      </c>
      <c r="M1950" t="s">
        <v>30</v>
      </c>
      <c r="N1950">
        <f t="shared" si="150"/>
        <v>0.49</v>
      </c>
      <c r="O1950">
        <f t="shared" si="151"/>
        <v>6.45</v>
      </c>
      <c r="P1950">
        <v>12.9</v>
      </c>
      <c r="Q1950">
        <f t="shared" si="154"/>
        <v>14.96</v>
      </c>
      <c r="R1950">
        <f t="shared" si="152"/>
        <v>-2.0600000000000005</v>
      </c>
      <c r="S1950">
        <f t="shared" si="153"/>
        <v>-0.13770053475935831</v>
      </c>
    </row>
    <row r="1951" spans="1:19" x14ac:dyDescent="0.3">
      <c r="A1951" t="s">
        <v>4515</v>
      </c>
      <c r="B1951" s="1">
        <v>43776</v>
      </c>
      <c r="C1951" s="1">
        <v>43781</v>
      </c>
      <c r="D1951" t="s">
        <v>17</v>
      </c>
      <c r="E1951" t="s">
        <v>4473</v>
      </c>
      <c r="F1951" t="s">
        <v>21</v>
      </c>
      <c r="G1951" t="s">
        <v>2163</v>
      </c>
      <c r="H1951" t="s">
        <v>24</v>
      </c>
      <c r="I1951" t="s">
        <v>2164</v>
      </c>
      <c r="J1951">
        <v>1603.136</v>
      </c>
      <c r="K1951">
        <v>4</v>
      </c>
      <c r="L1951">
        <v>100.196</v>
      </c>
      <c r="M1951" t="s">
        <v>30</v>
      </c>
      <c r="N1951">
        <f t="shared" si="150"/>
        <v>6.25E-2</v>
      </c>
      <c r="O1951">
        <f t="shared" si="151"/>
        <v>400.78399999999999</v>
      </c>
      <c r="P1951">
        <v>1603.136</v>
      </c>
      <c r="Q1951">
        <f t="shared" si="154"/>
        <v>12.9</v>
      </c>
      <c r="R1951">
        <f t="shared" si="152"/>
        <v>1590.2359999999999</v>
      </c>
      <c r="S1951">
        <f t="shared" si="153"/>
        <v>123.27410852713177</v>
      </c>
    </row>
    <row r="1952" spans="1:19" x14ac:dyDescent="0.3">
      <c r="A1952" t="s">
        <v>4516</v>
      </c>
      <c r="B1952" s="1">
        <v>43776</v>
      </c>
      <c r="C1952" s="1">
        <v>43778</v>
      </c>
      <c r="D1952" t="s">
        <v>32</v>
      </c>
      <c r="E1952" t="s">
        <v>1953</v>
      </c>
      <c r="F1952" t="s">
        <v>21</v>
      </c>
      <c r="G1952" t="s">
        <v>4517</v>
      </c>
      <c r="H1952" t="s">
        <v>28</v>
      </c>
      <c r="I1952" t="s">
        <v>4518</v>
      </c>
      <c r="J1952">
        <v>263.95999999999998</v>
      </c>
      <c r="K1952">
        <v>4</v>
      </c>
      <c r="L1952">
        <v>71.269199999999998</v>
      </c>
      <c r="M1952" t="s">
        <v>55</v>
      </c>
      <c r="N1952">
        <f t="shared" si="150"/>
        <v>0.27</v>
      </c>
      <c r="O1952">
        <f t="shared" si="151"/>
        <v>65.989999999999995</v>
      </c>
      <c r="P1952">
        <v>263.95999999999998</v>
      </c>
      <c r="Q1952">
        <f t="shared" si="154"/>
        <v>1603.136</v>
      </c>
      <c r="R1952">
        <f t="shared" si="152"/>
        <v>-1339.1759999999999</v>
      </c>
      <c r="S1952">
        <f t="shared" si="153"/>
        <v>-0.83534771847179523</v>
      </c>
    </row>
    <row r="1953" spans="1:19" x14ac:dyDescent="0.3">
      <c r="A1953" t="s">
        <v>4516</v>
      </c>
      <c r="B1953" s="1">
        <v>43776</v>
      </c>
      <c r="C1953" s="1">
        <v>43778</v>
      </c>
      <c r="D1953" t="s">
        <v>32</v>
      </c>
      <c r="E1953" t="s">
        <v>1953</v>
      </c>
      <c r="F1953" t="s">
        <v>21</v>
      </c>
      <c r="G1953" t="s">
        <v>4519</v>
      </c>
      <c r="H1953" t="s">
        <v>28</v>
      </c>
      <c r="I1953" t="s">
        <v>4520</v>
      </c>
      <c r="J1953">
        <v>359.97</v>
      </c>
      <c r="K1953">
        <v>3</v>
      </c>
      <c r="L1953">
        <v>100.7916</v>
      </c>
      <c r="M1953" t="s">
        <v>26</v>
      </c>
      <c r="N1953">
        <f t="shared" si="150"/>
        <v>0.27999999999999997</v>
      </c>
      <c r="O1953">
        <f t="shared" si="151"/>
        <v>119.99000000000001</v>
      </c>
      <c r="P1953">
        <v>359.97</v>
      </c>
      <c r="Q1953">
        <f t="shared" si="154"/>
        <v>263.95999999999998</v>
      </c>
      <c r="R1953">
        <f t="shared" si="152"/>
        <v>96.010000000000048</v>
      </c>
      <c r="S1953">
        <f t="shared" si="153"/>
        <v>0.36372935293226266</v>
      </c>
    </row>
    <row r="1954" spans="1:19" x14ac:dyDescent="0.3">
      <c r="A1954" t="s">
        <v>4516</v>
      </c>
      <c r="B1954" s="1">
        <v>43776</v>
      </c>
      <c r="C1954" s="1">
        <v>43778</v>
      </c>
      <c r="D1954" t="s">
        <v>32</v>
      </c>
      <c r="E1954" t="s">
        <v>1953</v>
      </c>
      <c r="F1954" t="s">
        <v>21</v>
      </c>
      <c r="G1954" t="s">
        <v>1892</v>
      </c>
      <c r="H1954" t="s">
        <v>38</v>
      </c>
      <c r="I1954" t="s">
        <v>1893</v>
      </c>
      <c r="J1954">
        <v>12.96</v>
      </c>
      <c r="K1954">
        <v>2</v>
      </c>
      <c r="L1954">
        <v>6.2207999999999997</v>
      </c>
      <c r="M1954" t="s">
        <v>30</v>
      </c>
      <c r="N1954">
        <f t="shared" si="150"/>
        <v>0.47999999999999993</v>
      </c>
      <c r="O1954">
        <f t="shared" si="151"/>
        <v>6.48</v>
      </c>
      <c r="P1954">
        <v>12.96</v>
      </c>
      <c r="Q1954">
        <f t="shared" si="154"/>
        <v>359.97</v>
      </c>
      <c r="R1954">
        <f t="shared" si="152"/>
        <v>-347.01000000000005</v>
      </c>
      <c r="S1954">
        <f t="shared" si="153"/>
        <v>-0.96399699974997921</v>
      </c>
    </row>
    <row r="1955" spans="1:19" x14ac:dyDescent="0.3">
      <c r="A1955" t="s">
        <v>4516</v>
      </c>
      <c r="B1955" s="1">
        <v>43776</v>
      </c>
      <c r="C1955" s="1">
        <v>43778</v>
      </c>
      <c r="D1955" t="s">
        <v>32</v>
      </c>
      <c r="E1955" t="s">
        <v>1953</v>
      </c>
      <c r="F1955" t="s">
        <v>21</v>
      </c>
      <c r="G1955" t="s">
        <v>2263</v>
      </c>
      <c r="H1955" t="s">
        <v>38</v>
      </c>
      <c r="I1955" t="s">
        <v>2264</v>
      </c>
      <c r="J1955">
        <v>116.82</v>
      </c>
      <c r="K1955">
        <v>3</v>
      </c>
      <c r="L1955">
        <v>5.8410000000000002</v>
      </c>
      <c r="M1955" t="s">
        <v>55</v>
      </c>
      <c r="N1955">
        <f t="shared" si="150"/>
        <v>0.05</v>
      </c>
      <c r="O1955">
        <f t="shared" si="151"/>
        <v>38.94</v>
      </c>
      <c r="P1955">
        <v>116.82</v>
      </c>
      <c r="Q1955">
        <f t="shared" si="154"/>
        <v>12.96</v>
      </c>
      <c r="R1955">
        <f t="shared" si="152"/>
        <v>103.85999999999999</v>
      </c>
      <c r="S1955">
        <f t="shared" si="153"/>
        <v>8.0138888888888875</v>
      </c>
    </row>
    <row r="1956" spans="1:19" x14ac:dyDescent="0.3">
      <c r="A1956" t="s">
        <v>4516</v>
      </c>
      <c r="B1956" s="1">
        <v>43776</v>
      </c>
      <c r="C1956" s="1">
        <v>43778</v>
      </c>
      <c r="D1956" t="s">
        <v>32</v>
      </c>
      <c r="E1956" t="s">
        <v>1953</v>
      </c>
      <c r="F1956" t="s">
        <v>21</v>
      </c>
      <c r="G1956" t="s">
        <v>895</v>
      </c>
      <c r="H1956" t="s">
        <v>38</v>
      </c>
      <c r="I1956" t="s">
        <v>896</v>
      </c>
      <c r="J1956">
        <v>276.78399999999999</v>
      </c>
      <c r="K1956">
        <v>2</v>
      </c>
      <c r="L1956">
        <v>89.954800000000006</v>
      </c>
      <c r="M1956" t="s">
        <v>26</v>
      </c>
      <c r="N1956">
        <f t="shared" si="150"/>
        <v>0.32500000000000001</v>
      </c>
      <c r="O1956">
        <f t="shared" si="151"/>
        <v>138.392</v>
      </c>
      <c r="P1956">
        <v>276.78399999999999</v>
      </c>
      <c r="Q1956">
        <f t="shared" si="154"/>
        <v>116.82</v>
      </c>
      <c r="R1956">
        <f t="shared" si="152"/>
        <v>159.964</v>
      </c>
      <c r="S1956">
        <f t="shared" si="153"/>
        <v>1.3693203218626948</v>
      </c>
    </row>
    <row r="1957" spans="1:19" x14ac:dyDescent="0.3">
      <c r="A1957" t="s">
        <v>4521</v>
      </c>
      <c r="B1957" s="1">
        <v>43776</v>
      </c>
      <c r="C1957" s="1">
        <v>43781</v>
      </c>
      <c r="D1957" t="s">
        <v>17</v>
      </c>
      <c r="E1957" t="s">
        <v>4522</v>
      </c>
      <c r="F1957" t="s">
        <v>21</v>
      </c>
      <c r="G1957" t="s">
        <v>4524</v>
      </c>
      <c r="H1957" t="s">
        <v>24</v>
      </c>
      <c r="I1957" t="s">
        <v>4525</v>
      </c>
      <c r="J1957">
        <v>44.46</v>
      </c>
      <c r="K1957">
        <v>5</v>
      </c>
      <c r="L1957">
        <v>-17.783999999999999</v>
      </c>
      <c r="M1957" t="s">
        <v>30</v>
      </c>
      <c r="N1957">
        <f t="shared" si="150"/>
        <v>-0.39999999999999997</v>
      </c>
      <c r="O1957">
        <f t="shared" si="151"/>
        <v>8.8919999999999995</v>
      </c>
      <c r="P1957">
        <v>44.46</v>
      </c>
      <c r="Q1957">
        <f t="shared" si="154"/>
        <v>276.78399999999999</v>
      </c>
      <c r="R1957">
        <f t="shared" si="152"/>
        <v>-232.32399999999998</v>
      </c>
      <c r="S1957">
        <f t="shared" si="153"/>
        <v>-0.83936932770680384</v>
      </c>
    </row>
    <row r="1958" spans="1:19" x14ac:dyDescent="0.3">
      <c r="A1958" t="s">
        <v>4521</v>
      </c>
      <c r="B1958" s="1">
        <v>43776</v>
      </c>
      <c r="C1958" s="1">
        <v>43781</v>
      </c>
      <c r="D1958" t="s">
        <v>17</v>
      </c>
      <c r="E1958" t="s">
        <v>4522</v>
      </c>
      <c r="F1958" t="s">
        <v>21</v>
      </c>
      <c r="G1958" t="s">
        <v>817</v>
      </c>
      <c r="H1958" t="s">
        <v>38</v>
      </c>
      <c r="I1958" t="s">
        <v>818</v>
      </c>
      <c r="J1958">
        <v>314.08800000000002</v>
      </c>
      <c r="K1958">
        <v>3</v>
      </c>
      <c r="L1958">
        <v>19.630500000000001</v>
      </c>
      <c r="M1958" t="s">
        <v>55</v>
      </c>
      <c r="N1958">
        <f t="shared" si="150"/>
        <v>6.25E-2</v>
      </c>
      <c r="O1958">
        <f t="shared" si="151"/>
        <v>104.69600000000001</v>
      </c>
      <c r="P1958">
        <v>314.08800000000002</v>
      </c>
      <c r="Q1958">
        <f t="shared" si="154"/>
        <v>44.46</v>
      </c>
      <c r="R1958">
        <f t="shared" si="152"/>
        <v>269.62800000000004</v>
      </c>
      <c r="S1958">
        <f t="shared" si="153"/>
        <v>6.0645074224021602</v>
      </c>
    </row>
    <row r="1959" spans="1:19" x14ac:dyDescent="0.3">
      <c r="A1959" t="s">
        <v>4526</v>
      </c>
      <c r="B1959" s="1">
        <v>43776</v>
      </c>
      <c r="C1959" s="1">
        <v>43782</v>
      </c>
      <c r="D1959" t="s">
        <v>17</v>
      </c>
      <c r="E1959" t="s">
        <v>3597</v>
      </c>
      <c r="F1959" t="s">
        <v>21</v>
      </c>
      <c r="G1959" t="s">
        <v>3392</v>
      </c>
      <c r="H1959" t="s">
        <v>28</v>
      </c>
      <c r="I1959" t="s">
        <v>3393</v>
      </c>
      <c r="J1959">
        <v>479.97</v>
      </c>
      <c r="K1959">
        <v>3</v>
      </c>
      <c r="L1959">
        <v>163.18979999999999</v>
      </c>
      <c r="M1959" t="s">
        <v>55</v>
      </c>
      <c r="N1959">
        <f t="shared" si="150"/>
        <v>0.33999999999999997</v>
      </c>
      <c r="O1959">
        <f t="shared" si="151"/>
        <v>159.99</v>
      </c>
      <c r="P1959">
        <v>479.97</v>
      </c>
      <c r="Q1959">
        <f t="shared" si="154"/>
        <v>314.08800000000002</v>
      </c>
      <c r="R1959">
        <f t="shared" si="152"/>
        <v>165.88200000000001</v>
      </c>
      <c r="S1959">
        <f t="shared" si="153"/>
        <v>0.52813861083517988</v>
      </c>
    </row>
    <row r="1960" spans="1:19" x14ac:dyDescent="0.3">
      <c r="A1960" t="s">
        <v>4527</v>
      </c>
      <c r="B1960" s="1">
        <v>43776</v>
      </c>
      <c r="C1960" s="1">
        <v>43781</v>
      </c>
      <c r="D1960" t="s">
        <v>17</v>
      </c>
      <c r="E1960" t="s">
        <v>2036</v>
      </c>
      <c r="F1960" t="s">
        <v>21</v>
      </c>
      <c r="G1960" t="s">
        <v>4528</v>
      </c>
      <c r="H1960" t="s">
        <v>38</v>
      </c>
      <c r="I1960" t="s">
        <v>4529</v>
      </c>
      <c r="J1960">
        <v>57.584000000000003</v>
      </c>
      <c r="K1960">
        <v>2</v>
      </c>
      <c r="L1960">
        <v>20.154399999999999</v>
      </c>
      <c r="M1960" t="s">
        <v>26</v>
      </c>
      <c r="N1960">
        <f t="shared" si="150"/>
        <v>0.35</v>
      </c>
      <c r="O1960">
        <f t="shared" si="151"/>
        <v>28.792000000000002</v>
      </c>
      <c r="P1960">
        <v>57.584000000000003</v>
      </c>
      <c r="Q1960">
        <f t="shared" si="154"/>
        <v>479.97</v>
      </c>
      <c r="R1960">
        <f t="shared" si="152"/>
        <v>-422.38600000000002</v>
      </c>
      <c r="S1960">
        <f t="shared" si="153"/>
        <v>-0.88002583494801756</v>
      </c>
    </row>
    <row r="1961" spans="1:19" x14ac:dyDescent="0.3">
      <c r="A1961" t="s">
        <v>4530</v>
      </c>
      <c r="B1961" s="1">
        <v>43777</v>
      </c>
      <c r="C1961" s="1">
        <v>43780</v>
      </c>
      <c r="D1961" t="s">
        <v>72</v>
      </c>
      <c r="E1961" t="s">
        <v>4531</v>
      </c>
      <c r="F1961" t="s">
        <v>21</v>
      </c>
      <c r="G1961" t="s">
        <v>1317</v>
      </c>
      <c r="H1961" t="s">
        <v>24</v>
      </c>
      <c r="I1961" t="s">
        <v>1318</v>
      </c>
      <c r="J1961">
        <v>261.95999999999998</v>
      </c>
      <c r="K1961">
        <v>2</v>
      </c>
      <c r="L1961">
        <v>41.913600000000002</v>
      </c>
      <c r="M1961" t="s">
        <v>30</v>
      </c>
      <c r="N1961">
        <f t="shared" si="150"/>
        <v>0.16000000000000003</v>
      </c>
      <c r="O1961">
        <f t="shared" si="151"/>
        <v>130.97999999999999</v>
      </c>
      <c r="P1961">
        <v>261.95999999999998</v>
      </c>
      <c r="Q1961">
        <f t="shared" si="154"/>
        <v>57.584000000000003</v>
      </c>
      <c r="R1961">
        <f t="shared" si="152"/>
        <v>204.37599999999998</v>
      </c>
      <c r="S1961">
        <f t="shared" si="153"/>
        <v>3.5491803278688518</v>
      </c>
    </row>
    <row r="1962" spans="1:19" x14ac:dyDescent="0.3">
      <c r="A1962" t="s">
        <v>4530</v>
      </c>
      <c r="B1962" s="1">
        <v>43777</v>
      </c>
      <c r="C1962" s="1">
        <v>43780</v>
      </c>
      <c r="D1962" t="s">
        <v>72</v>
      </c>
      <c r="E1962" t="s">
        <v>4531</v>
      </c>
      <c r="F1962" t="s">
        <v>21</v>
      </c>
      <c r="G1962" t="s">
        <v>1171</v>
      </c>
      <c r="H1962" t="s">
        <v>24</v>
      </c>
      <c r="I1962" t="s">
        <v>1172</v>
      </c>
      <c r="J1962">
        <v>731.94</v>
      </c>
      <c r="K1962">
        <v>3</v>
      </c>
      <c r="L1962">
        <v>219.58199999999999</v>
      </c>
      <c r="M1962" t="s">
        <v>30</v>
      </c>
      <c r="N1962">
        <f t="shared" si="150"/>
        <v>0.3</v>
      </c>
      <c r="O1962">
        <f t="shared" si="151"/>
        <v>243.98000000000002</v>
      </c>
      <c r="P1962">
        <v>731.94</v>
      </c>
      <c r="Q1962">
        <f t="shared" si="154"/>
        <v>261.95999999999998</v>
      </c>
      <c r="R1962">
        <f t="shared" si="152"/>
        <v>469.98000000000008</v>
      </c>
      <c r="S1962">
        <f t="shared" si="153"/>
        <v>1.7940907008703624</v>
      </c>
    </row>
    <row r="1963" spans="1:19" x14ac:dyDescent="0.3">
      <c r="A1963" t="s">
        <v>4533</v>
      </c>
      <c r="B1963" s="1">
        <v>43778</v>
      </c>
      <c r="C1963" s="1">
        <v>43783</v>
      </c>
      <c r="D1963" t="s">
        <v>17</v>
      </c>
      <c r="E1963" t="s">
        <v>2670</v>
      </c>
      <c r="F1963" t="s">
        <v>21</v>
      </c>
      <c r="G1963" t="s">
        <v>4534</v>
      </c>
      <c r="H1963" t="s">
        <v>28</v>
      </c>
      <c r="I1963" t="s">
        <v>4535</v>
      </c>
      <c r="J1963">
        <v>479.97</v>
      </c>
      <c r="K1963">
        <v>3</v>
      </c>
      <c r="L1963">
        <v>177.5889</v>
      </c>
      <c r="M1963" t="s">
        <v>26</v>
      </c>
      <c r="N1963">
        <f t="shared" si="150"/>
        <v>0.37</v>
      </c>
      <c r="O1963">
        <f t="shared" si="151"/>
        <v>159.99</v>
      </c>
      <c r="P1963">
        <v>479.97</v>
      </c>
      <c r="Q1963">
        <f t="shared" si="154"/>
        <v>731.94</v>
      </c>
      <c r="R1963">
        <f t="shared" si="152"/>
        <v>-251.97000000000003</v>
      </c>
      <c r="S1963">
        <f t="shared" si="153"/>
        <v>-0.34424952864988934</v>
      </c>
    </row>
    <row r="1964" spans="1:19" x14ac:dyDescent="0.3">
      <c r="A1964" t="s">
        <v>4536</v>
      </c>
      <c r="B1964" s="1">
        <v>43779</v>
      </c>
      <c r="C1964" s="1">
        <v>43781</v>
      </c>
      <c r="D1964" t="s">
        <v>32</v>
      </c>
      <c r="E1964" t="s">
        <v>4537</v>
      </c>
      <c r="F1964" t="s">
        <v>21</v>
      </c>
      <c r="G1964" t="s">
        <v>4539</v>
      </c>
      <c r="H1964" t="s">
        <v>38</v>
      </c>
      <c r="I1964" t="s">
        <v>4540</v>
      </c>
      <c r="J1964">
        <v>155.82</v>
      </c>
      <c r="K1964">
        <v>7</v>
      </c>
      <c r="L1964">
        <v>42.071399999999997</v>
      </c>
      <c r="M1964" t="s">
        <v>55</v>
      </c>
      <c r="N1964">
        <f t="shared" si="150"/>
        <v>0.27</v>
      </c>
      <c r="O1964">
        <f t="shared" si="151"/>
        <v>22.259999999999998</v>
      </c>
      <c r="P1964">
        <v>155.82</v>
      </c>
      <c r="Q1964">
        <f t="shared" si="154"/>
        <v>479.97</v>
      </c>
      <c r="R1964">
        <f t="shared" si="152"/>
        <v>-324.15000000000003</v>
      </c>
      <c r="S1964">
        <f t="shared" si="153"/>
        <v>-0.6753547096693544</v>
      </c>
    </row>
    <row r="1965" spans="1:19" x14ac:dyDescent="0.3">
      <c r="A1965" t="s">
        <v>4536</v>
      </c>
      <c r="B1965" s="1">
        <v>43779</v>
      </c>
      <c r="C1965" s="1">
        <v>43781</v>
      </c>
      <c r="D1965" t="s">
        <v>32</v>
      </c>
      <c r="E1965" t="s">
        <v>4537</v>
      </c>
      <c r="F1965" t="s">
        <v>21</v>
      </c>
      <c r="G1965" t="s">
        <v>2684</v>
      </c>
      <c r="H1965" t="s">
        <v>38</v>
      </c>
      <c r="I1965" t="s">
        <v>2685</v>
      </c>
      <c r="J1965">
        <v>70.007999999999996</v>
      </c>
      <c r="K1965">
        <v>3</v>
      </c>
      <c r="L1965">
        <v>24.502800000000001</v>
      </c>
      <c r="M1965" t="s">
        <v>26</v>
      </c>
      <c r="N1965">
        <f t="shared" si="150"/>
        <v>0.35000000000000003</v>
      </c>
      <c r="O1965">
        <f t="shared" si="151"/>
        <v>23.335999999999999</v>
      </c>
      <c r="P1965">
        <v>70.007999999999996</v>
      </c>
      <c r="Q1965">
        <f t="shared" si="154"/>
        <v>155.82</v>
      </c>
      <c r="R1965">
        <f t="shared" si="152"/>
        <v>-85.811999999999998</v>
      </c>
      <c r="S1965">
        <f t="shared" si="153"/>
        <v>-0.55071236041586447</v>
      </c>
    </row>
    <row r="1966" spans="1:19" x14ac:dyDescent="0.3">
      <c r="A1966" t="s">
        <v>4541</v>
      </c>
      <c r="B1966" s="1">
        <v>43779</v>
      </c>
      <c r="C1966" s="1">
        <v>43781</v>
      </c>
      <c r="D1966" t="s">
        <v>32</v>
      </c>
      <c r="E1966" t="s">
        <v>192</v>
      </c>
      <c r="F1966" t="s">
        <v>21</v>
      </c>
      <c r="G1966" t="s">
        <v>3492</v>
      </c>
      <c r="H1966" t="s">
        <v>38</v>
      </c>
      <c r="I1966" t="s">
        <v>3493</v>
      </c>
      <c r="J1966">
        <v>13.215999999999999</v>
      </c>
      <c r="K1966">
        <v>4</v>
      </c>
      <c r="L1966">
        <v>4.4603999999999999</v>
      </c>
      <c r="M1966" t="s">
        <v>55</v>
      </c>
      <c r="N1966">
        <f t="shared" si="150"/>
        <v>0.33750000000000002</v>
      </c>
      <c r="O1966">
        <f t="shared" si="151"/>
        <v>3.3039999999999998</v>
      </c>
      <c r="P1966">
        <v>13.215999999999999</v>
      </c>
      <c r="Q1966">
        <f t="shared" si="154"/>
        <v>70.007999999999996</v>
      </c>
      <c r="R1966">
        <f t="shared" si="152"/>
        <v>-56.791999999999994</v>
      </c>
      <c r="S1966">
        <f t="shared" si="153"/>
        <v>-0.8112215746771797</v>
      </c>
    </row>
    <row r="1967" spans="1:19" x14ac:dyDescent="0.3">
      <c r="A1967" t="s">
        <v>4541</v>
      </c>
      <c r="B1967" s="1">
        <v>43779</v>
      </c>
      <c r="C1967" s="1">
        <v>43781</v>
      </c>
      <c r="D1967" t="s">
        <v>32</v>
      </c>
      <c r="E1967" t="s">
        <v>192</v>
      </c>
      <c r="F1967" t="s">
        <v>21</v>
      </c>
      <c r="G1967" t="s">
        <v>4542</v>
      </c>
      <c r="H1967" t="s">
        <v>38</v>
      </c>
      <c r="I1967" t="s">
        <v>4543</v>
      </c>
      <c r="J1967">
        <v>32.4</v>
      </c>
      <c r="K1967">
        <v>5</v>
      </c>
      <c r="L1967">
        <v>15.552</v>
      </c>
      <c r="M1967" t="s">
        <v>30</v>
      </c>
      <c r="N1967">
        <f t="shared" si="150"/>
        <v>0.48</v>
      </c>
      <c r="O1967">
        <f t="shared" si="151"/>
        <v>6.4799999999999995</v>
      </c>
      <c r="P1967">
        <v>32.4</v>
      </c>
      <c r="Q1967">
        <f t="shared" si="154"/>
        <v>13.215999999999999</v>
      </c>
      <c r="R1967">
        <f t="shared" si="152"/>
        <v>19.183999999999997</v>
      </c>
      <c r="S1967">
        <f t="shared" si="153"/>
        <v>1.4515738498789346</v>
      </c>
    </row>
    <row r="1968" spans="1:19" x14ac:dyDescent="0.3">
      <c r="A1968" t="s">
        <v>4544</v>
      </c>
      <c r="B1968" s="1">
        <v>43779</v>
      </c>
      <c r="C1968" s="1">
        <v>43784</v>
      </c>
      <c r="D1968" t="s">
        <v>17</v>
      </c>
      <c r="E1968" t="s">
        <v>4545</v>
      </c>
      <c r="F1968" t="s">
        <v>21</v>
      </c>
      <c r="G1968" t="s">
        <v>2817</v>
      </c>
      <c r="H1968" t="s">
        <v>38</v>
      </c>
      <c r="I1968" t="s">
        <v>2818</v>
      </c>
      <c r="J1968">
        <v>41.86</v>
      </c>
      <c r="K1968">
        <v>7</v>
      </c>
      <c r="L1968">
        <v>10.465</v>
      </c>
      <c r="M1968" t="s">
        <v>26</v>
      </c>
      <c r="N1968">
        <f t="shared" si="150"/>
        <v>0.25</v>
      </c>
      <c r="O1968">
        <f t="shared" si="151"/>
        <v>5.9799999999999995</v>
      </c>
      <c r="P1968">
        <v>41.86</v>
      </c>
      <c r="Q1968">
        <f t="shared" si="154"/>
        <v>32.4</v>
      </c>
      <c r="R1968">
        <f t="shared" si="152"/>
        <v>9.4600000000000009</v>
      </c>
      <c r="S1968">
        <f t="shared" si="153"/>
        <v>0.29197530864197535</v>
      </c>
    </row>
    <row r="1969" spans="1:19" x14ac:dyDescent="0.3">
      <c r="A1969" t="s">
        <v>4547</v>
      </c>
      <c r="B1969" s="1">
        <v>43779</v>
      </c>
      <c r="C1969" s="1">
        <v>43781</v>
      </c>
      <c r="D1969" t="s">
        <v>72</v>
      </c>
      <c r="E1969" t="s">
        <v>4548</v>
      </c>
      <c r="F1969" t="s">
        <v>21</v>
      </c>
      <c r="G1969" t="s">
        <v>4282</v>
      </c>
      <c r="H1969" t="s">
        <v>38</v>
      </c>
      <c r="I1969" t="s">
        <v>1174</v>
      </c>
      <c r="J1969">
        <v>14.72</v>
      </c>
      <c r="K1969">
        <v>5</v>
      </c>
      <c r="L1969">
        <v>-3.3119999999999998</v>
      </c>
      <c r="M1969" t="s">
        <v>30</v>
      </c>
      <c r="N1969">
        <f t="shared" si="150"/>
        <v>-0.22499999999999998</v>
      </c>
      <c r="O1969">
        <f t="shared" si="151"/>
        <v>2.944</v>
      </c>
      <c r="P1969">
        <v>14.72</v>
      </c>
      <c r="Q1969">
        <f t="shared" si="154"/>
        <v>41.86</v>
      </c>
      <c r="R1969">
        <f t="shared" si="152"/>
        <v>-27.14</v>
      </c>
      <c r="S1969">
        <f t="shared" si="153"/>
        <v>-0.64835164835164838</v>
      </c>
    </row>
    <row r="1970" spans="1:19" x14ac:dyDescent="0.3">
      <c r="A1970" t="s">
        <v>4547</v>
      </c>
      <c r="B1970" s="1">
        <v>43779</v>
      </c>
      <c r="C1970" s="1">
        <v>43781</v>
      </c>
      <c r="D1970" t="s">
        <v>72</v>
      </c>
      <c r="E1970" t="s">
        <v>4548</v>
      </c>
      <c r="F1970" t="s">
        <v>21</v>
      </c>
      <c r="G1970" t="s">
        <v>715</v>
      </c>
      <c r="H1970" t="s">
        <v>38</v>
      </c>
      <c r="I1970" t="s">
        <v>716</v>
      </c>
      <c r="J1970">
        <v>38.975999999999999</v>
      </c>
      <c r="K1970">
        <v>3</v>
      </c>
      <c r="L1970">
        <v>-2.4359999999999999</v>
      </c>
      <c r="M1970" t="s">
        <v>30</v>
      </c>
      <c r="N1970">
        <f t="shared" si="150"/>
        <v>-6.25E-2</v>
      </c>
      <c r="O1970">
        <f t="shared" si="151"/>
        <v>12.991999999999999</v>
      </c>
      <c r="P1970">
        <v>38.975999999999999</v>
      </c>
      <c r="Q1970">
        <f t="shared" si="154"/>
        <v>14.72</v>
      </c>
      <c r="R1970">
        <f t="shared" si="152"/>
        <v>24.256</v>
      </c>
      <c r="S1970">
        <f t="shared" si="153"/>
        <v>1.6478260869565218</v>
      </c>
    </row>
    <row r="1971" spans="1:19" x14ac:dyDescent="0.3">
      <c r="A1971" t="s">
        <v>4550</v>
      </c>
      <c r="B1971" s="1">
        <v>43779</v>
      </c>
      <c r="C1971" s="1">
        <v>43783</v>
      </c>
      <c r="D1971" t="s">
        <v>17</v>
      </c>
      <c r="E1971" t="s">
        <v>400</v>
      </c>
      <c r="F1971" t="s">
        <v>21</v>
      </c>
      <c r="G1971" t="s">
        <v>4551</v>
      </c>
      <c r="H1971" t="s">
        <v>38</v>
      </c>
      <c r="I1971" t="s">
        <v>4552</v>
      </c>
      <c r="J1971">
        <v>9.2159999999999993</v>
      </c>
      <c r="K1971">
        <v>4</v>
      </c>
      <c r="L1971">
        <v>3.3408000000000002</v>
      </c>
      <c r="M1971" t="s">
        <v>26</v>
      </c>
      <c r="N1971">
        <f t="shared" si="150"/>
        <v>0.36250000000000004</v>
      </c>
      <c r="O1971">
        <f t="shared" si="151"/>
        <v>2.3039999999999998</v>
      </c>
      <c r="P1971">
        <v>9.2159999999999993</v>
      </c>
      <c r="Q1971">
        <f t="shared" si="154"/>
        <v>38.975999999999999</v>
      </c>
      <c r="R1971">
        <f t="shared" si="152"/>
        <v>-29.759999999999998</v>
      </c>
      <c r="S1971">
        <f t="shared" si="153"/>
        <v>-0.76354679802955661</v>
      </c>
    </row>
    <row r="1972" spans="1:19" x14ac:dyDescent="0.3">
      <c r="A1972" t="s">
        <v>4550</v>
      </c>
      <c r="B1972" s="1">
        <v>43779</v>
      </c>
      <c r="C1972" s="1">
        <v>43783</v>
      </c>
      <c r="D1972" t="s">
        <v>17</v>
      </c>
      <c r="E1972" t="s">
        <v>400</v>
      </c>
      <c r="F1972" t="s">
        <v>21</v>
      </c>
      <c r="G1972" t="s">
        <v>4553</v>
      </c>
      <c r="H1972" t="s">
        <v>28</v>
      </c>
      <c r="I1972" t="s">
        <v>4554</v>
      </c>
      <c r="J1972">
        <v>41.957999999999998</v>
      </c>
      <c r="K1972">
        <v>7</v>
      </c>
      <c r="L1972">
        <v>-9.7902000000000005</v>
      </c>
      <c r="M1972" t="s">
        <v>55</v>
      </c>
      <c r="N1972">
        <f t="shared" si="150"/>
        <v>-0.23333333333333336</v>
      </c>
      <c r="O1972">
        <f t="shared" si="151"/>
        <v>5.9939999999999998</v>
      </c>
      <c r="P1972">
        <v>41.957999999999998</v>
      </c>
      <c r="Q1972">
        <f t="shared" si="154"/>
        <v>9.2159999999999993</v>
      </c>
      <c r="R1972">
        <f t="shared" si="152"/>
        <v>32.741999999999997</v>
      </c>
      <c r="S1972">
        <f t="shared" si="153"/>
        <v>3.552734375</v>
      </c>
    </row>
    <row r="1973" spans="1:19" x14ac:dyDescent="0.3">
      <c r="A1973" t="s">
        <v>4550</v>
      </c>
      <c r="B1973" s="1">
        <v>43779</v>
      </c>
      <c r="C1973" s="1">
        <v>43783</v>
      </c>
      <c r="D1973" t="s">
        <v>17</v>
      </c>
      <c r="E1973" t="s">
        <v>400</v>
      </c>
      <c r="F1973" t="s">
        <v>21</v>
      </c>
      <c r="G1973" t="s">
        <v>151</v>
      </c>
      <c r="H1973" t="s">
        <v>38</v>
      </c>
      <c r="I1973" t="s">
        <v>152</v>
      </c>
      <c r="J1973">
        <v>89.567999999999998</v>
      </c>
      <c r="K1973">
        <v>2</v>
      </c>
      <c r="L1973">
        <v>32.468400000000003</v>
      </c>
      <c r="M1973" t="s">
        <v>55</v>
      </c>
      <c r="N1973">
        <f t="shared" si="150"/>
        <v>0.36250000000000004</v>
      </c>
      <c r="O1973">
        <f t="shared" si="151"/>
        <v>44.783999999999999</v>
      </c>
      <c r="P1973">
        <v>89.567999999999998</v>
      </c>
      <c r="Q1973">
        <f t="shared" si="154"/>
        <v>41.957999999999998</v>
      </c>
      <c r="R1973">
        <f t="shared" si="152"/>
        <v>47.61</v>
      </c>
      <c r="S1973">
        <f t="shared" si="153"/>
        <v>1.1347061347061347</v>
      </c>
    </row>
    <row r="1974" spans="1:19" x14ac:dyDescent="0.3">
      <c r="A1974" t="s">
        <v>4550</v>
      </c>
      <c r="B1974" s="1">
        <v>43779</v>
      </c>
      <c r="C1974" s="1">
        <v>43783</v>
      </c>
      <c r="D1974" t="s">
        <v>17</v>
      </c>
      <c r="E1974" t="s">
        <v>400</v>
      </c>
      <c r="F1974" t="s">
        <v>21</v>
      </c>
      <c r="G1974" t="s">
        <v>1200</v>
      </c>
      <c r="H1974" t="s">
        <v>38</v>
      </c>
      <c r="I1974" t="s">
        <v>1201</v>
      </c>
      <c r="J1974">
        <v>22.248000000000001</v>
      </c>
      <c r="K1974">
        <v>3</v>
      </c>
      <c r="L1974">
        <v>7.5087000000000002</v>
      </c>
      <c r="M1974" t="s">
        <v>30</v>
      </c>
      <c r="N1974">
        <f t="shared" si="150"/>
        <v>0.33749999999999997</v>
      </c>
      <c r="O1974">
        <f t="shared" si="151"/>
        <v>7.4160000000000004</v>
      </c>
      <c r="P1974">
        <v>22.248000000000001</v>
      </c>
      <c r="Q1974">
        <f t="shared" si="154"/>
        <v>89.567999999999998</v>
      </c>
      <c r="R1974">
        <f t="shared" si="152"/>
        <v>-67.319999999999993</v>
      </c>
      <c r="S1974">
        <f t="shared" si="153"/>
        <v>-0.75160771704180063</v>
      </c>
    </row>
    <row r="1975" spans="1:19" x14ac:dyDescent="0.3">
      <c r="A1975" t="s">
        <v>4550</v>
      </c>
      <c r="B1975" s="1">
        <v>43779</v>
      </c>
      <c r="C1975" s="1">
        <v>43783</v>
      </c>
      <c r="D1975" t="s">
        <v>17</v>
      </c>
      <c r="E1975" t="s">
        <v>400</v>
      </c>
      <c r="F1975" t="s">
        <v>21</v>
      </c>
      <c r="G1975" t="s">
        <v>3481</v>
      </c>
      <c r="H1975" t="s">
        <v>38</v>
      </c>
      <c r="I1975" t="s">
        <v>3482</v>
      </c>
      <c r="J1975">
        <v>334.88</v>
      </c>
      <c r="K1975">
        <v>4</v>
      </c>
      <c r="L1975">
        <v>29.302</v>
      </c>
      <c r="M1975" t="s">
        <v>55</v>
      </c>
      <c r="N1975">
        <f t="shared" si="150"/>
        <v>8.7499999999999994E-2</v>
      </c>
      <c r="O1975">
        <f t="shared" si="151"/>
        <v>83.72</v>
      </c>
      <c r="P1975">
        <v>334.88</v>
      </c>
      <c r="Q1975">
        <f t="shared" si="154"/>
        <v>22.248000000000001</v>
      </c>
      <c r="R1975">
        <f t="shared" si="152"/>
        <v>312.63200000000001</v>
      </c>
      <c r="S1975">
        <f t="shared" si="153"/>
        <v>14.052139518158935</v>
      </c>
    </row>
    <row r="1976" spans="1:19" x14ac:dyDescent="0.3">
      <c r="A1976" t="s">
        <v>4550</v>
      </c>
      <c r="B1976" s="1">
        <v>43779</v>
      </c>
      <c r="C1976" s="1">
        <v>43783</v>
      </c>
      <c r="D1976" t="s">
        <v>17</v>
      </c>
      <c r="E1976" t="s">
        <v>400</v>
      </c>
      <c r="F1976" t="s">
        <v>21</v>
      </c>
      <c r="G1976" t="s">
        <v>4555</v>
      </c>
      <c r="H1976" t="s">
        <v>24</v>
      </c>
      <c r="I1976" t="s">
        <v>4556</v>
      </c>
      <c r="J1976">
        <v>148.28800000000001</v>
      </c>
      <c r="K1976">
        <v>7</v>
      </c>
      <c r="L1976">
        <v>29.657599999999999</v>
      </c>
      <c r="M1976" t="s">
        <v>30</v>
      </c>
      <c r="N1976">
        <f t="shared" si="150"/>
        <v>0.19999999999999998</v>
      </c>
      <c r="O1976">
        <f t="shared" si="151"/>
        <v>21.184000000000001</v>
      </c>
      <c r="P1976">
        <v>148.28800000000001</v>
      </c>
      <c r="Q1976">
        <f t="shared" si="154"/>
        <v>334.88</v>
      </c>
      <c r="R1976">
        <f t="shared" si="152"/>
        <v>-186.59199999999998</v>
      </c>
      <c r="S1976">
        <f t="shared" si="153"/>
        <v>-0.55719063545150493</v>
      </c>
    </row>
    <row r="1977" spans="1:19" x14ac:dyDescent="0.3">
      <c r="A1977" t="s">
        <v>4550</v>
      </c>
      <c r="B1977" s="1">
        <v>43779</v>
      </c>
      <c r="C1977" s="1">
        <v>43783</v>
      </c>
      <c r="D1977" t="s">
        <v>17</v>
      </c>
      <c r="E1977" t="s">
        <v>400</v>
      </c>
      <c r="F1977" t="s">
        <v>21</v>
      </c>
      <c r="G1977" t="s">
        <v>4557</v>
      </c>
      <c r="H1977" t="s">
        <v>38</v>
      </c>
      <c r="I1977" t="s">
        <v>4558</v>
      </c>
      <c r="J1977">
        <v>4.6239999999999997</v>
      </c>
      <c r="K1977">
        <v>1</v>
      </c>
      <c r="L1977">
        <v>1.6761999999999999</v>
      </c>
      <c r="M1977" t="s">
        <v>55</v>
      </c>
      <c r="N1977">
        <f t="shared" si="150"/>
        <v>0.36249999999999999</v>
      </c>
      <c r="O1977">
        <f t="shared" si="151"/>
        <v>4.6239999999999997</v>
      </c>
      <c r="P1977">
        <v>4.6239999999999997</v>
      </c>
      <c r="Q1977">
        <f t="shared" si="154"/>
        <v>148.28800000000001</v>
      </c>
      <c r="R1977">
        <f t="shared" si="152"/>
        <v>-143.66400000000002</v>
      </c>
      <c r="S1977">
        <f t="shared" si="153"/>
        <v>-0.96881743634009498</v>
      </c>
    </row>
    <row r="1978" spans="1:19" x14ac:dyDescent="0.3">
      <c r="A1978" t="s">
        <v>4550</v>
      </c>
      <c r="B1978" s="1">
        <v>43779</v>
      </c>
      <c r="C1978" s="1">
        <v>43783</v>
      </c>
      <c r="D1978" t="s">
        <v>17</v>
      </c>
      <c r="E1978" t="s">
        <v>400</v>
      </c>
      <c r="F1978" t="s">
        <v>21</v>
      </c>
      <c r="G1978" t="s">
        <v>4559</v>
      </c>
      <c r="H1978" t="s">
        <v>28</v>
      </c>
      <c r="I1978" t="s">
        <v>4560</v>
      </c>
      <c r="J1978">
        <v>178.92</v>
      </c>
      <c r="K1978">
        <v>7</v>
      </c>
      <c r="L1978">
        <v>-29.0745</v>
      </c>
      <c r="M1978" t="s">
        <v>26</v>
      </c>
      <c r="N1978">
        <f t="shared" si="150"/>
        <v>-0.16250000000000001</v>
      </c>
      <c r="O1978">
        <f t="shared" si="151"/>
        <v>25.56</v>
      </c>
      <c r="P1978">
        <v>178.92</v>
      </c>
      <c r="Q1978">
        <f t="shared" si="154"/>
        <v>4.6239999999999997</v>
      </c>
      <c r="R1978">
        <f t="shared" si="152"/>
        <v>174.29599999999999</v>
      </c>
      <c r="S1978">
        <f t="shared" si="153"/>
        <v>37.693771626297575</v>
      </c>
    </row>
    <row r="1979" spans="1:19" x14ac:dyDescent="0.3">
      <c r="A1979" t="s">
        <v>4550</v>
      </c>
      <c r="B1979" s="1">
        <v>43779</v>
      </c>
      <c r="C1979" s="1">
        <v>43783</v>
      </c>
      <c r="D1979" t="s">
        <v>17</v>
      </c>
      <c r="E1979" t="s">
        <v>400</v>
      </c>
      <c r="F1979" t="s">
        <v>21</v>
      </c>
      <c r="G1979" t="s">
        <v>2442</v>
      </c>
      <c r="H1979" t="s">
        <v>38</v>
      </c>
      <c r="I1979" t="s">
        <v>2443</v>
      </c>
      <c r="J1979">
        <v>69.888000000000005</v>
      </c>
      <c r="K1979">
        <v>7</v>
      </c>
      <c r="L1979">
        <v>-46.591999999999999</v>
      </c>
      <c r="M1979" t="s">
        <v>30</v>
      </c>
      <c r="N1979">
        <f t="shared" si="150"/>
        <v>-0.66666666666666663</v>
      </c>
      <c r="O1979">
        <f t="shared" si="151"/>
        <v>9.984</v>
      </c>
      <c r="P1979">
        <v>69.888000000000005</v>
      </c>
      <c r="Q1979">
        <f t="shared" si="154"/>
        <v>178.92</v>
      </c>
      <c r="R1979">
        <f t="shared" si="152"/>
        <v>-109.03199999999998</v>
      </c>
      <c r="S1979">
        <f t="shared" si="153"/>
        <v>-0.60938967136150224</v>
      </c>
    </row>
    <row r="1980" spans="1:19" x14ac:dyDescent="0.3">
      <c r="A1980" t="s">
        <v>4561</v>
      </c>
      <c r="B1980" s="1">
        <v>43779</v>
      </c>
      <c r="C1980" s="1">
        <v>43783</v>
      </c>
      <c r="D1980" t="s">
        <v>17</v>
      </c>
      <c r="E1980" t="s">
        <v>3343</v>
      </c>
      <c r="F1980" t="s">
        <v>21</v>
      </c>
      <c r="G1980" t="s">
        <v>4562</v>
      </c>
      <c r="H1980" t="s">
        <v>28</v>
      </c>
      <c r="I1980" t="s">
        <v>4563</v>
      </c>
      <c r="J1980">
        <v>279.94400000000002</v>
      </c>
      <c r="K1980">
        <v>7</v>
      </c>
      <c r="L1980">
        <v>48.990200000000002</v>
      </c>
      <c r="M1980" t="s">
        <v>55</v>
      </c>
      <c r="N1980">
        <f t="shared" si="150"/>
        <v>0.17499999999999999</v>
      </c>
      <c r="O1980">
        <f t="shared" si="151"/>
        <v>39.992000000000004</v>
      </c>
      <c r="P1980">
        <v>279.94400000000002</v>
      </c>
      <c r="Q1980">
        <f t="shared" si="154"/>
        <v>69.888000000000005</v>
      </c>
      <c r="R1980">
        <f t="shared" si="152"/>
        <v>210.05600000000001</v>
      </c>
      <c r="S1980">
        <f t="shared" si="153"/>
        <v>3.0056089743589745</v>
      </c>
    </row>
    <row r="1981" spans="1:19" x14ac:dyDescent="0.3">
      <c r="A1981" t="s">
        <v>4564</v>
      </c>
      <c r="B1981" s="1">
        <v>43779</v>
      </c>
      <c r="C1981" s="1">
        <v>43783</v>
      </c>
      <c r="D1981" t="s">
        <v>17</v>
      </c>
      <c r="E1981" t="s">
        <v>4565</v>
      </c>
      <c r="F1981" t="s">
        <v>21</v>
      </c>
      <c r="G1981" t="s">
        <v>2156</v>
      </c>
      <c r="H1981" t="s">
        <v>24</v>
      </c>
      <c r="I1981" t="s">
        <v>2157</v>
      </c>
      <c r="J1981">
        <v>37.299999999999997</v>
      </c>
      <c r="K1981">
        <v>2</v>
      </c>
      <c r="L1981">
        <v>17.158000000000001</v>
      </c>
      <c r="M1981" t="s">
        <v>30</v>
      </c>
      <c r="N1981">
        <f t="shared" si="150"/>
        <v>0.46000000000000008</v>
      </c>
      <c r="O1981">
        <f t="shared" si="151"/>
        <v>18.649999999999999</v>
      </c>
      <c r="P1981">
        <v>37.299999999999997</v>
      </c>
      <c r="Q1981">
        <f t="shared" si="154"/>
        <v>279.94400000000002</v>
      </c>
      <c r="R1981">
        <f t="shared" si="152"/>
        <v>-242.64400000000001</v>
      </c>
      <c r="S1981">
        <f t="shared" si="153"/>
        <v>-0.86675906609893405</v>
      </c>
    </row>
    <row r="1982" spans="1:19" x14ac:dyDescent="0.3">
      <c r="A1982" t="s">
        <v>4564</v>
      </c>
      <c r="B1982" s="1">
        <v>43779</v>
      </c>
      <c r="C1982" s="1">
        <v>43783</v>
      </c>
      <c r="D1982" t="s">
        <v>17</v>
      </c>
      <c r="E1982" t="s">
        <v>4565</v>
      </c>
      <c r="F1982" t="s">
        <v>21</v>
      </c>
      <c r="G1982" t="s">
        <v>3605</v>
      </c>
      <c r="H1982" t="s">
        <v>38</v>
      </c>
      <c r="I1982" t="s">
        <v>3606</v>
      </c>
      <c r="J1982">
        <v>81.96</v>
      </c>
      <c r="K1982">
        <v>2</v>
      </c>
      <c r="L1982">
        <v>39.340800000000002</v>
      </c>
      <c r="M1982" t="s">
        <v>26</v>
      </c>
      <c r="N1982">
        <f t="shared" si="150"/>
        <v>0.48000000000000004</v>
      </c>
      <c r="O1982">
        <f t="shared" si="151"/>
        <v>40.98</v>
      </c>
      <c r="P1982">
        <v>81.96</v>
      </c>
      <c r="Q1982">
        <f t="shared" si="154"/>
        <v>37.299999999999997</v>
      </c>
      <c r="R1982">
        <f t="shared" si="152"/>
        <v>44.66</v>
      </c>
      <c r="S1982">
        <f t="shared" si="153"/>
        <v>1.1973190348525469</v>
      </c>
    </row>
    <row r="1983" spans="1:19" x14ac:dyDescent="0.3">
      <c r="A1983" t="s">
        <v>4567</v>
      </c>
      <c r="B1983" s="1">
        <v>43779</v>
      </c>
      <c r="C1983" s="1">
        <v>43783</v>
      </c>
      <c r="D1983" t="s">
        <v>17</v>
      </c>
      <c r="E1983" t="s">
        <v>2018</v>
      </c>
      <c r="F1983" t="s">
        <v>21</v>
      </c>
      <c r="G1983" t="s">
        <v>4375</v>
      </c>
      <c r="H1983" t="s">
        <v>38</v>
      </c>
      <c r="I1983" t="s">
        <v>4376</v>
      </c>
      <c r="J1983">
        <v>20.367999999999999</v>
      </c>
      <c r="K1983">
        <v>1</v>
      </c>
      <c r="L1983">
        <v>7.3834</v>
      </c>
      <c r="M1983" t="s">
        <v>26</v>
      </c>
      <c r="N1983">
        <f t="shared" si="150"/>
        <v>0.36250000000000004</v>
      </c>
      <c r="O1983">
        <f t="shared" si="151"/>
        <v>20.367999999999999</v>
      </c>
      <c r="P1983">
        <v>20.367999999999999</v>
      </c>
      <c r="Q1983">
        <f t="shared" si="154"/>
        <v>81.96</v>
      </c>
      <c r="R1983">
        <f t="shared" si="152"/>
        <v>-61.591999999999999</v>
      </c>
      <c r="S1983">
        <f t="shared" si="153"/>
        <v>-0.75148853099072721</v>
      </c>
    </row>
    <row r="1984" spans="1:19" x14ac:dyDescent="0.3">
      <c r="A1984" t="s">
        <v>4567</v>
      </c>
      <c r="B1984" s="1">
        <v>43779</v>
      </c>
      <c r="C1984" s="1">
        <v>43783</v>
      </c>
      <c r="D1984" t="s">
        <v>17</v>
      </c>
      <c r="E1984" t="s">
        <v>2018</v>
      </c>
      <c r="F1984" t="s">
        <v>21</v>
      </c>
      <c r="G1984" t="s">
        <v>4568</v>
      </c>
      <c r="H1984" t="s">
        <v>38</v>
      </c>
      <c r="I1984" t="s">
        <v>4569</v>
      </c>
      <c r="J1984">
        <v>49.847999999999999</v>
      </c>
      <c r="K1984">
        <v>3</v>
      </c>
      <c r="L1984">
        <v>16.823699999999999</v>
      </c>
      <c r="M1984" t="s">
        <v>30</v>
      </c>
      <c r="N1984">
        <f t="shared" si="150"/>
        <v>0.33749999999999997</v>
      </c>
      <c r="O1984">
        <f t="shared" si="151"/>
        <v>16.616</v>
      </c>
      <c r="P1984">
        <v>49.847999999999999</v>
      </c>
      <c r="Q1984">
        <f t="shared" si="154"/>
        <v>20.367999999999999</v>
      </c>
      <c r="R1984">
        <f t="shared" si="152"/>
        <v>29.48</v>
      </c>
      <c r="S1984">
        <f t="shared" si="153"/>
        <v>1.4473684210526316</v>
      </c>
    </row>
    <row r="1985" spans="1:19" x14ac:dyDescent="0.3">
      <c r="A1985" t="s">
        <v>4570</v>
      </c>
      <c r="B1985" s="1">
        <v>43779</v>
      </c>
      <c r="C1985" s="1">
        <v>43782</v>
      </c>
      <c r="D1985" t="s">
        <v>72</v>
      </c>
      <c r="E1985" t="s">
        <v>4571</v>
      </c>
      <c r="F1985" t="s">
        <v>21</v>
      </c>
      <c r="G1985" t="s">
        <v>1586</v>
      </c>
      <c r="H1985" t="s">
        <v>38</v>
      </c>
      <c r="I1985" t="s">
        <v>1587</v>
      </c>
      <c r="J1985">
        <v>67.709999999999994</v>
      </c>
      <c r="K1985">
        <v>3</v>
      </c>
      <c r="L1985">
        <v>32.500799999999998</v>
      </c>
      <c r="M1985" t="s">
        <v>55</v>
      </c>
      <c r="N1985">
        <f t="shared" si="150"/>
        <v>0.48000000000000004</v>
      </c>
      <c r="O1985">
        <f t="shared" si="151"/>
        <v>22.569999999999997</v>
      </c>
      <c r="P1985">
        <v>67.709999999999994</v>
      </c>
      <c r="Q1985">
        <f t="shared" si="154"/>
        <v>49.847999999999999</v>
      </c>
      <c r="R1985">
        <f t="shared" si="152"/>
        <v>17.861999999999995</v>
      </c>
      <c r="S1985">
        <f t="shared" si="153"/>
        <v>0.3583293211362541</v>
      </c>
    </row>
    <row r="1986" spans="1:19" x14ac:dyDescent="0.3">
      <c r="A1986" t="s">
        <v>4570</v>
      </c>
      <c r="B1986" s="1">
        <v>43779</v>
      </c>
      <c r="C1986" s="1">
        <v>43782</v>
      </c>
      <c r="D1986" t="s">
        <v>72</v>
      </c>
      <c r="E1986" t="s">
        <v>4571</v>
      </c>
      <c r="F1986" t="s">
        <v>21</v>
      </c>
      <c r="G1986" t="s">
        <v>4573</v>
      </c>
      <c r="H1986" t="s">
        <v>38</v>
      </c>
      <c r="I1986" t="s">
        <v>4574</v>
      </c>
      <c r="J1986">
        <v>129.91999999999999</v>
      </c>
      <c r="K1986">
        <v>4</v>
      </c>
      <c r="L1986">
        <v>38.975999999999999</v>
      </c>
      <c r="M1986" t="s">
        <v>30</v>
      </c>
      <c r="N1986">
        <f t="shared" si="150"/>
        <v>0.30000000000000004</v>
      </c>
      <c r="O1986">
        <f t="shared" si="151"/>
        <v>32.479999999999997</v>
      </c>
      <c r="P1986">
        <v>129.91999999999999</v>
      </c>
      <c r="Q1986">
        <f t="shared" si="154"/>
        <v>67.709999999999994</v>
      </c>
      <c r="R1986">
        <f t="shared" si="152"/>
        <v>62.209999999999994</v>
      </c>
      <c r="S1986">
        <f t="shared" si="153"/>
        <v>0.91877123024664009</v>
      </c>
    </row>
    <row r="1987" spans="1:19" x14ac:dyDescent="0.3">
      <c r="A1987" t="s">
        <v>4570</v>
      </c>
      <c r="B1987" s="1">
        <v>43779</v>
      </c>
      <c r="C1987" s="1">
        <v>43782</v>
      </c>
      <c r="D1987" t="s">
        <v>72</v>
      </c>
      <c r="E1987" t="s">
        <v>4571</v>
      </c>
      <c r="F1987" t="s">
        <v>21</v>
      </c>
      <c r="G1987" t="s">
        <v>4575</v>
      </c>
      <c r="H1987" t="s">
        <v>24</v>
      </c>
      <c r="I1987" t="s">
        <v>4576</v>
      </c>
      <c r="J1987">
        <v>467.46</v>
      </c>
      <c r="K1987">
        <v>9</v>
      </c>
      <c r="L1987">
        <v>191.65860000000001</v>
      </c>
      <c r="M1987" t="s">
        <v>26</v>
      </c>
      <c r="N1987">
        <f t="shared" ref="N1987:N2050" si="155">L1987/J1987</f>
        <v>0.41000000000000003</v>
      </c>
      <c r="O1987">
        <f t="shared" ref="O1987:O2050" si="156">J1987/K1987</f>
        <v>51.94</v>
      </c>
      <c r="P1987">
        <v>467.46</v>
      </c>
      <c r="Q1987">
        <f t="shared" si="154"/>
        <v>129.91999999999999</v>
      </c>
      <c r="R1987">
        <f t="shared" si="152"/>
        <v>337.53999999999996</v>
      </c>
      <c r="S1987">
        <f t="shared" si="153"/>
        <v>2.5980603448275863</v>
      </c>
    </row>
    <row r="1988" spans="1:19" x14ac:dyDescent="0.3">
      <c r="A1988" t="s">
        <v>4570</v>
      </c>
      <c r="B1988" s="1">
        <v>43779</v>
      </c>
      <c r="C1988" s="1">
        <v>43782</v>
      </c>
      <c r="D1988" t="s">
        <v>72</v>
      </c>
      <c r="E1988" t="s">
        <v>4571</v>
      </c>
      <c r="F1988" t="s">
        <v>21</v>
      </c>
      <c r="G1988" t="s">
        <v>4577</v>
      </c>
      <c r="H1988" t="s">
        <v>38</v>
      </c>
      <c r="I1988" t="s">
        <v>4578</v>
      </c>
      <c r="J1988">
        <v>61.4</v>
      </c>
      <c r="K1988">
        <v>5</v>
      </c>
      <c r="L1988">
        <v>28.858000000000001</v>
      </c>
      <c r="M1988" t="s">
        <v>26</v>
      </c>
      <c r="N1988">
        <f t="shared" si="155"/>
        <v>0.47000000000000003</v>
      </c>
      <c r="O1988">
        <f t="shared" si="156"/>
        <v>12.28</v>
      </c>
      <c r="P1988">
        <v>61.4</v>
      </c>
      <c r="Q1988">
        <f t="shared" si="154"/>
        <v>467.46</v>
      </c>
      <c r="R1988">
        <f t="shared" ref="R1988:R2051" si="157">P1988-Q1988</f>
        <v>-406.06</v>
      </c>
      <c r="S1988">
        <f t="shared" si="153"/>
        <v>-0.86865186326102772</v>
      </c>
    </row>
    <row r="1989" spans="1:19" x14ac:dyDescent="0.3">
      <c r="A1989" t="s">
        <v>4570</v>
      </c>
      <c r="B1989" s="1">
        <v>43779</v>
      </c>
      <c r="C1989" s="1">
        <v>43782</v>
      </c>
      <c r="D1989" t="s">
        <v>72</v>
      </c>
      <c r="E1989" t="s">
        <v>4571</v>
      </c>
      <c r="F1989" t="s">
        <v>21</v>
      </c>
      <c r="G1989" t="s">
        <v>577</v>
      </c>
      <c r="H1989" t="s">
        <v>38</v>
      </c>
      <c r="I1989" t="s">
        <v>578</v>
      </c>
      <c r="J1989">
        <v>720.76</v>
      </c>
      <c r="K1989">
        <v>4</v>
      </c>
      <c r="L1989">
        <v>187.39760000000001</v>
      </c>
      <c r="M1989" t="s">
        <v>26</v>
      </c>
      <c r="N1989">
        <f t="shared" si="155"/>
        <v>0.26</v>
      </c>
      <c r="O1989">
        <f t="shared" si="156"/>
        <v>180.19</v>
      </c>
      <c r="P1989">
        <v>720.76</v>
      </c>
      <c r="Q1989">
        <f t="shared" si="154"/>
        <v>61.4</v>
      </c>
      <c r="R1989">
        <f t="shared" si="157"/>
        <v>659.36</v>
      </c>
      <c r="S1989">
        <f t="shared" ref="S1989:S2052" si="158">(P1989-Q1989)/Q1989</f>
        <v>10.738762214983714</v>
      </c>
    </row>
    <row r="1990" spans="1:19" x14ac:dyDescent="0.3">
      <c r="A1990" t="s">
        <v>4570</v>
      </c>
      <c r="B1990" s="1">
        <v>43779</v>
      </c>
      <c r="C1990" s="1">
        <v>43782</v>
      </c>
      <c r="D1990" t="s">
        <v>72</v>
      </c>
      <c r="E1990" t="s">
        <v>4571</v>
      </c>
      <c r="F1990" t="s">
        <v>21</v>
      </c>
      <c r="G1990" t="s">
        <v>729</v>
      </c>
      <c r="H1990" t="s">
        <v>38</v>
      </c>
      <c r="I1990" t="s">
        <v>730</v>
      </c>
      <c r="J1990">
        <v>5.1840000000000002</v>
      </c>
      <c r="K1990">
        <v>3</v>
      </c>
      <c r="L1990">
        <v>1.8144</v>
      </c>
      <c r="M1990" t="s">
        <v>26</v>
      </c>
      <c r="N1990">
        <f t="shared" si="155"/>
        <v>0.35</v>
      </c>
      <c r="O1990">
        <f t="shared" si="156"/>
        <v>1.728</v>
      </c>
      <c r="P1990">
        <v>5.1840000000000002</v>
      </c>
      <c r="Q1990">
        <f t="shared" si="154"/>
        <v>720.76</v>
      </c>
      <c r="R1990">
        <f t="shared" si="157"/>
        <v>-715.57600000000002</v>
      </c>
      <c r="S1990">
        <f t="shared" si="158"/>
        <v>-0.9928075919862368</v>
      </c>
    </row>
    <row r="1991" spans="1:19" x14ac:dyDescent="0.3">
      <c r="A1991" t="s">
        <v>4570</v>
      </c>
      <c r="B1991" s="1">
        <v>43779</v>
      </c>
      <c r="C1991" s="1">
        <v>43782</v>
      </c>
      <c r="D1991" t="s">
        <v>72</v>
      </c>
      <c r="E1991" t="s">
        <v>4571</v>
      </c>
      <c r="F1991" t="s">
        <v>21</v>
      </c>
      <c r="G1991" t="s">
        <v>4579</v>
      </c>
      <c r="H1991" t="s">
        <v>38</v>
      </c>
      <c r="I1991" t="s">
        <v>4580</v>
      </c>
      <c r="J1991">
        <v>14.7</v>
      </c>
      <c r="K1991">
        <v>5</v>
      </c>
      <c r="L1991">
        <v>3.9689999999999999</v>
      </c>
      <c r="M1991" t="s">
        <v>26</v>
      </c>
      <c r="N1991">
        <f t="shared" si="155"/>
        <v>0.27</v>
      </c>
      <c r="O1991">
        <f t="shared" si="156"/>
        <v>2.94</v>
      </c>
      <c r="P1991">
        <v>14.7</v>
      </c>
      <c r="Q1991">
        <f t="shared" si="154"/>
        <v>5.1840000000000002</v>
      </c>
      <c r="R1991">
        <f t="shared" si="157"/>
        <v>9.5159999999999982</v>
      </c>
      <c r="S1991">
        <f t="shared" si="158"/>
        <v>1.8356481481481477</v>
      </c>
    </row>
    <row r="1992" spans="1:19" x14ac:dyDescent="0.3">
      <c r="A1992" t="s">
        <v>4581</v>
      </c>
      <c r="B1992" s="1">
        <v>43779</v>
      </c>
      <c r="C1992" s="1">
        <v>43784</v>
      </c>
      <c r="D1992" t="s">
        <v>17</v>
      </c>
      <c r="E1992" t="s">
        <v>346</v>
      </c>
      <c r="F1992" t="s">
        <v>21</v>
      </c>
      <c r="G1992" t="s">
        <v>1089</v>
      </c>
      <c r="H1992" t="s">
        <v>24</v>
      </c>
      <c r="I1992" t="s">
        <v>1090</v>
      </c>
      <c r="J1992">
        <v>9.98</v>
      </c>
      <c r="K1992">
        <v>1</v>
      </c>
      <c r="L1992">
        <v>2.7944</v>
      </c>
      <c r="M1992" t="s">
        <v>55</v>
      </c>
      <c r="N1992">
        <f t="shared" si="155"/>
        <v>0.27999999999999997</v>
      </c>
      <c r="O1992">
        <f t="shared" si="156"/>
        <v>9.98</v>
      </c>
      <c r="P1992">
        <v>9.98</v>
      </c>
      <c r="Q1992">
        <f t="shared" si="154"/>
        <v>14.7</v>
      </c>
      <c r="R1992">
        <f t="shared" si="157"/>
        <v>-4.7199999999999989</v>
      </c>
      <c r="S1992">
        <f t="shared" si="158"/>
        <v>-0.32108843537414961</v>
      </c>
    </row>
    <row r="1993" spans="1:19" x14ac:dyDescent="0.3">
      <c r="A1993" t="s">
        <v>4582</v>
      </c>
      <c r="B1993" s="1">
        <v>43779</v>
      </c>
      <c r="C1993" s="1">
        <v>43782</v>
      </c>
      <c r="D1993" t="s">
        <v>32</v>
      </c>
      <c r="E1993" t="s">
        <v>978</v>
      </c>
      <c r="F1993" t="s">
        <v>21</v>
      </c>
      <c r="G1993" t="s">
        <v>3707</v>
      </c>
      <c r="H1993" t="s">
        <v>38</v>
      </c>
      <c r="I1993" t="s">
        <v>3708</v>
      </c>
      <c r="J1993">
        <v>29.74</v>
      </c>
      <c r="K1993">
        <v>1</v>
      </c>
      <c r="L1993">
        <v>4.4610000000000003</v>
      </c>
      <c r="M1993" t="s">
        <v>30</v>
      </c>
      <c r="N1993">
        <f t="shared" si="155"/>
        <v>0.15000000000000002</v>
      </c>
      <c r="O1993">
        <f t="shared" si="156"/>
        <v>29.74</v>
      </c>
      <c r="P1993">
        <v>29.74</v>
      </c>
      <c r="Q1993">
        <f t="shared" si="154"/>
        <v>9.98</v>
      </c>
      <c r="R1993">
        <f t="shared" si="157"/>
        <v>19.759999999999998</v>
      </c>
      <c r="S1993">
        <f t="shared" si="158"/>
        <v>1.9799599198396791</v>
      </c>
    </row>
    <row r="1994" spans="1:19" x14ac:dyDescent="0.3">
      <c r="A1994" t="s">
        <v>4583</v>
      </c>
      <c r="B1994" s="1">
        <v>43779</v>
      </c>
      <c r="C1994" s="1">
        <v>43781</v>
      </c>
      <c r="D1994" t="s">
        <v>32</v>
      </c>
      <c r="E1994" t="s">
        <v>2363</v>
      </c>
      <c r="F1994" t="s">
        <v>21</v>
      </c>
      <c r="G1994" t="s">
        <v>1325</v>
      </c>
      <c r="H1994" t="s">
        <v>38</v>
      </c>
      <c r="I1994" t="s">
        <v>1326</v>
      </c>
      <c r="J1994">
        <v>31.103999999999999</v>
      </c>
      <c r="K1994">
        <v>6</v>
      </c>
      <c r="L1994">
        <v>10.8864</v>
      </c>
      <c r="M1994" t="s">
        <v>55</v>
      </c>
      <c r="N1994">
        <f t="shared" si="155"/>
        <v>0.35000000000000003</v>
      </c>
      <c r="O1994">
        <f t="shared" si="156"/>
        <v>5.1840000000000002</v>
      </c>
      <c r="P1994">
        <v>31.103999999999999</v>
      </c>
      <c r="Q1994">
        <f t="shared" si="154"/>
        <v>29.74</v>
      </c>
      <c r="R1994">
        <f t="shared" si="157"/>
        <v>1.3640000000000008</v>
      </c>
      <c r="S1994">
        <f t="shared" si="158"/>
        <v>4.5864156018829885E-2</v>
      </c>
    </row>
    <row r="1995" spans="1:19" x14ac:dyDescent="0.3">
      <c r="A1995" t="s">
        <v>4584</v>
      </c>
      <c r="B1995" s="1">
        <v>43779</v>
      </c>
      <c r="C1995" s="1">
        <v>43781</v>
      </c>
      <c r="D1995" t="s">
        <v>32</v>
      </c>
      <c r="E1995" t="s">
        <v>4585</v>
      </c>
      <c r="F1995" t="s">
        <v>21</v>
      </c>
      <c r="G1995" t="s">
        <v>4587</v>
      </c>
      <c r="H1995" t="s">
        <v>28</v>
      </c>
      <c r="I1995" t="s">
        <v>4588</v>
      </c>
      <c r="J1995">
        <v>221.98</v>
      </c>
      <c r="K1995">
        <v>2</v>
      </c>
      <c r="L1995">
        <v>62.154400000000003</v>
      </c>
      <c r="M1995" t="s">
        <v>55</v>
      </c>
      <c r="N1995">
        <f t="shared" si="155"/>
        <v>0.28000000000000003</v>
      </c>
      <c r="O1995">
        <f t="shared" si="156"/>
        <v>110.99</v>
      </c>
      <c r="P1995">
        <v>221.98</v>
      </c>
      <c r="Q1995">
        <f t="shared" ref="Q1995:Q2058" si="159">P1994</f>
        <v>31.103999999999999</v>
      </c>
      <c r="R1995">
        <f t="shared" si="157"/>
        <v>190.87599999999998</v>
      </c>
      <c r="S1995">
        <f t="shared" si="158"/>
        <v>6.1367026748971192</v>
      </c>
    </row>
    <row r="1996" spans="1:19" x14ac:dyDescent="0.3">
      <c r="A1996" t="s">
        <v>4584</v>
      </c>
      <c r="B1996" s="1">
        <v>43779</v>
      </c>
      <c r="C1996" s="1">
        <v>43781</v>
      </c>
      <c r="D1996" t="s">
        <v>32</v>
      </c>
      <c r="E1996" t="s">
        <v>4585</v>
      </c>
      <c r="F1996" t="s">
        <v>21</v>
      </c>
      <c r="G1996" t="s">
        <v>4589</v>
      </c>
      <c r="H1996" t="s">
        <v>24</v>
      </c>
      <c r="I1996" t="s">
        <v>4590</v>
      </c>
      <c r="J1996">
        <v>341.96</v>
      </c>
      <c r="K1996">
        <v>2</v>
      </c>
      <c r="L1996">
        <v>54.7136</v>
      </c>
      <c r="M1996" t="s">
        <v>55</v>
      </c>
      <c r="N1996">
        <f t="shared" si="155"/>
        <v>0.16</v>
      </c>
      <c r="O1996">
        <f t="shared" si="156"/>
        <v>170.98</v>
      </c>
      <c r="P1996">
        <v>341.96</v>
      </c>
      <c r="Q1996">
        <f t="shared" si="159"/>
        <v>221.98</v>
      </c>
      <c r="R1996">
        <f t="shared" si="157"/>
        <v>119.97999999999999</v>
      </c>
      <c r="S1996">
        <f t="shared" si="158"/>
        <v>0.54049914406703303</v>
      </c>
    </row>
    <row r="1997" spans="1:19" x14ac:dyDescent="0.3">
      <c r="A1997" t="s">
        <v>4591</v>
      </c>
      <c r="B1997" s="1">
        <v>43779</v>
      </c>
      <c r="C1997" s="1">
        <v>43783</v>
      </c>
      <c r="D1997" t="s">
        <v>17</v>
      </c>
      <c r="E1997" t="s">
        <v>4592</v>
      </c>
      <c r="F1997" t="s">
        <v>21</v>
      </c>
      <c r="G1997" t="s">
        <v>372</v>
      </c>
      <c r="H1997" t="s">
        <v>38</v>
      </c>
      <c r="I1997" t="s">
        <v>373</v>
      </c>
      <c r="J1997">
        <v>3.64</v>
      </c>
      <c r="K1997">
        <v>1</v>
      </c>
      <c r="L1997">
        <v>1.365</v>
      </c>
      <c r="M1997" t="s">
        <v>26</v>
      </c>
      <c r="N1997">
        <f t="shared" si="155"/>
        <v>0.375</v>
      </c>
      <c r="O1997">
        <f t="shared" si="156"/>
        <v>3.64</v>
      </c>
      <c r="P1997">
        <v>3.64</v>
      </c>
      <c r="Q1997">
        <f t="shared" si="159"/>
        <v>341.96</v>
      </c>
      <c r="R1997">
        <f t="shared" si="157"/>
        <v>-338.32</v>
      </c>
      <c r="S1997">
        <f t="shared" si="158"/>
        <v>-0.98935548017311969</v>
      </c>
    </row>
    <row r="1998" spans="1:19" x14ac:dyDescent="0.3">
      <c r="A1998" t="s">
        <v>4591</v>
      </c>
      <c r="B1998" s="1">
        <v>43779</v>
      </c>
      <c r="C1998" s="1">
        <v>43783</v>
      </c>
      <c r="D1998" t="s">
        <v>17</v>
      </c>
      <c r="E1998" t="s">
        <v>4592</v>
      </c>
      <c r="F1998" t="s">
        <v>21</v>
      </c>
      <c r="G1998" t="s">
        <v>1049</v>
      </c>
      <c r="H1998" t="s">
        <v>28</v>
      </c>
      <c r="I1998" t="s">
        <v>1050</v>
      </c>
      <c r="J1998">
        <v>881.93</v>
      </c>
      <c r="K1998">
        <v>7</v>
      </c>
      <c r="L1998">
        <v>220.48249999999999</v>
      </c>
      <c r="M1998" t="s">
        <v>55</v>
      </c>
      <c r="N1998">
        <f t="shared" si="155"/>
        <v>0.25</v>
      </c>
      <c r="O1998">
        <f t="shared" si="156"/>
        <v>125.99</v>
      </c>
      <c r="P1998">
        <v>881.93</v>
      </c>
      <c r="Q1998">
        <f t="shared" si="159"/>
        <v>3.64</v>
      </c>
      <c r="R1998">
        <f t="shared" si="157"/>
        <v>878.29</v>
      </c>
      <c r="S1998">
        <f t="shared" si="158"/>
        <v>241.28846153846152</v>
      </c>
    </row>
    <row r="1999" spans="1:19" x14ac:dyDescent="0.3">
      <c r="A1999" t="s">
        <v>4594</v>
      </c>
      <c r="B1999" s="1">
        <v>43780</v>
      </c>
      <c r="C1999" s="1">
        <v>43785</v>
      </c>
      <c r="D1999" t="s">
        <v>17</v>
      </c>
      <c r="E1999" t="s">
        <v>796</v>
      </c>
      <c r="F1999" t="s">
        <v>21</v>
      </c>
      <c r="G1999" t="s">
        <v>4595</v>
      </c>
      <c r="H1999" t="s">
        <v>28</v>
      </c>
      <c r="I1999" t="s">
        <v>4596</v>
      </c>
      <c r="J1999">
        <v>59.97</v>
      </c>
      <c r="K1999">
        <v>3</v>
      </c>
      <c r="L1999">
        <v>14.9925</v>
      </c>
      <c r="M1999" t="s">
        <v>26</v>
      </c>
      <c r="N1999">
        <f t="shared" si="155"/>
        <v>0.25</v>
      </c>
      <c r="O1999">
        <f t="shared" si="156"/>
        <v>19.989999999999998</v>
      </c>
      <c r="P1999">
        <v>59.97</v>
      </c>
      <c r="Q1999">
        <f t="shared" si="159"/>
        <v>881.93</v>
      </c>
      <c r="R1999">
        <f t="shared" si="157"/>
        <v>-821.95999999999992</v>
      </c>
      <c r="S1999">
        <f t="shared" si="158"/>
        <v>-0.93200140600727943</v>
      </c>
    </row>
    <row r="2000" spans="1:19" x14ac:dyDescent="0.3">
      <c r="A2000" t="s">
        <v>4594</v>
      </c>
      <c r="B2000" s="1">
        <v>43780</v>
      </c>
      <c r="C2000" s="1">
        <v>43785</v>
      </c>
      <c r="D2000" t="s">
        <v>17</v>
      </c>
      <c r="E2000" t="s">
        <v>796</v>
      </c>
      <c r="F2000" t="s">
        <v>21</v>
      </c>
      <c r="G2000" t="s">
        <v>2952</v>
      </c>
      <c r="H2000" t="s">
        <v>38</v>
      </c>
      <c r="I2000" t="s">
        <v>2953</v>
      </c>
      <c r="J2000">
        <v>83.36</v>
      </c>
      <c r="K2000">
        <v>1</v>
      </c>
      <c r="L2000">
        <v>20.84</v>
      </c>
      <c r="M2000" t="s">
        <v>55</v>
      </c>
      <c r="N2000">
        <f t="shared" si="155"/>
        <v>0.25</v>
      </c>
      <c r="O2000">
        <f t="shared" si="156"/>
        <v>83.36</v>
      </c>
      <c r="P2000">
        <v>83.36</v>
      </c>
      <c r="Q2000">
        <f t="shared" si="159"/>
        <v>59.97</v>
      </c>
      <c r="R2000">
        <f t="shared" si="157"/>
        <v>23.39</v>
      </c>
      <c r="S2000">
        <f t="shared" si="158"/>
        <v>0.39002834750708687</v>
      </c>
    </row>
    <row r="2001" spans="1:19" x14ac:dyDescent="0.3">
      <c r="A2001" t="s">
        <v>4597</v>
      </c>
      <c r="B2001" s="1">
        <v>43780</v>
      </c>
      <c r="C2001" s="1">
        <v>43786</v>
      </c>
      <c r="D2001" t="s">
        <v>17</v>
      </c>
      <c r="E2001" t="s">
        <v>4598</v>
      </c>
      <c r="F2001" t="s">
        <v>21</v>
      </c>
      <c r="G2001" t="s">
        <v>4600</v>
      </c>
      <c r="H2001" t="s">
        <v>28</v>
      </c>
      <c r="I2001" t="s">
        <v>4601</v>
      </c>
      <c r="J2001">
        <v>95.968000000000004</v>
      </c>
      <c r="K2001">
        <v>4</v>
      </c>
      <c r="L2001">
        <v>1.1996</v>
      </c>
      <c r="M2001" t="s">
        <v>55</v>
      </c>
      <c r="N2001">
        <f t="shared" si="155"/>
        <v>1.2499999999999999E-2</v>
      </c>
      <c r="O2001">
        <f t="shared" si="156"/>
        <v>23.992000000000001</v>
      </c>
      <c r="P2001">
        <v>95.968000000000004</v>
      </c>
      <c r="Q2001">
        <f t="shared" si="159"/>
        <v>83.36</v>
      </c>
      <c r="R2001">
        <f t="shared" si="157"/>
        <v>12.608000000000004</v>
      </c>
      <c r="S2001">
        <f t="shared" si="158"/>
        <v>0.15124760076775437</v>
      </c>
    </row>
    <row r="2002" spans="1:19" x14ac:dyDescent="0.3">
      <c r="A2002" t="s">
        <v>4597</v>
      </c>
      <c r="B2002" s="1">
        <v>43780</v>
      </c>
      <c r="C2002" s="1">
        <v>43786</v>
      </c>
      <c r="D2002" t="s">
        <v>17</v>
      </c>
      <c r="E2002" t="s">
        <v>4598</v>
      </c>
      <c r="F2002" t="s">
        <v>21</v>
      </c>
      <c r="G2002" t="s">
        <v>1275</v>
      </c>
      <c r="H2002" t="s">
        <v>24</v>
      </c>
      <c r="I2002" t="s">
        <v>1276</v>
      </c>
      <c r="J2002">
        <v>47.991999999999997</v>
      </c>
      <c r="K2002">
        <v>2</v>
      </c>
      <c r="L2002">
        <v>-2.0568</v>
      </c>
      <c r="M2002" t="s">
        <v>30</v>
      </c>
      <c r="N2002">
        <f t="shared" si="155"/>
        <v>-4.2857142857142858E-2</v>
      </c>
      <c r="O2002">
        <f t="shared" si="156"/>
        <v>23.995999999999999</v>
      </c>
      <c r="P2002">
        <v>47.991999999999997</v>
      </c>
      <c r="Q2002">
        <f t="shared" si="159"/>
        <v>95.968000000000004</v>
      </c>
      <c r="R2002">
        <f t="shared" si="157"/>
        <v>-47.976000000000006</v>
      </c>
      <c r="S2002">
        <f t="shared" si="158"/>
        <v>-0.49991663887962656</v>
      </c>
    </row>
    <row r="2003" spans="1:19" x14ac:dyDescent="0.3">
      <c r="A2003" t="s">
        <v>4602</v>
      </c>
      <c r="B2003" s="1">
        <v>43780</v>
      </c>
      <c r="C2003" s="1">
        <v>43785</v>
      </c>
      <c r="D2003" t="s">
        <v>17</v>
      </c>
      <c r="E2003" t="s">
        <v>2036</v>
      </c>
      <c r="F2003" t="s">
        <v>21</v>
      </c>
      <c r="G2003" t="s">
        <v>2027</v>
      </c>
      <c r="H2003" t="s">
        <v>28</v>
      </c>
      <c r="I2003" t="s">
        <v>2028</v>
      </c>
      <c r="J2003">
        <v>257.98</v>
      </c>
      <c r="K2003">
        <v>2</v>
      </c>
      <c r="L2003">
        <v>74.8142</v>
      </c>
      <c r="M2003" t="s">
        <v>55</v>
      </c>
      <c r="N2003">
        <f t="shared" si="155"/>
        <v>0.28999999999999998</v>
      </c>
      <c r="O2003">
        <f t="shared" si="156"/>
        <v>128.99</v>
      </c>
      <c r="P2003">
        <v>257.98</v>
      </c>
      <c r="Q2003">
        <f t="shared" si="159"/>
        <v>47.991999999999997</v>
      </c>
      <c r="R2003">
        <f t="shared" si="157"/>
        <v>209.98800000000003</v>
      </c>
      <c r="S2003">
        <f t="shared" si="158"/>
        <v>4.375479246541091</v>
      </c>
    </row>
    <row r="2004" spans="1:19" x14ac:dyDescent="0.3">
      <c r="A2004" t="s">
        <v>4603</v>
      </c>
      <c r="B2004" s="1">
        <v>43780</v>
      </c>
      <c r="C2004" s="1">
        <v>43785</v>
      </c>
      <c r="D2004" t="s">
        <v>72</v>
      </c>
      <c r="E2004" t="s">
        <v>4604</v>
      </c>
      <c r="F2004" t="s">
        <v>21</v>
      </c>
      <c r="G2004" t="s">
        <v>4606</v>
      </c>
      <c r="H2004" t="s">
        <v>24</v>
      </c>
      <c r="I2004" t="s">
        <v>4607</v>
      </c>
      <c r="J2004">
        <v>6.96</v>
      </c>
      <c r="K2004">
        <v>4</v>
      </c>
      <c r="L2004">
        <v>2.2271999999999998</v>
      </c>
      <c r="M2004" t="s">
        <v>55</v>
      </c>
      <c r="N2004">
        <f t="shared" si="155"/>
        <v>0.32</v>
      </c>
      <c r="O2004">
        <f t="shared" si="156"/>
        <v>1.74</v>
      </c>
      <c r="P2004">
        <v>6.96</v>
      </c>
      <c r="Q2004">
        <f t="shared" si="159"/>
        <v>257.98</v>
      </c>
      <c r="R2004">
        <f t="shared" si="157"/>
        <v>-251.02</v>
      </c>
      <c r="S2004">
        <f t="shared" si="158"/>
        <v>-0.97302116443135123</v>
      </c>
    </row>
    <row r="2005" spans="1:19" x14ac:dyDescent="0.3">
      <c r="A2005" t="s">
        <v>4608</v>
      </c>
      <c r="B2005" s="1">
        <v>43780</v>
      </c>
      <c r="C2005" s="1">
        <v>43784</v>
      </c>
      <c r="D2005" t="s">
        <v>17</v>
      </c>
      <c r="E2005" t="s">
        <v>3484</v>
      </c>
      <c r="F2005" t="s">
        <v>21</v>
      </c>
      <c r="G2005" t="s">
        <v>1845</v>
      </c>
      <c r="H2005" t="s">
        <v>38</v>
      </c>
      <c r="I2005" t="s">
        <v>1846</v>
      </c>
      <c r="J2005">
        <v>9.8879999999999999</v>
      </c>
      <c r="K2005">
        <v>2</v>
      </c>
      <c r="L2005">
        <v>-6.9215999999999998</v>
      </c>
      <c r="M2005" t="s">
        <v>26</v>
      </c>
      <c r="N2005">
        <f t="shared" si="155"/>
        <v>-0.7</v>
      </c>
      <c r="O2005">
        <f t="shared" si="156"/>
        <v>4.944</v>
      </c>
      <c r="P2005">
        <v>9.8879999999999999</v>
      </c>
      <c r="Q2005">
        <f t="shared" si="159"/>
        <v>6.96</v>
      </c>
      <c r="R2005">
        <f t="shared" si="157"/>
        <v>2.9279999999999999</v>
      </c>
      <c r="S2005">
        <f t="shared" si="158"/>
        <v>0.4206896551724138</v>
      </c>
    </row>
    <row r="2006" spans="1:19" x14ac:dyDescent="0.3">
      <c r="A2006" t="s">
        <v>4608</v>
      </c>
      <c r="B2006" s="1">
        <v>43780</v>
      </c>
      <c r="C2006" s="1">
        <v>43784</v>
      </c>
      <c r="D2006" t="s">
        <v>17</v>
      </c>
      <c r="E2006" t="s">
        <v>3484</v>
      </c>
      <c r="F2006" t="s">
        <v>21</v>
      </c>
      <c r="G2006" t="s">
        <v>2528</v>
      </c>
      <c r="H2006" t="s">
        <v>38</v>
      </c>
      <c r="I2006" t="s">
        <v>2529</v>
      </c>
      <c r="J2006">
        <v>671.54399999999998</v>
      </c>
      <c r="K2006">
        <v>3</v>
      </c>
      <c r="L2006">
        <v>50.3658</v>
      </c>
      <c r="M2006" t="s">
        <v>30</v>
      </c>
      <c r="N2006">
        <f t="shared" si="155"/>
        <v>7.4999999999999997E-2</v>
      </c>
      <c r="O2006">
        <f t="shared" si="156"/>
        <v>223.84799999999998</v>
      </c>
      <c r="P2006">
        <v>671.54399999999998</v>
      </c>
      <c r="Q2006">
        <f t="shared" si="159"/>
        <v>9.8879999999999999</v>
      </c>
      <c r="R2006">
        <f t="shared" si="157"/>
        <v>661.65599999999995</v>
      </c>
      <c r="S2006">
        <f t="shared" si="158"/>
        <v>66.915048543689309</v>
      </c>
    </row>
    <row r="2007" spans="1:19" x14ac:dyDescent="0.3">
      <c r="A2007" t="s">
        <v>4609</v>
      </c>
      <c r="B2007" s="1">
        <v>43780</v>
      </c>
      <c r="C2007" s="1">
        <v>43785</v>
      </c>
      <c r="D2007" t="s">
        <v>17</v>
      </c>
      <c r="E2007" t="s">
        <v>1305</v>
      </c>
      <c r="F2007" t="s">
        <v>21</v>
      </c>
      <c r="G2007" t="s">
        <v>2414</v>
      </c>
      <c r="H2007" t="s">
        <v>38</v>
      </c>
      <c r="I2007" t="s">
        <v>2415</v>
      </c>
      <c r="J2007">
        <v>28.14</v>
      </c>
      <c r="K2007">
        <v>3</v>
      </c>
      <c r="L2007">
        <v>7.8792</v>
      </c>
      <c r="M2007" t="s">
        <v>30</v>
      </c>
      <c r="N2007">
        <f t="shared" si="155"/>
        <v>0.27999999999999997</v>
      </c>
      <c r="O2007">
        <f t="shared" si="156"/>
        <v>9.3800000000000008</v>
      </c>
      <c r="P2007">
        <v>28.14</v>
      </c>
      <c r="Q2007">
        <f t="shared" si="159"/>
        <v>671.54399999999998</v>
      </c>
      <c r="R2007">
        <f t="shared" si="157"/>
        <v>-643.404</v>
      </c>
      <c r="S2007">
        <f t="shared" si="158"/>
        <v>-0.95809656552660738</v>
      </c>
    </row>
    <row r="2008" spans="1:19" x14ac:dyDescent="0.3">
      <c r="A2008" t="s">
        <v>4609</v>
      </c>
      <c r="B2008" s="1">
        <v>43780</v>
      </c>
      <c r="C2008" s="1">
        <v>43785</v>
      </c>
      <c r="D2008" t="s">
        <v>17</v>
      </c>
      <c r="E2008" t="s">
        <v>1305</v>
      </c>
      <c r="F2008" t="s">
        <v>21</v>
      </c>
      <c r="G2008" t="s">
        <v>4487</v>
      </c>
      <c r="H2008" t="s">
        <v>28</v>
      </c>
      <c r="I2008" t="s">
        <v>4488</v>
      </c>
      <c r="J2008">
        <v>36</v>
      </c>
      <c r="K2008">
        <v>2</v>
      </c>
      <c r="L2008">
        <v>6.48</v>
      </c>
      <c r="M2008" t="s">
        <v>30</v>
      </c>
      <c r="N2008">
        <f t="shared" si="155"/>
        <v>0.18000000000000002</v>
      </c>
      <c r="O2008">
        <f t="shared" si="156"/>
        <v>18</v>
      </c>
      <c r="P2008">
        <v>36</v>
      </c>
      <c r="Q2008">
        <f t="shared" si="159"/>
        <v>28.14</v>
      </c>
      <c r="R2008">
        <f t="shared" si="157"/>
        <v>7.8599999999999994</v>
      </c>
      <c r="S2008">
        <f t="shared" si="158"/>
        <v>0.27931769722814498</v>
      </c>
    </row>
    <row r="2009" spans="1:19" x14ac:dyDescent="0.3">
      <c r="A2009" t="s">
        <v>4609</v>
      </c>
      <c r="B2009" s="1">
        <v>43780</v>
      </c>
      <c r="C2009" s="1">
        <v>43785</v>
      </c>
      <c r="D2009" t="s">
        <v>17</v>
      </c>
      <c r="E2009" t="s">
        <v>1305</v>
      </c>
      <c r="F2009" t="s">
        <v>21</v>
      </c>
      <c r="G2009" t="s">
        <v>2128</v>
      </c>
      <c r="H2009" t="s">
        <v>38</v>
      </c>
      <c r="I2009" t="s">
        <v>2129</v>
      </c>
      <c r="J2009">
        <v>92.94</v>
      </c>
      <c r="K2009">
        <v>3</v>
      </c>
      <c r="L2009">
        <v>25.093800000000002</v>
      </c>
      <c r="M2009" t="s">
        <v>55</v>
      </c>
      <c r="N2009">
        <f t="shared" si="155"/>
        <v>0.27</v>
      </c>
      <c r="O2009">
        <f t="shared" si="156"/>
        <v>30.98</v>
      </c>
      <c r="P2009">
        <v>92.94</v>
      </c>
      <c r="Q2009">
        <f t="shared" si="159"/>
        <v>36</v>
      </c>
      <c r="R2009">
        <f t="shared" si="157"/>
        <v>56.94</v>
      </c>
      <c r="S2009">
        <f t="shared" si="158"/>
        <v>1.5816666666666666</v>
      </c>
    </row>
    <row r="2010" spans="1:19" x14ac:dyDescent="0.3">
      <c r="A2010" t="s">
        <v>4609</v>
      </c>
      <c r="B2010" s="1">
        <v>43780</v>
      </c>
      <c r="C2010" s="1">
        <v>43785</v>
      </c>
      <c r="D2010" t="s">
        <v>17</v>
      </c>
      <c r="E2010" t="s">
        <v>1305</v>
      </c>
      <c r="F2010" t="s">
        <v>21</v>
      </c>
      <c r="G2010" t="s">
        <v>4610</v>
      </c>
      <c r="H2010" t="s">
        <v>24</v>
      </c>
      <c r="I2010" t="s">
        <v>4611</v>
      </c>
      <c r="J2010">
        <v>245.64599999999999</v>
      </c>
      <c r="K2010">
        <v>3</v>
      </c>
      <c r="L2010">
        <v>8.1882000000000001</v>
      </c>
      <c r="M2010" t="s">
        <v>26</v>
      </c>
      <c r="N2010">
        <f t="shared" si="155"/>
        <v>3.3333333333333333E-2</v>
      </c>
      <c r="O2010">
        <f t="shared" si="156"/>
        <v>81.881999999999991</v>
      </c>
      <c r="P2010">
        <v>245.64599999999999</v>
      </c>
      <c r="Q2010">
        <f t="shared" si="159"/>
        <v>92.94</v>
      </c>
      <c r="R2010">
        <f t="shared" si="157"/>
        <v>152.70599999999999</v>
      </c>
      <c r="S2010">
        <f t="shared" si="158"/>
        <v>1.6430600387346674</v>
      </c>
    </row>
    <row r="2011" spans="1:19" x14ac:dyDescent="0.3">
      <c r="A2011" t="s">
        <v>4609</v>
      </c>
      <c r="B2011" s="1">
        <v>43780</v>
      </c>
      <c r="C2011" s="1">
        <v>43785</v>
      </c>
      <c r="D2011" t="s">
        <v>17</v>
      </c>
      <c r="E2011" t="s">
        <v>1305</v>
      </c>
      <c r="F2011" t="s">
        <v>21</v>
      </c>
      <c r="G2011" t="s">
        <v>3402</v>
      </c>
      <c r="H2011" t="s">
        <v>38</v>
      </c>
      <c r="I2011" t="s">
        <v>3403</v>
      </c>
      <c r="J2011">
        <v>55.008000000000003</v>
      </c>
      <c r="K2011">
        <v>3</v>
      </c>
      <c r="L2011">
        <v>17.190000000000001</v>
      </c>
      <c r="M2011" t="s">
        <v>26</v>
      </c>
      <c r="N2011">
        <f t="shared" si="155"/>
        <v>0.3125</v>
      </c>
      <c r="O2011">
        <f t="shared" si="156"/>
        <v>18.336000000000002</v>
      </c>
      <c r="P2011">
        <v>55.008000000000003</v>
      </c>
      <c r="Q2011">
        <f t="shared" si="159"/>
        <v>245.64599999999999</v>
      </c>
      <c r="R2011">
        <f t="shared" si="157"/>
        <v>-190.63799999999998</v>
      </c>
      <c r="S2011">
        <f t="shared" si="158"/>
        <v>-0.77606800029310463</v>
      </c>
    </row>
    <row r="2012" spans="1:19" x14ac:dyDescent="0.3">
      <c r="A2012" t="s">
        <v>4609</v>
      </c>
      <c r="B2012" s="1">
        <v>43780</v>
      </c>
      <c r="C2012" s="1">
        <v>43785</v>
      </c>
      <c r="D2012" t="s">
        <v>17</v>
      </c>
      <c r="E2012" t="s">
        <v>1305</v>
      </c>
      <c r="F2012" t="s">
        <v>21</v>
      </c>
      <c r="G2012" t="s">
        <v>104</v>
      </c>
      <c r="H2012" t="s">
        <v>38</v>
      </c>
      <c r="I2012" t="s">
        <v>105</v>
      </c>
      <c r="J2012">
        <v>35.231999999999999</v>
      </c>
      <c r="K2012">
        <v>3</v>
      </c>
      <c r="L2012">
        <v>11.4504</v>
      </c>
      <c r="M2012" t="s">
        <v>26</v>
      </c>
      <c r="N2012">
        <f t="shared" si="155"/>
        <v>0.32500000000000001</v>
      </c>
      <c r="O2012">
        <f t="shared" si="156"/>
        <v>11.744</v>
      </c>
      <c r="P2012">
        <v>35.231999999999999</v>
      </c>
      <c r="Q2012">
        <f t="shared" si="159"/>
        <v>55.008000000000003</v>
      </c>
      <c r="R2012">
        <f t="shared" si="157"/>
        <v>-19.776000000000003</v>
      </c>
      <c r="S2012">
        <f t="shared" si="158"/>
        <v>-0.35951134380453759</v>
      </c>
    </row>
    <row r="2013" spans="1:19" x14ac:dyDescent="0.3">
      <c r="A2013" t="s">
        <v>4612</v>
      </c>
      <c r="B2013" s="1">
        <v>43780</v>
      </c>
      <c r="C2013" s="1">
        <v>43785</v>
      </c>
      <c r="D2013" t="s">
        <v>17</v>
      </c>
      <c r="E2013" t="s">
        <v>4613</v>
      </c>
      <c r="F2013" t="s">
        <v>21</v>
      </c>
      <c r="G2013" t="s">
        <v>4615</v>
      </c>
      <c r="H2013" t="s">
        <v>24</v>
      </c>
      <c r="I2013" t="s">
        <v>4616</v>
      </c>
      <c r="J2013">
        <v>41.96</v>
      </c>
      <c r="K2013">
        <v>2</v>
      </c>
      <c r="L2013">
        <v>10.909599999999999</v>
      </c>
      <c r="M2013" t="s">
        <v>30</v>
      </c>
      <c r="N2013">
        <f t="shared" si="155"/>
        <v>0.25999999999999995</v>
      </c>
      <c r="O2013">
        <f t="shared" si="156"/>
        <v>20.98</v>
      </c>
      <c r="P2013">
        <v>41.96</v>
      </c>
      <c r="Q2013">
        <f t="shared" si="159"/>
        <v>35.231999999999999</v>
      </c>
      <c r="R2013">
        <f t="shared" si="157"/>
        <v>6.7280000000000015</v>
      </c>
      <c r="S2013">
        <f t="shared" si="158"/>
        <v>0.19096276112624891</v>
      </c>
    </row>
    <row r="2014" spans="1:19" x14ac:dyDescent="0.3">
      <c r="A2014" t="s">
        <v>4612</v>
      </c>
      <c r="B2014" s="1">
        <v>43780</v>
      </c>
      <c r="C2014" s="1">
        <v>43785</v>
      </c>
      <c r="D2014" t="s">
        <v>17</v>
      </c>
      <c r="E2014" t="s">
        <v>4613</v>
      </c>
      <c r="F2014" t="s">
        <v>21</v>
      </c>
      <c r="G2014" t="s">
        <v>4617</v>
      </c>
      <c r="H2014" t="s">
        <v>24</v>
      </c>
      <c r="I2014" t="s">
        <v>4618</v>
      </c>
      <c r="J2014">
        <v>451.15199999999999</v>
      </c>
      <c r="K2014">
        <v>3</v>
      </c>
      <c r="L2014">
        <v>0</v>
      </c>
      <c r="M2014" t="s">
        <v>26</v>
      </c>
      <c r="N2014">
        <f t="shared" si="155"/>
        <v>0</v>
      </c>
      <c r="O2014">
        <f t="shared" si="156"/>
        <v>150.38399999999999</v>
      </c>
      <c r="P2014">
        <v>451.15199999999999</v>
      </c>
      <c r="Q2014">
        <f t="shared" si="159"/>
        <v>41.96</v>
      </c>
      <c r="R2014">
        <f t="shared" si="157"/>
        <v>409.19200000000001</v>
      </c>
      <c r="S2014">
        <f t="shared" si="158"/>
        <v>9.7519542421353673</v>
      </c>
    </row>
    <row r="2015" spans="1:19" x14ac:dyDescent="0.3">
      <c r="A2015" t="s">
        <v>4612</v>
      </c>
      <c r="B2015" s="1">
        <v>43780</v>
      </c>
      <c r="C2015" s="1">
        <v>43785</v>
      </c>
      <c r="D2015" t="s">
        <v>17</v>
      </c>
      <c r="E2015" t="s">
        <v>4613</v>
      </c>
      <c r="F2015" t="s">
        <v>21</v>
      </c>
      <c r="G2015" t="s">
        <v>1754</v>
      </c>
      <c r="H2015" t="s">
        <v>38</v>
      </c>
      <c r="I2015" t="s">
        <v>1755</v>
      </c>
      <c r="J2015">
        <v>31.504000000000001</v>
      </c>
      <c r="K2015">
        <v>11</v>
      </c>
      <c r="L2015">
        <v>11.026400000000001</v>
      </c>
      <c r="M2015" t="s">
        <v>26</v>
      </c>
      <c r="N2015">
        <f t="shared" si="155"/>
        <v>0.35000000000000003</v>
      </c>
      <c r="O2015">
        <f t="shared" si="156"/>
        <v>2.8640000000000003</v>
      </c>
      <c r="P2015">
        <v>31.504000000000001</v>
      </c>
      <c r="Q2015">
        <f t="shared" si="159"/>
        <v>451.15199999999999</v>
      </c>
      <c r="R2015">
        <f t="shared" si="157"/>
        <v>-419.64799999999997</v>
      </c>
      <c r="S2015">
        <f t="shared" si="158"/>
        <v>-0.93016987622796743</v>
      </c>
    </row>
    <row r="2016" spans="1:19" x14ac:dyDescent="0.3">
      <c r="A2016" t="s">
        <v>4619</v>
      </c>
      <c r="B2016" s="1">
        <v>43780</v>
      </c>
      <c r="C2016" s="1">
        <v>43786</v>
      </c>
      <c r="D2016" t="s">
        <v>17</v>
      </c>
      <c r="E2016" t="s">
        <v>2011</v>
      </c>
      <c r="F2016" t="s">
        <v>21</v>
      </c>
      <c r="G2016" t="s">
        <v>4620</v>
      </c>
      <c r="H2016" t="s">
        <v>24</v>
      </c>
      <c r="I2016" t="s">
        <v>4621</v>
      </c>
      <c r="J2016">
        <v>2678.94</v>
      </c>
      <c r="K2016">
        <v>6</v>
      </c>
      <c r="L2016">
        <v>241.1046</v>
      </c>
      <c r="M2016" t="s">
        <v>26</v>
      </c>
      <c r="N2016">
        <f t="shared" si="155"/>
        <v>0.09</v>
      </c>
      <c r="O2016">
        <f t="shared" si="156"/>
        <v>446.49</v>
      </c>
      <c r="P2016">
        <v>2678.94</v>
      </c>
      <c r="Q2016">
        <f t="shared" si="159"/>
        <v>31.504000000000001</v>
      </c>
      <c r="R2016">
        <f t="shared" si="157"/>
        <v>2647.4360000000001</v>
      </c>
      <c r="S2016">
        <f t="shared" si="158"/>
        <v>84.034916201117326</v>
      </c>
    </row>
    <row r="2017" spans="1:19" x14ac:dyDescent="0.3">
      <c r="A2017" t="s">
        <v>4622</v>
      </c>
      <c r="B2017" s="1">
        <v>43780</v>
      </c>
      <c r="C2017" s="1">
        <v>43784</v>
      </c>
      <c r="D2017" t="s">
        <v>17</v>
      </c>
      <c r="E2017" t="s">
        <v>4623</v>
      </c>
      <c r="F2017" t="s">
        <v>21</v>
      </c>
      <c r="G2017" t="s">
        <v>4417</v>
      </c>
      <c r="H2017" t="s">
        <v>38</v>
      </c>
      <c r="I2017" t="s">
        <v>4418</v>
      </c>
      <c r="J2017">
        <v>14.112</v>
      </c>
      <c r="K2017">
        <v>6</v>
      </c>
      <c r="L2017">
        <v>1.2347999999999999</v>
      </c>
      <c r="M2017" t="s">
        <v>55</v>
      </c>
      <c r="N2017">
        <f t="shared" si="155"/>
        <v>8.7499999999999994E-2</v>
      </c>
      <c r="O2017">
        <f t="shared" si="156"/>
        <v>2.3519999999999999</v>
      </c>
      <c r="P2017">
        <v>14.112</v>
      </c>
      <c r="Q2017">
        <f t="shared" si="159"/>
        <v>2678.94</v>
      </c>
      <c r="R2017">
        <f t="shared" si="157"/>
        <v>-2664.828</v>
      </c>
      <c r="S2017">
        <f t="shared" si="158"/>
        <v>-0.99473224484310951</v>
      </c>
    </row>
    <row r="2018" spans="1:19" x14ac:dyDescent="0.3">
      <c r="A2018" t="s">
        <v>4625</v>
      </c>
      <c r="B2018" s="1">
        <v>43781</v>
      </c>
      <c r="C2018" s="1">
        <v>43788</v>
      </c>
      <c r="D2018" t="s">
        <v>17</v>
      </c>
      <c r="E2018" t="s">
        <v>2073</v>
      </c>
      <c r="F2018" t="s">
        <v>21</v>
      </c>
      <c r="G2018" t="s">
        <v>575</v>
      </c>
      <c r="H2018" t="s">
        <v>38</v>
      </c>
      <c r="I2018" t="s">
        <v>576</v>
      </c>
      <c r="J2018">
        <v>6.27</v>
      </c>
      <c r="K2018">
        <v>5</v>
      </c>
      <c r="L2018">
        <v>-4.5979999999999999</v>
      </c>
      <c r="M2018" t="s">
        <v>30</v>
      </c>
      <c r="N2018">
        <f t="shared" si="155"/>
        <v>-0.73333333333333339</v>
      </c>
      <c r="O2018">
        <f t="shared" si="156"/>
        <v>1.254</v>
      </c>
      <c r="P2018">
        <v>6.27</v>
      </c>
      <c r="Q2018">
        <f t="shared" si="159"/>
        <v>14.112</v>
      </c>
      <c r="R2018">
        <f t="shared" si="157"/>
        <v>-7.8420000000000005</v>
      </c>
      <c r="S2018">
        <f t="shared" si="158"/>
        <v>-0.55569727891156462</v>
      </c>
    </row>
    <row r="2019" spans="1:19" x14ac:dyDescent="0.3">
      <c r="A2019" t="s">
        <v>4625</v>
      </c>
      <c r="B2019" s="1">
        <v>43781</v>
      </c>
      <c r="C2019" s="1">
        <v>43788</v>
      </c>
      <c r="D2019" t="s">
        <v>17</v>
      </c>
      <c r="E2019" t="s">
        <v>2073</v>
      </c>
      <c r="F2019" t="s">
        <v>21</v>
      </c>
      <c r="G2019" t="s">
        <v>1531</v>
      </c>
      <c r="H2019" t="s">
        <v>38</v>
      </c>
      <c r="I2019" t="s">
        <v>1532</v>
      </c>
      <c r="J2019">
        <v>4.3680000000000003</v>
      </c>
      <c r="K2019">
        <v>7</v>
      </c>
      <c r="L2019">
        <v>-3.3488000000000002</v>
      </c>
      <c r="M2019" t="s">
        <v>26</v>
      </c>
      <c r="N2019">
        <f t="shared" si="155"/>
        <v>-0.76666666666666661</v>
      </c>
      <c r="O2019">
        <f t="shared" si="156"/>
        <v>0.624</v>
      </c>
      <c r="P2019">
        <v>4.3680000000000003</v>
      </c>
      <c r="Q2019">
        <f t="shared" si="159"/>
        <v>6.27</v>
      </c>
      <c r="R2019">
        <f t="shared" si="157"/>
        <v>-1.9019999999999992</v>
      </c>
      <c r="S2019">
        <f t="shared" si="158"/>
        <v>-0.30334928229665059</v>
      </c>
    </row>
    <row r="2020" spans="1:19" x14ac:dyDescent="0.3">
      <c r="A2020" t="s">
        <v>4625</v>
      </c>
      <c r="B2020" s="1">
        <v>43781</v>
      </c>
      <c r="C2020" s="1">
        <v>43788</v>
      </c>
      <c r="D2020" t="s">
        <v>17</v>
      </c>
      <c r="E2020" t="s">
        <v>2073</v>
      </c>
      <c r="F2020" t="s">
        <v>21</v>
      </c>
      <c r="G2020" t="s">
        <v>4595</v>
      </c>
      <c r="H2020" t="s">
        <v>28</v>
      </c>
      <c r="I2020" t="s">
        <v>4596</v>
      </c>
      <c r="J2020">
        <v>31.984000000000002</v>
      </c>
      <c r="K2020">
        <v>2</v>
      </c>
      <c r="L2020">
        <v>1.9990000000000001</v>
      </c>
      <c r="M2020" t="s">
        <v>55</v>
      </c>
      <c r="N2020">
        <f t="shared" si="155"/>
        <v>6.25E-2</v>
      </c>
      <c r="O2020">
        <f t="shared" si="156"/>
        <v>15.992000000000001</v>
      </c>
      <c r="P2020">
        <v>31.984000000000002</v>
      </c>
      <c r="Q2020">
        <f t="shared" si="159"/>
        <v>4.3680000000000003</v>
      </c>
      <c r="R2020">
        <f t="shared" si="157"/>
        <v>27.616</v>
      </c>
      <c r="S2020">
        <f t="shared" si="158"/>
        <v>6.3223443223443221</v>
      </c>
    </row>
    <row r="2021" spans="1:19" x14ac:dyDescent="0.3">
      <c r="A2021" t="s">
        <v>4626</v>
      </c>
      <c r="B2021" s="1">
        <v>43781</v>
      </c>
      <c r="C2021" s="1">
        <v>43784</v>
      </c>
      <c r="D2021" t="s">
        <v>72</v>
      </c>
      <c r="E2021" t="s">
        <v>3891</v>
      </c>
      <c r="F2021" t="s">
        <v>21</v>
      </c>
      <c r="G2021" t="s">
        <v>4627</v>
      </c>
      <c r="H2021" t="s">
        <v>38</v>
      </c>
      <c r="I2021" t="s">
        <v>4628</v>
      </c>
      <c r="J2021">
        <v>287.52</v>
      </c>
      <c r="K2021">
        <v>8</v>
      </c>
      <c r="L2021">
        <v>129.38399999999999</v>
      </c>
      <c r="M2021" t="s">
        <v>26</v>
      </c>
      <c r="N2021">
        <f t="shared" si="155"/>
        <v>0.44999999999999996</v>
      </c>
      <c r="O2021">
        <f t="shared" si="156"/>
        <v>35.94</v>
      </c>
      <c r="P2021">
        <v>287.52</v>
      </c>
      <c r="Q2021">
        <f t="shared" si="159"/>
        <v>31.984000000000002</v>
      </c>
      <c r="R2021">
        <f t="shared" si="157"/>
        <v>255.53599999999997</v>
      </c>
      <c r="S2021">
        <f t="shared" si="158"/>
        <v>7.9894947473736853</v>
      </c>
    </row>
    <row r="2022" spans="1:19" x14ac:dyDescent="0.3">
      <c r="A2022" t="s">
        <v>4626</v>
      </c>
      <c r="B2022" s="1">
        <v>43781</v>
      </c>
      <c r="C2022" s="1">
        <v>43784</v>
      </c>
      <c r="D2022" t="s">
        <v>72</v>
      </c>
      <c r="E2022" t="s">
        <v>3891</v>
      </c>
      <c r="F2022" t="s">
        <v>21</v>
      </c>
      <c r="G2022" t="s">
        <v>1156</v>
      </c>
      <c r="H2022" t="s">
        <v>38</v>
      </c>
      <c r="I2022" t="s">
        <v>1157</v>
      </c>
      <c r="J2022">
        <v>37.68</v>
      </c>
      <c r="K2022">
        <v>2</v>
      </c>
      <c r="L2022">
        <v>10.5504</v>
      </c>
      <c r="M2022" t="s">
        <v>26</v>
      </c>
      <c r="N2022">
        <f t="shared" si="155"/>
        <v>0.27999999999999997</v>
      </c>
      <c r="O2022">
        <f t="shared" si="156"/>
        <v>18.84</v>
      </c>
      <c r="P2022">
        <v>37.68</v>
      </c>
      <c r="Q2022">
        <f t="shared" si="159"/>
        <v>287.52</v>
      </c>
      <c r="R2022">
        <f t="shared" si="157"/>
        <v>-249.83999999999997</v>
      </c>
      <c r="S2022">
        <f t="shared" si="158"/>
        <v>-0.86894824707846408</v>
      </c>
    </row>
    <row r="2023" spans="1:19" x14ac:dyDescent="0.3">
      <c r="A2023" t="s">
        <v>4626</v>
      </c>
      <c r="B2023" s="1">
        <v>43781</v>
      </c>
      <c r="C2023" s="1">
        <v>43784</v>
      </c>
      <c r="D2023" t="s">
        <v>72</v>
      </c>
      <c r="E2023" t="s">
        <v>3891</v>
      </c>
      <c r="F2023" t="s">
        <v>21</v>
      </c>
      <c r="G2023" t="s">
        <v>4629</v>
      </c>
      <c r="H2023" t="s">
        <v>38</v>
      </c>
      <c r="I2023" t="s">
        <v>4630</v>
      </c>
      <c r="J2023">
        <v>19.98</v>
      </c>
      <c r="K2023">
        <v>2</v>
      </c>
      <c r="L2023">
        <v>8.9909999999999997</v>
      </c>
      <c r="M2023" t="s">
        <v>30</v>
      </c>
      <c r="N2023">
        <f t="shared" si="155"/>
        <v>0.44999999999999996</v>
      </c>
      <c r="O2023">
        <f t="shared" si="156"/>
        <v>9.99</v>
      </c>
      <c r="P2023">
        <v>19.98</v>
      </c>
      <c r="Q2023">
        <f t="shared" si="159"/>
        <v>37.68</v>
      </c>
      <c r="R2023">
        <f t="shared" si="157"/>
        <v>-17.7</v>
      </c>
      <c r="S2023">
        <f t="shared" si="158"/>
        <v>-0.46974522292993631</v>
      </c>
    </row>
    <row r="2024" spans="1:19" x14ac:dyDescent="0.3">
      <c r="A2024" t="s">
        <v>4626</v>
      </c>
      <c r="B2024" s="1">
        <v>43781</v>
      </c>
      <c r="C2024" s="1">
        <v>43784</v>
      </c>
      <c r="D2024" t="s">
        <v>72</v>
      </c>
      <c r="E2024" t="s">
        <v>3891</v>
      </c>
      <c r="F2024" t="s">
        <v>21</v>
      </c>
      <c r="G2024" t="s">
        <v>4417</v>
      </c>
      <c r="H2024" t="s">
        <v>38</v>
      </c>
      <c r="I2024" t="s">
        <v>4418</v>
      </c>
      <c r="J2024">
        <v>20.58</v>
      </c>
      <c r="K2024">
        <v>7</v>
      </c>
      <c r="L2024">
        <v>5.5566000000000004</v>
      </c>
      <c r="M2024" t="s">
        <v>30</v>
      </c>
      <c r="N2024">
        <f t="shared" si="155"/>
        <v>0.27</v>
      </c>
      <c r="O2024">
        <f t="shared" si="156"/>
        <v>2.94</v>
      </c>
      <c r="P2024">
        <v>20.58</v>
      </c>
      <c r="Q2024">
        <f t="shared" si="159"/>
        <v>19.98</v>
      </c>
      <c r="R2024">
        <f t="shared" si="157"/>
        <v>0.59999999999999787</v>
      </c>
      <c r="S2024">
        <f t="shared" si="158"/>
        <v>3.0030030030029922E-2</v>
      </c>
    </row>
    <row r="2025" spans="1:19" x14ac:dyDescent="0.3">
      <c r="A2025" t="s">
        <v>4626</v>
      </c>
      <c r="B2025" s="1">
        <v>43781</v>
      </c>
      <c r="C2025" s="1">
        <v>43784</v>
      </c>
      <c r="D2025" t="s">
        <v>72</v>
      </c>
      <c r="E2025" t="s">
        <v>3891</v>
      </c>
      <c r="F2025" t="s">
        <v>21</v>
      </c>
      <c r="G2025" t="s">
        <v>4631</v>
      </c>
      <c r="H2025" t="s">
        <v>38</v>
      </c>
      <c r="I2025" t="s">
        <v>4632</v>
      </c>
      <c r="J2025">
        <v>17.38</v>
      </c>
      <c r="K2025">
        <v>2</v>
      </c>
      <c r="L2025">
        <v>8.69</v>
      </c>
      <c r="M2025" t="s">
        <v>55</v>
      </c>
      <c r="N2025">
        <f t="shared" si="155"/>
        <v>0.5</v>
      </c>
      <c r="O2025">
        <f t="shared" si="156"/>
        <v>8.69</v>
      </c>
      <c r="P2025">
        <v>17.38</v>
      </c>
      <c r="Q2025">
        <f t="shared" si="159"/>
        <v>20.58</v>
      </c>
      <c r="R2025">
        <f t="shared" si="157"/>
        <v>-3.1999999999999993</v>
      </c>
      <c r="S2025">
        <f t="shared" si="158"/>
        <v>-0.15549076773566567</v>
      </c>
    </row>
    <row r="2026" spans="1:19" x14ac:dyDescent="0.3">
      <c r="A2026" t="s">
        <v>4633</v>
      </c>
      <c r="B2026" s="1">
        <v>43781</v>
      </c>
      <c r="C2026" s="1">
        <v>43785</v>
      </c>
      <c r="D2026" t="s">
        <v>17</v>
      </c>
      <c r="E2026" t="s">
        <v>1370</v>
      </c>
      <c r="F2026" t="s">
        <v>21</v>
      </c>
      <c r="G2026" t="s">
        <v>4634</v>
      </c>
      <c r="H2026" t="s">
        <v>24</v>
      </c>
      <c r="I2026" t="s">
        <v>4635</v>
      </c>
      <c r="J2026">
        <v>1474.8019999999999</v>
      </c>
      <c r="K2026">
        <v>7</v>
      </c>
      <c r="L2026">
        <v>-21.0686</v>
      </c>
      <c r="M2026" t="s">
        <v>30</v>
      </c>
      <c r="N2026">
        <f t="shared" si="155"/>
        <v>-1.4285714285714287E-2</v>
      </c>
      <c r="O2026">
        <f t="shared" si="156"/>
        <v>210.68599999999998</v>
      </c>
      <c r="P2026">
        <v>1474.8019999999999</v>
      </c>
      <c r="Q2026">
        <f t="shared" si="159"/>
        <v>17.38</v>
      </c>
      <c r="R2026">
        <f t="shared" si="157"/>
        <v>1457.4219999999998</v>
      </c>
      <c r="S2026">
        <f t="shared" si="158"/>
        <v>83.856271576524733</v>
      </c>
    </row>
    <row r="2027" spans="1:19" x14ac:dyDescent="0.3">
      <c r="A2027" t="s">
        <v>4633</v>
      </c>
      <c r="B2027" s="1">
        <v>43781</v>
      </c>
      <c r="C2027" s="1">
        <v>43785</v>
      </c>
      <c r="D2027" t="s">
        <v>17</v>
      </c>
      <c r="E2027" t="s">
        <v>1370</v>
      </c>
      <c r="F2027" t="s">
        <v>21</v>
      </c>
      <c r="G2027" t="s">
        <v>2664</v>
      </c>
      <c r="H2027" t="s">
        <v>38</v>
      </c>
      <c r="I2027" t="s">
        <v>2665</v>
      </c>
      <c r="J2027">
        <v>110.096</v>
      </c>
      <c r="K2027">
        <v>2</v>
      </c>
      <c r="L2027">
        <v>33.028799999999997</v>
      </c>
      <c r="M2027" t="s">
        <v>30</v>
      </c>
      <c r="N2027">
        <f t="shared" si="155"/>
        <v>0.3</v>
      </c>
      <c r="O2027">
        <f t="shared" si="156"/>
        <v>55.048000000000002</v>
      </c>
      <c r="P2027">
        <v>110.096</v>
      </c>
      <c r="Q2027">
        <f t="shared" si="159"/>
        <v>1474.8019999999999</v>
      </c>
      <c r="R2027">
        <f t="shared" si="157"/>
        <v>-1364.7059999999999</v>
      </c>
      <c r="S2027">
        <f t="shared" si="158"/>
        <v>-0.9253486230694018</v>
      </c>
    </row>
    <row r="2028" spans="1:19" x14ac:dyDescent="0.3">
      <c r="A2028" t="s">
        <v>4633</v>
      </c>
      <c r="B2028" s="1">
        <v>43781</v>
      </c>
      <c r="C2028" s="1">
        <v>43785</v>
      </c>
      <c r="D2028" t="s">
        <v>17</v>
      </c>
      <c r="E2028" t="s">
        <v>1370</v>
      </c>
      <c r="F2028" t="s">
        <v>21</v>
      </c>
      <c r="G2028" t="s">
        <v>3159</v>
      </c>
      <c r="H2028" t="s">
        <v>38</v>
      </c>
      <c r="I2028" t="s">
        <v>3160</v>
      </c>
      <c r="J2028">
        <v>16.751999999999999</v>
      </c>
      <c r="K2028">
        <v>6</v>
      </c>
      <c r="L2028">
        <v>5.4443999999999999</v>
      </c>
      <c r="M2028" t="s">
        <v>26</v>
      </c>
      <c r="N2028">
        <f t="shared" si="155"/>
        <v>0.32500000000000001</v>
      </c>
      <c r="O2028">
        <f t="shared" si="156"/>
        <v>2.7919999999999998</v>
      </c>
      <c r="P2028">
        <v>16.751999999999999</v>
      </c>
      <c r="Q2028">
        <f t="shared" si="159"/>
        <v>110.096</v>
      </c>
      <c r="R2028">
        <f t="shared" si="157"/>
        <v>-93.344000000000008</v>
      </c>
      <c r="S2028">
        <f t="shared" si="158"/>
        <v>-0.84784188344717337</v>
      </c>
    </row>
    <row r="2029" spans="1:19" x14ac:dyDescent="0.3">
      <c r="A2029" t="s">
        <v>4633</v>
      </c>
      <c r="B2029" s="1">
        <v>43781</v>
      </c>
      <c r="C2029" s="1">
        <v>43785</v>
      </c>
      <c r="D2029" t="s">
        <v>17</v>
      </c>
      <c r="E2029" t="s">
        <v>1370</v>
      </c>
      <c r="F2029" t="s">
        <v>21</v>
      </c>
      <c r="G2029" t="s">
        <v>1171</v>
      </c>
      <c r="H2029" t="s">
        <v>24</v>
      </c>
      <c r="I2029" t="s">
        <v>1172</v>
      </c>
      <c r="J2029">
        <v>1537.0740000000001</v>
      </c>
      <c r="K2029">
        <v>9</v>
      </c>
      <c r="L2029">
        <v>0</v>
      </c>
      <c r="M2029" t="s">
        <v>30</v>
      </c>
      <c r="N2029">
        <f t="shared" si="155"/>
        <v>0</v>
      </c>
      <c r="O2029">
        <f t="shared" si="156"/>
        <v>170.786</v>
      </c>
      <c r="P2029">
        <v>1537.0740000000001</v>
      </c>
      <c r="Q2029">
        <f t="shared" si="159"/>
        <v>16.751999999999999</v>
      </c>
      <c r="R2029">
        <f t="shared" si="157"/>
        <v>1520.3220000000001</v>
      </c>
      <c r="S2029">
        <f t="shared" si="158"/>
        <v>90.754656160458467</v>
      </c>
    </row>
    <row r="2030" spans="1:19" x14ac:dyDescent="0.3">
      <c r="A2030" t="s">
        <v>4633</v>
      </c>
      <c r="B2030" s="1">
        <v>43781</v>
      </c>
      <c r="C2030" s="1">
        <v>43785</v>
      </c>
      <c r="D2030" t="s">
        <v>17</v>
      </c>
      <c r="E2030" t="s">
        <v>1370</v>
      </c>
      <c r="F2030" t="s">
        <v>21</v>
      </c>
      <c r="G2030" t="s">
        <v>849</v>
      </c>
      <c r="H2030" t="s">
        <v>24</v>
      </c>
      <c r="I2030" t="s">
        <v>850</v>
      </c>
      <c r="J2030">
        <v>449.37200000000001</v>
      </c>
      <c r="K2030">
        <v>2</v>
      </c>
      <c r="L2030">
        <v>-12.8392</v>
      </c>
      <c r="M2030" t="s">
        <v>26</v>
      </c>
      <c r="N2030">
        <f t="shared" si="155"/>
        <v>-2.8571428571428571E-2</v>
      </c>
      <c r="O2030">
        <f t="shared" si="156"/>
        <v>224.68600000000001</v>
      </c>
      <c r="P2030">
        <v>449.37200000000001</v>
      </c>
      <c r="Q2030">
        <f t="shared" si="159"/>
        <v>1537.0740000000001</v>
      </c>
      <c r="R2030">
        <f t="shared" si="157"/>
        <v>-1087.702</v>
      </c>
      <c r="S2030">
        <f t="shared" si="158"/>
        <v>-0.70764452459673377</v>
      </c>
    </row>
    <row r="2031" spans="1:19" x14ac:dyDescent="0.3">
      <c r="A2031" t="s">
        <v>4636</v>
      </c>
      <c r="B2031" s="1">
        <v>43781</v>
      </c>
      <c r="C2031" s="1">
        <v>43784</v>
      </c>
      <c r="D2031" t="s">
        <v>32</v>
      </c>
      <c r="E2031" t="s">
        <v>82</v>
      </c>
      <c r="F2031" t="s">
        <v>21</v>
      </c>
      <c r="G2031" t="s">
        <v>3464</v>
      </c>
      <c r="H2031" t="s">
        <v>28</v>
      </c>
      <c r="I2031" t="s">
        <v>3465</v>
      </c>
      <c r="J2031">
        <v>203.976</v>
      </c>
      <c r="K2031">
        <v>3</v>
      </c>
      <c r="L2031">
        <v>25.497</v>
      </c>
      <c r="M2031" t="s">
        <v>26</v>
      </c>
      <c r="N2031">
        <f t="shared" si="155"/>
        <v>0.125</v>
      </c>
      <c r="O2031">
        <f t="shared" si="156"/>
        <v>67.992000000000004</v>
      </c>
      <c r="P2031">
        <v>203.976</v>
      </c>
      <c r="Q2031">
        <f t="shared" si="159"/>
        <v>449.37200000000001</v>
      </c>
      <c r="R2031">
        <f t="shared" si="157"/>
        <v>-245.39600000000002</v>
      </c>
      <c r="S2031">
        <f t="shared" si="158"/>
        <v>-0.54608653854712796</v>
      </c>
    </row>
    <row r="2032" spans="1:19" x14ac:dyDescent="0.3">
      <c r="A2032" t="s">
        <v>4636</v>
      </c>
      <c r="B2032" s="1">
        <v>43781</v>
      </c>
      <c r="C2032" s="1">
        <v>43784</v>
      </c>
      <c r="D2032" t="s">
        <v>32</v>
      </c>
      <c r="E2032" t="s">
        <v>82</v>
      </c>
      <c r="F2032" t="s">
        <v>21</v>
      </c>
      <c r="G2032" t="s">
        <v>1752</v>
      </c>
      <c r="H2032" t="s">
        <v>24</v>
      </c>
      <c r="I2032" t="s">
        <v>1753</v>
      </c>
      <c r="J2032">
        <v>674.35199999999998</v>
      </c>
      <c r="K2032">
        <v>3</v>
      </c>
      <c r="L2032">
        <v>-8.4293999999999993</v>
      </c>
      <c r="M2032" t="s">
        <v>26</v>
      </c>
      <c r="N2032">
        <f t="shared" si="155"/>
        <v>-1.2499999999999999E-2</v>
      </c>
      <c r="O2032">
        <f t="shared" si="156"/>
        <v>224.78399999999999</v>
      </c>
      <c r="P2032">
        <v>674.35199999999998</v>
      </c>
      <c r="Q2032">
        <f t="shared" si="159"/>
        <v>203.976</v>
      </c>
      <c r="R2032">
        <f t="shared" si="157"/>
        <v>470.37599999999998</v>
      </c>
      <c r="S2032">
        <f t="shared" si="158"/>
        <v>2.3060360042357924</v>
      </c>
    </row>
    <row r="2033" spans="1:19" x14ac:dyDescent="0.3">
      <c r="A2033" t="s">
        <v>4637</v>
      </c>
      <c r="B2033" s="1">
        <v>43781</v>
      </c>
      <c r="C2033" s="1">
        <v>43782</v>
      </c>
      <c r="D2033" t="s">
        <v>32</v>
      </c>
      <c r="E2033" t="s">
        <v>770</v>
      </c>
      <c r="F2033" t="s">
        <v>21</v>
      </c>
      <c r="G2033" t="s">
        <v>831</v>
      </c>
      <c r="H2033" t="s">
        <v>24</v>
      </c>
      <c r="I2033" t="s">
        <v>832</v>
      </c>
      <c r="J2033">
        <v>22.751999999999999</v>
      </c>
      <c r="K2033">
        <v>6</v>
      </c>
      <c r="L2033">
        <v>-8.532</v>
      </c>
      <c r="M2033" t="s">
        <v>55</v>
      </c>
      <c r="N2033">
        <f t="shared" si="155"/>
        <v>-0.375</v>
      </c>
      <c r="O2033">
        <f t="shared" si="156"/>
        <v>3.7919999999999998</v>
      </c>
      <c r="P2033">
        <v>22.751999999999999</v>
      </c>
      <c r="Q2033">
        <f t="shared" si="159"/>
        <v>674.35199999999998</v>
      </c>
      <c r="R2033">
        <f t="shared" si="157"/>
        <v>-651.6</v>
      </c>
      <c r="S2033">
        <f t="shared" si="158"/>
        <v>-0.9662609438394193</v>
      </c>
    </row>
    <row r="2034" spans="1:19" x14ac:dyDescent="0.3">
      <c r="A2034" t="s">
        <v>4638</v>
      </c>
      <c r="B2034" s="1">
        <v>43782</v>
      </c>
      <c r="C2034" s="1">
        <v>43786</v>
      </c>
      <c r="D2034" t="s">
        <v>17</v>
      </c>
      <c r="E2034" t="s">
        <v>2316</v>
      </c>
      <c r="F2034" t="s">
        <v>21</v>
      </c>
      <c r="G2034" t="s">
        <v>1159</v>
      </c>
      <c r="H2034" t="s">
        <v>38</v>
      </c>
      <c r="I2034" t="s">
        <v>1160</v>
      </c>
      <c r="J2034">
        <v>44.02</v>
      </c>
      <c r="K2034">
        <v>2</v>
      </c>
      <c r="L2034">
        <v>11.4452</v>
      </c>
      <c r="M2034" t="s">
        <v>55</v>
      </c>
      <c r="N2034">
        <f t="shared" si="155"/>
        <v>0.25999999999999995</v>
      </c>
      <c r="O2034">
        <f t="shared" si="156"/>
        <v>22.01</v>
      </c>
      <c r="P2034">
        <v>44.02</v>
      </c>
      <c r="Q2034">
        <f t="shared" si="159"/>
        <v>22.751999999999999</v>
      </c>
      <c r="R2034">
        <f t="shared" si="157"/>
        <v>21.268000000000004</v>
      </c>
      <c r="S2034">
        <f t="shared" si="158"/>
        <v>0.93477496483825617</v>
      </c>
    </row>
    <row r="2035" spans="1:19" x14ac:dyDescent="0.3">
      <c r="A2035" t="s">
        <v>4639</v>
      </c>
      <c r="B2035" s="1">
        <v>43782</v>
      </c>
      <c r="C2035" s="1">
        <v>43786</v>
      </c>
      <c r="D2035" t="s">
        <v>17</v>
      </c>
      <c r="E2035" t="s">
        <v>3820</v>
      </c>
      <c r="F2035" t="s">
        <v>21</v>
      </c>
      <c r="G2035" t="s">
        <v>1948</v>
      </c>
      <c r="H2035" t="s">
        <v>38</v>
      </c>
      <c r="I2035" t="s">
        <v>1949</v>
      </c>
      <c r="J2035">
        <v>52.136000000000003</v>
      </c>
      <c r="K2035">
        <v>7</v>
      </c>
      <c r="L2035">
        <v>5.8653000000000004</v>
      </c>
      <c r="M2035" t="s">
        <v>30</v>
      </c>
      <c r="N2035">
        <f t="shared" si="155"/>
        <v>0.1125</v>
      </c>
      <c r="O2035">
        <f t="shared" si="156"/>
        <v>7.4480000000000004</v>
      </c>
      <c r="P2035">
        <v>52.136000000000003</v>
      </c>
      <c r="Q2035">
        <f t="shared" si="159"/>
        <v>44.02</v>
      </c>
      <c r="R2035">
        <f t="shared" si="157"/>
        <v>8.1159999999999997</v>
      </c>
      <c r="S2035">
        <f t="shared" si="158"/>
        <v>0.18437074057246705</v>
      </c>
    </row>
    <row r="2036" spans="1:19" x14ac:dyDescent="0.3">
      <c r="A2036" t="s">
        <v>4640</v>
      </c>
      <c r="B2036" s="1">
        <v>43782</v>
      </c>
      <c r="C2036" s="1">
        <v>43788</v>
      </c>
      <c r="D2036" t="s">
        <v>17</v>
      </c>
      <c r="E2036" t="s">
        <v>4641</v>
      </c>
      <c r="F2036" t="s">
        <v>21</v>
      </c>
      <c r="G2036" t="s">
        <v>90</v>
      </c>
      <c r="H2036" t="s">
        <v>24</v>
      </c>
      <c r="I2036" t="s">
        <v>1743</v>
      </c>
      <c r="J2036">
        <v>4.18</v>
      </c>
      <c r="K2036">
        <v>1</v>
      </c>
      <c r="L2036">
        <v>1.5047999999999999</v>
      </c>
      <c r="M2036" t="s">
        <v>26</v>
      </c>
      <c r="N2036">
        <f t="shared" si="155"/>
        <v>0.36</v>
      </c>
      <c r="O2036">
        <f t="shared" si="156"/>
        <v>4.18</v>
      </c>
      <c r="P2036">
        <v>4.18</v>
      </c>
      <c r="Q2036">
        <f t="shared" si="159"/>
        <v>52.136000000000003</v>
      </c>
      <c r="R2036">
        <f t="shared" si="157"/>
        <v>-47.956000000000003</v>
      </c>
      <c r="S2036">
        <f t="shared" si="158"/>
        <v>-0.91982507288629733</v>
      </c>
    </row>
    <row r="2037" spans="1:19" x14ac:dyDescent="0.3">
      <c r="A2037" t="s">
        <v>4643</v>
      </c>
      <c r="B2037" s="1">
        <v>43782</v>
      </c>
      <c r="C2037" s="1">
        <v>43786</v>
      </c>
      <c r="D2037" t="s">
        <v>17</v>
      </c>
      <c r="E2037" t="s">
        <v>192</v>
      </c>
      <c r="F2037" t="s">
        <v>21</v>
      </c>
      <c r="G2037" t="s">
        <v>404</v>
      </c>
      <c r="H2037" t="s">
        <v>38</v>
      </c>
      <c r="I2037" t="s">
        <v>405</v>
      </c>
      <c r="J2037">
        <v>217.05600000000001</v>
      </c>
      <c r="K2037">
        <v>7</v>
      </c>
      <c r="L2037">
        <v>78.6828</v>
      </c>
      <c r="M2037" t="s">
        <v>55</v>
      </c>
      <c r="N2037">
        <f t="shared" si="155"/>
        <v>0.36249999999999999</v>
      </c>
      <c r="O2037">
        <f t="shared" si="156"/>
        <v>31.008000000000003</v>
      </c>
      <c r="P2037">
        <v>217.05600000000001</v>
      </c>
      <c r="Q2037">
        <f t="shared" si="159"/>
        <v>4.18</v>
      </c>
      <c r="R2037">
        <f t="shared" si="157"/>
        <v>212.876</v>
      </c>
      <c r="S2037">
        <f t="shared" si="158"/>
        <v>50.927272727272729</v>
      </c>
    </row>
    <row r="2038" spans="1:19" x14ac:dyDescent="0.3">
      <c r="A2038" t="s">
        <v>4644</v>
      </c>
      <c r="B2038" s="1">
        <v>43782</v>
      </c>
      <c r="C2038" s="1">
        <v>43786</v>
      </c>
      <c r="D2038" t="s">
        <v>17</v>
      </c>
      <c r="E2038" t="s">
        <v>3484</v>
      </c>
      <c r="F2038" t="s">
        <v>21</v>
      </c>
      <c r="G2038" t="s">
        <v>270</v>
      </c>
      <c r="H2038" t="s">
        <v>38</v>
      </c>
      <c r="I2038" t="s">
        <v>271</v>
      </c>
      <c r="J2038">
        <v>3.1360000000000001</v>
      </c>
      <c r="K2038">
        <v>2</v>
      </c>
      <c r="L2038">
        <v>-4.7039999999999997</v>
      </c>
      <c r="M2038" t="s">
        <v>26</v>
      </c>
      <c r="N2038">
        <f t="shared" si="155"/>
        <v>-1.4999999999999998</v>
      </c>
      <c r="O2038">
        <f t="shared" si="156"/>
        <v>1.5680000000000001</v>
      </c>
      <c r="P2038">
        <v>3.1360000000000001</v>
      </c>
      <c r="Q2038">
        <f t="shared" si="159"/>
        <v>217.05600000000001</v>
      </c>
      <c r="R2038">
        <f t="shared" si="157"/>
        <v>-213.92000000000002</v>
      </c>
      <c r="S2038">
        <f t="shared" si="158"/>
        <v>-0.98555211558307532</v>
      </c>
    </row>
    <row r="2039" spans="1:19" x14ac:dyDescent="0.3">
      <c r="A2039" t="s">
        <v>4645</v>
      </c>
      <c r="B2039" s="1">
        <v>43782</v>
      </c>
      <c r="C2039" s="1">
        <v>43787</v>
      </c>
      <c r="D2039" t="s">
        <v>17</v>
      </c>
      <c r="E2039" t="s">
        <v>353</v>
      </c>
      <c r="F2039" t="s">
        <v>21</v>
      </c>
      <c r="G2039" t="s">
        <v>1210</v>
      </c>
      <c r="H2039" t="s">
        <v>38</v>
      </c>
      <c r="I2039" t="s">
        <v>1211</v>
      </c>
      <c r="J2039">
        <v>77.55</v>
      </c>
      <c r="K2039">
        <v>5</v>
      </c>
      <c r="L2039">
        <v>20.163</v>
      </c>
      <c r="M2039" t="s">
        <v>26</v>
      </c>
      <c r="N2039">
        <f t="shared" si="155"/>
        <v>0.26</v>
      </c>
      <c r="O2039">
        <f t="shared" si="156"/>
        <v>15.51</v>
      </c>
      <c r="P2039">
        <v>77.55</v>
      </c>
      <c r="Q2039">
        <f t="shared" si="159"/>
        <v>3.1360000000000001</v>
      </c>
      <c r="R2039">
        <f t="shared" si="157"/>
        <v>74.414000000000001</v>
      </c>
      <c r="S2039">
        <f t="shared" si="158"/>
        <v>23.728954081632654</v>
      </c>
    </row>
    <row r="2040" spans="1:19" x14ac:dyDescent="0.3">
      <c r="A2040" t="s">
        <v>4645</v>
      </c>
      <c r="B2040" s="1">
        <v>43782</v>
      </c>
      <c r="C2040" s="1">
        <v>43787</v>
      </c>
      <c r="D2040" t="s">
        <v>17</v>
      </c>
      <c r="E2040" t="s">
        <v>353</v>
      </c>
      <c r="F2040" t="s">
        <v>21</v>
      </c>
      <c r="G2040" t="s">
        <v>2193</v>
      </c>
      <c r="H2040" t="s">
        <v>38</v>
      </c>
      <c r="I2040" t="s">
        <v>2194</v>
      </c>
      <c r="J2040">
        <v>24.88</v>
      </c>
      <c r="K2040">
        <v>2</v>
      </c>
      <c r="L2040">
        <v>6.9664000000000001</v>
      </c>
      <c r="M2040" t="s">
        <v>26</v>
      </c>
      <c r="N2040">
        <f t="shared" si="155"/>
        <v>0.28000000000000003</v>
      </c>
      <c r="O2040">
        <f t="shared" si="156"/>
        <v>12.44</v>
      </c>
      <c r="P2040">
        <v>24.88</v>
      </c>
      <c r="Q2040">
        <f t="shared" si="159"/>
        <v>77.55</v>
      </c>
      <c r="R2040">
        <f t="shared" si="157"/>
        <v>-52.67</v>
      </c>
      <c r="S2040">
        <f t="shared" si="158"/>
        <v>-0.67917472598323669</v>
      </c>
    </row>
    <row r="2041" spans="1:19" x14ac:dyDescent="0.3">
      <c r="A2041" t="s">
        <v>4645</v>
      </c>
      <c r="B2041" s="1">
        <v>43782</v>
      </c>
      <c r="C2041" s="1">
        <v>43787</v>
      </c>
      <c r="D2041" t="s">
        <v>17</v>
      </c>
      <c r="E2041" t="s">
        <v>353</v>
      </c>
      <c r="F2041" t="s">
        <v>21</v>
      </c>
      <c r="G2041" t="s">
        <v>4646</v>
      </c>
      <c r="H2041" t="s">
        <v>38</v>
      </c>
      <c r="I2041" t="s">
        <v>4647</v>
      </c>
      <c r="J2041">
        <v>140.75</v>
      </c>
      <c r="K2041">
        <v>5</v>
      </c>
      <c r="L2041">
        <v>39.409999999999997</v>
      </c>
      <c r="M2041" t="s">
        <v>26</v>
      </c>
      <c r="N2041">
        <f t="shared" si="155"/>
        <v>0.27999999999999997</v>
      </c>
      <c r="O2041">
        <f t="shared" si="156"/>
        <v>28.15</v>
      </c>
      <c r="P2041">
        <v>140.75</v>
      </c>
      <c r="Q2041">
        <f t="shared" si="159"/>
        <v>24.88</v>
      </c>
      <c r="R2041">
        <f t="shared" si="157"/>
        <v>115.87</v>
      </c>
      <c r="S2041">
        <f t="shared" si="158"/>
        <v>4.657154340836013</v>
      </c>
    </row>
    <row r="2042" spans="1:19" x14ac:dyDescent="0.3">
      <c r="A2042" t="s">
        <v>4645</v>
      </c>
      <c r="B2042" s="1">
        <v>43782</v>
      </c>
      <c r="C2042" s="1">
        <v>43787</v>
      </c>
      <c r="D2042" t="s">
        <v>17</v>
      </c>
      <c r="E2042" t="s">
        <v>353</v>
      </c>
      <c r="F2042" t="s">
        <v>21</v>
      </c>
      <c r="G2042" t="s">
        <v>4648</v>
      </c>
      <c r="H2042" t="s">
        <v>38</v>
      </c>
      <c r="I2042" t="s">
        <v>4649</v>
      </c>
      <c r="J2042">
        <v>36.630000000000003</v>
      </c>
      <c r="K2042">
        <v>3</v>
      </c>
      <c r="L2042">
        <v>9.8901000000000003</v>
      </c>
      <c r="M2042" t="s">
        <v>26</v>
      </c>
      <c r="N2042">
        <f t="shared" si="155"/>
        <v>0.27</v>
      </c>
      <c r="O2042">
        <f t="shared" si="156"/>
        <v>12.21</v>
      </c>
      <c r="P2042">
        <v>36.630000000000003</v>
      </c>
      <c r="Q2042">
        <f t="shared" si="159"/>
        <v>140.75</v>
      </c>
      <c r="R2042">
        <f t="shared" si="157"/>
        <v>-104.12</v>
      </c>
      <c r="S2042">
        <f t="shared" si="158"/>
        <v>-0.73975133214920075</v>
      </c>
    </row>
    <row r="2043" spans="1:19" x14ac:dyDescent="0.3">
      <c r="A2043" t="s">
        <v>4650</v>
      </c>
      <c r="B2043" s="1">
        <v>43782</v>
      </c>
      <c r="C2043" s="1">
        <v>43786</v>
      </c>
      <c r="D2043" t="s">
        <v>17</v>
      </c>
      <c r="E2043" t="s">
        <v>3373</v>
      </c>
      <c r="F2043" t="s">
        <v>21</v>
      </c>
      <c r="G2043" t="s">
        <v>4651</v>
      </c>
      <c r="H2043" t="s">
        <v>24</v>
      </c>
      <c r="I2043" t="s">
        <v>4652</v>
      </c>
      <c r="J2043">
        <v>30.36</v>
      </c>
      <c r="K2043">
        <v>4</v>
      </c>
      <c r="L2043">
        <v>13.0548</v>
      </c>
      <c r="M2043" t="s">
        <v>26</v>
      </c>
      <c r="N2043">
        <f t="shared" si="155"/>
        <v>0.43</v>
      </c>
      <c r="O2043">
        <f t="shared" si="156"/>
        <v>7.59</v>
      </c>
      <c r="P2043">
        <v>30.36</v>
      </c>
      <c r="Q2043">
        <f t="shared" si="159"/>
        <v>36.630000000000003</v>
      </c>
      <c r="R2043">
        <f t="shared" si="157"/>
        <v>-6.2700000000000031</v>
      </c>
      <c r="S2043">
        <f t="shared" si="158"/>
        <v>-0.17117117117117125</v>
      </c>
    </row>
    <row r="2044" spans="1:19" x14ac:dyDescent="0.3">
      <c r="A2044" t="s">
        <v>4653</v>
      </c>
      <c r="B2044" s="1">
        <v>43782</v>
      </c>
      <c r="C2044" s="1">
        <v>43788</v>
      </c>
      <c r="D2044" t="s">
        <v>17</v>
      </c>
      <c r="E2044" t="s">
        <v>3162</v>
      </c>
      <c r="F2044" t="s">
        <v>21</v>
      </c>
      <c r="G2044" t="s">
        <v>4654</v>
      </c>
      <c r="H2044" t="s">
        <v>28</v>
      </c>
      <c r="I2044" t="s">
        <v>4655</v>
      </c>
      <c r="J2044">
        <v>2279.96</v>
      </c>
      <c r="K2044">
        <v>4</v>
      </c>
      <c r="L2044">
        <v>592.78959999999995</v>
      </c>
      <c r="M2044" t="s">
        <v>55</v>
      </c>
      <c r="N2044">
        <f t="shared" si="155"/>
        <v>0.25999999999999995</v>
      </c>
      <c r="O2044">
        <f t="shared" si="156"/>
        <v>569.99</v>
      </c>
      <c r="P2044">
        <v>2279.96</v>
      </c>
      <c r="Q2044">
        <f t="shared" si="159"/>
        <v>30.36</v>
      </c>
      <c r="R2044">
        <f t="shared" si="157"/>
        <v>2249.6</v>
      </c>
      <c r="S2044">
        <f t="shared" si="158"/>
        <v>74.097496706192359</v>
      </c>
    </row>
    <row r="2045" spans="1:19" x14ac:dyDescent="0.3">
      <c r="A2045" t="s">
        <v>4653</v>
      </c>
      <c r="B2045" s="1">
        <v>43782</v>
      </c>
      <c r="C2045" s="1">
        <v>43788</v>
      </c>
      <c r="D2045" t="s">
        <v>17</v>
      </c>
      <c r="E2045" t="s">
        <v>3162</v>
      </c>
      <c r="F2045" t="s">
        <v>21</v>
      </c>
      <c r="G2045" t="s">
        <v>1656</v>
      </c>
      <c r="H2045" t="s">
        <v>38</v>
      </c>
      <c r="I2045" t="s">
        <v>1657</v>
      </c>
      <c r="J2045">
        <v>14.94</v>
      </c>
      <c r="K2045">
        <v>3</v>
      </c>
      <c r="L2045">
        <v>6.8723999999999998</v>
      </c>
      <c r="M2045" t="s">
        <v>26</v>
      </c>
      <c r="N2045">
        <f t="shared" si="155"/>
        <v>0.46</v>
      </c>
      <c r="O2045">
        <f t="shared" si="156"/>
        <v>4.9799999999999995</v>
      </c>
      <c r="P2045">
        <v>14.94</v>
      </c>
      <c r="Q2045">
        <f t="shared" si="159"/>
        <v>2279.96</v>
      </c>
      <c r="R2045">
        <f t="shared" si="157"/>
        <v>-2265.02</v>
      </c>
      <c r="S2045">
        <f t="shared" si="158"/>
        <v>-0.99344725346058704</v>
      </c>
    </row>
    <row r="2046" spans="1:19" x14ac:dyDescent="0.3">
      <c r="A2046" t="s">
        <v>4656</v>
      </c>
      <c r="B2046" s="1">
        <v>43782</v>
      </c>
      <c r="C2046" s="1">
        <v>43786</v>
      </c>
      <c r="D2046" t="s">
        <v>17</v>
      </c>
      <c r="E2046" t="s">
        <v>2385</v>
      </c>
      <c r="F2046" t="s">
        <v>21</v>
      </c>
      <c r="G2046" t="s">
        <v>1115</v>
      </c>
      <c r="H2046" t="s">
        <v>24</v>
      </c>
      <c r="I2046" t="s">
        <v>1768</v>
      </c>
      <c r="J2046">
        <v>19.54</v>
      </c>
      <c r="K2046">
        <v>2</v>
      </c>
      <c r="L2046">
        <v>7.2298</v>
      </c>
      <c r="M2046" t="s">
        <v>26</v>
      </c>
      <c r="N2046">
        <f t="shared" si="155"/>
        <v>0.37</v>
      </c>
      <c r="O2046">
        <f t="shared" si="156"/>
        <v>9.77</v>
      </c>
      <c r="P2046">
        <v>19.54</v>
      </c>
      <c r="Q2046">
        <f t="shared" si="159"/>
        <v>14.94</v>
      </c>
      <c r="R2046">
        <f t="shared" si="157"/>
        <v>4.5999999999999996</v>
      </c>
      <c r="S2046">
        <f t="shared" si="158"/>
        <v>0.30789825970548862</v>
      </c>
    </row>
    <row r="2047" spans="1:19" x14ac:dyDescent="0.3">
      <c r="A2047" t="s">
        <v>4657</v>
      </c>
      <c r="B2047" s="1">
        <v>43783</v>
      </c>
      <c r="C2047" s="1">
        <v>43785</v>
      </c>
      <c r="D2047" t="s">
        <v>72</v>
      </c>
      <c r="E2047" t="s">
        <v>2788</v>
      </c>
      <c r="F2047" t="s">
        <v>21</v>
      </c>
      <c r="G2047" t="s">
        <v>3191</v>
      </c>
      <c r="H2047" t="s">
        <v>28</v>
      </c>
      <c r="I2047" t="s">
        <v>3192</v>
      </c>
      <c r="J2047">
        <v>499.98</v>
      </c>
      <c r="K2047">
        <v>2</v>
      </c>
      <c r="L2047">
        <v>114.9954</v>
      </c>
      <c r="M2047" t="s">
        <v>26</v>
      </c>
      <c r="N2047">
        <f t="shared" si="155"/>
        <v>0.23</v>
      </c>
      <c r="O2047">
        <f t="shared" si="156"/>
        <v>249.99</v>
      </c>
      <c r="P2047">
        <v>499.98</v>
      </c>
      <c r="Q2047">
        <f t="shared" si="159"/>
        <v>19.54</v>
      </c>
      <c r="R2047">
        <f t="shared" si="157"/>
        <v>480.44</v>
      </c>
      <c r="S2047">
        <f t="shared" si="158"/>
        <v>24.587512794268168</v>
      </c>
    </row>
    <row r="2048" spans="1:19" x14ac:dyDescent="0.3">
      <c r="A2048" t="s">
        <v>4657</v>
      </c>
      <c r="B2048" s="1">
        <v>43783</v>
      </c>
      <c r="C2048" s="1">
        <v>43785</v>
      </c>
      <c r="D2048" t="s">
        <v>72</v>
      </c>
      <c r="E2048" t="s">
        <v>2788</v>
      </c>
      <c r="F2048" t="s">
        <v>21</v>
      </c>
      <c r="G2048" t="s">
        <v>4658</v>
      </c>
      <c r="H2048" t="s">
        <v>38</v>
      </c>
      <c r="I2048" t="s">
        <v>4659</v>
      </c>
      <c r="J2048">
        <v>5.28</v>
      </c>
      <c r="K2048">
        <v>1</v>
      </c>
      <c r="L2048">
        <v>2.3759999999999999</v>
      </c>
      <c r="M2048" t="s">
        <v>26</v>
      </c>
      <c r="N2048">
        <f t="shared" si="155"/>
        <v>0.44999999999999996</v>
      </c>
      <c r="O2048">
        <f t="shared" si="156"/>
        <v>5.28</v>
      </c>
      <c r="P2048">
        <v>5.28</v>
      </c>
      <c r="Q2048">
        <f t="shared" si="159"/>
        <v>499.98</v>
      </c>
      <c r="R2048">
        <f t="shared" si="157"/>
        <v>-494.70000000000005</v>
      </c>
      <c r="S2048">
        <f t="shared" si="158"/>
        <v>-0.98943957758310341</v>
      </c>
    </row>
    <row r="2049" spans="1:19" x14ac:dyDescent="0.3">
      <c r="A2049" t="s">
        <v>4657</v>
      </c>
      <c r="B2049" s="1">
        <v>43783</v>
      </c>
      <c r="C2049" s="1">
        <v>43785</v>
      </c>
      <c r="D2049" t="s">
        <v>72</v>
      </c>
      <c r="E2049" t="s">
        <v>2788</v>
      </c>
      <c r="F2049" t="s">
        <v>21</v>
      </c>
      <c r="G2049" t="s">
        <v>3492</v>
      </c>
      <c r="H2049" t="s">
        <v>38</v>
      </c>
      <c r="I2049" t="s">
        <v>3493</v>
      </c>
      <c r="J2049">
        <v>8.26</v>
      </c>
      <c r="K2049">
        <v>2</v>
      </c>
      <c r="L2049">
        <v>3.8822000000000001</v>
      </c>
      <c r="M2049" t="s">
        <v>26</v>
      </c>
      <c r="N2049">
        <f t="shared" si="155"/>
        <v>0.47000000000000003</v>
      </c>
      <c r="O2049">
        <f t="shared" si="156"/>
        <v>4.13</v>
      </c>
      <c r="P2049">
        <v>8.26</v>
      </c>
      <c r="Q2049">
        <f t="shared" si="159"/>
        <v>5.28</v>
      </c>
      <c r="R2049">
        <f t="shared" si="157"/>
        <v>2.9799999999999995</v>
      </c>
      <c r="S2049">
        <f t="shared" si="158"/>
        <v>0.56439393939393923</v>
      </c>
    </row>
    <row r="2050" spans="1:19" x14ac:dyDescent="0.3">
      <c r="A2050" t="s">
        <v>4660</v>
      </c>
      <c r="B2050" s="1">
        <v>43783</v>
      </c>
      <c r="C2050" s="1">
        <v>43788</v>
      </c>
      <c r="D2050" t="s">
        <v>17</v>
      </c>
      <c r="E2050" t="s">
        <v>4661</v>
      </c>
      <c r="F2050" t="s">
        <v>21</v>
      </c>
      <c r="G2050" t="s">
        <v>2550</v>
      </c>
      <c r="H2050" t="s">
        <v>38</v>
      </c>
      <c r="I2050" t="s">
        <v>2551</v>
      </c>
      <c r="J2050">
        <v>7.38</v>
      </c>
      <c r="K2050">
        <v>2</v>
      </c>
      <c r="L2050">
        <v>3.4685999999999999</v>
      </c>
      <c r="M2050" t="s">
        <v>26</v>
      </c>
      <c r="N2050">
        <f t="shared" si="155"/>
        <v>0.47</v>
      </c>
      <c r="O2050">
        <f t="shared" si="156"/>
        <v>3.69</v>
      </c>
      <c r="P2050">
        <v>7.38</v>
      </c>
      <c r="Q2050">
        <f t="shared" si="159"/>
        <v>8.26</v>
      </c>
      <c r="R2050">
        <f t="shared" si="157"/>
        <v>-0.87999999999999989</v>
      </c>
      <c r="S2050">
        <f t="shared" si="158"/>
        <v>-0.10653753026634381</v>
      </c>
    </row>
    <row r="2051" spans="1:19" x14ac:dyDescent="0.3">
      <c r="A2051" t="s">
        <v>4663</v>
      </c>
      <c r="B2051" s="1">
        <v>43783</v>
      </c>
      <c r="C2051" s="1">
        <v>43787</v>
      </c>
      <c r="D2051" t="s">
        <v>17</v>
      </c>
      <c r="E2051" t="s">
        <v>3719</v>
      </c>
      <c r="F2051" t="s">
        <v>21</v>
      </c>
      <c r="G2051" t="s">
        <v>1915</v>
      </c>
      <c r="H2051" t="s">
        <v>38</v>
      </c>
      <c r="I2051" t="s">
        <v>1916</v>
      </c>
      <c r="J2051">
        <v>2.2959999999999998</v>
      </c>
      <c r="K2051">
        <v>2</v>
      </c>
      <c r="L2051">
        <v>-3.9032</v>
      </c>
      <c r="M2051" t="s">
        <v>26</v>
      </c>
      <c r="N2051">
        <f t="shared" ref="N2051:N2114" si="160">L2051/J2051</f>
        <v>-1.7000000000000002</v>
      </c>
      <c r="O2051">
        <f t="shared" ref="O2051:O2114" si="161">J2051/K2051</f>
        <v>1.1479999999999999</v>
      </c>
      <c r="P2051">
        <v>2.2959999999999998</v>
      </c>
      <c r="Q2051">
        <f t="shared" si="159"/>
        <v>7.38</v>
      </c>
      <c r="R2051">
        <f t="shared" si="157"/>
        <v>-5.0839999999999996</v>
      </c>
      <c r="S2051">
        <f t="shared" si="158"/>
        <v>-0.68888888888888888</v>
      </c>
    </row>
    <row r="2052" spans="1:19" x14ac:dyDescent="0.3">
      <c r="A2052" t="s">
        <v>4664</v>
      </c>
      <c r="B2052" s="1">
        <v>43783</v>
      </c>
      <c r="C2052" s="1">
        <v>43786</v>
      </c>
      <c r="D2052" t="s">
        <v>32</v>
      </c>
      <c r="E2052" t="s">
        <v>4665</v>
      </c>
      <c r="F2052" t="s">
        <v>21</v>
      </c>
      <c r="G2052" t="s">
        <v>2785</v>
      </c>
      <c r="H2052" t="s">
        <v>24</v>
      </c>
      <c r="I2052" t="s">
        <v>2786</v>
      </c>
      <c r="J2052">
        <v>408.00599999999997</v>
      </c>
      <c r="K2052">
        <v>2</v>
      </c>
      <c r="L2052">
        <v>72.534400000000005</v>
      </c>
      <c r="M2052" t="s">
        <v>26</v>
      </c>
      <c r="N2052">
        <f t="shared" si="160"/>
        <v>0.17777777777777781</v>
      </c>
      <c r="O2052">
        <f t="shared" si="161"/>
        <v>204.00299999999999</v>
      </c>
      <c r="P2052">
        <v>408.00599999999997</v>
      </c>
      <c r="Q2052">
        <f t="shared" si="159"/>
        <v>2.2959999999999998</v>
      </c>
      <c r="R2052">
        <f t="shared" ref="R2052:R2115" si="162">P2052-Q2052</f>
        <v>405.71</v>
      </c>
      <c r="S2052">
        <f t="shared" si="158"/>
        <v>176.70296167247386</v>
      </c>
    </row>
    <row r="2053" spans="1:19" x14ac:dyDescent="0.3">
      <c r="A2053" t="s">
        <v>4664</v>
      </c>
      <c r="B2053" s="1">
        <v>43783</v>
      </c>
      <c r="C2053" s="1">
        <v>43786</v>
      </c>
      <c r="D2053" t="s">
        <v>32</v>
      </c>
      <c r="E2053" t="s">
        <v>4665</v>
      </c>
      <c r="F2053" t="s">
        <v>21</v>
      </c>
      <c r="G2053" t="s">
        <v>3664</v>
      </c>
      <c r="H2053" t="s">
        <v>38</v>
      </c>
      <c r="I2053" t="s">
        <v>3665</v>
      </c>
      <c r="J2053">
        <v>40.44</v>
      </c>
      <c r="K2053">
        <v>3</v>
      </c>
      <c r="L2053">
        <v>10.5144</v>
      </c>
      <c r="M2053" t="s">
        <v>55</v>
      </c>
      <c r="N2053">
        <f t="shared" si="160"/>
        <v>0.26</v>
      </c>
      <c r="O2053">
        <f t="shared" si="161"/>
        <v>13.479999999999999</v>
      </c>
      <c r="P2053">
        <v>40.44</v>
      </c>
      <c r="Q2053">
        <f t="shared" si="159"/>
        <v>408.00599999999997</v>
      </c>
      <c r="R2053">
        <f t="shared" si="162"/>
        <v>-367.56599999999997</v>
      </c>
      <c r="S2053">
        <f t="shared" ref="S2053:S2116" si="163">(P2053-Q2053)/Q2053</f>
        <v>-0.90088381053219801</v>
      </c>
    </row>
    <row r="2054" spans="1:19" x14ac:dyDescent="0.3">
      <c r="A2054" t="s">
        <v>4667</v>
      </c>
      <c r="B2054" s="1">
        <v>43783</v>
      </c>
      <c r="C2054" s="1">
        <v>43788</v>
      </c>
      <c r="D2054" t="s">
        <v>72</v>
      </c>
      <c r="E2054" t="s">
        <v>3735</v>
      </c>
      <c r="F2054" t="s">
        <v>21</v>
      </c>
      <c r="G2054" t="s">
        <v>210</v>
      </c>
      <c r="H2054" t="s">
        <v>24</v>
      </c>
      <c r="I2054" t="s">
        <v>211</v>
      </c>
      <c r="J2054">
        <v>380.05799999999999</v>
      </c>
      <c r="K2054">
        <v>3</v>
      </c>
      <c r="L2054">
        <v>-21.717600000000001</v>
      </c>
      <c r="M2054" t="s">
        <v>26</v>
      </c>
      <c r="N2054">
        <f t="shared" si="160"/>
        <v>-5.7142857142857148E-2</v>
      </c>
      <c r="O2054">
        <f t="shared" si="161"/>
        <v>126.68599999999999</v>
      </c>
      <c r="P2054">
        <v>380.05799999999999</v>
      </c>
      <c r="Q2054">
        <f t="shared" si="159"/>
        <v>40.44</v>
      </c>
      <c r="R2054">
        <f t="shared" si="162"/>
        <v>339.61799999999999</v>
      </c>
      <c r="S2054">
        <f t="shared" si="163"/>
        <v>8.3980712166172111</v>
      </c>
    </row>
    <row r="2055" spans="1:19" x14ac:dyDescent="0.3">
      <c r="A2055" t="s">
        <v>4667</v>
      </c>
      <c r="B2055" s="1">
        <v>43783</v>
      </c>
      <c r="C2055" s="1">
        <v>43788</v>
      </c>
      <c r="D2055" t="s">
        <v>72</v>
      </c>
      <c r="E2055" t="s">
        <v>3735</v>
      </c>
      <c r="F2055" t="s">
        <v>21</v>
      </c>
      <c r="G2055" t="s">
        <v>4668</v>
      </c>
      <c r="H2055" t="s">
        <v>28</v>
      </c>
      <c r="I2055" t="s">
        <v>4669</v>
      </c>
      <c r="J2055">
        <v>1199.9760000000001</v>
      </c>
      <c r="K2055">
        <v>4</v>
      </c>
      <c r="L2055">
        <v>179.99639999999999</v>
      </c>
      <c r="M2055" t="s">
        <v>55</v>
      </c>
      <c r="N2055">
        <f t="shared" si="160"/>
        <v>0.15</v>
      </c>
      <c r="O2055">
        <f t="shared" si="161"/>
        <v>299.99400000000003</v>
      </c>
      <c r="P2055">
        <v>1199.9760000000001</v>
      </c>
      <c r="Q2055">
        <f t="shared" si="159"/>
        <v>380.05799999999999</v>
      </c>
      <c r="R2055">
        <f t="shared" si="162"/>
        <v>819.91800000000012</v>
      </c>
      <c r="S2055">
        <f t="shared" si="163"/>
        <v>2.1573496676823014</v>
      </c>
    </row>
    <row r="2056" spans="1:19" x14ac:dyDescent="0.3">
      <c r="A2056" t="s">
        <v>4667</v>
      </c>
      <c r="B2056" s="1">
        <v>43783</v>
      </c>
      <c r="C2056" s="1">
        <v>43788</v>
      </c>
      <c r="D2056" t="s">
        <v>72</v>
      </c>
      <c r="E2056" t="s">
        <v>3735</v>
      </c>
      <c r="F2056" t="s">
        <v>21</v>
      </c>
      <c r="G2056" t="s">
        <v>3766</v>
      </c>
      <c r="H2056" t="s">
        <v>24</v>
      </c>
      <c r="I2056" t="s">
        <v>3767</v>
      </c>
      <c r="J2056">
        <v>48.576000000000001</v>
      </c>
      <c r="K2056">
        <v>3</v>
      </c>
      <c r="L2056">
        <v>9.7151999999999994</v>
      </c>
      <c r="M2056" t="s">
        <v>26</v>
      </c>
      <c r="N2056">
        <f t="shared" si="160"/>
        <v>0.19999999999999998</v>
      </c>
      <c r="O2056">
        <f t="shared" si="161"/>
        <v>16.192</v>
      </c>
      <c r="P2056">
        <v>48.576000000000001</v>
      </c>
      <c r="Q2056">
        <f t="shared" si="159"/>
        <v>1199.9760000000001</v>
      </c>
      <c r="R2056">
        <f t="shared" si="162"/>
        <v>-1151.4000000000001</v>
      </c>
      <c r="S2056">
        <f t="shared" si="163"/>
        <v>-0.95951919038380762</v>
      </c>
    </row>
    <row r="2057" spans="1:19" x14ac:dyDescent="0.3">
      <c r="A2057" t="s">
        <v>4670</v>
      </c>
      <c r="B2057" s="1">
        <v>43783</v>
      </c>
      <c r="C2057" s="1">
        <v>43784</v>
      </c>
      <c r="D2057" t="s">
        <v>32</v>
      </c>
      <c r="E2057" t="s">
        <v>308</v>
      </c>
      <c r="F2057" t="s">
        <v>21</v>
      </c>
      <c r="G2057" t="s">
        <v>2495</v>
      </c>
      <c r="H2057" t="s">
        <v>38</v>
      </c>
      <c r="I2057" t="s">
        <v>2496</v>
      </c>
      <c r="J2057">
        <v>9.84</v>
      </c>
      <c r="K2057">
        <v>3</v>
      </c>
      <c r="L2057">
        <v>2.8536000000000001</v>
      </c>
      <c r="M2057" t="s">
        <v>26</v>
      </c>
      <c r="N2057">
        <f t="shared" si="160"/>
        <v>0.29000000000000004</v>
      </c>
      <c r="O2057">
        <f t="shared" si="161"/>
        <v>3.28</v>
      </c>
      <c r="P2057">
        <v>9.84</v>
      </c>
      <c r="Q2057">
        <f t="shared" si="159"/>
        <v>48.576000000000001</v>
      </c>
      <c r="R2057">
        <f t="shared" si="162"/>
        <v>-38.736000000000004</v>
      </c>
      <c r="S2057">
        <f t="shared" si="163"/>
        <v>-0.79743083003952575</v>
      </c>
    </row>
    <row r="2058" spans="1:19" x14ac:dyDescent="0.3">
      <c r="A2058" t="s">
        <v>4671</v>
      </c>
      <c r="B2058" s="1">
        <v>43783</v>
      </c>
      <c r="C2058" s="1">
        <v>43789</v>
      </c>
      <c r="D2058" t="s">
        <v>17</v>
      </c>
      <c r="E2058" t="s">
        <v>2181</v>
      </c>
      <c r="F2058" t="s">
        <v>21</v>
      </c>
      <c r="G2058" t="s">
        <v>2748</v>
      </c>
      <c r="H2058" t="s">
        <v>38</v>
      </c>
      <c r="I2058" t="s">
        <v>2749</v>
      </c>
      <c r="J2058">
        <v>16.45</v>
      </c>
      <c r="K2058">
        <v>5</v>
      </c>
      <c r="L2058">
        <v>7.5670000000000002</v>
      </c>
      <c r="M2058" t="s">
        <v>26</v>
      </c>
      <c r="N2058">
        <f t="shared" si="160"/>
        <v>0.46</v>
      </c>
      <c r="O2058">
        <f t="shared" si="161"/>
        <v>3.29</v>
      </c>
      <c r="P2058">
        <v>16.45</v>
      </c>
      <c r="Q2058">
        <f t="shared" si="159"/>
        <v>9.84</v>
      </c>
      <c r="R2058">
        <f t="shared" si="162"/>
        <v>6.6099999999999994</v>
      </c>
      <c r="S2058">
        <f t="shared" si="163"/>
        <v>0.6717479674796748</v>
      </c>
    </row>
    <row r="2059" spans="1:19" x14ac:dyDescent="0.3">
      <c r="A2059" t="s">
        <v>4671</v>
      </c>
      <c r="B2059" s="1">
        <v>43783</v>
      </c>
      <c r="C2059" s="1">
        <v>43789</v>
      </c>
      <c r="D2059" t="s">
        <v>17</v>
      </c>
      <c r="E2059" t="s">
        <v>2181</v>
      </c>
      <c r="F2059" t="s">
        <v>21</v>
      </c>
      <c r="G2059" t="s">
        <v>1426</v>
      </c>
      <c r="H2059" t="s">
        <v>24</v>
      </c>
      <c r="I2059" t="s">
        <v>1427</v>
      </c>
      <c r="J2059">
        <v>19.920000000000002</v>
      </c>
      <c r="K2059">
        <v>4</v>
      </c>
      <c r="L2059">
        <v>6.5735999999999999</v>
      </c>
      <c r="M2059" t="s">
        <v>55</v>
      </c>
      <c r="N2059">
        <f t="shared" si="160"/>
        <v>0.32999999999999996</v>
      </c>
      <c r="O2059">
        <f t="shared" si="161"/>
        <v>4.9800000000000004</v>
      </c>
      <c r="P2059">
        <v>19.920000000000002</v>
      </c>
      <c r="Q2059">
        <f t="shared" ref="Q2059:Q2122" si="164">P2058</f>
        <v>16.45</v>
      </c>
      <c r="R2059">
        <f t="shared" si="162"/>
        <v>3.4700000000000024</v>
      </c>
      <c r="S2059">
        <f t="shared" si="163"/>
        <v>0.21094224924012173</v>
      </c>
    </row>
    <row r="2060" spans="1:19" x14ac:dyDescent="0.3">
      <c r="A2060" t="s">
        <v>4672</v>
      </c>
      <c r="B2060" s="1">
        <v>43783</v>
      </c>
      <c r="C2060" s="1">
        <v>43787</v>
      </c>
      <c r="D2060" t="s">
        <v>17</v>
      </c>
      <c r="E2060" t="s">
        <v>3749</v>
      </c>
      <c r="F2060" t="s">
        <v>21</v>
      </c>
      <c r="G2060" t="s">
        <v>3771</v>
      </c>
      <c r="H2060" t="s">
        <v>28</v>
      </c>
      <c r="I2060" t="s">
        <v>3772</v>
      </c>
      <c r="J2060">
        <v>89.97</v>
      </c>
      <c r="K2060">
        <v>3</v>
      </c>
      <c r="L2060">
        <v>25.191600000000001</v>
      </c>
      <c r="M2060" t="s">
        <v>55</v>
      </c>
      <c r="N2060">
        <f t="shared" si="160"/>
        <v>0.28000000000000003</v>
      </c>
      <c r="O2060">
        <f t="shared" si="161"/>
        <v>29.99</v>
      </c>
      <c r="P2060">
        <v>89.97</v>
      </c>
      <c r="Q2060">
        <f t="shared" si="164"/>
        <v>19.920000000000002</v>
      </c>
      <c r="R2060">
        <f t="shared" si="162"/>
        <v>70.05</v>
      </c>
      <c r="S2060">
        <f t="shared" si="163"/>
        <v>3.5165662650602405</v>
      </c>
    </row>
    <row r="2061" spans="1:19" x14ac:dyDescent="0.3">
      <c r="A2061" t="s">
        <v>4673</v>
      </c>
      <c r="B2061" s="1">
        <v>43783</v>
      </c>
      <c r="C2061" s="1">
        <v>43787</v>
      </c>
      <c r="D2061" t="s">
        <v>17</v>
      </c>
      <c r="E2061" t="s">
        <v>1918</v>
      </c>
      <c r="F2061" t="s">
        <v>21</v>
      </c>
      <c r="G2061" t="s">
        <v>4016</v>
      </c>
      <c r="H2061" t="s">
        <v>28</v>
      </c>
      <c r="I2061" t="s">
        <v>4017</v>
      </c>
      <c r="J2061">
        <v>13.98</v>
      </c>
      <c r="K2061">
        <v>2</v>
      </c>
      <c r="L2061">
        <v>3.9144000000000001</v>
      </c>
      <c r="M2061" t="s">
        <v>55</v>
      </c>
      <c r="N2061">
        <f t="shared" si="160"/>
        <v>0.27999999999999997</v>
      </c>
      <c r="O2061">
        <f t="shared" si="161"/>
        <v>6.99</v>
      </c>
      <c r="P2061">
        <v>13.98</v>
      </c>
      <c r="Q2061">
        <f t="shared" si="164"/>
        <v>89.97</v>
      </c>
      <c r="R2061">
        <f t="shared" si="162"/>
        <v>-75.989999999999995</v>
      </c>
      <c r="S2061">
        <f t="shared" si="163"/>
        <v>-0.84461487162387461</v>
      </c>
    </row>
    <row r="2062" spans="1:19" x14ac:dyDescent="0.3">
      <c r="A2062" t="s">
        <v>4673</v>
      </c>
      <c r="B2062" s="1">
        <v>43783</v>
      </c>
      <c r="C2062" s="1">
        <v>43787</v>
      </c>
      <c r="D2062" t="s">
        <v>17</v>
      </c>
      <c r="E2062" t="s">
        <v>1918</v>
      </c>
      <c r="F2062" t="s">
        <v>21</v>
      </c>
      <c r="G2062" t="s">
        <v>4674</v>
      </c>
      <c r="H2062" t="s">
        <v>38</v>
      </c>
      <c r="I2062" t="s">
        <v>4675</v>
      </c>
      <c r="J2062">
        <v>23.65</v>
      </c>
      <c r="K2062">
        <v>1</v>
      </c>
      <c r="L2062">
        <v>6.149</v>
      </c>
      <c r="M2062" t="s">
        <v>26</v>
      </c>
      <c r="N2062">
        <f t="shared" si="160"/>
        <v>0.26</v>
      </c>
      <c r="O2062">
        <f t="shared" si="161"/>
        <v>23.65</v>
      </c>
      <c r="P2062">
        <v>23.65</v>
      </c>
      <c r="Q2062">
        <f t="shared" si="164"/>
        <v>13.98</v>
      </c>
      <c r="R2062">
        <f t="shared" si="162"/>
        <v>9.6699999999999982</v>
      </c>
      <c r="S2062">
        <f t="shared" si="163"/>
        <v>0.69170243204577953</v>
      </c>
    </row>
    <row r="2063" spans="1:19" x14ac:dyDescent="0.3">
      <c r="A2063" t="s">
        <v>4676</v>
      </c>
      <c r="B2063" s="1">
        <v>43784</v>
      </c>
      <c r="C2063" s="1">
        <v>43791</v>
      </c>
      <c r="D2063" t="s">
        <v>17</v>
      </c>
      <c r="E2063" t="s">
        <v>887</v>
      </c>
      <c r="F2063" t="s">
        <v>21</v>
      </c>
      <c r="G2063" t="s">
        <v>1064</v>
      </c>
      <c r="H2063" t="s">
        <v>28</v>
      </c>
      <c r="I2063" t="s">
        <v>1707</v>
      </c>
      <c r="J2063">
        <v>99.39</v>
      </c>
      <c r="K2063">
        <v>3</v>
      </c>
      <c r="L2063">
        <v>40.749899999999997</v>
      </c>
      <c r="M2063" t="s">
        <v>26</v>
      </c>
      <c r="N2063">
        <f t="shared" si="160"/>
        <v>0.41</v>
      </c>
      <c r="O2063">
        <f t="shared" si="161"/>
        <v>33.130000000000003</v>
      </c>
      <c r="P2063">
        <v>99.39</v>
      </c>
      <c r="Q2063">
        <f t="shared" si="164"/>
        <v>23.65</v>
      </c>
      <c r="R2063">
        <f t="shared" si="162"/>
        <v>75.740000000000009</v>
      </c>
      <c r="S2063">
        <f t="shared" si="163"/>
        <v>3.2025369978858356</v>
      </c>
    </row>
    <row r="2064" spans="1:19" x14ac:dyDescent="0.3">
      <c r="A2064" t="s">
        <v>4677</v>
      </c>
      <c r="B2064" s="1">
        <v>43784</v>
      </c>
      <c r="C2064" s="1">
        <v>43786</v>
      </c>
      <c r="D2064" t="s">
        <v>72</v>
      </c>
      <c r="E2064" t="s">
        <v>3516</v>
      </c>
      <c r="F2064" t="s">
        <v>21</v>
      </c>
      <c r="G2064" t="s">
        <v>348</v>
      </c>
      <c r="H2064" t="s">
        <v>38</v>
      </c>
      <c r="I2064" t="s">
        <v>349</v>
      </c>
      <c r="J2064">
        <v>1016.792</v>
      </c>
      <c r="K2064">
        <v>1</v>
      </c>
      <c r="L2064">
        <v>381.29700000000003</v>
      </c>
      <c r="M2064" t="s">
        <v>55</v>
      </c>
      <c r="N2064">
        <f t="shared" si="160"/>
        <v>0.375</v>
      </c>
      <c r="O2064">
        <f t="shared" si="161"/>
        <v>1016.792</v>
      </c>
      <c r="P2064">
        <v>1016.792</v>
      </c>
      <c r="Q2064">
        <f t="shared" si="164"/>
        <v>99.39</v>
      </c>
      <c r="R2064">
        <f t="shared" si="162"/>
        <v>917.40200000000004</v>
      </c>
      <c r="S2064">
        <f t="shared" si="163"/>
        <v>9.2303249823925952</v>
      </c>
    </row>
    <row r="2065" spans="1:19" x14ac:dyDescent="0.3">
      <c r="A2065" t="s">
        <v>4677</v>
      </c>
      <c r="B2065" s="1">
        <v>43784</v>
      </c>
      <c r="C2065" s="1">
        <v>43786</v>
      </c>
      <c r="D2065" t="s">
        <v>72</v>
      </c>
      <c r="E2065" t="s">
        <v>3516</v>
      </c>
      <c r="F2065" t="s">
        <v>21</v>
      </c>
      <c r="G2065" t="s">
        <v>722</v>
      </c>
      <c r="H2065" t="s">
        <v>38</v>
      </c>
      <c r="I2065" t="s">
        <v>723</v>
      </c>
      <c r="J2065">
        <v>38.136000000000003</v>
      </c>
      <c r="K2065">
        <v>7</v>
      </c>
      <c r="L2065">
        <v>13.3476</v>
      </c>
      <c r="M2065" t="s">
        <v>55</v>
      </c>
      <c r="N2065">
        <f t="shared" si="160"/>
        <v>0.35</v>
      </c>
      <c r="O2065">
        <f t="shared" si="161"/>
        <v>5.4480000000000004</v>
      </c>
      <c r="P2065">
        <v>38.136000000000003</v>
      </c>
      <c r="Q2065">
        <f t="shared" si="164"/>
        <v>1016.792</v>
      </c>
      <c r="R2065">
        <f t="shared" si="162"/>
        <v>-978.65600000000006</v>
      </c>
      <c r="S2065">
        <f t="shared" si="163"/>
        <v>-0.96249380404251805</v>
      </c>
    </row>
    <row r="2066" spans="1:19" x14ac:dyDescent="0.3">
      <c r="A2066" t="s">
        <v>4678</v>
      </c>
      <c r="B2066" s="1">
        <v>43784</v>
      </c>
      <c r="C2066" s="1">
        <v>43788</v>
      </c>
      <c r="D2066" t="s">
        <v>17</v>
      </c>
      <c r="E2066" t="s">
        <v>1983</v>
      </c>
      <c r="F2066" t="s">
        <v>21</v>
      </c>
      <c r="G2066" t="s">
        <v>4679</v>
      </c>
      <c r="H2066" t="s">
        <v>28</v>
      </c>
      <c r="I2066" t="s">
        <v>4680</v>
      </c>
      <c r="J2066">
        <v>361.37599999999998</v>
      </c>
      <c r="K2066">
        <v>2</v>
      </c>
      <c r="L2066">
        <v>27.103200000000001</v>
      </c>
      <c r="M2066" t="s">
        <v>26</v>
      </c>
      <c r="N2066">
        <f t="shared" si="160"/>
        <v>7.5000000000000011E-2</v>
      </c>
      <c r="O2066">
        <f t="shared" si="161"/>
        <v>180.68799999999999</v>
      </c>
      <c r="P2066">
        <v>361.37599999999998</v>
      </c>
      <c r="Q2066">
        <f t="shared" si="164"/>
        <v>38.136000000000003</v>
      </c>
      <c r="R2066">
        <f t="shared" si="162"/>
        <v>323.23999999999995</v>
      </c>
      <c r="S2066">
        <f t="shared" si="163"/>
        <v>8.4759807006503021</v>
      </c>
    </row>
    <row r="2067" spans="1:19" x14ac:dyDescent="0.3">
      <c r="A2067" t="s">
        <v>4681</v>
      </c>
      <c r="B2067" s="1">
        <v>43784</v>
      </c>
      <c r="C2067" s="1">
        <v>43784</v>
      </c>
      <c r="D2067" t="s">
        <v>165</v>
      </c>
      <c r="E2067" t="s">
        <v>638</v>
      </c>
      <c r="F2067" t="s">
        <v>21</v>
      </c>
      <c r="G2067" t="s">
        <v>3510</v>
      </c>
      <c r="H2067" t="s">
        <v>24</v>
      </c>
      <c r="I2067" t="s">
        <v>3511</v>
      </c>
      <c r="J2067">
        <v>630.024</v>
      </c>
      <c r="K2067">
        <v>4</v>
      </c>
      <c r="L2067">
        <v>-199.5076</v>
      </c>
      <c r="M2067" t="s">
        <v>26</v>
      </c>
      <c r="N2067">
        <f t="shared" si="160"/>
        <v>-0.31666666666666665</v>
      </c>
      <c r="O2067">
        <f t="shared" si="161"/>
        <v>157.506</v>
      </c>
      <c r="P2067">
        <v>630.024</v>
      </c>
      <c r="Q2067">
        <f t="shared" si="164"/>
        <v>361.37599999999998</v>
      </c>
      <c r="R2067">
        <f t="shared" si="162"/>
        <v>268.64800000000002</v>
      </c>
      <c r="S2067">
        <f t="shared" si="163"/>
        <v>0.74340299300451618</v>
      </c>
    </row>
    <row r="2068" spans="1:19" x14ac:dyDescent="0.3">
      <c r="A2068" t="s">
        <v>4682</v>
      </c>
      <c r="B2068" s="1">
        <v>43785</v>
      </c>
      <c r="C2068" s="1">
        <v>43789</v>
      </c>
      <c r="D2068" t="s">
        <v>17</v>
      </c>
      <c r="E2068" t="s">
        <v>2562</v>
      </c>
      <c r="F2068" t="s">
        <v>21</v>
      </c>
      <c r="G2068" t="s">
        <v>4683</v>
      </c>
      <c r="H2068" t="s">
        <v>38</v>
      </c>
      <c r="I2068" t="s">
        <v>344</v>
      </c>
      <c r="J2068">
        <v>28.4</v>
      </c>
      <c r="K2068">
        <v>5</v>
      </c>
      <c r="L2068">
        <v>13.348000000000001</v>
      </c>
      <c r="M2068" t="s">
        <v>26</v>
      </c>
      <c r="N2068">
        <f t="shared" si="160"/>
        <v>0.47000000000000003</v>
      </c>
      <c r="O2068">
        <f t="shared" si="161"/>
        <v>5.68</v>
      </c>
      <c r="P2068">
        <v>28.4</v>
      </c>
      <c r="Q2068">
        <f t="shared" si="164"/>
        <v>630.024</v>
      </c>
      <c r="R2068">
        <f t="shared" si="162"/>
        <v>-601.62400000000002</v>
      </c>
      <c r="S2068">
        <f t="shared" si="163"/>
        <v>-0.95492235216436205</v>
      </c>
    </row>
    <row r="2069" spans="1:19" x14ac:dyDescent="0.3">
      <c r="A2069" t="s">
        <v>4684</v>
      </c>
      <c r="B2069" s="1">
        <v>43785</v>
      </c>
      <c r="C2069" s="1">
        <v>43786</v>
      </c>
      <c r="D2069" t="s">
        <v>32</v>
      </c>
      <c r="E2069" t="s">
        <v>3575</v>
      </c>
      <c r="F2069" t="s">
        <v>21</v>
      </c>
      <c r="G2069" t="s">
        <v>1531</v>
      </c>
      <c r="H2069" t="s">
        <v>38</v>
      </c>
      <c r="I2069" t="s">
        <v>1532</v>
      </c>
      <c r="J2069">
        <v>8.32</v>
      </c>
      <c r="K2069">
        <v>5</v>
      </c>
      <c r="L2069">
        <v>2.8079999999999998</v>
      </c>
      <c r="M2069" t="s">
        <v>26</v>
      </c>
      <c r="N2069">
        <f t="shared" si="160"/>
        <v>0.33749999999999997</v>
      </c>
      <c r="O2069">
        <f t="shared" si="161"/>
        <v>1.6640000000000001</v>
      </c>
      <c r="P2069">
        <v>8.32</v>
      </c>
      <c r="Q2069">
        <f t="shared" si="164"/>
        <v>28.4</v>
      </c>
      <c r="R2069">
        <f t="shared" si="162"/>
        <v>-20.079999999999998</v>
      </c>
      <c r="S2069">
        <f t="shared" si="163"/>
        <v>-0.70704225352112671</v>
      </c>
    </row>
    <row r="2070" spans="1:19" x14ac:dyDescent="0.3">
      <c r="A2070" t="s">
        <v>4685</v>
      </c>
      <c r="B2070" s="1">
        <v>43786</v>
      </c>
      <c r="C2070" s="1">
        <v>43791</v>
      </c>
      <c r="D2070" t="s">
        <v>17</v>
      </c>
      <c r="E2070" t="s">
        <v>392</v>
      </c>
      <c r="F2070" t="s">
        <v>21</v>
      </c>
      <c r="G2070" t="s">
        <v>1175</v>
      </c>
      <c r="H2070" t="s">
        <v>38</v>
      </c>
      <c r="I2070" t="s">
        <v>1176</v>
      </c>
      <c r="J2070">
        <v>10.776</v>
      </c>
      <c r="K2070">
        <v>3</v>
      </c>
      <c r="L2070">
        <v>3.3675000000000002</v>
      </c>
      <c r="M2070" t="s">
        <v>26</v>
      </c>
      <c r="N2070">
        <f t="shared" si="160"/>
        <v>0.3125</v>
      </c>
      <c r="O2070">
        <f t="shared" si="161"/>
        <v>3.5920000000000001</v>
      </c>
      <c r="P2070">
        <v>10.776</v>
      </c>
      <c r="Q2070">
        <f t="shared" si="164"/>
        <v>8.32</v>
      </c>
      <c r="R2070">
        <f t="shared" si="162"/>
        <v>2.4559999999999995</v>
      </c>
      <c r="S2070">
        <f t="shared" si="163"/>
        <v>0.29519230769230764</v>
      </c>
    </row>
    <row r="2071" spans="1:19" x14ac:dyDescent="0.3">
      <c r="A2071" t="s">
        <v>4686</v>
      </c>
      <c r="B2071" s="1">
        <v>43786</v>
      </c>
      <c r="C2071" s="1">
        <v>43787</v>
      </c>
      <c r="D2071" t="s">
        <v>32</v>
      </c>
      <c r="E2071" t="s">
        <v>4687</v>
      </c>
      <c r="F2071" t="s">
        <v>21</v>
      </c>
      <c r="G2071" t="s">
        <v>3179</v>
      </c>
      <c r="H2071" t="s">
        <v>28</v>
      </c>
      <c r="I2071" t="s">
        <v>3180</v>
      </c>
      <c r="J2071">
        <v>67.176000000000002</v>
      </c>
      <c r="K2071">
        <v>3</v>
      </c>
      <c r="L2071">
        <v>6.7176</v>
      </c>
      <c r="M2071" t="s">
        <v>26</v>
      </c>
      <c r="N2071">
        <f t="shared" si="160"/>
        <v>9.9999999999999992E-2</v>
      </c>
      <c r="O2071">
        <f t="shared" si="161"/>
        <v>22.391999999999999</v>
      </c>
      <c r="P2071">
        <v>67.176000000000002</v>
      </c>
      <c r="Q2071">
        <f t="shared" si="164"/>
        <v>10.776</v>
      </c>
      <c r="R2071">
        <f t="shared" si="162"/>
        <v>56.400000000000006</v>
      </c>
      <c r="S2071">
        <f t="shared" si="163"/>
        <v>5.2338530066815148</v>
      </c>
    </row>
    <row r="2072" spans="1:19" x14ac:dyDescent="0.3">
      <c r="A2072" t="s">
        <v>4686</v>
      </c>
      <c r="B2072" s="1">
        <v>43786</v>
      </c>
      <c r="C2072" s="1">
        <v>43787</v>
      </c>
      <c r="D2072" t="s">
        <v>32</v>
      </c>
      <c r="E2072" t="s">
        <v>4687</v>
      </c>
      <c r="F2072" t="s">
        <v>21</v>
      </c>
      <c r="G2072" t="s">
        <v>1925</v>
      </c>
      <c r="H2072" t="s">
        <v>38</v>
      </c>
      <c r="I2072" t="s">
        <v>1926</v>
      </c>
      <c r="J2072">
        <v>15.231999999999999</v>
      </c>
      <c r="K2072">
        <v>4</v>
      </c>
      <c r="L2072">
        <v>5.5216000000000003</v>
      </c>
      <c r="M2072" t="s">
        <v>26</v>
      </c>
      <c r="N2072">
        <f t="shared" si="160"/>
        <v>0.36250000000000004</v>
      </c>
      <c r="O2072">
        <f t="shared" si="161"/>
        <v>3.8079999999999998</v>
      </c>
      <c r="P2072">
        <v>15.231999999999999</v>
      </c>
      <c r="Q2072">
        <f t="shared" si="164"/>
        <v>67.176000000000002</v>
      </c>
      <c r="R2072">
        <f t="shared" si="162"/>
        <v>-51.944000000000003</v>
      </c>
      <c r="S2072">
        <f t="shared" si="163"/>
        <v>-0.77325235203048714</v>
      </c>
    </row>
    <row r="2073" spans="1:19" x14ac:dyDescent="0.3">
      <c r="A2073" t="s">
        <v>4689</v>
      </c>
      <c r="B2073" s="1">
        <v>43786</v>
      </c>
      <c r="C2073" s="1">
        <v>43787</v>
      </c>
      <c r="D2073" t="s">
        <v>32</v>
      </c>
      <c r="E2073" t="s">
        <v>3910</v>
      </c>
      <c r="F2073" t="s">
        <v>21</v>
      </c>
      <c r="G2073" t="s">
        <v>4690</v>
      </c>
      <c r="H2073" t="s">
        <v>38</v>
      </c>
      <c r="I2073" t="s">
        <v>4691</v>
      </c>
      <c r="J2073">
        <v>49.5</v>
      </c>
      <c r="K2073">
        <v>5</v>
      </c>
      <c r="L2073">
        <v>13.365</v>
      </c>
      <c r="M2073" t="s">
        <v>26</v>
      </c>
      <c r="N2073">
        <f t="shared" si="160"/>
        <v>0.27</v>
      </c>
      <c r="O2073">
        <f t="shared" si="161"/>
        <v>9.9</v>
      </c>
      <c r="P2073">
        <v>49.5</v>
      </c>
      <c r="Q2073">
        <f t="shared" si="164"/>
        <v>15.231999999999999</v>
      </c>
      <c r="R2073">
        <f t="shared" si="162"/>
        <v>34.268000000000001</v>
      </c>
      <c r="S2073">
        <f t="shared" si="163"/>
        <v>2.2497373949579833</v>
      </c>
    </row>
    <row r="2074" spans="1:19" x14ac:dyDescent="0.3">
      <c r="A2074" t="s">
        <v>4692</v>
      </c>
      <c r="B2074" s="1">
        <v>43787</v>
      </c>
      <c r="C2074" s="1">
        <v>43792</v>
      </c>
      <c r="D2074" t="s">
        <v>17</v>
      </c>
      <c r="E2074" t="s">
        <v>2402</v>
      </c>
      <c r="F2074" t="s">
        <v>21</v>
      </c>
      <c r="G2074" t="s">
        <v>4693</v>
      </c>
      <c r="H2074" t="s">
        <v>38</v>
      </c>
      <c r="I2074" t="s">
        <v>4694</v>
      </c>
      <c r="J2074">
        <v>1117.92</v>
      </c>
      <c r="K2074">
        <v>4</v>
      </c>
      <c r="L2074">
        <v>55.896000000000001</v>
      </c>
      <c r="M2074" t="s">
        <v>26</v>
      </c>
      <c r="N2074">
        <f t="shared" si="160"/>
        <v>4.9999999999999996E-2</v>
      </c>
      <c r="O2074">
        <f t="shared" si="161"/>
        <v>279.48</v>
      </c>
      <c r="P2074">
        <v>1117.92</v>
      </c>
      <c r="Q2074">
        <f t="shared" si="164"/>
        <v>49.5</v>
      </c>
      <c r="R2074">
        <f t="shared" si="162"/>
        <v>1068.42</v>
      </c>
      <c r="S2074">
        <f t="shared" si="163"/>
        <v>21.584242424242426</v>
      </c>
    </row>
    <row r="2075" spans="1:19" x14ac:dyDescent="0.3">
      <c r="A2075" t="s">
        <v>4695</v>
      </c>
      <c r="B2075" s="1">
        <v>43787</v>
      </c>
      <c r="C2075" s="1">
        <v>43791</v>
      </c>
      <c r="D2075" t="s">
        <v>17</v>
      </c>
      <c r="E2075" t="s">
        <v>1906</v>
      </c>
      <c r="F2075" t="s">
        <v>21</v>
      </c>
      <c r="G2075" t="s">
        <v>1838</v>
      </c>
      <c r="H2075" t="s">
        <v>38</v>
      </c>
      <c r="I2075" t="s">
        <v>1839</v>
      </c>
      <c r="J2075">
        <v>6.3680000000000003</v>
      </c>
      <c r="K2075">
        <v>2</v>
      </c>
      <c r="L2075">
        <v>1.0347999999999999</v>
      </c>
      <c r="M2075" t="s">
        <v>55</v>
      </c>
      <c r="N2075">
        <f t="shared" si="160"/>
        <v>0.16249999999999998</v>
      </c>
      <c r="O2075">
        <f t="shared" si="161"/>
        <v>3.1840000000000002</v>
      </c>
      <c r="P2075">
        <v>6.3680000000000003</v>
      </c>
      <c r="Q2075">
        <f t="shared" si="164"/>
        <v>1117.92</v>
      </c>
      <c r="R2075">
        <f t="shared" si="162"/>
        <v>-1111.5520000000001</v>
      </c>
      <c r="S2075">
        <f t="shared" si="163"/>
        <v>-0.99430370688421355</v>
      </c>
    </row>
    <row r="2076" spans="1:19" x14ac:dyDescent="0.3">
      <c r="A2076" t="s">
        <v>4695</v>
      </c>
      <c r="B2076" s="1">
        <v>43787</v>
      </c>
      <c r="C2076" s="1">
        <v>43791</v>
      </c>
      <c r="D2076" t="s">
        <v>17</v>
      </c>
      <c r="E2076" t="s">
        <v>1906</v>
      </c>
      <c r="F2076" t="s">
        <v>21</v>
      </c>
      <c r="G2076" t="s">
        <v>2548</v>
      </c>
      <c r="H2076" t="s">
        <v>38</v>
      </c>
      <c r="I2076" t="s">
        <v>2549</v>
      </c>
      <c r="J2076">
        <v>48.847999999999999</v>
      </c>
      <c r="K2076">
        <v>2</v>
      </c>
      <c r="L2076">
        <v>15.8756</v>
      </c>
      <c r="M2076" t="s">
        <v>26</v>
      </c>
      <c r="N2076">
        <f t="shared" si="160"/>
        <v>0.32500000000000001</v>
      </c>
      <c r="O2076">
        <f t="shared" si="161"/>
        <v>24.423999999999999</v>
      </c>
      <c r="P2076">
        <v>48.847999999999999</v>
      </c>
      <c r="Q2076">
        <f t="shared" si="164"/>
        <v>6.3680000000000003</v>
      </c>
      <c r="R2076">
        <f t="shared" si="162"/>
        <v>42.48</v>
      </c>
      <c r="S2076">
        <f t="shared" si="163"/>
        <v>6.6708542713567827</v>
      </c>
    </row>
    <row r="2077" spans="1:19" x14ac:dyDescent="0.3">
      <c r="A2077" t="s">
        <v>4695</v>
      </c>
      <c r="B2077" s="1">
        <v>43787</v>
      </c>
      <c r="C2077" s="1">
        <v>43791</v>
      </c>
      <c r="D2077" t="s">
        <v>17</v>
      </c>
      <c r="E2077" t="s">
        <v>1906</v>
      </c>
      <c r="F2077" t="s">
        <v>21</v>
      </c>
      <c r="G2077" t="s">
        <v>1632</v>
      </c>
      <c r="H2077" t="s">
        <v>38</v>
      </c>
      <c r="I2077" t="s">
        <v>1633</v>
      </c>
      <c r="J2077">
        <v>19.648</v>
      </c>
      <c r="K2077">
        <v>2</v>
      </c>
      <c r="L2077">
        <v>6.6311999999999998</v>
      </c>
      <c r="M2077" t="s">
        <v>26</v>
      </c>
      <c r="N2077">
        <f t="shared" si="160"/>
        <v>0.33749999999999997</v>
      </c>
      <c r="O2077">
        <f t="shared" si="161"/>
        <v>9.8239999999999998</v>
      </c>
      <c r="P2077">
        <v>19.648</v>
      </c>
      <c r="Q2077">
        <f t="shared" si="164"/>
        <v>48.847999999999999</v>
      </c>
      <c r="R2077">
        <f t="shared" si="162"/>
        <v>-29.2</v>
      </c>
      <c r="S2077">
        <f t="shared" si="163"/>
        <v>-0.59777268260727157</v>
      </c>
    </row>
    <row r="2078" spans="1:19" x14ac:dyDescent="0.3">
      <c r="A2078" t="s">
        <v>4695</v>
      </c>
      <c r="B2078" s="1">
        <v>43787</v>
      </c>
      <c r="C2078" s="1">
        <v>43791</v>
      </c>
      <c r="D2078" t="s">
        <v>17</v>
      </c>
      <c r="E2078" t="s">
        <v>1906</v>
      </c>
      <c r="F2078" t="s">
        <v>21</v>
      </c>
      <c r="G2078" t="s">
        <v>1139</v>
      </c>
      <c r="H2078" t="s">
        <v>24</v>
      </c>
      <c r="I2078" t="s">
        <v>1140</v>
      </c>
      <c r="J2078">
        <v>255.108</v>
      </c>
      <c r="K2078">
        <v>6</v>
      </c>
      <c r="L2078">
        <v>-18.222000000000001</v>
      </c>
      <c r="M2078" t="s">
        <v>55</v>
      </c>
      <c r="N2078">
        <f t="shared" si="160"/>
        <v>-7.1428571428571438E-2</v>
      </c>
      <c r="O2078">
        <f t="shared" si="161"/>
        <v>42.518000000000001</v>
      </c>
      <c r="P2078">
        <v>255.108</v>
      </c>
      <c r="Q2078">
        <f t="shared" si="164"/>
        <v>19.648</v>
      </c>
      <c r="R2078">
        <f t="shared" si="162"/>
        <v>235.46</v>
      </c>
      <c r="S2078">
        <f t="shared" si="163"/>
        <v>11.983916938110751</v>
      </c>
    </row>
    <row r="2079" spans="1:19" x14ac:dyDescent="0.3">
      <c r="A2079" t="s">
        <v>4696</v>
      </c>
      <c r="B2079" s="1">
        <v>43787</v>
      </c>
      <c r="C2079" s="1">
        <v>43793</v>
      </c>
      <c r="D2079" t="s">
        <v>17</v>
      </c>
      <c r="E2079" t="s">
        <v>4697</v>
      </c>
      <c r="F2079" t="s">
        <v>21</v>
      </c>
      <c r="G2079" t="s">
        <v>2842</v>
      </c>
      <c r="H2079" t="s">
        <v>38</v>
      </c>
      <c r="I2079" t="s">
        <v>2843</v>
      </c>
      <c r="J2079">
        <v>103.968</v>
      </c>
      <c r="K2079">
        <v>6</v>
      </c>
      <c r="L2079">
        <v>16.8948</v>
      </c>
      <c r="M2079" t="s">
        <v>26</v>
      </c>
      <c r="N2079">
        <f t="shared" si="160"/>
        <v>0.16250000000000001</v>
      </c>
      <c r="O2079">
        <f t="shared" si="161"/>
        <v>17.327999999999999</v>
      </c>
      <c r="P2079">
        <v>103.968</v>
      </c>
      <c r="Q2079">
        <f t="shared" si="164"/>
        <v>255.108</v>
      </c>
      <c r="R2079">
        <f t="shared" si="162"/>
        <v>-151.13999999999999</v>
      </c>
      <c r="S2079">
        <f t="shared" si="163"/>
        <v>-0.5924549602521284</v>
      </c>
    </row>
    <row r="2080" spans="1:19" x14ac:dyDescent="0.3">
      <c r="A2080" t="s">
        <v>4699</v>
      </c>
      <c r="B2080" s="1">
        <v>43787</v>
      </c>
      <c r="C2080" s="1">
        <v>43791</v>
      </c>
      <c r="D2080" t="s">
        <v>17</v>
      </c>
      <c r="E2080" t="s">
        <v>2937</v>
      </c>
      <c r="F2080" t="s">
        <v>21</v>
      </c>
      <c r="G2080" t="s">
        <v>4700</v>
      </c>
      <c r="H2080" t="s">
        <v>28</v>
      </c>
      <c r="I2080" t="s">
        <v>4701</v>
      </c>
      <c r="J2080">
        <v>61.192</v>
      </c>
      <c r="K2080">
        <v>1</v>
      </c>
      <c r="L2080">
        <v>6.1192000000000002</v>
      </c>
      <c r="M2080" t="s">
        <v>26</v>
      </c>
      <c r="N2080">
        <f t="shared" si="160"/>
        <v>0.1</v>
      </c>
      <c r="O2080">
        <f t="shared" si="161"/>
        <v>61.192</v>
      </c>
      <c r="P2080">
        <v>61.192</v>
      </c>
      <c r="Q2080">
        <f t="shared" si="164"/>
        <v>103.968</v>
      </c>
      <c r="R2080">
        <f t="shared" si="162"/>
        <v>-42.776000000000003</v>
      </c>
      <c r="S2080">
        <f t="shared" si="163"/>
        <v>-0.41143428747306865</v>
      </c>
    </row>
    <row r="2081" spans="1:19" x14ac:dyDescent="0.3">
      <c r="A2081" t="s">
        <v>4699</v>
      </c>
      <c r="B2081" s="1">
        <v>43787</v>
      </c>
      <c r="C2081" s="1">
        <v>43791</v>
      </c>
      <c r="D2081" t="s">
        <v>17</v>
      </c>
      <c r="E2081" t="s">
        <v>2937</v>
      </c>
      <c r="F2081" t="s">
        <v>21</v>
      </c>
      <c r="G2081" t="s">
        <v>4702</v>
      </c>
      <c r="H2081" t="s">
        <v>38</v>
      </c>
      <c r="I2081" t="s">
        <v>4703</v>
      </c>
      <c r="J2081">
        <v>67.84</v>
      </c>
      <c r="K2081">
        <v>1</v>
      </c>
      <c r="L2081">
        <v>18.316800000000001</v>
      </c>
      <c r="M2081" t="s">
        <v>55</v>
      </c>
      <c r="N2081">
        <f t="shared" si="160"/>
        <v>0.27</v>
      </c>
      <c r="O2081">
        <f t="shared" si="161"/>
        <v>67.84</v>
      </c>
      <c r="P2081">
        <v>67.84</v>
      </c>
      <c r="Q2081">
        <f t="shared" si="164"/>
        <v>61.192</v>
      </c>
      <c r="R2081">
        <f t="shared" si="162"/>
        <v>6.6480000000000032</v>
      </c>
      <c r="S2081">
        <f t="shared" si="163"/>
        <v>0.1086416525035953</v>
      </c>
    </row>
    <row r="2082" spans="1:19" x14ac:dyDescent="0.3">
      <c r="A2082" t="s">
        <v>4704</v>
      </c>
      <c r="B2082" s="1">
        <v>43787</v>
      </c>
      <c r="C2082" s="1">
        <v>43792</v>
      </c>
      <c r="D2082" t="s">
        <v>72</v>
      </c>
      <c r="E2082" t="s">
        <v>4705</v>
      </c>
      <c r="F2082" t="s">
        <v>21</v>
      </c>
      <c r="G2082" t="s">
        <v>949</v>
      </c>
      <c r="H2082" t="s">
        <v>24</v>
      </c>
      <c r="I2082" t="s">
        <v>950</v>
      </c>
      <c r="J2082">
        <v>301.95999999999998</v>
      </c>
      <c r="K2082">
        <v>2</v>
      </c>
      <c r="L2082">
        <v>33.215600000000002</v>
      </c>
      <c r="M2082" t="s">
        <v>26</v>
      </c>
      <c r="N2082">
        <f t="shared" si="160"/>
        <v>0.11000000000000001</v>
      </c>
      <c r="O2082">
        <f t="shared" si="161"/>
        <v>150.97999999999999</v>
      </c>
      <c r="P2082">
        <v>301.95999999999998</v>
      </c>
      <c r="Q2082">
        <f t="shared" si="164"/>
        <v>67.84</v>
      </c>
      <c r="R2082">
        <f t="shared" si="162"/>
        <v>234.11999999999998</v>
      </c>
      <c r="S2082">
        <f t="shared" si="163"/>
        <v>3.4510613207547163</v>
      </c>
    </row>
    <row r="2083" spans="1:19" x14ac:dyDescent="0.3">
      <c r="A2083" t="s">
        <v>4707</v>
      </c>
      <c r="B2083" s="1">
        <v>43787</v>
      </c>
      <c r="C2083" s="1">
        <v>43790</v>
      </c>
      <c r="D2083" t="s">
        <v>72</v>
      </c>
      <c r="E2083" t="s">
        <v>2225</v>
      </c>
      <c r="F2083" t="s">
        <v>21</v>
      </c>
      <c r="G2083" t="s">
        <v>4708</v>
      </c>
      <c r="H2083" t="s">
        <v>28</v>
      </c>
      <c r="I2083" t="s">
        <v>4709</v>
      </c>
      <c r="J2083">
        <v>1319.96</v>
      </c>
      <c r="K2083">
        <v>4</v>
      </c>
      <c r="L2083">
        <v>527.98400000000004</v>
      </c>
      <c r="M2083" t="s">
        <v>55</v>
      </c>
      <c r="N2083">
        <f t="shared" si="160"/>
        <v>0.4</v>
      </c>
      <c r="O2083">
        <f t="shared" si="161"/>
        <v>329.99</v>
      </c>
      <c r="P2083">
        <v>1319.96</v>
      </c>
      <c r="Q2083">
        <f t="shared" si="164"/>
        <v>301.95999999999998</v>
      </c>
      <c r="R2083">
        <f t="shared" si="162"/>
        <v>1018</v>
      </c>
      <c r="S2083">
        <f t="shared" si="163"/>
        <v>3.3713074579414495</v>
      </c>
    </row>
    <row r="2084" spans="1:19" x14ac:dyDescent="0.3">
      <c r="A2084" t="s">
        <v>4710</v>
      </c>
      <c r="B2084" s="1">
        <v>43787</v>
      </c>
      <c r="C2084" s="1">
        <v>43791</v>
      </c>
      <c r="D2084" t="s">
        <v>17</v>
      </c>
      <c r="E2084" t="s">
        <v>500</v>
      </c>
      <c r="F2084" t="s">
        <v>21</v>
      </c>
      <c r="G2084" t="s">
        <v>3340</v>
      </c>
      <c r="H2084" t="s">
        <v>28</v>
      </c>
      <c r="I2084" t="s">
        <v>3341</v>
      </c>
      <c r="J2084">
        <v>595</v>
      </c>
      <c r="K2084">
        <v>5</v>
      </c>
      <c r="L2084">
        <v>95.2</v>
      </c>
      <c r="M2084" t="s">
        <v>26</v>
      </c>
      <c r="N2084">
        <f t="shared" si="160"/>
        <v>0.16</v>
      </c>
      <c r="O2084">
        <f t="shared" si="161"/>
        <v>119</v>
      </c>
      <c r="P2084">
        <v>595</v>
      </c>
      <c r="Q2084">
        <f t="shared" si="164"/>
        <v>1319.96</v>
      </c>
      <c r="R2084">
        <f t="shared" si="162"/>
        <v>-724.96</v>
      </c>
      <c r="S2084">
        <f t="shared" si="163"/>
        <v>-0.54922876450801539</v>
      </c>
    </row>
    <row r="2085" spans="1:19" x14ac:dyDescent="0.3">
      <c r="A2085" t="s">
        <v>4711</v>
      </c>
      <c r="B2085" s="1">
        <v>43787</v>
      </c>
      <c r="C2085" s="1">
        <v>43787</v>
      </c>
      <c r="D2085" t="s">
        <v>165</v>
      </c>
      <c r="E2085" t="s">
        <v>444</v>
      </c>
      <c r="F2085" t="s">
        <v>21</v>
      </c>
      <c r="G2085" t="s">
        <v>4712</v>
      </c>
      <c r="H2085" t="s">
        <v>38</v>
      </c>
      <c r="I2085" t="s">
        <v>4713</v>
      </c>
      <c r="J2085">
        <v>61.12</v>
      </c>
      <c r="K2085">
        <v>5</v>
      </c>
      <c r="L2085">
        <v>22.155999999999999</v>
      </c>
      <c r="M2085" t="s">
        <v>26</v>
      </c>
      <c r="N2085">
        <f t="shared" si="160"/>
        <v>0.36249999999999999</v>
      </c>
      <c r="O2085">
        <f t="shared" si="161"/>
        <v>12.224</v>
      </c>
      <c r="P2085">
        <v>61.12</v>
      </c>
      <c r="Q2085">
        <f t="shared" si="164"/>
        <v>595</v>
      </c>
      <c r="R2085">
        <f t="shared" si="162"/>
        <v>-533.88</v>
      </c>
      <c r="S2085">
        <f t="shared" si="163"/>
        <v>-0.89727731092436969</v>
      </c>
    </row>
    <row r="2086" spans="1:19" x14ac:dyDescent="0.3">
      <c r="A2086" t="s">
        <v>4714</v>
      </c>
      <c r="B2086" s="1">
        <v>43788</v>
      </c>
      <c r="C2086" s="1">
        <v>43793</v>
      </c>
      <c r="D2086" t="s">
        <v>17</v>
      </c>
      <c r="E2086" t="s">
        <v>4715</v>
      </c>
      <c r="F2086" t="s">
        <v>21</v>
      </c>
      <c r="G2086" t="s">
        <v>1168</v>
      </c>
      <c r="H2086" t="s">
        <v>38</v>
      </c>
      <c r="I2086" t="s">
        <v>1169</v>
      </c>
      <c r="J2086">
        <v>14.352</v>
      </c>
      <c r="K2086">
        <v>3</v>
      </c>
      <c r="L2086">
        <v>4.6643999999999997</v>
      </c>
      <c r="M2086" t="s">
        <v>26</v>
      </c>
      <c r="N2086">
        <f t="shared" si="160"/>
        <v>0.32499999999999996</v>
      </c>
      <c r="O2086">
        <f t="shared" si="161"/>
        <v>4.7839999999999998</v>
      </c>
      <c r="P2086">
        <v>14.352</v>
      </c>
      <c r="Q2086">
        <f t="shared" si="164"/>
        <v>61.12</v>
      </c>
      <c r="R2086">
        <f t="shared" si="162"/>
        <v>-46.768000000000001</v>
      </c>
      <c r="S2086">
        <f t="shared" si="163"/>
        <v>-0.76518324607329846</v>
      </c>
    </row>
    <row r="2087" spans="1:19" x14ac:dyDescent="0.3">
      <c r="A2087" t="s">
        <v>4714</v>
      </c>
      <c r="B2087" s="1">
        <v>43788</v>
      </c>
      <c r="C2087" s="1">
        <v>43793</v>
      </c>
      <c r="D2087" t="s">
        <v>17</v>
      </c>
      <c r="E2087" t="s">
        <v>4715</v>
      </c>
      <c r="F2087" t="s">
        <v>21</v>
      </c>
      <c r="G2087" t="s">
        <v>1268</v>
      </c>
      <c r="H2087" t="s">
        <v>38</v>
      </c>
      <c r="I2087" t="s">
        <v>1269</v>
      </c>
      <c r="J2087">
        <v>64.959999999999994</v>
      </c>
      <c r="K2087">
        <v>2</v>
      </c>
      <c r="L2087">
        <v>2.5983999999999998</v>
      </c>
      <c r="M2087" t="s">
        <v>26</v>
      </c>
      <c r="N2087">
        <f t="shared" si="160"/>
        <v>0.04</v>
      </c>
      <c r="O2087">
        <f t="shared" si="161"/>
        <v>32.479999999999997</v>
      </c>
      <c r="P2087">
        <v>64.959999999999994</v>
      </c>
      <c r="Q2087">
        <f t="shared" si="164"/>
        <v>14.352</v>
      </c>
      <c r="R2087">
        <f t="shared" si="162"/>
        <v>50.60799999999999</v>
      </c>
      <c r="S2087">
        <f t="shared" si="163"/>
        <v>3.5261984392419166</v>
      </c>
    </row>
    <row r="2088" spans="1:19" x14ac:dyDescent="0.3">
      <c r="A2088" t="s">
        <v>4714</v>
      </c>
      <c r="B2088" s="1">
        <v>43788</v>
      </c>
      <c r="C2088" s="1">
        <v>43793</v>
      </c>
      <c r="D2088" t="s">
        <v>17</v>
      </c>
      <c r="E2088" t="s">
        <v>4715</v>
      </c>
      <c r="F2088" t="s">
        <v>21</v>
      </c>
      <c r="G2088" t="s">
        <v>4028</v>
      </c>
      <c r="H2088" t="s">
        <v>38</v>
      </c>
      <c r="I2088" t="s">
        <v>4029</v>
      </c>
      <c r="J2088">
        <v>68.599999999999994</v>
      </c>
      <c r="K2088">
        <v>4</v>
      </c>
      <c r="L2088">
        <v>18.521999999999998</v>
      </c>
      <c r="M2088" t="s">
        <v>26</v>
      </c>
      <c r="N2088">
        <f t="shared" si="160"/>
        <v>0.27</v>
      </c>
      <c r="O2088">
        <f t="shared" si="161"/>
        <v>17.149999999999999</v>
      </c>
      <c r="P2088">
        <v>68.599999999999994</v>
      </c>
      <c r="Q2088">
        <f t="shared" si="164"/>
        <v>64.959999999999994</v>
      </c>
      <c r="R2088">
        <f t="shared" si="162"/>
        <v>3.6400000000000006</v>
      </c>
      <c r="S2088">
        <f t="shared" si="163"/>
        <v>5.6034482758620704E-2</v>
      </c>
    </row>
    <row r="2089" spans="1:19" x14ac:dyDescent="0.3">
      <c r="A2089" t="s">
        <v>4717</v>
      </c>
      <c r="B2089" s="1">
        <v>43788</v>
      </c>
      <c r="C2089" s="1">
        <v>43793</v>
      </c>
      <c r="D2089" t="s">
        <v>17</v>
      </c>
      <c r="E2089" t="s">
        <v>185</v>
      </c>
      <c r="F2089" t="s">
        <v>21</v>
      </c>
      <c r="G2089" t="s">
        <v>3970</v>
      </c>
      <c r="H2089" t="s">
        <v>38</v>
      </c>
      <c r="I2089" t="s">
        <v>3971</v>
      </c>
      <c r="J2089">
        <v>100.70399999999999</v>
      </c>
      <c r="K2089">
        <v>6</v>
      </c>
      <c r="L2089">
        <v>-16.3644</v>
      </c>
      <c r="M2089" t="s">
        <v>55</v>
      </c>
      <c r="N2089">
        <f t="shared" si="160"/>
        <v>-0.16250000000000001</v>
      </c>
      <c r="O2089">
        <f t="shared" si="161"/>
        <v>16.783999999999999</v>
      </c>
      <c r="P2089">
        <v>100.70399999999999</v>
      </c>
      <c r="Q2089">
        <f t="shared" si="164"/>
        <v>68.599999999999994</v>
      </c>
      <c r="R2089">
        <f t="shared" si="162"/>
        <v>32.103999999999999</v>
      </c>
      <c r="S2089">
        <f t="shared" si="163"/>
        <v>0.46798833819241986</v>
      </c>
    </row>
    <row r="2090" spans="1:19" x14ac:dyDescent="0.3">
      <c r="A2090" t="s">
        <v>4717</v>
      </c>
      <c r="B2090" s="1">
        <v>43788</v>
      </c>
      <c r="C2090" s="1">
        <v>43793</v>
      </c>
      <c r="D2090" t="s">
        <v>17</v>
      </c>
      <c r="E2090" t="s">
        <v>185</v>
      </c>
      <c r="F2090" t="s">
        <v>21</v>
      </c>
      <c r="G2090" t="s">
        <v>1445</v>
      </c>
      <c r="H2090" t="s">
        <v>24</v>
      </c>
      <c r="I2090" t="s">
        <v>1446</v>
      </c>
      <c r="J2090">
        <v>2.3279999999999998</v>
      </c>
      <c r="K2090">
        <v>2</v>
      </c>
      <c r="L2090">
        <v>-0.75660000000000005</v>
      </c>
      <c r="M2090" t="s">
        <v>26</v>
      </c>
      <c r="N2090">
        <f t="shared" si="160"/>
        <v>-0.32500000000000007</v>
      </c>
      <c r="O2090">
        <f t="shared" si="161"/>
        <v>1.1639999999999999</v>
      </c>
      <c r="P2090">
        <v>2.3279999999999998</v>
      </c>
      <c r="Q2090">
        <f t="shared" si="164"/>
        <v>100.70399999999999</v>
      </c>
      <c r="R2090">
        <f t="shared" si="162"/>
        <v>-98.375999999999991</v>
      </c>
      <c r="S2090">
        <f t="shared" si="163"/>
        <v>-0.97688274547187792</v>
      </c>
    </row>
    <row r="2091" spans="1:19" x14ac:dyDescent="0.3">
      <c r="A2091" t="s">
        <v>4717</v>
      </c>
      <c r="B2091" s="1">
        <v>43788</v>
      </c>
      <c r="C2091" s="1">
        <v>43793</v>
      </c>
      <c r="D2091" t="s">
        <v>17</v>
      </c>
      <c r="E2091" t="s">
        <v>185</v>
      </c>
      <c r="F2091" t="s">
        <v>21</v>
      </c>
      <c r="G2091" t="s">
        <v>282</v>
      </c>
      <c r="H2091" t="s">
        <v>38</v>
      </c>
      <c r="I2091" t="s">
        <v>283</v>
      </c>
      <c r="J2091">
        <v>10.78</v>
      </c>
      <c r="K2091">
        <v>5</v>
      </c>
      <c r="L2091">
        <v>-17.248000000000001</v>
      </c>
      <c r="M2091" t="s">
        <v>55</v>
      </c>
      <c r="N2091">
        <f t="shared" si="160"/>
        <v>-1.6</v>
      </c>
      <c r="O2091">
        <f t="shared" si="161"/>
        <v>2.1559999999999997</v>
      </c>
      <c r="P2091">
        <v>10.78</v>
      </c>
      <c r="Q2091">
        <f t="shared" si="164"/>
        <v>2.3279999999999998</v>
      </c>
      <c r="R2091">
        <f t="shared" si="162"/>
        <v>8.452</v>
      </c>
      <c r="S2091">
        <f t="shared" si="163"/>
        <v>3.630584192439863</v>
      </c>
    </row>
    <row r="2092" spans="1:19" x14ac:dyDescent="0.3">
      <c r="A2092" t="s">
        <v>4717</v>
      </c>
      <c r="B2092" s="1">
        <v>43788</v>
      </c>
      <c r="C2092" s="1">
        <v>43793</v>
      </c>
      <c r="D2092" t="s">
        <v>17</v>
      </c>
      <c r="E2092" t="s">
        <v>185</v>
      </c>
      <c r="F2092" t="s">
        <v>21</v>
      </c>
      <c r="G2092" t="s">
        <v>627</v>
      </c>
      <c r="H2092" t="s">
        <v>38</v>
      </c>
      <c r="I2092" t="s">
        <v>628</v>
      </c>
      <c r="J2092">
        <v>58.368000000000002</v>
      </c>
      <c r="K2092">
        <v>12</v>
      </c>
      <c r="L2092">
        <v>21.888000000000002</v>
      </c>
      <c r="M2092" t="s">
        <v>26</v>
      </c>
      <c r="N2092">
        <f t="shared" si="160"/>
        <v>0.375</v>
      </c>
      <c r="O2092">
        <f t="shared" si="161"/>
        <v>4.8639999999999999</v>
      </c>
      <c r="P2092">
        <v>58.368000000000002</v>
      </c>
      <c r="Q2092">
        <f t="shared" si="164"/>
        <v>10.78</v>
      </c>
      <c r="R2092">
        <f t="shared" si="162"/>
        <v>47.588000000000001</v>
      </c>
      <c r="S2092">
        <f t="shared" si="163"/>
        <v>4.414471243042672</v>
      </c>
    </row>
    <row r="2093" spans="1:19" x14ac:dyDescent="0.3">
      <c r="A2093" t="s">
        <v>4717</v>
      </c>
      <c r="B2093" s="1">
        <v>43788</v>
      </c>
      <c r="C2093" s="1">
        <v>43793</v>
      </c>
      <c r="D2093" t="s">
        <v>17</v>
      </c>
      <c r="E2093" t="s">
        <v>185</v>
      </c>
      <c r="F2093" t="s">
        <v>21</v>
      </c>
      <c r="G2093" t="s">
        <v>4718</v>
      </c>
      <c r="H2093" t="s">
        <v>38</v>
      </c>
      <c r="I2093" t="s">
        <v>4719</v>
      </c>
      <c r="J2093">
        <v>40.968000000000004</v>
      </c>
      <c r="K2093">
        <v>3</v>
      </c>
      <c r="L2093">
        <v>13.826700000000001</v>
      </c>
      <c r="M2093" t="s">
        <v>26</v>
      </c>
      <c r="N2093">
        <f t="shared" si="160"/>
        <v>0.33749999999999997</v>
      </c>
      <c r="O2093">
        <f t="shared" si="161"/>
        <v>13.656000000000001</v>
      </c>
      <c r="P2093">
        <v>40.968000000000004</v>
      </c>
      <c r="Q2093">
        <f t="shared" si="164"/>
        <v>58.368000000000002</v>
      </c>
      <c r="R2093">
        <f t="shared" si="162"/>
        <v>-17.399999999999999</v>
      </c>
      <c r="S2093">
        <f t="shared" si="163"/>
        <v>-0.29810855263157893</v>
      </c>
    </row>
    <row r="2094" spans="1:19" x14ac:dyDescent="0.3">
      <c r="A2094" t="s">
        <v>4717</v>
      </c>
      <c r="B2094" s="1">
        <v>43788</v>
      </c>
      <c r="C2094" s="1">
        <v>43793</v>
      </c>
      <c r="D2094" t="s">
        <v>17</v>
      </c>
      <c r="E2094" t="s">
        <v>185</v>
      </c>
      <c r="F2094" t="s">
        <v>21</v>
      </c>
      <c r="G2094" t="s">
        <v>2944</v>
      </c>
      <c r="H2094" t="s">
        <v>28</v>
      </c>
      <c r="I2094" t="s">
        <v>2945</v>
      </c>
      <c r="J2094">
        <v>71.959999999999994</v>
      </c>
      <c r="K2094">
        <v>5</v>
      </c>
      <c r="L2094">
        <v>25.186</v>
      </c>
      <c r="M2094" t="s">
        <v>26</v>
      </c>
      <c r="N2094">
        <f t="shared" si="160"/>
        <v>0.35000000000000003</v>
      </c>
      <c r="O2094">
        <f t="shared" si="161"/>
        <v>14.391999999999999</v>
      </c>
      <c r="P2094">
        <v>71.959999999999994</v>
      </c>
      <c r="Q2094">
        <f t="shared" si="164"/>
        <v>40.968000000000004</v>
      </c>
      <c r="R2094">
        <f t="shared" si="162"/>
        <v>30.99199999999999</v>
      </c>
      <c r="S2094">
        <f t="shared" si="163"/>
        <v>0.75649287248584229</v>
      </c>
    </row>
    <row r="2095" spans="1:19" x14ac:dyDescent="0.3">
      <c r="A2095" t="s">
        <v>4717</v>
      </c>
      <c r="B2095" s="1">
        <v>43788</v>
      </c>
      <c r="C2095" s="1">
        <v>43793</v>
      </c>
      <c r="D2095" t="s">
        <v>17</v>
      </c>
      <c r="E2095" t="s">
        <v>185</v>
      </c>
      <c r="F2095" t="s">
        <v>21</v>
      </c>
      <c r="G2095" t="s">
        <v>4031</v>
      </c>
      <c r="H2095" t="s">
        <v>38</v>
      </c>
      <c r="I2095" t="s">
        <v>4032</v>
      </c>
      <c r="J2095">
        <v>10.368</v>
      </c>
      <c r="K2095">
        <v>2</v>
      </c>
      <c r="L2095">
        <v>3.6288</v>
      </c>
      <c r="M2095" t="s">
        <v>30</v>
      </c>
      <c r="N2095">
        <f t="shared" si="160"/>
        <v>0.35</v>
      </c>
      <c r="O2095">
        <f t="shared" si="161"/>
        <v>5.1840000000000002</v>
      </c>
      <c r="P2095">
        <v>10.368</v>
      </c>
      <c r="Q2095">
        <f t="shared" si="164"/>
        <v>71.959999999999994</v>
      </c>
      <c r="R2095">
        <f t="shared" si="162"/>
        <v>-61.591999999999992</v>
      </c>
      <c r="S2095">
        <f t="shared" si="163"/>
        <v>-0.85591995553085043</v>
      </c>
    </row>
    <row r="2096" spans="1:19" x14ac:dyDescent="0.3">
      <c r="A2096" t="s">
        <v>4717</v>
      </c>
      <c r="B2096" s="1">
        <v>43788</v>
      </c>
      <c r="C2096" s="1">
        <v>43793</v>
      </c>
      <c r="D2096" t="s">
        <v>17</v>
      </c>
      <c r="E2096" t="s">
        <v>185</v>
      </c>
      <c r="F2096" t="s">
        <v>21</v>
      </c>
      <c r="G2096" t="s">
        <v>2220</v>
      </c>
      <c r="H2096" t="s">
        <v>38</v>
      </c>
      <c r="I2096" t="s">
        <v>2221</v>
      </c>
      <c r="J2096">
        <v>1.1919999999999999</v>
      </c>
      <c r="K2096">
        <v>2</v>
      </c>
      <c r="L2096">
        <v>-2.0264000000000002</v>
      </c>
      <c r="M2096" t="s">
        <v>30</v>
      </c>
      <c r="N2096">
        <f t="shared" si="160"/>
        <v>-1.7000000000000002</v>
      </c>
      <c r="O2096">
        <f t="shared" si="161"/>
        <v>0.59599999999999997</v>
      </c>
      <c r="P2096">
        <v>1.1919999999999999</v>
      </c>
      <c r="Q2096">
        <f t="shared" si="164"/>
        <v>10.368</v>
      </c>
      <c r="R2096">
        <f t="shared" si="162"/>
        <v>-9.1760000000000002</v>
      </c>
      <c r="S2096">
        <f t="shared" si="163"/>
        <v>-0.88503086419753085</v>
      </c>
    </row>
    <row r="2097" spans="1:19" x14ac:dyDescent="0.3">
      <c r="A2097" t="s">
        <v>4720</v>
      </c>
      <c r="B2097" s="1">
        <v>43788</v>
      </c>
      <c r="C2097" s="1">
        <v>43794</v>
      </c>
      <c r="D2097" t="s">
        <v>17</v>
      </c>
      <c r="E2097" t="s">
        <v>3940</v>
      </c>
      <c r="F2097" t="s">
        <v>21</v>
      </c>
      <c r="G2097" t="s">
        <v>4721</v>
      </c>
      <c r="H2097" t="s">
        <v>38</v>
      </c>
      <c r="I2097" t="s">
        <v>4722</v>
      </c>
      <c r="J2097">
        <v>17.28</v>
      </c>
      <c r="K2097">
        <v>6</v>
      </c>
      <c r="L2097">
        <v>5.0111999999999997</v>
      </c>
      <c r="M2097" t="s">
        <v>26</v>
      </c>
      <c r="N2097">
        <f t="shared" si="160"/>
        <v>0.28999999999999998</v>
      </c>
      <c r="O2097">
        <f t="shared" si="161"/>
        <v>2.8800000000000003</v>
      </c>
      <c r="P2097">
        <v>17.28</v>
      </c>
      <c r="Q2097">
        <f t="shared" si="164"/>
        <v>1.1919999999999999</v>
      </c>
      <c r="R2097">
        <f t="shared" si="162"/>
        <v>16.088000000000001</v>
      </c>
      <c r="S2097">
        <f t="shared" si="163"/>
        <v>13.496644295302016</v>
      </c>
    </row>
    <row r="2098" spans="1:19" x14ac:dyDescent="0.3">
      <c r="A2098" t="s">
        <v>4720</v>
      </c>
      <c r="B2098" s="1">
        <v>43788</v>
      </c>
      <c r="C2098" s="1">
        <v>43794</v>
      </c>
      <c r="D2098" t="s">
        <v>17</v>
      </c>
      <c r="E2098" t="s">
        <v>3940</v>
      </c>
      <c r="F2098" t="s">
        <v>21</v>
      </c>
      <c r="G2098" t="s">
        <v>1117</v>
      </c>
      <c r="H2098" t="s">
        <v>38</v>
      </c>
      <c r="I2098" t="s">
        <v>1118</v>
      </c>
      <c r="J2098">
        <v>17.712</v>
      </c>
      <c r="K2098">
        <v>3</v>
      </c>
      <c r="L2098">
        <v>6.4206000000000003</v>
      </c>
      <c r="M2098" t="s">
        <v>55</v>
      </c>
      <c r="N2098">
        <f t="shared" si="160"/>
        <v>0.36250000000000004</v>
      </c>
      <c r="O2098">
        <f t="shared" si="161"/>
        <v>5.9039999999999999</v>
      </c>
      <c r="P2098">
        <v>17.712</v>
      </c>
      <c r="Q2098">
        <f t="shared" si="164"/>
        <v>17.28</v>
      </c>
      <c r="R2098">
        <f t="shared" si="162"/>
        <v>0.43199999999999861</v>
      </c>
      <c r="S2098">
        <f t="shared" si="163"/>
        <v>2.4999999999999918E-2</v>
      </c>
    </row>
    <row r="2099" spans="1:19" x14ac:dyDescent="0.3">
      <c r="A2099" t="s">
        <v>4723</v>
      </c>
      <c r="B2099" s="1">
        <v>43788</v>
      </c>
      <c r="C2099" s="1">
        <v>43791</v>
      </c>
      <c r="D2099" t="s">
        <v>32</v>
      </c>
      <c r="E2099" t="s">
        <v>4099</v>
      </c>
      <c r="F2099" t="s">
        <v>21</v>
      </c>
      <c r="G2099" t="s">
        <v>4724</v>
      </c>
      <c r="H2099" t="s">
        <v>38</v>
      </c>
      <c r="I2099" t="s">
        <v>4725</v>
      </c>
      <c r="J2099">
        <v>54.96</v>
      </c>
      <c r="K2099">
        <v>3</v>
      </c>
      <c r="L2099">
        <v>15.9384</v>
      </c>
      <c r="M2099" t="s">
        <v>30</v>
      </c>
      <c r="N2099">
        <f t="shared" si="160"/>
        <v>0.28999999999999998</v>
      </c>
      <c r="O2099">
        <f t="shared" si="161"/>
        <v>18.32</v>
      </c>
      <c r="P2099">
        <v>54.96</v>
      </c>
      <c r="Q2099">
        <f t="shared" si="164"/>
        <v>17.712</v>
      </c>
      <c r="R2099">
        <f t="shared" si="162"/>
        <v>37.248000000000005</v>
      </c>
      <c r="S2099">
        <f t="shared" si="163"/>
        <v>2.1029810298102984</v>
      </c>
    </row>
    <row r="2100" spans="1:19" x14ac:dyDescent="0.3">
      <c r="A2100" t="s">
        <v>4726</v>
      </c>
      <c r="B2100" s="1">
        <v>43788</v>
      </c>
      <c r="C2100" s="1">
        <v>43790</v>
      </c>
      <c r="D2100" t="s">
        <v>32</v>
      </c>
      <c r="E2100" t="s">
        <v>864</v>
      </c>
      <c r="F2100" t="s">
        <v>21</v>
      </c>
      <c r="G2100" t="s">
        <v>4727</v>
      </c>
      <c r="H2100" t="s">
        <v>38</v>
      </c>
      <c r="I2100" t="s">
        <v>4728</v>
      </c>
      <c r="J2100">
        <v>18.48</v>
      </c>
      <c r="K2100">
        <v>2</v>
      </c>
      <c r="L2100">
        <v>6.0060000000000002</v>
      </c>
      <c r="M2100" t="s">
        <v>30</v>
      </c>
      <c r="N2100">
        <f t="shared" si="160"/>
        <v>0.32500000000000001</v>
      </c>
      <c r="O2100">
        <f t="shared" si="161"/>
        <v>9.24</v>
      </c>
      <c r="P2100">
        <v>18.48</v>
      </c>
      <c r="Q2100">
        <f t="shared" si="164"/>
        <v>54.96</v>
      </c>
      <c r="R2100">
        <f t="shared" si="162"/>
        <v>-36.480000000000004</v>
      </c>
      <c r="S2100">
        <f t="shared" si="163"/>
        <v>-0.66375545851528395</v>
      </c>
    </row>
    <row r="2101" spans="1:19" x14ac:dyDescent="0.3">
      <c r="A2101" t="s">
        <v>4729</v>
      </c>
      <c r="B2101" s="1">
        <v>43788</v>
      </c>
      <c r="C2101" s="1">
        <v>43794</v>
      </c>
      <c r="D2101" t="s">
        <v>17</v>
      </c>
      <c r="E2101" t="s">
        <v>1719</v>
      </c>
      <c r="F2101" t="s">
        <v>21</v>
      </c>
      <c r="G2101" t="s">
        <v>2660</v>
      </c>
      <c r="H2101" t="s">
        <v>38</v>
      </c>
      <c r="I2101" t="s">
        <v>2661</v>
      </c>
      <c r="J2101">
        <v>8.74</v>
      </c>
      <c r="K2101">
        <v>2</v>
      </c>
      <c r="L2101">
        <v>2.2724000000000002</v>
      </c>
      <c r="M2101" t="s">
        <v>26</v>
      </c>
      <c r="N2101">
        <f t="shared" si="160"/>
        <v>0.26</v>
      </c>
      <c r="O2101">
        <f t="shared" si="161"/>
        <v>4.37</v>
      </c>
      <c r="P2101">
        <v>8.74</v>
      </c>
      <c r="Q2101">
        <f t="shared" si="164"/>
        <v>18.48</v>
      </c>
      <c r="R2101">
        <f t="shared" si="162"/>
        <v>-9.74</v>
      </c>
      <c r="S2101">
        <f t="shared" si="163"/>
        <v>-0.527056277056277</v>
      </c>
    </row>
    <row r="2102" spans="1:19" x14ac:dyDescent="0.3">
      <c r="A2102" t="s">
        <v>4729</v>
      </c>
      <c r="B2102" s="1">
        <v>43788</v>
      </c>
      <c r="C2102" s="1">
        <v>43794</v>
      </c>
      <c r="D2102" t="s">
        <v>17</v>
      </c>
      <c r="E2102" t="s">
        <v>1719</v>
      </c>
      <c r="F2102" t="s">
        <v>21</v>
      </c>
      <c r="G2102" t="s">
        <v>4239</v>
      </c>
      <c r="H2102" t="s">
        <v>38</v>
      </c>
      <c r="I2102" t="s">
        <v>4240</v>
      </c>
      <c r="J2102">
        <v>44.75</v>
      </c>
      <c r="K2102">
        <v>5</v>
      </c>
      <c r="L2102">
        <v>20.585000000000001</v>
      </c>
      <c r="M2102" t="s">
        <v>26</v>
      </c>
      <c r="N2102">
        <f t="shared" si="160"/>
        <v>0.46</v>
      </c>
      <c r="O2102">
        <f t="shared" si="161"/>
        <v>8.9499999999999993</v>
      </c>
      <c r="P2102">
        <v>44.75</v>
      </c>
      <c r="Q2102">
        <f t="shared" si="164"/>
        <v>8.74</v>
      </c>
      <c r="R2102">
        <f t="shared" si="162"/>
        <v>36.01</v>
      </c>
      <c r="S2102">
        <f t="shared" si="163"/>
        <v>4.1201372997711667</v>
      </c>
    </row>
    <row r="2103" spans="1:19" x14ac:dyDescent="0.3">
      <c r="A2103" t="s">
        <v>4730</v>
      </c>
      <c r="B2103" s="1">
        <v>43788</v>
      </c>
      <c r="C2103" s="1">
        <v>43792</v>
      </c>
      <c r="D2103" t="s">
        <v>17</v>
      </c>
      <c r="E2103" t="s">
        <v>4731</v>
      </c>
      <c r="F2103" t="s">
        <v>21</v>
      </c>
      <c r="G2103" t="s">
        <v>4733</v>
      </c>
      <c r="H2103" t="s">
        <v>24</v>
      </c>
      <c r="I2103" t="s">
        <v>4734</v>
      </c>
      <c r="J2103">
        <v>31.96</v>
      </c>
      <c r="K2103">
        <v>2</v>
      </c>
      <c r="L2103">
        <v>1.5980000000000001</v>
      </c>
      <c r="M2103" t="s">
        <v>26</v>
      </c>
      <c r="N2103">
        <f t="shared" si="160"/>
        <v>0.05</v>
      </c>
      <c r="O2103">
        <f t="shared" si="161"/>
        <v>15.98</v>
      </c>
      <c r="P2103">
        <v>31.96</v>
      </c>
      <c r="Q2103">
        <f t="shared" si="164"/>
        <v>44.75</v>
      </c>
      <c r="R2103">
        <f t="shared" si="162"/>
        <v>-12.79</v>
      </c>
      <c r="S2103">
        <f t="shared" si="163"/>
        <v>-0.28581005586592179</v>
      </c>
    </row>
    <row r="2104" spans="1:19" x14ac:dyDescent="0.3">
      <c r="A2104" t="s">
        <v>4735</v>
      </c>
      <c r="B2104" s="1">
        <v>43789</v>
      </c>
      <c r="C2104" s="1">
        <v>43793</v>
      </c>
      <c r="D2104" t="s">
        <v>17</v>
      </c>
      <c r="E2104" t="s">
        <v>2918</v>
      </c>
      <c r="F2104" t="s">
        <v>21</v>
      </c>
      <c r="G2104" t="s">
        <v>1950</v>
      </c>
      <c r="H2104" t="s">
        <v>38</v>
      </c>
      <c r="I2104" t="s">
        <v>1951</v>
      </c>
      <c r="J2104">
        <v>14.62</v>
      </c>
      <c r="K2104">
        <v>2</v>
      </c>
      <c r="L2104">
        <v>6.8714000000000004</v>
      </c>
      <c r="M2104" t="s">
        <v>30</v>
      </c>
      <c r="N2104">
        <f t="shared" si="160"/>
        <v>0.47000000000000003</v>
      </c>
      <c r="O2104">
        <f t="shared" si="161"/>
        <v>7.31</v>
      </c>
      <c r="P2104">
        <v>14.62</v>
      </c>
      <c r="Q2104">
        <f t="shared" si="164"/>
        <v>31.96</v>
      </c>
      <c r="R2104">
        <f t="shared" si="162"/>
        <v>-17.340000000000003</v>
      </c>
      <c r="S2104">
        <f t="shared" si="163"/>
        <v>-0.54255319148936176</v>
      </c>
    </row>
    <row r="2105" spans="1:19" x14ac:dyDescent="0.3">
      <c r="A2105" t="s">
        <v>4735</v>
      </c>
      <c r="B2105" s="1">
        <v>43789</v>
      </c>
      <c r="C2105" s="1">
        <v>43793</v>
      </c>
      <c r="D2105" t="s">
        <v>17</v>
      </c>
      <c r="E2105" t="s">
        <v>2918</v>
      </c>
      <c r="F2105" t="s">
        <v>21</v>
      </c>
      <c r="G2105" t="s">
        <v>4736</v>
      </c>
      <c r="H2105" t="s">
        <v>28</v>
      </c>
      <c r="I2105" t="s">
        <v>4737</v>
      </c>
      <c r="J2105">
        <v>944.93</v>
      </c>
      <c r="K2105">
        <v>7</v>
      </c>
      <c r="L2105">
        <v>236.23249999999999</v>
      </c>
      <c r="M2105" t="s">
        <v>55</v>
      </c>
      <c r="N2105">
        <f t="shared" si="160"/>
        <v>0.25</v>
      </c>
      <c r="O2105">
        <f t="shared" si="161"/>
        <v>134.98999999999998</v>
      </c>
      <c r="P2105">
        <v>944.93</v>
      </c>
      <c r="Q2105">
        <f t="shared" si="164"/>
        <v>14.62</v>
      </c>
      <c r="R2105">
        <f t="shared" si="162"/>
        <v>930.31</v>
      </c>
      <c r="S2105">
        <f t="shared" si="163"/>
        <v>63.632694938440494</v>
      </c>
    </row>
    <row r="2106" spans="1:19" x14ac:dyDescent="0.3">
      <c r="A2106" t="s">
        <v>4738</v>
      </c>
      <c r="B2106" s="1">
        <v>43789</v>
      </c>
      <c r="C2106" s="1">
        <v>43793</v>
      </c>
      <c r="D2106" t="s">
        <v>72</v>
      </c>
      <c r="E2106" t="s">
        <v>2697</v>
      </c>
      <c r="F2106" t="s">
        <v>21</v>
      </c>
      <c r="G2106" t="s">
        <v>3358</v>
      </c>
      <c r="H2106" t="s">
        <v>38</v>
      </c>
      <c r="I2106" t="s">
        <v>3359</v>
      </c>
      <c r="J2106">
        <v>19.096</v>
      </c>
      <c r="K2106">
        <v>7</v>
      </c>
      <c r="L2106">
        <v>6.6836000000000002</v>
      </c>
      <c r="M2106" t="s">
        <v>30</v>
      </c>
      <c r="N2106">
        <f t="shared" si="160"/>
        <v>0.35000000000000003</v>
      </c>
      <c r="O2106">
        <f t="shared" si="161"/>
        <v>2.7280000000000002</v>
      </c>
      <c r="P2106">
        <v>19.096</v>
      </c>
      <c r="Q2106">
        <f t="shared" si="164"/>
        <v>944.93</v>
      </c>
      <c r="R2106">
        <f t="shared" si="162"/>
        <v>-925.83399999999995</v>
      </c>
      <c r="S2106">
        <f t="shared" si="163"/>
        <v>-0.97979109563671385</v>
      </c>
    </row>
    <row r="2107" spans="1:19" x14ac:dyDescent="0.3">
      <c r="A2107" t="s">
        <v>4738</v>
      </c>
      <c r="B2107" s="1">
        <v>43789</v>
      </c>
      <c r="C2107" s="1">
        <v>43793</v>
      </c>
      <c r="D2107" t="s">
        <v>72</v>
      </c>
      <c r="E2107" t="s">
        <v>2697</v>
      </c>
      <c r="F2107" t="s">
        <v>21</v>
      </c>
      <c r="G2107" t="s">
        <v>305</v>
      </c>
      <c r="H2107" t="s">
        <v>38</v>
      </c>
      <c r="I2107" t="s">
        <v>306</v>
      </c>
      <c r="J2107">
        <v>18.495999999999999</v>
      </c>
      <c r="K2107">
        <v>8</v>
      </c>
      <c r="L2107">
        <v>6.2423999999999999</v>
      </c>
      <c r="M2107" t="s">
        <v>30</v>
      </c>
      <c r="N2107">
        <f t="shared" si="160"/>
        <v>0.33750000000000002</v>
      </c>
      <c r="O2107">
        <f t="shared" si="161"/>
        <v>2.3119999999999998</v>
      </c>
      <c r="P2107">
        <v>18.495999999999999</v>
      </c>
      <c r="Q2107">
        <f t="shared" si="164"/>
        <v>19.096</v>
      </c>
      <c r="R2107">
        <f t="shared" si="162"/>
        <v>-0.60000000000000142</v>
      </c>
      <c r="S2107">
        <f t="shared" si="163"/>
        <v>-3.1420192710515368E-2</v>
      </c>
    </row>
    <row r="2108" spans="1:19" x14ac:dyDescent="0.3">
      <c r="A2108" t="s">
        <v>4738</v>
      </c>
      <c r="B2108" s="1">
        <v>43789</v>
      </c>
      <c r="C2108" s="1">
        <v>43793</v>
      </c>
      <c r="D2108" t="s">
        <v>72</v>
      </c>
      <c r="E2108" t="s">
        <v>2697</v>
      </c>
      <c r="F2108" t="s">
        <v>21</v>
      </c>
      <c r="G2108" t="s">
        <v>4534</v>
      </c>
      <c r="H2108" t="s">
        <v>28</v>
      </c>
      <c r="I2108" t="s">
        <v>4535</v>
      </c>
      <c r="J2108">
        <v>255.98400000000001</v>
      </c>
      <c r="K2108">
        <v>2</v>
      </c>
      <c r="L2108">
        <v>54.396599999999999</v>
      </c>
      <c r="M2108" t="s">
        <v>30</v>
      </c>
      <c r="N2108">
        <f t="shared" si="160"/>
        <v>0.21249999999999999</v>
      </c>
      <c r="O2108">
        <f t="shared" si="161"/>
        <v>127.992</v>
      </c>
      <c r="P2108">
        <v>255.98400000000001</v>
      </c>
      <c r="Q2108">
        <f t="shared" si="164"/>
        <v>18.495999999999999</v>
      </c>
      <c r="R2108">
        <f t="shared" si="162"/>
        <v>237.488</v>
      </c>
      <c r="S2108">
        <f t="shared" si="163"/>
        <v>12.839965397923876</v>
      </c>
    </row>
    <row r="2109" spans="1:19" x14ac:dyDescent="0.3">
      <c r="A2109" t="s">
        <v>4738</v>
      </c>
      <c r="B2109" s="1">
        <v>43789</v>
      </c>
      <c r="C2109" s="1">
        <v>43793</v>
      </c>
      <c r="D2109" t="s">
        <v>72</v>
      </c>
      <c r="E2109" t="s">
        <v>2697</v>
      </c>
      <c r="F2109" t="s">
        <v>21</v>
      </c>
      <c r="G2109" t="s">
        <v>23</v>
      </c>
      <c r="H2109" t="s">
        <v>24</v>
      </c>
      <c r="I2109" t="s">
        <v>25</v>
      </c>
      <c r="J2109">
        <v>86.97</v>
      </c>
      <c r="K2109">
        <v>3</v>
      </c>
      <c r="L2109">
        <v>-48.703200000000002</v>
      </c>
      <c r="M2109" t="s">
        <v>55</v>
      </c>
      <c r="N2109">
        <f t="shared" si="160"/>
        <v>-0.56000000000000005</v>
      </c>
      <c r="O2109">
        <f t="shared" si="161"/>
        <v>28.99</v>
      </c>
      <c r="P2109">
        <v>86.97</v>
      </c>
      <c r="Q2109">
        <f t="shared" si="164"/>
        <v>255.98400000000001</v>
      </c>
      <c r="R2109">
        <f t="shared" si="162"/>
        <v>-169.01400000000001</v>
      </c>
      <c r="S2109">
        <f t="shared" si="163"/>
        <v>-0.66025220326270395</v>
      </c>
    </row>
    <row r="2110" spans="1:19" x14ac:dyDescent="0.3">
      <c r="A2110" t="s">
        <v>4739</v>
      </c>
      <c r="B2110" s="1">
        <v>43789</v>
      </c>
      <c r="C2110" s="1">
        <v>43791</v>
      </c>
      <c r="D2110" t="s">
        <v>32</v>
      </c>
      <c r="E2110" t="s">
        <v>4740</v>
      </c>
      <c r="F2110" t="s">
        <v>21</v>
      </c>
      <c r="G2110" t="s">
        <v>4742</v>
      </c>
      <c r="H2110" t="s">
        <v>38</v>
      </c>
      <c r="I2110" t="s">
        <v>4743</v>
      </c>
      <c r="J2110">
        <v>15.696</v>
      </c>
      <c r="K2110">
        <v>3</v>
      </c>
      <c r="L2110">
        <v>5.1012000000000004</v>
      </c>
      <c r="M2110" t="s">
        <v>26</v>
      </c>
      <c r="N2110">
        <f t="shared" si="160"/>
        <v>0.32500000000000001</v>
      </c>
      <c r="O2110">
        <f t="shared" si="161"/>
        <v>5.2320000000000002</v>
      </c>
      <c r="P2110">
        <v>15.696</v>
      </c>
      <c r="Q2110">
        <f t="shared" si="164"/>
        <v>86.97</v>
      </c>
      <c r="R2110">
        <f t="shared" si="162"/>
        <v>-71.274000000000001</v>
      </c>
      <c r="S2110">
        <f t="shared" si="163"/>
        <v>-0.8195239737840635</v>
      </c>
    </row>
    <row r="2111" spans="1:19" x14ac:dyDescent="0.3">
      <c r="A2111" t="s">
        <v>4739</v>
      </c>
      <c r="B2111" s="1">
        <v>43789</v>
      </c>
      <c r="C2111" s="1">
        <v>43791</v>
      </c>
      <c r="D2111" t="s">
        <v>32</v>
      </c>
      <c r="E2111" t="s">
        <v>4740</v>
      </c>
      <c r="F2111" t="s">
        <v>21</v>
      </c>
      <c r="G2111" t="s">
        <v>4744</v>
      </c>
      <c r="H2111" t="s">
        <v>38</v>
      </c>
      <c r="I2111" t="s">
        <v>4745</v>
      </c>
      <c r="J2111">
        <v>2.6280000000000001</v>
      </c>
      <c r="K2111">
        <v>2</v>
      </c>
      <c r="L2111">
        <v>-1.9272</v>
      </c>
      <c r="M2111" t="s">
        <v>30</v>
      </c>
      <c r="N2111">
        <f t="shared" si="160"/>
        <v>-0.73333333333333328</v>
      </c>
      <c r="O2111">
        <f t="shared" si="161"/>
        <v>1.3140000000000001</v>
      </c>
      <c r="P2111">
        <v>2.6280000000000001</v>
      </c>
      <c r="Q2111">
        <f t="shared" si="164"/>
        <v>15.696</v>
      </c>
      <c r="R2111">
        <f t="shared" si="162"/>
        <v>-13.068</v>
      </c>
      <c r="S2111">
        <f t="shared" si="163"/>
        <v>-0.83256880733944949</v>
      </c>
    </row>
    <row r="2112" spans="1:19" x14ac:dyDescent="0.3">
      <c r="A2112" t="s">
        <v>4739</v>
      </c>
      <c r="B2112" s="1">
        <v>43789</v>
      </c>
      <c r="C2112" s="1">
        <v>43791</v>
      </c>
      <c r="D2112" t="s">
        <v>32</v>
      </c>
      <c r="E2112" t="s">
        <v>4740</v>
      </c>
      <c r="F2112" t="s">
        <v>21</v>
      </c>
      <c r="G2112" t="s">
        <v>4746</v>
      </c>
      <c r="H2112" t="s">
        <v>38</v>
      </c>
      <c r="I2112" t="s">
        <v>4747</v>
      </c>
      <c r="J2112">
        <v>14.427</v>
      </c>
      <c r="K2112">
        <v>3</v>
      </c>
      <c r="L2112">
        <v>-10.579800000000001</v>
      </c>
      <c r="M2112" t="s">
        <v>55</v>
      </c>
      <c r="N2112">
        <f t="shared" si="160"/>
        <v>-0.73333333333333339</v>
      </c>
      <c r="O2112">
        <f t="shared" si="161"/>
        <v>4.8090000000000002</v>
      </c>
      <c r="P2112">
        <v>14.427</v>
      </c>
      <c r="Q2112">
        <f t="shared" si="164"/>
        <v>2.6280000000000001</v>
      </c>
      <c r="R2112">
        <f t="shared" si="162"/>
        <v>11.798999999999999</v>
      </c>
      <c r="S2112">
        <f t="shared" si="163"/>
        <v>4.4897260273972597</v>
      </c>
    </row>
    <row r="2113" spans="1:19" x14ac:dyDescent="0.3">
      <c r="A2113" t="s">
        <v>4748</v>
      </c>
      <c r="B2113" s="1">
        <v>43789</v>
      </c>
      <c r="C2113" s="1">
        <v>43796</v>
      </c>
      <c r="D2113" t="s">
        <v>17</v>
      </c>
      <c r="E2113" t="s">
        <v>4749</v>
      </c>
      <c r="F2113" t="s">
        <v>21</v>
      </c>
      <c r="G2113" t="s">
        <v>4610</v>
      </c>
      <c r="H2113" t="s">
        <v>24</v>
      </c>
      <c r="I2113" t="s">
        <v>4611</v>
      </c>
      <c r="J2113">
        <v>318.43</v>
      </c>
      <c r="K2113">
        <v>5</v>
      </c>
      <c r="L2113">
        <v>-77.332999999999998</v>
      </c>
      <c r="M2113" t="s">
        <v>26</v>
      </c>
      <c r="N2113">
        <f t="shared" si="160"/>
        <v>-0.24285714285714285</v>
      </c>
      <c r="O2113">
        <f t="shared" si="161"/>
        <v>63.686</v>
      </c>
      <c r="P2113">
        <v>318.43</v>
      </c>
      <c r="Q2113">
        <f t="shared" si="164"/>
        <v>14.427</v>
      </c>
      <c r="R2113">
        <f t="shared" si="162"/>
        <v>304.00299999999999</v>
      </c>
      <c r="S2113">
        <f t="shared" si="163"/>
        <v>21.071809801067442</v>
      </c>
    </row>
    <row r="2114" spans="1:19" x14ac:dyDescent="0.3">
      <c r="A2114" t="s">
        <v>4748</v>
      </c>
      <c r="B2114" s="1">
        <v>43789</v>
      </c>
      <c r="C2114" s="1">
        <v>43796</v>
      </c>
      <c r="D2114" t="s">
        <v>17</v>
      </c>
      <c r="E2114" t="s">
        <v>4749</v>
      </c>
      <c r="F2114" t="s">
        <v>21</v>
      </c>
      <c r="G2114" t="s">
        <v>4135</v>
      </c>
      <c r="H2114" t="s">
        <v>28</v>
      </c>
      <c r="I2114" t="s">
        <v>4136</v>
      </c>
      <c r="J2114">
        <v>122.92</v>
      </c>
      <c r="K2114">
        <v>7</v>
      </c>
      <c r="L2114">
        <v>46.094999999999999</v>
      </c>
      <c r="M2114" t="s">
        <v>30</v>
      </c>
      <c r="N2114">
        <f t="shared" si="160"/>
        <v>0.375</v>
      </c>
      <c r="O2114">
        <f t="shared" si="161"/>
        <v>17.559999999999999</v>
      </c>
      <c r="P2114">
        <v>122.92</v>
      </c>
      <c r="Q2114">
        <f t="shared" si="164"/>
        <v>318.43</v>
      </c>
      <c r="R2114">
        <f t="shared" si="162"/>
        <v>-195.51</v>
      </c>
      <c r="S2114">
        <f t="shared" si="163"/>
        <v>-0.61398109474609797</v>
      </c>
    </row>
    <row r="2115" spans="1:19" x14ac:dyDescent="0.3">
      <c r="A2115" t="s">
        <v>4748</v>
      </c>
      <c r="B2115" s="1">
        <v>43789</v>
      </c>
      <c r="C2115" s="1">
        <v>43796</v>
      </c>
      <c r="D2115" t="s">
        <v>17</v>
      </c>
      <c r="E2115" t="s">
        <v>4749</v>
      </c>
      <c r="F2115" t="s">
        <v>21</v>
      </c>
      <c r="G2115" t="s">
        <v>1541</v>
      </c>
      <c r="H2115" t="s">
        <v>24</v>
      </c>
      <c r="I2115" t="s">
        <v>1542</v>
      </c>
      <c r="J2115">
        <v>7.0679999999999996</v>
      </c>
      <c r="K2115">
        <v>3</v>
      </c>
      <c r="L2115">
        <v>-2.8271999999999999</v>
      </c>
      <c r="M2115" t="s">
        <v>55</v>
      </c>
      <c r="N2115">
        <f t="shared" ref="N2115:N2178" si="165">L2115/J2115</f>
        <v>-0.4</v>
      </c>
      <c r="O2115">
        <f t="shared" ref="O2115:O2178" si="166">J2115/K2115</f>
        <v>2.3559999999999999</v>
      </c>
      <c r="P2115">
        <v>7.0679999999999996</v>
      </c>
      <c r="Q2115">
        <f t="shared" si="164"/>
        <v>122.92</v>
      </c>
      <c r="R2115">
        <f t="shared" si="162"/>
        <v>-115.852</v>
      </c>
      <c r="S2115">
        <f t="shared" si="163"/>
        <v>-0.94249918646274</v>
      </c>
    </row>
    <row r="2116" spans="1:19" x14ac:dyDescent="0.3">
      <c r="A2116" t="s">
        <v>4751</v>
      </c>
      <c r="B2116" s="1">
        <v>43789</v>
      </c>
      <c r="C2116" s="1">
        <v>43794</v>
      </c>
      <c r="D2116" t="s">
        <v>17</v>
      </c>
      <c r="E2116" t="s">
        <v>4752</v>
      </c>
      <c r="F2116" t="s">
        <v>21</v>
      </c>
      <c r="G2116" t="s">
        <v>4754</v>
      </c>
      <c r="H2116" t="s">
        <v>38</v>
      </c>
      <c r="I2116" t="s">
        <v>4755</v>
      </c>
      <c r="J2116">
        <v>9.08</v>
      </c>
      <c r="K2116">
        <v>2</v>
      </c>
      <c r="L2116">
        <v>4.0860000000000003</v>
      </c>
      <c r="M2116" t="s">
        <v>26</v>
      </c>
      <c r="N2116">
        <f t="shared" si="165"/>
        <v>0.45</v>
      </c>
      <c r="O2116">
        <f t="shared" si="166"/>
        <v>4.54</v>
      </c>
      <c r="P2116">
        <v>9.08</v>
      </c>
      <c r="Q2116">
        <f t="shared" si="164"/>
        <v>7.0679999999999996</v>
      </c>
      <c r="R2116">
        <f t="shared" ref="R2116:R2179" si="167">P2116-Q2116</f>
        <v>2.0120000000000005</v>
      </c>
      <c r="S2116">
        <f t="shared" si="163"/>
        <v>0.2846632710809282</v>
      </c>
    </row>
    <row r="2117" spans="1:19" x14ac:dyDescent="0.3">
      <c r="A2117" t="s">
        <v>4751</v>
      </c>
      <c r="B2117" s="1">
        <v>43789</v>
      </c>
      <c r="C2117" s="1">
        <v>43794</v>
      </c>
      <c r="D2117" t="s">
        <v>17</v>
      </c>
      <c r="E2117" t="s">
        <v>4752</v>
      </c>
      <c r="F2117" t="s">
        <v>21</v>
      </c>
      <c r="G2117" t="s">
        <v>1489</v>
      </c>
      <c r="H2117" t="s">
        <v>38</v>
      </c>
      <c r="I2117" t="s">
        <v>1490</v>
      </c>
      <c r="J2117">
        <v>314.55</v>
      </c>
      <c r="K2117">
        <v>3</v>
      </c>
      <c r="L2117">
        <v>150.98400000000001</v>
      </c>
      <c r="M2117" t="s">
        <v>30</v>
      </c>
      <c r="N2117">
        <f t="shared" si="165"/>
        <v>0.48000000000000004</v>
      </c>
      <c r="O2117">
        <f t="shared" si="166"/>
        <v>104.85000000000001</v>
      </c>
      <c r="P2117">
        <v>314.55</v>
      </c>
      <c r="Q2117">
        <f t="shared" si="164"/>
        <v>9.08</v>
      </c>
      <c r="R2117">
        <f t="shared" si="167"/>
        <v>305.47000000000003</v>
      </c>
      <c r="S2117">
        <f t="shared" ref="S2117:S2180" si="168">(P2117-Q2117)/Q2117</f>
        <v>33.642070484581502</v>
      </c>
    </row>
    <row r="2118" spans="1:19" x14ac:dyDescent="0.3">
      <c r="A2118" t="s">
        <v>4751</v>
      </c>
      <c r="B2118" s="1">
        <v>43789</v>
      </c>
      <c r="C2118" s="1">
        <v>43794</v>
      </c>
      <c r="D2118" t="s">
        <v>17</v>
      </c>
      <c r="E2118" t="s">
        <v>4752</v>
      </c>
      <c r="F2118" t="s">
        <v>21</v>
      </c>
      <c r="G2118" t="s">
        <v>2013</v>
      </c>
      <c r="H2118" t="s">
        <v>38</v>
      </c>
      <c r="I2118" t="s">
        <v>2014</v>
      </c>
      <c r="J2118">
        <v>4.91</v>
      </c>
      <c r="K2118">
        <v>1</v>
      </c>
      <c r="L2118">
        <v>2.3077000000000001</v>
      </c>
      <c r="M2118" t="s">
        <v>30</v>
      </c>
      <c r="N2118">
        <f t="shared" si="165"/>
        <v>0.47000000000000003</v>
      </c>
      <c r="O2118">
        <f t="shared" si="166"/>
        <v>4.91</v>
      </c>
      <c r="P2118">
        <v>4.91</v>
      </c>
      <c r="Q2118">
        <f t="shared" si="164"/>
        <v>314.55</v>
      </c>
      <c r="R2118">
        <f t="shared" si="167"/>
        <v>-309.64</v>
      </c>
      <c r="S2118">
        <f t="shared" si="168"/>
        <v>-0.98439039898267355</v>
      </c>
    </row>
    <row r="2119" spans="1:19" x14ac:dyDescent="0.3">
      <c r="A2119" t="s">
        <v>4756</v>
      </c>
      <c r="B2119" s="1">
        <v>43789</v>
      </c>
      <c r="C2119" s="1">
        <v>43793</v>
      </c>
      <c r="D2119" t="s">
        <v>17</v>
      </c>
      <c r="E2119" t="s">
        <v>1137</v>
      </c>
      <c r="F2119" t="s">
        <v>21</v>
      </c>
      <c r="G2119" t="s">
        <v>2493</v>
      </c>
      <c r="H2119" t="s">
        <v>28</v>
      </c>
      <c r="I2119" t="s">
        <v>2494</v>
      </c>
      <c r="J2119">
        <v>151.19200000000001</v>
      </c>
      <c r="K2119">
        <v>1</v>
      </c>
      <c r="L2119">
        <v>13.2293</v>
      </c>
      <c r="M2119" t="s">
        <v>30</v>
      </c>
      <c r="N2119">
        <f t="shared" si="165"/>
        <v>8.7499999999999994E-2</v>
      </c>
      <c r="O2119">
        <f t="shared" si="166"/>
        <v>151.19200000000001</v>
      </c>
      <c r="P2119">
        <v>151.19200000000001</v>
      </c>
      <c r="Q2119">
        <f t="shared" si="164"/>
        <v>4.91</v>
      </c>
      <c r="R2119">
        <f t="shared" si="167"/>
        <v>146.28200000000001</v>
      </c>
      <c r="S2119">
        <f t="shared" si="168"/>
        <v>29.792668024439919</v>
      </c>
    </row>
    <row r="2120" spans="1:19" x14ac:dyDescent="0.3">
      <c r="A2120" t="s">
        <v>4757</v>
      </c>
      <c r="B2120" s="1">
        <v>43789</v>
      </c>
      <c r="C2120" s="1">
        <v>43796</v>
      </c>
      <c r="D2120" t="s">
        <v>17</v>
      </c>
      <c r="E2120" t="s">
        <v>4758</v>
      </c>
      <c r="F2120" t="s">
        <v>21</v>
      </c>
      <c r="G2120" t="s">
        <v>4760</v>
      </c>
      <c r="H2120" t="s">
        <v>38</v>
      </c>
      <c r="I2120" t="s">
        <v>4761</v>
      </c>
      <c r="J2120">
        <v>39</v>
      </c>
      <c r="K2120">
        <v>12</v>
      </c>
      <c r="L2120">
        <v>11.31</v>
      </c>
      <c r="M2120" t="s">
        <v>26</v>
      </c>
      <c r="N2120">
        <f t="shared" si="165"/>
        <v>0.29000000000000004</v>
      </c>
      <c r="O2120">
        <f t="shared" si="166"/>
        <v>3.25</v>
      </c>
      <c r="P2120">
        <v>39</v>
      </c>
      <c r="Q2120">
        <f t="shared" si="164"/>
        <v>151.19200000000001</v>
      </c>
      <c r="R2120">
        <f t="shared" si="167"/>
        <v>-112.19200000000001</v>
      </c>
      <c r="S2120">
        <f t="shared" si="168"/>
        <v>-0.74204984390708506</v>
      </c>
    </row>
    <row r="2121" spans="1:19" x14ac:dyDescent="0.3">
      <c r="A2121" t="s">
        <v>4762</v>
      </c>
      <c r="B2121" s="1">
        <v>43789</v>
      </c>
      <c r="C2121" s="1">
        <v>43793</v>
      </c>
      <c r="D2121" t="s">
        <v>17</v>
      </c>
      <c r="E2121" t="s">
        <v>4763</v>
      </c>
      <c r="F2121" t="s">
        <v>21</v>
      </c>
      <c r="G2121" t="s">
        <v>4765</v>
      </c>
      <c r="H2121" t="s">
        <v>38</v>
      </c>
      <c r="I2121" t="s">
        <v>4766</v>
      </c>
      <c r="J2121">
        <v>128.4</v>
      </c>
      <c r="K2121">
        <v>3</v>
      </c>
      <c r="L2121">
        <v>62.915999999999997</v>
      </c>
      <c r="M2121" t="s">
        <v>55</v>
      </c>
      <c r="N2121">
        <f t="shared" si="165"/>
        <v>0.48999999999999994</v>
      </c>
      <c r="O2121">
        <f t="shared" si="166"/>
        <v>42.800000000000004</v>
      </c>
      <c r="P2121">
        <v>128.4</v>
      </c>
      <c r="Q2121">
        <f t="shared" si="164"/>
        <v>39</v>
      </c>
      <c r="R2121">
        <f t="shared" si="167"/>
        <v>89.4</v>
      </c>
      <c r="S2121">
        <f t="shared" si="168"/>
        <v>2.2923076923076926</v>
      </c>
    </row>
    <row r="2122" spans="1:19" x14ac:dyDescent="0.3">
      <c r="A2122" t="s">
        <v>4767</v>
      </c>
      <c r="B2122" s="1">
        <v>43789</v>
      </c>
      <c r="C2122" s="1">
        <v>43794</v>
      </c>
      <c r="D2122" t="s">
        <v>17</v>
      </c>
      <c r="E2122" t="s">
        <v>4768</v>
      </c>
      <c r="F2122" t="s">
        <v>21</v>
      </c>
      <c r="G2122" t="s">
        <v>2674</v>
      </c>
      <c r="H2122" t="s">
        <v>24</v>
      </c>
      <c r="I2122" t="s">
        <v>2675</v>
      </c>
      <c r="J2122">
        <v>289.56799999999998</v>
      </c>
      <c r="K2122">
        <v>2</v>
      </c>
      <c r="L2122">
        <v>10.8588</v>
      </c>
      <c r="M2122" t="s">
        <v>55</v>
      </c>
      <c r="N2122">
        <f t="shared" si="165"/>
        <v>3.7500000000000006E-2</v>
      </c>
      <c r="O2122">
        <f t="shared" si="166"/>
        <v>144.78399999999999</v>
      </c>
      <c r="P2122">
        <v>289.56799999999998</v>
      </c>
      <c r="Q2122">
        <f t="shared" si="164"/>
        <v>128.4</v>
      </c>
      <c r="R2122">
        <f t="shared" si="167"/>
        <v>161.16799999999998</v>
      </c>
      <c r="S2122">
        <f t="shared" si="168"/>
        <v>1.2552024922118379</v>
      </c>
    </row>
    <row r="2123" spans="1:19" x14ac:dyDescent="0.3">
      <c r="A2123" t="s">
        <v>4767</v>
      </c>
      <c r="B2123" s="1">
        <v>43789</v>
      </c>
      <c r="C2123" s="1">
        <v>43794</v>
      </c>
      <c r="D2123" t="s">
        <v>17</v>
      </c>
      <c r="E2123" t="s">
        <v>4768</v>
      </c>
      <c r="F2123" t="s">
        <v>21</v>
      </c>
      <c r="G2123" t="s">
        <v>4770</v>
      </c>
      <c r="H2123" t="s">
        <v>38</v>
      </c>
      <c r="I2123" t="s">
        <v>4771</v>
      </c>
      <c r="J2123">
        <v>39.72</v>
      </c>
      <c r="K2123">
        <v>5</v>
      </c>
      <c r="L2123">
        <v>4.4684999999999997</v>
      </c>
      <c r="M2123" t="s">
        <v>30</v>
      </c>
      <c r="N2123">
        <f t="shared" si="165"/>
        <v>0.11249999999999999</v>
      </c>
      <c r="O2123">
        <f t="shared" si="166"/>
        <v>7.944</v>
      </c>
      <c r="P2123">
        <v>39.72</v>
      </c>
      <c r="Q2123">
        <f t="shared" ref="Q2123:Q2186" si="169">P2122</f>
        <v>289.56799999999998</v>
      </c>
      <c r="R2123">
        <f t="shared" si="167"/>
        <v>-249.84799999999998</v>
      </c>
      <c r="S2123">
        <f t="shared" si="168"/>
        <v>-0.86283014697756655</v>
      </c>
    </row>
    <row r="2124" spans="1:19" x14ac:dyDescent="0.3">
      <c r="A2124" t="s">
        <v>4767</v>
      </c>
      <c r="B2124" s="1">
        <v>43789</v>
      </c>
      <c r="C2124" s="1">
        <v>43794</v>
      </c>
      <c r="D2124" t="s">
        <v>17</v>
      </c>
      <c r="E2124" t="s">
        <v>4768</v>
      </c>
      <c r="F2124" t="s">
        <v>21</v>
      </c>
      <c r="G2124" t="s">
        <v>4700</v>
      </c>
      <c r="H2124" t="s">
        <v>28</v>
      </c>
      <c r="I2124" t="s">
        <v>4701</v>
      </c>
      <c r="J2124">
        <v>244.768</v>
      </c>
      <c r="K2124">
        <v>4</v>
      </c>
      <c r="L2124">
        <v>24.476800000000001</v>
      </c>
      <c r="M2124" t="s">
        <v>26</v>
      </c>
      <c r="N2124">
        <f t="shared" si="165"/>
        <v>0.1</v>
      </c>
      <c r="O2124">
        <f t="shared" si="166"/>
        <v>61.192</v>
      </c>
      <c r="P2124">
        <v>244.768</v>
      </c>
      <c r="Q2124">
        <f t="shared" si="169"/>
        <v>39.72</v>
      </c>
      <c r="R2124">
        <f t="shared" si="167"/>
        <v>205.048</v>
      </c>
      <c r="S2124">
        <f t="shared" si="168"/>
        <v>5.1623363544813694</v>
      </c>
    </row>
    <row r="2125" spans="1:19" x14ac:dyDescent="0.3">
      <c r="A2125" t="s">
        <v>4772</v>
      </c>
      <c r="B2125" s="1">
        <v>43789</v>
      </c>
      <c r="C2125" s="1">
        <v>43793</v>
      </c>
      <c r="D2125" t="s">
        <v>17</v>
      </c>
      <c r="E2125" t="s">
        <v>18</v>
      </c>
      <c r="F2125" t="s">
        <v>21</v>
      </c>
      <c r="G2125" t="s">
        <v>3123</v>
      </c>
      <c r="H2125" t="s">
        <v>28</v>
      </c>
      <c r="I2125" t="s">
        <v>3124</v>
      </c>
      <c r="J2125">
        <v>27.88</v>
      </c>
      <c r="K2125">
        <v>2</v>
      </c>
      <c r="L2125">
        <v>3.9032</v>
      </c>
      <c r="M2125" t="s">
        <v>30</v>
      </c>
      <c r="N2125">
        <f t="shared" si="165"/>
        <v>0.14000000000000001</v>
      </c>
      <c r="O2125">
        <f t="shared" si="166"/>
        <v>13.94</v>
      </c>
      <c r="P2125">
        <v>27.88</v>
      </c>
      <c r="Q2125">
        <f t="shared" si="169"/>
        <v>244.768</v>
      </c>
      <c r="R2125">
        <f t="shared" si="167"/>
        <v>-216.88800000000001</v>
      </c>
      <c r="S2125">
        <f t="shared" si="168"/>
        <v>-0.88609622172833047</v>
      </c>
    </row>
    <row r="2126" spans="1:19" x14ac:dyDescent="0.3">
      <c r="A2126" t="s">
        <v>4773</v>
      </c>
      <c r="B2126" s="1">
        <v>43790</v>
      </c>
      <c r="C2126" s="1">
        <v>43795</v>
      </c>
      <c r="D2126" t="s">
        <v>17</v>
      </c>
      <c r="E2126" t="s">
        <v>1220</v>
      </c>
      <c r="F2126" t="s">
        <v>21</v>
      </c>
      <c r="G2126" t="s">
        <v>2133</v>
      </c>
      <c r="H2126" t="s">
        <v>24</v>
      </c>
      <c r="I2126" t="s">
        <v>2134</v>
      </c>
      <c r="J2126">
        <v>195.136</v>
      </c>
      <c r="K2126">
        <v>4</v>
      </c>
      <c r="L2126">
        <v>-12.196</v>
      </c>
      <c r="M2126" t="s">
        <v>30</v>
      </c>
      <c r="N2126">
        <f t="shared" si="165"/>
        <v>-6.25E-2</v>
      </c>
      <c r="O2126">
        <f t="shared" si="166"/>
        <v>48.783999999999999</v>
      </c>
      <c r="P2126">
        <v>195.136</v>
      </c>
      <c r="Q2126">
        <f t="shared" si="169"/>
        <v>27.88</v>
      </c>
      <c r="R2126">
        <f t="shared" si="167"/>
        <v>167.256</v>
      </c>
      <c r="S2126">
        <f t="shared" si="168"/>
        <v>5.9991391678622668</v>
      </c>
    </row>
    <row r="2127" spans="1:19" x14ac:dyDescent="0.3">
      <c r="A2127" t="s">
        <v>4774</v>
      </c>
      <c r="B2127" s="1">
        <v>43790</v>
      </c>
      <c r="C2127" s="1">
        <v>43794</v>
      </c>
      <c r="D2127" t="s">
        <v>72</v>
      </c>
      <c r="E2127" t="s">
        <v>2498</v>
      </c>
      <c r="F2127" t="s">
        <v>21</v>
      </c>
      <c r="G2127" t="s">
        <v>4775</v>
      </c>
      <c r="H2127" t="s">
        <v>38</v>
      </c>
      <c r="I2127" t="s">
        <v>4776</v>
      </c>
      <c r="J2127">
        <v>40.46</v>
      </c>
      <c r="K2127">
        <v>7</v>
      </c>
      <c r="L2127">
        <v>19.825399999999998</v>
      </c>
      <c r="M2127" t="s">
        <v>26</v>
      </c>
      <c r="N2127">
        <f t="shared" si="165"/>
        <v>0.48999999999999994</v>
      </c>
      <c r="O2127">
        <f t="shared" si="166"/>
        <v>5.78</v>
      </c>
      <c r="P2127">
        <v>40.46</v>
      </c>
      <c r="Q2127">
        <f t="shared" si="169"/>
        <v>195.136</v>
      </c>
      <c r="R2127">
        <f t="shared" si="167"/>
        <v>-154.67599999999999</v>
      </c>
      <c r="S2127">
        <f t="shared" si="168"/>
        <v>-0.79265742866513611</v>
      </c>
    </row>
    <row r="2128" spans="1:19" x14ac:dyDescent="0.3">
      <c r="A2128" t="s">
        <v>4774</v>
      </c>
      <c r="B2128" s="1">
        <v>43790</v>
      </c>
      <c r="C2128" s="1">
        <v>43794</v>
      </c>
      <c r="D2128" t="s">
        <v>72</v>
      </c>
      <c r="E2128" t="s">
        <v>2498</v>
      </c>
      <c r="F2128" t="s">
        <v>21</v>
      </c>
      <c r="G2128" t="s">
        <v>2772</v>
      </c>
      <c r="H2128" t="s">
        <v>28</v>
      </c>
      <c r="I2128" t="s">
        <v>2773</v>
      </c>
      <c r="J2128">
        <v>404.94</v>
      </c>
      <c r="K2128">
        <v>3</v>
      </c>
      <c r="L2128">
        <v>109.3338</v>
      </c>
      <c r="M2128" t="s">
        <v>26</v>
      </c>
      <c r="N2128">
        <f t="shared" si="165"/>
        <v>0.27</v>
      </c>
      <c r="O2128">
        <f t="shared" si="166"/>
        <v>134.97999999999999</v>
      </c>
      <c r="P2128">
        <v>404.94</v>
      </c>
      <c r="Q2128">
        <f t="shared" si="169"/>
        <v>40.46</v>
      </c>
      <c r="R2128">
        <f t="shared" si="167"/>
        <v>364.48</v>
      </c>
      <c r="S2128">
        <f t="shared" si="168"/>
        <v>9.0084033613445378</v>
      </c>
    </row>
    <row r="2129" spans="1:19" x14ac:dyDescent="0.3">
      <c r="A2129" t="s">
        <v>4777</v>
      </c>
      <c r="B2129" s="1">
        <v>43790</v>
      </c>
      <c r="C2129" s="1">
        <v>43795</v>
      </c>
      <c r="D2129" t="s">
        <v>17</v>
      </c>
      <c r="E2129" t="s">
        <v>2273</v>
      </c>
      <c r="F2129" t="s">
        <v>21</v>
      </c>
      <c r="G2129" t="s">
        <v>4778</v>
      </c>
      <c r="H2129" t="s">
        <v>28</v>
      </c>
      <c r="I2129" t="s">
        <v>4779</v>
      </c>
      <c r="J2129">
        <v>30.344999999999999</v>
      </c>
      <c r="K2129">
        <v>7</v>
      </c>
      <c r="L2129">
        <v>-24.276</v>
      </c>
      <c r="M2129" t="s">
        <v>55</v>
      </c>
      <c r="N2129">
        <f t="shared" si="165"/>
        <v>-0.8</v>
      </c>
      <c r="O2129">
        <f t="shared" si="166"/>
        <v>4.335</v>
      </c>
      <c r="P2129">
        <v>30.344999999999999</v>
      </c>
      <c r="Q2129">
        <f t="shared" si="169"/>
        <v>404.94</v>
      </c>
      <c r="R2129">
        <f t="shared" si="167"/>
        <v>-374.59500000000003</v>
      </c>
      <c r="S2129">
        <f t="shared" si="168"/>
        <v>-0.92506297229219148</v>
      </c>
    </row>
    <row r="2130" spans="1:19" x14ac:dyDescent="0.3">
      <c r="A2130" t="s">
        <v>4777</v>
      </c>
      <c r="B2130" s="1">
        <v>43790</v>
      </c>
      <c r="C2130" s="1">
        <v>43795</v>
      </c>
      <c r="D2130" t="s">
        <v>17</v>
      </c>
      <c r="E2130" t="s">
        <v>2273</v>
      </c>
      <c r="F2130" t="s">
        <v>21</v>
      </c>
      <c r="G2130" t="s">
        <v>1139</v>
      </c>
      <c r="H2130" t="s">
        <v>24</v>
      </c>
      <c r="I2130" t="s">
        <v>1140</v>
      </c>
      <c r="J2130">
        <v>127.554</v>
      </c>
      <c r="K2130">
        <v>3</v>
      </c>
      <c r="L2130">
        <v>-9.1110000000000007</v>
      </c>
      <c r="M2130" t="s">
        <v>30</v>
      </c>
      <c r="N2130">
        <f t="shared" si="165"/>
        <v>-7.1428571428571438E-2</v>
      </c>
      <c r="O2130">
        <f t="shared" si="166"/>
        <v>42.518000000000001</v>
      </c>
      <c r="P2130">
        <v>127.554</v>
      </c>
      <c r="Q2130">
        <f t="shared" si="169"/>
        <v>30.344999999999999</v>
      </c>
      <c r="R2130">
        <f t="shared" si="167"/>
        <v>97.209000000000003</v>
      </c>
      <c r="S2130">
        <f t="shared" si="168"/>
        <v>3.2034602076124568</v>
      </c>
    </row>
    <row r="2131" spans="1:19" x14ac:dyDescent="0.3">
      <c r="A2131" t="s">
        <v>4777</v>
      </c>
      <c r="B2131" s="1">
        <v>43790</v>
      </c>
      <c r="C2131" s="1">
        <v>43795</v>
      </c>
      <c r="D2131" t="s">
        <v>17</v>
      </c>
      <c r="E2131" t="s">
        <v>2273</v>
      </c>
      <c r="F2131" t="s">
        <v>21</v>
      </c>
      <c r="G2131" t="s">
        <v>1710</v>
      </c>
      <c r="H2131" t="s">
        <v>24</v>
      </c>
      <c r="I2131" t="s">
        <v>1711</v>
      </c>
      <c r="J2131">
        <v>77.951999999999998</v>
      </c>
      <c r="K2131">
        <v>3</v>
      </c>
      <c r="L2131">
        <v>15.590400000000001</v>
      </c>
      <c r="M2131" t="s">
        <v>26</v>
      </c>
      <c r="N2131">
        <f t="shared" si="165"/>
        <v>0.2</v>
      </c>
      <c r="O2131">
        <f t="shared" si="166"/>
        <v>25.983999999999998</v>
      </c>
      <c r="P2131">
        <v>77.951999999999998</v>
      </c>
      <c r="Q2131">
        <f t="shared" si="169"/>
        <v>127.554</v>
      </c>
      <c r="R2131">
        <f t="shared" si="167"/>
        <v>-49.602000000000004</v>
      </c>
      <c r="S2131">
        <f t="shared" si="168"/>
        <v>-0.38887059598287788</v>
      </c>
    </row>
    <row r="2132" spans="1:19" x14ac:dyDescent="0.3">
      <c r="A2132" t="s">
        <v>4780</v>
      </c>
      <c r="B2132" s="1">
        <v>43790</v>
      </c>
      <c r="C2132" s="1">
        <v>43795</v>
      </c>
      <c r="D2132" t="s">
        <v>17</v>
      </c>
      <c r="E2132" t="s">
        <v>1850</v>
      </c>
      <c r="F2132" t="s">
        <v>21</v>
      </c>
      <c r="G2132" t="s">
        <v>2109</v>
      </c>
      <c r="H2132" t="s">
        <v>38</v>
      </c>
      <c r="I2132" t="s">
        <v>2110</v>
      </c>
      <c r="J2132">
        <v>38.432000000000002</v>
      </c>
      <c r="K2132">
        <v>1</v>
      </c>
      <c r="L2132">
        <v>13.4512</v>
      </c>
      <c r="M2132" t="s">
        <v>55</v>
      </c>
      <c r="N2132">
        <f t="shared" si="165"/>
        <v>0.35</v>
      </c>
      <c r="O2132">
        <f t="shared" si="166"/>
        <v>38.432000000000002</v>
      </c>
      <c r="P2132">
        <v>38.432000000000002</v>
      </c>
      <c r="Q2132">
        <f t="shared" si="169"/>
        <v>77.951999999999998</v>
      </c>
      <c r="R2132">
        <f t="shared" si="167"/>
        <v>-39.519999999999996</v>
      </c>
      <c r="S2132">
        <f t="shared" si="168"/>
        <v>-0.50697865353037763</v>
      </c>
    </row>
    <row r="2133" spans="1:19" x14ac:dyDescent="0.3">
      <c r="A2133" t="s">
        <v>4780</v>
      </c>
      <c r="B2133" s="1">
        <v>43790</v>
      </c>
      <c r="C2133" s="1">
        <v>43795</v>
      </c>
      <c r="D2133" t="s">
        <v>17</v>
      </c>
      <c r="E2133" t="s">
        <v>1850</v>
      </c>
      <c r="F2133" t="s">
        <v>21</v>
      </c>
      <c r="G2133" t="s">
        <v>3664</v>
      </c>
      <c r="H2133" t="s">
        <v>38</v>
      </c>
      <c r="I2133" t="s">
        <v>3665</v>
      </c>
      <c r="J2133">
        <v>21.568000000000001</v>
      </c>
      <c r="K2133">
        <v>2</v>
      </c>
      <c r="L2133">
        <v>1.6175999999999999</v>
      </c>
      <c r="M2133" t="s">
        <v>26</v>
      </c>
      <c r="N2133">
        <f t="shared" si="165"/>
        <v>7.4999999999999997E-2</v>
      </c>
      <c r="O2133">
        <f t="shared" si="166"/>
        <v>10.784000000000001</v>
      </c>
      <c r="P2133">
        <v>21.568000000000001</v>
      </c>
      <c r="Q2133">
        <f t="shared" si="169"/>
        <v>38.432000000000002</v>
      </c>
      <c r="R2133">
        <f t="shared" si="167"/>
        <v>-16.864000000000001</v>
      </c>
      <c r="S2133">
        <f t="shared" si="168"/>
        <v>-0.43880099916736054</v>
      </c>
    </row>
    <row r="2134" spans="1:19" x14ac:dyDescent="0.3">
      <c r="A2134" t="s">
        <v>4780</v>
      </c>
      <c r="B2134" s="1">
        <v>43790</v>
      </c>
      <c r="C2134" s="1">
        <v>43795</v>
      </c>
      <c r="D2134" t="s">
        <v>17</v>
      </c>
      <c r="E2134" t="s">
        <v>1850</v>
      </c>
      <c r="F2134" t="s">
        <v>21</v>
      </c>
      <c r="G2134" t="s">
        <v>4781</v>
      </c>
      <c r="H2134" t="s">
        <v>28</v>
      </c>
      <c r="I2134" t="s">
        <v>4782</v>
      </c>
      <c r="J2134">
        <v>81.575999999999993</v>
      </c>
      <c r="K2134">
        <v>3</v>
      </c>
      <c r="L2134">
        <v>2.0394000000000001</v>
      </c>
      <c r="M2134" t="s">
        <v>30</v>
      </c>
      <c r="N2134">
        <f t="shared" si="165"/>
        <v>2.5000000000000005E-2</v>
      </c>
      <c r="O2134">
        <f t="shared" si="166"/>
        <v>27.191999999999997</v>
      </c>
      <c r="P2134">
        <v>81.575999999999993</v>
      </c>
      <c r="Q2134">
        <f t="shared" si="169"/>
        <v>21.568000000000001</v>
      </c>
      <c r="R2134">
        <f t="shared" si="167"/>
        <v>60.007999999999996</v>
      </c>
      <c r="S2134">
        <f t="shared" si="168"/>
        <v>2.7822700296735903</v>
      </c>
    </row>
    <row r="2135" spans="1:19" x14ac:dyDescent="0.3">
      <c r="A2135" t="s">
        <v>4783</v>
      </c>
      <c r="B2135" s="1">
        <v>43790</v>
      </c>
      <c r="C2135" s="1">
        <v>43797</v>
      </c>
      <c r="D2135" t="s">
        <v>17</v>
      </c>
      <c r="E2135" t="s">
        <v>2481</v>
      </c>
      <c r="F2135" t="s">
        <v>21</v>
      </c>
      <c r="G2135" t="s">
        <v>2410</v>
      </c>
      <c r="H2135" t="s">
        <v>38</v>
      </c>
      <c r="I2135" t="s">
        <v>2411</v>
      </c>
      <c r="J2135">
        <v>12.96</v>
      </c>
      <c r="K2135">
        <v>2</v>
      </c>
      <c r="L2135">
        <v>6.3503999999999996</v>
      </c>
      <c r="M2135" t="s">
        <v>30</v>
      </c>
      <c r="N2135">
        <f t="shared" si="165"/>
        <v>0.48999999999999994</v>
      </c>
      <c r="O2135">
        <f t="shared" si="166"/>
        <v>6.48</v>
      </c>
      <c r="P2135">
        <v>12.96</v>
      </c>
      <c r="Q2135">
        <f t="shared" si="169"/>
        <v>81.575999999999993</v>
      </c>
      <c r="R2135">
        <f t="shared" si="167"/>
        <v>-68.615999999999985</v>
      </c>
      <c r="S2135">
        <f t="shared" si="168"/>
        <v>-0.84112974404236529</v>
      </c>
    </row>
    <row r="2136" spans="1:19" x14ac:dyDescent="0.3">
      <c r="A2136" t="s">
        <v>4784</v>
      </c>
      <c r="B2136" s="1">
        <v>43790</v>
      </c>
      <c r="C2136" s="1">
        <v>43790</v>
      </c>
      <c r="D2136" t="s">
        <v>165</v>
      </c>
      <c r="E2136" t="s">
        <v>1412</v>
      </c>
      <c r="F2136" t="s">
        <v>21</v>
      </c>
      <c r="G2136" t="s">
        <v>4785</v>
      </c>
      <c r="H2136" t="s">
        <v>24</v>
      </c>
      <c r="I2136" t="s">
        <v>4786</v>
      </c>
      <c r="J2136">
        <v>113.568</v>
      </c>
      <c r="K2136">
        <v>2</v>
      </c>
      <c r="L2136">
        <v>12.776400000000001</v>
      </c>
      <c r="M2136" t="s">
        <v>26</v>
      </c>
      <c r="N2136">
        <f t="shared" si="165"/>
        <v>0.1125</v>
      </c>
      <c r="O2136">
        <f t="shared" si="166"/>
        <v>56.783999999999999</v>
      </c>
      <c r="P2136">
        <v>113.568</v>
      </c>
      <c r="Q2136">
        <f t="shared" si="169"/>
        <v>12.96</v>
      </c>
      <c r="R2136">
        <f t="shared" si="167"/>
        <v>100.608</v>
      </c>
      <c r="S2136">
        <f t="shared" si="168"/>
        <v>7.7629629629629626</v>
      </c>
    </row>
    <row r="2137" spans="1:19" x14ac:dyDescent="0.3">
      <c r="A2137" t="s">
        <v>4787</v>
      </c>
      <c r="B2137" s="1">
        <v>43790</v>
      </c>
      <c r="C2137" s="1">
        <v>43795</v>
      </c>
      <c r="D2137" t="s">
        <v>17</v>
      </c>
      <c r="E2137" t="s">
        <v>1903</v>
      </c>
      <c r="F2137" t="s">
        <v>21</v>
      </c>
      <c r="G2137" t="s">
        <v>1805</v>
      </c>
      <c r="H2137" t="s">
        <v>38</v>
      </c>
      <c r="I2137" t="s">
        <v>1806</v>
      </c>
      <c r="J2137">
        <v>32.4</v>
      </c>
      <c r="K2137">
        <v>5</v>
      </c>
      <c r="L2137">
        <v>15.552</v>
      </c>
      <c r="M2137" t="s">
        <v>30</v>
      </c>
      <c r="N2137">
        <f t="shared" si="165"/>
        <v>0.48</v>
      </c>
      <c r="O2137">
        <f t="shared" si="166"/>
        <v>6.4799999999999995</v>
      </c>
      <c r="P2137">
        <v>32.4</v>
      </c>
      <c r="Q2137">
        <f t="shared" si="169"/>
        <v>113.568</v>
      </c>
      <c r="R2137">
        <f t="shared" si="167"/>
        <v>-81.168000000000006</v>
      </c>
      <c r="S2137">
        <f t="shared" si="168"/>
        <v>-0.71470836855452247</v>
      </c>
    </row>
    <row r="2138" spans="1:19" x14ac:dyDescent="0.3">
      <c r="A2138" t="s">
        <v>4788</v>
      </c>
      <c r="B2138" s="1">
        <v>43791</v>
      </c>
      <c r="C2138" s="1">
        <v>43795</v>
      </c>
      <c r="D2138" t="s">
        <v>17</v>
      </c>
      <c r="E2138" t="s">
        <v>273</v>
      </c>
      <c r="F2138" t="s">
        <v>21</v>
      </c>
      <c r="G2138" t="s">
        <v>4789</v>
      </c>
      <c r="H2138" t="s">
        <v>24</v>
      </c>
      <c r="I2138" t="s">
        <v>4790</v>
      </c>
      <c r="J2138">
        <v>39.880000000000003</v>
      </c>
      <c r="K2138">
        <v>2</v>
      </c>
      <c r="L2138">
        <v>11.166399999999999</v>
      </c>
      <c r="M2138" t="s">
        <v>55</v>
      </c>
      <c r="N2138">
        <f t="shared" si="165"/>
        <v>0.27999999999999997</v>
      </c>
      <c r="O2138">
        <f t="shared" si="166"/>
        <v>19.940000000000001</v>
      </c>
      <c r="P2138">
        <v>39.880000000000003</v>
      </c>
      <c r="Q2138">
        <f t="shared" si="169"/>
        <v>32.4</v>
      </c>
      <c r="R2138">
        <f t="shared" si="167"/>
        <v>7.480000000000004</v>
      </c>
      <c r="S2138">
        <f t="shared" si="168"/>
        <v>0.23086419753086432</v>
      </c>
    </row>
    <row r="2139" spans="1:19" x14ac:dyDescent="0.3">
      <c r="A2139" t="s">
        <v>4788</v>
      </c>
      <c r="B2139" s="1">
        <v>43791</v>
      </c>
      <c r="C2139" s="1">
        <v>43795</v>
      </c>
      <c r="D2139" t="s">
        <v>17</v>
      </c>
      <c r="E2139" t="s">
        <v>273</v>
      </c>
      <c r="F2139" t="s">
        <v>21</v>
      </c>
      <c r="G2139" t="s">
        <v>4791</v>
      </c>
      <c r="H2139" t="s">
        <v>38</v>
      </c>
      <c r="I2139" t="s">
        <v>4792</v>
      </c>
      <c r="J2139">
        <v>12.192</v>
      </c>
      <c r="K2139">
        <v>4</v>
      </c>
      <c r="L2139">
        <v>4.1147999999999998</v>
      </c>
      <c r="M2139" t="s">
        <v>55</v>
      </c>
      <c r="N2139">
        <f t="shared" si="165"/>
        <v>0.33749999999999997</v>
      </c>
      <c r="O2139">
        <f t="shared" si="166"/>
        <v>3.048</v>
      </c>
      <c r="P2139">
        <v>12.192</v>
      </c>
      <c r="Q2139">
        <f t="shared" si="169"/>
        <v>39.880000000000003</v>
      </c>
      <c r="R2139">
        <f t="shared" si="167"/>
        <v>-27.688000000000002</v>
      </c>
      <c r="S2139">
        <f t="shared" si="168"/>
        <v>-0.69428284854563693</v>
      </c>
    </row>
    <row r="2140" spans="1:19" x14ac:dyDescent="0.3">
      <c r="A2140" t="s">
        <v>4788</v>
      </c>
      <c r="B2140" s="1">
        <v>43791</v>
      </c>
      <c r="C2140" s="1">
        <v>43795</v>
      </c>
      <c r="D2140" t="s">
        <v>17</v>
      </c>
      <c r="E2140" t="s">
        <v>273</v>
      </c>
      <c r="F2140" t="s">
        <v>21</v>
      </c>
      <c r="G2140" t="s">
        <v>2063</v>
      </c>
      <c r="H2140" t="s">
        <v>38</v>
      </c>
      <c r="I2140" t="s">
        <v>2064</v>
      </c>
      <c r="J2140">
        <v>20.82</v>
      </c>
      <c r="K2140">
        <v>3</v>
      </c>
      <c r="L2140">
        <v>7.4951999999999996</v>
      </c>
      <c r="M2140" t="s">
        <v>26</v>
      </c>
      <c r="N2140">
        <f t="shared" si="165"/>
        <v>0.36</v>
      </c>
      <c r="O2140">
        <f t="shared" si="166"/>
        <v>6.94</v>
      </c>
      <c r="P2140">
        <v>20.82</v>
      </c>
      <c r="Q2140">
        <f t="shared" si="169"/>
        <v>12.192</v>
      </c>
      <c r="R2140">
        <f t="shared" si="167"/>
        <v>8.6280000000000001</v>
      </c>
      <c r="S2140">
        <f t="shared" si="168"/>
        <v>0.70767716535433067</v>
      </c>
    </row>
    <row r="2141" spans="1:19" x14ac:dyDescent="0.3">
      <c r="A2141" t="s">
        <v>4793</v>
      </c>
      <c r="B2141" s="1">
        <v>43791</v>
      </c>
      <c r="C2141" s="1">
        <v>43795</v>
      </c>
      <c r="D2141" t="s">
        <v>17</v>
      </c>
      <c r="E2141" t="s">
        <v>4794</v>
      </c>
      <c r="F2141" t="s">
        <v>21</v>
      </c>
      <c r="G2141" t="s">
        <v>1845</v>
      </c>
      <c r="H2141" t="s">
        <v>38</v>
      </c>
      <c r="I2141" t="s">
        <v>1846</v>
      </c>
      <c r="J2141">
        <v>49.44</v>
      </c>
      <c r="K2141">
        <v>3</v>
      </c>
      <c r="L2141">
        <v>24.2256</v>
      </c>
      <c r="M2141" t="s">
        <v>55</v>
      </c>
      <c r="N2141">
        <f t="shared" si="165"/>
        <v>0.49000000000000005</v>
      </c>
      <c r="O2141">
        <f t="shared" si="166"/>
        <v>16.48</v>
      </c>
      <c r="P2141">
        <v>49.44</v>
      </c>
      <c r="Q2141">
        <f t="shared" si="169"/>
        <v>20.82</v>
      </c>
      <c r="R2141">
        <f t="shared" si="167"/>
        <v>28.619999999999997</v>
      </c>
      <c r="S2141">
        <f t="shared" si="168"/>
        <v>1.3746397694524495</v>
      </c>
    </row>
    <row r="2142" spans="1:19" x14ac:dyDescent="0.3">
      <c r="A2142" t="s">
        <v>4796</v>
      </c>
      <c r="B2142" s="1">
        <v>43791</v>
      </c>
      <c r="C2142" s="1">
        <v>43796</v>
      </c>
      <c r="D2142" t="s">
        <v>17</v>
      </c>
      <c r="E2142" t="s">
        <v>4341</v>
      </c>
      <c r="F2142" t="s">
        <v>21</v>
      </c>
      <c r="G2142" t="s">
        <v>1612</v>
      </c>
      <c r="H2142" t="s">
        <v>38</v>
      </c>
      <c r="I2142" t="s">
        <v>1613</v>
      </c>
      <c r="J2142">
        <v>6.2160000000000002</v>
      </c>
      <c r="K2142">
        <v>6</v>
      </c>
      <c r="L2142">
        <v>-9.6348000000000003</v>
      </c>
      <c r="M2142" t="s">
        <v>55</v>
      </c>
      <c r="N2142">
        <f t="shared" si="165"/>
        <v>-1.55</v>
      </c>
      <c r="O2142">
        <f t="shared" si="166"/>
        <v>1.036</v>
      </c>
      <c r="P2142">
        <v>6.2160000000000002</v>
      </c>
      <c r="Q2142">
        <f t="shared" si="169"/>
        <v>49.44</v>
      </c>
      <c r="R2142">
        <f t="shared" si="167"/>
        <v>-43.223999999999997</v>
      </c>
      <c r="S2142">
        <f t="shared" si="168"/>
        <v>-0.87427184466019414</v>
      </c>
    </row>
    <row r="2143" spans="1:19" x14ac:dyDescent="0.3">
      <c r="A2143" t="s">
        <v>4796</v>
      </c>
      <c r="B2143" s="1">
        <v>43791</v>
      </c>
      <c r="C2143" s="1">
        <v>43796</v>
      </c>
      <c r="D2143" t="s">
        <v>17</v>
      </c>
      <c r="E2143" t="s">
        <v>4341</v>
      </c>
      <c r="F2143" t="s">
        <v>21</v>
      </c>
      <c r="G2143" t="s">
        <v>3916</v>
      </c>
      <c r="H2143" t="s">
        <v>38</v>
      </c>
      <c r="I2143" t="s">
        <v>3917</v>
      </c>
      <c r="J2143">
        <v>23.616</v>
      </c>
      <c r="K2143">
        <v>9</v>
      </c>
      <c r="L2143">
        <v>2.6568000000000001</v>
      </c>
      <c r="M2143" t="s">
        <v>26</v>
      </c>
      <c r="N2143">
        <f t="shared" si="165"/>
        <v>0.1125</v>
      </c>
      <c r="O2143">
        <f t="shared" si="166"/>
        <v>2.6240000000000001</v>
      </c>
      <c r="P2143">
        <v>23.616</v>
      </c>
      <c r="Q2143">
        <f t="shared" si="169"/>
        <v>6.2160000000000002</v>
      </c>
      <c r="R2143">
        <f t="shared" si="167"/>
        <v>17.399999999999999</v>
      </c>
      <c r="S2143">
        <f t="shared" si="168"/>
        <v>2.7992277992277987</v>
      </c>
    </row>
    <row r="2144" spans="1:19" x14ac:dyDescent="0.3">
      <c r="A2144" t="s">
        <v>4796</v>
      </c>
      <c r="B2144" s="1">
        <v>43791</v>
      </c>
      <c r="C2144" s="1">
        <v>43796</v>
      </c>
      <c r="D2144" t="s">
        <v>17</v>
      </c>
      <c r="E2144" t="s">
        <v>4341</v>
      </c>
      <c r="F2144" t="s">
        <v>21</v>
      </c>
      <c r="G2144" t="s">
        <v>4797</v>
      </c>
      <c r="H2144" t="s">
        <v>28</v>
      </c>
      <c r="I2144" t="s">
        <v>4798</v>
      </c>
      <c r="J2144">
        <v>24.032</v>
      </c>
      <c r="K2144">
        <v>2</v>
      </c>
      <c r="L2144">
        <v>-0.6008</v>
      </c>
      <c r="M2144" t="s">
        <v>55</v>
      </c>
      <c r="N2144">
        <f t="shared" si="165"/>
        <v>-2.5000000000000001E-2</v>
      </c>
      <c r="O2144">
        <f t="shared" si="166"/>
        <v>12.016</v>
      </c>
      <c r="P2144">
        <v>24.032</v>
      </c>
      <c r="Q2144">
        <f t="shared" si="169"/>
        <v>23.616</v>
      </c>
      <c r="R2144">
        <f t="shared" si="167"/>
        <v>0.41600000000000037</v>
      </c>
      <c r="S2144">
        <f t="shared" si="168"/>
        <v>1.7615176151761534E-2</v>
      </c>
    </row>
    <row r="2145" spans="1:19" x14ac:dyDescent="0.3">
      <c r="A2145" t="s">
        <v>4796</v>
      </c>
      <c r="B2145" s="1">
        <v>43791</v>
      </c>
      <c r="C2145" s="1">
        <v>43796</v>
      </c>
      <c r="D2145" t="s">
        <v>17</v>
      </c>
      <c r="E2145" t="s">
        <v>4341</v>
      </c>
      <c r="F2145" t="s">
        <v>21</v>
      </c>
      <c r="G2145" t="s">
        <v>2955</v>
      </c>
      <c r="H2145" t="s">
        <v>38</v>
      </c>
      <c r="I2145" t="s">
        <v>2956</v>
      </c>
      <c r="J2145">
        <v>2.0880000000000001</v>
      </c>
      <c r="K2145">
        <v>1</v>
      </c>
      <c r="L2145">
        <v>0.67859999999999998</v>
      </c>
      <c r="M2145" t="s">
        <v>26</v>
      </c>
      <c r="N2145">
        <f t="shared" si="165"/>
        <v>0.32499999999999996</v>
      </c>
      <c r="O2145">
        <f t="shared" si="166"/>
        <v>2.0880000000000001</v>
      </c>
      <c r="P2145">
        <v>2.0880000000000001</v>
      </c>
      <c r="Q2145">
        <f t="shared" si="169"/>
        <v>24.032</v>
      </c>
      <c r="R2145">
        <f t="shared" si="167"/>
        <v>-21.943999999999999</v>
      </c>
      <c r="S2145">
        <f t="shared" si="168"/>
        <v>-0.91311584553928093</v>
      </c>
    </row>
    <row r="2146" spans="1:19" x14ac:dyDescent="0.3">
      <c r="A2146" t="s">
        <v>4796</v>
      </c>
      <c r="B2146" s="1">
        <v>43791</v>
      </c>
      <c r="C2146" s="1">
        <v>43796</v>
      </c>
      <c r="D2146" t="s">
        <v>17</v>
      </c>
      <c r="E2146" t="s">
        <v>4341</v>
      </c>
      <c r="F2146" t="s">
        <v>21</v>
      </c>
      <c r="G2146" t="s">
        <v>4799</v>
      </c>
      <c r="H2146" t="s">
        <v>38</v>
      </c>
      <c r="I2146" t="s">
        <v>4800</v>
      </c>
      <c r="J2146">
        <v>4.4880000000000004</v>
      </c>
      <c r="K2146">
        <v>6</v>
      </c>
      <c r="L2146">
        <v>-6.7320000000000002</v>
      </c>
      <c r="M2146" t="s">
        <v>30</v>
      </c>
      <c r="N2146">
        <f t="shared" si="165"/>
        <v>-1.5</v>
      </c>
      <c r="O2146">
        <f t="shared" si="166"/>
        <v>0.74800000000000011</v>
      </c>
      <c r="P2146">
        <v>4.4880000000000004</v>
      </c>
      <c r="Q2146">
        <f t="shared" si="169"/>
        <v>2.0880000000000001</v>
      </c>
      <c r="R2146">
        <f t="shared" si="167"/>
        <v>2.4000000000000004</v>
      </c>
      <c r="S2146">
        <f t="shared" si="168"/>
        <v>1.149425287356322</v>
      </c>
    </row>
    <row r="2147" spans="1:19" x14ac:dyDescent="0.3">
      <c r="A2147" t="s">
        <v>4801</v>
      </c>
      <c r="B2147" s="1">
        <v>43791</v>
      </c>
      <c r="C2147" s="1">
        <v>43796</v>
      </c>
      <c r="D2147" t="s">
        <v>17</v>
      </c>
      <c r="E2147" t="s">
        <v>1598</v>
      </c>
      <c r="F2147" t="s">
        <v>21</v>
      </c>
      <c r="G2147" t="s">
        <v>2653</v>
      </c>
      <c r="H2147" t="s">
        <v>38</v>
      </c>
      <c r="I2147" t="s">
        <v>2654</v>
      </c>
      <c r="J2147">
        <v>134.27199999999999</v>
      </c>
      <c r="K2147">
        <v>8</v>
      </c>
      <c r="L2147">
        <v>46.995199999999997</v>
      </c>
      <c r="M2147" t="s">
        <v>26</v>
      </c>
      <c r="N2147">
        <f t="shared" si="165"/>
        <v>0.35</v>
      </c>
      <c r="O2147">
        <f t="shared" si="166"/>
        <v>16.783999999999999</v>
      </c>
      <c r="P2147">
        <v>134.27199999999999</v>
      </c>
      <c r="Q2147">
        <f t="shared" si="169"/>
        <v>4.4880000000000004</v>
      </c>
      <c r="R2147">
        <f t="shared" si="167"/>
        <v>129.78399999999999</v>
      </c>
      <c r="S2147">
        <f t="shared" si="168"/>
        <v>28.918003565062385</v>
      </c>
    </row>
    <row r="2148" spans="1:19" x14ac:dyDescent="0.3">
      <c r="A2148" t="s">
        <v>4802</v>
      </c>
      <c r="B2148" s="1">
        <v>43792</v>
      </c>
      <c r="C2148" s="1">
        <v>43792</v>
      </c>
      <c r="D2148" t="s">
        <v>165</v>
      </c>
      <c r="E2148" t="s">
        <v>4803</v>
      </c>
      <c r="F2148" t="s">
        <v>21</v>
      </c>
      <c r="G2148" t="s">
        <v>3612</v>
      </c>
      <c r="H2148" t="s">
        <v>38</v>
      </c>
      <c r="I2148" t="s">
        <v>3613</v>
      </c>
      <c r="J2148">
        <v>15.8</v>
      </c>
      <c r="K2148">
        <v>5</v>
      </c>
      <c r="L2148">
        <v>2.37</v>
      </c>
      <c r="M2148" t="s">
        <v>55</v>
      </c>
      <c r="N2148">
        <f t="shared" si="165"/>
        <v>0.15</v>
      </c>
      <c r="O2148">
        <f t="shared" si="166"/>
        <v>3.16</v>
      </c>
      <c r="P2148">
        <v>15.8</v>
      </c>
      <c r="Q2148">
        <f t="shared" si="169"/>
        <v>134.27199999999999</v>
      </c>
      <c r="R2148">
        <f t="shared" si="167"/>
        <v>-118.47199999999999</v>
      </c>
      <c r="S2148">
        <f t="shared" si="168"/>
        <v>-0.88232840800762635</v>
      </c>
    </row>
    <row r="2149" spans="1:19" x14ac:dyDescent="0.3">
      <c r="A2149" t="s">
        <v>4802</v>
      </c>
      <c r="B2149" s="1">
        <v>43792</v>
      </c>
      <c r="C2149" s="1">
        <v>43792</v>
      </c>
      <c r="D2149" t="s">
        <v>165</v>
      </c>
      <c r="E2149" t="s">
        <v>4803</v>
      </c>
      <c r="F2149" t="s">
        <v>21</v>
      </c>
      <c r="G2149" t="s">
        <v>389</v>
      </c>
      <c r="H2149" t="s">
        <v>24</v>
      </c>
      <c r="I2149" t="s">
        <v>390</v>
      </c>
      <c r="J2149">
        <v>14.368</v>
      </c>
      <c r="K2149">
        <v>2</v>
      </c>
      <c r="L2149">
        <v>3.9512</v>
      </c>
      <c r="M2149" t="s">
        <v>55</v>
      </c>
      <c r="N2149">
        <f t="shared" si="165"/>
        <v>0.27500000000000002</v>
      </c>
      <c r="O2149">
        <f t="shared" si="166"/>
        <v>7.1840000000000002</v>
      </c>
      <c r="P2149">
        <v>14.368</v>
      </c>
      <c r="Q2149">
        <f t="shared" si="169"/>
        <v>15.8</v>
      </c>
      <c r="R2149">
        <f t="shared" si="167"/>
        <v>-1.4320000000000004</v>
      </c>
      <c r="S2149">
        <f t="shared" si="168"/>
        <v>-9.0632911392405077E-2</v>
      </c>
    </row>
    <row r="2150" spans="1:19" x14ac:dyDescent="0.3">
      <c r="A2150" t="s">
        <v>4802</v>
      </c>
      <c r="B2150" s="1">
        <v>43792</v>
      </c>
      <c r="C2150" s="1">
        <v>43792</v>
      </c>
      <c r="D2150" t="s">
        <v>165</v>
      </c>
      <c r="E2150" t="s">
        <v>4803</v>
      </c>
      <c r="F2150" t="s">
        <v>21</v>
      </c>
      <c r="G2150" t="s">
        <v>2632</v>
      </c>
      <c r="H2150" t="s">
        <v>24</v>
      </c>
      <c r="I2150" t="s">
        <v>2633</v>
      </c>
      <c r="J2150">
        <v>70.447999999999993</v>
      </c>
      <c r="K2150">
        <v>7</v>
      </c>
      <c r="L2150">
        <v>12.3284</v>
      </c>
      <c r="M2150" t="s">
        <v>26</v>
      </c>
      <c r="N2150">
        <f t="shared" si="165"/>
        <v>0.17500000000000002</v>
      </c>
      <c r="O2150">
        <f t="shared" si="166"/>
        <v>10.063999999999998</v>
      </c>
      <c r="P2150">
        <v>70.447999999999993</v>
      </c>
      <c r="Q2150">
        <f t="shared" si="169"/>
        <v>14.368</v>
      </c>
      <c r="R2150">
        <f t="shared" si="167"/>
        <v>56.079999999999991</v>
      </c>
      <c r="S2150">
        <f t="shared" si="168"/>
        <v>3.9031180400890864</v>
      </c>
    </row>
    <row r="2151" spans="1:19" x14ac:dyDescent="0.3">
      <c r="A2151" t="s">
        <v>4805</v>
      </c>
      <c r="B2151" s="1">
        <v>43793</v>
      </c>
      <c r="C2151" s="1">
        <v>43800</v>
      </c>
      <c r="D2151" t="s">
        <v>17</v>
      </c>
      <c r="E2151" t="s">
        <v>4806</v>
      </c>
      <c r="F2151" t="s">
        <v>21</v>
      </c>
      <c r="G2151" t="s">
        <v>4808</v>
      </c>
      <c r="H2151" t="s">
        <v>38</v>
      </c>
      <c r="I2151" t="s">
        <v>4809</v>
      </c>
      <c r="J2151">
        <v>4.4160000000000004</v>
      </c>
      <c r="K2151">
        <v>3</v>
      </c>
      <c r="L2151">
        <v>1.6008</v>
      </c>
      <c r="M2151" t="s">
        <v>55</v>
      </c>
      <c r="N2151">
        <f t="shared" si="165"/>
        <v>0.36249999999999999</v>
      </c>
      <c r="O2151">
        <f t="shared" si="166"/>
        <v>1.4720000000000002</v>
      </c>
      <c r="P2151">
        <v>4.4160000000000004</v>
      </c>
      <c r="Q2151">
        <f t="shared" si="169"/>
        <v>70.447999999999993</v>
      </c>
      <c r="R2151">
        <f t="shared" si="167"/>
        <v>-66.031999999999996</v>
      </c>
      <c r="S2151">
        <f t="shared" si="168"/>
        <v>-0.93731546672723143</v>
      </c>
    </row>
    <row r="2152" spans="1:19" x14ac:dyDescent="0.3">
      <c r="A2152" t="s">
        <v>4810</v>
      </c>
      <c r="B2152" s="1">
        <v>43793</v>
      </c>
      <c r="C2152" s="1">
        <v>43795</v>
      </c>
      <c r="D2152" t="s">
        <v>32</v>
      </c>
      <c r="E2152" t="s">
        <v>4811</v>
      </c>
      <c r="F2152" t="s">
        <v>21</v>
      </c>
      <c r="G2152" t="s">
        <v>4813</v>
      </c>
      <c r="H2152" t="s">
        <v>38</v>
      </c>
      <c r="I2152" t="s">
        <v>4814</v>
      </c>
      <c r="J2152">
        <v>17.216000000000001</v>
      </c>
      <c r="K2152">
        <v>4</v>
      </c>
      <c r="L2152">
        <v>6.0255999999999998</v>
      </c>
      <c r="M2152" t="s">
        <v>55</v>
      </c>
      <c r="N2152">
        <f t="shared" si="165"/>
        <v>0.35</v>
      </c>
      <c r="O2152">
        <f t="shared" si="166"/>
        <v>4.3040000000000003</v>
      </c>
      <c r="P2152">
        <v>17.216000000000001</v>
      </c>
      <c r="Q2152">
        <f t="shared" si="169"/>
        <v>4.4160000000000004</v>
      </c>
      <c r="R2152">
        <f t="shared" si="167"/>
        <v>12.8</v>
      </c>
      <c r="S2152">
        <f t="shared" si="168"/>
        <v>2.8985507246376812</v>
      </c>
    </row>
    <row r="2153" spans="1:19" x14ac:dyDescent="0.3">
      <c r="A2153" t="s">
        <v>4810</v>
      </c>
      <c r="B2153" s="1">
        <v>43793</v>
      </c>
      <c r="C2153" s="1">
        <v>43795</v>
      </c>
      <c r="D2153" t="s">
        <v>32</v>
      </c>
      <c r="E2153" t="s">
        <v>4811</v>
      </c>
      <c r="F2153" t="s">
        <v>21</v>
      </c>
      <c r="G2153" t="s">
        <v>1933</v>
      </c>
      <c r="H2153" t="s">
        <v>38</v>
      </c>
      <c r="I2153" t="s">
        <v>1934</v>
      </c>
      <c r="J2153">
        <v>11.56</v>
      </c>
      <c r="K2153">
        <v>2</v>
      </c>
      <c r="L2153">
        <v>5.6643999999999997</v>
      </c>
      <c r="M2153" t="s">
        <v>55</v>
      </c>
      <c r="N2153">
        <f t="shared" si="165"/>
        <v>0.48999999999999994</v>
      </c>
      <c r="O2153">
        <f t="shared" si="166"/>
        <v>5.78</v>
      </c>
      <c r="P2153">
        <v>11.56</v>
      </c>
      <c r="Q2153">
        <f t="shared" si="169"/>
        <v>17.216000000000001</v>
      </c>
      <c r="R2153">
        <f t="shared" si="167"/>
        <v>-5.6560000000000006</v>
      </c>
      <c r="S2153">
        <f t="shared" si="168"/>
        <v>-0.32853159851301117</v>
      </c>
    </row>
    <row r="2154" spans="1:19" x14ac:dyDescent="0.3">
      <c r="A2154" t="s">
        <v>4810</v>
      </c>
      <c r="B2154" s="1">
        <v>43793</v>
      </c>
      <c r="C2154" s="1">
        <v>43795</v>
      </c>
      <c r="D2154" t="s">
        <v>32</v>
      </c>
      <c r="E2154" t="s">
        <v>4811</v>
      </c>
      <c r="F2154" t="s">
        <v>21</v>
      </c>
      <c r="G2154" t="s">
        <v>4302</v>
      </c>
      <c r="H2154" t="s">
        <v>28</v>
      </c>
      <c r="I2154" t="s">
        <v>4303</v>
      </c>
      <c r="J2154">
        <v>88.4</v>
      </c>
      <c r="K2154">
        <v>4</v>
      </c>
      <c r="L2154">
        <v>11.492000000000001</v>
      </c>
      <c r="M2154" t="s">
        <v>30</v>
      </c>
      <c r="N2154">
        <f t="shared" si="165"/>
        <v>0.13</v>
      </c>
      <c r="O2154">
        <f t="shared" si="166"/>
        <v>22.1</v>
      </c>
      <c r="P2154">
        <v>88.4</v>
      </c>
      <c r="Q2154">
        <f t="shared" si="169"/>
        <v>11.56</v>
      </c>
      <c r="R2154">
        <f t="shared" si="167"/>
        <v>76.84</v>
      </c>
      <c r="S2154">
        <f t="shared" si="168"/>
        <v>6.6470588235294121</v>
      </c>
    </row>
    <row r="2155" spans="1:19" x14ac:dyDescent="0.3">
      <c r="A2155" t="s">
        <v>4810</v>
      </c>
      <c r="B2155" s="1">
        <v>43793</v>
      </c>
      <c r="C2155" s="1">
        <v>43795</v>
      </c>
      <c r="D2155" t="s">
        <v>32</v>
      </c>
      <c r="E2155" t="s">
        <v>4811</v>
      </c>
      <c r="F2155" t="s">
        <v>21</v>
      </c>
      <c r="G2155" t="s">
        <v>2197</v>
      </c>
      <c r="H2155" t="s">
        <v>38</v>
      </c>
      <c r="I2155" t="s">
        <v>2198</v>
      </c>
      <c r="J2155">
        <v>6.48</v>
      </c>
      <c r="K2155">
        <v>1</v>
      </c>
      <c r="L2155">
        <v>3.1103999999999998</v>
      </c>
      <c r="M2155" t="s">
        <v>55</v>
      </c>
      <c r="N2155">
        <f t="shared" si="165"/>
        <v>0.47999999999999993</v>
      </c>
      <c r="O2155">
        <f t="shared" si="166"/>
        <v>6.48</v>
      </c>
      <c r="P2155">
        <v>6.48</v>
      </c>
      <c r="Q2155">
        <f t="shared" si="169"/>
        <v>88.4</v>
      </c>
      <c r="R2155">
        <f t="shared" si="167"/>
        <v>-81.92</v>
      </c>
      <c r="S2155">
        <f t="shared" si="168"/>
        <v>-0.92669683257918545</v>
      </c>
    </row>
    <row r="2156" spans="1:19" x14ac:dyDescent="0.3">
      <c r="A2156" t="s">
        <v>4815</v>
      </c>
      <c r="B2156" s="1">
        <v>43793</v>
      </c>
      <c r="C2156" s="1">
        <v>43800</v>
      </c>
      <c r="D2156" t="s">
        <v>17</v>
      </c>
      <c r="E2156" t="s">
        <v>4816</v>
      </c>
      <c r="F2156" t="s">
        <v>21</v>
      </c>
      <c r="G2156" t="s">
        <v>4274</v>
      </c>
      <c r="H2156" t="s">
        <v>28</v>
      </c>
      <c r="I2156" t="s">
        <v>4275</v>
      </c>
      <c r="J2156">
        <v>33.520000000000003</v>
      </c>
      <c r="K2156">
        <v>2</v>
      </c>
      <c r="L2156">
        <v>3.3519999999999999</v>
      </c>
      <c r="M2156" t="s">
        <v>26</v>
      </c>
      <c r="N2156">
        <f t="shared" si="165"/>
        <v>9.9999999999999992E-2</v>
      </c>
      <c r="O2156">
        <f t="shared" si="166"/>
        <v>16.760000000000002</v>
      </c>
      <c r="P2156">
        <v>33.520000000000003</v>
      </c>
      <c r="Q2156">
        <f t="shared" si="169"/>
        <v>6.48</v>
      </c>
      <c r="R2156">
        <f t="shared" si="167"/>
        <v>27.040000000000003</v>
      </c>
      <c r="S2156">
        <f t="shared" si="168"/>
        <v>4.1728395061728394</v>
      </c>
    </row>
    <row r="2157" spans="1:19" x14ac:dyDescent="0.3">
      <c r="A2157" t="s">
        <v>4815</v>
      </c>
      <c r="B2157" s="1">
        <v>43793</v>
      </c>
      <c r="C2157" s="1">
        <v>43800</v>
      </c>
      <c r="D2157" t="s">
        <v>17</v>
      </c>
      <c r="E2157" t="s">
        <v>4816</v>
      </c>
      <c r="F2157" t="s">
        <v>21</v>
      </c>
      <c r="G2157" t="s">
        <v>132</v>
      </c>
      <c r="H2157" t="s">
        <v>24</v>
      </c>
      <c r="I2157" t="s">
        <v>133</v>
      </c>
      <c r="J2157">
        <v>9.94</v>
      </c>
      <c r="K2157">
        <v>2</v>
      </c>
      <c r="L2157">
        <v>3.0813999999999999</v>
      </c>
      <c r="M2157" t="s">
        <v>55</v>
      </c>
      <c r="N2157">
        <f t="shared" si="165"/>
        <v>0.31</v>
      </c>
      <c r="O2157">
        <f t="shared" si="166"/>
        <v>4.97</v>
      </c>
      <c r="P2157">
        <v>9.94</v>
      </c>
      <c r="Q2157">
        <f t="shared" si="169"/>
        <v>33.520000000000003</v>
      </c>
      <c r="R2157">
        <f t="shared" si="167"/>
        <v>-23.580000000000005</v>
      </c>
      <c r="S2157">
        <f t="shared" si="168"/>
        <v>-0.70346062052505975</v>
      </c>
    </row>
    <row r="2158" spans="1:19" x14ac:dyDescent="0.3">
      <c r="A2158" t="s">
        <v>4818</v>
      </c>
      <c r="B2158" s="1">
        <v>43793</v>
      </c>
      <c r="C2158" s="1">
        <v>43795</v>
      </c>
      <c r="D2158" t="s">
        <v>72</v>
      </c>
      <c r="E2158" t="s">
        <v>4819</v>
      </c>
      <c r="F2158" t="s">
        <v>21</v>
      </c>
      <c r="G2158" t="s">
        <v>2790</v>
      </c>
      <c r="H2158" t="s">
        <v>38</v>
      </c>
      <c r="I2158" t="s">
        <v>2791</v>
      </c>
      <c r="J2158">
        <v>41.92</v>
      </c>
      <c r="K2158">
        <v>5</v>
      </c>
      <c r="L2158">
        <v>3.6680000000000001</v>
      </c>
      <c r="M2158" t="s">
        <v>30</v>
      </c>
      <c r="N2158">
        <f t="shared" si="165"/>
        <v>8.7499999999999994E-2</v>
      </c>
      <c r="O2158">
        <f t="shared" si="166"/>
        <v>8.3840000000000003</v>
      </c>
      <c r="P2158">
        <v>41.92</v>
      </c>
      <c r="Q2158">
        <f t="shared" si="169"/>
        <v>9.94</v>
      </c>
      <c r="R2158">
        <f t="shared" si="167"/>
        <v>31.980000000000004</v>
      </c>
      <c r="S2158">
        <f t="shared" si="168"/>
        <v>3.2173038229376263</v>
      </c>
    </row>
    <row r="2159" spans="1:19" x14ac:dyDescent="0.3">
      <c r="A2159" t="s">
        <v>4818</v>
      </c>
      <c r="B2159" s="1">
        <v>43793</v>
      </c>
      <c r="C2159" s="1">
        <v>43795</v>
      </c>
      <c r="D2159" t="s">
        <v>72</v>
      </c>
      <c r="E2159" t="s">
        <v>4819</v>
      </c>
      <c r="F2159" t="s">
        <v>21</v>
      </c>
      <c r="G2159" t="s">
        <v>198</v>
      </c>
      <c r="H2159" t="s">
        <v>28</v>
      </c>
      <c r="I2159" t="s">
        <v>199</v>
      </c>
      <c r="J2159">
        <v>297.57600000000002</v>
      </c>
      <c r="K2159">
        <v>3</v>
      </c>
      <c r="L2159">
        <v>-7.4394</v>
      </c>
      <c r="M2159" t="s">
        <v>30</v>
      </c>
      <c r="N2159">
        <f t="shared" si="165"/>
        <v>-2.4999999999999998E-2</v>
      </c>
      <c r="O2159">
        <f t="shared" si="166"/>
        <v>99.192000000000007</v>
      </c>
      <c r="P2159">
        <v>297.57600000000002</v>
      </c>
      <c r="Q2159">
        <f t="shared" si="169"/>
        <v>41.92</v>
      </c>
      <c r="R2159">
        <f t="shared" si="167"/>
        <v>255.65600000000001</v>
      </c>
      <c r="S2159">
        <f t="shared" si="168"/>
        <v>6.0986641221374045</v>
      </c>
    </row>
    <row r="2160" spans="1:19" x14ac:dyDescent="0.3">
      <c r="A2160" t="s">
        <v>4818</v>
      </c>
      <c r="B2160" s="1">
        <v>43793</v>
      </c>
      <c r="C2160" s="1">
        <v>43795</v>
      </c>
      <c r="D2160" t="s">
        <v>72</v>
      </c>
      <c r="E2160" t="s">
        <v>4819</v>
      </c>
      <c r="F2160" t="s">
        <v>21</v>
      </c>
      <c r="G2160" t="s">
        <v>3490</v>
      </c>
      <c r="H2160" t="s">
        <v>38</v>
      </c>
      <c r="I2160" t="s">
        <v>3491</v>
      </c>
      <c r="J2160">
        <v>4.3440000000000003</v>
      </c>
      <c r="K2160">
        <v>3</v>
      </c>
      <c r="L2160">
        <v>0.86880000000000002</v>
      </c>
      <c r="M2160" t="s">
        <v>30</v>
      </c>
      <c r="N2160">
        <f t="shared" si="165"/>
        <v>0.19999999999999998</v>
      </c>
      <c r="O2160">
        <f t="shared" si="166"/>
        <v>1.4480000000000002</v>
      </c>
      <c r="P2160">
        <v>4.3440000000000003</v>
      </c>
      <c r="Q2160">
        <f t="shared" si="169"/>
        <v>297.57600000000002</v>
      </c>
      <c r="R2160">
        <f t="shared" si="167"/>
        <v>-293.23200000000003</v>
      </c>
      <c r="S2160">
        <f t="shared" si="168"/>
        <v>-0.98540204855230262</v>
      </c>
    </row>
    <row r="2161" spans="1:19" x14ac:dyDescent="0.3">
      <c r="A2161" t="s">
        <v>4818</v>
      </c>
      <c r="B2161" s="1">
        <v>43793</v>
      </c>
      <c r="C2161" s="1">
        <v>43795</v>
      </c>
      <c r="D2161" t="s">
        <v>72</v>
      </c>
      <c r="E2161" t="s">
        <v>4819</v>
      </c>
      <c r="F2161" t="s">
        <v>21</v>
      </c>
      <c r="G2161" t="s">
        <v>4821</v>
      </c>
      <c r="H2161" t="s">
        <v>28</v>
      </c>
      <c r="I2161" t="s">
        <v>4822</v>
      </c>
      <c r="J2161">
        <v>94.992000000000004</v>
      </c>
      <c r="K2161">
        <v>2</v>
      </c>
      <c r="L2161">
        <v>-2.3748</v>
      </c>
      <c r="M2161" t="s">
        <v>30</v>
      </c>
      <c r="N2161">
        <f t="shared" si="165"/>
        <v>-2.4999999999999998E-2</v>
      </c>
      <c r="O2161">
        <f t="shared" si="166"/>
        <v>47.496000000000002</v>
      </c>
      <c r="P2161">
        <v>94.992000000000004</v>
      </c>
      <c r="Q2161">
        <f t="shared" si="169"/>
        <v>4.3440000000000003</v>
      </c>
      <c r="R2161">
        <f t="shared" si="167"/>
        <v>90.64800000000001</v>
      </c>
      <c r="S2161">
        <f t="shared" si="168"/>
        <v>20.867403314917127</v>
      </c>
    </row>
    <row r="2162" spans="1:19" x14ac:dyDescent="0.3">
      <c r="A2162" t="s">
        <v>4818</v>
      </c>
      <c r="B2162" s="1">
        <v>43793</v>
      </c>
      <c r="C2162" s="1">
        <v>43795</v>
      </c>
      <c r="D2162" t="s">
        <v>72</v>
      </c>
      <c r="E2162" t="s">
        <v>4819</v>
      </c>
      <c r="F2162" t="s">
        <v>21</v>
      </c>
      <c r="G2162" t="s">
        <v>2723</v>
      </c>
      <c r="H2162" t="s">
        <v>38</v>
      </c>
      <c r="I2162" t="s">
        <v>2724</v>
      </c>
      <c r="J2162">
        <v>74.352000000000004</v>
      </c>
      <c r="K2162">
        <v>3</v>
      </c>
      <c r="L2162">
        <v>23.234999999999999</v>
      </c>
      <c r="M2162" t="s">
        <v>30</v>
      </c>
      <c r="N2162">
        <f t="shared" si="165"/>
        <v>0.3125</v>
      </c>
      <c r="O2162">
        <f t="shared" si="166"/>
        <v>24.784000000000002</v>
      </c>
      <c r="P2162">
        <v>74.352000000000004</v>
      </c>
      <c r="Q2162">
        <f t="shared" si="169"/>
        <v>94.992000000000004</v>
      </c>
      <c r="R2162">
        <f t="shared" si="167"/>
        <v>-20.64</v>
      </c>
      <c r="S2162">
        <f t="shared" si="168"/>
        <v>-0.21728145528044465</v>
      </c>
    </row>
    <row r="2163" spans="1:19" x14ac:dyDescent="0.3">
      <c r="A2163" t="s">
        <v>4818</v>
      </c>
      <c r="B2163" s="1">
        <v>43793</v>
      </c>
      <c r="C2163" s="1">
        <v>43795</v>
      </c>
      <c r="D2163" t="s">
        <v>72</v>
      </c>
      <c r="E2163" t="s">
        <v>4819</v>
      </c>
      <c r="F2163" t="s">
        <v>21</v>
      </c>
      <c r="G2163" t="s">
        <v>4823</v>
      </c>
      <c r="H2163" t="s">
        <v>38</v>
      </c>
      <c r="I2163" t="s">
        <v>4824</v>
      </c>
      <c r="J2163">
        <v>14.04</v>
      </c>
      <c r="K2163">
        <v>3</v>
      </c>
      <c r="L2163">
        <v>1.5794999999999999</v>
      </c>
      <c r="M2163" t="s">
        <v>30</v>
      </c>
      <c r="N2163">
        <f t="shared" si="165"/>
        <v>0.1125</v>
      </c>
      <c r="O2163">
        <f t="shared" si="166"/>
        <v>4.68</v>
      </c>
      <c r="P2163">
        <v>14.04</v>
      </c>
      <c r="Q2163">
        <f t="shared" si="169"/>
        <v>74.352000000000004</v>
      </c>
      <c r="R2163">
        <f t="shared" si="167"/>
        <v>-60.312000000000005</v>
      </c>
      <c r="S2163">
        <f t="shared" si="168"/>
        <v>-0.81116849580374439</v>
      </c>
    </row>
    <row r="2164" spans="1:19" x14ac:dyDescent="0.3">
      <c r="A2164" t="s">
        <v>4825</v>
      </c>
      <c r="B2164" s="1">
        <v>43793</v>
      </c>
      <c r="C2164" s="1">
        <v>43798</v>
      </c>
      <c r="D2164" t="s">
        <v>17</v>
      </c>
      <c r="E2164" t="s">
        <v>4826</v>
      </c>
      <c r="F2164" t="s">
        <v>21</v>
      </c>
      <c r="G2164" t="s">
        <v>2396</v>
      </c>
      <c r="H2164" t="s">
        <v>38</v>
      </c>
      <c r="I2164" t="s">
        <v>2397</v>
      </c>
      <c r="J2164">
        <v>24.783999999999999</v>
      </c>
      <c r="K2164">
        <v>1</v>
      </c>
      <c r="L2164">
        <v>7.7450000000000001</v>
      </c>
      <c r="M2164" t="s">
        <v>30</v>
      </c>
      <c r="N2164">
        <f t="shared" si="165"/>
        <v>0.3125</v>
      </c>
      <c r="O2164">
        <f t="shared" si="166"/>
        <v>24.783999999999999</v>
      </c>
      <c r="P2164">
        <v>24.783999999999999</v>
      </c>
      <c r="Q2164">
        <f t="shared" si="169"/>
        <v>14.04</v>
      </c>
      <c r="R2164">
        <f t="shared" si="167"/>
        <v>10.744</v>
      </c>
      <c r="S2164">
        <f t="shared" si="168"/>
        <v>0.76524216524216526</v>
      </c>
    </row>
    <row r="2165" spans="1:19" x14ac:dyDescent="0.3">
      <c r="A2165" t="s">
        <v>4828</v>
      </c>
      <c r="B2165" s="1">
        <v>43793</v>
      </c>
      <c r="C2165" s="1">
        <v>43797</v>
      </c>
      <c r="D2165" t="s">
        <v>17</v>
      </c>
      <c r="E2165" t="s">
        <v>4829</v>
      </c>
      <c r="F2165" t="s">
        <v>21</v>
      </c>
      <c r="G2165" t="s">
        <v>331</v>
      </c>
      <c r="H2165" t="s">
        <v>28</v>
      </c>
      <c r="I2165" t="s">
        <v>332</v>
      </c>
      <c r="J2165">
        <v>657.55200000000002</v>
      </c>
      <c r="K2165">
        <v>6</v>
      </c>
      <c r="L2165">
        <v>49.316400000000002</v>
      </c>
      <c r="M2165" t="s">
        <v>30</v>
      </c>
      <c r="N2165">
        <f t="shared" si="165"/>
        <v>7.4999999999999997E-2</v>
      </c>
      <c r="O2165">
        <f t="shared" si="166"/>
        <v>109.592</v>
      </c>
      <c r="P2165">
        <v>657.55200000000002</v>
      </c>
      <c r="Q2165">
        <f t="shared" si="169"/>
        <v>24.783999999999999</v>
      </c>
      <c r="R2165">
        <f t="shared" si="167"/>
        <v>632.76800000000003</v>
      </c>
      <c r="S2165">
        <f t="shared" si="168"/>
        <v>25.531310522918012</v>
      </c>
    </row>
    <row r="2166" spans="1:19" x14ac:dyDescent="0.3">
      <c r="A2166" t="s">
        <v>4831</v>
      </c>
      <c r="B2166" s="1">
        <v>43793</v>
      </c>
      <c r="C2166" s="1">
        <v>43799</v>
      </c>
      <c r="D2166" t="s">
        <v>17</v>
      </c>
      <c r="E2166" t="s">
        <v>4832</v>
      </c>
      <c r="F2166" t="s">
        <v>21</v>
      </c>
      <c r="G2166" t="s">
        <v>2178</v>
      </c>
      <c r="H2166" t="s">
        <v>28</v>
      </c>
      <c r="I2166" t="s">
        <v>2179</v>
      </c>
      <c r="J2166">
        <v>659.9</v>
      </c>
      <c r="K2166">
        <v>2</v>
      </c>
      <c r="L2166">
        <v>217.767</v>
      </c>
      <c r="M2166" t="s">
        <v>26</v>
      </c>
      <c r="N2166">
        <f t="shared" si="165"/>
        <v>0.33</v>
      </c>
      <c r="O2166">
        <f t="shared" si="166"/>
        <v>329.95</v>
      </c>
      <c r="P2166">
        <v>659.9</v>
      </c>
      <c r="Q2166">
        <f t="shared" si="169"/>
        <v>657.55200000000002</v>
      </c>
      <c r="R2166">
        <f t="shared" si="167"/>
        <v>2.3479999999999563</v>
      </c>
      <c r="S2166">
        <f t="shared" si="168"/>
        <v>3.5708202545197279E-3</v>
      </c>
    </row>
    <row r="2167" spans="1:19" x14ac:dyDescent="0.3">
      <c r="A2167" t="s">
        <v>4831</v>
      </c>
      <c r="B2167" s="1">
        <v>43793</v>
      </c>
      <c r="C2167" s="1">
        <v>43799</v>
      </c>
      <c r="D2167" t="s">
        <v>17</v>
      </c>
      <c r="E2167" t="s">
        <v>4832</v>
      </c>
      <c r="F2167" t="s">
        <v>21</v>
      </c>
      <c r="G2167" t="s">
        <v>3861</v>
      </c>
      <c r="H2167" t="s">
        <v>24</v>
      </c>
      <c r="I2167" t="s">
        <v>3862</v>
      </c>
      <c r="J2167">
        <v>1684.752</v>
      </c>
      <c r="K2167">
        <v>6</v>
      </c>
      <c r="L2167">
        <v>210.59399999999999</v>
      </c>
      <c r="M2167" t="s">
        <v>30</v>
      </c>
      <c r="N2167">
        <f t="shared" si="165"/>
        <v>0.125</v>
      </c>
      <c r="O2167">
        <f t="shared" si="166"/>
        <v>280.79199999999997</v>
      </c>
      <c r="P2167">
        <v>1684.752</v>
      </c>
      <c r="Q2167">
        <f t="shared" si="169"/>
        <v>659.9</v>
      </c>
      <c r="R2167">
        <f t="shared" si="167"/>
        <v>1024.8519999999999</v>
      </c>
      <c r="S2167">
        <f t="shared" si="168"/>
        <v>1.5530413699045309</v>
      </c>
    </row>
    <row r="2168" spans="1:19" x14ac:dyDescent="0.3">
      <c r="A2168" t="s">
        <v>4831</v>
      </c>
      <c r="B2168" s="1">
        <v>43793</v>
      </c>
      <c r="C2168" s="1">
        <v>43799</v>
      </c>
      <c r="D2168" t="s">
        <v>17</v>
      </c>
      <c r="E2168" t="s">
        <v>4832</v>
      </c>
      <c r="F2168" t="s">
        <v>21</v>
      </c>
      <c r="G2168" t="s">
        <v>113</v>
      </c>
      <c r="H2168" t="s">
        <v>28</v>
      </c>
      <c r="I2168" t="s">
        <v>114</v>
      </c>
      <c r="J2168">
        <v>559.91999999999996</v>
      </c>
      <c r="K2168">
        <v>8</v>
      </c>
      <c r="L2168">
        <v>190.37280000000001</v>
      </c>
      <c r="M2168" t="s">
        <v>26</v>
      </c>
      <c r="N2168">
        <f t="shared" si="165"/>
        <v>0.34</v>
      </c>
      <c r="O2168">
        <f t="shared" si="166"/>
        <v>69.989999999999995</v>
      </c>
      <c r="P2168">
        <v>559.91999999999996</v>
      </c>
      <c r="Q2168">
        <f t="shared" si="169"/>
        <v>1684.752</v>
      </c>
      <c r="R2168">
        <f t="shared" si="167"/>
        <v>-1124.8319999999999</v>
      </c>
      <c r="S2168">
        <f t="shared" si="168"/>
        <v>-0.6676543491267557</v>
      </c>
    </row>
    <row r="2169" spans="1:19" x14ac:dyDescent="0.3">
      <c r="A2169" t="s">
        <v>4834</v>
      </c>
      <c r="B2169" s="1">
        <v>43793</v>
      </c>
      <c r="C2169" s="1">
        <v>43796</v>
      </c>
      <c r="D2169" t="s">
        <v>32</v>
      </c>
      <c r="E2169" t="s">
        <v>3919</v>
      </c>
      <c r="F2169" t="s">
        <v>21</v>
      </c>
      <c r="G2169" t="s">
        <v>788</v>
      </c>
      <c r="H2169" t="s">
        <v>38</v>
      </c>
      <c r="I2169" t="s">
        <v>4835</v>
      </c>
      <c r="J2169">
        <v>1219.96</v>
      </c>
      <c r="K2169">
        <v>5</v>
      </c>
      <c r="L2169">
        <v>381.23750000000001</v>
      </c>
      <c r="M2169" t="s">
        <v>26</v>
      </c>
      <c r="N2169">
        <f t="shared" si="165"/>
        <v>0.3125</v>
      </c>
      <c r="O2169">
        <f t="shared" si="166"/>
        <v>243.99200000000002</v>
      </c>
      <c r="P2169">
        <v>1219.96</v>
      </c>
      <c r="Q2169">
        <f t="shared" si="169"/>
        <v>559.91999999999996</v>
      </c>
      <c r="R2169">
        <f t="shared" si="167"/>
        <v>660.04000000000008</v>
      </c>
      <c r="S2169">
        <f t="shared" si="168"/>
        <v>1.1788112587512505</v>
      </c>
    </row>
    <row r="2170" spans="1:19" x14ac:dyDescent="0.3">
      <c r="A2170" t="s">
        <v>4836</v>
      </c>
      <c r="B2170" s="1">
        <v>43793</v>
      </c>
      <c r="C2170" s="1">
        <v>43796</v>
      </c>
      <c r="D2170" t="s">
        <v>72</v>
      </c>
      <c r="E2170" t="s">
        <v>111</v>
      </c>
      <c r="F2170" t="s">
        <v>21</v>
      </c>
      <c r="G2170" t="s">
        <v>4575</v>
      </c>
      <c r="H2170" t="s">
        <v>24</v>
      </c>
      <c r="I2170" t="s">
        <v>4576</v>
      </c>
      <c r="J2170">
        <v>207.76</v>
      </c>
      <c r="K2170">
        <v>4</v>
      </c>
      <c r="L2170">
        <v>85.181600000000003</v>
      </c>
      <c r="M2170" t="s">
        <v>55</v>
      </c>
      <c r="N2170">
        <f t="shared" si="165"/>
        <v>0.41000000000000003</v>
      </c>
      <c r="O2170">
        <f t="shared" si="166"/>
        <v>51.94</v>
      </c>
      <c r="P2170">
        <v>207.76</v>
      </c>
      <c r="Q2170">
        <f t="shared" si="169"/>
        <v>1219.96</v>
      </c>
      <c r="R2170">
        <f t="shared" si="167"/>
        <v>-1012.2</v>
      </c>
      <c r="S2170">
        <f t="shared" si="168"/>
        <v>-0.82969933440440669</v>
      </c>
    </row>
    <row r="2171" spans="1:19" x14ac:dyDescent="0.3">
      <c r="A2171" t="s">
        <v>4837</v>
      </c>
      <c r="B2171" s="1">
        <v>43793</v>
      </c>
      <c r="C2171" s="1">
        <v>43795</v>
      </c>
      <c r="D2171" t="s">
        <v>32</v>
      </c>
      <c r="E2171" t="s">
        <v>1598</v>
      </c>
      <c r="F2171" t="s">
        <v>21</v>
      </c>
      <c r="G2171" t="s">
        <v>4838</v>
      </c>
      <c r="H2171" t="s">
        <v>38</v>
      </c>
      <c r="I2171" t="s">
        <v>4839</v>
      </c>
      <c r="J2171">
        <v>40.752000000000002</v>
      </c>
      <c r="K2171">
        <v>3</v>
      </c>
      <c r="L2171">
        <v>15.282</v>
      </c>
      <c r="M2171" t="s">
        <v>30</v>
      </c>
      <c r="N2171">
        <f t="shared" si="165"/>
        <v>0.375</v>
      </c>
      <c r="O2171">
        <f t="shared" si="166"/>
        <v>13.584000000000001</v>
      </c>
      <c r="P2171">
        <v>40.752000000000002</v>
      </c>
      <c r="Q2171">
        <f t="shared" si="169"/>
        <v>207.76</v>
      </c>
      <c r="R2171">
        <f t="shared" si="167"/>
        <v>-167.00799999999998</v>
      </c>
      <c r="S2171">
        <f t="shared" si="168"/>
        <v>-0.80385059684251059</v>
      </c>
    </row>
    <row r="2172" spans="1:19" x14ac:dyDescent="0.3">
      <c r="A2172" t="s">
        <v>4837</v>
      </c>
      <c r="B2172" s="1">
        <v>43793</v>
      </c>
      <c r="C2172" s="1">
        <v>43795</v>
      </c>
      <c r="D2172" t="s">
        <v>32</v>
      </c>
      <c r="E2172" t="s">
        <v>1598</v>
      </c>
      <c r="F2172" t="s">
        <v>21</v>
      </c>
      <c r="G2172" t="s">
        <v>934</v>
      </c>
      <c r="H2172" t="s">
        <v>28</v>
      </c>
      <c r="I2172" t="s">
        <v>935</v>
      </c>
      <c r="J2172">
        <v>139.96</v>
      </c>
      <c r="K2172">
        <v>5</v>
      </c>
      <c r="L2172">
        <v>-22.743500000000001</v>
      </c>
      <c r="M2172" t="s">
        <v>30</v>
      </c>
      <c r="N2172">
        <f t="shared" si="165"/>
        <v>-0.16250000000000001</v>
      </c>
      <c r="O2172">
        <f t="shared" si="166"/>
        <v>27.992000000000001</v>
      </c>
      <c r="P2172">
        <v>139.96</v>
      </c>
      <c r="Q2172">
        <f t="shared" si="169"/>
        <v>40.752000000000002</v>
      </c>
      <c r="R2172">
        <f t="shared" si="167"/>
        <v>99.207999999999998</v>
      </c>
      <c r="S2172">
        <f t="shared" si="168"/>
        <v>2.4344326658814288</v>
      </c>
    </row>
    <row r="2173" spans="1:19" x14ac:dyDescent="0.3">
      <c r="A2173" t="s">
        <v>4840</v>
      </c>
      <c r="B2173" s="1">
        <v>43793</v>
      </c>
      <c r="C2173" s="1">
        <v>43797</v>
      </c>
      <c r="D2173" t="s">
        <v>17</v>
      </c>
      <c r="E2173" t="s">
        <v>1461</v>
      </c>
      <c r="F2173" t="s">
        <v>21</v>
      </c>
      <c r="G2173" t="s">
        <v>675</v>
      </c>
      <c r="H2173" t="s">
        <v>38</v>
      </c>
      <c r="I2173" t="s">
        <v>676</v>
      </c>
      <c r="J2173">
        <v>25.35</v>
      </c>
      <c r="K2173">
        <v>3</v>
      </c>
      <c r="L2173">
        <v>7.6050000000000004</v>
      </c>
      <c r="M2173" t="s">
        <v>55</v>
      </c>
      <c r="N2173">
        <f t="shared" si="165"/>
        <v>0.3</v>
      </c>
      <c r="O2173">
        <f t="shared" si="166"/>
        <v>8.4500000000000011</v>
      </c>
      <c r="P2173">
        <v>25.35</v>
      </c>
      <c r="Q2173">
        <f t="shared" si="169"/>
        <v>139.96</v>
      </c>
      <c r="R2173">
        <f t="shared" si="167"/>
        <v>-114.61000000000001</v>
      </c>
      <c r="S2173">
        <f t="shared" si="168"/>
        <v>-0.81887682194912836</v>
      </c>
    </row>
    <row r="2174" spans="1:19" x14ac:dyDescent="0.3">
      <c r="A2174" t="s">
        <v>4841</v>
      </c>
      <c r="B2174" s="1">
        <v>43793</v>
      </c>
      <c r="C2174" s="1">
        <v>43800</v>
      </c>
      <c r="D2174" t="s">
        <v>17</v>
      </c>
      <c r="E2174" t="s">
        <v>3054</v>
      </c>
      <c r="F2174" t="s">
        <v>21</v>
      </c>
      <c r="G2174" t="s">
        <v>4215</v>
      </c>
      <c r="H2174" t="s">
        <v>24</v>
      </c>
      <c r="I2174" t="s">
        <v>4216</v>
      </c>
      <c r="J2174">
        <v>82.26</v>
      </c>
      <c r="K2174">
        <v>3</v>
      </c>
      <c r="L2174">
        <v>33.726599999999998</v>
      </c>
      <c r="M2174" t="s">
        <v>26</v>
      </c>
      <c r="N2174">
        <f t="shared" si="165"/>
        <v>0.40999999999999992</v>
      </c>
      <c r="O2174">
        <f t="shared" si="166"/>
        <v>27.42</v>
      </c>
      <c r="P2174">
        <v>82.26</v>
      </c>
      <c r="Q2174">
        <f t="shared" si="169"/>
        <v>25.35</v>
      </c>
      <c r="R2174">
        <f t="shared" si="167"/>
        <v>56.910000000000004</v>
      </c>
      <c r="S2174">
        <f t="shared" si="168"/>
        <v>2.2449704142011835</v>
      </c>
    </row>
    <row r="2175" spans="1:19" x14ac:dyDescent="0.3">
      <c r="A2175" t="s">
        <v>4842</v>
      </c>
      <c r="B2175" s="1">
        <v>43793</v>
      </c>
      <c r="C2175" s="1">
        <v>43799</v>
      </c>
      <c r="D2175" t="s">
        <v>17</v>
      </c>
      <c r="E2175" t="s">
        <v>329</v>
      </c>
      <c r="F2175" t="s">
        <v>21</v>
      </c>
      <c r="G2175" t="s">
        <v>4843</v>
      </c>
      <c r="H2175" t="s">
        <v>24</v>
      </c>
      <c r="I2175" t="s">
        <v>4844</v>
      </c>
      <c r="J2175">
        <v>339.92</v>
      </c>
      <c r="K2175">
        <v>5</v>
      </c>
      <c r="L2175">
        <v>8.4979999999999993</v>
      </c>
      <c r="M2175" t="s">
        <v>55</v>
      </c>
      <c r="N2175">
        <f t="shared" si="165"/>
        <v>2.4999999999999998E-2</v>
      </c>
      <c r="O2175">
        <f t="shared" si="166"/>
        <v>67.984000000000009</v>
      </c>
      <c r="P2175">
        <v>339.92</v>
      </c>
      <c r="Q2175">
        <f t="shared" si="169"/>
        <v>82.26</v>
      </c>
      <c r="R2175">
        <f t="shared" si="167"/>
        <v>257.66000000000003</v>
      </c>
      <c r="S2175">
        <f t="shared" si="168"/>
        <v>3.1322635545830297</v>
      </c>
    </row>
    <row r="2176" spans="1:19" x14ac:dyDescent="0.3">
      <c r="A2176" t="s">
        <v>4842</v>
      </c>
      <c r="B2176" s="1">
        <v>43793</v>
      </c>
      <c r="C2176" s="1">
        <v>43799</v>
      </c>
      <c r="D2176" t="s">
        <v>17</v>
      </c>
      <c r="E2176" t="s">
        <v>329</v>
      </c>
      <c r="F2176" t="s">
        <v>21</v>
      </c>
      <c r="G2176" t="s">
        <v>2748</v>
      </c>
      <c r="H2176" t="s">
        <v>38</v>
      </c>
      <c r="I2176" t="s">
        <v>2749</v>
      </c>
      <c r="J2176">
        <v>10.528</v>
      </c>
      <c r="K2176">
        <v>4</v>
      </c>
      <c r="L2176">
        <v>3.4216000000000002</v>
      </c>
      <c r="M2176" t="s">
        <v>30</v>
      </c>
      <c r="N2176">
        <f t="shared" si="165"/>
        <v>0.32500000000000001</v>
      </c>
      <c r="O2176">
        <f t="shared" si="166"/>
        <v>2.6320000000000001</v>
      </c>
      <c r="P2176">
        <v>10.528</v>
      </c>
      <c r="Q2176">
        <f t="shared" si="169"/>
        <v>339.92</v>
      </c>
      <c r="R2176">
        <f t="shared" si="167"/>
        <v>-329.392</v>
      </c>
      <c r="S2176">
        <f t="shared" si="168"/>
        <v>-0.96902800658978583</v>
      </c>
    </row>
    <row r="2177" spans="1:19" x14ac:dyDescent="0.3">
      <c r="A2177" t="s">
        <v>4842</v>
      </c>
      <c r="B2177" s="1">
        <v>43793</v>
      </c>
      <c r="C2177" s="1">
        <v>43799</v>
      </c>
      <c r="D2177" t="s">
        <v>17</v>
      </c>
      <c r="E2177" t="s">
        <v>329</v>
      </c>
      <c r="F2177" t="s">
        <v>21</v>
      </c>
      <c r="G2177" t="s">
        <v>4845</v>
      </c>
      <c r="H2177" t="s">
        <v>38</v>
      </c>
      <c r="I2177" t="s">
        <v>4846</v>
      </c>
      <c r="J2177">
        <v>42.384</v>
      </c>
      <c r="K2177">
        <v>2</v>
      </c>
      <c r="L2177">
        <v>4.2384000000000004</v>
      </c>
      <c r="M2177" t="s">
        <v>55</v>
      </c>
      <c r="N2177">
        <f t="shared" si="165"/>
        <v>0.1</v>
      </c>
      <c r="O2177">
        <f t="shared" si="166"/>
        <v>21.192</v>
      </c>
      <c r="P2177">
        <v>42.384</v>
      </c>
      <c r="Q2177">
        <f t="shared" si="169"/>
        <v>10.528</v>
      </c>
      <c r="R2177">
        <f t="shared" si="167"/>
        <v>31.856000000000002</v>
      </c>
      <c r="S2177">
        <f t="shared" si="168"/>
        <v>3.025835866261398</v>
      </c>
    </row>
    <row r="2178" spans="1:19" x14ac:dyDescent="0.3">
      <c r="A2178" t="s">
        <v>4847</v>
      </c>
      <c r="B2178" s="1">
        <v>43794</v>
      </c>
      <c r="C2178" s="1">
        <v>43799</v>
      </c>
      <c r="D2178" t="s">
        <v>17</v>
      </c>
      <c r="E2178" t="s">
        <v>3910</v>
      </c>
      <c r="F2178" t="s">
        <v>21</v>
      </c>
      <c r="G2178" t="s">
        <v>2082</v>
      </c>
      <c r="H2178" t="s">
        <v>38</v>
      </c>
      <c r="I2178" t="s">
        <v>2083</v>
      </c>
      <c r="J2178">
        <v>5.08</v>
      </c>
      <c r="K2178">
        <v>1</v>
      </c>
      <c r="L2178">
        <v>1.651</v>
      </c>
      <c r="M2178" t="s">
        <v>55</v>
      </c>
      <c r="N2178">
        <f t="shared" si="165"/>
        <v>0.32500000000000001</v>
      </c>
      <c r="O2178">
        <f t="shared" si="166"/>
        <v>5.08</v>
      </c>
      <c r="P2178">
        <v>5.08</v>
      </c>
      <c r="Q2178">
        <f t="shared" si="169"/>
        <v>42.384</v>
      </c>
      <c r="R2178">
        <f t="shared" si="167"/>
        <v>-37.304000000000002</v>
      </c>
      <c r="S2178">
        <f t="shared" si="168"/>
        <v>-0.88014345035862596</v>
      </c>
    </row>
    <row r="2179" spans="1:19" x14ac:dyDescent="0.3">
      <c r="A2179" t="s">
        <v>4848</v>
      </c>
      <c r="B2179" s="1">
        <v>43794</v>
      </c>
      <c r="C2179" s="1">
        <v>43799</v>
      </c>
      <c r="D2179" t="s">
        <v>17</v>
      </c>
      <c r="E2179" t="s">
        <v>4849</v>
      </c>
      <c r="F2179" t="s">
        <v>21</v>
      </c>
      <c r="G2179" t="s">
        <v>2070</v>
      </c>
      <c r="H2179" t="s">
        <v>38</v>
      </c>
      <c r="I2179" t="s">
        <v>2071</v>
      </c>
      <c r="J2179">
        <v>563.4</v>
      </c>
      <c r="K2179">
        <v>4</v>
      </c>
      <c r="L2179">
        <v>67.608000000000004</v>
      </c>
      <c r="M2179" t="s">
        <v>55</v>
      </c>
      <c r="N2179">
        <f t="shared" ref="N2179:N2242" si="170">L2179/J2179</f>
        <v>0.12000000000000001</v>
      </c>
      <c r="O2179">
        <f t="shared" ref="O2179:O2242" si="171">J2179/K2179</f>
        <v>140.85</v>
      </c>
      <c r="P2179">
        <v>563.4</v>
      </c>
      <c r="Q2179">
        <f t="shared" si="169"/>
        <v>5.08</v>
      </c>
      <c r="R2179">
        <f t="shared" si="167"/>
        <v>558.31999999999994</v>
      </c>
      <c r="S2179">
        <f t="shared" si="168"/>
        <v>109.9055118110236</v>
      </c>
    </row>
    <row r="2180" spans="1:19" x14ac:dyDescent="0.3">
      <c r="A2180" t="s">
        <v>4848</v>
      </c>
      <c r="B2180" s="1">
        <v>43794</v>
      </c>
      <c r="C2180" s="1">
        <v>43799</v>
      </c>
      <c r="D2180" t="s">
        <v>17</v>
      </c>
      <c r="E2180" t="s">
        <v>4849</v>
      </c>
      <c r="F2180" t="s">
        <v>21</v>
      </c>
      <c r="G2180" t="s">
        <v>4851</v>
      </c>
      <c r="H2180" t="s">
        <v>28</v>
      </c>
      <c r="I2180" t="s">
        <v>4852</v>
      </c>
      <c r="J2180">
        <v>319.92</v>
      </c>
      <c r="K2180">
        <v>8</v>
      </c>
      <c r="L2180">
        <v>118.3704</v>
      </c>
      <c r="M2180" t="s">
        <v>26</v>
      </c>
      <c r="N2180">
        <f t="shared" si="170"/>
        <v>0.37</v>
      </c>
      <c r="O2180">
        <f t="shared" si="171"/>
        <v>39.99</v>
      </c>
      <c r="P2180">
        <v>319.92</v>
      </c>
      <c r="Q2180">
        <f t="shared" si="169"/>
        <v>563.4</v>
      </c>
      <c r="R2180">
        <f t="shared" ref="R2180:R2243" si="172">P2180-Q2180</f>
        <v>-243.47999999999996</v>
      </c>
      <c r="S2180">
        <f t="shared" si="168"/>
        <v>-0.43216187433439823</v>
      </c>
    </row>
    <row r="2181" spans="1:19" x14ac:dyDescent="0.3">
      <c r="A2181" t="s">
        <v>4853</v>
      </c>
      <c r="B2181" s="1">
        <v>43794</v>
      </c>
      <c r="C2181" s="1">
        <v>43797</v>
      </c>
      <c r="D2181" t="s">
        <v>32</v>
      </c>
      <c r="E2181" t="s">
        <v>4193</v>
      </c>
      <c r="F2181" t="s">
        <v>21</v>
      </c>
      <c r="G2181" t="s">
        <v>2735</v>
      </c>
      <c r="H2181" t="s">
        <v>28</v>
      </c>
      <c r="I2181" t="s">
        <v>2736</v>
      </c>
      <c r="J2181">
        <v>59.98</v>
      </c>
      <c r="K2181">
        <v>2</v>
      </c>
      <c r="L2181">
        <v>17.994</v>
      </c>
      <c r="M2181" t="s">
        <v>55</v>
      </c>
      <c r="N2181">
        <f t="shared" si="170"/>
        <v>0.3</v>
      </c>
      <c r="O2181">
        <f t="shared" si="171"/>
        <v>29.99</v>
      </c>
      <c r="P2181">
        <v>59.98</v>
      </c>
      <c r="Q2181">
        <f t="shared" si="169"/>
        <v>319.92</v>
      </c>
      <c r="R2181">
        <f t="shared" si="172"/>
        <v>-259.94</v>
      </c>
      <c r="S2181">
        <f t="shared" ref="S2181:S2244" si="173">(P2181-Q2181)/Q2181</f>
        <v>-0.81251562890722673</v>
      </c>
    </row>
    <row r="2182" spans="1:19" x14ac:dyDescent="0.3">
      <c r="A2182" t="s">
        <v>4854</v>
      </c>
      <c r="B2182" s="1">
        <v>43794</v>
      </c>
      <c r="C2182" s="1">
        <v>43798</v>
      </c>
      <c r="D2182" t="s">
        <v>17</v>
      </c>
      <c r="E2182" t="s">
        <v>4598</v>
      </c>
      <c r="F2182" t="s">
        <v>21</v>
      </c>
      <c r="G2182" t="s">
        <v>284</v>
      </c>
      <c r="H2182" t="s">
        <v>24</v>
      </c>
      <c r="I2182" t="s">
        <v>285</v>
      </c>
      <c r="J2182">
        <v>1568.61</v>
      </c>
      <c r="K2182">
        <v>9</v>
      </c>
      <c r="L2182">
        <v>329.40809999999999</v>
      </c>
      <c r="M2182" t="s">
        <v>26</v>
      </c>
      <c r="N2182">
        <f t="shared" si="170"/>
        <v>0.21000000000000002</v>
      </c>
      <c r="O2182">
        <f t="shared" si="171"/>
        <v>174.29</v>
      </c>
      <c r="P2182">
        <v>1568.61</v>
      </c>
      <c r="Q2182">
        <f t="shared" si="169"/>
        <v>59.98</v>
      </c>
      <c r="R2182">
        <f t="shared" si="172"/>
        <v>1508.6299999999999</v>
      </c>
      <c r="S2182">
        <f t="shared" si="173"/>
        <v>25.152217405801935</v>
      </c>
    </row>
    <row r="2183" spans="1:19" x14ac:dyDescent="0.3">
      <c r="A2183" t="s">
        <v>4854</v>
      </c>
      <c r="B2183" s="1">
        <v>43794</v>
      </c>
      <c r="C2183" s="1">
        <v>43798</v>
      </c>
      <c r="D2183" t="s">
        <v>17</v>
      </c>
      <c r="E2183" t="s">
        <v>4598</v>
      </c>
      <c r="F2183" t="s">
        <v>21</v>
      </c>
      <c r="G2183" t="s">
        <v>1900</v>
      </c>
      <c r="H2183" t="s">
        <v>38</v>
      </c>
      <c r="I2183" t="s">
        <v>1901</v>
      </c>
      <c r="J2183">
        <v>17.3</v>
      </c>
      <c r="K2183">
        <v>1</v>
      </c>
      <c r="L2183">
        <v>8.3040000000000003</v>
      </c>
      <c r="M2183" t="s">
        <v>26</v>
      </c>
      <c r="N2183">
        <f t="shared" si="170"/>
        <v>0.48</v>
      </c>
      <c r="O2183">
        <f t="shared" si="171"/>
        <v>17.3</v>
      </c>
      <c r="P2183">
        <v>17.3</v>
      </c>
      <c r="Q2183">
        <f t="shared" si="169"/>
        <v>1568.61</v>
      </c>
      <c r="R2183">
        <f t="shared" si="172"/>
        <v>-1551.31</v>
      </c>
      <c r="S2183">
        <f t="shared" si="173"/>
        <v>-0.98897112730379133</v>
      </c>
    </row>
    <row r="2184" spans="1:19" x14ac:dyDescent="0.3">
      <c r="A2184" t="s">
        <v>4854</v>
      </c>
      <c r="B2184" s="1">
        <v>43794</v>
      </c>
      <c r="C2184" s="1">
        <v>43798</v>
      </c>
      <c r="D2184" t="s">
        <v>17</v>
      </c>
      <c r="E2184" t="s">
        <v>4598</v>
      </c>
      <c r="F2184" t="s">
        <v>21</v>
      </c>
      <c r="G2184" t="s">
        <v>1878</v>
      </c>
      <c r="H2184" t="s">
        <v>28</v>
      </c>
      <c r="I2184" t="s">
        <v>1879</v>
      </c>
      <c r="J2184">
        <v>160</v>
      </c>
      <c r="K2184">
        <v>8</v>
      </c>
      <c r="L2184">
        <v>62.4</v>
      </c>
      <c r="M2184" t="s">
        <v>26</v>
      </c>
      <c r="N2184">
        <f t="shared" si="170"/>
        <v>0.39</v>
      </c>
      <c r="O2184">
        <f t="shared" si="171"/>
        <v>20</v>
      </c>
      <c r="P2184">
        <v>160</v>
      </c>
      <c r="Q2184">
        <f t="shared" si="169"/>
        <v>17.3</v>
      </c>
      <c r="R2184">
        <f t="shared" si="172"/>
        <v>142.69999999999999</v>
      </c>
      <c r="S2184">
        <f t="shared" si="173"/>
        <v>8.2485549132947966</v>
      </c>
    </row>
    <row r="2185" spans="1:19" x14ac:dyDescent="0.3">
      <c r="A2185" t="s">
        <v>4855</v>
      </c>
      <c r="B2185" s="1">
        <v>43794</v>
      </c>
      <c r="C2185" s="1">
        <v>43801</v>
      </c>
      <c r="D2185" t="s">
        <v>17</v>
      </c>
      <c r="E2185" t="s">
        <v>3820</v>
      </c>
      <c r="F2185" t="s">
        <v>21</v>
      </c>
      <c r="G2185" t="s">
        <v>3065</v>
      </c>
      <c r="H2185" t="s">
        <v>38</v>
      </c>
      <c r="I2185" t="s">
        <v>3066</v>
      </c>
      <c r="J2185">
        <v>456.58800000000002</v>
      </c>
      <c r="K2185">
        <v>2</v>
      </c>
      <c r="L2185">
        <v>-304.392</v>
      </c>
      <c r="M2185" t="s">
        <v>30</v>
      </c>
      <c r="N2185">
        <f t="shared" si="170"/>
        <v>-0.66666666666666663</v>
      </c>
      <c r="O2185">
        <f t="shared" si="171"/>
        <v>228.29400000000001</v>
      </c>
      <c r="P2185">
        <v>456.58800000000002</v>
      </c>
      <c r="Q2185">
        <f t="shared" si="169"/>
        <v>160</v>
      </c>
      <c r="R2185">
        <f t="shared" si="172"/>
        <v>296.58800000000002</v>
      </c>
      <c r="S2185">
        <f t="shared" si="173"/>
        <v>1.8536750000000002</v>
      </c>
    </row>
    <row r="2186" spans="1:19" x14ac:dyDescent="0.3">
      <c r="A2186" t="s">
        <v>4855</v>
      </c>
      <c r="B2186" s="1">
        <v>43794</v>
      </c>
      <c r="C2186" s="1">
        <v>43801</v>
      </c>
      <c r="D2186" t="s">
        <v>17</v>
      </c>
      <c r="E2186" t="s">
        <v>3820</v>
      </c>
      <c r="F2186" t="s">
        <v>21</v>
      </c>
      <c r="G2186" t="s">
        <v>4856</v>
      </c>
      <c r="H2186" t="s">
        <v>28</v>
      </c>
      <c r="I2186" t="s">
        <v>4857</v>
      </c>
      <c r="J2186">
        <v>4499.9849999999997</v>
      </c>
      <c r="K2186">
        <v>5</v>
      </c>
      <c r="L2186">
        <v>-6599.9780000000001</v>
      </c>
      <c r="M2186" t="s">
        <v>30</v>
      </c>
      <c r="N2186">
        <f t="shared" si="170"/>
        <v>-1.4666666666666668</v>
      </c>
      <c r="O2186">
        <f t="shared" si="171"/>
        <v>899.99699999999996</v>
      </c>
      <c r="P2186">
        <v>4499.9849999999997</v>
      </c>
      <c r="Q2186">
        <f t="shared" si="169"/>
        <v>456.58800000000002</v>
      </c>
      <c r="R2186">
        <f t="shared" si="172"/>
        <v>4043.3969999999995</v>
      </c>
      <c r="S2186">
        <f t="shared" si="173"/>
        <v>8.855679518515597</v>
      </c>
    </row>
    <row r="2187" spans="1:19" x14ac:dyDescent="0.3">
      <c r="A2187" t="s">
        <v>4855</v>
      </c>
      <c r="B2187" s="1">
        <v>43794</v>
      </c>
      <c r="C2187" s="1">
        <v>43801</v>
      </c>
      <c r="D2187" t="s">
        <v>17</v>
      </c>
      <c r="E2187" t="s">
        <v>3820</v>
      </c>
      <c r="F2187" t="s">
        <v>21</v>
      </c>
      <c r="G2187" t="s">
        <v>4858</v>
      </c>
      <c r="H2187" t="s">
        <v>28</v>
      </c>
      <c r="I2187" t="s">
        <v>4859</v>
      </c>
      <c r="J2187">
        <v>59.975999999999999</v>
      </c>
      <c r="K2187">
        <v>3</v>
      </c>
      <c r="L2187">
        <v>11.995200000000001</v>
      </c>
      <c r="M2187" t="s">
        <v>30</v>
      </c>
      <c r="N2187">
        <f t="shared" si="170"/>
        <v>0.2</v>
      </c>
      <c r="O2187">
        <f t="shared" si="171"/>
        <v>19.992000000000001</v>
      </c>
      <c r="P2187">
        <v>59.975999999999999</v>
      </c>
      <c r="Q2187">
        <f t="shared" ref="Q2187:Q2250" si="174">P2186</f>
        <v>4499.9849999999997</v>
      </c>
      <c r="R2187">
        <f t="shared" si="172"/>
        <v>-4440.009</v>
      </c>
      <c r="S2187">
        <f t="shared" si="173"/>
        <v>-0.98667195557318532</v>
      </c>
    </row>
    <row r="2188" spans="1:19" x14ac:dyDescent="0.3">
      <c r="A2188" t="s">
        <v>4860</v>
      </c>
      <c r="B2188" s="1">
        <v>43794</v>
      </c>
      <c r="C2188" s="1">
        <v>43799</v>
      </c>
      <c r="D2188" t="s">
        <v>17</v>
      </c>
      <c r="E2188" t="s">
        <v>3307</v>
      </c>
      <c r="F2188" t="s">
        <v>21</v>
      </c>
      <c r="G2188" t="s">
        <v>2790</v>
      </c>
      <c r="H2188" t="s">
        <v>38</v>
      </c>
      <c r="I2188" t="s">
        <v>2791</v>
      </c>
      <c r="J2188">
        <v>73.36</v>
      </c>
      <c r="K2188">
        <v>7</v>
      </c>
      <c r="L2188">
        <v>19.807200000000002</v>
      </c>
      <c r="M2188" t="s">
        <v>55</v>
      </c>
      <c r="N2188">
        <f t="shared" si="170"/>
        <v>0.27</v>
      </c>
      <c r="O2188">
        <f t="shared" si="171"/>
        <v>10.48</v>
      </c>
      <c r="P2188">
        <v>73.36</v>
      </c>
      <c r="Q2188">
        <f t="shared" si="174"/>
        <v>59.975999999999999</v>
      </c>
      <c r="R2188">
        <f t="shared" si="172"/>
        <v>13.384</v>
      </c>
      <c r="S2188">
        <f t="shared" si="173"/>
        <v>0.22315592903828199</v>
      </c>
    </row>
    <row r="2189" spans="1:19" x14ac:dyDescent="0.3">
      <c r="A2189" t="s">
        <v>4861</v>
      </c>
      <c r="B2189" s="1">
        <v>43794</v>
      </c>
      <c r="C2189" s="1">
        <v>43798</v>
      </c>
      <c r="D2189" t="s">
        <v>17</v>
      </c>
      <c r="E2189" t="s">
        <v>4862</v>
      </c>
      <c r="F2189" t="s">
        <v>21</v>
      </c>
      <c r="G2189" t="s">
        <v>4864</v>
      </c>
      <c r="H2189" t="s">
        <v>24</v>
      </c>
      <c r="I2189" t="s">
        <v>4865</v>
      </c>
      <c r="J2189">
        <v>194.352</v>
      </c>
      <c r="K2189">
        <v>3</v>
      </c>
      <c r="L2189">
        <v>19.435199999999998</v>
      </c>
      <c r="M2189" t="s">
        <v>26</v>
      </c>
      <c r="N2189">
        <f t="shared" si="170"/>
        <v>9.9999999999999992E-2</v>
      </c>
      <c r="O2189">
        <f t="shared" si="171"/>
        <v>64.784000000000006</v>
      </c>
      <c r="P2189">
        <v>194.352</v>
      </c>
      <c r="Q2189">
        <f t="shared" si="174"/>
        <v>73.36</v>
      </c>
      <c r="R2189">
        <f t="shared" si="172"/>
        <v>120.992</v>
      </c>
      <c r="S2189">
        <f t="shared" si="173"/>
        <v>1.6492911668484189</v>
      </c>
    </row>
    <row r="2190" spans="1:19" x14ac:dyDescent="0.3">
      <c r="A2190" t="s">
        <v>4866</v>
      </c>
      <c r="B2190" s="1">
        <v>43795</v>
      </c>
      <c r="C2190" s="1">
        <v>43798</v>
      </c>
      <c r="D2190" t="s">
        <v>32</v>
      </c>
      <c r="E2190" t="s">
        <v>2850</v>
      </c>
      <c r="F2190" t="s">
        <v>21</v>
      </c>
      <c r="G2190" t="s">
        <v>4867</v>
      </c>
      <c r="H2190" t="s">
        <v>38</v>
      </c>
      <c r="I2190" t="s">
        <v>334</v>
      </c>
      <c r="J2190">
        <v>70.98</v>
      </c>
      <c r="K2190">
        <v>7</v>
      </c>
      <c r="L2190">
        <v>34.780200000000001</v>
      </c>
      <c r="M2190" t="s">
        <v>26</v>
      </c>
      <c r="N2190">
        <f t="shared" si="170"/>
        <v>0.49</v>
      </c>
      <c r="O2190">
        <f t="shared" si="171"/>
        <v>10.14</v>
      </c>
      <c r="P2190">
        <v>70.98</v>
      </c>
      <c r="Q2190">
        <f t="shared" si="174"/>
        <v>194.352</v>
      </c>
      <c r="R2190">
        <f t="shared" si="172"/>
        <v>-123.372</v>
      </c>
      <c r="S2190">
        <f t="shared" si="173"/>
        <v>-0.63478636700419855</v>
      </c>
    </row>
    <row r="2191" spans="1:19" x14ac:dyDescent="0.3">
      <c r="A2191" t="s">
        <v>4866</v>
      </c>
      <c r="B2191" s="1">
        <v>43795</v>
      </c>
      <c r="C2191" s="1">
        <v>43798</v>
      </c>
      <c r="D2191" t="s">
        <v>32</v>
      </c>
      <c r="E2191" t="s">
        <v>2850</v>
      </c>
      <c r="F2191" t="s">
        <v>21</v>
      </c>
      <c r="G2191" t="s">
        <v>3285</v>
      </c>
      <c r="H2191" t="s">
        <v>38</v>
      </c>
      <c r="I2191" t="s">
        <v>3286</v>
      </c>
      <c r="J2191">
        <v>91.68</v>
      </c>
      <c r="K2191">
        <v>3</v>
      </c>
      <c r="L2191">
        <v>45.84</v>
      </c>
      <c r="M2191" t="s">
        <v>55</v>
      </c>
      <c r="N2191">
        <f t="shared" si="170"/>
        <v>0.5</v>
      </c>
      <c r="O2191">
        <f t="shared" si="171"/>
        <v>30.560000000000002</v>
      </c>
      <c r="P2191">
        <v>91.68</v>
      </c>
      <c r="Q2191">
        <f t="shared" si="174"/>
        <v>70.98</v>
      </c>
      <c r="R2191">
        <f t="shared" si="172"/>
        <v>20.700000000000003</v>
      </c>
      <c r="S2191">
        <f t="shared" si="173"/>
        <v>0.29163144547759934</v>
      </c>
    </row>
    <row r="2192" spans="1:19" x14ac:dyDescent="0.3">
      <c r="A2192" t="s">
        <v>4866</v>
      </c>
      <c r="B2192" s="1">
        <v>43795</v>
      </c>
      <c r="C2192" s="1">
        <v>43798</v>
      </c>
      <c r="D2192" t="s">
        <v>32</v>
      </c>
      <c r="E2192" t="s">
        <v>2850</v>
      </c>
      <c r="F2192" t="s">
        <v>21</v>
      </c>
      <c r="G2192" t="s">
        <v>4868</v>
      </c>
      <c r="H2192" t="s">
        <v>38</v>
      </c>
      <c r="I2192" t="s">
        <v>4869</v>
      </c>
      <c r="J2192">
        <v>33.75</v>
      </c>
      <c r="K2192">
        <v>5</v>
      </c>
      <c r="L2192">
        <v>16.875</v>
      </c>
      <c r="M2192" t="s">
        <v>30</v>
      </c>
      <c r="N2192">
        <f t="shared" si="170"/>
        <v>0.5</v>
      </c>
      <c r="O2192">
        <f t="shared" si="171"/>
        <v>6.75</v>
      </c>
      <c r="P2192">
        <v>33.75</v>
      </c>
      <c r="Q2192">
        <f t="shared" si="174"/>
        <v>91.68</v>
      </c>
      <c r="R2192">
        <f t="shared" si="172"/>
        <v>-57.930000000000007</v>
      </c>
      <c r="S2192">
        <f t="shared" si="173"/>
        <v>-0.63187172774869116</v>
      </c>
    </row>
    <row r="2193" spans="1:19" x14ac:dyDescent="0.3">
      <c r="A2193" t="s">
        <v>4866</v>
      </c>
      <c r="B2193" s="1">
        <v>43795</v>
      </c>
      <c r="C2193" s="1">
        <v>43798</v>
      </c>
      <c r="D2193" t="s">
        <v>32</v>
      </c>
      <c r="E2193" t="s">
        <v>2850</v>
      </c>
      <c r="F2193" t="s">
        <v>21</v>
      </c>
      <c r="G2193" t="s">
        <v>4870</v>
      </c>
      <c r="H2193" t="s">
        <v>28</v>
      </c>
      <c r="I2193" t="s">
        <v>4871</v>
      </c>
      <c r="J2193">
        <v>3040</v>
      </c>
      <c r="K2193">
        <v>8</v>
      </c>
      <c r="L2193">
        <v>1459.2</v>
      </c>
      <c r="M2193" t="s">
        <v>55</v>
      </c>
      <c r="N2193">
        <f t="shared" si="170"/>
        <v>0.48000000000000004</v>
      </c>
      <c r="O2193">
        <f t="shared" si="171"/>
        <v>380</v>
      </c>
      <c r="P2193">
        <v>3040</v>
      </c>
      <c r="Q2193">
        <f t="shared" si="174"/>
        <v>33.75</v>
      </c>
      <c r="R2193">
        <f t="shared" si="172"/>
        <v>3006.25</v>
      </c>
      <c r="S2193">
        <f t="shared" si="173"/>
        <v>89.074074074074076</v>
      </c>
    </row>
    <row r="2194" spans="1:19" x14ac:dyDescent="0.3">
      <c r="A2194" t="s">
        <v>4872</v>
      </c>
      <c r="B2194" s="1">
        <v>43795</v>
      </c>
      <c r="C2194" s="1">
        <v>43801</v>
      </c>
      <c r="D2194" t="s">
        <v>17</v>
      </c>
      <c r="E2194" t="s">
        <v>4105</v>
      </c>
      <c r="F2194" t="s">
        <v>21</v>
      </c>
      <c r="G2194" t="s">
        <v>1660</v>
      </c>
      <c r="H2194" t="s">
        <v>38</v>
      </c>
      <c r="I2194" t="s">
        <v>1661</v>
      </c>
      <c r="J2194">
        <v>7.3120000000000003</v>
      </c>
      <c r="K2194">
        <v>2</v>
      </c>
      <c r="L2194">
        <v>2.5592000000000001</v>
      </c>
      <c r="M2194" t="s">
        <v>26</v>
      </c>
      <c r="N2194">
        <f t="shared" si="170"/>
        <v>0.35000000000000003</v>
      </c>
      <c r="O2194">
        <f t="shared" si="171"/>
        <v>3.6560000000000001</v>
      </c>
      <c r="P2194">
        <v>7.3120000000000003</v>
      </c>
      <c r="Q2194">
        <f t="shared" si="174"/>
        <v>3040</v>
      </c>
      <c r="R2194">
        <f t="shared" si="172"/>
        <v>-3032.6880000000001</v>
      </c>
      <c r="S2194">
        <f t="shared" si="173"/>
        <v>-0.99759473684210531</v>
      </c>
    </row>
    <row r="2195" spans="1:19" x14ac:dyDescent="0.3">
      <c r="A2195" t="s">
        <v>4873</v>
      </c>
      <c r="B2195" s="1">
        <v>43795</v>
      </c>
      <c r="C2195" s="1">
        <v>43800</v>
      </c>
      <c r="D2195" t="s">
        <v>17</v>
      </c>
      <c r="E2195" t="s">
        <v>3217</v>
      </c>
      <c r="F2195" t="s">
        <v>21</v>
      </c>
      <c r="G2195" t="s">
        <v>2041</v>
      </c>
      <c r="H2195" t="s">
        <v>28</v>
      </c>
      <c r="I2195" t="s">
        <v>2042</v>
      </c>
      <c r="J2195">
        <v>494.98200000000003</v>
      </c>
      <c r="K2195">
        <v>3</v>
      </c>
      <c r="L2195">
        <v>-115.4958</v>
      </c>
      <c r="M2195" t="s">
        <v>55</v>
      </c>
      <c r="N2195">
        <f t="shared" si="170"/>
        <v>-0.23333333333333334</v>
      </c>
      <c r="O2195">
        <f t="shared" si="171"/>
        <v>164.994</v>
      </c>
      <c r="P2195">
        <v>494.98200000000003</v>
      </c>
      <c r="Q2195">
        <f t="shared" si="174"/>
        <v>7.3120000000000003</v>
      </c>
      <c r="R2195">
        <f t="shared" si="172"/>
        <v>487.67</v>
      </c>
      <c r="S2195">
        <f t="shared" si="173"/>
        <v>66.694474835886211</v>
      </c>
    </row>
    <row r="2196" spans="1:19" x14ac:dyDescent="0.3">
      <c r="A2196" t="s">
        <v>4874</v>
      </c>
      <c r="B2196" s="1">
        <v>43795</v>
      </c>
      <c r="C2196" s="1">
        <v>43798</v>
      </c>
      <c r="D2196" t="s">
        <v>32</v>
      </c>
      <c r="E2196" t="s">
        <v>4350</v>
      </c>
      <c r="F2196" t="s">
        <v>21</v>
      </c>
      <c r="G2196" t="s">
        <v>2699</v>
      </c>
      <c r="H2196" t="s">
        <v>38</v>
      </c>
      <c r="I2196" t="s">
        <v>2700</v>
      </c>
      <c r="J2196">
        <v>3.7440000000000002</v>
      </c>
      <c r="K2196">
        <v>4</v>
      </c>
      <c r="L2196">
        <v>-2.6208</v>
      </c>
      <c r="M2196" t="s">
        <v>55</v>
      </c>
      <c r="N2196">
        <f t="shared" si="170"/>
        <v>-0.7</v>
      </c>
      <c r="O2196">
        <f t="shared" si="171"/>
        <v>0.93600000000000005</v>
      </c>
      <c r="P2196">
        <v>3.7440000000000002</v>
      </c>
      <c r="Q2196">
        <f t="shared" si="174"/>
        <v>494.98200000000003</v>
      </c>
      <c r="R2196">
        <f t="shared" si="172"/>
        <v>-491.238</v>
      </c>
      <c r="S2196">
        <f t="shared" si="173"/>
        <v>-0.9924360885850394</v>
      </c>
    </row>
    <row r="2197" spans="1:19" x14ac:dyDescent="0.3">
      <c r="A2197" t="s">
        <v>4875</v>
      </c>
      <c r="B2197" s="1">
        <v>43795</v>
      </c>
      <c r="C2197" s="1">
        <v>43799</v>
      </c>
      <c r="D2197" t="s">
        <v>72</v>
      </c>
      <c r="E2197" t="s">
        <v>841</v>
      </c>
      <c r="F2197" t="s">
        <v>21</v>
      </c>
      <c r="G2197" t="s">
        <v>4876</v>
      </c>
      <c r="H2197" t="s">
        <v>24</v>
      </c>
      <c r="I2197" t="s">
        <v>4877</v>
      </c>
      <c r="J2197">
        <v>313.17599999999999</v>
      </c>
      <c r="K2197">
        <v>2</v>
      </c>
      <c r="L2197">
        <v>-120.0508</v>
      </c>
      <c r="M2197" t="s">
        <v>55</v>
      </c>
      <c r="N2197">
        <f t="shared" si="170"/>
        <v>-0.38333333333333336</v>
      </c>
      <c r="O2197">
        <f t="shared" si="171"/>
        <v>156.58799999999999</v>
      </c>
      <c r="P2197">
        <v>313.17599999999999</v>
      </c>
      <c r="Q2197">
        <f t="shared" si="174"/>
        <v>3.7440000000000002</v>
      </c>
      <c r="R2197">
        <f t="shared" si="172"/>
        <v>309.43199999999996</v>
      </c>
      <c r="S2197">
        <f t="shared" si="173"/>
        <v>82.647435897435884</v>
      </c>
    </row>
    <row r="2198" spans="1:19" x14ac:dyDescent="0.3">
      <c r="A2198" t="s">
        <v>4878</v>
      </c>
      <c r="B2198" s="1">
        <v>43795</v>
      </c>
      <c r="C2198" s="1">
        <v>43801</v>
      </c>
      <c r="D2198" t="s">
        <v>17</v>
      </c>
      <c r="E2198" t="s">
        <v>4829</v>
      </c>
      <c r="F2198" t="s">
        <v>21</v>
      </c>
      <c r="G2198" t="s">
        <v>1667</v>
      </c>
      <c r="H2198" t="s">
        <v>38</v>
      </c>
      <c r="I2198" t="s">
        <v>1668</v>
      </c>
      <c r="J2198">
        <v>17.856000000000002</v>
      </c>
      <c r="K2198">
        <v>4</v>
      </c>
      <c r="L2198">
        <v>4.2408000000000001</v>
      </c>
      <c r="M2198" t="s">
        <v>26</v>
      </c>
      <c r="N2198">
        <f t="shared" si="170"/>
        <v>0.23749999999999999</v>
      </c>
      <c r="O2198">
        <f t="shared" si="171"/>
        <v>4.4640000000000004</v>
      </c>
      <c r="P2198">
        <v>17.856000000000002</v>
      </c>
      <c r="Q2198">
        <f t="shared" si="174"/>
        <v>313.17599999999999</v>
      </c>
      <c r="R2198">
        <f t="shared" si="172"/>
        <v>-295.32</v>
      </c>
      <c r="S2198">
        <f t="shared" si="173"/>
        <v>-0.94298413671545711</v>
      </c>
    </row>
    <row r="2199" spans="1:19" x14ac:dyDescent="0.3">
      <c r="A2199" t="s">
        <v>4879</v>
      </c>
      <c r="B2199" s="1">
        <v>43795</v>
      </c>
      <c r="C2199" s="1">
        <v>43797</v>
      </c>
      <c r="D2199" t="s">
        <v>32</v>
      </c>
      <c r="E2199" t="s">
        <v>4242</v>
      </c>
      <c r="F2199" t="s">
        <v>21</v>
      </c>
      <c r="G2199" t="s">
        <v>4595</v>
      </c>
      <c r="H2199" t="s">
        <v>28</v>
      </c>
      <c r="I2199" t="s">
        <v>4596</v>
      </c>
      <c r="J2199">
        <v>59.97</v>
      </c>
      <c r="K2199">
        <v>3</v>
      </c>
      <c r="L2199">
        <v>14.9925</v>
      </c>
      <c r="M2199" t="s">
        <v>30</v>
      </c>
      <c r="N2199">
        <f t="shared" si="170"/>
        <v>0.25</v>
      </c>
      <c r="O2199">
        <f t="shared" si="171"/>
        <v>19.989999999999998</v>
      </c>
      <c r="P2199">
        <v>59.97</v>
      </c>
      <c r="Q2199">
        <f t="shared" si="174"/>
        <v>17.856000000000002</v>
      </c>
      <c r="R2199">
        <f t="shared" si="172"/>
        <v>42.113999999999997</v>
      </c>
      <c r="S2199">
        <f t="shared" si="173"/>
        <v>2.3585349462365586</v>
      </c>
    </row>
    <row r="2200" spans="1:19" x14ac:dyDescent="0.3">
      <c r="A2200" t="s">
        <v>4879</v>
      </c>
      <c r="B2200" s="1">
        <v>43795</v>
      </c>
      <c r="C2200" s="1">
        <v>43797</v>
      </c>
      <c r="D2200" t="s">
        <v>32</v>
      </c>
      <c r="E2200" t="s">
        <v>4242</v>
      </c>
      <c r="F2200" t="s">
        <v>21</v>
      </c>
      <c r="G2200" t="s">
        <v>175</v>
      </c>
      <c r="H2200" t="s">
        <v>38</v>
      </c>
      <c r="I2200" t="s">
        <v>176</v>
      </c>
      <c r="J2200">
        <v>13.36</v>
      </c>
      <c r="K2200">
        <v>2</v>
      </c>
      <c r="L2200">
        <v>6.4127999999999998</v>
      </c>
      <c r="M2200" t="s">
        <v>55</v>
      </c>
      <c r="N2200">
        <f t="shared" si="170"/>
        <v>0.48</v>
      </c>
      <c r="O2200">
        <f t="shared" si="171"/>
        <v>6.68</v>
      </c>
      <c r="P2200">
        <v>13.36</v>
      </c>
      <c r="Q2200">
        <f t="shared" si="174"/>
        <v>59.97</v>
      </c>
      <c r="R2200">
        <f t="shared" si="172"/>
        <v>-46.61</v>
      </c>
      <c r="S2200">
        <f t="shared" si="173"/>
        <v>-0.77722194430548608</v>
      </c>
    </row>
    <row r="2201" spans="1:19" x14ac:dyDescent="0.3">
      <c r="A2201" t="s">
        <v>4880</v>
      </c>
      <c r="B2201" s="1">
        <v>43795</v>
      </c>
      <c r="C2201" s="1">
        <v>43797</v>
      </c>
      <c r="D2201" t="s">
        <v>72</v>
      </c>
      <c r="E2201" t="s">
        <v>185</v>
      </c>
      <c r="F2201" t="s">
        <v>21</v>
      </c>
      <c r="G2201" t="s">
        <v>2684</v>
      </c>
      <c r="H2201" t="s">
        <v>38</v>
      </c>
      <c r="I2201" t="s">
        <v>2685</v>
      </c>
      <c r="J2201">
        <v>78.759</v>
      </c>
      <c r="K2201">
        <v>9</v>
      </c>
      <c r="L2201">
        <v>-57.756599999999999</v>
      </c>
      <c r="M2201" t="s">
        <v>26</v>
      </c>
      <c r="N2201">
        <f t="shared" si="170"/>
        <v>-0.73333333333333328</v>
      </c>
      <c r="O2201">
        <f t="shared" si="171"/>
        <v>8.7509999999999994</v>
      </c>
      <c r="P2201">
        <v>78.759</v>
      </c>
      <c r="Q2201">
        <f t="shared" si="174"/>
        <v>13.36</v>
      </c>
      <c r="R2201">
        <f t="shared" si="172"/>
        <v>65.399000000000001</v>
      </c>
      <c r="S2201">
        <f t="shared" si="173"/>
        <v>4.8951347305389223</v>
      </c>
    </row>
    <row r="2202" spans="1:19" x14ac:dyDescent="0.3">
      <c r="A2202" t="s">
        <v>4881</v>
      </c>
      <c r="B2202" s="1">
        <v>43795</v>
      </c>
      <c r="C2202" s="1">
        <v>43799</v>
      </c>
      <c r="D2202" t="s">
        <v>17</v>
      </c>
      <c r="E2202" t="s">
        <v>392</v>
      </c>
      <c r="F2202" t="s">
        <v>21</v>
      </c>
      <c r="G2202" t="s">
        <v>222</v>
      </c>
      <c r="H2202" t="s">
        <v>24</v>
      </c>
      <c r="I2202" t="s">
        <v>4882</v>
      </c>
      <c r="J2202">
        <v>3406.6640000000002</v>
      </c>
      <c r="K2202">
        <v>8</v>
      </c>
      <c r="L2202">
        <v>160.31360000000001</v>
      </c>
      <c r="M2202" t="s">
        <v>55</v>
      </c>
      <c r="N2202">
        <f t="shared" si="170"/>
        <v>4.7058823529411764E-2</v>
      </c>
      <c r="O2202">
        <f t="shared" si="171"/>
        <v>425.83300000000003</v>
      </c>
      <c r="P2202">
        <v>3406.6640000000002</v>
      </c>
      <c r="Q2202">
        <f t="shared" si="174"/>
        <v>78.759</v>
      </c>
      <c r="R2202">
        <f t="shared" si="172"/>
        <v>3327.9050000000002</v>
      </c>
      <c r="S2202">
        <f t="shared" si="173"/>
        <v>42.254282050305363</v>
      </c>
    </row>
    <row r="2203" spans="1:19" x14ac:dyDescent="0.3">
      <c r="A2203" t="s">
        <v>4881</v>
      </c>
      <c r="B2203" s="1">
        <v>43795</v>
      </c>
      <c r="C2203" s="1">
        <v>43799</v>
      </c>
      <c r="D2203" t="s">
        <v>17</v>
      </c>
      <c r="E2203" t="s">
        <v>392</v>
      </c>
      <c r="F2203" t="s">
        <v>21</v>
      </c>
      <c r="G2203" t="s">
        <v>4403</v>
      </c>
      <c r="H2203" t="s">
        <v>38</v>
      </c>
      <c r="I2203" t="s">
        <v>4404</v>
      </c>
      <c r="J2203">
        <v>37.17</v>
      </c>
      <c r="K2203">
        <v>9</v>
      </c>
      <c r="L2203">
        <v>10.4076</v>
      </c>
      <c r="M2203" t="s">
        <v>26</v>
      </c>
      <c r="N2203">
        <f t="shared" si="170"/>
        <v>0.27999999999999997</v>
      </c>
      <c r="O2203">
        <f t="shared" si="171"/>
        <v>4.13</v>
      </c>
      <c r="P2203">
        <v>37.17</v>
      </c>
      <c r="Q2203">
        <f t="shared" si="174"/>
        <v>3406.6640000000002</v>
      </c>
      <c r="R2203">
        <f t="shared" si="172"/>
        <v>-3369.4940000000001</v>
      </c>
      <c r="S2203">
        <f t="shared" si="173"/>
        <v>-0.98908903255501568</v>
      </c>
    </row>
    <row r="2204" spans="1:19" x14ac:dyDescent="0.3">
      <c r="A2204" t="s">
        <v>4881</v>
      </c>
      <c r="B2204" s="1">
        <v>43795</v>
      </c>
      <c r="C2204" s="1">
        <v>43799</v>
      </c>
      <c r="D2204" t="s">
        <v>17</v>
      </c>
      <c r="E2204" t="s">
        <v>392</v>
      </c>
      <c r="F2204" t="s">
        <v>21</v>
      </c>
      <c r="G2204" t="s">
        <v>4573</v>
      </c>
      <c r="H2204" t="s">
        <v>38</v>
      </c>
      <c r="I2204" t="s">
        <v>4574</v>
      </c>
      <c r="J2204">
        <v>64.959999999999994</v>
      </c>
      <c r="K2204">
        <v>2</v>
      </c>
      <c r="L2204">
        <v>19.488</v>
      </c>
      <c r="M2204" t="s">
        <v>26</v>
      </c>
      <c r="N2204">
        <f t="shared" si="170"/>
        <v>0.30000000000000004</v>
      </c>
      <c r="O2204">
        <f t="shared" si="171"/>
        <v>32.479999999999997</v>
      </c>
      <c r="P2204">
        <v>64.959999999999994</v>
      </c>
      <c r="Q2204">
        <f t="shared" si="174"/>
        <v>37.17</v>
      </c>
      <c r="R2204">
        <f t="shared" si="172"/>
        <v>27.789999999999992</v>
      </c>
      <c r="S2204">
        <f t="shared" si="173"/>
        <v>0.74764595103578124</v>
      </c>
    </row>
    <row r="2205" spans="1:19" x14ac:dyDescent="0.3">
      <c r="A2205" t="s">
        <v>4881</v>
      </c>
      <c r="B2205" s="1">
        <v>43795</v>
      </c>
      <c r="C2205" s="1">
        <v>43799</v>
      </c>
      <c r="D2205" t="s">
        <v>17</v>
      </c>
      <c r="E2205" t="s">
        <v>392</v>
      </c>
      <c r="F2205" t="s">
        <v>21</v>
      </c>
      <c r="G2205" t="s">
        <v>1885</v>
      </c>
      <c r="H2205" t="s">
        <v>24</v>
      </c>
      <c r="I2205" t="s">
        <v>1886</v>
      </c>
      <c r="J2205">
        <v>595.38</v>
      </c>
      <c r="K2205">
        <v>6</v>
      </c>
      <c r="L2205">
        <v>297.69</v>
      </c>
      <c r="M2205" t="s">
        <v>26</v>
      </c>
      <c r="N2205">
        <f t="shared" si="170"/>
        <v>0.5</v>
      </c>
      <c r="O2205">
        <f t="shared" si="171"/>
        <v>99.23</v>
      </c>
      <c r="P2205">
        <v>595.38</v>
      </c>
      <c r="Q2205">
        <f t="shared" si="174"/>
        <v>64.959999999999994</v>
      </c>
      <c r="R2205">
        <f t="shared" si="172"/>
        <v>530.41999999999996</v>
      </c>
      <c r="S2205">
        <f t="shared" si="173"/>
        <v>8.1653325123152705</v>
      </c>
    </row>
    <row r="2206" spans="1:19" x14ac:dyDescent="0.3">
      <c r="A2206" t="s">
        <v>4883</v>
      </c>
      <c r="B2206" s="1">
        <v>43796</v>
      </c>
      <c r="C2206" s="1">
        <v>43798</v>
      </c>
      <c r="D2206" t="s">
        <v>72</v>
      </c>
      <c r="E2206" t="s">
        <v>3272</v>
      </c>
      <c r="F2206" t="s">
        <v>21</v>
      </c>
      <c r="G2206" t="s">
        <v>288</v>
      </c>
      <c r="H2206" t="s">
        <v>38</v>
      </c>
      <c r="I2206" t="s">
        <v>289</v>
      </c>
      <c r="J2206">
        <v>97.983999999999995</v>
      </c>
      <c r="K2206">
        <v>2</v>
      </c>
      <c r="L2206">
        <v>-24.495999999999999</v>
      </c>
      <c r="M2206" t="s">
        <v>55</v>
      </c>
      <c r="N2206">
        <f t="shared" si="170"/>
        <v>-0.25</v>
      </c>
      <c r="O2206">
        <f t="shared" si="171"/>
        <v>48.991999999999997</v>
      </c>
      <c r="P2206">
        <v>97.983999999999995</v>
      </c>
      <c r="Q2206">
        <f t="shared" si="174"/>
        <v>595.38</v>
      </c>
      <c r="R2206">
        <f t="shared" si="172"/>
        <v>-497.39600000000002</v>
      </c>
      <c r="S2206">
        <f t="shared" si="173"/>
        <v>-0.83542611441432368</v>
      </c>
    </row>
    <row r="2207" spans="1:19" x14ac:dyDescent="0.3">
      <c r="A2207" t="s">
        <v>4883</v>
      </c>
      <c r="B2207" s="1">
        <v>43796</v>
      </c>
      <c r="C2207" s="1">
        <v>43798</v>
      </c>
      <c r="D2207" t="s">
        <v>72</v>
      </c>
      <c r="E2207" t="s">
        <v>3272</v>
      </c>
      <c r="F2207" t="s">
        <v>21</v>
      </c>
      <c r="G2207" t="s">
        <v>4884</v>
      </c>
      <c r="H2207" t="s">
        <v>28</v>
      </c>
      <c r="I2207" t="s">
        <v>4885</v>
      </c>
      <c r="J2207">
        <v>62.4</v>
      </c>
      <c r="K2207">
        <v>6</v>
      </c>
      <c r="L2207">
        <v>19.5</v>
      </c>
      <c r="M2207" t="s">
        <v>30</v>
      </c>
      <c r="N2207">
        <f t="shared" si="170"/>
        <v>0.3125</v>
      </c>
      <c r="O2207">
        <f t="shared" si="171"/>
        <v>10.4</v>
      </c>
      <c r="P2207">
        <v>62.4</v>
      </c>
      <c r="Q2207">
        <f t="shared" si="174"/>
        <v>97.983999999999995</v>
      </c>
      <c r="R2207">
        <f t="shared" si="172"/>
        <v>-35.583999999999996</v>
      </c>
      <c r="S2207">
        <f t="shared" si="173"/>
        <v>-0.36316133246244281</v>
      </c>
    </row>
    <row r="2208" spans="1:19" x14ac:dyDescent="0.3">
      <c r="A2208" t="s">
        <v>4886</v>
      </c>
      <c r="B2208" s="1">
        <v>43796</v>
      </c>
      <c r="C2208" s="1">
        <v>43798</v>
      </c>
      <c r="D2208" t="s">
        <v>72</v>
      </c>
      <c r="E2208" t="s">
        <v>659</v>
      </c>
      <c r="F2208" t="s">
        <v>21</v>
      </c>
      <c r="G2208" t="s">
        <v>4887</v>
      </c>
      <c r="H2208" t="s">
        <v>28</v>
      </c>
      <c r="I2208" t="s">
        <v>4888</v>
      </c>
      <c r="J2208">
        <v>271.99200000000002</v>
      </c>
      <c r="K2208">
        <v>1</v>
      </c>
      <c r="L2208">
        <v>23.799299999999999</v>
      </c>
      <c r="M2208" t="s">
        <v>26</v>
      </c>
      <c r="N2208">
        <f t="shared" si="170"/>
        <v>8.7499999999999994E-2</v>
      </c>
      <c r="O2208">
        <f t="shared" si="171"/>
        <v>271.99200000000002</v>
      </c>
      <c r="P2208">
        <v>271.99200000000002</v>
      </c>
      <c r="Q2208">
        <f t="shared" si="174"/>
        <v>62.4</v>
      </c>
      <c r="R2208">
        <f t="shared" si="172"/>
        <v>209.59200000000001</v>
      </c>
      <c r="S2208">
        <f t="shared" si="173"/>
        <v>3.3588461538461543</v>
      </c>
    </row>
    <row r="2209" spans="1:19" x14ac:dyDescent="0.3">
      <c r="A2209" t="s">
        <v>4889</v>
      </c>
      <c r="B2209" s="1">
        <v>43796</v>
      </c>
      <c r="C2209" s="1">
        <v>43799</v>
      </c>
      <c r="D2209" t="s">
        <v>32</v>
      </c>
      <c r="E2209" t="s">
        <v>4381</v>
      </c>
      <c r="F2209" t="s">
        <v>21</v>
      </c>
      <c r="G2209" t="s">
        <v>845</v>
      </c>
      <c r="H2209" t="s">
        <v>38</v>
      </c>
      <c r="I2209" t="s">
        <v>846</v>
      </c>
      <c r="J2209">
        <v>167.292</v>
      </c>
      <c r="K2209">
        <v>6</v>
      </c>
      <c r="L2209">
        <v>29.7408</v>
      </c>
      <c r="M2209" t="s">
        <v>30</v>
      </c>
      <c r="N2209">
        <f t="shared" si="170"/>
        <v>0.17777777777777778</v>
      </c>
      <c r="O2209">
        <f t="shared" si="171"/>
        <v>27.882000000000001</v>
      </c>
      <c r="P2209">
        <v>167.292</v>
      </c>
      <c r="Q2209">
        <f t="shared" si="174"/>
        <v>271.99200000000002</v>
      </c>
      <c r="R2209">
        <f t="shared" si="172"/>
        <v>-104.70000000000002</v>
      </c>
      <c r="S2209">
        <f t="shared" si="173"/>
        <v>-0.38493779228800851</v>
      </c>
    </row>
    <row r="2210" spans="1:19" x14ac:dyDescent="0.3">
      <c r="A2210" t="s">
        <v>4890</v>
      </c>
      <c r="B2210" s="1">
        <v>43796</v>
      </c>
      <c r="C2210" s="1">
        <v>43799</v>
      </c>
      <c r="D2210" t="s">
        <v>32</v>
      </c>
      <c r="E2210" t="s">
        <v>711</v>
      </c>
      <c r="F2210" t="s">
        <v>21</v>
      </c>
      <c r="G2210" t="s">
        <v>765</v>
      </c>
      <c r="H2210" t="s">
        <v>28</v>
      </c>
      <c r="I2210" t="s">
        <v>766</v>
      </c>
      <c r="J2210">
        <v>34.950000000000003</v>
      </c>
      <c r="K2210">
        <v>5</v>
      </c>
      <c r="L2210">
        <v>15.378</v>
      </c>
      <c r="M2210" t="s">
        <v>30</v>
      </c>
      <c r="N2210">
        <f t="shared" si="170"/>
        <v>0.43999999999999995</v>
      </c>
      <c r="O2210">
        <f t="shared" si="171"/>
        <v>6.99</v>
      </c>
      <c r="P2210">
        <v>34.950000000000003</v>
      </c>
      <c r="Q2210">
        <f t="shared" si="174"/>
        <v>167.292</v>
      </c>
      <c r="R2210">
        <f t="shared" si="172"/>
        <v>-132.34199999999998</v>
      </c>
      <c r="S2210">
        <f t="shared" si="173"/>
        <v>-0.79108385338211018</v>
      </c>
    </row>
    <row r="2211" spans="1:19" x14ac:dyDescent="0.3">
      <c r="A2211" t="s">
        <v>4890</v>
      </c>
      <c r="B2211" s="1">
        <v>43796</v>
      </c>
      <c r="C2211" s="1">
        <v>43799</v>
      </c>
      <c r="D2211" t="s">
        <v>32</v>
      </c>
      <c r="E2211" t="s">
        <v>711</v>
      </c>
      <c r="F2211" t="s">
        <v>21</v>
      </c>
      <c r="G2211" t="s">
        <v>3898</v>
      </c>
      <c r="H2211" t="s">
        <v>38</v>
      </c>
      <c r="I2211" t="s">
        <v>3899</v>
      </c>
      <c r="J2211">
        <v>152</v>
      </c>
      <c r="K2211">
        <v>5</v>
      </c>
      <c r="L2211">
        <v>69.92</v>
      </c>
      <c r="M2211" t="s">
        <v>30</v>
      </c>
      <c r="N2211">
        <f t="shared" si="170"/>
        <v>0.46</v>
      </c>
      <c r="O2211">
        <f t="shared" si="171"/>
        <v>30.4</v>
      </c>
      <c r="P2211">
        <v>152</v>
      </c>
      <c r="Q2211">
        <f t="shared" si="174"/>
        <v>34.950000000000003</v>
      </c>
      <c r="R2211">
        <f t="shared" si="172"/>
        <v>117.05</v>
      </c>
      <c r="S2211">
        <f t="shared" si="173"/>
        <v>3.3490701001430612</v>
      </c>
    </row>
    <row r="2212" spans="1:19" x14ac:dyDescent="0.3">
      <c r="A2212" t="s">
        <v>4891</v>
      </c>
      <c r="B2212" s="1">
        <v>43796</v>
      </c>
      <c r="C2212" s="1">
        <v>43801</v>
      </c>
      <c r="D2212" t="s">
        <v>17</v>
      </c>
      <c r="E2212" t="s">
        <v>4537</v>
      </c>
      <c r="F2212" t="s">
        <v>21</v>
      </c>
      <c r="G2212" t="s">
        <v>1562</v>
      </c>
      <c r="H2212" t="s">
        <v>24</v>
      </c>
      <c r="I2212" t="s">
        <v>1563</v>
      </c>
      <c r="J2212">
        <v>31.56</v>
      </c>
      <c r="K2212">
        <v>3</v>
      </c>
      <c r="L2212">
        <v>10.4148</v>
      </c>
      <c r="M2212" t="s">
        <v>30</v>
      </c>
      <c r="N2212">
        <f t="shared" si="170"/>
        <v>0.33</v>
      </c>
      <c r="O2212">
        <f t="shared" si="171"/>
        <v>10.52</v>
      </c>
      <c r="P2212">
        <v>31.56</v>
      </c>
      <c r="Q2212">
        <f t="shared" si="174"/>
        <v>152</v>
      </c>
      <c r="R2212">
        <f t="shared" si="172"/>
        <v>-120.44</v>
      </c>
      <c r="S2212">
        <f t="shared" si="173"/>
        <v>-0.79236842105263161</v>
      </c>
    </row>
    <row r="2213" spans="1:19" x14ac:dyDescent="0.3">
      <c r="A2213" t="s">
        <v>4892</v>
      </c>
      <c r="B2213" s="1">
        <v>43796</v>
      </c>
      <c r="C2213" s="1">
        <v>43802</v>
      </c>
      <c r="D2213" t="s">
        <v>17</v>
      </c>
      <c r="E2213" t="s">
        <v>1315</v>
      </c>
      <c r="F2213" t="s">
        <v>21</v>
      </c>
      <c r="G2213" t="s">
        <v>3779</v>
      </c>
      <c r="H2213" t="s">
        <v>28</v>
      </c>
      <c r="I2213" t="s">
        <v>3780</v>
      </c>
      <c r="J2213">
        <v>116.76</v>
      </c>
      <c r="K2213">
        <v>1</v>
      </c>
      <c r="L2213">
        <v>14.595000000000001</v>
      </c>
      <c r="M2213" t="s">
        <v>30</v>
      </c>
      <c r="N2213">
        <f t="shared" si="170"/>
        <v>0.125</v>
      </c>
      <c r="O2213">
        <f t="shared" si="171"/>
        <v>116.76</v>
      </c>
      <c r="P2213">
        <v>116.76</v>
      </c>
      <c r="Q2213">
        <f t="shared" si="174"/>
        <v>31.56</v>
      </c>
      <c r="R2213">
        <f t="shared" si="172"/>
        <v>85.2</v>
      </c>
      <c r="S2213">
        <f t="shared" si="173"/>
        <v>2.6996197718631181</v>
      </c>
    </row>
    <row r="2214" spans="1:19" x14ac:dyDescent="0.3">
      <c r="A2214" t="s">
        <v>4892</v>
      </c>
      <c r="B2214" s="1">
        <v>43796</v>
      </c>
      <c r="C2214" s="1">
        <v>43802</v>
      </c>
      <c r="D2214" t="s">
        <v>17</v>
      </c>
      <c r="E2214" t="s">
        <v>1315</v>
      </c>
      <c r="F2214" t="s">
        <v>21</v>
      </c>
      <c r="G2214" t="s">
        <v>4893</v>
      </c>
      <c r="H2214" t="s">
        <v>24</v>
      </c>
      <c r="I2214" t="s">
        <v>1347</v>
      </c>
      <c r="J2214">
        <v>331.02300000000002</v>
      </c>
      <c r="K2214">
        <v>7</v>
      </c>
      <c r="L2214">
        <v>-114.35339999999999</v>
      </c>
      <c r="M2214" t="s">
        <v>26</v>
      </c>
      <c r="N2214">
        <f t="shared" si="170"/>
        <v>-0.3454545454545454</v>
      </c>
      <c r="O2214">
        <f t="shared" si="171"/>
        <v>47.289000000000001</v>
      </c>
      <c r="P2214">
        <v>331.02300000000002</v>
      </c>
      <c r="Q2214">
        <f t="shared" si="174"/>
        <v>116.76</v>
      </c>
      <c r="R2214">
        <f t="shared" si="172"/>
        <v>214.26300000000003</v>
      </c>
      <c r="S2214">
        <f t="shared" si="173"/>
        <v>1.8350719424460433</v>
      </c>
    </row>
    <row r="2215" spans="1:19" x14ac:dyDescent="0.3">
      <c r="A2215" t="s">
        <v>4894</v>
      </c>
      <c r="B2215" s="1">
        <v>43796</v>
      </c>
      <c r="C2215" s="1">
        <v>43800</v>
      </c>
      <c r="D2215" t="s">
        <v>17</v>
      </c>
      <c r="E2215" t="s">
        <v>1663</v>
      </c>
      <c r="F2215" t="s">
        <v>21</v>
      </c>
      <c r="G2215" t="s">
        <v>2193</v>
      </c>
      <c r="H2215" t="s">
        <v>38</v>
      </c>
      <c r="I2215" t="s">
        <v>2194</v>
      </c>
      <c r="J2215">
        <v>39.808</v>
      </c>
      <c r="K2215">
        <v>4</v>
      </c>
      <c r="L2215">
        <v>3.9807999999999999</v>
      </c>
      <c r="M2215" t="s">
        <v>55</v>
      </c>
      <c r="N2215">
        <f t="shared" si="170"/>
        <v>9.9999999999999992E-2</v>
      </c>
      <c r="O2215">
        <f t="shared" si="171"/>
        <v>9.952</v>
      </c>
      <c r="P2215">
        <v>39.808</v>
      </c>
      <c r="Q2215">
        <f t="shared" si="174"/>
        <v>331.02300000000002</v>
      </c>
      <c r="R2215">
        <f t="shared" si="172"/>
        <v>-291.21500000000003</v>
      </c>
      <c r="S2215">
        <f t="shared" si="173"/>
        <v>-0.87974249523447012</v>
      </c>
    </row>
    <row r="2216" spans="1:19" x14ac:dyDescent="0.3">
      <c r="A2216" t="s">
        <v>4895</v>
      </c>
      <c r="B2216" s="1">
        <v>43796</v>
      </c>
      <c r="C2216" s="1">
        <v>43799</v>
      </c>
      <c r="D2216" t="s">
        <v>32</v>
      </c>
      <c r="E2216" t="s">
        <v>4896</v>
      </c>
      <c r="F2216" t="s">
        <v>21</v>
      </c>
      <c r="G2216" t="s">
        <v>4898</v>
      </c>
      <c r="H2216" t="s">
        <v>38</v>
      </c>
      <c r="I2216" t="s">
        <v>4899</v>
      </c>
      <c r="J2216">
        <v>25.92</v>
      </c>
      <c r="K2216">
        <v>4</v>
      </c>
      <c r="L2216">
        <v>12.441599999999999</v>
      </c>
      <c r="M2216" t="s">
        <v>55</v>
      </c>
      <c r="N2216">
        <f t="shared" si="170"/>
        <v>0.47999999999999993</v>
      </c>
      <c r="O2216">
        <f t="shared" si="171"/>
        <v>6.48</v>
      </c>
      <c r="P2216">
        <v>25.92</v>
      </c>
      <c r="Q2216">
        <f t="shared" si="174"/>
        <v>39.808</v>
      </c>
      <c r="R2216">
        <f t="shared" si="172"/>
        <v>-13.887999999999998</v>
      </c>
      <c r="S2216">
        <f t="shared" si="173"/>
        <v>-0.34887459807073951</v>
      </c>
    </row>
    <row r="2217" spans="1:19" x14ac:dyDescent="0.3">
      <c r="A2217" t="s">
        <v>4895</v>
      </c>
      <c r="B2217" s="1">
        <v>43796</v>
      </c>
      <c r="C2217" s="1">
        <v>43799</v>
      </c>
      <c r="D2217" t="s">
        <v>32</v>
      </c>
      <c r="E2217" t="s">
        <v>4896</v>
      </c>
      <c r="F2217" t="s">
        <v>21</v>
      </c>
      <c r="G2217" t="s">
        <v>4900</v>
      </c>
      <c r="H2217" t="s">
        <v>38</v>
      </c>
      <c r="I2217" t="s">
        <v>4901</v>
      </c>
      <c r="J2217">
        <v>34.65</v>
      </c>
      <c r="K2217">
        <v>3</v>
      </c>
      <c r="L2217">
        <v>9.702</v>
      </c>
      <c r="M2217" t="s">
        <v>26</v>
      </c>
      <c r="N2217">
        <f t="shared" si="170"/>
        <v>0.28000000000000003</v>
      </c>
      <c r="O2217">
        <f t="shared" si="171"/>
        <v>11.549999999999999</v>
      </c>
      <c r="P2217">
        <v>34.65</v>
      </c>
      <c r="Q2217">
        <f t="shared" si="174"/>
        <v>25.92</v>
      </c>
      <c r="R2217">
        <f t="shared" si="172"/>
        <v>8.7299999999999969</v>
      </c>
      <c r="S2217">
        <f t="shared" si="173"/>
        <v>0.33680555555555541</v>
      </c>
    </row>
    <row r="2218" spans="1:19" x14ac:dyDescent="0.3">
      <c r="A2218" t="s">
        <v>4895</v>
      </c>
      <c r="B2218" s="1">
        <v>43796</v>
      </c>
      <c r="C2218" s="1">
        <v>43799</v>
      </c>
      <c r="D2218" t="s">
        <v>32</v>
      </c>
      <c r="E2218" t="s">
        <v>4896</v>
      </c>
      <c r="F2218" t="s">
        <v>21</v>
      </c>
      <c r="G2218" t="s">
        <v>1348</v>
      </c>
      <c r="H2218" t="s">
        <v>38</v>
      </c>
      <c r="I2218" t="s">
        <v>1349</v>
      </c>
      <c r="J2218">
        <v>204.95</v>
      </c>
      <c r="K2218">
        <v>5</v>
      </c>
      <c r="L2218">
        <v>100.4255</v>
      </c>
      <c r="M2218" t="s">
        <v>30</v>
      </c>
      <c r="N2218">
        <f t="shared" si="170"/>
        <v>0.49000000000000005</v>
      </c>
      <c r="O2218">
        <f t="shared" si="171"/>
        <v>40.989999999999995</v>
      </c>
      <c r="P2218">
        <v>204.95</v>
      </c>
      <c r="Q2218">
        <f t="shared" si="174"/>
        <v>34.65</v>
      </c>
      <c r="R2218">
        <f t="shared" si="172"/>
        <v>170.29999999999998</v>
      </c>
      <c r="S2218">
        <f t="shared" si="173"/>
        <v>4.9148629148629146</v>
      </c>
    </row>
    <row r="2219" spans="1:19" x14ac:dyDescent="0.3">
      <c r="A2219" t="s">
        <v>4895</v>
      </c>
      <c r="B2219" s="1">
        <v>43796</v>
      </c>
      <c r="C2219" s="1">
        <v>43799</v>
      </c>
      <c r="D2219" t="s">
        <v>32</v>
      </c>
      <c r="E2219" t="s">
        <v>4896</v>
      </c>
      <c r="F2219" t="s">
        <v>21</v>
      </c>
      <c r="G2219" t="s">
        <v>951</v>
      </c>
      <c r="H2219" t="s">
        <v>38</v>
      </c>
      <c r="I2219" t="s">
        <v>952</v>
      </c>
      <c r="J2219">
        <v>79.95</v>
      </c>
      <c r="K2219">
        <v>5</v>
      </c>
      <c r="L2219">
        <v>38.375999999999998</v>
      </c>
      <c r="M2219" t="s">
        <v>30</v>
      </c>
      <c r="N2219">
        <f t="shared" si="170"/>
        <v>0.47999999999999993</v>
      </c>
      <c r="O2219">
        <f t="shared" si="171"/>
        <v>15.99</v>
      </c>
      <c r="P2219">
        <v>79.95</v>
      </c>
      <c r="Q2219">
        <f t="shared" si="174"/>
        <v>204.95</v>
      </c>
      <c r="R2219">
        <f t="shared" si="172"/>
        <v>-124.99999999999999</v>
      </c>
      <c r="S2219">
        <f t="shared" si="173"/>
        <v>-0.60990485484264456</v>
      </c>
    </row>
    <row r="2220" spans="1:19" x14ac:dyDescent="0.3">
      <c r="A2220" t="s">
        <v>4902</v>
      </c>
      <c r="B2220" s="1">
        <v>43797</v>
      </c>
      <c r="C2220" s="1">
        <v>43801</v>
      </c>
      <c r="D2220" t="s">
        <v>17</v>
      </c>
      <c r="E2220" t="s">
        <v>4903</v>
      </c>
      <c r="F2220" t="s">
        <v>21</v>
      </c>
      <c r="G2220" t="s">
        <v>1754</v>
      </c>
      <c r="H2220" t="s">
        <v>38</v>
      </c>
      <c r="I2220" t="s">
        <v>1755</v>
      </c>
      <c r="J2220">
        <v>7.16</v>
      </c>
      <c r="K2220">
        <v>2</v>
      </c>
      <c r="L2220">
        <v>3.4367999999999999</v>
      </c>
      <c r="M2220" t="s">
        <v>30</v>
      </c>
      <c r="N2220">
        <f t="shared" si="170"/>
        <v>0.48</v>
      </c>
      <c r="O2220">
        <f t="shared" si="171"/>
        <v>3.58</v>
      </c>
      <c r="P2220">
        <v>7.16</v>
      </c>
      <c r="Q2220">
        <f t="shared" si="174"/>
        <v>79.95</v>
      </c>
      <c r="R2220">
        <f t="shared" si="172"/>
        <v>-72.790000000000006</v>
      </c>
      <c r="S2220">
        <f t="shared" si="173"/>
        <v>-0.91044402751719833</v>
      </c>
    </row>
    <row r="2221" spans="1:19" x14ac:dyDescent="0.3">
      <c r="A2221" t="s">
        <v>4905</v>
      </c>
      <c r="B2221" s="1">
        <v>43797</v>
      </c>
      <c r="C2221" s="1">
        <v>43802</v>
      </c>
      <c r="D2221" t="s">
        <v>17</v>
      </c>
      <c r="E2221" t="s">
        <v>4906</v>
      </c>
      <c r="F2221" t="s">
        <v>21</v>
      </c>
      <c r="G2221" t="s">
        <v>4908</v>
      </c>
      <c r="H2221" t="s">
        <v>38</v>
      </c>
      <c r="I2221" t="s">
        <v>4909</v>
      </c>
      <c r="J2221">
        <v>7.4340000000000002</v>
      </c>
      <c r="K2221">
        <v>6</v>
      </c>
      <c r="L2221">
        <v>-5.6993999999999998</v>
      </c>
      <c r="M2221" t="s">
        <v>30</v>
      </c>
      <c r="N2221">
        <f t="shared" si="170"/>
        <v>-0.76666666666666661</v>
      </c>
      <c r="O2221">
        <f t="shared" si="171"/>
        <v>1.2390000000000001</v>
      </c>
      <c r="P2221">
        <v>7.4340000000000002</v>
      </c>
      <c r="Q2221">
        <f t="shared" si="174"/>
        <v>7.16</v>
      </c>
      <c r="R2221">
        <f t="shared" si="172"/>
        <v>0.27400000000000002</v>
      </c>
      <c r="S2221">
        <f t="shared" si="173"/>
        <v>3.8268156424581007E-2</v>
      </c>
    </row>
    <row r="2222" spans="1:19" x14ac:dyDescent="0.3">
      <c r="A2222" t="s">
        <v>4910</v>
      </c>
      <c r="B2222" s="1">
        <v>43797</v>
      </c>
      <c r="C2222" s="1">
        <v>43800</v>
      </c>
      <c r="D2222" t="s">
        <v>72</v>
      </c>
      <c r="E2222" t="s">
        <v>696</v>
      </c>
      <c r="F2222" t="s">
        <v>21</v>
      </c>
      <c r="G2222" t="s">
        <v>3640</v>
      </c>
      <c r="H2222" t="s">
        <v>24</v>
      </c>
      <c r="I2222" t="s">
        <v>3641</v>
      </c>
      <c r="J2222">
        <v>182.67</v>
      </c>
      <c r="K2222">
        <v>3</v>
      </c>
      <c r="L2222">
        <v>52.974299999999999</v>
      </c>
      <c r="M2222" t="s">
        <v>26</v>
      </c>
      <c r="N2222">
        <f t="shared" si="170"/>
        <v>0.29000000000000004</v>
      </c>
      <c r="O2222">
        <f t="shared" si="171"/>
        <v>60.889999999999993</v>
      </c>
      <c r="P2222">
        <v>182.67</v>
      </c>
      <c r="Q2222">
        <f t="shared" si="174"/>
        <v>7.4340000000000002</v>
      </c>
      <c r="R2222">
        <f t="shared" si="172"/>
        <v>175.23599999999999</v>
      </c>
      <c r="S2222">
        <f t="shared" si="173"/>
        <v>23.572235673930589</v>
      </c>
    </row>
    <row r="2223" spans="1:19" x14ac:dyDescent="0.3">
      <c r="A2223" t="s">
        <v>4910</v>
      </c>
      <c r="B2223" s="1">
        <v>43797</v>
      </c>
      <c r="C2223" s="1">
        <v>43800</v>
      </c>
      <c r="D2223" t="s">
        <v>72</v>
      </c>
      <c r="E2223" t="s">
        <v>696</v>
      </c>
      <c r="F2223" t="s">
        <v>21</v>
      </c>
      <c r="G2223" t="s">
        <v>4911</v>
      </c>
      <c r="H2223" t="s">
        <v>28</v>
      </c>
      <c r="I2223" t="s">
        <v>4912</v>
      </c>
      <c r="J2223">
        <v>101.7</v>
      </c>
      <c r="K2223">
        <v>6</v>
      </c>
      <c r="L2223">
        <v>6.1020000000000003</v>
      </c>
      <c r="M2223" t="s">
        <v>30</v>
      </c>
      <c r="N2223">
        <f t="shared" si="170"/>
        <v>6.0000000000000005E-2</v>
      </c>
      <c r="O2223">
        <f t="shared" si="171"/>
        <v>16.95</v>
      </c>
      <c r="P2223">
        <v>101.7</v>
      </c>
      <c r="Q2223">
        <f t="shared" si="174"/>
        <v>182.67</v>
      </c>
      <c r="R2223">
        <f t="shared" si="172"/>
        <v>-80.969999999999985</v>
      </c>
      <c r="S2223">
        <f t="shared" si="173"/>
        <v>-0.44325833470192144</v>
      </c>
    </row>
    <row r="2224" spans="1:19" x14ac:dyDescent="0.3">
      <c r="A2224" t="s">
        <v>4910</v>
      </c>
      <c r="B2224" s="1">
        <v>43797</v>
      </c>
      <c r="C2224" s="1">
        <v>43800</v>
      </c>
      <c r="D2224" t="s">
        <v>72</v>
      </c>
      <c r="E2224" t="s">
        <v>696</v>
      </c>
      <c r="F2224" t="s">
        <v>21</v>
      </c>
      <c r="G2224" t="s">
        <v>4913</v>
      </c>
      <c r="H2224" t="s">
        <v>38</v>
      </c>
      <c r="I2224" t="s">
        <v>4914</v>
      </c>
      <c r="J2224">
        <v>1126.02</v>
      </c>
      <c r="K2224">
        <v>3</v>
      </c>
      <c r="L2224">
        <v>56.301000000000002</v>
      </c>
      <c r="M2224" t="s">
        <v>55</v>
      </c>
      <c r="N2224">
        <f t="shared" si="170"/>
        <v>0.05</v>
      </c>
      <c r="O2224">
        <f t="shared" si="171"/>
        <v>375.34</v>
      </c>
      <c r="P2224">
        <v>1126.02</v>
      </c>
      <c r="Q2224">
        <f t="shared" si="174"/>
        <v>101.7</v>
      </c>
      <c r="R2224">
        <f t="shared" si="172"/>
        <v>1024.32</v>
      </c>
      <c r="S2224">
        <f t="shared" si="173"/>
        <v>10.07197640117994</v>
      </c>
    </row>
    <row r="2225" spans="1:19" x14ac:dyDescent="0.3">
      <c r="A2225" t="s">
        <v>4910</v>
      </c>
      <c r="B2225" s="1">
        <v>43797</v>
      </c>
      <c r="C2225" s="1">
        <v>43800</v>
      </c>
      <c r="D2225" t="s">
        <v>72</v>
      </c>
      <c r="E2225" t="s">
        <v>696</v>
      </c>
      <c r="F2225" t="s">
        <v>21</v>
      </c>
      <c r="G2225" t="s">
        <v>4915</v>
      </c>
      <c r="H2225" t="s">
        <v>38</v>
      </c>
      <c r="I2225" t="s">
        <v>4916</v>
      </c>
      <c r="J2225">
        <v>1263.3</v>
      </c>
      <c r="K2225">
        <v>6</v>
      </c>
      <c r="L2225">
        <v>315.82499999999999</v>
      </c>
      <c r="M2225" t="s">
        <v>30</v>
      </c>
      <c r="N2225">
        <f t="shared" si="170"/>
        <v>0.25</v>
      </c>
      <c r="O2225">
        <f t="shared" si="171"/>
        <v>210.54999999999998</v>
      </c>
      <c r="P2225">
        <v>1263.3</v>
      </c>
      <c r="Q2225">
        <f t="shared" si="174"/>
        <v>1126.02</v>
      </c>
      <c r="R2225">
        <f t="shared" si="172"/>
        <v>137.27999999999997</v>
      </c>
      <c r="S2225">
        <f t="shared" si="173"/>
        <v>0.12191612937603237</v>
      </c>
    </row>
    <row r="2226" spans="1:19" x14ac:dyDescent="0.3">
      <c r="A2226" t="s">
        <v>4917</v>
      </c>
      <c r="B2226" s="1">
        <v>43797</v>
      </c>
      <c r="C2226" s="1">
        <v>43803</v>
      </c>
      <c r="D2226" t="s">
        <v>17</v>
      </c>
      <c r="E2226" t="s">
        <v>1087</v>
      </c>
      <c r="F2226" t="s">
        <v>21</v>
      </c>
      <c r="G2226" t="s">
        <v>2493</v>
      </c>
      <c r="H2226" t="s">
        <v>28</v>
      </c>
      <c r="I2226" t="s">
        <v>2494</v>
      </c>
      <c r="J2226">
        <v>340.18200000000002</v>
      </c>
      <c r="K2226">
        <v>3</v>
      </c>
      <c r="L2226">
        <v>-73.706100000000006</v>
      </c>
      <c r="M2226" t="s">
        <v>55</v>
      </c>
      <c r="N2226">
        <f t="shared" si="170"/>
        <v>-0.21666666666666667</v>
      </c>
      <c r="O2226">
        <f t="shared" si="171"/>
        <v>113.39400000000001</v>
      </c>
      <c r="P2226">
        <v>340.18200000000002</v>
      </c>
      <c r="Q2226">
        <f t="shared" si="174"/>
        <v>1263.3</v>
      </c>
      <c r="R2226">
        <f t="shared" si="172"/>
        <v>-923.11799999999994</v>
      </c>
      <c r="S2226">
        <f t="shared" si="173"/>
        <v>-0.73071954405129425</v>
      </c>
    </row>
    <row r="2227" spans="1:19" x14ac:dyDescent="0.3">
      <c r="A2227" t="s">
        <v>4917</v>
      </c>
      <c r="B2227" s="1">
        <v>43797</v>
      </c>
      <c r="C2227" s="1">
        <v>43803</v>
      </c>
      <c r="D2227" t="s">
        <v>17</v>
      </c>
      <c r="E2227" t="s">
        <v>1087</v>
      </c>
      <c r="F2227" t="s">
        <v>21</v>
      </c>
      <c r="G2227" t="s">
        <v>2554</v>
      </c>
      <c r="H2227" t="s">
        <v>38</v>
      </c>
      <c r="I2227" t="s">
        <v>2555</v>
      </c>
      <c r="J2227">
        <v>12.672000000000001</v>
      </c>
      <c r="K2227">
        <v>8</v>
      </c>
      <c r="L2227">
        <v>2.6928000000000001</v>
      </c>
      <c r="M2227" t="s">
        <v>26</v>
      </c>
      <c r="N2227">
        <f t="shared" si="170"/>
        <v>0.21249999999999999</v>
      </c>
      <c r="O2227">
        <f t="shared" si="171"/>
        <v>1.5840000000000001</v>
      </c>
      <c r="P2227">
        <v>12.672000000000001</v>
      </c>
      <c r="Q2227">
        <f t="shared" si="174"/>
        <v>340.18200000000002</v>
      </c>
      <c r="R2227">
        <f t="shared" si="172"/>
        <v>-327.51</v>
      </c>
      <c r="S2227">
        <f t="shared" si="173"/>
        <v>-0.96274935181755639</v>
      </c>
    </row>
    <row r="2228" spans="1:19" x14ac:dyDescent="0.3">
      <c r="A2228" t="s">
        <v>4917</v>
      </c>
      <c r="B2228" s="1">
        <v>43797</v>
      </c>
      <c r="C2228" s="1">
        <v>43803</v>
      </c>
      <c r="D2228" t="s">
        <v>17</v>
      </c>
      <c r="E2228" t="s">
        <v>1087</v>
      </c>
      <c r="F2228" t="s">
        <v>21</v>
      </c>
      <c r="G2228" t="s">
        <v>3513</v>
      </c>
      <c r="H2228" t="s">
        <v>38</v>
      </c>
      <c r="I2228" t="s">
        <v>3514</v>
      </c>
      <c r="J2228">
        <v>6.8879999999999999</v>
      </c>
      <c r="K2228">
        <v>2</v>
      </c>
      <c r="L2228">
        <v>-5.0511999999999997</v>
      </c>
      <c r="M2228" t="s">
        <v>30</v>
      </c>
      <c r="N2228">
        <f t="shared" si="170"/>
        <v>-0.73333333333333328</v>
      </c>
      <c r="O2228">
        <f t="shared" si="171"/>
        <v>3.444</v>
      </c>
      <c r="P2228">
        <v>6.8879999999999999</v>
      </c>
      <c r="Q2228">
        <f t="shared" si="174"/>
        <v>12.672000000000001</v>
      </c>
      <c r="R2228">
        <f t="shared" si="172"/>
        <v>-5.7840000000000007</v>
      </c>
      <c r="S2228">
        <f t="shared" si="173"/>
        <v>-0.45643939393939398</v>
      </c>
    </row>
    <row r="2229" spans="1:19" x14ac:dyDescent="0.3">
      <c r="A2229" t="s">
        <v>4917</v>
      </c>
      <c r="B2229" s="1">
        <v>43797</v>
      </c>
      <c r="C2229" s="1">
        <v>43803</v>
      </c>
      <c r="D2229" t="s">
        <v>17</v>
      </c>
      <c r="E2229" t="s">
        <v>1087</v>
      </c>
      <c r="F2229" t="s">
        <v>21</v>
      </c>
      <c r="G2229" t="s">
        <v>4918</v>
      </c>
      <c r="H2229" t="s">
        <v>38</v>
      </c>
      <c r="I2229" t="s">
        <v>4919</v>
      </c>
      <c r="J2229">
        <v>32.543999999999997</v>
      </c>
      <c r="K2229">
        <v>2</v>
      </c>
      <c r="L2229">
        <v>-7.7291999999999996</v>
      </c>
      <c r="M2229" t="s">
        <v>26</v>
      </c>
      <c r="N2229">
        <f t="shared" si="170"/>
        <v>-0.23750000000000002</v>
      </c>
      <c r="O2229">
        <f t="shared" si="171"/>
        <v>16.271999999999998</v>
      </c>
      <c r="P2229">
        <v>32.543999999999997</v>
      </c>
      <c r="Q2229">
        <f t="shared" si="174"/>
        <v>6.8879999999999999</v>
      </c>
      <c r="R2229">
        <f t="shared" si="172"/>
        <v>25.655999999999999</v>
      </c>
      <c r="S2229">
        <f t="shared" si="173"/>
        <v>3.724738675958188</v>
      </c>
    </row>
    <row r="2230" spans="1:19" x14ac:dyDescent="0.3">
      <c r="A2230" t="s">
        <v>4917</v>
      </c>
      <c r="B2230" s="1">
        <v>43797</v>
      </c>
      <c r="C2230" s="1">
        <v>43803</v>
      </c>
      <c r="D2230" t="s">
        <v>17</v>
      </c>
      <c r="E2230" t="s">
        <v>1087</v>
      </c>
      <c r="F2230" t="s">
        <v>21</v>
      </c>
      <c r="G2230" t="s">
        <v>784</v>
      </c>
      <c r="H2230" t="s">
        <v>24</v>
      </c>
      <c r="I2230" t="s">
        <v>785</v>
      </c>
      <c r="J2230">
        <v>347.80200000000002</v>
      </c>
      <c r="K2230">
        <v>7</v>
      </c>
      <c r="L2230">
        <v>-24.843</v>
      </c>
      <c r="M2230" t="s">
        <v>30</v>
      </c>
      <c r="N2230">
        <f t="shared" si="170"/>
        <v>-7.1428571428571425E-2</v>
      </c>
      <c r="O2230">
        <f t="shared" si="171"/>
        <v>49.686</v>
      </c>
      <c r="P2230">
        <v>347.80200000000002</v>
      </c>
      <c r="Q2230">
        <f t="shared" si="174"/>
        <v>32.543999999999997</v>
      </c>
      <c r="R2230">
        <f t="shared" si="172"/>
        <v>315.25800000000004</v>
      </c>
      <c r="S2230">
        <f t="shared" si="173"/>
        <v>9.6871312684365805</v>
      </c>
    </row>
    <row r="2231" spans="1:19" x14ac:dyDescent="0.3">
      <c r="A2231" t="s">
        <v>4920</v>
      </c>
      <c r="B2231" s="1">
        <v>43798</v>
      </c>
      <c r="C2231" s="1">
        <v>43800</v>
      </c>
      <c r="D2231" t="s">
        <v>72</v>
      </c>
      <c r="E2231" t="s">
        <v>4921</v>
      </c>
      <c r="F2231" t="s">
        <v>21</v>
      </c>
      <c r="G2231" t="s">
        <v>4923</v>
      </c>
      <c r="H2231" t="s">
        <v>28</v>
      </c>
      <c r="I2231" t="s">
        <v>4924</v>
      </c>
      <c r="J2231">
        <v>58.415999999999997</v>
      </c>
      <c r="K2231">
        <v>2</v>
      </c>
      <c r="L2231">
        <v>16.794599999999999</v>
      </c>
      <c r="M2231" t="s">
        <v>55</v>
      </c>
      <c r="N2231">
        <f t="shared" si="170"/>
        <v>0.28749999999999998</v>
      </c>
      <c r="O2231">
        <f t="shared" si="171"/>
        <v>29.207999999999998</v>
      </c>
      <c r="P2231">
        <v>58.415999999999997</v>
      </c>
      <c r="Q2231">
        <f t="shared" si="174"/>
        <v>347.80200000000002</v>
      </c>
      <c r="R2231">
        <f t="shared" si="172"/>
        <v>-289.38600000000002</v>
      </c>
      <c r="S2231">
        <f t="shared" si="173"/>
        <v>-0.8320423689340487</v>
      </c>
    </row>
    <row r="2232" spans="1:19" x14ac:dyDescent="0.3">
      <c r="A2232" t="s">
        <v>4925</v>
      </c>
      <c r="B2232" s="1">
        <v>43798</v>
      </c>
      <c r="C2232" s="1">
        <v>43803</v>
      </c>
      <c r="D2232" t="s">
        <v>72</v>
      </c>
      <c r="E2232" t="s">
        <v>4127</v>
      </c>
      <c r="F2232" t="s">
        <v>21</v>
      </c>
      <c r="G2232" t="s">
        <v>3070</v>
      </c>
      <c r="H2232" t="s">
        <v>24</v>
      </c>
      <c r="I2232" t="s">
        <v>3071</v>
      </c>
      <c r="J2232">
        <v>242.17599999999999</v>
      </c>
      <c r="K2232">
        <v>4</v>
      </c>
      <c r="L2232">
        <v>-302.72000000000003</v>
      </c>
      <c r="M2232" t="s">
        <v>26</v>
      </c>
      <c r="N2232">
        <f t="shared" si="170"/>
        <v>-1.2500000000000002</v>
      </c>
      <c r="O2232">
        <f t="shared" si="171"/>
        <v>60.543999999999997</v>
      </c>
      <c r="P2232">
        <v>242.17599999999999</v>
      </c>
      <c r="Q2232">
        <f t="shared" si="174"/>
        <v>58.415999999999997</v>
      </c>
      <c r="R2232">
        <f t="shared" si="172"/>
        <v>183.76</v>
      </c>
      <c r="S2232">
        <f t="shared" si="173"/>
        <v>3.145713503149822</v>
      </c>
    </row>
    <row r="2233" spans="1:19" x14ac:dyDescent="0.3">
      <c r="A2233" t="s">
        <v>4926</v>
      </c>
      <c r="B2233" s="1">
        <v>43799</v>
      </c>
      <c r="C2233" s="1">
        <v>43799</v>
      </c>
      <c r="D2233" t="s">
        <v>165</v>
      </c>
      <c r="E2233" t="s">
        <v>1073</v>
      </c>
      <c r="F2233" t="s">
        <v>21</v>
      </c>
      <c r="G2233" t="s">
        <v>48</v>
      </c>
      <c r="H2233" t="s">
        <v>28</v>
      </c>
      <c r="I2233" t="s">
        <v>49</v>
      </c>
      <c r="J2233">
        <v>36.192</v>
      </c>
      <c r="K2233">
        <v>1</v>
      </c>
      <c r="L2233">
        <v>2.7143999999999999</v>
      </c>
      <c r="M2233" t="s">
        <v>30</v>
      </c>
      <c r="N2233">
        <f t="shared" si="170"/>
        <v>7.4999999999999997E-2</v>
      </c>
      <c r="O2233">
        <f t="shared" si="171"/>
        <v>36.192</v>
      </c>
      <c r="P2233">
        <v>36.192</v>
      </c>
      <c r="Q2233">
        <f t="shared" si="174"/>
        <v>242.17599999999999</v>
      </c>
      <c r="R2233">
        <f t="shared" si="172"/>
        <v>-205.98399999999998</v>
      </c>
      <c r="S2233">
        <f t="shared" si="173"/>
        <v>-0.85055496828752641</v>
      </c>
    </row>
    <row r="2234" spans="1:19" x14ac:dyDescent="0.3">
      <c r="A2234" t="s">
        <v>4927</v>
      </c>
      <c r="B2234" s="1">
        <v>43799</v>
      </c>
      <c r="C2234" s="1">
        <v>43805</v>
      </c>
      <c r="D2234" t="s">
        <v>17</v>
      </c>
      <c r="E2234" t="s">
        <v>4928</v>
      </c>
      <c r="F2234" t="s">
        <v>21</v>
      </c>
      <c r="G2234" t="s">
        <v>3972</v>
      </c>
      <c r="H2234" t="s">
        <v>38</v>
      </c>
      <c r="I2234" t="s">
        <v>3973</v>
      </c>
      <c r="J2234">
        <v>33.36</v>
      </c>
      <c r="K2234">
        <v>4</v>
      </c>
      <c r="L2234">
        <v>16.68</v>
      </c>
      <c r="M2234" t="s">
        <v>26</v>
      </c>
      <c r="N2234">
        <f t="shared" si="170"/>
        <v>0.5</v>
      </c>
      <c r="O2234">
        <f t="shared" si="171"/>
        <v>8.34</v>
      </c>
      <c r="P2234">
        <v>33.36</v>
      </c>
      <c r="Q2234">
        <f t="shared" si="174"/>
        <v>36.192</v>
      </c>
      <c r="R2234">
        <f t="shared" si="172"/>
        <v>-2.8320000000000007</v>
      </c>
      <c r="S2234">
        <f t="shared" si="173"/>
        <v>-7.824933687002654E-2</v>
      </c>
    </row>
    <row r="2235" spans="1:19" x14ac:dyDescent="0.3">
      <c r="A2235" t="s">
        <v>4927</v>
      </c>
      <c r="B2235" s="1">
        <v>43799</v>
      </c>
      <c r="C2235" s="1">
        <v>43805</v>
      </c>
      <c r="D2235" t="s">
        <v>17</v>
      </c>
      <c r="E2235" t="s">
        <v>4928</v>
      </c>
      <c r="F2235" t="s">
        <v>21</v>
      </c>
      <c r="G2235" t="s">
        <v>1261</v>
      </c>
      <c r="H2235" t="s">
        <v>38</v>
      </c>
      <c r="I2235" t="s">
        <v>1262</v>
      </c>
      <c r="J2235">
        <v>13.76</v>
      </c>
      <c r="K2235">
        <v>2</v>
      </c>
      <c r="L2235">
        <v>6.3296000000000001</v>
      </c>
      <c r="M2235" t="s">
        <v>55</v>
      </c>
      <c r="N2235">
        <f t="shared" si="170"/>
        <v>0.46</v>
      </c>
      <c r="O2235">
        <f t="shared" si="171"/>
        <v>6.88</v>
      </c>
      <c r="P2235">
        <v>13.76</v>
      </c>
      <c r="Q2235">
        <f t="shared" si="174"/>
        <v>33.36</v>
      </c>
      <c r="R2235">
        <f t="shared" si="172"/>
        <v>-19.600000000000001</v>
      </c>
      <c r="S2235">
        <f t="shared" si="173"/>
        <v>-0.58752997601918466</v>
      </c>
    </row>
    <row r="2236" spans="1:19" x14ac:dyDescent="0.3">
      <c r="A2236" t="s">
        <v>4927</v>
      </c>
      <c r="B2236" s="1">
        <v>43799</v>
      </c>
      <c r="C2236" s="1">
        <v>43805</v>
      </c>
      <c r="D2236" t="s">
        <v>17</v>
      </c>
      <c r="E2236" t="s">
        <v>4928</v>
      </c>
      <c r="F2236" t="s">
        <v>21</v>
      </c>
      <c r="G2236" t="s">
        <v>3980</v>
      </c>
      <c r="H2236" t="s">
        <v>38</v>
      </c>
      <c r="I2236" t="s">
        <v>3981</v>
      </c>
      <c r="J2236">
        <v>496.86</v>
      </c>
      <c r="K2236">
        <v>7</v>
      </c>
      <c r="L2236">
        <v>24.843</v>
      </c>
      <c r="M2236" t="s">
        <v>30</v>
      </c>
      <c r="N2236">
        <f t="shared" si="170"/>
        <v>4.9999999999999996E-2</v>
      </c>
      <c r="O2236">
        <f t="shared" si="171"/>
        <v>70.98</v>
      </c>
      <c r="P2236">
        <v>496.86</v>
      </c>
      <c r="Q2236">
        <f t="shared" si="174"/>
        <v>13.76</v>
      </c>
      <c r="R2236">
        <f t="shared" si="172"/>
        <v>483.1</v>
      </c>
      <c r="S2236">
        <f t="shared" si="173"/>
        <v>35.10901162790698</v>
      </c>
    </row>
    <row r="2237" spans="1:19" x14ac:dyDescent="0.3">
      <c r="A2237" t="s">
        <v>4927</v>
      </c>
      <c r="B2237" s="1">
        <v>43799</v>
      </c>
      <c r="C2237" s="1">
        <v>43805</v>
      </c>
      <c r="D2237" t="s">
        <v>17</v>
      </c>
      <c r="E2237" t="s">
        <v>4928</v>
      </c>
      <c r="F2237" t="s">
        <v>21</v>
      </c>
      <c r="G2237" t="s">
        <v>4043</v>
      </c>
      <c r="H2237" t="s">
        <v>24</v>
      </c>
      <c r="I2237" t="s">
        <v>4044</v>
      </c>
      <c r="J2237">
        <v>389.97</v>
      </c>
      <c r="K2237">
        <v>3</v>
      </c>
      <c r="L2237">
        <v>35.097299999999997</v>
      </c>
      <c r="M2237" t="s">
        <v>30</v>
      </c>
      <c r="N2237">
        <f t="shared" si="170"/>
        <v>8.9999999999999983E-2</v>
      </c>
      <c r="O2237">
        <f t="shared" si="171"/>
        <v>129.99</v>
      </c>
      <c r="P2237">
        <v>389.97</v>
      </c>
      <c r="Q2237">
        <f t="shared" si="174"/>
        <v>496.86</v>
      </c>
      <c r="R2237">
        <f t="shared" si="172"/>
        <v>-106.88999999999999</v>
      </c>
      <c r="S2237">
        <f t="shared" si="173"/>
        <v>-0.21513102282333049</v>
      </c>
    </row>
    <row r="2238" spans="1:19" x14ac:dyDescent="0.3">
      <c r="A2238" t="s">
        <v>4930</v>
      </c>
      <c r="B2238" s="1">
        <v>43800</v>
      </c>
      <c r="C2238" s="1">
        <v>43802</v>
      </c>
      <c r="D2238" t="s">
        <v>72</v>
      </c>
      <c r="E2238" t="s">
        <v>280</v>
      </c>
      <c r="F2238" t="s">
        <v>21</v>
      </c>
      <c r="G2238" t="s">
        <v>968</v>
      </c>
      <c r="H2238" t="s">
        <v>38</v>
      </c>
      <c r="I2238" t="s">
        <v>969</v>
      </c>
      <c r="J2238">
        <v>1104.55</v>
      </c>
      <c r="K2238">
        <v>7</v>
      </c>
      <c r="L2238">
        <v>694.50149999999996</v>
      </c>
      <c r="M2238" t="s">
        <v>55</v>
      </c>
      <c r="N2238">
        <f t="shared" si="170"/>
        <v>0.62876420261645016</v>
      </c>
      <c r="O2238">
        <f t="shared" si="171"/>
        <v>157.79285714285714</v>
      </c>
      <c r="P2238">
        <v>1104.55</v>
      </c>
      <c r="Q2238">
        <f t="shared" si="174"/>
        <v>389.97</v>
      </c>
      <c r="R2238">
        <f t="shared" si="172"/>
        <v>714.57999999999993</v>
      </c>
      <c r="S2238">
        <f t="shared" si="173"/>
        <v>1.8323973638997868</v>
      </c>
    </row>
    <row r="2239" spans="1:19" x14ac:dyDescent="0.3">
      <c r="A2239" t="s">
        <v>4931</v>
      </c>
      <c r="B2239" s="1">
        <v>43800</v>
      </c>
      <c r="C2239" s="1">
        <v>43800</v>
      </c>
      <c r="D2239" t="s">
        <v>165</v>
      </c>
      <c r="E2239" t="s">
        <v>3484</v>
      </c>
      <c r="F2239" t="s">
        <v>21</v>
      </c>
      <c r="G2239" t="s">
        <v>2906</v>
      </c>
      <c r="H2239" t="s">
        <v>38</v>
      </c>
      <c r="I2239" t="s">
        <v>2907</v>
      </c>
      <c r="J2239">
        <v>1112.94</v>
      </c>
      <c r="K2239">
        <v>3</v>
      </c>
      <c r="L2239">
        <v>222.58799999999999</v>
      </c>
      <c r="M2239" t="s">
        <v>55</v>
      </c>
      <c r="N2239">
        <f t="shared" si="170"/>
        <v>0.19999999999999998</v>
      </c>
      <c r="O2239">
        <f t="shared" si="171"/>
        <v>370.98</v>
      </c>
      <c r="P2239">
        <v>1112.94</v>
      </c>
      <c r="Q2239">
        <f t="shared" si="174"/>
        <v>1104.55</v>
      </c>
      <c r="R2239">
        <f t="shared" si="172"/>
        <v>8.3900000000001</v>
      </c>
      <c r="S2239">
        <f t="shared" si="173"/>
        <v>7.5958535150062022E-3</v>
      </c>
    </row>
    <row r="2240" spans="1:19" x14ac:dyDescent="0.3">
      <c r="A2240" t="s">
        <v>4932</v>
      </c>
      <c r="B2240" s="1">
        <v>43800</v>
      </c>
      <c r="C2240" s="1">
        <v>43805</v>
      </c>
      <c r="D2240" t="s">
        <v>72</v>
      </c>
      <c r="E2240" t="s">
        <v>4933</v>
      </c>
      <c r="F2240" t="s">
        <v>21</v>
      </c>
      <c r="G2240" t="s">
        <v>968</v>
      </c>
      <c r="H2240" t="s">
        <v>38</v>
      </c>
      <c r="I2240" t="s">
        <v>969</v>
      </c>
      <c r="J2240">
        <v>901.95</v>
      </c>
      <c r="K2240">
        <v>3</v>
      </c>
      <c r="L2240">
        <v>297.64350000000002</v>
      </c>
      <c r="M2240" t="s">
        <v>26</v>
      </c>
      <c r="N2240">
        <f t="shared" si="170"/>
        <v>0.33</v>
      </c>
      <c r="O2240">
        <f t="shared" si="171"/>
        <v>300.65000000000003</v>
      </c>
      <c r="P2240">
        <v>901.95</v>
      </c>
      <c r="Q2240">
        <f t="shared" si="174"/>
        <v>1112.94</v>
      </c>
      <c r="R2240">
        <f t="shared" si="172"/>
        <v>-210.99</v>
      </c>
      <c r="S2240">
        <f t="shared" si="173"/>
        <v>-0.18957895304329075</v>
      </c>
    </row>
    <row r="2241" spans="1:19" x14ac:dyDescent="0.3">
      <c r="A2241" t="s">
        <v>4935</v>
      </c>
      <c r="B2241" s="1">
        <v>43800</v>
      </c>
      <c r="C2241" s="1">
        <v>43800</v>
      </c>
      <c r="D2241" t="s">
        <v>165</v>
      </c>
      <c r="E2241" t="s">
        <v>2481</v>
      </c>
      <c r="F2241" t="s">
        <v>21</v>
      </c>
      <c r="G2241" t="s">
        <v>4519</v>
      </c>
      <c r="H2241" t="s">
        <v>28</v>
      </c>
      <c r="I2241" t="s">
        <v>4520</v>
      </c>
      <c r="J2241">
        <v>863.928</v>
      </c>
      <c r="K2241">
        <v>9</v>
      </c>
      <c r="L2241">
        <v>86.392799999999994</v>
      </c>
      <c r="M2241" t="s">
        <v>26</v>
      </c>
      <c r="N2241">
        <f t="shared" si="170"/>
        <v>9.9999999999999992E-2</v>
      </c>
      <c r="O2241">
        <f t="shared" si="171"/>
        <v>95.992000000000004</v>
      </c>
      <c r="P2241">
        <v>863.928</v>
      </c>
      <c r="Q2241">
        <f t="shared" si="174"/>
        <v>901.95</v>
      </c>
      <c r="R2241">
        <f t="shared" si="172"/>
        <v>-38.022000000000048</v>
      </c>
      <c r="S2241">
        <f t="shared" si="173"/>
        <v>-4.2155330118077552E-2</v>
      </c>
    </row>
    <row r="2242" spans="1:19" x14ac:dyDescent="0.3">
      <c r="A2242" t="s">
        <v>4936</v>
      </c>
      <c r="B2242" s="1">
        <v>43800</v>
      </c>
      <c r="C2242" s="1">
        <v>43804</v>
      </c>
      <c r="D2242" t="s">
        <v>72</v>
      </c>
      <c r="E2242" t="s">
        <v>4763</v>
      </c>
      <c r="F2242" t="s">
        <v>21</v>
      </c>
      <c r="G2242" t="s">
        <v>4617</v>
      </c>
      <c r="H2242" t="s">
        <v>24</v>
      </c>
      <c r="I2242" t="s">
        <v>4618</v>
      </c>
      <c r="J2242">
        <v>751.92</v>
      </c>
      <c r="K2242">
        <v>4</v>
      </c>
      <c r="L2242">
        <v>150.38399999999999</v>
      </c>
      <c r="M2242" t="s">
        <v>26</v>
      </c>
      <c r="N2242">
        <f t="shared" si="170"/>
        <v>0.19999999999999998</v>
      </c>
      <c r="O2242">
        <f t="shared" si="171"/>
        <v>187.98</v>
      </c>
      <c r="P2242">
        <v>751.92</v>
      </c>
      <c r="Q2242">
        <f t="shared" si="174"/>
        <v>863.928</v>
      </c>
      <c r="R2242">
        <f t="shared" si="172"/>
        <v>-112.00800000000004</v>
      </c>
      <c r="S2242">
        <f t="shared" si="173"/>
        <v>-0.12964969302997476</v>
      </c>
    </row>
    <row r="2243" spans="1:19" x14ac:dyDescent="0.3">
      <c r="A2243" t="s">
        <v>4932</v>
      </c>
      <c r="B2243" s="1">
        <v>43800</v>
      </c>
      <c r="C2243" s="1">
        <v>43805</v>
      </c>
      <c r="D2243" t="s">
        <v>72</v>
      </c>
      <c r="E2243" t="s">
        <v>4933</v>
      </c>
      <c r="F2243" t="s">
        <v>21</v>
      </c>
      <c r="G2243" t="s">
        <v>284</v>
      </c>
      <c r="H2243" t="s">
        <v>24</v>
      </c>
      <c r="I2243" t="s">
        <v>285</v>
      </c>
      <c r="J2243">
        <v>366.00900000000001</v>
      </c>
      <c r="K2243">
        <v>3</v>
      </c>
      <c r="L2243">
        <v>-47.058300000000003</v>
      </c>
      <c r="M2243" t="s">
        <v>55</v>
      </c>
      <c r="N2243">
        <f t="shared" ref="N2243:N2306" si="175">L2243/J2243</f>
        <v>-0.12857142857142859</v>
      </c>
      <c r="O2243">
        <f t="shared" ref="O2243:O2306" si="176">J2243/K2243</f>
        <v>122.003</v>
      </c>
      <c r="P2243">
        <v>366.00900000000001</v>
      </c>
      <c r="Q2243">
        <f t="shared" si="174"/>
        <v>751.92</v>
      </c>
      <c r="R2243">
        <f t="shared" si="172"/>
        <v>-385.91099999999994</v>
      </c>
      <c r="S2243">
        <f t="shared" si="173"/>
        <v>-0.51323412065113305</v>
      </c>
    </row>
    <row r="2244" spans="1:19" x14ac:dyDescent="0.3">
      <c r="A2244" t="s">
        <v>4937</v>
      </c>
      <c r="B2244" s="1">
        <v>43800</v>
      </c>
      <c r="C2244" s="1">
        <v>43802</v>
      </c>
      <c r="D2244" t="s">
        <v>72</v>
      </c>
      <c r="E2244" t="s">
        <v>4938</v>
      </c>
      <c r="F2244" t="s">
        <v>21</v>
      </c>
      <c r="G2244" t="s">
        <v>784</v>
      </c>
      <c r="H2244" t="s">
        <v>24</v>
      </c>
      <c r="I2244" t="s">
        <v>785</v>
      </c>
      <c r="J2244">
        <v>248.43</v>
      </c>
      <c r="K2244">
        <v>5</v>
      </c>
      <c r="L2244">
        <v>-17.745000000000001</v>
      </c>
      <c r="M2244" t="s">
        <v>26</v>
      </c>
      <c r="N2244">
        <f t="shared" si="175"/>
        <v>-7.1428571428571425E-2</v>
      </c>
      <c r="O2244">
        <f t="shared" si="176"/>
        <v>49.686</v>
      </c>
      <c r="P2244">
        <v>248.43</v>
      </c>
      <c r="Q2244">
        <f t="shared" si="174"/>
        <v>366.00900000000001</v>
      </c>
      <c r="R2244">
        <f t="shared" ref="R2244:R2307" si="177">P2244-Q2244</f>
        <v>-117.57900000000001</v>
      </c>
      <c r="S2244">
        <f t="shared" si="173"/>
        <v>-0.32124619886396238</v>
      </c>
    </row>
    <row r="2245" spans="1:19" x14ac:dyDescent="0.3">
      <c r="A2245" t="s">
        <v>4940</v>
      </c>
      <c r="B2245" s="1">
        <v>43800</v>
      </c>
      <c r="C2245" s="1">
        <v>43804</v>
      </c>
      <c r="D2245" t="s">
        <v>17</v>
      </c>
      <c r="E2245" t="s">
        <v>4166</v>
      </c>
      <c r="F2245" t="s">
        <v>21</v>
      </c>
      <c r="G2245" t="s">
        <v>4941</v>
      </c>
      <c r="H2245" t="s">
        <v>28</v>
      </c>
      <c r="I2245" t="s">
        <v>4942</v>
      </c>
      <c r="J2245">
        <v>179.97</v>
      </c>
      <c r="K2245">
        <v>3</v>
      </c>
      <c r="L2245">
        <v>44.9925</v>
      </c>
      <c r="M2245" t="s">
        <v>55</v>
      </c>
      <c r="N2245">
        <f t="shared" si="175"/>
        <v>0.25</v>
      </c>
      <c r="O2245">
        <f t="shared" si="176"/>
        <v>59.99</v>
      </c>
      <c r="P2245">
        <v>179.97</v>
      </c>
      <c r="Q2245">
        <f t="shared" si="174"/>
        <v>248.43</v>
      </c>
      <c r="R2245">
        <f t="shared" si="177"/>
        <v>-68.460000000000008</v>
      </c>
      <c r="S2245">
        <f t="shared" ref="S2245:S2308" si="178">(P2245-Q2245)/Q2245</f>
        <v>-0.27557058326289097</v>
      </c>
    </row>
    <row r="2246" spans="1:19" x14ac:dyDescent="0.3">
      <c r="A2246" t="s">
        <v>4940</v>
      </c>
      <c r="B2246" s="1">
        <v>43800</v>
      </c>
      <c r="C2246" s="1">
        <v>43804</v>
      </c>
      <c r="D2246" t="s">
        <v>17</v>
      </c>
      <c r="E2246" t="s">
        <v>4166</v>
      </c>
      <c r="F2246" t="s">
        <v>21</v>
      </c>
      <c r="G2246" t="s">
        <v>459</v>
      </c>
      <c r="H2246" t="s">
        <v>24</v>
      </c>
      <c r="I2246" t="s">
        <v>460</v>
      </c>
      <c r="J2246">
        <v>172.5</v>
      </c>
      <c r="K2246">
        <v>2</v>
      </c>
      <c r="L2246">
        <v>51.75</v>
      </c>
      <c r="M2246" t="s">
        <v>30</v>
      </c>
      <c r="N2246">
        <f t="shared" si="175"/>
        <v>0.3</v>
      </c>
      <c r="O2246">
        <f t="shared" si="176"/>
        <v>86.25</v>
      </c>
      <c r="P2246">
        <v>172.5</v>
      </c>
      <c r="Q2246">
        <f t="shared" si="174"/>
        <v>179.97</v>
      </c>
      <c r="R2246">
        <f t="shared" si="177"/>
        <v>-7.4699999999999989</v>
      </c>
      <c r="S2246">
        <f t="shared" si="178"/>
        <v>-4.1506917819636599E-2</v>
      </c>
    </row>
    <row r="2247" spans="1:19" x14ac:dyDescent="0.3">
      <c r="A2247" t="s">
        <v>4932</v>
      </c>
      <c r="B2247" s="1">
        <v>43800</v>
      </c>
      <c r="C2247" s="1">
        <v>43805</v>
      </c>
      <c r="D2247" t="s">
        <v>72</v>
      </c>
      <c r="E2247" t="s">
        <v>4933</v>
      </c>
      <c r="F2247" t="s">
        <v>21</v>
      </c>
      <c r="G2247" t="s">
        <v>4943</v>
      </c>
      <c r="H2247" t="s">
        <v>28</v>
      </c>
      <c r="I2247" t="s">
        <v>4944</v>
      </c>
      <c r="J2247">
        <v>137.94</v>
      </c>
      <c r="K2247">
        <v>3</v>
      </c>
      <c r="L2247">
        <v>35.864400000000003</v>
      </c>
      <c r="M2247" t="s">
        <v>26</v>
      </c>
      <c r="N2247">
        <f t="shared" si="175"/>
        <v>0.26</v>
      </c>
      <c r="O2247">
        <f t="shared" si="176"/>
        <v>45.98</v>
      </c>
      <c r="P2247">
        <v>137.94</v>
      </c>
      <c r="Q2247">
        <f t="shared" si="174"/>
        <v>172.5</v>
      </c>
      <c r="R2247">
        <f t="shared" si="177"/>
        <v>-34.56</v>
      </c>
      <c r="S2247">
        <f t="shared" si="178"/>
        <v>-0.20034782608695653</v>
      </c>
    </row>
    <row r="2248" spans="1:19" x14ac:dyDescent="0.3">
      <c r="A2248" t="s">
        <v>4932</v>
      </c>
      <c r="B2248" s="1">
        <v>43800</v>
      </c>
      <c r="C2248" s="1">
        <v>43805</v>
      </c>
      <c r="D2248" t="s">
        <v>72</v>
      </c>
      <c r="E2248" t="s">
        <v>4933</v>
      </c>
      <c r="F2248" t="s">
        <v>21</v>
      </c>
      <c r="G2248" t="s">
        <v>4945</v>
      </c>
      <c r="H2248" t="s">
        <v>24</v>
      </c>
      <c r="I2248" t="s">
        <v>4946</v>
      </c>
      <c r="J2248">
        <v>111.15</v>
      </c>
      <c r="K2248">
        <v>5</v>
      </c>
      <c r="L2248">
        <v>48.905999999999999</v>
      </c>
      <c r="M2248" t="s">
        <v>26</v>
      </c>
      <c r="N2248">
        <f t="shared" si="175"/>
        <v>0.43999999999999995</v>
      </c>
      <c r="O2248">
        <f t="shared" si="176"/>
        <v>22.23</v>
      </c>
      <c r="P2248">
        <v>111.15</v>
      </c>
      <c r="Q2248">
        <f t="shared" si="174"/>
        <v>137.94</v>
      </c>
      <c r="R2248">
        <f t="shared" si="177"/>
        <v>-26.789999999999992</v>
      </c>
      <c r="S2248">
        <f t="shared" si="178"/>
        <v>-0.19421487603305779</v>
      </c>
    </row>
    <row r="2249" spans="1:19" x14ac:dyDescent="0.3">
      <c r="A2249" t="s">
        <v>4936</v>
      </c>
      <c r="B2249" s="1">
        <v>43800</v>
      </c>
      <c r="C2249" s="1">
        <v>43804</v>
      </c>
      <c r="D2249" t="s">
        <v>72</v>
      </c>
      <c r="E2249" t="s">
        <v>4763</v>
      </c>
      <c r="F2249" t="s">
        <v>21</v>
      </c>
      <c r="G2249" t="s">
        <v>104</v>
      </c>
      <c r="H2249" t="s">
        <v>38</v>
      </c>
      <c r="I2249" t="s">
        <v>105</v>
      </c>
      <c r="J2249">
        <v>88.08</v>
      </c>
      <c r="K2249">
        <v>6</v>
      </c>
      <c r="L2249">
        <v>40.516800000000003</v>
      </c>
      <c r="M2249" t="s">
        <v>26</v>
      </c>
      <c r="N2249">
        <f t="shared" si="175"/>
        <v>0.46000000000000008</v>
      </c>
      <c r="O2249">
        <f t="shared" si="176"/>
        <v>14.68</v>
      </c>
      <c r="P2249">
        <v>88.08</v>
      </c>
      <c r="Q2249">
        <f t="shared" si="174"/>
        <v>111.15</v>
      </c>
      <c r="R2249">
        <f t="shared" si="177"/>
        <v>-23.070000000000007</v>
      </c>
      <c r="S2249">
        <f t="shared" si="178"/>
        <v>-0.20755735492577604</v>
      </c>
    </row>
    <row r="2250" spans="1:19" x14ac:dyDescent="0.3">
      <c r="A2250" t="s">
        <v>4937</v>
      </c>
      <c r="B2250" s="1">
        <v>43800</v>
      </c>
      <c r="C2250" s="1">
        <v>43802</v>
      </c>
      <c r="D2250" t="s">
        <v>72</v>
      </c>
      <c r="E2250" t="s">
        <v>4938</v>
      </c>
      <c r="F2250" t="s">
        <v>21</v>
      </c>
      <c r="G2250" t="s">
        <v>3640</v>
      </c>
      <c r="H2250" t="s">
        <v>24</v>
      </c>
      <c r="I2250" t="s">
        <v>3641</v>
      </c>
      <c r="J2250">
        <v>85.245999999999995</v>
      </c>
      <c r="K2250">
        <v>2</v>
      </c>
      <c r="L2250">
        <v>-1.2178</v>
      </c>
      <c r="M2250" t="s">
        <v>26</v>
      </c>
      <c r="N2250">
        <f t="shared" si="175"/>
        <v>-1.4285714285714287E-2</v>
      </c>
      <c r="O2250">
        <f t="shared" si="176"/>
        <v>42.622999999999998</v>
      </c>
      <c r="P2250">
        <v>85.245999999999995</v>
      </c>
      <c r="Q2250">
        <f t="shared" si="174"/>
        <v>88.08</v>
      </c>
      <c r="R2250">
        <f t="shared" si="177"/>
        <v>-2.8340000000000032</v>
      </c>
      <c r="S2250">
        <f t="shared" si="178"/>
        <v>-3.2175295186194407E-2</v>
      </c>
    </row>
    <row r="2251" spans="1:19" x14ac:dyDescent="0.3">
      <c r="A2251" t="s">
        <v>4931</v>
      </c>
      <c r="B2251" s="1">
        <v>43800</v>
      </c>
      <c r="C2251" s="1">
        <v>43800</v>
      </c>
      <c r="D2251" t="s">
        <v>165</v>
      </c>
      <c r="E2251" t="s">
        <v>3484</v>
      </c>
      <c r="F2251" t="s">
        <v>21</v>
      </c>
      <c r="G2251" t="s">
        <v>3572</v>
      </c>
      <c r="H2251" t="s">
        <v>38</v>
      </c>
      <c r="I2251" t="s">
        <v>3573</v>
      </c>
      <c r="J2251">
        <v>47.9</v>
      </c>
      <c r="K2251">
        <v>1</v>
      </c>
      <c r="L2251">
        <v>22.992000000000001</v>
      </c>
      <c r="M2251" t="s">
        <v>55</v>
      </c>
      <c r="N2251">
        <f t="shared" si="175"/>
        <v>0.48000000000000004</v>
      </c>
      <c r="O2251">
        <f t="shared" si="176"/>
        <v>47.9</v>
      </c>
      <c r="P2251">
        <v>47.9</v>
      </c>
      <c r="Q2251">
        <f t="shared" ref="Q2251:Q2314" si="179">P2250</f>
        <v>85.245999999999995</v>
      </c>
      <c r="R2251">
        <f t="shared" si="177"/>
        <v>-37.345999999999997</v>
      </c>
      <c r="S2251">
        <f t="shared" si="178"/>
        <v>-0.43809680219599745</v>
      </c>
    </row>
    <row r="2252" spans="1:19" x14ac:dyDescent="0.3">
      <c r="A2252" t="s">
        <v>4930</v>
      </c>
      <c r="B2252" s="1">
        <v>43800</v>
      </c>
      <c r="C2252" s="1">
        <v>43802</v>
      </c>
      <c r="D2252" t="s">
        <v>72</v>
      </c>
      <c r="E2252" t="s">
        <v>280</v>
      </c>
      <c r="F2252" t="s">
        <v>21</v>
      </c>
      <c r="G2252" t="s">
        <v>2740</v>
      </c>
      <c r="H2252" t="s">
        <v>38</v>
      </c>
      <c r="I2252" t="s">
        <v>2741</v>
      </c>
      <c r="J2252">
        <v>40.700000000000003</v>
      </c>
      <c r="K2252">
        <v>5</v>
      </c>
      <c r="L2252">
        <v>11.803000000000001</v>
      </c>
      <c r="M2252" t="s">
        <v>55</v>
      </c>
      <c r="N2252">
        <f t="shared" si="175"/>
        <v>0.28999999999999998</v>
      </c>
      <c r="O2252">
        <f t="shared" si="176"/>
        <v>8.14</v>
      </c>
      <c r="P2252">
        <v>40.700000000000003</v>
      </c>
      <c r="Q2252">
        <f t="shared" si="179"/>
        <v>47.9</v>
      </c>
      <c r="R2252">
        <f t="shared" si="177"/>
        <v>-7.1999999999999957</v>
      </c>
      <c r="S2252">
        <f t="shared" si="178"/>
        <v>-0.15031315240083498</v>
      </c>
    </row>
    <row r="2253" spans="1:19" x14ac:dyDescent="0.3">
      <c r="A2253" t="s">
        <v>4931</v>
      </c>
      <c r="B2253" s="1">
        <v>43800</v>
      </c>
      <c r="C2253" s="1">
        <v>43800</v>
      </c>
      <c r="D2253" t="s">
        <v>165</v>
      </c>
      <c r="E2253" t="s">
        <v>3484</v>
      </c>
      <c r="F2253" t="s">
        <v>21</v>
      </c>
      <c r="G2253" t="s">
        <v>4733</v>
      </c>
      <c r="H2253" t="s">
        <v>24</v>
      </c>
      <c r="I2253" t="s">
        <v>4734</v>
      </c>
      <c r="J2253">
        <v>31.96</v>
      </c>
      <c r="K2253">
        <v>2</v>
      </c>
      <c r="L2253">
        <v>1.5980000000000001</v>
      </c>
      <c r="M2253" t="s">
        <v>26</v>
      </c>
      <c r="N2253">
        <f t="shared" si="175"/>
        <v>0.05</v>
      </c>
      <c r="O2253">
        <f t="shared" si="176"/>
        <v>15.98</v>
      </c>
      <c r="P2253">
        <v>31.96</v>
      </c>
      <c r="Q2253">
        <f t="shared" si="179"/>
        <v>40.700000000000003</v>
      </c>
      <c r="R2253">
        <f t="shared" si="177"/>
        <v>-8.740000000000002</v>
      </c>
      <c r="S2253">
        <f t="shared" si="178"/>
        <v>-0.21474201474201476</v>
      </c>
    </row>
    <row r="2254" spans="1:19" x14ac:dyDescent="0.3">
      <c r="A2254" t="s">
        <v>4947</v>
      </c>
      <c r="B2254" s="1">
        <v>43800</v>
      </c>
      <c r="C2254" s="1">
        <v>43803</v>
      </c>
      <c r="D2254" t="s">
        <v>72</v>
      </c>
      <c r="E2254" t="s">
        <v>964</v>
      </c>
      <c r="F2254" t="s">
        <v>21</v>
      </c>
      <c r="G2254" t="s">
        <v>1962</v>
      </c>
      <c r="H2254" t="s">
        <v>38</v>
      </c>
      <c r="I2254" t="s">
        <v>1963</v>
      </c>
      <c r="J2254">
        <v>23.92</v>
      </c>
      <c r="K2254">
        <v>4</v>
      </c>
      <c r="L2254">
        <v>11.720800000000001</v>
      </c>
      <c r="M2254" t="s">
        <v>26</v>
      </c>
      <c r="N2254">
        <f t="shared" si="175"/>
        <v>0.49</v>
      </c>
      <c r="O2254">
        <f t="shared" si="176"/>
        <v>5.98</v>
      </c>
      <c r="P2254">
        <v>23.92</v>
      </c>
      <c r="Q2254">
        <f t="shared" si="179"/>
        <v>31.96</v>
      </c>
      <c r="R2254">
        <f t="shared" si="177"/>
        <v>-8.0399999999999991</v>
      </c>
      <c r="S2254">
        <f t="shared" si="178"/>
        <v>-0.25156445556946178</v>
      </c>
    </row>
    <row r="2255" spans="1:19" x14ac:dyDescent="0.3">
      <c r="A2255" t="s">
        <v>4948</v>
      </c>
      <c r="B2255" s="1">
        <v>43800</v>
      </c>
      <c r="C2255" s="1">
        <v>43804</v>
      </c>
      <c r="D2255" t="s">
        <v>17</v>
      </c>
      <c r="E2255" t="s">
        <v>4949</v>
      </c>
      <c r="F2255" t="s">
        <v>21</v>
      </c>
      <c r="G2255" t="s">
        <v>4071</v>
      </c>
      <c r="H2255" t="s">
        <v>38</v>
      </c>
      <c r="I2255" t="s">
        <v>4072</v>
      </c>
      <c r="J2255">
        <v>23.04</v>
      </c>
      <c r="K2255">
        <v>8</v>
      </c>
      <c r="L2255">
        <v>6.9119999999999999</v>
      </c>
      <c r="M2255" t="s">
        <v>30</v>
      </c>
      <c r="N2255">
        <f t="shared" si="175"/>
        <v>0.3</v>
      </c>
      <c r="O2255">
        <f t="shared" si="176"/>
        <v>2.88</v>
      </c>
      <c r="P2255">
        <v>23.04</v>
      </c>
      <c r="Q2255">
        <f t="shared" si="179"/>
        <v>23.92</v>
      </c>
      <c r="R2255">
        <f t="shared" si="177"/>
        <v>-0.88000000000000256</v>
      </c>
      <c r="S2255">
        <f t="shared" si="178"/>
        <v>-3.6789297658862984E-2</v>
      </c>
    </row>
    <row r="2256" spans="1:19" x14ac:dyDescent="0.3">
      <c r="A2256" t="s">
        <v>4931</v>
      </c>
      <c r="B2256" s="1">
        <v>43800</v>
      </c>
      <c r="C2256" s="1">
        <v>43800</v>
      </c>
      <c r="D2256" t="s">
        <v>165</v>
      </c>
      <c r="E2256" t="s">
        <v>3484</v>
      </c>
      <c r="F2256" t="s">
        <v>21</v>
      </c>
      <c r="G2256" t="s">
        <v>4951</v>
      </c>
      <c r="H2256" t="s">
        <v>38</v>
      </c>
      <c r="I2256" t="s">
        <v>4952</v>
      </c>
      <c r="J2256">
        <v>22.92</v>
      </c>
      <c r="K2256">
        <v>3</v>
      </c>
      <c r="L2256">
        <v>11.2308</v>
      </c>
      <c r="M2256" t="s">
        <v>55</v>
      </c>
      <c r="N2256">
        <f t="shared" si="175"/>
        <v>0.49</v>
      </c>
      <c r="O2256">
        <f t="shared" si="176"/>
        <v>7.6400000000000006</v>
      </c>
      <c r="P2256">
        <v>22.92</v>
      </c>
      <c r="Q2256">
        <f t="shared" si="179"/>
        <v>23.04</v>
      </c>
      <c r="R2256">
        <f t="shared" si="177"/>
        <v>-0.11999999999999744</v>
      </c>
      <c r="S2256">
        <f t="shared" si="178"/>
        <v>-5.2083333333332229E-3</v>
      </c>
    </row>
    <row r="2257" spans="1:19" x14ac:dyDescent="0.3">
      <c r="A2257" t="s">
        <v>4953</v>
      </c>
      <c r="B2257" s="1">
        <v>43800</v>
      </c>
      <c r="C2257" s="1">
        <v>43806</v>
      </c>
      <c r="D2257" t="s">
        <v>17</v>
      </c>
      <c r="E2257" t="s">
        <v>701</v>
      </c>
      <c r="F2257" t="s">
        <v>21</v>
      </c>
      <c r="G2257" t="s">
        <v>4317</v>
      </c>
      <c r="H2257" t="s">
        <v>24</v>
      </c>
      <c r="I2257" t="s">
        <v>4318</v>
      </c>
      <c r="J2257">
        <v>17.309999999999999</v>
      </c>
      <c r="K2257">
        <v>3</v>
      </c>
      <c r="L2257">
        <v>5.1929999999999996</v>
      </c>
      <c r="M2257" t="s">
        <v>26</v>
      </c>
      <c r="N2257">
        <f t="shared" si="175"/>
        <v>0.3</v>
      </c>
      <c r="O2257">
        <f t="shared" si="176"/>
        <v>5.77</v>
      </c>
      <c r="P2257">
        <v>17.309999999999999</v>
      </c>
      <c r="Q2257">
        <f t="shared" si="179"/>
        <v>22.92</v>
      </c>
      <c r="R2257">
        <f t="shared" si="177"/>
        <v>-5.610000000000003</v>
      </c>
      <c r="S2257">
        <f t="shared" si="178"/>
        <v>-0.24476439790575927</v>
      </c>
    </row>
    <row r="2258" spans="1:19" x14ac:dyDescent="0.3">
      <c r="A2258" t="s">
        <v>4954</v>
      </c>
      <c r="B2258" s="1">
        <v>43800</v>
      </c>
      <c r="C2258" s="1">
        <v>43804</v>
      </c>
      <c r="D2258" t="s">
        <v>17</v>
      </c>
      <c r="E2258" t="s">
        <v>4955</v>
      </c>
      <c r="F2258" t="s">
        <v>21</v>
      </c>
      <c r="G2258" t="s">
        <v>929</v>
      </c>
      <c r="H2258" t="s">
        <v>24</v>
      </c>
      <c r="I2258" t="s">
        <v>930</v>
      </c>
      <c r="J2258">
        <v>16.739999999999998</v>
      </c>
      <c r="K2258">
        <v>2</v>
      </c>
      <c r="L2258">
        <v>4.3524000000000003</v>
      </c>
      <c r="M2258" t="s">
        <v>55</v>
      </c>
      <c r="N2258">
        <f t="shared" si="175"/>
        <v>0.26000000000000006</v>
      </c>
      <c r="O2258">
        <f t="shared" si="176"/>
        <v>8.3699999999999992</v>
      </c>
      <c r="P2258">
        <v>16.739999999999998</v>
      </c>
      <c r="Q2258">
        <f t="shared" si="179"/>
        <v>17.309999999999999</v>
      </c>
      <c r="R2258">
        <f t="shared" si="177"/>
        <v>-0.57000000000000028</v>
      </c>
      <c r="S2258">
        <f t="shared" si="178"/>
        <v>-3.292894280762567E-2</v>
      </c>
    </row>
    <row r="2259" spans="1:19" x14ac:dyDescent="0.3">
      <c r="A2259" t="s">
        <v>4937</v>
      </c>
      <c r="B2259" s="1">
        <v>43800</v>
      </c>
      <c r="C2259" s="1">
        <v>43802</v>
      </c>
      <c r="D2259" t="s">
        <v>72</v>
      </c>
      <c r="E2259" t="s">
        <v>4938</v>
      </c>
      <c r="F2259" t="s">
        <v>21</v>
      </c>
      <c r="G2259" t="s">
        <v>2276</v>
      </c>
      <c r="H2259" t="s">
        <v>38</v>
      </c>
      <c r="I2259" t="s">
        <v>2277</v>
      </c>
      <c r="J2259">
        <v>11.648</v>
      </c>
      <c r="K2259">
        <v>4</v>
      </c>
      <c r="L2259">
        <v>-30.8672</v>
      </c>
      <c r="M2259" t="s">
        <v>30</v>
      </c>
      <c r="N2259">
        <f t="shared" si="175"/>
        <v>-2.65</v>
      </c>
      <c r="O2259">
        <f t="shared" si="176"/>
        <v>2.9119999999999999</v>
      </c>
      <c r="P2259">
        <v>11.648</v>
      </c>
      <c r="Q2259">
        <f t="shared" si="179"/>
        <v>16.739999999999998</v>
      </c>
      <c r="R2259">
        <f t="shared" si="177"/>
        <v>-5.0919999999999987</v>
      </c>
      <c r="S2259">
        <f t="shared" si="178"/>
        <v>-0.30418160095579444</v>
      </c>
    </row>
    <row r="2260" spans="1:19" x14ac:dyDescent="0.3">
      <c r="A2260" t="s">
        <v>4957</v>
      </c>
      <c r="B2260" s="1">
        <v>43800</v>
      </c>
      <c r="C2260" s="1">
        <v>43805</v>
      </c>
      <c r="D2260" t="s">
        <v>17</v>
      </c>
      <c r="E2260" t="s">
        <v>4740</v>
      </c>
      <c r="F2260" t="s">
        <v>21</v>
      </c>
      <c r="G2260" t="s">
        <v>2195</v>
      </c>
      <c r="H2260" t="s">
        <v>38</v>
      </c>
      <c r="I2260" t="s">
        <v>2196</v>
      </c>
      <c r="J2260">
        <v>4.7039999999999997</v>
      </c>
      <c r="K2260">
        <v>2</v>
      </c>
      <c r="L2260">
        <v>0.41160000000000002</v>
      </c>
      <c r="M2260" t="s">
        <v>55</v>
      </c>
      <c r="N2260">
        <f t="shared" si="175"/>
        <v>8.7500000000000008E-2</v>
      </c>
      <c r="O2260">
        <f t="shared" si="176"/>
        <v>2.3519999999999999</v>
      </c>
      <c r="P2260">
        <v>4.7039999999999997</v>
      </c>
      <c r="Q2260">
        <f t="shared" si="179"/>
        <v>11.648</v>
      </c>
      <c r="R2260">
        <f t="shared" si="177"/>
        <v>-6.944</v>
      </c>
      <c r="S2260">
        <f t="shared" si="178"/>
        <v>-0.59615384615384615</v>
      </c>
    </row>
    <row r="2261" spans="1:19" x14ac:dyDescent="0.3">
      <c r="A2261" t="s">
        <v>4958</v>
      </c>
      <c r="B2261" s="1">
        <v>43801</v>
      </c>
      <c r="C2261" s="1">
        <v>43807</v>
      </c>
      <c r="D2261" t="s">
        <v>17</v>
      </c>
      <c r="E2261" t="s">
        <v>3201</v>
      </c>
      <c r="F2261" t="s">
        <v>21</v>
      </c>
      <c r="G2261" t="s">
        <v>4959</v>
      </c>
      <c r="H2261" t="s">
        <v>38</v>
      </c>
      <c r="I2261" t="s">
        <v>4960</v>
      </c>
      <c r="J2261">
        <v>79.400000000000006</v>
      </c>
      <c r="K2261">
        <v>5</v>
      </c>
      <c r="L2261">
        <v>582.23199999999997</v>
      </c>
      <c r="M2261" t="s">
        <v>30</v>
      </c>
      <c r="N2261">
        <f t="shared" si="175"/>
        <v>7.3328967254408051</v>
      </c>
      <c r="O2261">
        <f t="shared" si="176"/>
        <v>15.88</v>
      </c>
      <c r="P2261">
        <v>79.400000000000006</v>
      </c>
      <c r="Q2261">
        <f t="shared" si="179"/>
        <v>4.7039999999999997</v>
      </c>
      <c r="R2261">
        <f t="shared" si="177"/>
        <v>74.696000000000012</v>
      </c>
      <c r="S2261">
        <f t="shared" si="178"/>
        <v>15.879251700680275</v>
      </c>
    </row>
    <row r="2262" spans="1:19" x14ac:dyDescent="0.3">
      <c r="A2262" t="s">
        <v>4961</v>
      </c>
      <c r="B2262" s="1">
        <v>43801</v>
      </c>
      <c r="C2262" s="1">
        <v>43803</v>
      </c>
      <c r="D2262" t="s">
        <v>72</v>
      </c>
      <c r="E2262" t="s">
        <v>947</v>
      </c>
      <c r="F2262" t="s">
        <v>21</v>
      </c>
      <c r="G2262" t="s">
        <v>4962</v>
      </c>
      <c r="H2262" t="s">
        <v>24</v>
      </c>
      <c r="I2262" t="s">
        <v>4963</v>
      </c>
      <c r="J2262">
        <v>81.864000000000004</v>
      </c>
      <c r="K2262">
        <v>10</v>
      </c>
      <c r="L2262">
        <v>-137.976</v>
      </c>
      <c r="M2262" t="s">
        <v>55</v>
      </c>
      <c r="N2262">
        <f t="shared" si="175"/>
        <v>-1.6854294928173554</v>
      </c>
      <c r="O2262">
        <f t="shared" si="176"/>
        <v>8.1864000000000008</v>
      </c>
      <c r="P2262">
        <v>81.864000000000004</v>
      </c>
      <c r="Q2262">
        <f t="shared" si="179"/>
        <v>79.400000000000006</v>
      </c>
      <c r="R2262">
        <f t="shared" si="177"/>
        <v>2.4639999999999986</v>
      </c>
      <c r="S2262">
        <f t="shared" si="178"/>
        <v>3.1032745591939526E-2</v>
      </c>
    </row>
    <row r="2263" spans="1:19" x14ac:dyDescent="0.3">
      <c r="A2263" t="s">
        <v>4958</v>
      </c>
      <c r="B2263" s="1">
        <v>43801</v>
      </c>
      <c r="C2263" s="1">
        <v>43807</v>
      </c>
      <c r="D2263" t="s">
        <v>17</v>
      </c>
      <c r="E2263" t="s">
        <v>3201</v>
      </c>
      <c r="F2263" t="s">
        <v>21</v>
      </c>
      <c r="G2263" t="s">
        <v>2199</v>
      </c>
      <c r="H2263" t="s">
        <v>28</v>
      </c>
      <c r="I2263" t="s">
        <v>2200</v>
      </c>
      <c r="J2263">
        <v>629.95000000000005</v>
      </c>
      <c r="K2263">
        <v>5</v>
      </c>
      <c r="L2263">
        <v>176.386</v>
      </c>
      <c r="M2263" t="s">
        <v>30</v>
      </c>
      <c r="N2263">
        <f t="shared" si="175"/>
        <v>0.27999999999999997</v>
      </c>
      <c r="O2263">
        <f t="shared" si="176"/>
        <v>125.99000000000001</v>
      </c>
      <c r="P2263">
        <v>629.95000000000005</v>
      </c>
      <c r="Q2263">
        <f t="shared" si="179"/>
        <v>81.864000000000004</v>
      </c>
      <c r="R2263">
        <f t="shared" si="177"/>
        <v>548.08600000000001</v>
      </c>
      <c r="S2263">
        <f t="shared" si="178"/>
        <v>6.6950796442880876</v>
      </c>
    </row>
    <row r="2264" spans="1:19" x14ac:dyDescent="0.3">
      <c r="A2264" t="s">
        <v>4964</v>
      </c>
      <c r="B2264" s="1">
        <v>43801</v>
      </c>
      <c r="C2264" s="1">
        <v>43806</v>
      </c>
      <c r="D2264" t="s">
        <v>17</v>
      </c>
      <c r="E2264" t="s">
        <v>4965</v>
      </c>
      <c r="F2264" t="s">
        <v>21</v>
      </c>
      <c r="G2264" t="s">
        <v>895</v>
      </c>
      <c r="H2264" t="s">
        <v>38</v>
      </c>
      <c r="I2264" t="s">
        <v>896</v>
      </c>
      <c r="J2264">
        <v>415.17599999999999</v>
      </c>
      <c r="K2264">
        <v>3</v>
      </c>
      <c r="L2264">
        <v>134.93219999999999</v>
      </c>
      <c r="M2264" t="s">
        <v>30</v>
      </c>
      <c r="N2264">
        <f t="shared" si="175"/>
        <v>0.32500000000000001</v>
      </c>
      <c r="O2264">
        <f t="shared" si="176"/>
        <v>138.392</v>
      </c>
      <c r="P2264">
        <v>415.17599999999999</v>
      </c>
      <c r="Q2264">
        <f t="shared" si="179"/>
        <v>629.95000000000005</v>
      </c>
      <c r="R2264">
        <f t="shared" si="177"/>
        <v>-214.77400000000006</v>
      </c>
      <c r="S2264">
        <f t="shared" si="178"/>
        <v>-0.34093816969600771</v>
      </c>
    </row>
    <row r="2265" spans="1:19" x14ac:dyDescent="0.3">
      <c r="A2265" t="s">
        <v>4967</v>
      </c>
      <c r="B2265" s="1">
        <v>43801</v>
      </c>
      <c r="C2265" s="1">
        <v>43807</v>
      </c>
      <c r="D2265" t="s">
        <v>17</v>
      </c>
      <c r="E2265" t="s">
        <v>4968</v>
      </c>
      <c r="F2265" t="s">
        <v>21</v>
      </c>
      <c r="G2265" t="s">
        <v>46</v>
      </c>
      <c r="H2265" t="s">
        <v>28</v>
      </c>
      <c r="I2265" t="s">
        <v>47</v>
      </c>
      <c r="J2265">
        <v>165.6</v>
      </c>
      <c r="K2265">
        <v>3</v>
      </c>
      <c r="L2265">
        <v>-6.21</v>
      </c>
      <c r="M2265" t="s">
        <v>30</v>
      </c>
      <c r="N2265">
        <f t="shared" si="175"/>
        <v>-3.7499999999999999E-2</v>
      </c>
      <c r="O2265">
        <f t="shared" si="176"/>
        <v>55.199999999999996</v>
      </c>
      <c r="P2265">
        <v>165.6</v>
      </c>
      <c r="Q2265">
        <f t="shared" si="179"/>
        <v>415.17599999999999</v>
      </c>
      <c r="R2265">
        <f t="shared" si="177"/>
        <v>-249.57599999999999</v>
      </c>
      <c r="S2265">
        <f t="shared" si="178"/>
        <v>-0.60113301346898662</v>
      </c>
    </row>
    <row r="2266" spans="1:19" x14ac:dyDescent="0.3">
      <c r="A2266" t="s">
        <v>4970</v>
      </c>
      <c r="B2266" s="1">
        <v>43801</v>
      </c>
      <c r="C2266" s="1">
        <v>43805</v>
      </c>
      <c r="D2266" t="s">
        <v>17</v>
      </c>
      <c r="E2266" t="s">
        <v>3333</v>
      </c>
      <c r="F2266" t="s">
        <v>21</v>
      </c>
      <c r="G2266" t="s">
        <v>4971</v>
      </c>
      <c r="H2266" t="s">
        <v>38</v>
      </c>
      <c r="I2266" t="s">
        <v>4972</v>
      </c>
      <c r="J2266">
        <v>115.84</v>
      </c>
      <c r="K2266">
        <v>8</v>
      </c>
      <c r="L2266">
        <v>54.444800000000001</v>
      </c>
      <c r="M2266" t="s">
        <v>55</v>
      </c>
      <c r="N2266">
        <f t="shared" si="175"/>
        <v>0.47</v>
      </c>
      <c r="O2266">
        <f t="shared" si="176"/>
        <v>14.48</v>
      </c>
      <c r="P2266">
        <v>115.84</v>
      </c>
      <c r="Q2266">
        <f t="shared" si="179"/>
        <v>165.6</v>
      </c>
      <c r="R2266">
        <f t="shared" si="177"/>
        <v>-49.759999999999991</v>
      </c>
      <c r="S2266">
        <f t="shared" si="178"/>
        <v>-0.30048309178743959</v>
      </c>
    </row>
    <row r="2267" spans="1:19" x14ac:dyDescent="0.3">
      <c r="A2267" t="s">
        <v>4973</v>
      </c>
      <c r="B2267" s="1">
        <v>43801</v>
      </c>
      <c r="C2267" s="1">
        <v>43806</v>
      </c>
      <c r="D2267" t="s">
        <v>17</v>
      </c>
      <c r="E2267" t="s">
        <v>3805</v>
      </c>
      <c r="F2267" t="s">
        <v>21</v>
      </c>
      <c r="G2267" t="s">
        <v>758</v>
      </c>
      <c r="H2267" t="s">
        <v>38</v>
      </c>
      <c r="I2267" t="s">
        <v>759</v>
      </c>
      <c r="J2267">
        <v>104.184</v>
      </c>
      <c r="K2267">
        <v>3</v>
      </c>
      <c r="L2267">
        <v>33.8598</v>
      </c>
      <c r="M2267" t="s">
        <v>26</v>
      </c>
      <c r="N2267">
        <f t="shared" si="175"/>
        <v>0.32500000000000001</v>
      </c>
      <c r="O2267">
        <f t="shared" si="176"/>
        <v>34.728000000000002</v>
      </c>
      <c r="P2267">
        <v>104.184</v>
      </c>
      <c r="Q2267">
        <f t="shared" si="179"/>
        <v>115.84</v>
      </c>
      <c r="R2267">
        <f t="shared" si="177"/>
        <v>-11.656000000000006</v>
      </c>
      <c r="S2267">
        <f t="shared" si="178"/>
        <v>-0.10062154696132601</v>
      </c>
    </row>
    <row r="2268" spans="1:19" x14ac:dyDescent="0.3">
      <c r="A2268" t="s">
        <v>4958</v>
      </c>
      <c r="B2268" s="1">
        <v>43801</v>
      </c>
      <c r="C2268" s="1">
        <v>43807</v>
      </c>
      <c r="D2268" t="s">
        <v>17</v>
      </c>
      <c r="E2268" t="s">
        <v>3201</v>
      </c>
      <c r="F2268" t="s">
        <v>21</v>
      </c>
      <c r="G2268" t="s">
        <v>875</v>
      </c>
      <c r="H2268" t="s">
        <v>24</v>
      </c>
      <c r="I2268" t="s">
        <v>3114</v>
      </c>
      <c r="J2268">
        <v>72.42</v>
      </c>
      <c r="K2268">
        <v>6</v>
      </c>
      <c r="L2268">
        <v>23.898599999999998</v>
      </c>
      <c r="M2268" t="s">
        <v>30</v>
      </c>
      <c r="N2268">
        <f t="shared" si="175"/>
        <v>0.32999999999999996</v>
      </c>
      <c r="O2268">
        <f t="shared" si="176"/>
        <v>12.07</v>
      </c>
      <c r="P2268">
        <v>72.42</v>
      </c>
      <c r="Q2268">
        <f t="shared" si="179"/>
        <v>104.184</v>
      </c>
      <c r="R2268">
        <f t="shared" si="177"/>
        <v>-31.763999999999996</v>
      </c>
      <c r="S2268">
        <f t="shared" si="178"/>
        <v>-0.30488366735775163</v>
      </c>
    </row>
    <row r="2269" spans="1:19" x14ac:dyDescent="0.3">
      <c r="A2269" t="s">
        <v>4973</v>
      </c>
      <c r="B2269" s="1">
        <v>43801</v>
      </c>
      <c r="C2269" s="1">
        <v>43806</v>
      </c>
      <c r="D2269" t="s">
        <v>17</v>
      </c>
      <c r="E2269" t="s">
        <v>3805</v>
      </c>
      <c r="F2269" t="s">
        <v>21</v>
      </c>
      <c r="G2269" t="s">
        <v>4974</v>
      </c>
      <c r="H2269" t="s">
        <v>38</v>
      </c>
      <c r="I2269" t="s">
        <v>4975</v>
      </c>
      <c r="J2269">
        <v>59.7</v>
      </c>
      <c r="K2269">
        <v>3</v>
      </c>
      <c r="L2269">
        <v>26.864999999999998</v>
      </c>
      <c r="M2269" t="s">
        <v>55</v>
      </c>
      <c r="N2269">
        <f t="shared" si="175"/>
        <v>0.44999999999999996</v>
      </c>
      <c r="O2269">
        <f t="shared" si="176"/>
        <v>19.900000000000002</v>
      </c>
      <c r="P2269">
        <v>59.7</v>
      </c>
      <c r="Q2269">
        <f t="shared" si="179"/>
        <v>72.42</v>
      </c>
      <c r="R2269">
        <f t="shared" si="177"/>
        <v>-12.719999999999999</v>
      </c>
      <c r="S2269">
        <f t="shared" si="178"/>
        <v>-0.1756420878210439</v>
      </c>
    </row>
    <row r="2270" spans="1:19" x14ac:dyDescent="0.3">
      <c r="A2270" t="s">
        <v>4964</v>
      </c>
      <c r="B2270" s="1">
        <v>43801</v>
      </c>
      <c r="C2270" s="1">
        <v>43806</v>
      </c>
      <c r="D2270" t="s">
        <v>17</v>
      </c>
      <c r="E2270" t="s">
        <v>4965</v>
      </c>
      <c r="F2270" t="s">
        <v>21</v>
      </c>
      <c r="G2270" t="s">
        <v>4976</v>
      </c>
      <c r="H2270" t="s">
        <v>38</v>
      </c>
      <c r="I2270" t="s">
        <v>4977</v>
      </c>
      <c r="J2270">
        <v>54.96</v>
      </c>
      <c r="K2270">
        <v>1</v>
      </c>
      <c r="L2270">
        <v>26.930399999999999</v>
      </c>
      <c r="M2270" t="s">
        <v>55</v>
      </c>
      <c r="N2270">
        <f t="shared" si="175"/>
        <v>0.49</v>
      </c>
      <c r="O2270">
        <f t="shared" si="176"/>
        <v>54.96</v>
      </c>
      <c r="P2270">
        <v>54.96</v>
      </c>
      <c r="Q2270">
        <f t="shared" si="179"/>
        <v>59.7</v>
      </c>
      <c r="R2270">
        <f t="shared" si="177"/>
        <v>-4.740000000000002</v>
      </c>
      <c r="S2270">
        <f t="shared" si="178"/>
        <v>-7.9396984924623146E-2</v>
      </c>
    </row>
    <row r="2271" spans="1:19" x14ac:dyDescent="0.3">
      <c r="A2271" t="s">
        <v>4978</v>
      </c>
      <c r="B2271" s="1">
        <v>43801</v>
      </c>
      <c r="C2271" s="1">
        <v>43807</v>
      </c>
      <c r="D2271" t="s">
        <v>17</v>
      </c>
      <c r="E2271" t="s">
        <v>4979</v>
      </c>
      <c r="F2271" t="s">
        <v>21</v>
      </c>
      <c r="G2271" t="s">
        <v>4981</v>
      </c>
      <c r="H2271" t="s">
        <v>38</v>
      </c>
      <c r="I2271" t="s">
        <v>4982</v>
      </c>
      <c r="J2271">
        <v>40.46</v>
      </c>
      <c r="K2271">
        <v>7</v>
      </c>
      <c r="L2271">
        <v>19.825399999999998</v>
      </c>
      <c r="M2271" t="s">
        <v>30</v>
      </c>
      <c r="N2271">
        <f t="shared" si="175"/>
        <v>0.48999999999999994</v>
      </c>
      <c r="O2271">
        <f t="shared" si="176"/>
        <v>5.78</v>
      </c>
      <c r="P2271">
        <v>40.46</v>
      </c>
      <c r="Q2271">
        <f t="shared" si="179"/>
        <v>54.96</v>
      </c>
      <c r="R2271">
        <f t="shared" si="177"/>
        <v>-14.5</v>
      </c>
      <c r="S2271">
        <f t="shared" si="178"/>
        <v>-0.26382823871906841</v>
      </c>
    </row>
    <row r="2272" spans="1:19" x14ac:dyDescent="0.3">
      <c r="A2272" t="s">
        <v>4964</v>
      </c>
      <c r="B2272" s="1">
        <v>43801</v>
      </c>
      <c r="C2272" s="1">
        <v>43806</v>
      </c>
      <c r="D2272" t="s">
        <v>17</v>
      </c>
      <c r="E2272" t="s">
        <v>4965</v>
      </c>
      <c r="F2272" t="s">
        <v>21</v>
      </c>
      <c r="G2272" t="s">
        <v>104</v>
      </c>
      <c r="H2272" t="s">
        <v>38</v>
      </c>
      <c r="I2272" t="s">
        <v>105</v>
      </c>
      <c r="J2272">
        <v>35.231999999999999</v>
      </c>
      <c r="K2272">
        <v>3</v>
      </c>
      <c r="L2272">
        <v>11.4504</v>
      </c>
      <c r="M2272" t="s">
        <v>55</v>
      </c>
      <c r="N2272">
        <f t="shared" si="175"/>
        <v>0.32500000000000001</v>
      </c>
      <c r="O2272">
        <f t="shared" si="176"/>
        <v>11.744</v>
      </c>
      <c r="P2272">
        <v>35.231999999999999</v>
      </c>
      <c r="Q2272">
        <f t="shared" si="179"/>
        <v>40.46</v>
      </c>
      <c r="R2272">
        <f t="shared" si="177"/>
        <v>-5.2280000000000015</v>
      </c>
      <c r="S2272">
        <f t="shared" si="178"/>
        <v>-0.12921403855659916</v>
      </c>
    </row>
    <row r="2273" spans="1:19" x14ac:dyDescent="0.3">
      <c r="A2273" t="s">
        <v>4978</v>
      </c>
      <c r="B2273" s="1">
        <v>43801</v>
      </c>
      <c r="C2273" s="1">
        <v>43807</v>
      </c>
      <c r="D2273" t="s">
        <v>17</v>
      </c>
      <c r="E2273" t="s">
        <v>4979</v>
      </c>
      <c r="F2273" t="s">
        <v>21</v>
      </c>
      <c r="G2273" t="s">
        <v>355</v>
      </c>
      <c r="H2273" t="s">
        <v>38</v>
      </c>
      <c r="I2273" t="s">
        <v>356</v>
      </c>
      <c r="J2273">
        <v>33.869999999999997</v>
      </c>
      <c r="K2273">
        <v>3</v>
      </c>
      <c r="L2273">
        <v>8.8062000000000005</v>
      </c>
      <c r="M2273" t="s">
        <v>26</v>
      </c>
      <c r="N2273">
        <f t="shared" si="175"/>
        <v>0.26</v>
      </c>
      <c r="O2273">
        <f t="shared" si="176"/>
        <v>11.29</v>
      </c>
      <c r="P2273">
        <v>33.869999999999997</v>
      </c>
      <c r="Q2273">
        <f t="shared" si="179"/>
        <v>35.231999999999999</v>
      </c>
      <c r="R2273">
        <f t="shared" si="177"/>
        <v>-1.3620000000000019</v>
      </c>
      <c r="S2273">
        <f t="shared" si="178"/>
        <v>-3.8658038147139022E-2</v>
      </c>
    </row>
    <row r="2274" spans="1:19" x14ac:dyDescent="0.3">
      <c r="A2274" t="s">
        <v>4961</v>
      </c>
      <c r="B2274" s="1">
        <v>43801</v>
      </c>
      <c r="C2274" s="1">
        <v>43803</v>
      </c>
      <c r="D2274" t="s">
        <v>72</v>
      </c>
      <c r="E2274" t="s">
        <v>947</v>
      </c>
      <c r="F2274" t="s">
        <v>21</v>
      </c>
      <c r="G2274" t="s">
        <v>1197</v>
      </c>
      <c r="H2274" t="s">
        <v>38</v>
      </c>
      <c r="I2274" t="s">
        <v>1198</v>
      </c>
      <c r="J2274">
        <v>30.815999999999999</v>
      </c>
      <c r="K2274">
        <v>9</v>
      </c>
      <c r="L2274">
        <v>9.6300000000000008</v>
      </c>
      <c r="M2274" t="s">
        <v>26</v>
      </c>
      <c r="N2274">
        <f t="shared" si="175"/>
        <v>0.31250000000000006</v>
      </c>
      <c r="O2274">
        <f t="shared" si="176"/>
        <v>3.4239999999999999</v>
      </c>
      <c r="P2274">
        <v>30.815999999999999</v>
      </c>
      <c r="Q2274">
        <f t="shared" si="179"/>
        <v>33.869999999999997</v>
      </c>
      <c r="R2274">
        <f t="shared" si="177"/>
        <v>-3.0539999999999985</v>
      </c>
      <c r="S2274">
        <f t="shared" si="178"/>
        <v>-9.016829052258632E-2</v>
      </c>
    </row>
    <row r="2275" spans="1:19" x14ac:dyDescent="0.3">
      <c r="A2275" t="s">
        <v>4978</v>
      </c>
      <c r="B2275" s="1">
        <v>43801</v>
      </c>
      <c r="C2275" s="1">
        <v>43807</v>
      </c>
      <c r="D2275" t="s">
        <v>17</v>
      </c>
      <c r="E2275" t="s">
        <v>4979</v>
      </c>
      <c r="F2275" t="s">
        <v>21</v>
      </c>
      <c r="G2275" t="s">
        <v>2973</v>
      </c>
      <c r="H2275" t="s">
        <v>38</v>
      </c>
      <c r="I2275" t="s">
        <v>2974</v>
      </c>
      <c r="J2275">
        <v>25.92</v>
      </c>
      <c r="K2275">
        <v>4</v>
      </c>
      <c r="L2275">
        <v>12.441599999999999</v>
      </c>
      <c r="M2275" t="s">
        <v>30</v>
      </c>
      <c r="N2275">
        <f t="shared" si="175"/>
        <v>0.47999999999999993</v>
      </c>
      <c r="O2275">
        <f t="shared" si="176"/>
        <v>6.48</v>
      </c>
      <c r="P2275">
        <v>25.92</v>
      </c>
      <c r="Q2275">
        <f t="shared" si="179"/>
        <v>30.815999999999999</v>
      </c>
      <c r="R2275">
        <f t="shared" si="177"/>
        <v>-4.8959999999999972</v>
      </c>
      <c r="S2275">
        <f t="shared" si="178"/>
        <v>-0.1588785046728971</v>
      </c>
    </row>
    <row r="2276" spans="1:19" x14ac:dyDescent="0.3">
      <c r="A2276" t="s">
        <v>4973</v>
      </c>
      <c r="B2276" s="1">
        <v>43801</v>
      </c>
      <c r="C2276" s="1">
        <v>43806</v>
      </c>
      <c r="D2276" t="s">
        <v>17</v>
      </c>
      <c r="E2276" t="s">
        <v>3805</v>
      </c>
      <c r="F2276" t="s">
        <v>21</v>
      </c>
      <c r="G2276" t="s">
        <v>899</v>
      </c>
      <c r="H2276" t="s">
        <v>38</v>
      </c>
      <c r="I2276" t="s">
        <v>900</v>
      </c>
      <c r="J2276">
        <v>24.704000000000001</v>
      </c>
      <c r="K2276">
        <v>2</v>
      </c>
      <c r="L2276">
        <v>9.2639999999999993</v>
      </c>
      <c r="M2276" t="s">
        <v>26</v>
      </c>
      <c r="N2276">
        <f t="shared" si="175"/>
        <v>0.37499999999999994</v>
      </c>
      <c r="O2276">
        <f t="shared" si="176"/>
        <v>12.352</v>
      </c>
      <c r="P2276">
        <v>24.704000000000001</v>
      </c>
      <c r="Q2276">
        <f t="shared" si="179"/>
        <v>25.92</v>
      </c>
      <c r="R2276">
        <f t="shared" si="177"/>
        <v>-1.2160000000000011</v>
      </c>
      <c r="S2276">
        <f t="shared" si="178"/>
        <v>-4.6913580246913618E-2</v>
      </c>
    </row>
    <row r="2277" spans="1:19" x14ac:dyDescent="0.3">
      <c r="A2277" t="s">
        <v>4973</v>
      </c>
      <c r="B2277" s="1">
        <v>43801</v>
      </c>
      <c r="C2277" s="1">
        <v>43806</v>
      </c>
      <c r="D2277" t="s">
        <v>17</v>
      </c>
      <c r="E2277" t="s">
        <v>3805</v>
      </c>
      <c r="F2277" t="s">
        <v>21</v>
      </c>
      <c r="G2277" t="s">
        <v>4983</v>
      </c>
      <c r="H2277" t="s">
        <v>24</v>
      </c>
      <c r="I2277" t="s">
        <v>4984</v>
      </c>
      <c r="J2277">
        <v>14.52</v>
      </c>
      <c r="K2277">
        <v>3</v>
      </c>
      <c r="L2277">
        <v>5.6627999999999998</v>
      </c>
      <c r="M2277" t="s">
        <v>26</v>
      </c>
      <c r="N2277">
        <f t="shared" si="175"/>
        <v>0.39</v>
      </c>
      <c r="O2277">
        <f t="shared" si="176"/>
        <v>4.84</v>
      </c>
      <c r="P2277">
        <v>14.52</v>
      </c>
      <c r="Q2277">
        <f t="shared" si="179"/>
        <v>24.704000000000001</v>
      </c>
      <c r="R2277">
        <f t="shared" si="177"/>
        <v>-10.184000000000001</v>
      </c>
      <c r="S2277">
        <f t="shared" si="178"/>
        <v>-0.41224093264248707</v>
      </c>
    </row>
    <row r="2278" spans="1:19" x14ac:dyDescent="0.3">
      <c r="A2278" t="s">
        <v>4985</v>
      </c>
      <c r="B2278" s="1">
        <v>43802</v>
      </c>
      <c r="C2278" s="1">
        <v>43805</v>
      </c>
      <c r="D2278" t="s">
        <v>32</v>
      </c>
      <c r="E2278" t="s">
        <v>88</v>
      </c>
      <c r="F2278" t="s">
        <v>21</v>
      </c>
      <c r="G2278" t="s">
        <v>4708</v>
      </c>
      <c r="H2278" t="s">
        <v>28</v>
      </c>
      <c r="I2278" t="s">
        <v>4709</v>
      </c>
      <c r="J2278">
        <v>1649.95</v>
      </c>
      <c r="K2278">
        <v>5</v>
      </c>
      <c r="L2278">
        <v>659.98</v>
      </c>
      <c r="M2278" t="s">
        <v>26</v>
      </c>
      <c r="N2278">
        <f t="shared" si="175"/>
        <v>0.4</v>
      </c>
      <c r="O2278">
        <f t="shared" si="176"/>
        <v>329.99</v>
      </c>
      <c r="P2278">
        <v>1649.95</v>
      </c>
      <c r="Q2278">
        <f t="shared" si="179"/>
        <v>14.52</v>
      </c>
      <c r="R2278">
        <f t="shared" si="177"/>
        <v>1635.43</v>
      </c>
      <c r="S2278">
        <f t="shared" si="178"/>
        <v>112.63292011019284</v>
      </c>
    </row>
    <row r="2279" spans="1:19" x14ac:dyDescent="0.3">
      <c r="A2279" t="s">
        <v>4986</v>
      </c>
      <c r="B2279" s="1">
        <v>43802</v>
      </c>
      <c r="C2279" s="1">
        <v>43808</v>
      </c>
      <c r="D2279" t="s">
        <v>17</v>
      </c>
      <c r="E2279" t="s">
        <v>4987</v>
      </c>
      <c r="F2279" t="s">
        <v>21</v>
      </c>
      <c r="G2279" t="s">
        <v>1332</v>
      </c>
      <c r="H2279" t="s">
        <v>38</v>
      </c>
      <c r="I2279" t="s">
        <v>1333</v>
      </c>
      <c r="J2279">
        <v>772.68</v>
      </c>
      <c r="K2279">
        <v>4</v>
      </c>
      <c r="L2279">
        <v>108.1752</v>
      </c>
      <c r="M2279" t="s">
        <v>26</v>
      </c>
      <c r="N2279">
        <f t="shared" si="175"/>
        <v>0.14000000000000001</v>
      </c>
      <c r="O2279">
        <f t="shared" si="176"/>
        <v>193.17</v>
      </c>
      <c r="P2279">
        <v>772.68</v>
      </c>
      <c r="Q2279">
        <f t="shared" si="179"/>
        <v>1649.95</v>
      </c>
      <c r="R2279">
        <f t="shared" si="177"/>
        <v>-877.2700000000001</v>
      </c>
      <c r="S2279">
        <f t="shared" si="178"/>
        <v>-0.53169489984544993</v>
      </c>
    </row>
    <row r="2280" spans="1:19" x14ac:dyDescent="0.3">
      <c r="A2280" t="s">
        <v>4989</v>
      </c>
      <c r="B2280" s="1">
        <v>43802</v>
      </c>
      <c r="C2280" s="1">
        <v>43806</v>
      </c>
      <c r="D2280" t="s">
        <v>17</v>
      </c>
      <c r="E2280" t="s">
        <v>1565</v>
      </c>
      <c r="F2280" t="s">
        <v>21</v>
      </c>
      <c r="G2280" t="s">
        <v>4207</v>
      </c>
      <c r="H2280" t="s">
        <v>24</v>
      </c>
      <c r="I2280" t="s">
        <v>4208</v>
      </c>
      <c r="J2280">
        <v>581.96</v>
      </c>
      <c r="K2280">
        <v>2</v>
      </c>
      <c r="L2280">
        <v>104.75279999999999</v>
      </c>
      <c r="M2280" t="s">
        <v>30</v>
      </c>
      <c r="N2280">
        <f t="shared" si="175"/>
        <v>0.17999999999999997</v>
      </c>
      <c r="O2280">
        <f t="shared" si="176"/>
        <v>290.98</v>
      </c>
      <c r="P2280">
        <v>581.96</v>
      </c>
      <c r="Q2280">
        <f t="shared" si="179"/>
        <v>772.68</v>
      </c>
      <c r="R2280">
        <f t="shared" si="177"/>
        <v>-190.71999999999991</v>
      </c>
      <c r="S2280">
        <f t="shared" si="178"/>
        <v>-0.24682921778744102</v>
      </c>
    </row>
    <row r="2281" spans="1:19" x14ac:dyDescent="0.3">
      <c r="A2281" t="s">
        <v>4990</v>
      </c>
      <c r="B2281" s="1">
        <v>43802</v>
      </c>
      <c r="C2281" s="1">
        <v>43805</v>
      </c>
      <c r="D2281" t="s">
        <v>32</v>
      </c>
      <c r="E2281" t="s">
        <v>4991</v>
      </c>
      <c r="F2281" t="s">
        <v>21</v>
      </c>
      <c r="G2281" t="s">
        <v>1106</v>
      </c>
      <c r="H2281" t="s">
        <v>24</v>
      </c>
      <c r="I2281" t="s">
        <v>1107</v>
      </c>
      <c r="J2281">
        <v>542.64599999999996</v>
      </c>
      <c r="K2281">
        <v>3</v>
      </c>
      <c r="L2281">
        <v>102.49979999999999</v>
      </c>
      <c r="M2281" t="s">
        <v>55</v>
      </c>
      <c r="N2281">
        <f t="shared" si="175"/>
        <v>0.18888888888888888</v>
      </c>
      <c r="O2281">
        <f t="shared" si="176"/>
        <v>180.88199999999998</v>
      </c>
      <c r="P2281">
        <v>542.64599999999996</v>
      </c>
      <c r="Q2281">
        <f t="shared" si="179"/>
        <v>581.96</v>
      </c>
      <c r="R2281">
        <f t="shared" si="177"/>
        <v>-39.314000000000078</v>
      </c>
      <c r="S2281">
        <f t="shared" si="178"/>
        <v>-6.7554471097670071E-2</v>
      </c>
    </row>
    <row r="2282" spans="1:19" x14ac:dyDescent="0.3">
      <c r="A2282" t="s">
        <v>4990</v>
      </c>
      <c r="B2282" s="1">
        <v>43802</v>
      </c>
      <c r="C2282" s="1">
        <v>43805</v>
      </c>
      <c r="D2282" t="s">
        <v>32</v>
      </c>
      <c r="E2282" t="s">
        <v>4991</v>
      </c>
      <c r="F2282" t="s">
        <v>21</v>
      </c>
      <c r="G2282" t="s">
        <v>4993</v>
      </c>
      <c r="H2282" t="s">
        <v>24</v>
      </c>
      <c r="I2282" t="s">
        <v>4994</v>
      </c>
      <c r="J2282">
        <v>400.03199999999998</v>
      </c>
      <c r="K2282">
        <v>2</v>
      </c>
      <c r="L2282">
        <v>-153.34559999999999</v>
      </c>
      <c r="M2282" t="s">
        <v>26</v>
      </c>
      <c r="N2282">
        <f t="shared" si="175"/>
        <v>-0.3833333333333333</v>
      </c>
      <c r="O2282">
        <f t="shared" si="176"/>
        <v>200.01599999999999</v>
      </c>
      <c r="P2282">
        <v>400.03199999999998</v>
      </c>
      <c r="Q2282">
        <f t="shared" si="179"/>
        <v>542.64599999999996</v>
      </c>
      <c r="R2282">
        <f t="shared" si="177"/>
        <v>-142.61399999999998</v>
      </c>
      <c r="S2282">
        <f t="shared" si="178"/>
        <v>-0.26281222012140509</v>
      </c>
    </row>
    <row r="2283" spans="1:19" x14ac:dyDescent="0.3">
      <c r="A2283" t="s">
        <v>4995</v>
      </c>
      <c r="B2283" s="1">
        <v>43802</v>
      </c>
      <c r="C2283" s="1">
        <v>43807</v>
      </c>
      <c r="D2283" t="s">
        <v>17</v>
      </c>
      <c r="E2283" t="s">
        <v>791</v>
      </c>
      <c r="F2283" t="s">
        <v>21</v>
      </c>
      <c r="G2283" t="s">
        <v>4996</v>
      </c>
      <c r="H2283" t="s">
        <v>38</v>
      </c>
      <c r="I2283" t="s">
        <v>4997</v>
      </c>
      <c r="J2283">
        <v>394.81599999999997</v>
      </c>
      <c r="K2283">
        <v>4</v>
      </c>
      <c r="L2283">
        <v>93.768799999999999</v>
      </c>
      <c r="M2283" t="s">
        <v>26</v>
      </c>
      <c r="N2283">
        <f t="shared" si="175"/>
        <v>0.23750000000000002</v>
      </c>
      <c r="O2283">
        <f t="shared" si="176"/>
        <v>98.703999999999994</v>
      </c>
      <c r="P2283">
        <v>394.81599999999997</v>
      </c>
      <c r="Q2283">
        <f t="shared" si="179"/>
        <v>400.03199999999998</v>
      </c>
      <c r="R2283">
        <f t="shared" si="177"/>
        <v>-5.2160000000000082</v>
      </c>
      <c r="S2283">
        <f t="shared" si="178"/>
        <v>-1.3038956883449346E-2</v>
      </c>
    </row>
    <row r="2284" spans="1:19" x14ac:dyDescent="0.3">
      <c r="A2284" t="s">
        <v>4998</v>
      </c>
      <c r="B2284" s="1">
        <v>43802</v>
      </c>
      <c r="C2284" s="1">
        <v>43806</v>
      </c>
      <c r="D2284" t="s">
        <v>17</v>
      </c>
      <c r="E2284" t="s">
        <v>1850</v>
      </c>
      <c r="F2284" t="s">
        <v>21</v>
      </c>
      <c r="G2284" t="s">
        <v>3390</v>
      </c>
      <c r="H2284" t="s">
        <v>24</v>
      </c>
      <c r="I2284" t="s">
        <v>3391</v>
      </c>
      <c r="J2284">
        <v>268.70400000000001</v>
      </c>
      <c r="K2284">
        <v>3</v>
      </c>
      <c r="L2284">
        <v>6.7176</v>
      </c>
      <c r="M2284" t="s">
        <v>55</v>
      </c>
      <c r="N2284">
        <f t="shared" si="175"/>
        <v>2.4999999999999998E-2</v>
      </c>
      <c r="O2284">
        <f t="shared" si="176"/>
        <v>89.567999999999998</v>
      </c>
      <c r="P2284">
        <v>268.70400000000001</v>
      </c>
      <c r="Q2284">
        <f t="shared" si="179"/>
        <v>394.81599999999997</v>
      </c>
      <c r="R2284">
        <f t="shared" si="177"/>
        <v>-126.11199999999997</v>
      </c>
      <c r="S2284">
        <f t="shared" si="178"/>
        <v>-0.31941967904036306</v>
      </c>
    </row>
    <row r="2285" spans="1:19" x14ac:dyDescent="0.3">
      <c r="A2285" t="s">
        <v>4998</v>
      </c>
      <c r="B2285" s="1">
        <v>43802</v>
      </c>
      <c r="C2285" s="1">
        <v>43806</v>
      </c>
      <c r="D2285" t="s">
        <v>17</v>
      </c>
      <c r="E2285" t="s">
        <v>1850</v>
      </c>
      <c r="F2285" t="s">
        <v>21</v>
      </c>
      <c r="G2285" t="s">
        <v>3208</v>
      </c>
      <c r="H2285" t="s">
        <v>24</v>
      </c>
      <c r="I2285" t="s">
        <v>3209</v>
      </c>
      <c r="J2285">
        <v>205.666</v>
      </c>
      <c r="K2285">
        <v>2</v>
      </c>
      <c r="L2285">
        <v>-12.098000000000001</v>
      </c>
      <c r="M2285" t="s">
        <v>26</v>
      </c>
      <c r="N2285">
        <f t="shared" si="175"/>
        <v>-5.8823529411764712E-2</v>
      </c>
      <c r="O2285">
        <f t="shared" si="176"/>
        <v>102.833</v>
      </c>
      <c r="P2285">
        <v>205.666</v>
      </c>
      <c r="Q2285">
        <f t="shared" si="179"/>
        <v>268.70400000000001</v>
      </c>
      <c r="R2285">
        <f t="shared" si="177"/>
        <v>-63.038000000000011</v>
      </c>
      <c r="S2285">
        <f t="shared" si="178"/>
        <v>-0.23460015481719665</v>
      </c>
    </row>
    <row r="2286" spans="1:19" x14ac:dyDescent="0.3">
      <c r="A2286" t="s">
        <v>4990</v>
      </c>
      <c r="B2286" s="1">
        <v>43802</v>
      </c>
      <c r="C2286" s="1">
        <v>43805</v>
      </c>
      <c r="D2286" t="s">
        <v>32</v>
      </c>
      <c r="E2286" t="s">
        <v>4991</v>
      </c>
      <c r="F2286" t="s">
        <v>21</v>
      </c>
      <c r="G2286" t="s">
        <v>944</v>
      </c>
      <c r="H2286" t="s">
        <v>38</v>
      </c>
      <c r="I2286" t="s">
        <v>945</v>
      </c>
      <c r="J2286">
        <v>182.72</v>
      </c>
      <c r="K2286">
        <v>8</v>
      </c>
      <c r="L2286">
        <v>84.051199999999994</v>
      </c>
      <c r="M2286" t="s">
        <v>26</v>
      </c>
      <c r="N2286">
        <f t="shared" si="175"/>
        <v>0.45999999999999996</v>
      </c>
      <c r="O2286">
        <f t="shared" si="176"/>
        <v>22.84</v>
      </c>
      <c r="P2286">
        <v>182.72</v>
      </c>
      <c r="Q2286">
        <f t="shared" si="179"/>
        <v>205.666</v>
      </c>
      <c r="R2286">
        <f t="shared" si="177"/>
        <v>-22.945999999999998</v>
      </c>
      <c r="S2286">
        <f t="shared" si="178"/>
        <v>-0.1115692433362831</v>
      </c>
    </row>
    <row r="2287" spans="1:19" x14ac:dyDescent="0.3">
      <c r="A2287" t="s">
        <v>4985</v>
      </c>
      <c r="B2287" s="1">
        <v>43802</v>
      </c>
      <c r="C2287" s="1">
        <v>43805</v>
      </c>
      <c r="D2287" t="s">
        <v>32</v>
      </c>
      <c r="E2287" t="s">
        <v>88</v>
      </c>
      <c r="F2287" t="s">
        <v>21</v>
      </c>
      <c r="G2287" t="s">
        <v>2156</v>
      </c>
      <c r="H2287" t="s">
        <v>24</v>
      </c>
      <c r="I2287" t="s">
        <v>2157</v>
      </c>
      <c r="J2287">
        <v>111.9</v>
      </c>
      <c r="K2287">
        <v>6</v>
      </c>
      <c r="L2287">
        <v>51.473999999999997</v>
      </c>
      <c r="M2287" t="s">
        <v>26</v>
      </c>
      <c r="N2287">
        <f t="shared" si="175"/>
        <v>0.45999999999999996</v>
      </c>
      <c r="O2287">
        <f t="shared" si="176"/>
        <v>18.650000000000002</v>
      </c>
      <c r="P2287">
        <v>111.9</v>
      </c>
      <c r="Q2287">
        <f t="shared" si="179"/>
        <v>182.72</v>
      </c>
      <c r="R2287">
        <f t="shared" si="177"/>
        <v>-70.819999999999993</v>
      </c>
      <c r="S2287">
        <f t="shared" si="178"/>
        <v>-0.38758756567425567</v>
      </c>
    </row>
    <row r="2288" spans="1:19" x14ac:dyDescent="0.3">
      <c r="A2288" t="s">
        <v>4998</v>
      </c>
      <c r="B2288" s="1">
        <v>43802</v>
      </c>
      <c r="C2288" s="1">
        <v>43806</v>
      </c>
      <c r="D2288" t="s">
        <v>17</v>
      </c>
      <c r="E2288" t="s">
        <v>1850</v>
      </c>
      <c r="F2288" t="s">
        <v>21</v>
      </c>
      <c r="G2288" t="s">
        <v>715</v>
      </c>
      <c r="H2288" t="s">
        <v>38</v>
      </c>
      <c r="I2288" t="s">
        <v>716</v>
      </c>
      <c r="J2288">
        <v>48.72</v>
      </c>
      <c r="K2288">
        <v>3</v>
      </c>
      <c r="L2288">
        <v>7.3079999999999998</v>
      </c>
      <c r="M2288" t="s">
        <v>26</v>
      </c>
      <c r="N2288">
        <f t="shared" si="175"/>
        <v>0.15</v>
      </c>
      <c r="O2288">
        <f t="shared" si="176"/>
        <v>16.239999999999998</v>
      </c>
      <c r="P2288">
        <v>48.72</v>
      </c>
      <c r="Q2288">
        <f t="shared" si="179"/>
        <v>111.9</v>
      </c>
      <c r="R2288">
        <f t="shared" si="177"/>
        <v>-63.180000000000007</v>
      </c>
      <c r="S2288">
        <f t="shared" si="178"/>
        <v>-0.56461126005361939</v>
      </c>
    </row>
    <row r="2289" spans="1:19" x14ac:dyDescent="0.3">
      <c r="A2289" t="s">
        <v>4990</v>
      </c>
      <c r="B2289" s="1">
        <v>43802</v>
      </c>
      <c r="C2289" s="1">
        <v>43805</v>
      </c>
      <c r="D2289" t="s">
        <v>32</v>
      </c>
      <c r="E2289" t="s">
        <v>4991</v>
      </c>
      <c r="F2289" t="s">
        <v>21</v>
      </c>
      <c r="G2289" t="s">
        <v>782</v>
      </c>
      <c r="H2289" t="s">
        <v>38</v>
      </c>
      <c r="I2289" t="s">
        <v>783</v>
      </c>
      <c r="J2289">
        <v>33.630000000000003</v>
      </c>
      <c r="K2289">
        <v>3</v>
      </c>
      <c r="L2289">
        <v>10.089</v>
      </c>
      <c r="M2289" t="s">
        <v>26</v>
      </c>
      <c r="N2289">
        <f t="shared" si="175"/>
        <v>0.3</v>
      </c>
      <c r="O2289">
        <f t="shared" si="176"/>
        <v>11.21</v>
      </c>
      <c r="P2289">
        <v>33.630000000000003</v>
      </c>
      <c r="Q2289">
        <f t="shared" si="179"/>
        <v>48.72</v>
      </c>
      <c r="R2289">
        <f t="shared" si="177"/>
        <v>-15.089999999999996</v>
      </c>
      <c r="S2289">
        <f t="shared" si="178"/>
        <v>-0.30972906403940881</v>
      </c>
    </row>
    <row r="2290" spans="1:19" x14ac:dyDescent="0.3">
      <c r="A2290" t="s">
        <v>4989</v>
      </c>
      <c r="B2290" s="1">
        <v>43802</v>
      </c>
      <c r="C2290" s="1">
        <v>43806</v>
      </c>
      <c r="D2290" t="s">
        <v>17</v>
      </c>
      <c r="E2290" t="s">
        <v>1565</v>
      </c>
      <c r="F2290" t="s">
        <v>21</v>
      </c>
      <c r="G2290" t="s">
        <v>511</v>
      </c>
      <c r="H2290" t="s">
        <v>24</v>
      </c>
      <c r="I2290" t="s">
        <v>512</v>
      </c>
      <c r="J2290">
        <v>29.98</v>
      </c>
      <c r="K2290">
        <v>1</v>
      </c>
      <c r="L2290">
        <v>8.0945999999999998</v>
      </c>
      <c r="M2290" t="s">
        <v>55</v>
      </c>
      <c r="N2290">
        <f t="shared" si="175"/>
        <v>0.26999999999999996</v>
      </c>
      <c r="O2290">
        <f t="shared" si="176"/>
        <v>29.98</v>
      </c>
      <c r="P2290">
        <v>29.98</v>
      </c>
      <c r="Q2290">
        <f t="shared" si="179"/>
        <v>33.630000000000003</v>
      </c>
      <c r="R2290">
        <f t="shared" si="177"/>
        <v>-3.6500000000000021</v>
      </c>
      <c r="S2290">
        <f t="shared" si="178"/>
        <v>-0.10853404698186149</v>
      </c>
    </row>
    <row r="2291" spans="1:19" x14ac:dyDescent="0.3">
      <c r="A2291" t="s">
        <v>4998</v>
      </c>
      <c r="B2291" s="1">
        <v>43802</v>
      </c>
      <c r="C2291" s="1">
        <v>43806</v>
      </c>
      <c r="D2291" t="s">
        <v>17</v>
      </c>
      <c r="E2291" t="s">
        <v>1850</v>
      </c>
      <c r="F2291" t="s">
        <v>21</v>
      </c>
      <c r="G2291" t="s">
        <v>1864</v>
      </c>
      <c r="H2291" t="s">
        <v>38</v>
      </c>
      <c r="I2291" t="s">
        <v>1865</v>
      </c>
      <c r="J2291">
        <v>21.92</v>
      </c>
      <c r="K2291">
        <v>8</v>
      </c>
      <c r="L2291">
        <v>5.9184000000000001</v>
      </c>
      <c r="M2291" t="s">
        <v>26</v>
      </c>
      <c r="N2291">
        <f t="shared" si="175"/>
        <v>0.26999999999999996</v>
      </c>
      <c r="O2291">
        <f t="shared" si="176"/>
        <v>2.74</v>
      </c>
      <c r="P2291">
        <v>21.92</v>
      </c>
      <c r="Q2291">
        <f t="shared" si="179"/>
        <v>29.98</v>
      </c>
      <c r="R2291">
        <f t="shared" si="177"/>
        <v>-8.0599999999999987</v>
      </c>
      <c r="S2291">
        <f t="shared" si="178"/>
        <v>-0.2688458972648432</v>
      </c>
    </row>
    <row r="2292" spans="1:19" x14ac:dyDescent="0.3">
      <c r="A2292" t="s">
        <v>4995</v>
      </c>
      <c r="B2292" s="1">
        <v>43802</v>
      </c>
      <c r="C2292" s="1">
        <v>43807</v>
      </c>
      <c r="D2292" t="s">
        <v>17</v>
      </c>
      <c r="E2292" t="s">
        <v>791</v>
      </c>
      <c r="F2292" t="s">
        <v>21</v>
      </c>
      <c r="G2292" t="s">
        <v>4999</v>
      </c>
      <c r="H2292" t="s">
        <v>38</v>
      </c>
      <c r="I2292" t="s">
        <v>5000</v>
      </c>
      <c r="J2292">
        <v>18.192</v>
      </c>
      <c r="K2292">
        <v>4</v>
      </c>
      <c r="L2292">
        <v>-14.553599999999999</v>
      </c>
      <c r="M2292" t="s">
        <v>26</v>
      </c>
      <c r="N2292">
        <f t="shared" si="175"/>
        <v>-0.79999999999999993</v>
      </c>
      <c r="O2292">
        <f t="shared" si="176"/>
        <v>4.548</v>
      </c>
      <c r="P2292">
        <v>18.192</v>
      </c>
      <c r="Q2292">
        <f t="shared" si="179"/>
        <v>21.92</v>
      </c>
      <c r="R2292">
        <f t="shared" si="177"/>
        <v>-3.7280000000000015</v>
      </c>
      <c r="S2292">
        <f t="shared" si="178"/>
        <v>-0.17007299270072998</v>
      </c>
    </row>
    <row r="2293" spans="1:19" x14ac:dyDescent="0.3">
      <c r="A2293" t="s">
        <v>4990</v>
      </c>
      <c r="B2293" s="1">
        <v>43802</v>
      </c>
      <c r="C2293" s="1">
        <v>43805</v>
      </c>
      <c r="D2293" t="s">
        <v>32</v>
      </c>
      <c r="E2293" t="s">
        <v>4991</v>
      </c>
      <c r="F2293" t="s">
        <v>21</v>
      </c>
      <c r="G2293" t="s">
        <v>3589</v>
      </c>
      <c r="H2293" t="s">
        <v>38</v>
      </c>
      <c r="I2293" t="s">
        <v>3590</v>
      </c>
      <c r="J2293">
        <v>6.3</v>
      </c>
      <c r="K2293">
        <v>2</v>
      </c>
      <c r="L2293">
        <v>3.024</v>
      </c>
      <c r="M2293" t="s">
        <v>55</v>
      </c>
      <c r="N2293">
        <f t="shared" si="175"/>
        <v>0.48000000000000004</v>
      </c>
      <c r="O2293">
        <f t="shared" si="176"/>
        <v>3.15</v>
      </c>
      <c r="P2293">
        <v>6.3</v>
      </c>
      <c r="Q2293">
        <f t="shared" si="179"/>
        <v>18.192</v>
      </c>
      <c r="R2293">
        <f t="shared" si="177"/>
        <v>-11.891999999999999</v>
      </c>
      <c r="S2293">
        <f t="shared" si="178"/>
        <v>-0.65369393139841681</v>
      </c>
    </row>
    <row r="2294" spans="1:19" x14ac:dyDescent="0.3">
      <c r="A2294" t="s">
        <v>5001</v>
      </c>
      <c r="B2294" s="1">
        <v>43803</v>
      </c>
      <c r="C2294" s="1">
        <v>43807</v>
      </c>
      <c r="D2294" t="s">
        <v>17</v>
      </c>
      <c r="E2294" t="s">
        <v>5002</v>
      </c>
      <c r="F2294" t="s">
        <v>21</v>
      </c>
      <c r="G2294" t="s">
        <v>5004</v>
      </c>
      <c r="H2294" t="s">
        <v>38</v>
      </c>
      <c r="I2294" t="s">
        <v>5005</v>
      </c>
      <c r="J2294">
        <v>212.88</v>
      </c>
      <c r="K2294">
        <v>6</v>
      </c>
      <c r="L2294">
        <v>0</v>
      </c>
      <c r="M2294" t="s">
        <v>55</v>
      </c>
      <c r="N2294">
        <f t="shared" si="175"/>
        <v>0</v>
      </c>
      <c r="O2294">
        <f t="shared" si="176"/>
        <v>35.479999999999997</v>
      </c>
      <c r="P2294">
        <v>212.88</v>
      </c>
      <c r="Q2294">
        <f t="shared" si="179"/>
        <v>6.3</v>
      </c>
      <c r="R2294">
        <f t="shared" si="177"/>
        <v>206.57999999999998</v>
      </c>
      <c r="S2294">
        <f t="shared" si="178"/>
        <v>32.790476190476191</v>
      </c>
    </row>
    <row r="2295" spans="1:19" x14ac:dyDescent="0.3">
      <c r="A2295" t="s">
        <v>5006</v>
      </c>
      <c r="B2295" s="1">
        <v>43803</v>
      </c>
      <c r="C2295" s="1">
        <v>43804</v>
      </c>
      <c r="D2295" t="s">
        <v>32</v>
      </c>
      <c r="E2295" t="s">
        <v>3522</v>
      </c>
      <c r="F2295" t="s">
        <v>21</v>
      </c>
      <c r="G2295" t="s">
        <v>4174</v>
      </c>
      <c r="H2295" t="s">
        <v>38</v>
      </c>
      <c r="I2295" t="s">
        <v>4175</v>
      </c>
      <c r="J2295">
        <v>193.86</v>
      </c>
      <c r="K2295">
        <v>2</v>
      </c>
      <c r="L2295">
        <v>11.631600000000001</v>
      </c>
      <c r="M2295" t="s">
        <v>55</v>
      </c>
      <c r="N2295">
        <f t="shared" si="175"/>
        <v>0.06</v>
      </c>
      <c r="O2295">
        <f t="shared" si="176"/>
        <v>96.93</v>
      </c>
      <c r="P2295">
        <v>193.86</v>
      </c>
      <c r="Q2295">
        <f t="shared" si="179"/>
        <v>212.88</v>
      </c>
      <c r="R2295">
        <f t="shared" si="177"/>
        <v>-19.019999999999982</v>
      </c>
      <c r="S2295">
        <f t="shared" si="178"/>
        <v>-8.934611048478007E-2</v>
      </c>
    </row>
    <row r="2296" spans="1:19" x14ac:dyDescent="0.3">
      <c r="A2296" t="s">
        <v>5006</v>
      </c>
      <c r="B2296" s="1">
        <v>43803</v>
      </c>
      <c r="C2296" s="1">
        <v>43804</v>
      </c>
      <c r="D2296" t="s">
        <v>32</v>
      </c>
      <c r="E2296" t="s">
        <v>3522</v>
      </c>
      <c r="F2296" t="s">
        <v>21</v>
      </c>
      <c r="G2296" t="s">
        <v>5007</v>
      </c>
      <c r="H2296" t="s">
        <v>38</v>
      </c>
      <c r="I2296" t="s">
        <v>5008</v>
      </c>
      <c r="J2296">
        <v>182.94</v>
      </c>
      <c r="K2296">
        <v>3</v>
      </c>
      <c r="L2296">
        <v>3.6587999999999998</v>
      </c>
      <c r="M2296" t="s">
        <v>26</v>
      </c>
      <c r="N2296">
        <f t="shared" si="175"/>
        <v>0.02</v>
      </c>
      <c r="O2296">
        <f t="shared" si="176"/>
        <v>60.98</v>
      </c>
      <c r="P2296">
        <v>182.94</v>
      </c>
      <c r="Q2296">
        <f t="shared" si="179"/>
        <v>193.86</v>
      </c>
      <c r="R2296">
        <f t="shared" si="177"/>
        <v>-10.920000000000016</v>
      </c>
      <c r="S2296">
        <f t="shared" si="178"/>
        <v>-5.6329309811204042E-2</v>
      </c>
    </row>
    <row r="2297" spans="1:19" x14ac:dyDescent="0.3">
      <c r="A2297" t="s">
        <v>5006</v>
      </c>
      <c r="B2297" s="1">
        <v>43803</v>
      </c>
      <c r="C2297" s="1">
        <v>43804</v>
      </c>
      <c r="D2297" t="s">
        <v>32</v>
      </c>
      <c r="E2297" t="s">
        <v>3522</v>
      </c>
      <c r="F2297" t="s">
        <v>21</v>
      </c>
      <c r="G2297" t="s">
        <v>1640</v>
      </c>
      <c r="H2297" t="s">
        <v>24</v>
      </c>
      <c r="I2297" t="s">
        <v>1641</v>
      </c>
      <c r="J2297">
        <v>113.79</v>
      </c>
      <c r="K2297">
        <v>3</v>
      </c>
      <c r="L2297">
        <v>20.482199999999999</v>
      </c>
      <c r="M2297" t="s">
        <v>26</v>
      </c>
      <c r="N2297">
        <f t="shared" si="175"/>
        <v>0.18</v>
      </c>
      <c r="O2297">
        <f t="shared" si="176"/>
        <v>37.93</v>
      </c>
      <c r="P2297">
        <v>113.79</v>
      </c>
      <c r="Q2297">
        <f t="shared" si="179"/>
        <v>182.94</v>
      </c>
      <c r="R2297">
        <f t="shared" si="177"/>
        <v>-69.149999999999991</v>
      </c>
      <c r="S2297">
        <f t="shared" si="178"/>
        <v>-0.37799278451951457</v>
      </c>
    </row>
    <row r="2298" spans="1:19" x14ac:dyDescent="0.3">
      <c r="A2298" t="s">
        <v>5009</v>
      </c>
      <c r="B2298" s="1">
        <v>43803</v>
      </c>
      <c r="C2298" s="1">
        <v>43808</v>
      </c>
      <c r="D2298" t="s">
        <v>17</v>
      </c>
      <c r="E2298" t="s">
        <v>1025</v>
      </c>
      <c r="F2298" t="s">
        <v>21</v>
      </c>
      <c r="G2298" t="s">
        <v>2111</v>
      </c>
      <c r="H2298" t="s">
        <v>38</v>
      </c>
      <c r="I2298" t="s">
        <v>2112</v>
      </c>
      <c r="J2298">
        <v>104.85</v>
      </c>
      <c r="K2298">
        <v>1</v>
      </c>
      <c r="L2298">
        <v>50.328000000000003</v>
      </c>
      <c r="M2298" t="s">
        <v>55</v>
      </c>
      <c r="N2298">
        <f t="shared" si="175"/>
        <v>0.48000000000000004</v>
      </c>
      <c r="O2298">
        <f t="shared" si="176"/>
        <v>104.85</v>
      </c>
      <c r="P2298">
        <v>104.85</v>
      </c>
      <c r="Q2298">
        <f t="shared" si="179"/>
        <v>113.79</v>
      </c>
      <c r="R2298">
        <f t="shared" si="177"/>
        <v>-8.9400000000000119</v>
      </c>
      <c r="S2298">
        <f t="shared" si="178"/>
        <v>-7.8565779066701924E-2</v>
      </c>
    </row>
    <row r="2299" spans="1:19" x14ac:dyDescent="0.3">
      <c r="A2299" t="s">
        <v>5006</v>
      </c>
      <c r="B2299" s="1">
        <v>43803</v>
      </c>
      <c r="C2299" s="1">
        <v>43804</v>
      </c>
      <c r="D2299" t="s">
        <v>32</v>
      </c>
      <c r="E2299" t="s">
        <v>3522</v>
      </c>
      <c r="F2299" t="s">
        <v>21</v>
      </c>
      <c r="G2299" t="s">
        <v>3476</v>
      </c>
      <c r="H2299" t="s">
        <v>28</v>
      </c>
      <c r="I2299" t="s">
        <v>3477</v>
      </c>
      <c r="J2299">
        <v>78.150000000000006</v>
      </c>
      <c r="K2299">
        <v>1</v>
      </c>
      <c r="L2299">
        <v>34.386000000000003</v>
      </c>
      <c r="M2299" t="s">
        <v>26</v>
      </c>
      <c r="N2299">
        <f t="shared" si="175"/>
        <v>0.44</v>
      </c>
      <c r="O2299">
        <f t="shared" si="176"/>
        <v>78.150000000000006</v>
      </c>
      <c r="P2299">
        <v>78.150000000000006</v>
      </c>
      <c r="Q2299">
        <f t="shared" si="179"/>
        <v>104.85</v>
      </c>
      <c r="R2299">
        <f t="shared" si="177"/>
        <v>-26.699999999999989</v>
      </c>
      <c r="S2299">
        <f t="shared" si="178"/>
        <v>-0.25464949928469233</v>
      </c>
    </row>
    <row r="2300" spans="1:19" x14ac:dyDescent="0.3">
      <c r="A2300" t="s">
        <v>5006</v>
      </c>
      <c r="B2300" s="1">
        <v>43803</v>
      </c>
      <c r="C2300" s="1">
        <v>43804</v>
      </c>
      <c r="D2300" t="s">
        <v>32</v>
      </c>
      <c r="E2300" t="s">
        <v>3522</v>
      </c>
      <c r="F2300" t="s">
        <v>21</v>
      </c>
      <c r="G2300" t="s">
        <v>4867</v>
      </c>
      <c r="H2300" t="s">
        <v>38</v>
      </c>
      <c r="I2300" t="s">
        <v>334</v>
      </c>
      <c r="J2300">
        <v>40.56</v>
      </c>
      <c r="K2300">
        <v>4</v>
      </c>
      <c r="L2300">
        <v>19.874400000000001</v>
      </c>
      <c r="M2300" t="s">
        <v>55</v>
      </c>
      <c r="N2300">
        <f t="shared" si="175"/>
        <v>0.49</v>
      </c>
      <c r="O2300">
        <f t="shared" si="176"/>
        <v>10.14</v>
      </c>
      <c r="P2300">
        <v>40.56</v>
      </c>
      <c r="Q2300">
        <f t="shared" si="179"/>
        <v>78.150000000000006</v>
      </c>
      <c r="R2300">
        <f t="shared" si="177"/>
        <v>-37.590000000000003</v>
      </c>
      <c r="S2300">
        <f t="shared" si="178"/>
        <v>-0.48099808061420346</v>
      </c>
    </row>
    <row r="2301" spans="1:19" x14ac:dyDescent="0.3">
      <c r="A2301" t="s">
        <v>5010</v>
      </c>
      <c r="B2301" s="1">
        <v>43803</v>
      </c>
      <c r="C2301" s="1">
        <v>43807</v>
      </c>
      <c r="D2301" t="s">
        <v>17</v>
      </c>
      <c r="E2301" t="s">
        <v>3151</v>
      </c>
      <c r="F2301" t="s">
        <v>21</v>
      </c>
      <c r="G2301" t="s">
        <v>1920</v>
      </c>
      <c r="H2301" t="s">
        <v>38</v>
      </c>
      <c r="I2301" t="s">
        <v>1921</v>
      </c>
      <c r="J2301">
        <v>15.528</v>
      </c>
      <c r="K2301">
        <v>3</v>
      </c>
      <c r="L2301">
        <v>5.8230000000000004</v>
      </c>
      <c r="M2301" t="s">
        <v>26</v>
      </c>
      <c r="N2301">
        <f t="shared" si="175"/>
        <v>0.375</v>
      </c>
      <c r="O2301">
        <f t="shared" si="176"/>
        <v>5.1760000000000002</v>
      </c>
      <c r="P2301">
        <v>15.528</v>
      </c>
      <c r="Q2301">
        <f t="shared" si="179"/>
        <v>40.56</v>
      </c>
      <c r="R2301">
        <f t="shared" si="177"/>
        <v>-25.032000000000004</v>
      </c>
      <c r="S2301">
        <f t="shared" si="178"/>
        <v>-0.61715976331360956</v>
      </c>
    </row>
    <row r="2302" spans="1:19" x14ac:dyDescent="0.3">
      <c r="A2302" t="s">
        <v>5006</v>
      </c>
      <c r="B2302" s="1">
        <v>43803</v>
      </c>
      <c r="C2302" s="1">
        <v>43804</v>
      </c>
      <c r="D2302" t="s">
        <v>32</v>
      </c>
      <c r="E2302" t="s">
        <v>3522</v>
      </c>
      <c r="F2302" t="s">
        <v>21</v>
      </c>
      <c r="G2302" t="s">
        <v>729</v>
      </c>
      <c r="H2302" t="s">
        <v>38</v>
      </c>
      <c r="I2302" t="s">
        <v>730</v>
      </c>
      <c r="J2302">
        <v>1.728</v>
      </c>
      <c r="K2302">
        <v>1</v>
      </c>
      <c r="L2302">
        <v>0.6048</v>
      </c>
      <c r="M2302" t="s">
        <v>26</v>
      </c>
      <c r="N2302">
        <f t="shared" si="175"/>
        <v>0.35000000000000003</v>
      </c>
      <c r="O2302">
        <f t="shared" si="176"/>
        <v>1.728</v>
      </c>
      <c r="P2302">
        <v>1.728</v>
      </c>
      <c r="Q2302">
        <f t="shared" si="179"/>
        <v>15.528</v>
      </c>
      <c r="R2302">
        <f t="shared" si="177"/>
        <v>-13.8</v>
      </c>
      <c r="S2302">
        <f t="shared" si="178"/>
        <v>-0.88871715610510049</v>
      </c>
    </row>
    <row r="2303" spans="1:19" x14ac:dyDescent="0.3">
      <c r="A2303" t="s">
        <v>5011</v>
      </c>
      <c r="B2303" s="1">
        <v>43804</v>
      </c>
      <c r="C2303" s="1">
        <v>43808</v>
      </c>
      <c r="D2303" t="s">
        <v>17</v>
      </c>
      <c r="E2303" t="s">
        <v>5012</v>
      </c>
      <c r="F2303" t="s">
        <v>21</v>
      </c>
      <c r="G2303" t="s">
        <v>1171</v>
      </c>
      <c r="H2303" t="s">
        <v>24</v>
      </c>
      <c r="I2303" t="s">
        <v>1172</v>
      </c>
      <c r="J2303">
        <v>951.84</v>
      </c>
      <c r="K2303">
        <v>8</v>
      </c>
      <c r="L2303">
        <v>585.55200000000002</v>
      </c>
      <c r="M2303" t="s">
        <v>26</v>
      </c>
      <c r="N2303">
        <f t="shared" si="175"/>
        <v>0.61517902168431671</v>
      </c>
      <c r="O2303">
        <f t="shared" si="176"/>
        <v>118.98</v>
      </c>
      <c r="P2303">
        <v>951.84</v>
      </c>
      <c r="Q2303">
        <f t="shared" si="179"/>
        <v>1.728</v>
      </c>
      <c r="R2303">
        <f t="shared" si="177"/>
        <v>950.11200000000008</v>
      </c>
      <c r="S2303">
        <f t="shared" si="178"/>
        <v>549.83333333333337</v>
      </c>
    </row>
    <row r="2304" spans="1:19" x14ac:dyDescent="0.3">
      <c r="A2304" t="s">
        <v>5014</v>
      </c>
      <c r="B2304" s="1">
        <v>43804</v>
      </c>
      <c r="C2304" s="1">
        <v>43806</v>
      </c>
      <c r="D2304" t="s">
        <v>72</v>
      </c>
      <c r="E2304" t="s">
        <v>2808</v>
      </c>
      <c r="F2304" t="s">
        <v>21</v>
      </c>
      <c r="G2304" t="s">
        <v>5015</v>
      </c>
      <c r="H2304" t="s">
        <v>28</v>
      </c>
      <c r="I2304" t="s">
        <v>5016</v>
      </c>
      <c r="J2304">
        <v>699.98</v>
      </c>
      <c r="K2304">
        <v>2</v>
      </c>
      <c r="L2304">
        <v>195.99440000000001</v>
      </c>
      <c r="M2304" t="s">
        <v>55</v>
      </c>
      <c r="N2304">
        <f t="shared" si="175"/>
        <v>0.28000000000000003</v>
      </c>
      <c r="O2304">
        <f t="shared" si="176"/>
        <v>349.99</v>
      </c>
      <c r="P2304">
        <v>699.98</v>
      </c>
      <c r="Q2304">
        <f t="shared" si="179"/>
        <v>951.84</v>
      </c>
      <c r="R2304">
        <f t="shared" si="177"/>
        <v>-251.86</v>
      </c>
      <c r="S2304">
        <f t="shared" si="178"/>
        <v>-0.26460329467137333</v>
      </c>
    </row>
    <row r="2305" spans="1:19" x14ac:dyDescent="0.3">
      <c r="A2305" t="s">
        <v>5014</v>
      </c>
      <c r="B2305" s="1">
        <v>43804</v>
      </c>
      <c r="C2305" s="1">
        <v>43806</v>
      </c>
      <c r="D2305" t="s">
        <v>72</v>
      </c>
      <c r="E2305" t="s">
        <v>2808</v>
      </c>
      <c r="F2305" t="s">
        <v>21</v>
      </c>
      <c r="G2305" t="s">
        <v>1365</v>
      </c>
      <c r="H2305" t="s">
        <v>38</v>
      </c>
      <c r="I2305" t="s">
        <v>1366</v>
      </c>
      <c r="J2305">
        <v>584.82000000000005</v>
      </c>
      <c r="K2305">
        <v>9</v>
      </c>
      <c r="L2305">
        <v>70.178399999999996</v>
      </c>
      <c r="M2305" t="s">
        <v>26</v>
      </c>
      <c r="N2305">
        <f t="shared" si="175"/>
        <v>0.11999999999999998</v>
      </c>
      <c r="O2305">
        <f t="shared" si="176"/>
        <v>64.98</v>
      </c>
      <c r="P2305">
        <v>584.82000000000005</v>
      </c>
      <c r="Q2305">
        <f t="shared" si="179"/>
        <v>699.98</v>
      </c>
      <c r="R2305">
        <f t="shared" si="177"/>
        <v>-115.15999999999997</v>
      </c>
      <c r="S2305">
        <f t="shared" si="178"/>
        <v>-0.16451898625675015</v>
      </c>
    </row>
    <row r="2306" spans="1:19" x14ac:dyDescent="0.3">
      <c r="A2306" t="s">
        <v>5017</v>
      </c>
      <c r="B2306" s="1">
        <v>43804</v>
      </c>
      <c r="C2306" s="1">
        <v>43806</v>
      </c>
      <c r="D2306" t="s">
        <v>72</v>
      </c>
      <c r="E2306" t="s">
        <v>3015</v>
      </c>
      <c r="F2306" t="s">
        <v>21</v>
      </c>
      <c r="G2306" t="s">
        <v>4397</v>
      </c>
      <c r="H2306" t="s">
        <v>38</v>
      </c>
      <c r="I2306" t="s">
        <v>4398</v>
      </c>
      <c r="J2306">
        <v>465.18</v>
      </c>
      <c r="K2306">
        <v>3</v>
      </c>
      <c r="L2306">
        <v>120.9468</v>
      </c>
      <c r="M2306" t="s">
        <v>26</v>
      </c>
      <c r="N2306">
        <f t="shared" si="175"/>
        <v>0.26</v>
      </c>
      <c r="O2306">
        <f t="shared" si="176"/>
        <v>155.06</v>
      </c>
      <c r="P2306">
        <v>465.18</v>
      </c>
      <c r="Q2306">
        <f t="shared" si="179"/>
        <v>584.82000000000005</v>
      </c>
      <c r="R2306">
        <f t="shared" si="177"/>
        <v>-119.64000000000004</v>
      </c>
      <c r="S2306">
        <f t="shared" si="178"/>
        <v>-0.20457576690263676</v>
      </c>
    </row>
    <row r="2307" spans="1:19" x14ac:dyDescent="0.3">
      <c r="A2307" t="s">
        <v>5018</v>
      </c>
      <c r="B2307" s="1">
        <v>43804</v>
      </c>
      <c r="C2307" s="1">
        <v>43809</v>
      </c>
      <c r="D2307" t="s">
        <v>17</v>
      </c>
      <c r="E2307" t="s">
        <v>2546</v>
      </c>
      <c r="F2307" t="s">
        <v>21</v>
      </c>
      <c r="G2307" t="s">
        <v>3896</v>
      </c>
      <c r="H2307" t="s">
        <v>38</v>
      </c>
      <c r="I2307" t="s">
        <v>3897</v>
      </c>
      <c r="J2307">
        <v>407.976</v>
      </c>
      <c r="K2307">
        <v>3</v>
      </c>
      <c r="L2307">
        <v>132.59219999999999</v>
      </c>
      <c r="M2307" t="s">
        <v>26</v>
      </c>
      <c r="N2307">
        <f t="shared" ref="N2307:N2370" si="180">L2307/J2307</f>
        <v>0.32499999999999996</v>
      </c>
      <c r="O2307">
        <f t="shared" ref="O2307:O2370" si="181">J2307/K2307</f>
        <v>135.99199999999999</v>
      </c>
      <c r="P2307">
        <v>407.976</v>
      </c>
      <c r="Q2307">
        <f t="shared" si="179"/>
        <v>465.18</v>
      </c>
      <c r="R2307">
        <f t="shared" si="177"/>
        <v>-57.204000000000008</v>
      </c>
      <c r="S2307">
        <f t="shared" si="178"/>
        <v>-0.12297175286985684</v>
      </c>
    </row>
    <row r="2308" spans="1:19" x14ac:dyDescent="0.3">
      <c r="A2308" t="s">
        <v>5011</v>
      </c>
      <c r="B2308" s="1">
        <v>43804</v>
      </c>
      <c r="C2308" s="1">
        <v>43808</v>
      </c>
      <c r="D2308" t="s">
        <v>17</v>
      </c>
      <c r="E2308" t="s">
        <v>5012</v>
      </c>
      <c r="F2308" t="s">
        <v>21</v>
      </c>
      <c r="G2308" t="s">
        <v>414</v>
      </c>
      <c r="H2308" t="s">
        <v>28</v>
      </c>
      <c r="I2308" t="s">
        <v>415</v>
      </c>
      <c r="J2308">
        <v>384.45</v>
      </c>
      <c r="K2308">
        <v>11</v>
      </c>
      <c r="L2308">
        <v>103.8015</v>
      </c>
      <c r="M2308" t="s">
        <v>26</v>
      </c>
      <c r="N2308">
        <f t="shared" si="180"/>
        <v>0.27</v>
      </c>
      <c r="O2308">
        <f t="shared" si="181"/>
        <v>34.949999999999996</v>
      </c>
      <c r="P2308">
        <v>384.45</v>
      </c>
      <c r="Q2308">
        <f t="shared" si="179"/>
        <v>407.976</v>
      </c>
      <c r="R2308">
        <f t="shared" ref="R2308:R2371" si="182">P2308-Q2308</f>
        <v>-23.52600000000001</v>
      </c>
      <c r="S2308">
        <f t="shared" si="178"/>
        <v>-5.7665156773927903E-2</v>
      </c>
    </row>
    <row r="2309" spans="1:19" x14ac:dyDescent="0.3">
      <c r="A2309" t="s">
        <v>5019</v>
      </c>
      <c r="B2309" s="1">
        <v>43804</v>
      </c>
      <c r="C2309" s="1">
        <v>43805</v>
      </c>
      <c r="D2309" t="s">
        <v>32</v>
      </c>
      <c r="E2309" t="s">
        <v>3015</v>
      </c>
      <c r="F2309" t="s">
        <v>21</v>
      </c>
      <c r="G2309" t="s">
        <v>1479</v>
      </c>
      <c r="H2309" t="s">
        <v>24</v>
      </c>
      <c r="I2309" t="s">
        <v>1480</v>
      </c>
      <c r="J2309">
        <v>191.82</v>
      </c>
      <c r="K2309">
        <v>3</v>
      </c>
      <c r="L2309">
        <v>74.809799999999996</v>
      </c>
      <c r="M2309" t="s">
        <v>26</v>
      </c>
      <c r="N2309">
        <f t="shared" si="180"/>
        <v>0.39</v>
      </c>
      <c r="O2309">
        <f t="shared" si="181"/>
        <v>63.94</v>
      </c>
      <c r="P2309">
        <v>191.82</v>
      </c>
      <c r="Q2309">
        <f t="shared" si="179"/>
        <v>384.45</v>
      </c>
      <c r="R2309">
        <f t="shared" si="182"/>
        <v>-192.63</v>
      </c>
      <c r="S2309">
        <f t="shared" ref="S2309:S2372" si="183">(P2309-Q2309)/Q2309</f>
        <v>-0.50105345298478343</v>
      </c>
    </row>
    <row r="2310" spans="1:19" x14ac:dyDescent="0.3">
      <c r="A2310" t="s">
        <v>5011</v>
      </c>
      <c r="B2310" s="1">
        <v>43804</v>
      </c>
      <c r="C2310" s="1">
        <v>43808</v>
      </c>
      <c r="D2310" t="s">
        <v>17</v>
      </c>
      <c r="E2310" t="s">
        <v>5012</v>
      </c>
      <c r="F2310" t="s">
        <v>21</v>
      </c>
      <c r="G2310" t="s">
        <v>5020</v>
      </c>
      <c r="H2310" t="s">
        <v>38</v>
      </c>
      <c r="I2310" t="s">
        <v>5021</v>
      </c>
      <c r="J2310">
        <v>171.55</v>
      </c>
      <c r="K2310">
        <v>5</v>
      </c>
      <c r="L2310">
        <v>80.628500000000003</v>
      </c>
      <c r="M2310" t="s">
        <v>26</v>
      </c>
      <c r="N2310">
        <f t="shared" si="180"/>
        <v>0.47</v>
      </c>
      <c r="O2310">
        <f t="shared" si="181"/>
        <v>34.31</v>
      </c>
      <c r="P2310">
        <v>171.55</v>
      </c>
      <c r="Q2310">
        <f t="shared" si="179"/>
        <v>191.82</v>
      </c>
      <c r="R2310">
        <f t="shared" si="182"/>
        <v>-20.269999999999982</v>
      </c>
      <c r="S2310">
        <f t="shared" si="183"/>
        <v>-0.1056719841518089</v>
      </c>
    </row>
    <row r="2311" spans="1:19" x14ac:dyDescent="0.3">
      <c r="A2311" t="s">
        <v>5011</v>
      </c>
      <c r="B2311" s="1">
        <v>43804</v>
      </c>
      <c r="C2311" s="1">
        <v>43808</v>
      </c>
      <c r="D2311" t="s">
        <v>17</v>
      </c>
      <c r="E2311" t="s">
        <v>5012</v>
      </c>
      <c r="F2311" t="s">
        <v>21</v>
      </c>
      <c r="G2311" t="s">
        <v>429</v>
      </c>
      <c r="H2311" t="s">
        <v>28</v>
      </c>
      <c r="I2311" t="s">
        <v>430</v>
      </c>
      <c r="J2311">
        <v>149.97</v>
      </c>
      <c r="K2311">
        <v>3</v>
      </c>
      <c r="L2311">
        <v>5.9988000000000001</v>
      </c>
      <c r="M2311" t="s">
        <v>26</v>
      </c>
      <c r="N2311">
        <f t="shared" si="180"/>
        <v>0.04</v>
      </c>
      <c r="O2311">
        <f t="shared" si="181"/>
        <v>49.99</v>
      </c>
      <c r="P2311">
        <v>149.97</v>
      </c>
      <c r="Q2311">
        <f t="shared" si="179"/>
        <v>171.55</v>
      </c>
      <c r="R2311">
        <f t="shared" si="182"/>
        <v>-21.580000000000013</v>
      </c>
      <c r="S2311">
        <f t="shared" si="183"/>
        <v>-0.12579422908772958</v>
      </c>
    </row>
    <row r="2312" spans="1:19" x14ac:dyDescent="0.3">
      <c r="A2312" t="s">
        <v>5022</v>
      </c>
      <c r="B2312" s="1">
        <v>43804</v>
      </c>
      <c r="C2312" s="1">
        <v>43809</v>
      </c>
      <c r="D2312" t="s">
        <v>72</v>
      </c>
      <c r="E2312" t="s">
        <v>315</v>
      </c>
      <c r="F2312" t="s">
        <v>21</v>
      </c>
      <c r="G2312" t="s">
        <v>350</v>
      </c>
      <c r="H2312" t="s">
        <v>38</v>
      </c>
      <c r="I2312" t="s">
        <v>351</v>
      </c>
      <c r="J2312">
        <v>109.69</v>
      </c>
      <c r="K2312">
        <v>7</v>
      </c>
      <c r="L2312">
        <v>51.554299999999998</v>
      </c>
      <c r="M2312" t="s">
        <v>26</v>
      </c>
      <c r="N2312">
        <f t="shared" si="180"/>
        <v>0.47</v>
      </c>
      <c r="O2312">
        <f t="shared" si="181"/>
        <v>15.67</v>
      </c>
      <c r="P2312">
        <v>109.69</v>
      </c>
      <c r="Q2312">
        <f t="shared" si="179"/>
        <v>149.97</v>
      </c>
      <c r="R2312">
        <f t="shared" si="182"/>
        <v>-40.28</v>
      </c>
      <c r="S2312">
        <f t="shared" si="183"/>
        <v>-0.26858705074348205</v>
      </c>
    </row>
    <row r="2313" spans="1:19" x14ac:dyDescent="0.3">
      <c r="A2313" t="s">
        <v>5023</v>
      </c>
      <c r="B2313" s="1">
        <v>43804</v>
      </c>
      <c r="C2313" s="1">
        <v>43806</v>
      </c>
      <c r="D2313" t="s">
        <v>32</v>
      </c>
      <c r="E2313" t="s">
        <v>5024</v>
      </c>
      <c r="F2313" t="s">
        <v>21</v>
      </c>
      <c r="G2313" t="s">
        <v>3452</v>
      </c>
      <c r="H2313" t="s">
        <v>24</v>
      </c>
      <c r="I2313" t="s">
        <v>3453</v>
      </c>
      <c r="J2313">
        <v>81.94</v>
      </c>
      <c r="K2313">
        <v>1</v>
      </c>
      <c r="L2313">
        <v>20.484999999999999</v>
      </c>
      <c r="M2313" t="s">
        <v>55</v>
      </c>
      <c r="N2313">
        <f t="shared" si="180"/>
        <v>0.25</v>
      </c>
      <c r="O2313">
        <f t="shared" si="181"/>
        <v>81.94</v>
      </c>
      <c r="P2313">
        <v>81.94</v>
      </c>
      <c r="Q2313">
        <f t="shared" si="179"/>
        <v>109.69</v>
      </c>
      <c r="R2313">
        <f t="shared" si="182"/>
        <v>-27.75</v>
      </c>
      <c r="S2313">
        <f t="shared" si="183"/>
        <v>-0.25298568693591028</v>
      </c>
    </row>
    <row r="2314" spans="1:19" x14ac:dyDescent="0.3">
      <c r="A2314" t="s">
        <v>5026</v>
      </c>
      <c r="B2314" s="1">
        <v>43804</v>
      </c>
      <c r="C2314" s="1">
        <v>43809</v>
      </c>
      <c r="D2314" t="s">
        <v>72</v>
      </c>
      <c r="E2314" t="s">
        <v>3328</v>
      </c>
      <c r="F2314" t="s">
        <v>21</v>
      </c>
      <c r="G2314" t="s">
        <v>1341</v>
      </c>
      <c r="H2314" t="s">
        <v>38</v>
      </c>
      <c r="I2314" t="s">
        <v>1342</v>
      </c>
      <c r="J2314">
        <v>33.92</v>
      </c>
      <c r="K2314">
        <v>8</v>
      </c>
      <c r="L2314">
        <v>13.2288</v>
      </c>
      <c r="M2314" t="s">
        <v>26</v>
      </c>
      <c r="N2314">
        <f t="shared" si="180"/>
        <v>0.38999999999999996</v>
      </c>
      <c r="O2314">
        <f t="shared" si="181"/>
        <v>4.24</v>
      </c>
      <c r="P2314">
        <v>33.92</v>
      </c>
      <c r="Q2314">
        <f t="shared" si="179"/>
        <v>81.94</v>
      </c>
      <c r="R2314">
        <f t="shared" si="182"/>
        <v>-48.019999999999996</v>
      </c>
      <c r="S2314">
        <f t="shared" si="183"/>
        <v>-0.58603856480351468</v>
      </c>
    </row>
    <row r="2315" spans="1:19" x14ac:dyDescent="0.3">
      <c r="A2315" t="s">
        <v>5022</v>
      </c>
      <c r="B2315" s="1">
        <v>43804</v>
      </c>
      <c r="C2315" s="1">
        <v>43809</v>
      </c>
      <c r="D2315" t="s">
        <v>72</v>
      </c>
      <c r="E2315" t="s">
        <v>315</v>
      </c>
      <c r="F2315" t="s">
        <v>21</v>
      </c>
      <c r="G2315" t="s">
        <v>3978</v>
      </c>
      <c r="H2315" t="s">
        <v>24</v>
      </c>
      <c r="I2315" t="s">
        <v>3979</v>
      </c>
      <c r="J2315">
        <v>13.4</v>
      </c>
      <c r="K2315">
        <v>1</v>
      </c>
      <c r="L2315">
        <v>6.4320000000000004</v>
      </c>
      <c r="M2315" t="s">
        <v>26</v>
      </c>
      <c r="N2315">
        <f t="shared" si="180"/>
        <v>0.48000000000000004</v>
      </c>
      <c r="O2315">
        <f t="shared" si="181"/>
        <v>13.4</v>
      </c>
      <c r="P2315">
        <v>13.4</v>
      </c>
      <c r="Q2315">
        <f t="shared" ref="Q2315:Q2378" si="184">P2314</f>
        <v>33.92</v>
      </c>
      <c r="R2315">
        <f t="shared" si="182"/>
        <v>-20.520000000000003</v>
      </c>
      <c r="S2315">
        <f t="shared" si="183"/>
        <v>-0.60495283018867929</v>
      </c>
    </row>
    <row r="2316" spans="1:19" x14ac:dyDescent="0.3">
      <c r="A2316" t="s">
        <v>5027</v>
      </c>
      <c r="B2316" s="1">
        <v>43804</v>
      </c>
      <c r="C2316" s="1">
        <v>43807</v>
      </c>
      <c r="D2316" t="s">
        <v>72</v>
      </c>
      <c r="E2316" t="s">
        <v>696</v>
      </c>
      <c r="F2316" t="s">
        <v>21</v>
      </c>
      <c r="G2316" t="s">
        <v>4062</v>
      </c>
      <c r="H2316" t="s">
        <v>38</v>
      </c>
      <c r="I2316" t="s">
        <v>4063</v>
      </c>
      <c r="J2316">
        <v>11.952</v>
      </c>
      <c r="K2316">
        <v>3</v>
      </c>
      <c r="L2316">
        <v>3.8843999999999999</v>
      </c>
      <c r="M2316" t="s">
        <v>26</v>
      </c>
      <c r="N2316">
        <f t="shared" si="180"/>
        <v>0.32500000000000001</v>
      </c>
      <c r="O2316">
        <f t="shared" si="181"/>
        <v>3.984</v>
      </c>
      <c r="P2316">
        <v>11.952</v>
      </c>
      <c r="Q2316">
        <f t="shared" si="184"/>
        <v>13.4</v>
      </c>
      <c r="R2316">
        <f t="shared" si="182"/>
        <v>-1.4480000000000004</v>
      </c>
      <c r="S2316">
        <f t="shared" si="183"/>
        <v>-0.10805970149253734</v>
      </c>
    </row>
    <row r="2317" spans="1:19" x14ac:dyDescent="0.3">
      <c r="A2317" t="s">
        <v>5022</v>
      </c>
      <c r="B2317" s="1">
        <v>43804</v>
      </c>
      <c r="C2317" s="1">
        <v>43809</v>
      </c>
      <c r="D2317" t="s">
        <v>72</v>
      </c>
      <c r="E2317" t="s">
        <v>315</v>
      </c>
      <c r="F2317" t="s">
        <v>21</v>
      </c>
      <c r="G2317" t="s">
        <v>2253</v>
      </c>
      <c r="H2317" t="s">
        <v>38</v>
      </c>
      <c r="I2317" t="s">
        <v>334</v>
      </c>
      <c r="J2317">
        <v>4.9800000000000004</v>
      </c>
      <c r="K2317">
        <v>1</v>
      </c>
      <c r="L2317">
        <v>2.3405999999999998</v>
      </c>
      <c r="M2317" t="s">
        <v>26</v>
      </c>
      <c r="N2317">
        <f t="shared" si="180"/>
        <v>0.46999999999999992</v>
      </c>
      <c r="O2317">
        <f t="shared" si="181"/>
        <v>4.9800000000000004</v>
      </c>
      <c r="P2317">
        <v>4.9800000000000004</v>
      </c>
      <c r="Q2317">
        <f t="shared" si="184"/>
        <v>11.952</v>
      </c>
      <c r="R2317">
        <f t="shared" si="182"/>
        <v>-6.9719999999999995</v>
      </c>
      <c r="S2317">
        <f t="shared" si="183"/>
        <v>-0.58333333333333326</v>
      </c>
    </row>
    <row r="2318" spans="1:19" x14ac:dyDescent="0.3">
      <c r="A2318" t="s">
        <v>5028</v>
      </c>
      <c r="B2318" s="1">
        <v>43804</v>
      </c>
      <c r="C2318" s="1">
        <v>43808</v>
      </c>
      <c r="D2318" t="s">
        <v>72</v>
      </c>
      <c r="E2318" t="s">
        <v>5029</v>
      </c>
      <c r="F2318" t="s">
        <v>21</v>
      </c>
      <c r="G2318" t="s">
        <v>2611</v>
      </c>
      <c r="H2318" t="s">
        <v>38</v>
      </c>
      <c r="I2318" t="s">
        <v>2612</v>
      </c>
      <c r="J2318">
        <v>3.536</v>
      </c>
      <c r="K2318">
        <v>2</v>
      </c>
      <c r="L2318">
        <v>0.30940000000000001</v>
      </c>
      <c r="M2318" t="s">
        <v>55</v>
      </c>
      <c r="N2318">
        <f t="shared" si="180"/>
        <v>8.7500000000000008E-2</v>
      </c>
      <c r="O2318">
        <f t="shared" si="181"/>
        <v>1.768</v>
      </c>
      <c r="P2318">
        <v>3.536</v>
      </c>
      <c r="Q2318">
        <f t="shared" si="184"/>
        <v>4.9800000000000004</v>
      </c>
      <c r="R2318">
        <f t="shared" si="182"/>
        <v>-1.4440000000000004</v>
      </c>
      <c r="S2318">
        <f t="shared" si="183"/>
        <v>-0.28995983935742975</v>
      </c>
    </row>
    <row r="2319" spans="1:19" x14ac:dyDescent="0.3">
      <c r="A2319" t="s">
        <v>5031</v>
      </c>
      <c r="B2319" s="1">
        <v>43805</v>
      </c>
      <c r="C2319" s="1">
        <v>43811</v>
      </c>
      <c r="D2319" t="s">
        <v>17</v>
      </c>
      <c r="E2319" t="s">
        <v>2517</v>
      </c>
      <c r="F2319" t="s">
        <v>21</v>
      </c>
      <c r="G2319" t="s">
        <v>895</v>
      </c>
      <c r="H2319" t="s">
        <v>38</v>
      </c>
      <c r="I2319" t="s">
        <v>896</v>
      </c>
      <c r="J2319">
        <v>968.74400000000003</v>
      </c>
      <c r="K2319">
        <v>7</v>
      </c>
      <c r="L2319">
        <v>314.84179999999998</v>
      </c>
      <c r="M2319" t="s">
        <v>55</v>
      </c>
      <c r="N2319">
        <f t="shared" si="180"/>
        <v>0.32499999999999996</v>
      </c>
      <c r="O2319">
        <f t="shared" si="181"/>
        <v>138.392</v>
      </c>
      <c r="P2319">
        <v>968.74400000000003</v>
      </c>
      <c r="Q2319">
        <f t="shared" si="184"/>
        <v>3.536</v>
      </c>
      <c r="R2319">
        <f t="shared" si="182"/>
        <v>965.20800000000008</v>
      </c>
      <c r="S2319">
        <f t="shared" si="183"/>
        <v>272.9660633484163</v>
      </c>
    </row>
    <row r="2320" spans="1:19" x14ac:dyDescent="0.3">
      <c r="A2320" t="s">
        <v>5031</v>
      </c>
      <c r="B2320" s="1">
        <v>43805</v>
      </c>
      <c r="C2320" s="1">
        <v>43811</v>
      </c>
      <c r="D2320" t="s">
        <v>17</v>
      </c>
      <c r="E2320" t="s">
        <v>2517</v>
      </c>
      <c r="F2320" t="s">
        <v>21</v>
      </c>
      <c r="G2320" t="s">
        <v>5032</v>
      </c>
      <c r="H2320" t="s">
        <v>28</v>
      </c>
      <c r="I2320" t="s">
        <v>5033</v>
      </c>
      <c r="J2320">
        <v>479.98399999999998</v>
      </c>
      <c r="K2320">
        <v>2</v>
      </c>
      <c r="L2320">
        <v>89.997</v>
      </c>
      <c r="M2320" t="s">
        <v>55</v>
      </c>
      <c r="N2320">
        <f t="shared" si="180"/>
        <v>0.1875</v>
      </c>
      <c r="O2320">
        <f t="shared" si="181"/>
        <v>239.99199999999999</v>
      </c>
      <c r="P2320">
        <v>479.98399999999998</v>
      </c>
      <c r="Q2320">
        <f t="shared" si="184"/>
        <v>968.74400000000003</v>
      </c>
      <c r="R2320">
        <f t="shared" si="182"/>
        <v>-488.76000000000005</v>
      </c>
      <c r="S2320">
        <f t="shared" si="183"/>
        <v>-0.50452957644124763</v>
      </c>
    </row>
    <row r="2321" spans="1:19" x14ac:dyDescent="0.3">
      <c r="A2321" t="s">
        <v>5034</v>
      </c>
      <c r="B2321" s="1">
        <v>43805</v>
      </c>
      <c r="C2321" s="1">
        <v>43809</v>
      </c>
      <c r="D2321" t="s">
        <v>17</v>
      </c>
      <c r="E2321" t="s">
        <v>2044</v>
      </c>
      <c r="F2321" t="s">
        <v>21</v>
      </c>
      <c r="G2321" t="s">
        <v>69</v>
      </c>
      <c r="H2321" t="s">
        <v>38</v>
      </c>
      <c r="I2321" t="s">
        <v>4037</v>
      </c>
      <c r="J2321">
        <v>437.47199999999998</v>
      </c>
      <c r="K2321">
        <v>14</v>
      </c>
      <c r="L2321">
        <v>153.11519999999999</v>
      </c>
      <c r="M2321" t="s">
        <v>55</v>
      </c>
      <c r="N2321">
        <f t="shared" si="180"/>
        <v>0.35</v>
      </c>
      <c r="O2321">
        <f t="shared" si="181"/>
        <v>31.247999999999998</v>
      </c>
      <c r="P2321">
        <v>437.47199999999998</v>
      </c>
      <c r="Q2321">
        <f t="shared" si="184"/>
        <v>479.98399999999998</v>
      </c>
      <c r="R2321">
        <f t="shared" si="182"/>
        <v>-42.512</v>
      </c>
      <c r="S2321">
        <f t="shared" si="183"/>
        <v>-8.8569618987299578E-2</v>
      </c>
    </row>
    <row r="2322" spans="1:19" x14ac:dyDescent="0.3">
      <c r="A2322" t="s">
        <v>5035</v>
      </c>
      <c r="B2322" s="1">
        <v>43805</v>
      </c>
      <c r="C2322" s="1">
        <v>43811</v>
      </c>
      <c r="D2322" t="s">
        <v>17</v>
      </c>
      <c r="E2322" t="s">
        <v>533</v>
      </c>
      <c r="F2322" t="s">
        <v>21</v>
      </c>
      <c r="G2322" t="s">
        <v>5036</v>
      </c>
      <c r="H2322" t="s">
        <v>28</v>
      </c>
      <c r="I2322" t="s">
        <v>5037</v>
      </c>
      <c r="J2322">
        <v>431.976</v>
      </c>
      <c r="K2322">
        <v>3</v>
      </c>
      <c r="L2322">
        <v>26.9985</v>
      </c>
      <c r="M2322" t="s">
        <v>55</v>
      </c>
      <c r="N2322">
        <f t="shared" si="180"/>
        <v>6.25E-2</v>
      </c>
      <c r="O2322">
        <f t="shared" si="181"/>
        <v>143.99199999999999</v>
      </c>
      <c r="P2322">
        <v>431.976</v>
      </c>
      <c r="Q2322">
        <f t="shared" si="184"/>
        <v>437.47199999999998</v>
      </c>
      <c r="R2322">
        <f t="shared" si="182"/>
        <v>-5.4959999999999809</v>
      </c>
      <c r="S2322">
        <f t="shared" si="183"/>
        <v>-1.2563089752029801E-2</v>
      </c>
    </row>
    <row r="2323" spans="1:19" x14ac:dyDescent="0.3">
      <c r="A2323" t="s">
        <v>5034</v>
      </c>
      <c r="B2323" s="1">
        <v>43805</v>
      </c>
      <c r="C2323" s="1">
        <v>43809</v>
      </c>
      <c r="D2323" t="s">
        <v>17</v>
      </c>
      <c r="E2323" t="s">
        <v>2044</v>
      </c>
      <c r="F2323" t="s">
        <v>21</v>
      </c>
      <c r="G2323" t="s">
        <v>108</v>
      </c>
      <c r="H2323" t="s">
        <v>28</v>
      </c>
      <c r="I2323" t="s">
        <v>109</v>
      </c>
      <c r="J2323">
        <v>271.95999999999998</v>
      </c>
      <c r="K2323">
        <v>5</v>
      </c>
      <c r="L2323">
        <v>27.196000000000002</v>
      </c>
      <c r="M2323" t="s">
        <v>26</v>
      </c>
      <c r="N2323">
        <f t="shared" si="180"/>
        <v>0.10000000000000002</v>
      </c>
      <c r="O2323">
        <f t="shared" si="181"/>
        <v>54.391999999999996</v>
      </c>
      <c r="P2323">
        <v>271.95999999999998</v>
      </c>
      <c r="Q2323">
        <f t="shared" si="184"/>
        <v>431.976</v>
      </c>
      <c r="R2323">
        <f t="shared" si="182"/>
        <v>-160.01600000000002</v>
      </c>
      <c r="S2323">
        <f t="shared" si="183"/>
        <v>-0.3704279867400041</v>
      </c>
    </row>
    <row r="2324" spans="1:19" x14ac:dyDescent="0.3">
      <c r="A2324" t="s">
        <v>5034</v>
      </c>
      <c r="B2324" s="1">
        <v>43805</v>
      </c>
      <c r="C2324" s="1">
        <v>43809</v>
      </c>
      <c r="D2324" t="s">
        <v>17</v>
      </c>
      <c r="E2324" t="s">
        <v>2044</v>
      </c>
      <c r="F2324" t="s">
        <v>21</v>
      </c>
      <c r="G2324" t="s">
        <v>3532</v>
      </c>
      <c r="H2324" t="s">
        <v>28</v>
      </c>
      <c r="I2324" t="s">
        <v>3533</v>
      </c>
      <c r="J2324">
        <v>249.584</v>
      </c>
      <c r="K2324">
        <v>2</v>
      </c>
      <c r="L2324">
        <v>31.198</v>
      </c>
      <c r="M2324" t="s">
        <v>26</v>
      </c>
      <c r="N2324">
        <f t="shared" si="180"/>
        <v>0.125</v>
      </c>
      <c r="O2324">
        <f t="shared" si="181"/>
        <v>124.792</v>
      </c>
      <c r="P2324">
        <v>249.584</v>
      </c>
      <c r="Q2324">
        <f t="shared" si="184"/>
        <v>271.95999999999998</v>
      </c>
      <c r="R2324">
        <f t="shared" si="182"/>
        <v>-22.375999999999976</v>
      </c>
      <c r="S2324">
        <f t="shared" si="183"/>
        <v>-8.2276805412560591E-2</v>
      </c>
    </row>
    <row r="2325" spans="1:19" x14ac:dyDescent="0.3">
      <c r="A2325" t="s">
        <v>5035</v>
      </c>
      <c r="B2325" s="1">
        <v>43805</v>
      </c>
      <c r="C2325" s="1">
        <v>43811</v>
      </c>
      <c r="D2325" t="s">
        <v>17</v>
      </c>
      <c r="E2325" t="s">
        <v>533</v>
      </c>
      <c r="F2325" t="s">
        <v>21</v>
      </c>
      <c r="G2325" t="s">
        <v>545</v>
      </c>
      <c r="H2325" t="s">
        <v>38</v>
      </c>
      <c r="I2325" t="s">
        <v>546</v>
      </c>
      <c r="J2325">
        <v>248.08</v>
      </c>
      <c r="K2325">
        <v>7</v>
      </c>
      <c r="L2325">
        <v>116.5976</v>
      </c>
      <c r="M2325" t="s">
        <v>26</v>
      </c>
      <c r="N2325">
        <f t="shared" si="180"/>
        <v>0.47</v>
      </c>
      <c r="O2325">
        <f t="shared" si="181"/>
        <v>35.440000000000005</v>
      </c>
      <c r="P2325">
        <v>248.08</v>
      </c>
      <c r="Q2325">
        <f t="shared" si="184"/>
        <v>249.584</v>
      </c>
      <c r="R2325">
        <f t="shared" si="182"/>
        <v>-1.5039999999999907</v>
      </c>
      <c r="S2325">
        <f t="shared" si="183"/>
        <v>-6.0260273094428756E-3</v>
      </c>
    </row>
    <row r="2326" spans="1:19" x14ac:dyDescent="0.3">
      <c r="A2326" t="s">
        <v>5031</v>
      </c>
      <c r="B2326" s="1">
        <v>43805</v>
      </c>
      <c r="C2326" s="1">
        <v>43811</v>
      </c>
      <c r="D2326" t="s">
        <v>17</v>
      </c>
      <c r="E2326" t="s">
        <v>2517</v>
      </c>
      <c r="F2326" t="s">
        <v>21</v>
      </c>
      <c r="G2326" t="s">
        <v>2293</v>
      </c>
      <c r="H2326" t="s">
        <v>38</v>
      </c>
      <c r="I2326" t="s">
        <v>2294</v>
      </c>
      <c r="J2326">
        <v>222.352</v>
      </c>
      <c r="K2326">
        <v>13</v>
      </c>
      <c r="L2326">
        <v>77.8232</v>
      </c>
      <c r="M2326" t="s">
        <v>26</v>
      </c>
      <c r="N2326">
        <f t="shared" si="180"/>
        <v>0.35</v>
      </c>
      <c r="O2326">
        <f t="shared" si="181"/>
        <v>17.103999999999999</v>
      </c>
      <c r="P2326">
        <v>222.352</v>
      </c>
      <c r="Q2326">
        <f t="shared" si="184"/>
        <v>248.08</v>
      </c>
      <c r="R2326">
        <f t="shared" si="182"/>
        <v>-25.728000000000009</v>
      </c>
      <c r="S2326">
        <f t="shared" si="183"/>
        <v>-0.10370848113511773</v>
      </c>
    </row>
    <row r="2327" spans="1:19" x14ac:dyDescent="0.3">
      <c r="A2327" t="s">
        <v>5035</v>
      </c>
      <c r="B2327" s="1">
        <v>43805</v>
      </c>
      <c r="C2327" s="1">
        <v>43811</v>
      </c>
      <c r="D2327" t="s">
        <v>17</v>
      </c>
      <c r="E2327" t="s">
        <v>533</v>
      </c>
      <c r="F2327" t="s">
        <v>21</v>
      </c>
      <c r="G2327" t="s">
        <v>2236</v>
      </c>
      <c r="H2327" t="s">
        <v>38</v>
      </c>
      <c r="I2327" t="s">
        <v>2237</v>
      </c>
      <c r="J2327">
        <v>189.7</v>
      </c>
      <c r="K2327">
        <v>5</v>
      </c>
      <c r="L2327">
        <v>89.159000000000006</v>
      </c>
      <c r="M2327" t="s">
        <v>26</v>
      </c>
      <c r="N2327">
        <f t="shared" si="180"/>
        <v>0.47000000000000008</v>
      </c>
      <c r="O2327">
        <f t="shared" si="181"/>
        <v>37.94</v>
      </c>
      <c r="P2327">
        <v>189.7</v>
      </c>
      <c r="Q2327">
        <f t="shared" si="184"/>
        <v>222.352</v>
      </c>
      <c r="R2327">
        <f t="shared" si="182"/>
        <v>-32.652000000000015</v>
      </c>
      <c r="S2327">
        <f t="shared" si="183"/>
        <v>-0.14684824062747362</v>
      </c>
    </row>
    <row r="2328" spans="1:19" x14ac:dyDescent="0.3">
      <c r="A2328" t="s">
        <v>5035</v>
      </c>
      <c r="B2328" s="1">
        <v>43805</v>
      </c>
      <c r="C2328" s="1">
        <v>43811</v>
      </c>
      <c r="D2328" t="s">
        <v>17</v>
      </c>
      <c r="E2328" t="s">
        <v>533</v>
      </c>
      <c r="F2328" t="s">
        <v>21</v>
      </c>
      <c r="G2328" t="s">
        <v>2760</v>
      </c>
      <c r="H2328" t="s">
        <v>28</v>
      </c>
      <c r="I2328" t="s">
        <v>5038</v>
      </c>
      <c r="J2328">
        <v>156.792</v>
      </c>
      <c r="K2328">
        <v>1</v>
      </c>
      <c r="L2328">
        <v>13.7193</v>
      </c>
      <c r="M2328" t="s">
        <v>55</v>
      </c>
      <c r="N2328">
        <f t="shared" si="180"/>
        <v>8.7500000000000008E-2</v>
      </c>
      <c r="O2328">
        <f t="shared" si="181"/>
        <v>156.792</v>
      </c>
      <c r="P2328">
        <v>156.792</v>
      </c>
      <c r="Q2328">
        <f t="shared" si="184"/>
        <v>189.7</v>
      </c>
      <c r="R2328">
        <f t="shared" si="182"/>
        <v>-32.907999999999987</v>
      </c>
      <c r="S2328">
        <f t="shared" si="183"/>
        <v>-0.17347390616763306</v>
      </c>
    </row>
    <row r="2329" spans="1:19" x14ac:dyDescent="0.3">
      <c r="A2329" t="s">
        <v>5035</v>
      </c>
      <c r="B2329" s="1">
        <v>43805</v>
      </c>
      <c r="C2329" s="1">
        <v>43811</v>
      </c>
      <c r="D2329" t="s">
        <v>17</v>
      </c>
      <c r="E2329" t="s">
        <v>533</v>
      </c>
      <c r="F2329" t="s">
        <v>21</v>
      </c>
      <c r="G2329" t="s">
        <v>2161</v>
      </c>
      <c r="H2329" t="s">
        <v>38</v>
      </c>
      <c r="I2329" t="s">
        <v>2162</v>
      </c>
      <c r="J2329">
        <v>59.808</v>
      </c>
      <c r="K2329">
        <v>3</v>
      </c>
      <c r="L2329">
        <v>19.4376</v>
      </c>
      <c r="M2329" t="s">
        <v>26</v>
      </c>
      <c r="N2329">
        <f t="shared" si="180"/>
        <v>0.32500000000000001</v>
      </c>
      <c r="O2329">
        <f t="shared" si="181"/>
        <v>19.936</v>
      </c>
      <c r="P2329">
        <v>59.808</v>
      </c>
      <c r="Q2329">
        <f t="shared" si="184"/>
        <v>156.792</v>
      </c>
      <c r="R2329">
        <f t="shared" si="182"/>
        <v>-96.984000000000009</v>
      </c>
      <c r="S2329">
        <f t="shared" si="183"/>
        <v>-0.61855196693708869</v>
      </c>
    </row>
    <row r="2330" spans="1:19" x14ac:dyDescent="0.3">
      <c r="A2330" t="s">
        <v>5035</v>
      </c>
      <c r="B2330" s="1">
        <v>43805</v>
      </c>
      <c r="C2330" s="1">
        <v>43811</v>
      </c>
      <c r="D2330" t="s">
        <v>17</v>
      </c>
      <c r="E2330" t="s">
        <v>533</v>
      </c>
      <c r="F2330" t="s">
        <v>21</v>
      </c>
      <c r="G2330" t="s">
        <v>4507</v>
      </c>
      <c r="H2330" t="s">
        <v>38</v>
      </c>
      <c r="I2330" t="s">
        <v>4508</v>
      </c>
      <c r="J2330">
        <v>47.207999999999998</v>
      </c>
      <c r="K2330">
        <v>7</v>
      </c>
      <c r="L2330">
        <v>15.342599999999999</v>
      </c>
      <c r="M2330" t="s">
        <v>26</v>
      </c>
      <c r="N2330">
        <f t="shared" si="180"/>
        <v>0.32500000000000001</v>
      </c>
      <c r="O2330">
        <f t="shared" si="181"/>
        <v>6.7439999999999998</v>
      </c>
      <c r="P2330">
        <v>47.207999999999998</v>
      </c>
      <c r="Q2330">
        <f t="shared" si="184"/>
        <v>59.808</v>
      </c>
      <c r="R2330">
        <f t="shared" si="182"/>
        <v>-12.600000000000001</v>
      </c>
      <c r="S2330">
        <f t="shared" si="183"/>
        <v>-0.2106741573033708</v>
      </c>
    </row>
    <row r="2331" spans="1:19" x14ac:dyDescent="0.3">
      <c r="A2331" t="s">
        <v>5035</v>
      </c>
      <c r="B2331" s="1">
        <v>43805</v>
      </c>
      <c r="C2331" s="1">
        <v>43811</v>
      </c>
      <c r="D2331" t="s">
        <v>17</v>
      </c>
      <c r="E2331" t="s">
        <v>533</v>
      </c>
      <c r="F2331" t="s">
        <v>21</v>
      </c>
      <c r="G2331" t="s">
        <v>5039</v>
      </c>
      <c r="H2331" t="s">
        <v>38</v>
      </c>
      <c r="I2331" t="s">
        <v>5040</v>
      </c>
      <c r="J2331">
        <v>35.89</v>
      </c>
      <c r="K2331">
        <v>1</v>
      </c>
      <c r="L2331">
        <v>16.150500000000001</v>
      </c>
      <c r="M2331" t="s">
        <v>55</v>
      </c>
      <c r="N2331">
        <f t="shared" si="180"/>
        <v>0.45</v>
      </c>
      <c r="O2331">
        <f t="shared" si="181"/>
        <v>35.89</v>
      </c>
      <c r="P2331">
        <v>35.89</v>
      </c>
      <c r="Q2331">
        <f t="shared" si="184"/>
        <v>47.207999999999998</v>
      </c>
      <c r="R2331">
        <f t="shared" si="182"/>
        <v>-11.317999999999998</v>
      </c>
      <c r="S2331">
        <f t="shared" si="183"/>
        <v>-0.23974750042365697</v>
      </c>
    </row>
    <row r="2332" spans="1:19" x14ac:dyDescent="0.3">
      <c r="A2332" t="s">
        <v>5041</v>
      </c>
      <c r="B2332" s="1">
        <v>43805</v>
      </c>
      <c r="C2332" s="1">
        <v>43806</v>
      </c>
      <c r="D2332" t="s">
        <v>32</v>
      </c>
      <c r="E2332" t="s">
        <v>3272</v>
      </c>
      <c r="F2332" t="s">
        <v>21</v>
      </c>
      <c r="G2332" t="s">
        <v>2981</v>
      </c>
      <c r="H2332" t="s">
        <v>38</v>
      </c>
      <c r="I2332" t="s">
        <v>2982</v>
      </c>
      <c r="J2332">
        <v>19.440000000000001</v>
      </c>
      <c r="K2332">
        <v>3</v>
      </c>
      <c r="L2332">
        <v>9.3312000000000008</v>
      </c>
      <c r="M2332" t="s">
        <v>55</v>
      </c>
      <c r="N2332">
        <f t="shared" si="180"/>
        <v>0.48000000000000004</v>
      </c>
      <c r="O2332">
        <f t="shared" si="181"/>
        <v>6.48</v>
      </c>
      <c r="P2332">
        <v>19.440000000000001</v>
      </c>
      <c r="Q2332">
        <f t="shared" si="184"/>
        <v>35.89</v>
      </c>
      <c r="R2332">
        <f t="shared" si="182"/>
        <v>-16.45</v>
      </c>
      <c r="S2332">
        <f t="shared" si="183"/>
        <v>-0.45834494288102534</v>
      </c>
    </row>
    <row r="2333" spans="1:19" x14ac:dyDescent="0.3">
      <c r="A2333" t="s">
        <v>5034</v>
      </c>
      <c r="B2333" s="1">
        <v>43805</v>
      </c>
      <c r="C2333" s="1">
        <v>43809</v>
      </c>
      <c r="D2333" t="s">
        <v>17</v>
      </c>
      <c r="E2333" t="s">
        <v>2044</v>
      </c>
      <c r="F2333" t="s">
        <v>21</v>
      </c>
      <c r="G2333" t="s">
        <v>3525</v>
      </c>
      <c r="H2333" t="s">
        <v>38</v>
      </c>
      <c r="I2333" t="s">
        <v>3526</v>
      </c>
      <c r="J2333">
        <v>18.690000000000001</v>
      </c>
      <c r="K2333">
        <v>7</v>
      </c>
      <c r="L2333">
        <v>5.2332000000000001</v>
      </c>
      <c r="M2333" t="s">
        <v>26</v>
      </c>
      <c r="N2333">
        <f t="shared" si="180"/>
        <v>0.27999999999999997</v>
      </c>
      <c r="O2333">
        <f t="shared" si="181"/>
        <v>2.6700000000000004</v>
      </c>
      <c r="P2333">
        <v>18.690000000000001</v>
      </c>
      <c r="Q2333">
        <f t="shared" si="184"/>
        <v>19.440000000000001</v>
      </c>
      <c r="R2333">
        <f t="shared" si="182"/>
        <v>-0.75</v>
      </c>
      <c r="S2333">
        <f t="shared" si="183"/>
        <v>-3.8580246913580245E-2</v>
      </c>
    </row>
    <row r="2334" spans="1:19" x14ac:dyDescent="0.3">
      <c r="A2334" t="s">
        <v>5034</v>
      </c>
      <c r="B2334" s="1">
        <v>43805</v>
      </c>
      <c r="C2334" s="1">
        <v>43809</v>
      </c>
      <c r="D2334" t="s">
        <v>17</v>
      </c>
      <c r="E2334" t="s">
        <v>2044</v>
      </c>
      <c r="F2334" t="s">
        <v>21</v>
      </c>
      <c r="G2334" t="s">
        <v>2092</v>
      </c>
      <c r="H2334" t="s">
        <v>38</v>
      </c>
      <c r="I2334" t="s">
        <v>2093</v>
      </c>
      <c r="J2334">
        <v>13.86</v>
      </c>
      <c r="K2334">
        <v>7</v>
      </c>
      <c r="L2334">
        <v>0</v>
      </c>
      <c r="M2334" t="s">
        <v>26</v>
      </c>
      <c r="N2334">
        <f t="shared" si="180"/>
        <v>0</v>
      </c>
      <c r="O2334">
        <f t="shared" si="181"/>
        <v>1.98</v>
      </c>
      <c r="P2334">
        <v>13.86</v>
      </c>
      <c r="Q2334">
        <f t="shared" si="184"/>
        <v>18.690000000000001</v>
      </c>
      <c r="R2334">
        <f t="shared" si="182"/>
        <v>-4.8300000000000018</v>
      </c>
      <c r="S2334">
        <f t="shared" si="183"/>
        <v>-0.25842696629213491</v>
      </c>
    </row>
    <row r="2335" spans="1:19" x14ac:dyDescent="0.3">
      <c r="A2335" t="s">
        <v>5034</v>
      </c>
      <c r="B2335" s="1">
        <v>43805</v>
      </c>
      <c r="C2335" s="1">
        <v>43809</v>
      </c>
      <c r="D2335" t="s">
        <v>17</v>
      </c>
      <c r="E2335" t="s">
        <v>2044</v>
      </c>
      <c r="F2335" t="s">
        <v>21</v>
      </c>
      <c r="G2335" t="s">
        <v>575</v>
      </c>
      <c r="H2335" t="s">
        <v>38</v>
      </c>
      <c r="I2335" t="s">
        <v>576</v>
      </c>
      <c r="J2335">
        <v>13.375999999999999</v>
      </c>
      <c r="K2335">
        <v>4</v>
      </c>
      <c r="L2335">
        <v>4.6816000000000004</v>
      </c>
      <c r="M2335" t="s">
        <v>55</v>
      </c>
      <c r="N2335">
        <f t="shared" si="180"/>
        <v>0.35000000000000003</v>
      </c>
      <c r="O2335">
        <f t="shared" si="181"/>
        <v>3.3439999999999999</v>
      </c>
      <c r="P2335">
        <v>13.375999999999999</v>
      </c>
      <c r="Q2335">
        <f t="shared" si="184"/>
        <v>13.86</v>
      </c>
      <c r="R2335">
        <f t="shared" si="182"/>
        <v>-0.48399999999999999</v>
      </c>
      <c r="S2335">
        <f t="shared" si="183"/>
        <v>-3.4920634920634921E-2</v>
      </c>
    </row>
    <row r="2336" spans="1:19" x14ac:dyDescent="0.3">
      <c r="A2336" t="s">
        <v>5034</v>
      </c>
      <c r="B2336" s="1">
        <v>43805</v>
      </c>
      <c r="C2336" s="1">
        <v>43809</v>
      </c>
      <c r="D2336" t="s">
        <v>17</v>
      </c>
      <c r="E2336" t="s">
        <v>2044</v>
      </c>
      <c r="F2336" t="s">
        <v>21</v>
      </c>
      <c r="G2336" t="s">
        <v>5042</v>
      </c>
      <c r="H2336" t="s">
        <v>38</v>
      </c>
      <c r="I2336" t="s">
        <v>5043</v>
      </c>
      <c r="J2336">
        <v>13.36</v>
      </c>
      <c r="K2336">
        <v>2</v>
      </c>
      <c r="L2336">
        <v>6.4127999999999998</v>
      </c>
      <c r="M2336" t="s">
        <v>55</v>
      </c>
      <c r="N2336">
        <f t="shared" si="180"/>
        <v>0.48</v>
      </c>
      <c r="O2336">
        <f t="shared" si="181"/>
        <v>6.68</v>
      </c>
      <c r="P2336">
        <v>13.36</v>
      </c>
      <c r="Q2336">
        <f t="shared" si="184"/>
        <v>13.375999999999999</v>
      </c>
      <c r="R2336">
        <f t="shared" si="182"/>
        <v>-1.6000000000000014E-2</v>
      </c>
      <c r="S2336">
        <f t="shared" si="183"/>
        <v>-1.1961722488038288E-3</v>
      </c>
    </row>
    <row r="2337" spans="1:19" x14ac:dyDescent="0.3">
      <c r="A2337" t="s">
        <v>5044</v>
      </c>
      <c r="B2337" s="1">
        <v>43807</v>
      </c>
      <c r="C2337" s="1">
        <v>43813</v>
      </c>
      <c r="D2337" t="s">
        <v>17</v>
      </c>
      <c r="E2337" t="s">
        <v>5045</v>
      </c>
      <c r="F2337" t="s">
        <v>21</v>
      </c>
      <c r="G2337" t="s">
        <v>5047</v>
      </c>
      <c r="H2337" t="s">
        <v>24</v>
      </c>
      <c r="I2337" t="s">
        <v>5048</v>
      </c>
      <c r="J2337">
        <v>1421.664</v>
      </c>
      <c r="K2337">
        <v>6</v>
      </c>
      <c r="L2337">
        <v>-195.47880000000001</v>
      </c>
      <c r="M2337" t="s">
        <v>26</v>
      </c>
      <c r="N2337">
        <f t="shared" si="180"/>
        <v>-0.13750000000000001</v>
      </c>
      <c r="O2337">
        <f t="shared" si="181"/>
        <v>236.94399999999999</v>
      </c>
      <c r="P2337">
        <v>1421.664</v>
      </c>
      <c r="Q2337">
        <f t="shared" si="184"/>
        <v>13.36</v>
      </c>
      <c r="R2337">
        <f t="shared" si="182"/>
        <v>1408.3040000000001</v>
      </c>
      <c r="S2337">
        <f t="shared" si="183"/>
        <v>105.4119760479042</v>
      </c>
    </row>
    <row r="2338" spans="1:19" x14ac:dyDescent="0.3">
      <c r="A2338" t="s">
        <v>5049</v>
      </c>
      <c r="B2338" s="1">
        <v>43807</v>
      </c>
      <c r="C2338" s="1">
        <v>43809</v>
      </c>
      <c r="D2338" t="s">
        <v>32</v>
      </c>
      <c r="E2338" t="s">
        <v>5050</v>
      </c>
      <c r="F2338" t="s">
        <v>21</v>
      </c>
      <c r="G2338" t="s">
        <v>5052</v>
      </c>
      <c r="H2338" t="s">
        <v>28</v>
      </c>
      <c r="I2338" t="s">
        <v>5053</v>
      </c>
      <c r="J2338">
        <v>97.543999999999997</v>
      </c>
      <c r="K2338">
        <v>7</v>
      </c>
      <c r="L2338">
        <v>123.47369999999999</v>
      </c>
      <c r="M2338" t="s">
        <v>26</v>
      </c>
      <c r="N2338">
        <f t="shared" si="180"/>
        <v>1.2658256786680882</v>
      </c>
      <c r="O2338">
        <f t="shared" si="181"/>
        <v>13.934857142857142</v>
      </c>
      <c r="P2338">
        <v>97.543999999999997</v>
      </c>
      <c r="Q2338">
        <f t="shared" si="184"/>
        <v>1421.664</v>
      </c>
      <c r="R2338">
        <f t="shared" si="182"/>
        <v>-1324.12</v>
      </c>
      <c r="S2338">
        <f t="shared" si="183"/>
        <v>-0.93138744457199441</v>
      </c>
    </row>
    <row r="2339" spans="1:19" x14ac:dyDescent="0.3">
      <c r="A2339" t="s">
        <v>5054</v>
      </c>
      <c r="B2339" s="1">
        <v>43807</v>
      </c>
      <c r="C2339" s="1">
        <v>43811</v>
      </c>
      <c r="D2339" t="s">
        <v>17</v>
      </c>
      <c r="E2339" t="s">
        <v>1946</v>
      </c>
      <c r="F2339" t="s">
        <v>21</v>
      </c>
      <c r="G2339" t="s">
        <v>2785</v>
      </c>
      <c r="H2339" t="s">
        <v>24</v>
      </c>
      <c r="I2339" t="s">
        <v>2786</v>
      </c>
      <c r="J2339">
        <v>680.01</v>
      </c>
      <c r="K2339">
        <v>3</v>
      </c>
      <c r="L2339">
        <v>176.80260000000001</v>
      </c>
      <c r="M2339" t="s">
        <v>55</v>
      </c>
      <c r="N2339">
        <f t="shared" si="180"/>
        <v>0.26</v>
      </c>
      <c r="O2339">
        <f t="shared" si="181"/>
        <v>226.67</v>
      </c>
      <c r="P2339">
        <v>680.01</v>
      </c>
      <c r="Q2339">
        <f t="shared" si="184"/>
        <v>97.543999999999997</v>
      </c>
      <c r="R2339">
        <f t="shared" si="182"/>
        <v>582.46600000000001</v>
      </c>
      <c r="S2339">
        <f t="shared" si="183"/>
        <v>5.9713155088985488</v>
      </c>
    </row>
    <row r="2340" spans="1:19" x14ac:dyDescent="0.3">
      <c r="A2340" t="s">
        <v>5054</v>
      </c>
      <c r="B2340" s="1">
        <v>43807</v>
      </c>
      <c r="C2340" s="1">
        <v>43811</v>
      </c>
      <c r="D2340" t="s">
        <v>17</v>
      </c>
      <c r="E2340" t="s">
        <v>1946</v>
      </c>
      <c r="F2340" t="s">
        <v>21</v>
      </c>
      <c r="G2340" t="s">
        <v>3676</v>
      </c>
      <c r="H2340" t="s">
        <v>24</v>
      </c>
      <c r="I2340" t="s">
        <v>3677</v>
      </c>
      <c r="J2340">
        <v>405.86</v>
      </c>
      <c r="K2340">
        <v>7</v>
      </c>
      <c r="L2340">
        <v>32.468800000000002</v>
      </c>
      <c r="M2340" t="s">
        <v>26</v>
      </c>
      <c r="N2340">
        <f t="shared" si="180"/>
        <v>0.08</v>
      </c>
      <c r="O2340">
        <f t="shared" si="181"/>
        <v>57.980000000000004</v>
      </c>
      <c r="P2340">
        <v>405.86</v>
      </c>
      <c r="Q2340">
        <f t="shared" si="184"/>
        <v>680.01</v>
      </c>
      <c r="R2340">
        <f t="shared" si="182"/>
        <v>-274.14999999999998</v>
      </c>
      <c r="S2340">
        <f t="shared" si="183"/>
        <v>-0.40315583594358906</v>
      </c>
    </row>
    <row r="2341" spans="1:19" x14ac:dyDescent="0.3">
      <c r="A2341" t="s">
        <v>5055</v>
      </c>
      <c r="B2341" s="1">
        <v>43807</v>
      </c>
      <c r="C2341" s="1">
        <v>43810</v>
      </c>
      <c r="D2341" t="s">
        <v>72</v>
      </c>
      <c r="E2341" t="s">
        <v>4172</v>
      </c>
      <c r="F2341" t="s">
        <v>21</v>
      </c>
      <c r="G2341" t="s">
        <v>3081</v>
      </c>
      <c r="H2341" t="s">
        <v>38</v>
      </c>
      <c r="I2341" t="s">
        <v>3082</v>
      </c>
      <c r="J2341">
        <v>352.38</v>
      </c>
      <c r="K2341">
        <v>2</v>
      </c>
      <c r="L2341">
        <v>81.047399999999996</v>
      </c>
      <c r="M2341" t="s">
        <v>26</v>
      </c>
      <c r="N2341">
        <f t="shared" si="180"/>
        <v>0.22999999999999998</v>
      </c>
      <c r="O2341">
        <f t="shared" si="181"/>
        <v>176.19</v>
      </c>
      <c r="P2341">
        <v>352.38</v>
      </c>
      <c r="Q2341">
        <f t="shared" si="184"/>
        <v>405.86</v>
      </c>
      <c r="R2341">
        <f t="shared" si="182"/>
        <v>-53.480000000000018</v>
      </c>
      <c r="S2341">
        <f t="shared" si="183"/>
        <v>-0.13176957571576409</v>
      </c>
    </row>
    <row r="2342" spans="1:19" x14ac:dyDescent="0.3">
      <c r="A2342" t="s">
        <v>5056</v>
      </c>
      <c r="B2342" s="1">
        <v>43807</v>
      </c>
      <c r="C2342" s="1">
        <v>43811</v>
      </c>
      <c r="D2342" t="s">
        <v>17</v>
      </c>
      <c r="E2342" t="s">
        <v>2514</v>
      </c>
      <c r="F2342" t="s">
        <v>21</v>
      </c>
      <c r="G2342" t="s">
        <v>3532</v>
      </c>
      <c r="H2342" t="s">
        <v>28</v>
      </c>
      <c r="I2342" t="s">
        <v>3533</v>
      </c>
      <c r="J2342">
        <v>249.584</v>
      </c>
      <c r="K2342">
        <v>2</v>
      </c>
      <c r="L2342">
        <v>31.198</v>
      </c>
      <c r="M2342" t="s">
        <v>55</v>
      </c>
      <c r="N2342">
        <f t="shared" si="180"/>
        <v>0.125</v>
      </c>
      <c r="O2342">
        <f t="shared" si="181"/>
        <v>124.792</v>
      </c>
      <c r="P2342">
        <v>249.584</v>
      </c>
      <c r="Q2342">
        <f t="shared" si="184"/>
        <v>352.38</v>
      </c>
      <c r="R2342">
        <f t="shared" si="182"/>
        <v>-102.79599999999999</v>
      </c>
      <c r="S2342">
        <f t="shared" si="183"/>
        <v>-0.29171916680855892</v>
      </c>
    </row>
    <row r="2343" spans="1:19" x14ac:dyDescent="0.3">
      <c r="A2343" t="s">
        <v>5049</v>
      </c>
      <c r="B2343" s="1">
        <v>43807</v>
      </c>
      <c r="C2343" s="1">
        <v>43809</v>
      </c>
      <c r="D2343" t="s">
        <v>32</v>
      </c>
      <c r="E2343" t="s">
        <v>5050</v>
      </c>
      <c r="F2343" t="s">
        <v>21</v>
      </c>
      <c r="G2343" t="s">
        <v>3775</v>
      </c>
      <c r="H2343" t="s">
        <v>24</v>
      </c>
      <c r="I2343" t="s">
        <v>3776</v>
      </c>
      <c r="J2343">
        <v>190.92</v>
      </c>
      <c r="K2343">
        <v>5</v>
      </c>
      <c r="L2343">
        <v>-147.96299999999999</v>
      </c>
      <c r="M2343" t="s">
        <v>55</v>
      </c>
      <c r="N2343">
        <f t="shared" si="180"/>
        <v>-0.77500000000000002</v>
      </c>
      <c r="O2343">
        <f t="shared" si="181"/>
        <v>38.183999999999997</v>
      </c>
      <c r="P2343">
        <v>190.92</v>
      </c>
      <c r="Q2343">
        <f t="shared" si="184"/>
        <v>249.584</v>
      </c>
      <c r="R2343">
        <f t="shared" si="182"/>
        <v>-58.664000000000016</v>
      </c>
      <c r="S2343">
        <f t="shared" si="183"/>
        <v>-0.23504711840502601</v>
      </c>
    </row>
    <row r="2344" spans="1:19" x14ac:dyDescent="0.3">
      <c r="A2344" t="s">
        <v>5057</v>
      </c>
      <c r="B2344" s="1">
        <v>43807</v>
      </c>
      <c r="C2344" s="1">
        <v>43811</v>
      </c>
      <c r="D2344" t="s">
        <v>72</v>
      </c>
      <c r="E2344" t="s">
        <v>1339</v>
      </c>
      <c r="F2344" t="s">
        <v>21</v>
      </c>
      <c r="G2344" t="s">
        <v>1999</v>
      </c>
      <c r="H2344" t="s">
        <v>28</v>
      </c>
      <c r="I2344" t="s">
        <v>2000</v>
      </c>
      <c r="J2344">
        <v>114.95</v>
      </c>
      <c r="K2344">
        <v>5</v>
      </c>
      <c r="L2344">
        <v>2.2989999999999999</v>
      </c>
      <c r="M2344" t="s">
        <v>26</v>
      </c>
      <c r="N2344">
        <f t="shared" si="180"/>
        <v>0.02</v>
      </c>
      <c r="O2344">
        <f t="shared" si="181"/>
        <v>22.990000000000002</v>
      </c>
      <c r="P2344">
        <v>114.95</v>
      </c>
      <c r="Q2344">
        <f t="shared" si="184"/>
        <v>190.92</v>
      </c>
      <c r="R2344">
        <f t="shared" si="182"/>
        <v>-75.969999999999985</v>
      </c>
      <c r="S2344">
        <f t="shared" si="183"/>
        <v>-0.39791535721768273</v>
      </c>
    </row>
    <row r="2345" spans="1:19" x14ac:dyDescent="0.3">
      <c r="A2345" t="s">
        <v>5056</v>
      </c>
      <c r="B2345" s="1">
        <v>43807</v>
      </c>
      <c r="C2345" s="1">
        <v>43811</v>
      </c>
      <c r="D2345" t="s">
        <v>17</v>
      </c>
      <c r="E2345" t="s">
        <v>2514</v>
      </c>
      <c r="F2345" t="s">
        <v>21</v>
      </c>
      <c r="G2345" t="s">
        <v>4225</v>
      </c>
      <c r="H2345" t="s">
        <v>28</v>
      </c>
      <c r="I2345" t="s">
        <v>4226</v>
      </c>
      <c r="J2345">
        <v>68.111999999999995</v>
      </c>
      <c r="K2345">
        <v>3</v>
      </c>
      <c r="L2345">
        <v>17.8794</v>
      </c>
      <c r="M2345" t="s">
        <v>26</v>
      </c>
      <c r="N2345">
        <f t="shared" si="180"/>
        <v>0.26250000000000001</v>
      </c>
      <c r="O2345">
        <f t="shared" si="181"/>
        <v>22.703999999999997</v>
      </c>
      <c r="P2345">
        <v>68.111999999999995</v>
      </c>
      <c r="Q2345">
        <f t="shared" si="184"/>
        <v>114.95</v>
      </c>
      <c r="R2345">
        <f t="shared" si="182"/>
        <v>-46.838000000000008</v>
      </c>
      <c r="S2345">
        <f t="shared" si="183"/>
        <v>-0.40746411483253597</v>
      </c>
    </row>
    <row r="2346" spans="1:19" x14ac:dyDescent="0.3">
      <c r="A2346" t="s">
        <v>5044</v>
      </c>
      <c r="B2346" s="1">
        <v>43807</v>
      </c>
      <c r="C2346" s="1">
        <v>43813</v>
      </c>
      <c r="D2346" t="s">
        <v>17</v>
      </c>
      <c r="E2346" t="s">
        <v>5045</v>
      </c>
      <c r="F2346" t="s">
        <v>21</v>
      </c>
      <c r="G2346" t="s">
        <v>5058</v>
      </c>
      <c r="H2346" t="s">
        <v>38</v>
      </c>
      <c r="I2346" t="s">
        <v>5059</v>
      </c>
      <c r="J2346">
        <v>45.36</v>
      </c>
      <c r="K2346">
        <v>7</v>
      </c>
      <c r="L2346">
        <v>21.7728</v>
      </c>
      <c r="M2346" t="s">
        <v>26</v>
      </c>
      <c r="N2346">
        <f t="shared" si="180"/>
        <v>0.48</v>
      </c>
      <c r="O2346">
        <f t="shared" si="181"/>
        <v>6.4799999999999995</v>
      </c>
      <c r="P2346">
        <v>45.36</v>
      </c>
      <c r="Q2346">
        <f t="shared" si="184"/>
        <v>68.111999999999995</v>
      </c>
      <c r="R2346">
        <f t="shared" si="182"/>
        <v>-22.751999999999995</v>
      </c>
      <c r="S2346">
        <f t="shared" si="183"/>
        <v>-0.33403805496828748</v>
      </c>
    </row>
    <row r="2347" spans="1:19" x14ac:dyDescent="0.3">
      <c r="A2347" t="s">
        <v>5055</v>
      </c>
      <c r="B2347" s="1">
        <v>43807</v>
      </c>
      <c r="C2347" s="1">
        <v>43810</v>
      </c>
      <c r="D2347" t="s">
        <v>72</v>
      </c>
      <c r="E2347" t="s">
        <v>4172</v>
      </c>
      <c r="F2347" t="s">
        <v>21</v>
      </c>
      <c r="G2347" t="s">
        <v>5060</v>
      </c>
      <c r="H2347" t="s">
        <v>38</v>
      </c>
      <c r="I2347" t="s">
        <v>5061</v>
      </c>
      <c r="J2347">
        <v>34.049999999999997</v>
      </c>
      <c r="K2347">
        <v>3</v>
      </c>
      <c r="L2347">
        <v>9.5340000000000007</v>
      </c>
      <c r="M2347" t="s">
        <v>26</v>
      </c>
      <c r="N2347">
        <f t="shared" si="180"/>
        <v>0.28000000000000003</v>
      </c>
      <c r="O2347">
        <f t="shared" si="181"/>
        <v>11.35</v>
      </c>
      <c r="P2347">
        <v>34.049999999999997</v>
      </c>
      <c r="Q2347">
        <f t="shared" si="184"/>
        <v>45.36</v>
      </c>
      <c r="R2347">
        <f t="shared" si="182"/>
        <v>-11.310000000000002</v>
      </c>
      <c r="S2347">
        <f t="shared" si="183"/>
        <v>-0.24933862433862439</v>
      </c>
    </row>
    <row r="2348" spans="1:19" x14ac:dyDescent="0.3">
      <c r="A2348" t="s">
        <v>5056</v>
      </c>
      <c r="B2348" s="1">
        <v>43807</v>
      </c>
      <c r="C2348" s="1">
        <v>43811</v>
      </c>
      <c r="D2348" t="s">
        <v>17</v>
      </c>
      <c r="E2348" t="s">
        <v>2514</v>
      </c>
      <c r="F2348" t="s">
        <v>21</v>
      </c>
      <c r="G2348" t="s">
        <v>2537</v>
      </c>
      <c r="H2348" t="s">
        <v>28</v>
      </c>
      <c r="I2348" t="s">
        <v>2538</v>
      </c>
      <c r="J2348">
        <v>16.559999999999999</v>
      </c>
      <c r="K2348">
        <v>3</v>
      </c>
      <c r="L2348">
        <v>-2.484</v>
      </c>
      <c r="M2348" t="s">
        <v>26</v>
      </c>
      <c r="N2348">
        <f t="shared" si="180"/>
        <v>-0.15000000000000002</v>
      </c>
      <c r="O2348">
        <f t="shared" si="181"/>
        <v>5.52</v>
      </c>
      <c r="P2348">
        <v>16.559999999999999</v>
      </c>
      <c r="Q2348">
        <f t="shared" si="184"/>
        <v>34.049999999999997</v>
      </c>
      <c r="R2348">
        <f t="shared" si="182"/>
        <v>-17.489999999999998</v>
      </c>
      <c r="S2348">
        <f t="shared" si="183"/>
        <v>-0.51365638766519828</v>
      </c>
    </row>
    <row r="2349" spans="1:19" x14ac:dyDescent="0.3">
      <c r="A2349" t="s">
        <v>5062</v>
      </c>
      <c r="B2349" s="1">
        <v>43807</v>
      </c>
      <c r="C2349" s="1">
        <v>43811</v>
      </c>
      <c r="D2349" t="s">
        <v>17</v>
      </c>
      <c r="E2349" t="s">
        <v>826</v>
      </c>
      <c r="F2349" t="s">
        <v>21</v>
      </c>
      <c r="G2349" t="s">
        <v>5063</v>
      </c>
      <c r="H2349" t="s">
        <v>38</v>
      </c>
      <c r="I2349" t="s">
        <v>5064</v>
      </c>
      <c r="J2349">
        <v>12.957000000000001</v>
      </c>
      <c r="K2349">
        <v>7</v>
      </c>
      <c r="L2349">
        <v>-9.5017999999999994</v>
      </c>
      <c r="M2349" t="s">
        <v>26</v>
      </c>
      <c r="N2349">
        <f t="shared" si="180"/>
        <v>-0.73333333333333328</v>
      </c>
      <c r="O2349">
        <f t="shared" si="181"/>
        <v>1.8510000000000002</v>
      </c>
      <c r="P2349">
        <v>12.957000000000001</v>
      </c>
      <c r="Q2349">
        <f t="shared" si="184"/>
        <v>16.559999999999999</v>
      </c>
      <c r="R2349">
        <f t="shared" si="182"/>
        <v>-3.602999999999998</v>
      </c>
      <c r="S2349">
        <f t="shared" si="183"/>
        <v>-0.21757246376811584</v>
      </c>
    </row>
    <row r="2350" spans="1:19" x14ac:dyDescent="0.3">
      <c r="A2350" t="s">
        <v>5065</v>
      </c>
      <c r="B2350" s="1">
        <v>43807</v>
      </c>
      <c r="C2350" s="1">
        <v>43811</v>
      </c>
      <c r="D2350" t="s">
        <v>72</v>
      </c>
      <c r="E2350" t="s">
        <v>718</v>
      </c>
      <c r="F2350" t="s">
        <v>21</v>
      </c>
      <c r="G2350" t="s">
        <v>3414</v>
      </c>
      <c r="H2350" t="s">
        <v>38</v>
      </c>
      <c r="I2350" t="s">
        <v>3415</v>
      </c>
      <c r="J2350">
        <v>10.584</v>
      </c>
      <c r="K2350">
        <v>3</v>
      </c>
      <c r="L2350">
        <v>3.4398</v>
      </c>
      <c r="M2350" t="s">
        <v>26</v>
      </c>
      <c r="N2350">
        <f t="shared" si="180"/>
        <v>0.32500000000000001</v>
      </c>
      <c r="O2350">
        <f t="shared" si="181"/>
        <v>3.528</v>
      </c>
      <c r="P2350">
        <v>10.584</v>
      </c>
      <c r="Q2350">
        <f t="shared" si="184"/>
        <v>12.957000000000001</v>
      </c>
      <c r="R2350">
        <f t="shared" si="182"/>
        <v>-2.3730000000000011</v>
      </c>
      <c r="S2350">
        <f t="shared" si="183"/>
        <v>-0.1831442463533226</v>
      </c>
    </row>
    <row r="2351" spans="1:19" x14ac:dyDescent="0.3">
      <c r="A2351" t="s">
        <v>5044</v>
      </c>
      <c r="B2351" s="1">
        <v>43807</v>
      </c>
      <c r="C2351" s="1">
        <v>43813</v>
      </c>
      <c r="D2351" t="s">
        <v>17</v>
      </c>
      <c r="E2351" t="s">
        <v>5045</v>
      </c>
      <c r="F2351" t="s">
        <v>21</v>
      </c>
      <c r="G2351" t="s">
        <v>1419</v>
      </c>
      <c r="H2351" t="s">
        <v>38</v>
      </c>
      <c r="I2351" t="s">
        <v>1420</v>
      </c>
      <c r="J2351">
        <v>8.56</v>
      </c>
      <c r="K2351">
        <v>2</v>
      </c>
      <c r="L2351">
        <v>2.4824000000000002</v>
      </c>
      <c r="M2351" t="s">
        <v>55</v>
      </c>
      <c r="N2351">
        <f t="shared" si="180"/>
        <v>0.28999999999999998</v>
      </c>
      <c r="O2351">
        <f t="shared" si="181"/>
        <v>4.28</v>
      </c>
      <c r="P2351">
        <v>8.56</v>
      </c>
      <c r="Q2351">
        <f t="shared" si="184"/>
        <v>10.584</v>
      </c>
      <c r="R2351">
        <f t="shared" si="182"/>
        <v>-2.0239999999999991</v>
      </c>
      <c r="S2351">
        <f t="shared" si="183"/>
        <v>-0.19123204837490546</v>
      </c>
    </row>
    <row r="2352" spans="1:19" x14ac:dyDescent="0.3">
      <c r="A2352" t="s">
        <v>5066</v>
      </c>
      <c r="B2352" s="1">
        <v>43808</v>
      </c>
      <c r="C2352" s="1">
        <v>43810</v>
      </c>
      <c r="D2352" t="s">
        <v>32</v>
      </c>
      <c r="E2352" t="s">
        <v>5067</v>
      </c>
      <c r="F2352" t="s">
        <v>21</v>
      </c>
      <c r="G2352" t="s">
        <v>3292</v>
      </c>
      <c r="H2352" t="s">
        <v>24</v>
      </c>
      <c r="I2352" t="s">
        <v>3293</v>
      </c>
      <c r="J2352">
        <v>1056.8599999999999</v>
      </c>
      <c r="K2352">
        <v>7</v>
      </c>
      <c r="L2352">
        <v>158.529</v>
      </c>
      <c r="M2352" t="s">
        <v>26</v>
      </c>
      <c r="N2352">
        <f t="shared" si="180"/>
        <v>0.15000000000000002</v>
      </c>
      <c r="O2352">
        <f t="shared" si="181"/>
        <v>150.97999999999999</v>
      </c>
      <c r="P2352">
        <v>1056.8599999999999</v>
      </c>
      <c r="Q2352">
        <f t="shared" si="184"/>
        <v>8.56</v>
      </c>
      <c r="R2352">
        <f t="shared" si="182"/>
        <v>1048.3</v>
      </c>
      <c r="S2352">
        <f t="shared" si="183"/>
        <v>122.46495327102802</v>
      </c>
    </row>
    <row r="2353" spans="1:19" x14ac:dyDescent="0.3">
      <c r="A2353" t="s">
        <v>5069</v>
      </c>
      <c r="B2353" s="1">
        <v>43808</v>
      </c>
      <c r="C2353" s="1">
        <v>43811</v>
      </c>
      <c r="D2353" t="s">
        <v>32</v>
      </c>
      <c r="E2353" t="s">
        <v>770</v>
      </c>
      <c r="F2353" t="s">
        <v>21</v>
      </c>
      <c r="G2353" t="s">
        <v>4765</v>
      </c>
      <c r="H2353" t="s">
        <v>38</v>
      </c>
      <c r="I2353" t="s">
        <v>4766</v>
      </c>
      <c r="J2353">
        <v>273.92</v>
      </c>
      <c r="K2353">
        <v>8</v>
      </c>
      <c r="L2353">
        <v>99.296000000000006</v>
      </c>
      <c r="M2353" t="s">
        <v>55</v>
      </c>
      <c r="N2353">
        <f t="shared" si="180"/>
        <v>0.36249999999999999</v>
      </c>
      <c r="O2353">
        <f t="shared" si="181"/>
        <v>34.24</v>
      </c>
      <c r="P2353">
        <v>273.92</v>
      </c>
      <c r="Q2353">
        <f t="shared" si="184"/>
        <v>1056.8599999999999</v>
      </c>
      <c r="R2353">
        <f t="shared" si="182"/>
        <v>-782.93999999999983</v>
      </c>
      <c r="S2353">
        <f t="shared" si="183"/>
        <v>-0.74081713755842771</v>
      </c>
    </row>
    <row r="2354" spans="1:19" x14ac:dyDescent="0.3">
      <c r="A2354" t="s">
        <v>5070</v>
      </c>
      <c r="B2354" s="1">
        <v>43808</v>
      </c>
      <c r="C2354" s="1">
        <v>43812</v>
      </c>
      <c r="D2354" t="s">
        <v>17</v>
      </c>
      <c r="E2354" t="s">
        <v>495</v>
      </c>
      <c r="F2354" t="s">
        <v>21</v>
      </c>
      <c r="G2354" t="s">
        <v>2690</v>
      </c>
      <c r="H2354" t="s">
        <v>38</v>
      </c>
      <c r="I2354" t="s">
        <v>2691</v>
      </c>
      <c r="J2354">
        <v>122.12</v>
      </c>
      <c r="K2354">
        <v>4</v>
      </c>
      <c r="L2354">
        <v>56.175199999999997</v>
      </c>
      <c r="M2354" t="s">
        <v>55</v>
      </c>
      <c r="N2354">
        <f t="shared" si="180"/>
        <v>0.45999999999999996</v>
      </c>
      <c r="O2354">
        <f t="shared" si="181"/>
        <v>30.53</v>
      </c>
      <c r="P2354">
        <v>122.12</v>
      </c>
      <c r="Q2354">
        <f t="shared" si="184"/>
        <v>273.92</v>
      </c>
      <c r="R2354">
        <f t="shared" si="182"/>
        <v>-151.80000000000001</v>
      </c>
      <c r="S2354">
        <f t="shared" si="183"/>
        <v>-0.55417640186915884</v>
      </c>
    </row>
    <row r="2355" spans="1:19" x14ac:dyDescent="0.3">
      <c r="A2355" t="s">
        <v>5071</v>
      </c>
      <c r="B2355" s="1">
        <v>43808</v>
      </c>
      <c r="C2355" s="1">
        <v>43813</v>
      </c>
      <c r="D2355" t="s">
        <v>72</v>
      </c>
      <c r="E2355" t="s">
        <v>1067</v>
      </c>
      <c r="F2355" t="s">
        <v>21</v>
      </c>
      <c r="G2355" t="s">
        <v>1747</v>
      </c>
      <c r="H2355" t="s">
        <v>24</v>
      </c>
      <c r="I2355" t="s">
        <v>1748</v>
      </c>
      <c r="J2355">
        <v>79.974000000000004</v>
      </c>
      <c r="K2355">
        <v>3</v>
      </c>
      <c r="L2355">
        <v>-29.323799999999999</v>
      </c>
      <c r="M2355" t="s">
        <v>55</v>
      </c>
      <c r="N2355">
        <f t="shared" si="180"/>
        <v>-0.36666666666666664</v>
      </c>
      <c r="O2355">
        <f t="shared" si="181"/>
        <v>26.658000000000001</v>
      </c>
      <c r="P2355">
        <v>79.974000000000004</v>
      </c>
      <c r="Q2355">
        <f t="shared" si="184"/>
        <v>122.12</v>
      </c>
      <c r="R2355">
        <f t="shared" si="182"/>
        <v>-42.146000000000001</v>
      </c>
      <c r="S2355">
        <f t="shared" si="183"/>
        <v>-0.34511955453652143</v>
      </c>
    </row>
    <row r="2356" spans="1:19" x14ac:dyDescent="0.3">
      <c r="A2356" t="s">
        <v>5072</v>
      </c>
      <c r="B2356" s="1">
        <v>43808</v>
      </c>
      <c r="C2356" s="1">
        <v>43812</v>
      </c>
      <c r="D2356" t="s">
        <v>17</v>
      </c>
      <c r="E2356" t="s">
        <v>1883</v>
      </c>
      <c r="F2356" t="s">
        <v>21</v>
      </c>
      <c r="G2356" t="s">
        <v>2664</v>
      </c>
      <c r="H2356" t="s">
        <v>38</v>
      </c>
      <c r="I2356" t="s">
        <v>2665</v>
      </c>
      <c r="J2356">
        <v>61.929000000000002</v>
      </c>
      <c r="K2356">
        <v>1</v>
      </c>
      <c r="L2356">
        <v>23.395399999999999</v>
      </c>
      <c r="M2356" t="s">
        <v>26</v>
      </c>
      <c r="N2356">
        <f t="shared" si="180"/>
        <v>0.37777777777777777</v>
      </c>
      <c r="O2356">
        <f t="shared" si="181"/>
        <v>61.929000000000002</v>
      </c>
      <c r="P2356">
        <v>61.929000000000002</v>
      </c>
      <c r="Q2356">
        <f t="shared" si="184"/>
        <v>79.974000000000004</v>
      </c>
      <c r="R2356">
        <f t="shared" si="182"/>
        <v>-18.045000000000002</v>
      </c>
      <c r="S2356">
        <f t="shared" si="183"/>
        <v>-0.22563583164528472</v>
      </c>
    </row>
    <row r="2357" spans="1:19" x14ac:dyDescent="0.3">
      <c r="A2357" t="s">
        <v>5073</v>
      </c>
      <c r="B2357" s="1">
        <v>43808</v>
      </c>
      <c r="C2357" s="1">
        <v>43812</v>
      </c>
      <c r="D2357" t="s">
        <v>17</v>
      </c>
      <c r="E2357" t="s">
        <v>123</v>
      </c>
      <c r="F2357" t="s">
        <v>21</v>
      </c>
      <c r="G2357" t="s">
        <v>3345</v>
      </c>
      <c r="H2357" t="s">
        <v>38</v>
      </c>
      <c r="I2357" t="s">
        <v>3346</v>
      </c>
      <c r="J2357">
        <v>60.34</v>
      </c>
      <c r="K2357">
        <v>7</v>
      </c>
      <c r="L2357">
        <v>15.6884</v>
      </c>
      <c r="M2357" t="s">
        <v>26</v>
      </c>
      <c r="N2357">
        <f t="shared" si="180"/>
        <v>0.25999999999999995</v>
      </c>
      <c r="O2357">
        <f t="shared" si="181"/>
        <v>8.620000000000001</v>
      </c>
      <c r="P2357">
        <v>60.34</v>
      </c>
      <c r="Q2357">
        <f t="shared" si="184"/>
        <v>61.929000000000002</v>
      </c>
      <c r="R2357">
        <f t="shared" si="182"/>
        <v>-1.5889999999999986</v>
      </c>
      <c r="S2357">
        <f t="shared" si="183"/>
        <v>-2.565841528201648E-2</v>
      </c>
    </row>
    <row r="2358" spans="1:19" x14ac:dyDescent="0.3">
      <c r="A2358" t="s">
        <v>5072</v>
      </c>
      <c r="B2358" s="1">
        <v>43808</v>
      </c>
      <c r="C2358" s="1">
        <v>43812</v>
      </c>
      <c r="D2358" t="s">
        <v>17</v>
      </c>
      <c r="E2358" t="s">
        <v>1883</v>
      </c>
      <c r="F2358" t="s">
        <v>21</v>
      </c>
      <c r="G2358" t="s">
        <v>1212</v>
      </c>
      <c r="H2358" t="s">
        <v>28</v>
      </c>
      <c r="I2358" t="s">
        <v>1213</v>
      </c>
      <c r="J2358">
        <v>59.98</v>
      </c>
      <c r="K2358">
        <v>2</v>
      </c>
      <c r="L2358">
        <v>25.191600000000001</v>
      </c>
      <c r="M2358" t="s">
        <v>55</v>
      </c>
      <c r="N2358">
        <f t="shared" si="180"/>
        <v>0.42000000000000004</v>
      </c>
      <c r="O2358">
        <f t="shared" si="181"/>
        <v>29.99</v>
      </c>
      <c r="P2358">
        <v>59.98</v>
      </c>
      <c r="Q2358">
        <f t="shared" si="184"/>
        <v>60.34</v>
      </c>
      <c r="R2358">
        <f t="shared" si="182"/>
        <v>-0.36000000000000654</v>
      </c>
      <c r="S2358">
        <f t="shared" si="183"/>
        <v>-5.9661915810408769E-3</v>
      </c>
    </row>
    <row r="2359" spans="1:19" x14ac:dyDescent="0.3">
      <c r="A2359" t="s">
        <v>5074</v>
      </c>
      <c r="B2359" s="1">
        <v>43808</v>
      </c>
      <c r="C2359" s="1">
        <v>43812</v>
      </c>
      <c r="D2359" t="s">
        <v>17</v>
      </c>
      <c r="E2359" t="s">
        <v>4111</v>
      </c>
      <c r="F2359" t="s">
        <v>21</v>
      </c>
      <c r="G2359" t="s">
        <v>5075</v>
      </c>
      <c r="H2359" t="s">
        <v>28</v>
      </c>
      <c r="I2359" t="s">
        <v>5076</v>
      </c>
      <c r="J2359">
        <v>40.68</v>
      </c>
      <c r="K2359">
        <v>3</v>
      </c>
      <c r="L2359">
        <v>-9.1530000000000005</v>
      </c>
      <c r="M2359" t="s">
        <v>26</v>
      </c>
      <c r="N2359">
        <f t="shared" si="180"/>
        <v>-0.22500000000000001</v>
      </c>
      <c r="O2359">
        <f t="shared" si="181"/>
        <v>13.56</v>
      </c>
      <c r="P2359">
        <v>40.68</v>
      </c>
      <c r="Q2359">
        <f t="shared" si="184"/>
        <v>59.98</v>
      </c>
      <c r="R2359">
        <f t="shared" si="182"/>
        <v>-19.299999999999997</v>
      </c>
      <c r="S2359">
        <f t="shared" si="183"/>
        <v>-0.32177392464154714</v>
      </c>
    </row>
    <row r="2360" spans="1:19" x14ac:dyDescent="0.3">
      <c r="A2360" t="s">
        <v>5077</v>
      </c>
      <c r="B2360" s="1">
        <v>43808</v>
      </c>
      <c r="C2360" s="1">
        <v>43812</v>
      </c>
      <c r="D2360" t="s">
        <v>72</v>
      </c>
      <c r="E2360" t="s">
        <v>711</v>
      </c>
      <c r="F2360" t="s">
        <v>21</v>
      </c>
      <c r="G2360" t="s">
        <v>542</v>
      </c>
      <c r="H2360" t="s">
        <v>38</v>
      </c>
      <c r="I2360" t="s">
        <v>543</v>
      </c>
      <c r="J2360">
        <v>20.568000000000001</v>
      </c>
      <c r="K2360">
        <v>3</v>
      </c>
      <c r="L2360">
        <v>1.5426</v>
      </c>
      <c r="M2360" t="s">
        <v>30</v>
      </c>
      <c r="N2360">
        <f t="shared" si="180"/>
        <v>7.4999999999999997E-2</v>
      </c>
      <c r="O2360">
        <f t="shared" si="181"/>
        <v>6.8560000000000008</v>
      </c>
      <c r="P2360">
        <v>20.568000000000001</v>
      </c>
      <c r="Q2360">
        <f t="shared" si="184"/>
        <v>40.68</v>
      </c>
      <c r="R2360">
        <f t="shared" si="182"/>
        <v>-20.111999999999998</v>
      </c>
      <c r="S2360">
        <f t="shared" si="183"/>
        <v>-0.49439528023598817</v>
      </c>
    </row>
    <row r="2361" spans="1:19" x14ac:dyDescent="0.3">
      <c r="A2361" t="s">
        <v>5073</v>
      </c>
      <c r="B2361" s="1">
        <v>43808</v>
      </c>
      <c r="C2361" s="1">
        <v>43812</v>
      </c>
      <c r="D2361" t="s">
        <v>17</v>
      </c>
      <c r="E2361" t="s">
        <v>123</v>
      </c>
      <c r="F2361" t="s">
        <v>21</v>
      </c>
      <c r="G2361" t="s">
        <v>5078</v>
      </c>
      <c r="H2361" t="s">
        <v>38</v>
      </c>
      <c r="I2361" t="s">
        <v>5079</v>
      </c>
      <c r="J2361">
        <v>19.46</v>
      </c>
      <c r="K2361">
        <v>7</v>
      </c>
      <c r="L2361">
        <v>5.0595999999999997</v>
      </c>
      <c r="M2361" t="s">
        <v>26</v>
      </c>
      <c r="N2361">
        <f t="shared" si="180"/>
        <v>0.25999999999999995</v>
      </c>
      <c r="O2361">
        <f t="shared" si="181"/>
        <v>2.7800000000000002</v>
      </c>
      <c r="P2361">
        <v>19.46</v>
      </c>
      <c r="Q2361">
        <f t="shared" si="184"/>
        <v>20.568000000000001</v>
      </c>
      <c r="R2361">
        <f t="shared" si="182"/>
        <v>-1.1080000000000005</v>
      </c>
      <c r="S2361">
        <f t="shared" si="183"/>
        <v>-5.3870089459354356E-2</v>
      </c>
    </row>
    <row r="2362" spans="1:19" x14ac:dyDescent="0.3">
      <c r="A2362" t="s">
        <v>5077</v>
      </c>
      <c r="B2362" s="1">
        <v>43808</v>
      </c>
      <c r="C2362" s="1">
        <v>43812</v>
      </c>
      <c r="D2362" t="s">
        <v>72</v>
      </c>
      <c r="E2362" t="s">
        <v>711</v>
      </c>
      <c r="F2362" t="s">
        <v>21</v>
      </c>
      <c r="G2362" t="s">
        <v>5080</v>
      </c>
      <c r="H2362" t="s">
        <v>28</v>
      </c>
      <c r="I2362" t="s">
        <v>5081</v>
      </c>
      <c r="J2362">
        <v>19.04</v>
      </c>
      <c r="K2362">
        <v>4</v>
      </c>
      <c r="L2362">
        <v>-1.4279999999999999</v>
      </c>
      <c r="M2362" t="s">
        <v>26</v>
      </c>
      <c r="N2362">
        <f t="shared" si="180"/>
        <v>-7.4999999999999997E-2</v>
      </c>
      <c r="O2362">
        <f t="shared" si="181"/>
        <v>4.76</v>
      </c>
      <c r="P2362">
        <v>19.04</v>
      </c>
      <c r="Q2362">
        <f t="shared" si="184"/>
        <v>19.46</v>
      </c>
      <c r="R2362">
        <f t="shared" si="182"/>
        <v>-0.42000000000000171</v>
      </c>
      <c r="S2362">
        <f t="shared" si="183"/>
        <v>-2.1582733812949728E-2</v>
      </c>
    </row>
    <row r="2363" spans="1:19" x14ac:dyDescent="0.3">
      <c r="A2363" t="s">
        <v>5072</v>
      </c>
      <c r="B2363" s="1">
        <v>43808</v>
      </c>
      <c r="C2363" s="1">
        <v>43812</v>
      </c>
      <c r="D2363" t="s">
        <v>17</v>
      </c>
      <c r="E2363" t="s">
        <v>1883</v>
      </c>
      <c r="F2363" t="s">
        <v>21</v>
      </c>
      <c r="G2363" t="s">
        <v>1896</v>
      </c>
      <c r="H2363" t="s">
        <v>28</v>
      </c>
      <c r="I2363" t="s">
        <v>1897</v>
      </c>
      <c r="J2363">
        <v>10.9</v>
      </c>
      <c r="K2363">
        <v>1</v>
      </c>
      <c r="L2363">
        <v>3.052</v>
      </c>
      <c r="M2363" t="s">
        <v>30</v>
      </c>
      <c r="N2363">
        <f t="shared" si="180"/>
        <v>0.27999999999999997</v>
      </c>
      <c r="O2363">
        <f t="shared" si="181"/>
        <v>10.9</v>
      </c>
      <c r="P2363">
        <v>10.9</v>
      </c>
      <c r="Q2363">
        <f t="shared" si="184"/>
        <v>19.04</v>
      </c>
      <c r="R2363">
        <f t="shared" si="182"/>
        <v>-8.1399999999999988</v>
      </c>
      <c r="S2363">
        <f t="shared" si="183"/>
        <v>-0.42752100840336132</v>
      </c>
    </row>
    <row r="2364" spans="1:19" x14ac:dyDescent="0.3">
      <c r="A2364" t="s">
        <v>5082</v>
      </c>
      <c r="B2364" s="1">
        <v>43808</v>
      </c>
      <c r="C2364" s="1">
        <v>43812</v>
      </c>
      <c r="D2364" t="s">
        <v>17</v>
      </c>
      <c r="E2364" t="s">
        <v>1794</v>
      </c>
      <c r="F2364" t="s">
        <v>21</v>
      </c>
      <c r="G2364" t="s">
        <v>3773</v>
      </c>
      <c r="H2364" t="s">
        <v>38</v>
      </c>
      <c r="I2364" t="s">
        <v>3774</v>
      </c>
      <c r="J2364">
        <v>9.3919999999999995</v>
      </c>
      <c r="K2364">
        <v>2</v>
      </c>
      <c r="L2364">
        <v>3.2871999999999999</v>
      </c>
      <c r="M2364" t="s">
        <v>55</v>
      </c>
      <c r="N2364">
        <f t="shared" si="180"/>
        <v>0.35000000000000003</v>
      </c>
      <c r="O2364">
        <f t="shared" si="181"/>
        <v>4.6959999999999997</v>
      </c>
      <c r="P2364">
        <v>9.3919999999999995</v>
      </c>
      <c r="Q2364">
        <f t="shared" si="184"/>
        <v>10.9</v>
      </c>
      <c r="R2364">
        <f t="shared" si="182"/>
        <v>-1.5080000000000009</v>
      </c>
      <c r="S2364">
        <f t="shared" si="183"/>
        <v>-0.13834862385321109</v>
      </c>
    </row>
    <row r="2365" spans="1:19" x14ac:dyDescent="0.3">
      <c r="A2365" t="s">
        <v>5082</v>
      </c>
      <c r="B2365" s="1">
        <v>43808</v>
      </c>
      <c r="C2365" s="1">
        <v>43812</v>
      </c>
      <c r="D2365" t="s">
        <v>17</v>
      </c>
      <c r="E2365" t="s">
        <v>1794</v>
      </c>
      <c r="F2365" t="s">
        <v>21</v>
      </c>
      <c r="G2365" t="s">
        <v>1061</v>
      </c>
      <c r="H2365" t="s">
        <v>38</v>
      </c>
      <c r="I2365" t="s">
        <v>1062</v>
      </c>
      <c r="J2365">
        <v>9.3279999999999994</v>
      </c>
      <c r="K2365">
        <v>1</v>
      </c>
      <c r="L2365">
        <v>0.81620000000000004</v>
      </c>
      <c r="M2365" t="s">
        <v>30</v>
      </c>
      <c r="N2365">
        <f t="shared" si="180"/>
        <v>8.7500000000000008E-2</v>
      </c>
      <c r="O2365">
        <f t="shared" si="181"/>
        <v>9.3279999999999994</v>
      </c>
      <c r="P2365">
        <v>9.3279999999999994</v>
      </c>
      <c r="Q2365">
        <f t="shared" si="184"/>
        <v>9.3919999999999995</v>
      </c>
      <c r="R2365">
        <f t="shared" si="182"/>
        <v>-6.4000000000000057E-2</v>
      </c>
      <c r="S2365">
        <f t="shared" si="183"/>
        <v>-6.8143100511073315E-3</v>
      </c>
    </row>
    <row r="2366" spans="1:19" x14ac:dyDescent="0.3">
      <c r="A2366" t="s">
        <v>5077</v>
      </c>
      <c r="B2366" s="1">
        <v>43808</v>
      </c>
      <c r="C2366" s="1">
        <v>43812</v>
      </c>
      <c r="D2366" t="s">
        <v>72</v>
      </c>
      <c r="E2366" t="s">
        <v>711</v>
      </c>
      <c r="F2366" t="s">
        <v>21</v>
      </c>
      <c r="G2366" t="s">
        <v>2531</v>
      </c>
      <c r="H2366" t="s">
        <v>38</v>
      </c>
      <c r="I2366" t="s">
        <v>2532</v>
      </c>
      <c r="J2366">
        <v>4.3559999999999999</v>
      </c>
      <c r="K2366">
        <v>2</v>
      </c>
      <c r="L2366">
        <v>-11.761200000000001</v>
      </c>
      <c r="M2366" t="s">
        <v>30</v>
      </c>
      <c r="N2366">
        <f t="shared" si="180"/>
        <v>-2.7</v>
      </c>
      <c r="O2366">
        <f t="shared" si="181"/>
        <v>2.1779999999999999</v>
      </c>
      <c r="P2366">
        <v>4.3559999999999999</v>
      </c>
      <c r="Q2366">
        <f t="shared" si="184"/>
        <v>9.3279999999999994</v>
      </c>
      <c r="R2366">
        <f t="shared" si="182"/>
        <v>-4.9719999999999995</v>
      </c>
      <c r="S2366">
        <f t="shared" si="183"/>
        <v>-0.53301886792452824</v>
      </c>
    </row>
    <row r="2367" spans="1:19" x14ac:dyDescent="0.3">
      <c r="A2367" t="s">
        <v>5070</v>
      </c>
      <c r="B2367" s="1">
        <v>43808</v>
      </c>
      <c r="C2367" s="1">
        <v>43812</v>
      </c>
      <c r="D2367" t="s">
        <v>17</v>
      </c>
      <c r="E2367" t="s">
        <v>495</v>
      </c>
      <c r="F2367" t="s">
        <v>21</v>
      </c>
      <c r="G2367" t="s">
        <v>5083</v>
      </c>
      <c r="H2367" t="s">
        <v>38</v>
      </c>
      <c r="I2367" t="s">
        <v>5084</v>
      </c>
      <c r="J2367">
        <v>3.69</v>
      </c>
      <c r="K2367">
        <v>1</v>
      </c>
      <c r="L2367">
        <v>1.7343</v>
      </c>
      <c r="M2367" t="s">
        <v>55</v>
      </c>
      <c r="N2367">
        <f t="shared" si="180"/>
        <v>0.47</v>
      </c>
      <c r="O2367">
        <f t="shared" si="181"/>
        <v>3.69</v>
      </c>
      <c r="P2367">
        <v>3.69</v>
      </c>
      <c r="Q2367">
        <f t="shared" si="184"/>
        <v>4.3559999999999999</v>
      </c>
      <c r="R2367">
        <f t="shared" si="182"/>
        <v>-0.66599999999999993</v>
      </c>
      <c r="S2367">
        <f t="shared" si="183"/>
        <v>-0.15289256198347106</v>
      </c>
    </row>
    <row r="2368" spans="1:19" x14ac:dyDescent="0.3">
      <c r="A2368" t="s">
        <v>5071</v>
      </c>
      <c r="B2368" s="1">
        <v>43808</v>
      </c>
      <c r="C2368" s="1">
        <v>43813</v>
      </c>
      <c r="D2368" t="s">
        <v>72</v>
      </c>
      <c r="E2368" t="s">
        <v>1067</v>
      </c>
      <c r="F2368" t="s">
        <v>21</v>
      </c>
      <c r="G2368" t="s">
        <v>1307</v>
      </c>
      <c r="H2368" t="s">
        <v>38</v>
      </c>
      <c r="I2368" t="s">
        <v>1308</v>
      </c>
      <c r="J2368">
        <v>2.9460000000000002</v>
      </c>
      <c r="K2368">
        <v>2</v>
      </c>
      <c r="L2368">
        <v>-2.0621999999999998</v>
      </c>
      <c r="M2368" t="s">
        <v>30</v>
      </c>
      <c r="N2368">
        <f t="shared" si="180"/>
        <v>-0.69999999999999984</v>
      </c>
      <c r="O2368">
        <f t="shared" si="181"/>
        <v>1.4730000000000001</v>
      </c>
      <c r="P2368">
        <v>2.9460000000000002</v>
      </c>
      <c r="Q2368">
        <f t="shared" si="184"/>
        <v>3.69</v>
      </c>
      <c r="R2368">
        <f t="shared" si="182"/>
        <v>-0.74399999999999977</v>
      </c>
      <c r="S2368">
        <f t="shared" si="183"/>
        <v>-0.20162601626016255</v>
      </c>
    </row>
    <row r="2369" spans="1:19" x14ac:dyDescent="0.3">
      <c r="A2369" t="s">
        <v>5085</v>
      </c>
      <c r="B2369" s="1">
        <v>43809</v>
      </c>
      <c r="C2369" s="1">
        <v>43809</v>
      </c>
      <c r="D2369" t="s">
        <v>165</v>
      </c>
      <c r="E2369" t="s">
        <v>4862</v>
      </c>
      <c r="F2369" t="s">
        <v>21</v>
      </c>
      <c r="G2369" t="s">
        <v>5086</v>
      </c>
      <c r="H2369" t="s">
        <v>24</v>
      </c>
      <c r="I2369" t="s">
        <v>5087</v>
      </c>
      <c r="J2369">
        <v>1424.9</v>
      </c>
      <c r="K2369">
        <v>5</v>
      </c>
      <c r="L2369">
        <v>356.22500000000002</v>
      </c>
      <c r="M2369" t="s">
        <v>55</v>
      </c>
      <c r="N2369">
        <f t="shared" si="180"/>
        <v>0.25</v>
      </c>
      <c r="O2369">
        <f t="shared" si="181"/>
        <v>284.98</v>
      </c>
      <c r="P2369">
        <v>1424.9</v>
      </c>
      <c r="Q2369">
        <f t="shared" si="184"/>
        <v>2.9460000000000002</v>
      </c>
      <c r="R2369">
        <f t="shared" si="182"/>
        <v>1421.9540000000002</v>
      </c>
      <c r="S2369">
        <f t="shared" si="183"/>
        <v>482.67277664630012</v>
      </c>
    </row>
    <row r="2370" spans="1:19" x14ac:dyDescent="0.3">
      <c r="A2370" t="s">
        <v>5088</v>
      </c>
      <c r="B2370" s="1">
        <v>43809</v>
      </c>
      <c r="C2370" s="1">
        <v>43815</v>
      </c>
      <c r="D2370" t="s">
        <v>17</v>
      </c>
      <c r="E2370" t="s">
        <v>1663</v>
      </c>
      <c r="F2370" t="s">
        <v>21</v>
      </c>
      <c r="G2370" t="s">
        <v>3896</v>
      </c>
      <c r="H2370" t="s">
        <v>38</v>
      </c>
      <c r="I2370" t="s">
        <v>3897</v>
      </c>
      <c r="J2370">
        <v>679.96</v>
      </c>
      <c r="K2370">
        <v>5</v>
      </c>
      <c r="L2370">
        <v>220.98699999999999</v>
      </c>
      <c r="M2370" t="s">
        <v>30</v>
      </c>
      <c r="N2370">
        <f t="shared" si="180"/>
        <v>0.32499999999999996</v>
      </c>
      <c r="O2370">
        <f t="shared" si="181"/>
        <v>135.99200000000002</v>
      </c>
      <c r="P2370">
        <v>679.96</v>
      </c>
      <c r="Q2370">
        <f t="shared" si="184"/>
        <v>1424.9</v>
      </c>
      <c r="R2370">
        <f t="shared" si="182"/>
        <v>-744.94</v>
      </c>
      <c r="S2370">
        <f t="shared" si="183"/>
        <v>-0.5228016001122886</v>
      </c>
    </row>
    <row r="2371" spans="1:19" x14ac:dyDescent="0.3">
      <c r="A2371" t="s">
        <v>5089</v>
      </c>
      <c r="B2371" s="1">
        <v>43809</v>
      </c>
      <c r="C2371" s="1">
        <v>43812</v>
      </c>
      <c r="D2371" t="s">
        <v>32</v>
      </c>
      <c r="E2371" t="s">
        <v>3561</v>
      </c>
      <c r="F2371" t="s">
        <v>21</v>
      </c>
      <c r="G2371" t="s">
        <v>5090</v>
      </c>
      <c r="H2371" t="s">
        <v>38</v>
      </c>
      <c r="I2371" t="s">
        <v>5091</v>
      </c>
      <c r="J2371">
        <v>361.92</v>
      </c>
      <c r="K2371">
        <v>4</v>
      </c>
      <c r="L2371">
        <v>162.864</v>
      </c>
      <c r="M2371" t="s">
        <v>55</v>
      </c>
      <c r="N2371">
        <f t="shared" ref="N2371:N2434" si="185">L2371/J2371</f>
        <v>0.45</v>
      </c>
      <c r="O2371">
        <f t="shared" ref="O2371:O2434" si="186">J2371/K2371</f>
        <v>90.48</v>
      </c>
      <c r="P2371">
        <v>361.92</v>
      </c>
      <c r="Q2371">
        <f t="shared" si="184"/>
        <v>679.96</v>
      </c>
      <c r="R2371">
        <f t="shared" si="182"/>
        <v>-318.04000000000002</v>
      </c>
      <c r="S2371">
        <f t="shared" si="183"/>
        <v>-0.4677333960821225</v>
      </c>
    </row>
    <row r="2372" spans="1:19" x14ac:dyDescent="0.3">
      <c r="A2372" t="s">
        <v>5092</v>
      </c>
      <c r="B2372" s="1">
        <v>43809</v>
      </c>
      <c r="C2372" s="1">
        <v>43814</v>
      </c>
      <c r="D2372" t="s">
        <v>72</v>
      </c>
      <c r="E2372" t="s">
        <v>1883</v>
      </c>
      <c r="F2372" t="s">
        <v>21</v>
      </c>
      <c r="G2372" t="s">
        <v>1106</v>
      </c>
      <c r="H2372" t="s">
        <v>24</v>
      </c>
      <c r="I2372" t="s">
        <v>1107</v>
      </c>
      <c r="J2372">
        <v>321.56799999999998</v>
      </c>
      <c r="K2372">
        <v>2</v>
      </c>
      <c r="L2372">
        <v>28.1372</v>
      </c>
      <c r="M2372" t="s">
        <v>26</v>
      </c>
      <c r="N2372">
        <f t="shared" si="185"/>
        <v>8.7500000000000008E-2</v>
      </c>
      <c r="O2372">
        <f t="shared" si="186"/>
        <v>160.78399999999999</v>
      </c>
      <c r="P2372">
        <v>321.56799999999998</v>
      </c>
      <c r="Q2372">
        <f t="shared" si="184"/>
        <v>361.92</v>
      </c>
      <c r="R2372">
        <f t="shared" ref="R2372:R2435" si="187">P2372-Q2372</f>
        <v>-40.352000000000032</v>
      </c>
      <c r="S2372">
        <f t="shared" si="183"/>
        <v>-0.11149425287356331</v>
      </c>
    </row>
    <row r="2373" spans="1:19" x14ac:dyDescent="0.3">
      <c r="A2373" t="s">
        <v>5093</v>
      </c>
      <c r="B2373" s="1">
        <v>43809</v>
      </c>
      <c r="C2373" s="1">
        <v>43816</v>
      </c>
      <c r="D2373" t="s">
        <v>17</v>
      </c>
      <c r="E2373" t="s">
        <v>1417</v>
      </c>
      <c r="F2373" t="s">
        <v>21</v>
      </c>
      <c r="G2373" t="s">
        <v>1890</v>
      </c>
      <c r="H2373" t="s">
        <v>38</v>
      </c>
      <c r="I2373" t="s">
        <v>1891</v>
      </c>
      <c r="J2373">
        <v>153.55199999999999</v>
      </c>
      <c r="K2373">
        <v>3</v>
      </c>
      <c r="L2373">
        <v>51.823799999999999</v>
      </c>
      <c r="M2373" t="s">
        <v>30</v>
      </c>
      <c r="N2373">
        <f t="shared" si="185"/>
        <v>0.33750000000000002</v>
      </c>
      <c r="O2373">
        <f t="shared" si="186"/>
        <v>51.183999999999997</v>
      </c>
      <c r="P2373">
        <v>153.55199999999999</v>
      </c>
      <c r="Q2373">
        <f t="shared" si="184"/>
        <v>321.56799999999998</v>
      </c>
      <c r="R2373">
        <f t="shared" si="187"/>
        <v>-168.01599999999999</v>
      </c>
      <c r="S2373">
        <f t="shared" ref="S2373:S2436" si="188">(P2373-Q2373)/Q2373</f>
        <v>-0.52248979998009748</v>
      </c>
    </row>
    <row r="2374" spans="1:19" x14ac:dyDescent="0.3">
      <c r="A2374" t="s">
        <v>5093</v>
      </c>
      <c r="B2374" s="1">
        <v>43809</v>
      </c>
      <c r="C2374" s="1">
        <v>43816</v>
      </c>
      <c r="D2374" t="s">
        <v>17</v>
      </c>
      <c r="E2374" t="s">
        <v>1417</v>
      </c>
      <c r="F2374" t="s">
        <v>21</v>
      </c>
      <c r="G2374" t="s">
        <v>5094</v>
      </c>
      <c r="H2374" t="s">
        <v>38</v>
      </c>
      <c r="I2374" t="s">
        <v>5095</v>
      </c>
      <c r="J2374">
        <v>123.92</v>
      </c>
      <c r="K2374">
        <v>4</v>
      </c>
      <c r="L2374">
        <v>55.764000000000003</v>
      </c>
      <c r="M2374" t="s">
        <v>55</v>
      </c>
      <c r="N2374">
        <f t="shared" si="185"/>
        <v>0.45</v>
      </c>
      <c r="O2374">
        <f t="shared" si="186"/>
        <v>30.98</v>
      </c>
      <c r="P2374">
        <v>123.92</v>
      </c>
      <c r="Q2374">
        <f t="shared" si="184"/>
        <v>153.55199999999999</v>
      </c>
      <c r="R2374">
        <f t="shared" si="187"/>
        <v>-29.631999999999991</v>
      </c>
      <c r="S2374">
        <f t="shared" si="188"/>
        <v>-0.19297697197040736</v>
      </c>
    </row>
    <row r="2375" spans="1:19" x14ac:dyDescent="0.3">
      <c r="A2375" t="s">
        <v>5089</v>
      </c>
      <c r="B2375" s="1">
        <v>43809</v>
      </c>
      <c r="C2375" s="1">
        <v>43812</v>
      </c>
      <c r="D2375" t="s">
        <v>32</v>
      </c>
      <c r="E2375" t="s">
        <v>3561</v>
      </c>
      <c r="F2375" t="s">
        <v>21</v>
      </c>
      <c r="G2375" t="s">
        <v>1382</v>
      </c>
      <c r="H2375" t="s">
        <v>38</v>
      </c>
      <c r="I2375" t="s">
        <v>1383</v>
      </c>
      <c r="J2375">
        <v>80.58</v>
      </c>
      <c r="K2375">
        <v>6</v>
      </c>
      <c r="L2375">
        <v>22.5624</v>
      </c>
      <c r="M2375" t="s">
        <v>30</v>
      </c>
      <c r="N2375">
        <f t="shared" si="185"/>
        <v>0.28000000000000003</v>
      </c>
      <c r="O2375">
        <f t="shared" si="186"/>
        <v>13.43</v>
      </c>
      <c r="P2375">
        <v>80.58</v>
      </c>
      <c r="Q2375">
        <f t="shared" si="184"/>
        <v>123.92</v>
      </c>
      <c r="R2375">
        <f t="shared" si="187"/>
        <v>-43.34</v>
      </c>
      <c r="S2375">
        <f t="shared" si="188"/>
        <v>-0.34974176888315045</v>
      </c>
    </row>
    <row r="2376" spans="1:19" x14ac:dyDescent="0.3">
      <c r="A2376" t="s">
        <v>5096</v>
      </c>
      <c r="B2376" s="1">
        <v>43809</v>
      </c>
      <c r="C2376" s="1">
        <v>43811</v>
      </c>
      <c r="D2376" t="s">
        <v>32</v>
      </c>
      <c r="E2376" t="s">
        <v>761</v>
      </c>
      <c r="F2376" t="s">
        <v>21</v>
      </c>
      <c r="G2376" t="s">
        <v>2123</v>
      </c>
      <c r="H2376" t="s">
        <v>38</v>
      </c>
      <c r="I2376" t="s">
        <v>2124</v>
      </c>
      <c r="J2376">
        <v>80.28</v>
      </c>
      <c r="K2376">
        <v>12</v>
      </c>
      <c r="L2376">
        <v>36.928800000000003</v>
      </c>
      <c r="M2376" t="s">
        <v>30</v>
      </c>
      <c r="N2376">
        <f t="shared" si="185"/>
        <v>0.46</v>
      </c>
      <c r="O2376">
        <f t="shared" si="186"/>
        <v>6.69</v>
      </c>
      <c r="P2376">
        <v>80.28</v>
      </c>
      <c r="Q2376">
        <f t="shared" si="184"/>
        <v>80.58</v>
      </c>
      <c r="R2376">
        <f t="shared" si="187"/>
        <v>-0.29999999999999716</v>
      </c>
      <c r="S2376">
        <f t="shared" si="188"/>
        <v>-3.7230081906179844E-3</v>
      </c>
    </row>
    <row r="2377" spans="1:19" x14ac:dyDescent="0.3">
      <c r="A2377" t="s">
        <v>5093</v>
      </c>
      <c r="B2377" s="1">
        <v>43809</v>
      </c>
      <c r="C2377" s="1">
        <v>43816</v>
      </c>
      <c r="D2377" t="s">
        <v>17</v>
      </c>
      <c r="E2377" t="s">
        <v>1417</v>
      </c>
      <c r="F2377" t="s">
        <v>21</v>
      </c>
      <c r="G2377" t="s">
        <v>2087</v>
      </c>
      <c r="H2377" t="s">
        <v>38</v>
      </c>
      <c r="I2377" t="s">
        <v>2088</v>
      </c>
      <c r="J2377">
        <v>65.34</v>
      </c>
      <c r="K2377">
        <v>3</v>
      </c>
      <c r="L2377">
        <v>22.869</v>
      </c>
      <c r="M2377" t="s">
        <v>55</v>
      </c>
      <c r="N2377">
        <f t="shared" si="185"/>
        <v>0.35</v>
      </c>
      <c r="O2377">
        <f t="shared" si="186"/>
        <v>21.78</v>
      </c>
      <c r="P2377">
        <v>65.34</v>
      </c>
      <c r="Q2377">
        <f t="shared" si="184"/>
        <v>80.28</v>
      </c>
      <c r="R2377">
        <f t="shared" si="187"/>
        <v>-14.939999999999998</v>
      </c>
      <c r="S2377">
        <f t="shared" si="188"/>
        <v>-0.18609865470852016</v>
      </c>
    </row>
    <row r="2378" spans="1:19" x14ac:dyDescent="0.3">
      <c r="A2378" t="s">
        <v>5097</v>
      </c>
      <c r="B2378" s="1">
        <v>43809</v>
      </c>
      <c r="C2378" s="1">
        <v>43815</v>
      </c>
      <c r="D2378" t="s">
        <v>17</v>
      </c>
      <c r="E2378" t="s">
        <v>4161</v>
      </c>
      <c r="F2378" t="s">
        <v>21</v>
      </c>
      <c r="G2378" t="s">
        <v>866</v>
      </c>
      <c r="H2378" t="s">
        <v>38</v>
      </c>
      <c r="I2378" t="s">
        <v>5098</v>
      </c>
      <c r="J2378">
        <v>62.82</v>
      </c>
      <c r="K2378">
        <v>9</v>
      </c>
      <c r="L2378">
        <v>29.525400000000001</v>
      </c>
      <c r="M2378" t="s">
        <v>30</v>
      </c>
      <c r="N2378">
        <f t="shared" si="185"/>
        <v>0.47000000000000003</v>
      </c>
      <c r="O2378">
        <f t="shared" si="186"/>
        <v>6.98</v>
      </c>
      <c r="P2378">
        <v>62.82</v>
      </c>
      <c r="Q2378">
        <f t="shared" si="184"/>
        <v>65.34</v>
      </c>
      <c r="R2378">
        <f t="shared" si="187"/>
        <v>-2.5200000000000031</v>
      </c>
      <c r="S2378">
        <f t="shared" si="188"/>
        <v>-3.8567493112947701E-2</v>
      </c>
    </row>
    <row r="2379" spans="1:19" x14ac:dyDescent="0.3">
      <c r="A2379" t="s">
        <v>5093</v>
      </c>
      <c r="B2379" s="1">
        <v>43809</v>
      </c>
      <c r="C2379" s="1">
        <v>43816</v>
      </c>
      <c r="D2379" t="s">
        <v>17</v>
      </c>
      <c r="E2379" t="s">
        <v>1417</v>
      </c>
      <c r="F2379" t="s">
        <v>21</v>
      </c>
      <c r="G2379" t="s">
        <v>810</v>
      </c>
      <c r="H2379" t="s">
        <v>28</v>
      </c>
      <c r="I2379" t="s">
        <v>811</v>
      </c>
      <c r="J2379">
        <v>44.75</v>
      </c>
      <c r="K2379">
        <v>5</v>
      </c>
      <c r="L2379">
        <v>8.5024999999999995</v>
      </c>
      <c r="M2379" t="s">
        <v>30</v>
      </c>
      <c r="N2379">
        <f t="shared" si="185"/>
        <v>0.19</v>
      </c>
      <c r="O2379">
        <f t="shared" si="186"/>
        <v>8.9499999999999993</v>
      </c>
      <c r="P2379">
        <v>44.75</v>
      </c>
      <c r="Q2379">
        <f t="shared" ref="Q2379:Q2442" si="189">P2378</f>
        <v>62.82</v>
      </c>
      <c r="R2379">
        <f t="shared" si="187"/>
        <v>-18.07</v>
      </c>
      <c r="S2379">
        <f t="shared" si="188"/>
        <v>-0.28764724609996817</v>
      </c>
    </row>
    <row r="2380" spans="1:19" x14ac:dyDescent="0.3">
      <c r="A2380" t="s">
        <v>5093</v>
      </c>
      <c r="B2380" s="1">
        <v>43809</v>
      </c>
      <c r="C2380" s="1">
        <v>43816</v>
      </c>
      <c r="D2380" t="s">
        <v>17</v>
      </c>
      <c r="E2380" t="s">
        <v>1417</v>
      </c>
      <c r="F2380" t="s">
        <v>21</v>
      </c>
      <c r="G2380" t="s">
        <v>5099</v>
      </c>
      <c r="H2380" t="s">
        <v>38</v>
      </c>
      <c r="I2380" t="s">
        <v>5100</v>
      </c>
      <c r="J2380">
        <v>35.1</v>
      </c>
      <c r="K2380">
        <v>3</v>
      </c>
      <c r="L2380">
        <v>12.285</v>
      </c>
      <c r="M2380" t="s">
        <v>55</v>
      </c>
      <c r="N2380">
        <f t="shared" si="185"/>
        <v>0.35</v>
      </c>
      <c r="O2380">
        <f t="shared" si="186"/>
        <v>11.700000000000001</v>
      </c>
      <c r="P2380">
        <v>35.1</v>
      </c>
      <c r="Q2380">
        <f t="shared" si="189"/>
        <v>44.75</v>
      </c>
      <c r="R2380">
        <f t="shared" si="187"/>
        <v>-9.6499999999999986</v>
      </c>
      <c r="S2380">
        <f t="shared" si="188"/>
        <v>-0.21564245810055863</v>
      </c>
    </row>
    <row r="2381" spans="1:19" x14ac:dyDescent="0.3">
      <c r="A2381" t="s">
        <v>5088</v>
      </c>
      <c r="B2381" s="1">
        <v>43809</v>
      </c>
      <c r="C2381" s="1">
        <v>43815</v>
      </c>
      <c r="D2381" t="s">
        <v>17</v>
      </c>
      <c r="E2381" t="s">
        <v>1663</v>
      </c>
      <c r="F2381" t="s">
        <v>21</v>
      </c>
      <c r="G2381" t="s">
        <v>1200</v>
      </c>
      <c r="H2381" t="s">
        <v>38</v>
      </c>
      <c r="I2381" t="s">
        <v>1201</v>
      </c>
      <c r="J2381">
        <v>18.54</v>
      </c>
      <c r="K2381">
        <v>2</v>
      </c>
      <c r="L2381">
        <v>8.7138000000000009</v>
      </c>
      <c r="M2381" t="s">
        <v>55</v>
      </c>
      <c r="N2381">
        <f t="shared" si="185"/>
        <v>0.47000000000000008</v>
      </c>
      <c r="O2381">
        <f t="shared" si="186"/>
        <v>9.27</v>
      </c>
      <c r="P2381">
        <v>18.54</v>
      </c>
      <c r="Q2381">
        <f t="shared" si="189"/>
        <v>35.1</v>
      </c>
      <c r="R2381">
        <f t="shared" si="187"/>
        <v>-16.560000000000002</v>
      </c>
      <c r="S2381">
        <f t="shared" si="188"/>
        <v>-0.47179487179487184</v>
      </c>
    </row>
    <row r="2382" spans="1:19" x14ac:dyDescent="0.3">
      <c r="A2382" t="s">
        <v>5101</v>
      </c>
      <c r="B2382" s="1">
        <v>43809</v>
      </c>
      <c r="C2382" s="1">
        <v>43813</v>
      </c>
      <c r="D2382" t="s">
        <v>17</v>
      </c>
      <c r="E2382" t="s">
        <v>5102</v>
      </c>
      <c r="F2382" t="s">
        <v>21</v>
      </c>
      <c r="G2382" t="s">
        <v>5104</v>
      </c>
      <c r="H2382" t="s">
        <v>38</v>
      </c>
      <c r="I2382" t="s">
        <v>5105</v>
      </c>
      <c r="J2382">
        <v>6.48</v>
      </c>
      <c r="K2382">
        <v>1</v>
      </c>
      <c r="L2382">
        <v>3.1103999999999998</v>
      </c>
      <c r="M2382" t="s">
        <v>26</v>
      </c>
      <c r="N2382">
        <f t="shared" si="185"/>
        <v>0.47999999999999993</v>
      </c>
      <c r="O2382">
        <f t="shared" si="186"/>
        <v>6.48</v>
      </c>
      <c r="P2382">
        <v>6.48</v>
      </c>
      <c r="Q2382">
        <f t="shared" si="189"/>
        <v>18.54</v>
      </c>
      <c r="R2382">
        <f t="shared" si="187"/>
        <v>-12.059999999999999</v>
      </c>
      <c r="S2382">
        <f t="shared" si="188"/>
        <v>-0.65048543689320382</v>
      </c>
    </row>
    <row r="2383" spans="1:19" x14ac:dyDescent="0.3">
      <c r="A2383" t="s">
        <v>5106</v>
      </c>
      <c r="B2383" s="1">
        <v>43810</v>
      </c>
      <c r="C2383" s="1">
        <v>43816</v>
      </c>
      <c r="D2383" t="s">
        <v>17</v>
      </c>
      <c r="E2383" t="s">
        <v>4731</v>
      </c>
      <c r="F2383" t="s">
        <v>21</v>
      </c>
      <c r="G2383" t="s">
        <v>3667</v>
      </c>
      <c r="H2383" t="s">
        <v>28</v>
      </c>
      <c r="I2383" t="s">
        <v>3668</v>
      </c>
      <c r="J2383">
        <v>1029.95</v>
      </c>
      <c r="K2383">
        <v>5</v>
      </c>
      <c r="L2383">
        <v>298.68549999999999</v>
      </c>
      <c r="M2383" t="s">
        <v>30</v>
      </c>
      <c r="N2383">
        <f t="shared" si="185"/>
        <v>0.28999999999999998</v>
      </c>
      <c r="O2383">
        <f t="shared" si="186"/>
        <v>205.99</v>
      </c>
      <c r="P2383">
        <v>1029.95</v>
      </c>
      <c r="Q2383">
        <f t="shared" si="189"/>
        <v>6.48</v>
      </c>
      <c r="R2383">
        <f t="shared" si="187"/>
        <v>1023.47</v>
      </c>
      <c r="S2383">
        <f t="shared" si="188"/>
        <v>157.9429012345679</v>
      </c>
    </row>
    <row r="2384" spans="1:19" x14ac:dyDescent="0.3">
      <c r="A2384" t="s">
        <v>5107</v>
      </c>
      <c r="B2384" s="1">
        <v>43810</v>
      </c>
      <c r="C2384" s="1">
        <v>43810</v>
      </c>
      <c r="D2384" t="s">
        <v>165</v>
      </c>
      <c r="E2384" t="s">
        <v>171</v>
      </c>
      <c r="F2384" t="s">
        <v>21</v>
      </c>
      <c r="G2384" t="s">
        <v>870</v>
      </c>
      <c r="H2384" t="s">
        <v>24</v>
      </c>
      <c r="I2384" t="s">
        <v>871</v>
      </c>
      <c r="J2384">
        <v>892.13599999999997</v>
      </c>
      <c r="K2384">
        <v>7</v>
      </c>
      <c r="L2384">
        <v>111.517</v>
      </c>
      <c r="M2384" t="s">
        <v>55</v>
      </c>
      <c r="N2384">
        <f t="shared" si="185"/>
        <v>0.125</v>
      </c>
      <c r="O2384">
        <f t="shared" si="186"/>
        <v>127.44799999999999</v>
      </c>
      <c r="P2384">
        <v>892.13599999999997</v>
      </c>
      <c r="Q2384">
        <f t="shared" si="189"/>
        <v>1029.95</v>
      </c>
      <c r="R2384">
        <f t="shared" si="187"/>
        <v>-137.81400000000008</v>
      </c>
      <c r="S2384">
        <f t="shared" si="188"/>
        <v>-0.13380649546094478</v>
      </c>
    </row>
    <row r="2385" spans="1:19" x14ac:dyDescent="0.3">
      <c r="A2385" t="s">
        <v>5108</v>
      </c>
      <c r="B2385" s="1">
        <v>43810</v>
      </c>
      <c r="C2385" s="1">
        <v>43810</v>
      </c>
      <c r="D2385" t="s">
        <v>165</v>
      </c>
      <c r="E2385" t="s">
        <v>377</v>
      </c>
      <c r="F2385" t="s">
        <v>21</v>
      </c>
      <c r="G2385" t="s">
        <v>1688</v>
      </c>
      <c r="H2385" t="s">
        <v>24</v>
      </c>
      <c r="I2385" t="s">
        <v>1689</v>
      </c>
      <c r="J2385">
        <v>458.43</v>
      </c>
      <c r="K2385">
        <v>5</v>
      </c>
      <c r="L2385">
        <v>-137.529</v>
      </c>
      <c r="M2385" t="s">
        <v>30</v>
      </c>
      <c r="N2385">
        <f t="shared" si="185"/>
        <v>-0.3</v>
      </c>
      <c r="O2385">
        <f t="shared" si="186"/>
        <v>91.686000000000007</v>
      </c>
      <c r="P2385">
        <v>458.43</v>
      </c>
      <c r="Q2385">
        <f t="shared" si="189"/>
        <v>892.13599999999997</v>
      </c>
      <c r="R2385">
        <f t="shared" si="187"/>
        <v>-433.70599999999996</v>
      </c>
      <c r="S2385">
        <f t="shared" si="188"/>
        <v>-0.48614336827568888</v>
      </c>
    </row>
    <row r="2386" spans="1:19" x14ac:dyDescent="0.3">
      <c r="A2386" t="s">
        <v>5109</v>
      </c>
      <c r="B2386" s="1">
        <v>43810</v>
      </c>
      <c r="C2386" s="1">
        <v>43812</v>
      </c>
      <c r="D2386" t="s">
        <v>32</v>
      </c>
      <c r="E2386" t="s">
        <v>3201</v>
      </c>
      <c r="F2386" t="s">
        <v>21</v>
      </c>
      <c r="G2386" t="s">
        <v>4001</v>
      </c>
      <c r="H2386" t="s">
        <v>24</v>
      </c>
      <c r="I2386" t="s">
        <v>4002</v>
      </c>
      <c r="J2386">
        <v>403.92</v>
      </c>
      <c r="K2386">
        <v>5</v>
      </c>
      <c r="L2386">
        <v>25.245000000000001</v>
      </c>
      <c r="M2386" t="s">
        <v>26</v>
      </c>
      <c r="N2386">
        <f t="shared" si="185"/>
        <v>6.25E-2</v>
      </c>
      <c r="O2386">
        <f t="shared" si="186"/>
        <v>80.784000000000006</v>
      </c>
      <c r="P2386">
        <v>403.92</v>
      </c>
      <c r="Q2386">
        <f t="shared" si="189"/>
        <v>458.43</v>
      </c>
      <c r="R2386">
        <f t="shared" si="187"/>
        <v>-54.509999999999991</v>
      </c>
      <c r="S2386">
        <f t="shared" si="188"/>
        <v>-0.11890583077023753</v>
      </c>
    </row>
    <row r="2387" spans="1:19" x14ac:dyDescent="0.3">
      <c r="A2387" t="s">
        <v>5108</v>
      </c>
      <c r="B2387" s="1">
        <v>43810</v>
      </c>
      <c r="C2387" s="1">
        <v>43810</v>
      </c>
      <c r="D2387" t="s">
        <v>165</v>
      </c>
      <c r="E2387" t="s">
        <v>377</v>
      </c>
      <c r="F2387" t="s">
        <v>21</v>
      </c>
      <c r="G2387" t="s">
        <v>3269</v>
      </c>
      <c r="H2387" t="s">
        <v>38</v>
      </c>
      <c r="I2387" t="s">
        <v>5110</v>
      </c>
      <c r="J2387">
        <v>387.13600000000002</v>
      </c>
      <c r="K2387">
        <v>4</v>
      </c>
      <c r="L2387">
        <v>24.196000000000002</v>
      </c>
      <c r="M2387" t="s">
        <v>30</v>
      </c>
      <c r="N2387">
        <f t="shared" si="185"/>
        <v>6.25E-2</v>
      </c>
      <c r="O2387">
        <f t="shared" si="186"/>
        <v>96.784000000000006</v>
      </c>
      <c r="P2387">
        <v>387.13600000000002</v>
      </c>
      <c r="Q2387">
        <f t="shared" si="189"/>
        <v>403.92</v>
      </c>
      <c r="R2387">
        <f t="shared" si="187"/>
        <v>-16.783999999999992</v>
      </c>
      <c r="S2387">
        <f t="shared" si="188"/>
        <v>-4.1552782729253293E-2</v>
      </c>
    </row>
    <row r="2388" spans="1:19" x14ac:dyDescent="0.3">
      <c r="A2388" t="s">
        <v>5107</v>
      </c>
      <c r="B2388" s="1">
        <v>43810</v>
      </c>
      <c r="C2388" s="1">
        <v>43810</v>
      </c>
      <c r="D2388" t="s">
        <v>165</v>
      </c>
      <c r="E2388" t="s">
        <v>171</v>
      </c>
      <c r="F2388" t="s">
        <v>21</v>
      </c>
      <c r="G2388" t="s">
        <v>4610</v>
      </c>
      <c r="H2388" t="s">
        <v>24</v>
      </c>
      <c r="I2388" t="s">
        <v>4611</v>
      </c>
      <c r="J2388">
        <v>363.92</v>
      </c>
      <c r="K2388">
        <v>5</v>
      </c>
      <c r="L2388">
        <v>-31.843</v>
      </c>
      <c r="M2388" t="s">
        <v>55</v>
      </c>
      <c r="N2388">
        <f t="shared" si="185"/>
        <v>-8.7499999999999994E-2</v>
      </c>
      <c r="O2388">
        <f t="shared" si="186"/>
        <v>72.784000000000006</v>
      </c>
      <c r="P2388">
        <v>363.92</v>
      </c>
      <c r="Q2388">
        <f t="shared" si="189"/>
        <v>387.13600000000002</v>
      </c>
      <c r="R2388">
        <f t="shared" si="187"/>
        <v>-23.216000000000008</v>
      </c>
      <c r="S2388">
        <f t="shared" si="188"/>
        <v>-5.996858984956193E-2</v>
      </c>
    </row>
    <row r="2389" spans="1:19" x14ac:dyDescent="0.3">
      <c r="A2389" t="s">
        <v>5108</v>
      </c>
      <c r="B2389" s="1">
        <v>43810</v>
      </c>
      <c r="C2389" s="1">
        <v>43810</v>
      </c>
      <c r="D2389" t="s">
        <v>165</v>
      </c>
      <c r="E2389" t="s">
        <v>377</v>
      </c>
      <c r="F2389" t="s">
        <v>21</v>
      </c>
      <c r="G2389" t="s">
        <v>3691</v>
      </c>
      <c r="H2389" t="s">
        <v>24</v>
      </c>
      <c r="I2389" t="s">
        <v>3692</v>
      </c>
      <c r="J2389">
        <v>328.59</v>
      </c>
      <c r="K2389">
        <v>3</v>
      </c>
      <c r="L2389">
        <v>-147.8655</v>
      </c>
      <c r="M2389" t="s">
        <v>30</v>
      </c>
      <c r="N2389">
        <f t="shared" si="185"/>
        <v>-0.45</v>
      </c>
      <c r="O2389">
        <f t="shared" si="186"/>
        <v>109.52999999999999</v>
      </c>
      <c r="P2389">
        <v>328.59</v>
      </c>
      <c r="Q2389">
        <f t="shared" si="189"/>
        <v>363.92</v>
      </c>
      <c r="R2389">
        <f t="shared" si="187"/>
        <v>-35.330000000000041</v>
      </c>
      <c r="S2389">
        <f t="shared" si="188"/>
        <v>-9.7081776214552759E-2</v>
      </c>
    </row>
    <row r="2390" spans="1:19" x14ac:dyDescent="0.3">
      <c r="A2390" t="s">
        <v>5111</v>
      </c>
      <c r="B2390" s="1">
        <v>43810</v>
      </c>
      <c r="C2390" s="1">
        <v>43815</v>
      </c>
      <c r="D2390" t="s">
        <v>72</v>
      </c>
      <c r="E2390" t="s">
        <v>2447</v>
      </c>
      <c r="F2390" t="s">
        <v>21</v>
      </c>
      <c r="G2390" t="s">
        <v>203</v>
      </c>
      <c r="H2390" t="s">
        <v>28</v>
      </c>
      <c r="I2390" t="s">
        <v>204</v>
      </c>
      <c r="J2390">
        <v>316</v>
      </c>
      <c r="K2390">
        <v>4</v>
      </c>
      <c r="L2390">
        <v>31.6</v>
      </c>
      <c r="M2390" t="s">
        <v>30</v>
      </c>
      <c r="N2390">
        <f t="shared" si="185"/>
        <v>0.1</v>
      </c>
      <c r="O2390">
        <f t="shared" si="186"/>
        <v>79</v>
      </c>
      <c r="P2390">
        <v>316</v>
      </c>
      <c r="Q2390">
        <f t="shared" si="189"/>
        <v>328.59</v>
      </c>
      <c r="R2390">
        <f t="shared" si="187"/>
        <v>-12.589999999999975</v>
      </c>
      <c r="S2390">
        <f t="shared" si="188"/>
        <v>-3.8315225661158206E-2</v>
      </c>
    </row>
    <row r="2391" spans="1:19" x14ac:dyDescent="0.3">
      <c r="A2391" t="s">
        <v>5111</v>
      </c>
      <c r="B2391" s="1">
        <v>43810</v>
      </c>
      <c r="C2391" s="1">
        <v>43815</v>
      </c>
      <c r="D2391" t="s">
        <v>72</v>
      </c>
      <c r="E2391" t="s">
        <v>2447</v>
      </c>
      <c r="F2391" t="s">
        <v>21</v>
      </c>
      <c r="G2391" t="s">
        <v>5112</v>
      </c>
      <c r="H2391" t="s">
        <v>28</v>
      </c>
      <c r="I2391" t="s">
        <v>5113</v>
      </c>
      <c r="J2391">
        <v>302.37599999999998</v>
      </c>
      <c r="K2391">
        <v>3</v>
      </c>
      <c r="L2391">
        <v>22.6782</v>
      </c>
      <c r="M2391" t="s">
        <v>30</v>
      </c>
      <c r="N2391">
        <f t="shared" si="185"/>
        <v>7.5000000000000011E-2</v>
      </c>
      <c r="O2391">
        <f t="shared" si="186"/>
        <v>100.79199999999999</v>
      </c>
      <c r="P2391">
        <v>302.37599999999998</v>
      </c>
      <c r="Q2391">
        <f t="shared" si="189"/>
        <v>316</v>
      </c>
      <c r="R2391">
        <f t="shared" si="187"/>
        <v>-13.624000000000024</v>
      </c>
      <c r="S2391">
        <f t="shared" si="188"/>
        <v>-4.3113924050632989E-2</v>
      </c>
    </row>
    <row r="2392" spans="1:19" x14ac:dyDescent="0.3">
      <c r="A2392" t="s">
        <v>5114</v>
      </c>
      <c r="B2392" s="1">
        <v>43810</v>
      </c>
      <c r="C2392" s="1">
        <v>43812</v>
      </c>
      <c r="D2392" t="s">
        <v>72</v>
      </c>
      <c r="E2392" t="s">
        <v>495</v>
      </c>
      <c r="F2392" t="s">
        <v>21</v>
      </c>
      <c r="G2392" t="s">
        <v>5115</v>
      </c>
      <c r="H2392" t="s">
        <v>28</v>
      </c>
      <c r="I2392" t="s">
        <v>5116</v>
      </c>
      <c r="J2392">
        <v>300.76799999999997</v>
      </c>
      <c r="K2392">
        <v>4</v>
      </c>
      <c r="L2392">
        <v>30.076799999999999</v>
      </c>
      <c r="M2392" t="s">
        <v>26</v>
      </c>
      <c r="N2392">
        <f t="shared" si="185"/>
        <v>0.1</v>
      </c>
      <c r="O2392">
        <f t="shared" si="186"/>
        <v>75.191999999999993</v>
      </c>
      <c r="P2392">
        <v>300.76799999999997</v>
      </c>
      <c r="Q2392">
        <f t="shared" si="189"/>
        <v>302.37599999999998</v>
      </c>
      <c r="R2392">
        <f t="shared" si="187"/>
        <v>-1.6080000000000041</v>
      </c>
      <c r="S2392">
        <f t="shared" si="188"/>
        <v>-5.3178823716168088E-3</v>
      </c>
    </row>
    <row r="2393" spans="1:19" x14ac:dyDescent="0.3">
      <c r="A2393" t="s">
        <v>5114</v>
      </c>
      <c r="B2393" s="1">
        <v>43810</v>
      </c>
      <c r="C2393" s="1">
        <v>43812</v>
      </c>
      <c r="D2393" t="s">
        <v>72</v>
      </c>
      <c r="E2393" t="s">
        <v>495</v>
      </c>
      <c r="F2393" t="s">
        <v>21</v>
      </c>
      <c r="G2393" t="s">
        <v>5117</v>
      </c>
      <c r="H2393" t="s">
        <v>38</v>
      </c>
      <c r="I2393" t="s">
        <v>5118</v>
      </c>
      <c r="J2393">
        <v>243.38399999999999</v>
      </c>
      <c r="K2393">
        <v>3</v>
      </c>
      <c r="L2393">
        <v>-51.719099999999997</v>
      </c>
      <c r="M2393" t="s">
        <v>30</v>
      </c>
      <c r="N2393">
        <f t="shared" si="185"/>
        <v>-0.21249999999999999</v>
      </c>
      <c r="O2393">
        <f t="shared" si="186"/>
        <v>81.128</v>
      </c>
      <c r="P2393">
        <v>243.38399999999999</v>
      </c>
      <c r="Q2393">
        <f t="shared" si="189"/>
        <v>300.76799999999997</v>
      </c>
      <c r="R2393">
        <f t="shared" si="187"/>
        <v>-57.383999999999986</v>
      </c>
      <c r="S2393">
        <f t="shared" si="188"/>
        <v>-0.19079157357165652</v>
      </c>
    </row>
    <row r="2394" spans="1:19" x14ac:dyDescent="0.3">
      <c r="A2394" t="s">
        <v>5107</v>
      </c>
      <c r="B2394" s="1">
        <v>43810</v>
      </c>
      <c r="C2394" s="1">
        <v>43810</v>
      </c>
      <c r="D2394" t="s">
        <v>165</v>
      </c>
      <c r="E2394" t="s">
        <v>171</v>
      </c>
      <c r="F2394" t="s">
        <v>21</v>
      </c>
      <c r="G2394" t="s">
        <v>1574</v>
      </c>
      <c r="H2394" t="s">
        <v>38</v>
      </c>
      <c r="I2394" t="s">
        <v>1575</v>
      </c>
      <c r="J2394">
        <v>209.6</v>
      </c>
      <c r="K2394">
        <v>5</v>
      </c>
      <c r="L2394">
        <v>68.12</v>
      </c>
      <c r="M2394" t="s">
        <v>26</v>
      </c>
      <c r="N2394">
        <f t="shared" si="185"/>
        <v>0.32500000000000001</v>
      </c>
      <c r="O2394">
        <f t="shared" si="186"/>
        <v>41.92</v>
      </c>
      <c r="P2394">
        <v>209.6</v>
      </c>
      <c r="Q2394">
        <f t="shared" si="189"/>
        <v>243.38399999999999</v>
      </c>
      <c r="R2394">
        <f t="shared" si="187"/>
        <v>-33.783999999999992</v>
      </c>
      <c r="S2394">
        <f t="shared" si="188"/>
        <v>-0.13880945337409195</v>
      </c>
    </row>
    <row r="2395" spans="1:19" x14ac:dyDescent="0.3">
      <c r="A2395" t="s">
        <v>5107</v>
      </c>
      <c r="B2395" s="1">
        <v>43810</v>
      </c>
      <c r="C2395" s="1">
        <v>43810</v>
      </c>
      <c r="D2395" t="s">
        <v>165</v>
      </c>
      <c r="E2395" t="s">
        <v>171</v>
      </c>
      <c r="F2395" t="s">
        <v>21</v>
      </c>
      <c r="G2395" t="s">
        <v>4046</v>
      </c>
      <c r="H2395" t="s">
        <v>38</v>
      </c>
      <c r="I2395" t="s">
        <v>4047</v>
      </c>
      <c r="J2395">
        <v>122.688</v>
      </c>
      <c r="K2395">
        <v>9</v>
      </c>
      <c r="L2395">
        <v>39.873600000000003</v>
      </c>
      <c r="M2395" t="s">
        <v>26</v>
      </c>
      <c r="N2395">
        <f t="shared" si="185"/>
        <v>0.32500000000000001</v>
      </c>
      <c r="O2395">
        <f t="shared" si="186"/>
        <v>13.632</v>
      </c>
      <c r="P2395">
        <v>122.688</v>
      </c>
      <c r="Q2395">
        <f t="shared" si="189"/>
        <v>209.6</v>
      </c>
      <c r="R2395">
        <f t="shared" si="187"/>
        <v>-86.911999999999992</v>
      </c>
      <c r="S2395">
        <f t="shared" si="188"/>
        <v>-0.41465648854961829</v>
      </c>
    </row>
    <row r="2396" spans="1:19" x14ac:dyDescent="0.3">
      <c r="A2396" t="s">
        <v>5107</v>
      </c>
      <c r="B2396" s="1">
        <v>43810</v>
      </c>
      <c r="C2396" s="1">
        <v>43810</v>
      </c>
      <c r="D2396" t="s">
        <v>165</v>
      </c>
      <c r="E2396" t="s">
        <v>171</v>
      </c>
      <c r="F2396" t="s">
        <v>21</v>
      </c>
      <c r="G2396" t="s">
        <v>4496</v>
      </c>
      <c r="H2396" t="s">
        <v>28</v>
      </c>
      <c r="I2396" t="s">
        <v>4497</v>
      </c>
      <c r="J2396">
        <v>119.96</v>
      </c>
      <c r="K2396">
        <v>4</v>
      </c>
      <c r="L2396">
        <v>25.191600000000001</v>
      </c>
      <c r="M2396" t="s">
        <v>55</v>
      </c>
      <c r="N2396">
        <f t="shared" si="185"/>
        <v>0.21000000000000002</v>
      </c>
      <c r="O2396">
        <f t="shared" si="186"/>
        <v>29.99</v>
      </c>
      <c r="P2396">
        <v>119.96</v>
      </c>
      <c r="Q2396">
        <f t="shared" si="189"/>
        <v>122.688</v>
      </c>
      <c r="R2396">
        <f t="shared" si="187"/>
        <v>-2.7280000000000086</v>
      </c>
      <c r="S2396">
        <f t="shared" si="188"/>
        <v>-2.2235263432446601E-2</v>
      </c>
    </row>
    <row r="2397" spans="1:19" x14ac:dyDescent="0.3">
      <c r="A2397" t="s">
        <v>5114</v>
      </c>
      <c r="B2397" s="1">
        <v>43810</v>
      </c>
      <c r="C2397" s="1">
        <v>43812</v>
      </c>
      <c r="D2397" t="s">
        <v>72</v>
      </c>
      <c r="E2397" t="s">
        <v>495</v>
      </c>
      <c r="F2397" t="s">
        <v>21</v>
      </c>
      <c r="G2397" t="s">
        <v>2105</v>
      </c>
      <c r="H2397" t="s">
        <v>28</v>
      </c>
      <c r="I2397" t="s">
        <v>2106</v>
      </c>
      <c r="J2397">
        <v>119.8</v>
      </c>
      <c r="K2397">
        <v>5</v>
      </c>
      <c r="L2397">
        <v>29.95</v>
      </c>
      <c r="M2397" t="s">
        <v>55</v>
      </c>
      <c r="N2397">
        <f t="shared" si="185"/>
        <v>0.25</v>
      </c>
      <c r="O2397">
        <f t="shared" si="186"/>
        <v>23.96</v>
      </c>
      <c r="P2397">
        <v>119.8</v>
      </c>
      <c r="Q2397">
        <f t="shared" si="189"/>
        <v>119.96</v>
      </c>
      <c r="R2397">
        <f t="shared" si="187"/>
        <v>-0.15999999999999659</v>
      </c>
      <c r="S2397">
        <f t="shared" si="188"/>
        <v>-1.3337779259752968E-3</v>
      </c>
    </row>
    <row r="2398" spans="1:19" x14ac:dyDescent="0.3">
      <c r="A2398" t="s">
        <v>5119</v>
      </c>
      <c r="B2398" s="1">
        <v>43810</v>
      </c>
      <c r="C2398" s="1">
        <v>43810</v>
      </c>
      <c r="D2398" t="s">
        <v>165</v>
      </c>
      <c r="E2398" t="s">
        <v>33</v>
      </c>
      <c r="F2398" t="s">
        <v>21</v>
      </c>
      <c r="G2398" t="s">
        <v>2925</v>
      </c>
      <c r="H2398" t="s">
        <v>38</v>
      </c>
      <c r="I2398" t="s">
        <v>2926</v>
      </c>
      <c r="J2398">
        <v>85.224000000000004</v>
      </c>
      <c r="K2398">
        <v>3</v>
      </c>
      <c r="L2398">
        <v>7.4570999999999996</v>
      </c>
      <c r="M2398" t="s">
        <v>30</v>
      </c>
      <c r="N2398">
        <f t="shared" si="185"/>
        <v>8.7499999999999994E-2</v>
      </c>
      <c r="O2398">
        <f t="shared" si="186"/>
        <v>28.408000000000001</v>
      </c>
      <c r="P2398">
        <v>85.224000000000004</v>
      </c>
      <c r="Q2398">
        <f t="shared" si="189"/>
        <v>119.8</v>
      </c>
      <c r="R2398">
        <f t="shared" si="187"/>
        <v>-34.575999999999993</v>
      </c>
      <c r="S2398">
        <f t="shared" si="188"/>
        <v>-0.28861435726210344</v>
      </c>
    </row>
    <row r="2399" spans="1:19" x14ac:dyDescent="0.3">
      <c r="A2399" t="s">
        <v>5107</v>
      </c>
      <c r="B2399" s="1">
        <v>43810</v>
      </c>
      <c r="C2399" s="1">
        <v>43810</v>
      </c>
      <c r="D2399" t="s">
        <v>165</v>
      </c>
      <c r="E2399" t="s">
        <v>171</v>
      </c>
      <c r="F2399" t="s">
        <v>21</v>
      </c>
      <c r="G2399" t="s">
        <v>5120</v>
      </c>
      <c r="H2399" t="s">
        <v>38</v>
      </c>
      <c r="I2399" t="s">
        <v>5121</v>
      </c>
      <c r="J2399">
        <v>83.42</v>
      </c>
      <c r="K2399">
        <v>2</v>
      </c>
      <c r="L2399">
        <v>24.191800000000001</v>
      </c>
      <c r="M2399" t="s">
        <v>55</v>
      </c>
      <c r="N2399">
        <f t="shared" si="185"/>
        <v>0.28999999999999998</v>
      </c>
      <c r="O2399">
        <f t="shared" si="186"/>
        <v>41.71</v>
      </c>
      <c r="P2399">
        <v>83.42</v>
      </c>
      <c r="Q2399">
        <f t="shared" si="189"/>
        <v>85.224000000000004</v>
      </c>
      <c r="R2399">
        <f t="shared" si="187"/>
        <v>-1.804000000000002</v>
      </c>
      <c r="S2399">
        <f t="shared" si="188"/>
        <v>-2.1167746174786468E-2</v>
      </c>
    </row>
    <row r="2400" spans="1:19" x14ac:dyDescent="0.3">
      <c r="A2400" t="s">
        <v>5122</v>
      </c>
      <c r="B2400" s="1">
        <v>43810</v>
      </c>
      <c r="C2400" s="1">
        <v>43813</v>
      </c>
      <c r="D2400" t="s">
        <v>32</v>
      </c>
      <c r="E2400" t="s">
        <v>2738</v>
      </c>
      <c r="F2400" t="s">
        <v>21</v>
      </c>
      <c r="G2400" t="s">
        <v>2899</v>
      </c>
      <c r="H2400" t="s">
        <v>38</v>
      </c>
      <c r="I2400" t="s">
        <v>2900</v>
      </c>
      <c r="J2400">
        <v>73.536000000000001</v>
      </c>
      <c r="K2400">
        <v>4</v>
      </c>
      <c r="L2400">
        <v>9.1920000000000002</v>
      </c>
      <c r="M2400" t="s">
        <v>26</v>
      </c>
      <c r="N2400">
        <f t="shared" si="185"/>
        <v>0.125</v>
      </c>
      <c r="O2400">
        <f t="shared" si="186"/>
        <v>18.384</v>
      </c>
      <c r="P2400">
        <v>73.536000000000001</v>
      </c>
      <c r="Q2400">
        <f t="shared" si="189"/>
        <v>83.42</v>
      </c>
      <c r="R2400">
        <f t="shared" si="187"/>
        <v>-9.8840000000000003</v>
      </c>
      <c r="S2400">
        <f t="shared" si="188"/>
        <v>-0.11848477583313355</v>
      </c>
    </row>
    <row r="2401" spans="1:19" x14ac:dyDescent="0.3">
      <c r="A2401" t="s">
        <v>5108</v>
      </c>
      <c r="B2401" s="1">
        <v>43810</v>
      </c>
      <c r="C2401" s="1">
        <v>43810</v>
      </c>
      <c r="D2401" t="s">
        <v>165</v>
      </c>
      <c r="E2401" t="s">
        <v>377</v>
      </c>
      <c r="F2401" t="s">
        <v>21</v>
      </c>
      <c r="G2401" t="s">
        <v>715</v>
      </c>
      <c r="H2401" t="s">
        <v>38</v>
      </c>
      <c r="I2401" t="s">
        <v>716</v>
      </c>
      <c r="J2401">
        <v>64.959999999999994</v>
      </c>
      <c r="K2401">
        <v>5</v>
      </c>
      <c r="L2401">
        <v>-4.0599999999999996</v>
      </c>
      <c r="M2401" t="s">
        <v>26</v>
      </c>
      <c r="N2401">
        <f t="shared" si="185"/>
        <v>-6.25E-2</v>
      </c>
      <c r="O2401">
        <f t="shared" si="186"/>
        <v>12.991999999999999</v>
      </c>
      <c r="P2401">
        <v>64.959999999999994</v>
      </c>
      <c r="Q2401">
        <f t="shared" si="189"/>
        <v>73.536000000000001</v>
      </c>
      <c r="R2401">
        <f t="shared" si="187"/>
        <v>-8.5760000000000076</v>
      </c>
      <c r="S2401">
        <f t="shared" si="188"/>
        <v>-0.11662315056570942</v>
      </c>
    </row>
    <row r="2402" spans="1:19" x14ac:dyDescent="0.3">
      <c r="A2402" t="s">
        <v>5107</v>
      </c>
      <c r="B2402" s="1">
        <v>43810</v>
      </c>
      <c r="C2402" s="1">
        <v>43810</v>
      </c>
      <c r="D2402" t="s">
        <v>165</v>
      </c>
      <c r="E2402" t="s">
        <v>171</v>
      </c>
      <c r="F2402" t="s">
        <v>21</v>
      </c>
      <c r="G2402" t="s">
        <v>1334</v>
      </c>
      <c r="H2402" t="s">
        <v>38</v>
      </c>
      <c r="I2402" t="s">
        <v>1335</v>
      </c>
      <c r="J2402">
        <v>50.22</v>
      </c>
      <c r="K2402">
        <v>3</v>
      </c>
      <c r="L2402">
        <v>2.0087999999999999</v>
      </c>
      <c r="M2402" t="s">
        <v>26</v>
      </c>
      <c r="N2402">
        <f t="shared" si="185"/>
        <v>0.04</v>
      </c>
      <c r="O2402">
        <f t="shared" si="186"/>
        <v>16.739999999999998</v>
      </c>
      <c r="P2402">
        <v>50.22</v>
      </c>
      <c r="Q2402">
        <f t="shared" si="189"/>
        <v>64.959999999999994</v>
      </c>
      <c r="R2402">
        <f t="shared" si="187"/>
        <v>-14.739999999999995</v>
      </c>
      <c r="S2402">
        <f t="shared" si="188"/>
        <v>-0.22690886699507384</v>
      </c>
    </row>
    <row r="2403" spans="1:19" x14ac:dyDescent="0.3">
      <c r="A2403" t="s">
        <v>5107</v>
      </c>
      <c r="B2403" s="1">
        <v>43810</v>
      </c>
      <c r="C2403" s="1">
        <v>43810</v>
      </c>
      <c r="D2403" t="s">
        <v>165</v>
      </c>
      <c r="E2403" t="s">
        <v>171</v>
      </c>
      <c r="F2403" t="s">
        <v>21</v>
      </c>
      <c r="G2403" t="s">
        <v>1974</v>
      </c>
      <c r="H2403" t="s">
        <v>38</v>
      </c>
      <c r="I2403" t="s">
        <v>1975</v>
      </c>
      <c r="J2403">
        <v>35.808</v>
      </c>
      <c r="K2403">
        <v>3</v>
      </c>
      <c r="L2403">
        <v>11.19</v>
      </c>
      <c r="M2403" t="s">
        <v>26</v>
      </c>
      <c r="N2403">
        <f t="shared" si="185"/>
        <v>0.3125</v>
      </c>
      <c r="O2403">
        <f t="shared" si="186"/>
        <v>11.936</v>
      </c>
      <c r="P2403">
        <v>35.808</v>
      </c>
      <c r="Q2403">
        <f t="shared" si="189"/>
        <v>50.22</v>
      </c>
      <c r="R2403">
        <f t="shared" si="187"/>
        <v>-14.411999999999999</v>
      </c>
      <c r="S2403">
        <f t="shared" si="188"/>
        <v>-0.28697729988052567</v>
      </c>
    </row>
    <row r="2404" spans="1:19" x14ac:dyDescent="0.3">
      <c r="A2404" t="s">
        <v>5107</v>
      </c>
      <c r="B2404" s="1">
        <v>43810</v>
      </c>
      <c r="C2404" s="1">
        <v>43810</v>
      </c>
      <c r="D2404" t="s">
        <v>165</v>
      </c>
      <c r="E2404" t="s">
        <v>171</v>
      </c>
      <c r="F2404" t="s">
        <v>21</v>
      </c>
      <c r="G2404" t="s">
        <v>2396</v>
      </c>
      <c r="H2404" t="s">
        <v>38</v>
      </c>
      <c r="I2404" t="s">
        <v>2397</v>
      </c>
      <c r="J2404">
        <v>30.98</v>
      </c>
      <c r="K2404">
        <v>1</v>
      </c>
      <c r="L2404">
        <v>13.941000000000001</v>
      </c>
      <c r="M2404" t="s">
        <v>30</v>
      </c>
      <c r="N2404">
        <f t="shared" si="185"/>
        <v>0.45</v>
      </c>
      <c r="O2404">
        <f t="shared" si="186"/>
        <v>30.98</v>
      </c>
      <c r="P2404">
        <v>30.98</v>
      </c>
      <c r="Q2404">
        <f t="shared" si="189"/>
        <v>35.808</v>
      </c>
      <c r="R2404">
        <f t="shared" si="187"/>
        <v>-4.8279999999999994</v>
      </c>
      <c r="S2404">
        <f t="shared" si="188"/>
        <v>-0.1348302055406613</v>
      </c>
    </row>
    <row r="2405" spans="1:19" x14ac:dyDescent="0.3">
      <c r="A2405" t="s">
        <v>5107</v>
      </c>
      <c r="B2405" s="1">
        <v>43810</v>
      </c>
      <c r="C2405" s="1">
        <v>43810</v>
      </c>
      <c r="D2405" t="s">
        <v>165</v>
      </c>
      <c r="E2405" t="s">
        <v>171</v>
      </c>
      <c r="F2405" t="s">
        <v>21</v>
      </c>
      <c r="G2405" t="s">
        <v>2948</v>
      </c>
      <c r="H2405" t="s">
        <v>38</v>
      </c>
      <c r="I2405" t="s">
        <v>2949</v>
      </c>
      <c r="J2405">
        <v>23.32</v>
      </c>
      <c r="K2405">
        <v>2</v>
      </c>
      <c r="L2405">
        <v>6.0632000000000001</v>
      </c>
      <c r="M2405" t="s">
        <v>26</v>
      </c>
      <c r="N2405">
        <f t="shared" si="185"/>
        <v>0.26</v>
      </c>
      <c r="O2405">
        <f t="shared" si="186"/>
        <v>11.66</v>
      </c>
      <c r="P2405">
        <v>23.32</v>
      </c>
      <c r="Q2405">
        <f t="shared" si="189"/>
        <v>30.98</v>
      </c>
      <c r="R2405">
        <f t="shared" si="187"/>
        <v>-7.66</v>
      </c>
      <c r="S2405">
        <f t="shared" si="188"/>
        <v>-0.24725629438347321</v>
      </c>
    </row>
    <row r="2406" spans="1:19" x14ac:dyDescent="0.3">
      <c r="A2406" t="s">
        <v>5106</v>
      </c>
      <c r="B2406" s="1">
        <v>43810</v>
      </c>
      <c r="C2406" s="1">
        <v>43816</v>
      </c>
      <c r="D2406" t="s">
        <v>17</v>
      </c>
      <c r="E2406" t="s">
        <v>4731</v>
      </c>
      <c r="F2406" t="s">
        <v>21</v>
      </c>
      <c r="G2406" t="s">
        <v>504</v>
      </c>
      <c r="H2406" t="s">
        <v>38</v>
      </c>
      <c r="I2406" t="s">
        <v>505</v>
      </c>
      <c r="J2406">
        <v>15.26</v>
      </c>
      <c r="K2406">
        <v>7</v>
      </c>
      <c r="L2406">
        <v>6.2565999999999997</v>
      </c>
      <c r="M2406" t="s">
        <v>55</v>
      </c>
      <c r="N2406">
        <f t="shared" si="185"/>
        <v>0.41</v>
      </c>
      <c r="O2406">
        <f t="shared" si="186"/>
        <v>2.1800000000000002</v>
      </c>
      <c r="P2406">
        <v>15.26</v>
      </c>
      <c r="Q2406">
        <f t="shared" si="189"/>
        <v>23.32</v>
      </c>
      <c r="R2406">
        <f t="shared" si="187"/>
        <v>-8.06</v>
      </c>
      <c r="S2406">
        <f t="shared" si="188"/>
        <v>-0.34562607204116641</v>
      </c>
    </row>
    <row r="2407" spans="1:19" x14ac:dyDescent="0.3">
      <c r="A2407" t="s">
        <v>5111</v>
      </c>
      <c r="B2407" s="1">
        <v>43810</v>
      </c>
      <c r="C2407" s="1">
        <v>43815</v>
      </c>
      <c r="D2407" t="s">
        <v>72</v>
      </c>
      <c r="E2407" t="s">
        <v>2447</v>
      </c>
      <c r="F2407" t="s">
        <v>21</v>
      </c>
      <c r="G2407" t="s">
        <v>5123</v>
      </c>
      <c r="H2407" t="s">
        <v>24</v>
      </c>
      <c r="I2407" t="s">
        <v>5124</v>
      </c>
      <c r="J2407">
        <v>14.8</v>
      </c>
      <c r="K2407">
        <v>4</v>
      </c>
      <c r="L2407">
        <v>6.0679999999999996</v>
      </c>
      <c r="M2407" t="s">
        <v>55</v>
      </c>
      <c r="N2407">
        <f t="shared" si="185"/>
        <v>0.41</v>
      </c>
      <c r="O2407">
        <f t="shared" si="186"/>
        <v>3.7</v>
      </c>
      <c r="P2407">
        <v>14.8</v>
      </c>
      <c r="Q2407">
        <f t="shared" si="189"/>
        <v>15.26</v>
      </c>
      <c r="R2407">
        <f t="shared" si="187"/>
        <v>-0.45999999999999908</v>
      </c>
      <c r="S2407">
        <f t="shared" si="188"/>
        <v>-3.0144167758846596E-2</v>
      </c>
    </row>
    <row r="2408" spans="1:19" x14ac:dyDescent="0.3">
      <c r="A2408" t="s">
        <v>5108</v>
      </c>
      <c r="B2408" s="1">
        <v>43810</v>
      </c>
      <c r="C2408" s="1">
        <v>43810</v>
      </c>
      <c r="D2408" t="s">
        <v>165</v>
      </c>
      <c r="E2408" t="s">
        <v>377</v>
      </c>
      <c r="F2408" t="s">
        <v>21</v>
      </c>
      <c r="G2408" t="s">
        <v>675</v>
      </c>
      <c r="H2408" t="s">
        <v>38</v>
      </c>
      <c r="I2408" t="s">
        <v>676</v>
      </c>
      <c r="J2408">
        <v>13.52</v>
      </c>
      <c r="K2408">
        <v>2</v>
      </c>
      <c r="L2408">
        <v>1.69</v>
      </c>
      <c r="M2408" t="s">
        <v>26</v>
      </c>
      <c r="N2408">
        <f t="shared" si="185"/>
        <v>0.125</v>
      </c>
      <c r="O2408">
        <f t="shared" si="186"/>
        <v>6.76</v>
      </c>
      <c r="P2408">
        <v>13.52</v>
      </c>
      <c r="Q2408">
        <f t="shared" si="189"/>
        <v>14.8</v>
      </c>
      <c r="R2408">
        <f t="shared" si="187"/>
        <v>-1.2800000000000011</v>
      </c>
      <c r="S2408">
        <f t="shared" si="188"/>
        <v>-8.6486486486486561E-2</v>
      </c>
    </row>
    <row r="2409" spans="1:19" x14ac:dyDescent="0.3">
      <c r="A2409" t="s">
        <v>5125</v>
      </c>
      <c r="B2409" s="1">
        <v>43810</v>
      </c>
      <c r="C2409" s="1">
        <v>43816</v>
      </c>
      <c r="D2409" t="s">
        <v>17</v>
      </c>
      <c r="E2409" t="s">
        <v>5126</v>
      </c>
      <c r="F2409" t="s">
        <v>21</v>
      </c>
      <c r="G2409" t="s">
        <v>5128</v>
      </c>
      <c r="H2409" t="s">
        <v>38</v>
      </c>
      <c r="I2409" t="s">
        <v>773</v>
      </c>
      <c r="J2409">
        <v>6.6719999999999997</v>
      </c>
      <c r="K2409">
        <v>3</v>
      </c>
      <c r="L2409">
        <v>1.6679999999999999</v>
      </c>
      <c r="M2409" t="s">
        <v>26</v>
      </c>
      <c r="N2409">
        <f t="shared" si="185"/>
        <v>0.25</v>
      </c>
      <c r="O2409">
        <f t="shared" si="186"/>
        <v>2.2239999999999998</v>
      </c>
      <c r="P2409">
        <v>6.6719999999999997</v>
      </c>
      <c r="Q2409">
        <f t="shared" si="189"/>
        <v>13.52</v>
      </c>
      <c r="R2409">
        <f t="shared" si="187"/>
        <v>-6.8479999999999999</v>
      </c>
      <c r="S2409">
        <f t="shared" si="188"/>
        <v>-0.50650887573964498</v>
      </c>
    </row>
    <row r="2410" spans="1:19" x14ac:dyDescent="0.3">
      <c r="A2410" t="s">
        <v>5107</v>
      </c>
      <c r="B2410" s="1">
        <v>43810</v>
      </c>
      <c r="C2410" s="1">
        <v>43810</v>
      </c>
      <c r="D2410" t="s">
        <v>165</v>
      </c>
      <c r="E2410" t="s">
        <v>171</v>
      </c>
      <c r="F2410" t="s">
        <v>21</v>
      </c>
      <c r="G2410" t="s">
        <v>5129</v>
      </c>
      <c r="H2410" t="s">
        <v>38</v>
      </c>
      <c r="I2410" t="s">
        <v>5130</v>
      </c>
      <c r="J2410">
        <v>5.8719999999999999</v>
      </c>
      <c r="K2410">
        <v>2</v>
      </c>
      <c r="L2410">
        <v>2.1286</v>
      </c>
      <c r="M2410" t="s">
        <v>30</v>
      </c>
      <c r="N2410">
        <f t="shared" si="185"/>
        <v>0.36249999999999999</v>
      </c>
      <c r="O2410">
        <f t="shared" si="186"/>
        <v>2.9359999999999999</v>
      </c>
      <c r="P2410">
        <v>5.8719999999999999</v>
      </c>
      <c r="Q2410">
        <f t="shared" si="189"/>
        <v>6.6719999999999997</v>
      </c>
      <c r="R2410">
        <f t="shared" si="187"/>
        <v>-0.79999999999999982</v>
      </c>
      <c r="S2410">
        <f t="shared" si="188"/>
        <v>-0.11990407673860909</v>
      </c>
    </row>
    <row r="2411" spans="1:19" x14ac:dyDescent="0.3">
      <c r="A2411" t="s">
        <v>5131</v>
      </c>
      <c r="B2411" s="1">
        <v>43811</v>
      </c>
      <c r="C2411" s="1">
        <v>43817</v>
      </c>
      <c r="D2411" t="s">
        <v>17</v>
      </c>
      <c r="E2411" t="s">
        <v>4806</v>
      </c>
      <c r="F2411" t="s">
        <v>21</v>
      </c>
      <c r="G2411" t="s">
        <v>5115</v>
      </c>
      <c r="H2411" t="s">
        <v>28</v>
      </c>
      <c r="I2411" t="s">
        <v>5116</v>
      </c>
      <c r="J2411">
        <v>657.93</v>
      </c>
      <c r="K2411">
        <v>7</v>
      </c>
      <c r="L2411">
        <v>184.22040000000001</v>
      </c>
      <c r="M2411" t="s">
        <v>26</v>
      </c>
      <c r="N2411">
        <f t="shared" si="185"/>
        <v>0.28000000000000003</v>
      </c>
      <c r="O2411">
        <f t="shared" si="186"/>
        <v>93.99</v>
      </c>
      <c r="P2411">
        <v>657.93</v>
      </c>
      <c r="Q2411">
        <f t="shared" si="189"/>
        <v>5.8719999999999999</v>
      </c>
      <c r="R2411">
        <f t="shared" si="187"/>
        <v>652.05799999999999</v>
      </c>
      <c r="S2411">
        <f t="shared" si="188"/>
        <v>111.04529972752044</v>
      </c>
    </row>
    <row r="2412" spans="1:19" x14ac:dyDescent="0.3">
      <c r="A2412" t="s">
        <v>5132</v>
      </c>
      <c r="B2412" s="1">
        <v>43811</v>
      </c>
      <c r="C2412" s="1">
        <v>43811</v>
      </c>
      <c r="D2412" t="s">
        <v>165</v>
      </c>
      <c r="E2412" t="s">
        <v>4384</v>
      </c>
      <c r="F2412" t="s">
        <v>21</v>
      </c>
      <c r="G2412" t="s">
        <v>708</v>
      </c>
      <c r="H2412" t="s">
        <v>28</v>
      </c>
      <c r="I2412" t="s">
        <v>709</v>
      </c>
      <c r="J2412">
        <v>383.952</v>
      </c>
      <c r="K2412">
        <v>6</v>
      </c>
      <c r="L2412">
        <v>76.790400000000005</v>
      </c>
      <c r="M2412" t="s">
        <v>30</v>
      </c>
      <c r="N2412">
        <f t="shared" si="185"/>
        <v>0.2</v>
      </c>
      <c r="O2412">
        <f t="shared" si="186"/>
        <v>63.991999999999997</v>
      </c>
      <c r="P2412">
        <v>383.952</v>
      </c>
      <c r="Q2412">
        <f t="shared" si="189"/>
        <v>657.93</v>
      </c>
      <c r="R2412">
        <f t="shared" si="187"/>
        <v>-273.97799999999995</v>
      </c>
      <c r="S2412">
        <f t="shared" si="188"/>
        <v>-0.41642423966075415</v>
      </c>
    </row>
    <row r="2413" spans="1:19" x14ac:dyDescent="0.3">
      <c r="A2413" t="s">
        <v>5133</v>
      </c>
      <c r="B2413" s="1">
        <v>43811</v>
      </c>
      <c r="C2413" s="1">
        <v>43815</v>
      </c>
      <c r="D2413" t="s">
        <v>17</v>
      </c>
      <c r="E2413" t="s">
        <v>1468</v>
      </c>
      <c r="F2413" t="s">
        <v>21</v>
      </c>
      <c r="G2413" t="s">
        <v>875</v>
      </c>
      <c r="H2413" t="s">
        <v>24</v>
      </c>
      <c r="I2413" t="s">
        <v>876</v>
      </c>
      <c r="J2413">
        <v>383.64</v>
      </c>
      <c r="K2413">
        <v>6</v>
      </c>
      <c r="L2413">
        <v>122.76479999999999</v>
      </c>
      <c r="M2413" t="s">
        <v>55</v>
      </c>
      <c r="N2413">
        <f t="shared" si="185"/>
        <v>0.32</v>
      </c>
      <c r="O2413">
        <f t="shared" si="186"/>
        <v>63.94</v>
      </c>
      <c r="P2413">
        <v>383.64</v>
      </c>
      <c r="Q2413">
        <f t="shared" si="189"/>
        <v>383.952</v>
      </c>
      <c r="R2413">
        <f t="shared" si="187"/>
        <v>-0.31200000000001182</v>
      </c>
      <c r="S2413">
        <f t="shared" si="188"/>
        <v>-8.1260157519693038E-4</v>
      </c>
    </row>
    <row r="2414" spans="1:19" x14ac:dyDescent="0.3">
      <c r="A2414" t="s">
        <v>5134</v>
      </c>
      <c r="B2414" s="1">
        <v>43811</v>
      </c>
      <c r="C2414" s="1">
        <v>43817</v>
      </c>
      <c r="D2414" t="s">
        <v>17</v>
      </c>
      <c r="E2414" t="s">
        <v>5135</v>
      </c>
      <c r="F2414" t="s">
        <v>21</v>
      </c>
      <c r="G2414" t="s">
        <v>1077</v>
      </c>
      <c r="H2414" t="s">
        <v>28</v>
      </c>
      <c r="I2414" t="s">
        <v>1078</v>
      </c>
      <c r="J2414">
        <v>249.95</v>
      </c>
      <c r="K2414">
        <v>5</v>
      </c>
      <c r="L2414">
        <v>19.995999999999999</v>
      </c>
      <c r="M2414" t="s">
        <v>55</v>
      </c>
      <c r="N2414">
        <f t="shared" si="185"/>
        <v>0.08</v>
      </c>
      <c r="O2414">
        <f t="shared" si="186"/>
        <v>49.989999999999995</v>
      </c>
      <c r="P2414">
        <v>249.95</v>
      </c>
      <c r="Q2414">
        <f t="shared" si="189"/>
        <v>383.64</v>
      </c>
      <c r="R2414">
        <f t="shared" si="187"/>
        <v>-133.69</v>
      </c>
      <c r="S2414">
        <f t="shared" si="188"/>
        <v>-0.34847773954749245</v>
      </c>
    </row>
    <row r="2415" spans="1:19" x14ac:dyDescent="0.3">
      <c r="A2415" t="s">
        <v>5137</v>
      </c>
      <c r="B2415" s="1">
        <v>43811</v>
      </c>
      <c r="C2415" s="1">
        <v>43816</v>
      </c>
      <c r="D2415" t="s">
        <v>17</v>
      </c>
      <c r="E2415" t="s">
        <v>377</v>
      </c>
      <c r="F2415" t="s">
        <v>21</v>
      </c>
      <c r="G2415" t="s">
        <v>875</v>
      </c>
      <c r="H2415" t="s">
        <v>24</v>
      </c>
      <c r="I2415" t="s">
        <v>3114</v>
      </c>
      <c r="J2415">
        <v>60.35</v>
      </c>
      <c r="K2415">
        <v>5</v>
      </c>
      <c r="L2415">
        <v>19.915500000000002</v>
      </c>
      <c r="M2415" t="s">
        <v>30</v>
      </c>
      <c r="N2415">
        <f t="shared" si="185"/>
        <v>0.33</v>
      </c>
      <c r="O2415">
        <f t="shared" si="186"/>
        <v>12.07</v>
      </c>
      <c r="P2415">
        <v>60.35</v>
      </c>
      <c r="Q2415">
        <f t="shared" si="189"/>
        <v>249.95</v>
      </c>
      <c r="R2415">
        <f t="shared" si="187"/>
        <v>-189.6</v>
      </c>
      <c r="S2415">
        <f t="shared" si="188"/>
        <v>-0.75855171034206847</v>
      </c>
    </row>
    <row r="2416" spans="1:19" x14ac:dyDescent="0.3">
      <c r="A2416" t="s">
        <v>5133</v>
      </c>
      <c r="B2416" s="1">
        <v>43811</v>
      </c>
      <c r="C2416" s="1">
        <v>43815</v>
      </c>
      <c r="D2416" t="s">
        <v>17</v>
      </c>
      <c r="E2416" t="s">
        <v>1468</v>
      </c>
      <c r="F2416" t="s">
        <v>21</v>
      </c>
      <c r="G2416" t="s">
        <v>1156</v>
      </c>
      <c r="H2416" t="s">
        <v>38</v>
      </c>
      <c r="I2416" t="s">
        <v>1157</v>
      </c>
      <c r="J2416">
        <v>56.52</v>
      </c>
      <c r="K2416">
        <v>3</v>
      </c>
      <c r="L2416">
        <v>15.8256</v>
      </c>
      <c r="M2416" t="s">
        <v>26</v>
      </c>
      <c r="N2416">
        <f t="shared" si="185"/>
        <v>0.27999999999999997</v>
      </c>
      <c r="O2416">
        <f t="shared" si="186"/>
        <v>18.84</v>
      </c>
      <c r="P2416">
        <v>56.52</v>
      </c>
      <c r="Q2416">
        <f t="shared" si="189"/>
        <v>60.35</v>
      </c>
      <c r="R2416">
        <f t="shared" si="187"/>
        <v>-3.8299999999999983</v>
      </c>
      <c r="S2416">
        <f t="shared" si="188"/>
        <v>-6.3463131731565842E-2</v>
      </c>
    </row>
    <row r="2417" spans="1:19" x14ac:dyDescent="0.3">
      <c r="A2417" t="s">
        <v>5134</v>
      </c>
      <c r="B2417" s="1">
        <v>43811</v>
      </c>
      <c r="C2417" s="1">
        <v>43817</v>
      </c>
      <c r="D2417" t="s">
        <v>17</v>
      </c>
      <c r="E2417" t="s">
        <v>5135</v>
      </c>
      <c r="F2417" t="s">
        <v>21</v>
      </c>
      <c r="G2417" t="s">
        <v>5138</v>
      </c>
      <c r="H2417" t="s">
        <v>38</v>
      </c>
      <c r="I2417" t="s">
        <v>5139</v>
      </c>
      <c r="J2417">
        <v>49.12</v>
      </c>
      <c r="K2417">
        <v>4</v>
      </c>
      <c r="L2417">
        <v>23.086400000000001</v>
      </c>
      <c r="M2417" t="s">
        <v>30</v>
      </c>
      <c r="N2417">
        <f t="shared" si="185"/>
        <v>0.47000000000000003</v>
      </c>
      <c r="O2417">
        <f t="shared" si="186"/>
        <v>12.28</v>
      </c>
      <c r="P2417">
        <v>49.12</v>
      </c>
      <c r="Q2417">
        <f t="shared" si="189"/>
        <v>56.52</v>
      </c>
      <c r="R2417">
        <f t="shared" si="187"/>
        <v>-7.4000000000000057</v>
      </c>
      <c r="S2417">
        <f t="shared" si="188"/>
        <v>-0.13092710544939853</v>
      </c>
    </row>
    <row r="2418" spans="1:19" x14ac:dyDescent="0.3">
      <c r="A2418" t="s">
        <v>5137</v>
      </c>
      <c r="B2418" s="1">
        <v>43811</v>
      </c>
      <c r="C2418" s="1">
        <v>43816</v>
      </c>
      <c r="D2418" t="s">
        <v>17</v>
      </c>
      <c r="E2418" t="s">
        <v>377</v>
      </c>
      <c r="F2418" t="s">
        <v>21</v>
      </c>
      <c r="G2418" t="s">
        <v>2847</v>
      </c>
      <c r="H2418" t="s">
        <v>38</v>
      </c>
      <c r="I2418" t="s">
        <v>2848</v>
      </c>
      <c r="J2418">
        <v>35.520000000000003</v>
      </c>
      <c r="K2418">
        <v>4</v>
      </c>
      <c r="L2418">
        <v>9.9456000000000007</v>
      </c>
      <c r="M2418" t="s">
        <v>55</v>
      </c>
      <c r="N2418">
        <f t="shared" si="185"/>
        <v>0.27999999999999997</v>
      </c>
      <c r="O2418">
        <f t="shared" si="186"/>
        <v>8.8800000000000008</v>
      </c>
      <c r="P2418">
        <v>35.520000000000003</v>
      </c>
      <c r="Q2418">
        <f t="shared" si="189"/>
        <v>49.12</v>
      </c>
      <c r="R2418">
        <f t="shared" si="187"/>
        <v>-13.599999999999994</v>
      </c>
      <c r="S2418">
        <f t="shared" si="188"/>
        <v>-0.27687296416938101</v>
      </c>
    </row>
    <row r="2419" spans="1:19" x14ac:dyDescent="0.3">
      <c r="A2419" t="s">
        <v>5131</v>
      </c>
      <c r="B2419" s="1">
        <v>43811</v>
      </c>
      <c r="C2419" s="1">
        <v>43817</v>
      </c>
      <c r="D2419" t="s">
        <v>17</v>
      </c>
      <c r="E2419" t="s">
        <v>4806</v>
      </c>
      <c r="F2419" t="s">
        <v>21</v>
      </c>
      <c r="G2419" t="s">
        <v>929</v>
      </c>
      <c r="H2419" t="s">
        <v>24</v>
      </c>
      <c r="I2419" t="s">
        <v>930</v>
      </c>
      <c r="J2419">
        <v>33.479999999999997</v>
      </c>
      <c r="K2419">
        <v>4</v>
      </c>
      <c r="L2419">
        <v>8.7048000000000005</v>
      </c>
      <c r="M2419" t="s">
        <v>26</v>
      </c>
      <c r="N2419">
        <f t="shared" si="185"/>
        <v>0.26000000000000006</v>
      </c>
      <c r="O2419">
        <f t="shared" si="186"/>
        <v>8.3699999999999992</v>
      </c>
      <c r="P2419">
        <v>33.479999999999997</v>
      </c>
      <c r="Q2419">
        <f t="shared" si="189"/>
        <v>35.520000000000003</v>
      </c>
      <c r="R2419">
        <f t="shared" si="187"/>
        <v>-2.0400000000000063</v>
      </c>
      <c r="S2419">
        <f t="shared" si="188"/>
        <v>-5.7432432432432602E-2</v>
      </c>
    </row>
    <row r="2420" spans="1:19" x14ac:dyDescent="0.3">
      <c r="A2420" t="s">
        <v>5131</v>
      </c>
      <c r="B2420" s="1">
        <v>43811</v>
      </c>
      <c r="C2420" s="1">
        <v>43817</v>
      </c>
      <c r="D2420" t="s">
        <v>17</v>
      </c>
      <c r="E2420" t="s">
        <v>4806</v>
      </c>
      <c r="F2420" t="s">
        <v>21</v>
      </c>
      <c r="G2420" t="s">
        <v>5140</v>
      </c>
      <c r="H2420" t="s">
        <v>38</v>
      </c>
      <c r="I2420" t="s">
        <v>5141</v>
      </c>
      <c r="J2420">
        <v>26.86</v>
      </c>
      <c r="K2420">
        <v>2</v>
      </c>
      <c r="L2420">
        <v>6.7149999999999999</v>
      </c>
      <c r="M2420" t="s">
        <v>26</v>
      </c>
      <c r="N2420">
        <f t="shared" si="185"/>
        <v>0.25</v>
      </c>
      <c r="O2420">
        <f t="shared" si="186"/>
        <v>13.43</v>
      </c>
      <c r="P2420">
        <v>26.86</v>
      </c>
      <c r="Q2420">
        <f t="shared" si="189"/>
        <v>33.479999999999997</v>
      </c>
      <c r="R2420">
        <f t="shared" si="187"/>
        <v>-6.6199999999999974</v>
      </c>
      <c r="S2420">
        <f t="shared" si="188"/>
        <v>-0.19772998805256864</v>
      </c>
    </row>
    <row r="2421" spans="1:19" x14ac:dyDescent="0.3">
      <c r="A2421" t="s">
        <v>5132</v>
      </c>
      <c r="B2421" s="1">
        <v>43811</v>
      </c>
      <c r="C2421" s="1">
        <v>43811</v>
      </c>
      <c r="D2421" t="s">
        <v>165</v>
      </c>
      <c r="E2421" t="s">
        <v>4384</v>
      </c>
      <c r="F2421" t="s">
        <v>21</v>
      </c>
      <c r="G2421" t="s">
        <v>4568</v>
      </c>
      <c r="H2421" t="s">
        <v>38</v>
      </c>
      <c r="I2421" t="s">
        <v>4569</v>
      </c>
      <c r="J2421">
        <v>18.693000000000001</v>
      </c>
      <c r="K2421">
        <v>3</v>
      </c>
      <c r="L2421">
        <v>-14.331300000000001</v>
      </c>
      <c r="M2421" t="s">
        <v>30</v>
      </c>
      <c r="N2421">
        <f t="shared" si="185"/>
        <v>-0.76666666666666661</v>
      </c>
      <c r="O2421">
        <f t="shared" si="186"/>
        <v>6.2310000000000008</v>
      </c>
      <c r="P2421">
        <v>18.693000000000001</v>
      </c>
      <c r="Q2421">
        <f t="shared" si="189"/>
        <v>26.86</v>
      </c>
      <c r="R2421">
        <f t="shared" si="187"/>
        <v>-8.166999999999998</v>
      </c>
      <c r="S2421">
        <f t="shared" si="188"/>
        <v>-0.30405807892777359</v>
      </c>
    </row>
    <row r="2422" spans="1:19" x14ac:dyDescent="0.3">
      <c r="A2422" t="s">
        <v>5131</v>
      </c>
      <c r="B2422" s="1">
        <v>43811</v>
      </c>
      <c r="C2422" s="1">
        <v>43817</v>
      </c>
      <c r="D2422" t="s">
        <v>17</v>
      </c>
      <c r="E2422" t="s">
        <v>4806</v>
      </c>
      <c r="F2422" t="s">
        <v>21</v>
      </c>
      <c r="G2422" t="s">
        <v>2154</v>
      </c>
      <c r="H2422" t="s">
        <v>38</v>
      </c>
      <c r="I2422" t="s">
        <v>2155</v>
      </c>
      <c r="J2422">
        <v>13.9</v>
      </c>
      <c r="K2422">
        <v>5</v>
      </c>
      <c r="L2422">
        <v>3.6139999999999999</v>
      </c>
      <c r="M2422" t="s">
        <v>55</v>
      </c>
      <c r="N2422">
        <f t="shared" si="185"/>
        <v>0.26</v>
      </c>
      <c r="O2422">
        <f t="shared" si="186"/>
        <v>2.7800000000000002</v>
      </c>
      <c r="P2422">
        <v>13.9</v>
      </c>
      <c r="Q2422">
        <f t="shared" si="189"/>
        <v>18.693000000000001</v>
      </c>
      <c r="R2422">
        <f t="shared" si="187"/>
        <v>-4.793000000000001</v>
      </c>
      <c r="S2422">
        <f t="shared" si="188"/>
        <v>-0.25640614133632916</v>
      </c>
    </row>
    <row r="2423" spans="1:19" x14ac:dyDescent="0.3">
      <c r="A2423" t="s">
        <v>5137</v>
      </c>
      <c r="B2423" s="1">
        <v>43811</v>
      </c>
      <c r="C2423" s="1">
        <v>43816</v>
      </c>
      <c r="D2423" t="s">
        <v>17</v>
      </c>
      <c r="E2423" t="s">
        <v>377</v>
      </c>
      <c r="F2423" t="s">
        <v>21</v>
      </c>
      <c r="G2423" t="s">
        <v>1825</v>
      </c>
      <c r="H2423" t="s">
        <v>38</v>
      </c>
      <c r="I2423" t="s">
        <v>1826</v>
      </c>
      <c r="J2423">
        <v>11.2</v>
      </c>
      <c r="K2423">
        <v>7</v>
      </c>
      <c r="L2423">
        <v>4.8159999999999998</v>
      </c>
      <c r="M2423" t="s">
        <v>30</v>
      </c>
      <c r="N2423">
        <f t="shared" si="185"/>
        <v>0.43</v>
      </c>
      <c r="O2423">
        <f t="shared" si="186"/>
        <v>1.5999999999999999</v>
      </c>
      <c r="P2423">
        <v>11.2</v>
      </c>
      <c r="Q2423">
        <f t="shared" si="189"/>
        <v>13.9</v>
      </c>
      <c r="R2423">
        <f t="shared" si="187"/>
        <v>-2.7000000000000011</v>
      </c>
      <c r="S2423">
        <f t="shared" si="188"/>
        <v>-0.19424460431654683</v>
      </c>
    </row>
    <row r="2424" spans="1:19" x14ac:dyDescent="0.3">
      <c r="A2424" t="s">
        <v>5142</v>
      </c>
      <c r="B2424" s="1">
        <v>43812</v>
      </c>
      <c r="C2424" s="1">
        <v>43819</v>
      </c>
      <c r="D2424" t="s">
        <v>17</v>
      </c>
      <c r="E2424" t="s">
        <v>711</v>
      </c>
      <c r="F2424" t="s">
        <v>21</v>
      </c>
      <c r="G2424" t="s">
        <v>5143</v>
      </c>
      <c r="H2424" t="s">
        <v>24</v>
      </c>
      <c r="I2424" t="s">
        <v>5144</v>
      </c>
      <c r="J2424">
        <v>1114.2719999999999</v>
      </c>
      <c r="K2424">
        <v>4</v>
      </c>
      <c r="L2424">
        <v>41.785200000000003</v>
      </c>
      <c r="M2424" t="s">
        <v>30</v>
      </c>
      <c r="N2424">
        <f t="shared" si="185"/>
        <v>3.7500000000000006E-2</v>
      </c>
      <c r="O2424">
        <f t="shared" si="186"/>
        <v>278.56799999999998</v>
      </c>
      <c r="P2424">
        <v>1114.2719999999999</v>
      </c>
      <c r="Q2424">
        <f t="shared" si="189"/>
        <v>11.2</v>
      </c>
      <c r="R2424">
        <f t="shared" si="187"/>
        <v>1103.0719999999999</v>
      </c>
      <c r="S2424">
        <f t="shared" si="188"/>
        <v>98.488571428571419</v>
      </c>
    </row>
    <row r="2425" spans="1:19" x14ac:dyDescent="0.3">
      <c r="A2425" t="s">
        <v>5145</v>
      </c>
      <c r="B2425" s="1">
        <v>43812</v>
      </c>
      <c r="C2425" s="1">
        <v>43816</v>
      </c>
      <c r="D2425" t="s">
        <v>17</v>
      </c>
      <c r="E2425" t="s">
        <v>3030</v>
      </c>
      <c r="F2425" t="s">
        <v>21</v>
      </c>
      <c r="G2425" t="s">
        <v>5146</v>
      </c>
      <c r="H2425" t="s">
        <v>28</v>
      </c>
      <c r="I2425" t="s">
        <v>5147</v>
      </c>
      <c r="J2425">
        <v>63.88</v>
      </c>
      <c r="K2425">
        <v>4</v>
      </c>
      <c r="L2425">
        <v>24.9132</v>
      </c>
      <c r="M2425" t="s">
        <v>30</v>
      </c>
      <c r="N2425">
        <f t="shared" si="185"/>
        <v>0.38999999999999996</v>
      </c>
      <c r="O2425">
        <f t="shared" si="186"/>
        <v>15.97</v>
      </c>
      <c r="P2425">
        <v>63.88</v>
      </c>
      <c r="Q2425">
        <f t="shared" si="189"/>
        <v>1114.2719999999999</v>
      </c>
      <c r="R2425">
        <f t="shared" si="187"/>
        <v>-1050.3919999999998</v>
      </c>
      <c r="S2425">
        <f t="shared" si="188"/>
        <v>-0.94267108928520138</v>
      </c>
    </row>
    <row r="2426" spans="1:19" x14ac:dyDescent="0.3">
      <c r="A2426" t="s">
        <v>5148</v>
      </c>
      <c r="B2426" s="1">
        <v>43812</v>
      </c>
      <c r="C2426" s="1">
        <v>43818</v>
      </c>
      <c r="D2426" t="s">
        <v>17</v>
      </c>
      <c r="E2426" t="s">
        <v>3600</v>
      </c>
      <c r="F2426" t="s">
        <v>21</v>
      </c>
      <c r="G2426" t="s">
        <v>5149</v>
      </c>
      <c r="H2426" t="s">
        <v>38</v>
      </c>
      <c r="I2426" t="s">
        <v>5150</v>
      </c>
      <c r="J2426">
        <v>9.84</v>
      </c>
      <c r="K2426">
        <v>3</v>
      </c>
      <c r="L2426">
        <v>3.2471999999999999</v>
      </c>
      <c r="M2426" t="s">
        <v>55</v>
      </c>
      <c r="N2426">
        <f t="shared" si="185"/>
        <v>0.33</v>
      </c>
      <c r="O2426">
        <f t="shared" si="186"/>
        <v>3.28</v>
      </c>
      <c r="P2426">
        <v>9.84</v>
      </c>
      <c r="Q2426">
        <f t="shared" si="189"/>
        <v>63.88</v>
      </c>
      <c r="R2426">
        <f t="shared" si="187"/>
        <v>-54.040000000000006</v>
      </c>
      <c r="S2426">
        <f t="shared" si="188"/>
        <v>-0.84596117720726371</v>
      </c>
    </row>
    <row r="2427" spans="1:19" x14ac:dyDescent="0.3">
      <c r="A2427" t="s">
        <v>5142</v>
      </c>
      <c r="B2427" s="1">
        <v>43812</v>
      </c>
      <c r="C2427" s="1">
        <v>43819</v>
      </c>
      <c r="D2427" t="s">
        <v>17</v>
      </c>
      <c r="E2427" t="s">
        <v>711</v>
      </c>
      <c r="F2427" t="s">
        <v>21</v>
      </c>
      <c r="G2427" t="s">
        <v>5151</v>
      </c>
      <c r="H2427" t="s">
        <v>38</v>
      </c>
      <c r="I2427" t="s">
        <v>5152</v>
      </c>
      <c r="J2427">
        <v>6.0960000000000001</v>
      </c>
      <c r="K2427">
        <v>2</v>
      </c>
      <c r="L2427">
        <v>2.2098</v>
      </c>
      <c r="M2427" t="s">
        <v>55</v>
      </c>
      <c r="N2427">
        <f t="shared" si="185"/>
        <v>0.36249999999999999</v>
      </c>
      <c r="O2427">
        <f t="shared" si="186"/>
        <v>3.048</v>
      </c>
      <c r="P2427">
        <v>6.0960000000000001</v>
      </c>
      <c r="Q2427">
        <f t="shared" si="189"/>
        <v>9.84</v>
      </c>
      <c r="R2427">
        <f t="shared" si="187"/>
        <v>-3.7439999999999998</v>
      </c>
      <c r="S2427">
        <f t="shared" si="188"/>
        <v>-0.38048780487804879</v>
      </c>
    </row>
    <row r="2428" spans="1:19" x14ac:dyDescent="0.3">
      <c r="A2428" t="s">
        <v>5153</v>
      </c>
      <c r="B2428" s="1">
        <v>43813</v>
      </c>
      <c r="C2428" s="1">
        <v>43818</v>
      </c>
      <c r="D2428" t="s">
        <v>17</v>
      </c>
      <c r="E2428" t="s">
        <v>1436</v>
      </c>
      <c r="F2428" t="s">
        <v>21</v>
      </c>
      <c r="G2428" t="s">
        <v>1885</v>
      </c>
      <c r="H2428" t="s">
        <v>24</v>
      </c>
      <c r="I2428" t="s">
        <v>1886</v>
      </c>
      <c r="J2428">
        <v>396.92</v>
      </c>
      <c r="K2428">
        <v>4</v>
      </c>
      <c r="L2428">
        <v>198.46</v>
      </c>
      <c r="M2428" t="s">
        <v>30</v>
      </c>
      <c r="N2428">
        <f t="shared" si="185"/>
        <v>0.5</v>
      </c>
      <c r="O2428">
        <f t="shared" si="186"/>
        <v>99.23</v>
      </c>
      <c r="P2428">
        <v>396.92</v>
      </c>
      <c r="Q2428">
        <f t="shared" si="189"/>
        <v>6.0960000000000001</v>
      </c>
      <c r="R2428">
        <f t="shared" si="187"/>
        <v>390.82400000000001</v>
      </c>
      <c r="S2428">
        <f t="shared" si="188"/>
        <v>64.111548556430449</v>
      </c>
    </row>
    <row r="2429" spans="1:19" x14ac:dyDescent="0.3">
      <c r="A2429" t="s">
        <v>5154</v>
      </c>
      <c r="B2429" s="1">
        <v>43813</v>
      </c>
      <c r="C2429" s="1">
        <v>43816</v>
      </c>
      <c r="D2429" t="s">
        <v>32</v>
      </c>
      <c r="E2429" t="s">
        <v>1087</v>
      </c>
      <c r="F2429" t="s">
        <v>21</v>
      </c>
      <c r="G2429" t="s">
        <v>3664</v>
      </c>
      <c r="H2429" t="s">
        <v>38</v>
      </c>
      <c r="I2429" t="s">
        <v>3665</v>
      </c>
      <c r="J2429">
        <v>134.80000000000001</v>
      </c>
      <c r="K2429">
        <v>10</v>
      </c>
      <c r="L2429">
        <v>35.048000000000002</v>
      </c>
      <c r="M2429" t="s">
        <v>26</v>
      </c>
      <c r="N2429">
        <f t="shared" si="185"/>
        <v>0.26</v>
      </c>
      <c r="O2429">
        <f t="shared" si="186"/>
        <v>13.48</v>
      </c>
      <c r="P2429">
        <v>134.80000000000001</v>
      </c>
      <c r="Q2429">
        <f t="shared" si="189"/>
        <v>396.92</v>
      </c>
      <c r="R2429">
        <f t="shared" si="187"/>
        <v>-262.12</v>
      </c>
      <c r="S2429">
        <f t="shared" si="188"/>
        <v>-0.66038496422452886</v>
      </c>
    </row>
    <row r="2430" spans="1:19" x14ac:dyDescent="0.3">
      <c r="A2430" t="s">
        <v>5155</v>
      </c>
      <c r="B2430" s="1">
        <v>43813</v>
      </c>
      <c r="C2430" s="1">
        <v>43818</v>
      </c>
      <c r="D2430" t="s">
        <v>17</v>
      </c>
      <c r="E2430" t="s">
        <v>4522</v>
      </c>
      <c r="F2430" t="s">
        <v>21</v>
      </c>
      <c r="G2430" t="s">
        <v>4945</v>
      </c>
      <c r="H2430" t="s">
        <v>24</v>
      </c>
      <c r="I2430" t="s">
        <v>4946</v>
      </c>
      <c r="J2430">
        <v>133.38</v>
      </c>
      <c r="K2430">
        <v>6</v>
      </c>
      <c r="L2430">
        <v>58.687199999999997</v>
      </c>
      <c r="M2430" t="s">
        <v>30</v>
      </c>
      <c r="N2430">
        <f t="shared" si="185"/>
        <v>0.44</v>
      </c>
      <c r="O2430">
        <f t="shared" si="186"/>
        <v>22.23</v>
      </c>
      <c r="P2430">
        <v>133.38</v>
      </c>
      <c r="Q2430">
        <f t="shared" si="189"/>
        <v>134.80000000000001</v>
      </c>
      <c r="R2430">
        <f t="shared" si="187"/>
        <v>-1.4200000000000159</v>
      </c>
      <c r="S2430">
        <f t="shared" si="188"/>
        <v>-1.0534124629080236E-2</v>
      </c>
    </row>
    <row r="2431" spans="1:19" x14ac:dyDescent="0.3">
      <c r="A2431" t="s">
        <v>5154</v>
      </c>
      <c r="B2431" s="1">
        <v>43813</v>
      </c>
      <c r="C2431" s="1">
        <v>43816</v>
      </c>
      <c r="D2431" t="s">
        <v>32</v>
      </c>
      <c r="E2431" t="s">
        <v>1087</v>
      </c>
      <c r="F2431" t="s">
        <v>21</v>
      </c>
      <c r="G2431" t="s">
        <v>2590</v>
      </c>
      <c r="H2431" t="s">
        <v>24</v>
      </c>
      <c r="I2431" t="s">
        <v>3646</v>
      </c>
      <c r="J2431">
        <v>81.424000000000007</v>
      </c>
      <c r="K2431">
        <v>2</v>
      </c>
      <c r="L2431">
        <v>-9.1601999999999997</v>
      </c>
      <c r="M2431" t="s">
        <v>55</v>
      </c>
      <c r="N2431">
        <f t="shared" si="185"/>
        <v>-0.11249999999999999</v>
      </c>
      <c r="O2431">
        <f t="shared" si="186"/>
        <v>40.712000000000003</v>
      </c>
      <c r="P2431">
        <v>81.424000000000007</v>
      </c>
      <c r="Q2431">
        <f t="shared" si="189"/>
        <v>133.38</v>
      </c>
      <c r="R2431">
        <f t="shared" si="187"/>
        <v>-51.955999999999989</v>
      </c>
      <c r="S2431">
        <f t="shared" si="188"/>
        <v>-0.38953366321787369</v>
      </c>
    </row>
    <row r="2432" spans="1:19" x14ac:dyDescent="0.3">
      <c r="A2432" t="s">
        <v>5153</v>
      </c>
      <c r="B2432" s="1">
        <v>43813</v>
      </c>
      <c r="C2432" s="1">
        <v>43818</v>
      </c>
      <c r="D2432" t="s">
        <v>17</v>
      </c>
      <c r="E2432" t="s">
        <v>1436</v>
      </c>
      <c r="F2432" t="s">
        <v>21</v>
      </c>
      <c r="G2432" t="s">
        <v>1955</v>
      </c>
      <c r="H2432" t="s">
        <v>38</v>
      </c>
      <c r="I2432" t="s">
        <v>1956</v>
      </c>
      <c r="J2432">
        <v>23.12</v>
      </c>
      <c r="K2432">
        <v>2</v>
      </c>
      <c r="L2432">
        <v>7.8029999999999999</v>
      </c>
      <c r="M2432" t="s">
        <v>55</v>
      </c>
      <c r="N2432">
        <f t="shared" si="185"/>
        <v>0.33749999999999997</v>
      </c>
      <c r="O2432">
        <f t="shared" si="186"/>
        <v>11.56</v>
      </c>
      <c r="P2432">
        <v>23.12</v>
      </c>
      <c r="Q2432">
        <f t="shared" si="189"/>
        <v>81.424000000000007</v>
      </c>
      <c r="R2432">
        <f t="shared" si="187"/>
        <v>-58.304000000000002</v>
      </c>
      <c r="S2432">
        <f t="shared" si="188"/>
        <v>-0.7160542346236981</v>
      </c>
    </row>
    <row r="2433" spans="1:19" x14ac:dyDescent="0.3">
      <c r="A2433" t="s">
        <v>5153</v>
      </c>
      <c r="B2433" s="1">
        <v>43813</v>
      </c>
      <c r="C2433" s="1">
        <v>43818</v>
      </c>
      <c r="D2433" t="s">
        <v>17</v>
      </c>
      <c r="E2433" t="s">
        <v>1436</v>
      </c>
      <c r="F2433" t="s">
        <v>21</v>
      </c>
      <c r="G2433" t="s">
        <v>4442</v>
      </c>
      <c r="H2433" t="s">
        <v>38</v>
      </c>
      <c r="I2433" t="s">
        <v>4443</v>
      </c>
      <c r="J2433">
        <v>21.48</v>
      </c>
      <c r="K2433">
        <v>6</v>
      </c>
      <c r="L2433">
        <v>10.5252</v>
      </c>
      <c r="M2433" t="s">
        <v>30</v>
      </c>
      <c r="N2433">
        <f t="shared" si="185"/>
        <v>0.49</v>
      </c>
      <c r="O2433">
        <f t="shared" si="186"/>
        <v>3.58</v>
      </c>
      <c r="P2433">
        <v>21.48</v>
      </c>
      <c r="Q2433">
        <f t="shared" si="189"/>
        <v>23.12</v>
      </c>
      <c r="R2433">
        <f t="shared" si="187"/>
        <v>-1.6400000000000006</v>
      </c>
      <c r="S2433">
        <f t="shared" si="188"/>
        <v>-7.093425605536334E-2</v>
      </c>
    </row>
    <row r="2434" spans="1:19" x14ac:dyDescent="0.3">
      <c r="A2434" t="s">
        <v>5153</v>
      </c>
      <c r="B2434" s="1">
        <v>43813</v>
      </c>
      <c r="C2434" s="1">
        <v>43818</v>
      </c>
      <c r="D2434" t="s">
        <v>17</v>
      </c>
      <c r="E2434" t="s">
        <v>1436</v>
      </c>
      <c r="F2434" t="s">
        <v>21</v>
      </c>
      <c r="G2434" t="s">
        <v>4028</v>
      </c>
      <c r="H2434" t="s">
        <v>38</v>
      </c>
      <c r="I2434" t="s">
        <v>4029</v>
      </c>
      <c r="J2434">
        <v>17.149999999999999</v>
      </c>
      <c r="K2434">
        <v>1</v>
      </c>
      <c r="L2434">
        <v>4.6304999999999996</v>
      </c>
      <c r="M2434" t="s">
        <v>55</v>
      </c>
      <c r="N2434">
        <f t="shared" si="185"/>
        <v>0.27</v>
      </c>
      <c r="O2434">
        <f t="shared" si="186"/>
        <v>17.149999999999999</v>
      </c>
      <c r="P2434">
        <v>17.149999999999999</v>
      </c>
      <c r="Q2434">
        <f t="shared" si="189"/>
        <v>21.48</v>
      </c>
      <c r="R2434">
        <f t="shared" si="187"/>
        <v>-4.3300000000000018</v>
      </c>
      <c r="S2434">
        <f t="shared" si="188"/>
        <v>-0.20158286778398518</v>
      </c>
    </row>
    <row r="2435" spans="1:19" x14ac:dyDescent="0.3">
      <c r="A2435" t="s">
        <v>5153</v>
      </c>
      <c r="B2435" s="1">
        <v>43813</v>
      </c>
      <c r="C2435" s="1">
        <v>43818</v>
      </c>
      <c r="D2435" t="s">
        <v>17</v>
      </c>
      <c r="E2435" t="s">
        <v>1436</v>
      </c>
      <c r="F2435" t="s">
        <v>21</v>
      </c>
      <c r="G2435" t="s">
        <v>2881</v>
      </c>
      <c r="H2435" t="s">
        <v>38</v>
      </c>
      <c r="I2435" t="s">
        <v>2882</v>
      </c>
      <c r="J2435">
        <v>14.62</v>
      </c>
      <c r="K2435">
        <v>2</v>
      </c>
      <c r="L2435">
        <v>6.7252000000000001</v>
      </c>
      <c r="M2435" t="s">
        <v>26</v>
      </c>
      <c r="N2435">
        <f t="shared" ref="N2435:N2498" si="190">L2435/J2435</f>
        <v>0.46</v>
      </c>
      <c r="O2435">
        <f t="shared" ref="O2435:O2498" si="191">J2435/K2435</f>
        <v>7.31</v>
      </c>
      <c r="P2435">
        <v>14.62</v>
      </c>
      <c r="Q2435">
        <f t="shared" si="189"/>
        <v>17.149999999999999</v>
      </c>
      <c r="R2435">
        <f t="shared" si="187"/>
        <v>-2.5299999999999994</v>
      </c>
      <c r="S2435">
        <f t="shared" si="188"/>
        <v>-0.14752186588921282</v>
      </c>
    </row>
    <row r="2436" spans="1:19" x14ac:dyDescent="0.3">
      <c r="A2436" t="s">
        <v>5153</v>
      </c>
      <c r="B2436" s="1">
        <v>43813</v>
      </c>
      <c r="C2436" s="1">
        <v>43818</v>
      </c>
      <c r="D2436" t="s">
        <v>17</v>
      </c>
      <c r="E2436" t="s">
        <v>1436</v>
      </c>
      <c r="F2436" t="s">
        <v>21</v>
      </c>
      <c r="G2436" t="s">
        <v>5156</v>
      </c>
      <c r="H2436" t="s">
        <v>38</v>
      </c>
      <c r="I2436" t="s">
        <v>5157</v>
      </c>
      <c r="J2436">
        <v>5.76</v>
      </c>
      <c r="K2436">
        <v>2</v>
      </c>
      <c r="L2436">
        <v>2.8224</v>
      </c>
      <c r="M2436" t="s">
        <v>55</v>
      </c>
      <c r="N2436">
        <f t="shared" si="190"/>
        <v>0.49000000000000005</v>
      </c>
      <c r="O2436">
        <f t="shared" si="191"/>
        <v>2.88</v>
      </c>
      <c r="P2436">
        <v>5.76</v>
      </c>
      <c r="Q2436">
        <f t="shared" si="189"/>
        <v>14.62</v>
      </c>
      <c r="R2436">
        <f t="shared" ref="R2436:R2499" si="192">P2436-Q2436</f>
        <v>-8.86</v>
      </c>
      <c r="S2436">
        <f t="shared" si="188"/>
        <v>-0.60601915184678523</v>
      </c>
    </row>
    <row r="2437" spans="1:19" x14ac:dyDescent="0.3">
      <c r="A2437" t="s">
        <v>5158</v>
      </c>
      <c r="B2437" s="1">
        <v>43814</v>
      </c>
      <c r="C2437" s="1">
        <v>43818</v>
      </c>
      <c r="D2437" t="s">
        <v>17</v>
      </c>
      <c r="E2437" t="s">
        <v>4177</v>
      </c>
      <c r="F2437" t="s">
        <v>21</v>
      </c>
      <c r="G2437" t="s">
        <v>5159</v>
      </c>
      <c r="H2437" t="s">
        <v>24</v>
      </c>
      <c r="I2437" t="s">
        <v>5160</v>
      </c>
      <c r="J2437">
        <v>1652.94</v>
      </c>
      <c r="K2437">
        <v>3</v>
      </c>
      <c r="L2437">
        <v>231.41159999999999</v>
      </c>
      <c r="M2437" t="s">
        <v>26</v>
      </c>
      <c r="N2437">
        <f t="shared" si="190"/>
        <v>0.13999999999999999</v>
      </c>
      <c r="O2437">
        <f t="shared" si="191"/>
        <v>550.98</v>
      </c>
      <c r="P2437">
        <v>1652.94</v>
      </c>
      <c r="Q2437">
        <f t="shared" si="189"/>
        <v>5.76</v>
      </c>
      <c r="R2437">
        <f t="shared" si="192"/>
        <v>1647.18</v>
      </c>
      <c r="S2437">
        <f t="shared" ref="S2437:S2500" si="193">(P2437-Q2437)/Q2437</f>
        <v>285.96875</v>
      </c>
    </row>
    <row r="2438" spans="1:19" x14ac:dyDescent="0.3">
      <c r="A2438" t="s">
        <v>5161</v>
      </c>
      <c r="B2438" s="1">
        <v>43814</v>
      </c>
      <c r="C2438" s="1">
        <v>43820</v>
      </c>
      <c r="D2438" t="s">
        <v>17</v>
      </c>
      <c r="E2438" t="s">
        <v>5029</v>
      </c>
      <c r="F2438" t="s">
        <v>21</v>
      </c>
      <c r="G2438" t="s">
        <v>2365</v>
      </c>
      <c r="H2438" t="s">
        <v>24</v>
      </c>
      <c r="I2438" t="s">
        <v>2366</v>
      </c>
      <c r="J2438">
        <v>564.19500000000005</v>
      </c>
      <c r="K2438">
        <v>3</v>
      </c>
      <c r="L2438">
        <v>-304.6653</v>
      </c>
      <c r="M2438" t="s">
        <v>55</v>
      </c>
      <c r="N2438">
        <f t="shared" si="190"/>
        <v>-0.53999999999999992</v>
      </c>
      <c r="O2438">
        <f t="shared" si="191"/>
        <v>188.06500000000003</v>
      </c>
      <c r="P2438">
        <v>564.19500000000005</v>
      </c>
      <c r="Q2438">
        <f t="shared" si="189"/>
        <v>1652.94</v>
      </c>
      <c r="R2438">
        <f t="shared" si="192"/>
        <v>-1088.7449999999999</v>
      </c>
      <c r="S2438">
        <f t="shared" si="193"/>
        <v>-0.65867182111873379</v>
      </c>
    </row>
    <row r="2439" spans="1:19" x14ac:dyDescent="0.3">
      <c r="A2439" t="s">
        <v>5158</v>
      </c>
      <c r="B2439" s="1">
        <v>43814</v>
      </c>
      <c r="C2439" s="1">
        <v>43818</v>
      </c>
      <c r="D2439" t="s">
        <v>17</v>
      </c>
      <c r="E2439" t="s">
        <v>4177</v>
      </c>
      <c r="F2439" t="s">
        <v>21</v>
      </c>
      <c r="G2439" t="s">
        <v>568</v>
      </c>
      <c r="H2439" t="s">
        <v>38</v>
      </c>
      <c r="I2439" t="s">
        <v>569</v>
      </c>
      <c r="J2439">
        <v>296.37</v>
      </c>
      <c r="K2439">
        <v>3</v>
      </c>
      <c r="L2439">
        <v>80.019900000000007</v>
      </c>
      <c r="M2439" t="s">
        <v>55</v>
      </c>
      <c r="N2439">
        <f t="shared" si="190"/>
        <v>0.27</v>
      </c>
      <c r="O2439">
        <f t="shared" si="191"/>
        <v>98.79</v>
      </c>
      <c r="P2439">
        <v>296.37</v>
      </c>
      <c r="Q2439">
        <f t="shared" si="189"/>
        <v>564.19500000000005</v>
      </c>
      <c r="R2439">
        <f t="shared" si="192"/>
        <v>-267.82500000000005</v>
      </c>
      <c r="S2439">
        <f t="shared" si="193"/>
        <v>-0.47470289527556964</v>
      </c>
    </row>
    <row r="2440" spans="1:19" x14ac:dyDescent="0.3">
      <c r="A2440" t="s">
        <v>5161</v>
      </c>
      <c r="B2440" s="1">
        <v>43814</v>
      </c>
      <c r="C2440" s="1">
        <v>43820</v>
      </c>
      <c r="D2440" t="s">
        <v>17</v>
      </c>
      <c r="E2440" t="s">
        <v>5029</v>
      </c>
      <c r="F2440" t="s">
        <v>21</v>
      </c>
      <c r="G2440" t="s">
        <v>585</v>
      </c>
      <c r="H2440" t="s">
        <v>38</v>
      </c>
      <c r="I2440" t="s">
        <v>586</v>
      </c>
      <c r="J2440">
        <v>87.168000000000006</v>
      </c>
      <c r="K2440">
        <v>2</v>
      </c>
      <c r="L2440">
        <v>8.7167999999999992</v>
      </c>
      <c r="M2440" t="s">
        <v>30</v>
      </c>
      <c r="N2440">
        <f t="shared" si="190"/>
        <v>9.9999999999999978E-2</v>
      </c>
      <c r="O2440">
        <f t="shared" si="191"/>
        <v>43.584000000000003</v>
      </c>
      <c r="P2440">
        <v>87.168000000000006</v>
      </c>
      <c r="Q2440">
        <f t="shared" si="189"/>
        <v>296.37</v>
      </c>
      <c r="R2440">
        <f t="shared" si="192"/>
        <v>-209.202</v>
      </c>
      <c r="S2440">
        <f t="shared" si="193"/>
        <v>-0.70588116206093732</v>
      </c>
    </row>
    <row r="2441" spans="1:19" x14ac:dyDescent="0.3">
      <c r="A2441" t="s">
        <v>5162</v>
      </c>
      <c r="B2441" s="1">
        <v>43814</v>
      </c>
      <c r="C2441" s="1">
        <v>43818</v>
      </c>
      <c r="D2441" t="s">
        <v>17</v>
      </c>
      <c r="E2441" t="s">
        <v>3328</v>
      </c>
      <c r="F2441" t="s">
        <v>21</v>
      </c>
      <c r="G2441" t="s">
        <v>5163</v>
      </c>
      <c r="H2441" t="s">
        <v>38</v>
      </c>
      <c r="I2441" t="s">
        <v>5164</v>
      </c>
      <c r="J2441">
        <v>19.440000000000001</v>
      </c>
      <c r="K2441">
        <v>3</v>
      </c>
      <c r="L2441">
        <v>9.3312000000000008</v>
      </c>
      <c r="M2441" t="s">
        <v>26</v>
      </c>
      <c r="N2441">
        <f t="shared" si="190"/>
        <v>0.48000000000000004</v>
      </c>
      <c r="O2441">
        <f t="shared" si="191"/>
        <v>6.48</v>
      </c>
      <c r="P2441">
        <v>19.440000000000001</v>
      </c>
      <c r="Q2441">
        <f t="shared" si="189"/>
        <v>87.168000000000006</v>
      </c>
      <c r="R2441">
        <f t="shared" si="192"/>
        <v>-67.728000000000009</v>
      </c>
      <c r="S2441">
        <f t="shared" si="193"/>
        <v>-0.77698237885462562</v>
      </c>
    </row>
    <row r="2442" spans="1:19" x14ac:dyDescent="0.3">
      <c r="A2442" t="s">
        <v>5165</v>
      </c>
      <c r="B2442" s="1">
        <v>43814</v>
      </c>
      <c r="C2442" s="1">
        <v>43821</v>
      </c>
      <c r="D2442" t="s">
        <v>17</v>
      </c>
      <c r="E2442" t="s">
        <v>3983</v>
      </c>
      <c r="F2442" t="s">
        <v>21</v>
      </c>
      <c r="G2442" t="s">
        <v>2606</v>
      </c>
      <c r="H2442" t="s">
        <v>24</v>
      </c>
      <c r="I2442" t="s">
        <v>2607</v>
      </c>
      <c r="J2442">
        <v>14.76</v>
      </c>
      <c r="K2442">
        <v>2</v>
      </c>
      <c r="L2442">
        <v>4.2804000000000002</v>
      </c>
      <c r="M2442" t="s">
        <v>30</v>
      </c>
      <c r="N2442">
        <f t="shared" si="190"/>
        <v>0.29000000000000004</v>
      </c>
      <c r="O2442">
        <f t="shared" si="191"/>
        <v>7.38</v>
      </c>
      <c r="P2442">
        <v>14.76</v>
      </c>
      <c r="Q2442">
        <f t="shared" si="189"/>
        <v>19.440000000000001</v>
      </c>
      <c r="R2442">
        <f t="shared" si="192"/>
        <v>-4.6800000000000015</v>
      </c>
      <c r="S2442">
        <f t="shared" si="193"/>
        <v>-0.24074074074074081</v>
      </c>
    </row>
    <row r="2443" spans="1:19" x14ac:dyDescent="0.3">
      <c r="A2443" t="s">
        <v>5166</v>
      </c>
      <c r="B2443" s="1">
        <v>43814</v>
      </c>
      <c r="C2443" s="1">
        <v>43816</v>
      </c>
      <c r="D2443" t="s">
        <v>72</v>
      </c>
      <c r="E2443" t="s">
        <v>5167</v>
      </c>
      <c r="F2443" t="s">
        <v>21</v>
      </c>
      <c r="G2443" t="s">
        <v>3076</v>
      </c>
      <c r="H2443" t="s">
        <v>38</v>
      </c>
      <c r="I2443" t="s">
        <v>3077</v>
      </c>
      <c r="J2443">
        <v>2.214</v>
      </c>
      <c r="K2443">
        <v>3</v>
      </c>
      <c r="L2443">
        <v>-1.476</v>
      </c>
      <c r="M2443" t="s">
        <v>55</v>
      </c>
      <c r="N2443">
        <f t="shared" si="190"/>
        <v>-0.66666666666666663</v>
      </c>
      <c r="O2443">
        <f t="shared" si="191"/>
        <v>0.73799999999999999</v>
      </c>
      <c r="P2443">
        <v>2.214</v>
      </c>
      <c r="Q2443">
        <f t="shared" ref="Q2443:Q2506" si="194">P2442</f>
        <v>14.76</v>
      </c>
      <c r="R2443">
        <f t="shared" si="192"/>
        <v>-12.545999999999999</v>
      </c>
      <c r="S2443">
        <f t="shared" si="193"/>
        <v>-0.85</v>
      </c>
    </row>
    <row r="2444" spans="1:19" x14ac:dyDescent="0.3">
      <c r="A2444" t="s">
        <v>5169</v>
      </c>
      <c r="B2444" s="1">
        <v>43815</v>
      </c>
      <c r="C2444" s="1">
        <v>43822</v>
      </c>
      <c r="D2444" t="s">
        <v>17</v>
      </c>
      <c r="E2444" t="s">
        <v>1436</v>
      </c>
      <c r="F2444" t="s">
        <v>21</v>
      </c>
      <c r="G2444" t="s">
        <v>3012</v>
      </c>
      <c r="H2444" t="s">
        <v>24</v>
      </c>
      <c r="I2444" t="s">
        <v>3013</v>
      </c>
      <c r="J2444">
        <v>563.91999999999996</v>
      </c>
      <c r="K2444">
        <v>5</v>
      </c>
      <c r="L2444">
        <v>7.0490000000000004</v>
      </c>
      <c r="M2444" t="s">
        <v>55</v>
      </c>
      <c r="N2444">
        <f t="shared" si="190"/>
        <v>1.2500000000000002E-2</v>
      </c>
      <c r="O2444">
        <f t="shared" si="191"/>
        <v>112.78399999999999</v>
      </c>
      <c r="P2444">
        <v>563.91999999999996</v>
      </c>
      <c r="Q2444">
        <f t="shared" si="194"/>
        <v>2.214</v>
      </c>
      <c r="R2444">
        <f t="shared" si="192"/>
        <v>561.7059999999999</v>
      </c>
      <c r="S2444">
        <f t="shared" si="193"/>
        <v>253.70641373080394</v>
      </c>
    </row>
    <row r="2445" spans="1:19" x14ac:dyDescent="0.3">
      <c r="A2445" t="s">
        <v>5170</v>
      </c>
      <c r="B2445" s="1">
        <v>43815</v>
      </c>
      <c r="C2445" s="1">
        <v>43818</v>
      </c>
      <c r="D2445" t="s">
        <v>32</v>
      </c>
      <c r="E2445" t="s">
        <v>5171</v>
      </c>
      <c r="F2445" t="s">
        <v>21</v>
      </c>
      <c r="G2445" t="s">
        <v>2276</v>
      </c>
      <c r="H2445" t="s">
        <v>38</v>
      </c>
      <c r="I2445" t="s">
        <v>2277</v>
      </c>
      <c r="J2445">
        <v>34.944000000000003</v>
      </c>
      <c r="K2445">
        <v>3</v>
      </c>
      <c r="L2445">
        <v>3.0575999999999999</v>
      </c>
      <c r="M2445" t="s">
        <v>26</v>
      </c>
      <c r="N2445">
        <f t="shared" si="190"/>
        <v>8.7499999999999994E-2</v>
      </c>
      <c r="O2445">
        <f t="shared" si="191"/>
        <v>11.648000000000001</v>
      </c>
      <c r="P2445">
        <v>34.944000000000003</v>
      </c>
      <c r="Q2445">
        <f t="shared" si="194"/>
        <v>563.91999999999996</v>
      </c>
      <c r="R2445">
        <f t="shared" si="192"/>
        <v>-528.976</v>
      </c>
      <c r="S2445">
        <f t="shared" si="193"/>
        <v>-0.93803376365441915</v>
      </c>
    </row>
    <row r="2446" spans="1:19" x14ac:dyDescent="0.3">
      <c r="A2446" t="s">
        <v>5173</v>
      </c>
      <c r="B2446" s="1">
        <v>43815</v>
      </c>
      <c r="C2446" s="1">
        <v>43822</v>
      </c>
      <c r="D2446" t="s">
        <v>17</v>
      </c>
      <c r="E2446" t="s">
        <v>1539</v>
      </c>
      <c r="F2446" t="s">
        <v>21</v>
      </c>
      <c r="G2446" t="s">
        <v>5174</v>
      </c>
      <c r="H2446" t="s">
        <v>28</v>
      </c>
      <c r="I2446" t="s">
        <v>5175</v>
      </c>
      <c r="J2446">
        <v>21.21</v>
      </c>
      <c r="K2446">
        <v>7</v>
      </c>
      <c r="L2446">
        <v>4.4541000000000004</v>
      </c>
      <c r="M2446" t="s">
        <v>55</v>
      </c>
      <c r="N2446">
        <f t="shared" si="190"/>
        <v>0.21000000000000002</v>
      </c>
      <c r="O2446">
        <f t="shared" si="191"/>
        <v>3.0300000000000002</v>
      </c>
      <c r="P2446">
        <v>21.21</v>
      </c>
      <c r="Q2446">
        <f t="shared" si="194"/>
        <v>34.944000000000003</v>
      </c>
      <c r="R2446">
        <f t="shared" si="192"/>
        <v>-13.734000000000002</v>
      </c>
      <c r="S2446">
        <f t="shared" si="193"/>
        <v>-0.3930288461538462</v>
      </c>
    </row>
    <row r="2447" spans="1:19" x14ac:dyDescent="0.3">
      <c r="A2447" t="s">
        <v>5176</v>
      </c>
      <c r="B2447" s="1">
        <v>43815</v>
      </c>
      <c r="C2447" s="1">
        <v>43819</v>
      </c>
      <c r="D2447" t="s">
        <v>72</v>
      </c>
      <c r="E2447" t="s">
        <v>659</v>
      </c>
      <c r="F2447" t="s">
        <v>21</v>
      </c>
      <c r="G2447" t="s">
        <v>5177</v>
      </c>
      <c r="H2447" t="s">
        <v>38</v>
      </c>
      <c r="I2447" t="s">
        <v>5178</v>
      </c>
      <c r="J2447">
        <v>4.7880000000000003</v>
      </c>
      <c r="K2447">
        <v>3</v>
      </c>
      <c r="L2447">
        <v>-7.9001999999999999</v>
      </c>
      <c r="M2447" t="s">
        <v>30</v>
      </c>
      <c r="N2447">
        <f t="shared" si="190"/>
        <v>-1.65</v>
      </c>
      <c r="O2447">
        <f t="shared" si="191"/>
        <v>1.5960000000000001</v>
      </c>
      <c r="P2447">
        <v>4.7880000000000003</v>
      </c>
      <c r="Q2447">
        <f t="shared" si="194"/>
        <v>21.21</v>
      </c>
      <c r="R2447">
        <f t="shared" si="192"/>
        <v>-16.422000000000001</v>
      </c>
      <c r="S2447">
        <f t="shared" si="193"/>
        <v>-0.77425742574257428</v>
      </c>
    </row>
    <row r="2448" spans="1:19" x14ac:dyDescent="0.3">
      <c r="A2448" t="s">
        <v>5179</v>
      </c>
      <c r="B2448" s="1">
        <v>43815</v>
      </c>
      <c r="C2448" s="1">
        <v>43818</v>
      </c>
      <c r="D2448" t="s">
        <v>32</v>
      </c>
      <c r="E2448" t="s">
        <v>3805</v>
      </c>
      <c r="F2448" t="s">
        <v>21</v>
      </c>
      <c r="G2448" t="s">
        <v>4808</v>
      </c>
      <c r="H2448" t="s">
        <v>38</v>
      </c>
      <c r="I2448" t="s">
        <v>4809</v>
      </c>
      <c r="J2448">
        <v>3.68</v>
      </c>
      <c r="K2448">
        <v>2</v>
      </c>
      <c r="L2448">
        <v>1.8031999999999999</v>
      </c>
      <c r="M2448" t="s">
        <v>30</v>
      </c>
      <c r="N2448">
        <f t="shared" si="190"/>
        <v>0.48999999999999994</v>
      </c>
      <c r="O2448">
        <f t="shared" si="191"/>
        <v>1.84</v>
      </c>
      <c r="P2448">
        <v>3.68</v>
      </c>
      <c r="Q2448">
        <f t="shared" si="194"/>
        <v>4.7880000000000003</v>
      </c>
      <c r="R2448">
        <f t="shared" si="192"/>
        <v>-1.1080000000000001</v>
      </c>
      <c r="S2448">
        <f t="shared" si="193"/>
        <v>-0.23141186299081037</v>
      </c>
    </row>
    <row r="2449" spans="1:19" x14ac:dyDescent="0.3">
      <c r="A2449" t="s">
        <v>5180</v>
      </c>
      <c r="B2449" s="1">
        <v>43816</v>
      </c>
      <c r="C2449" s="1">
        <v>43820</v>
      </c>
      <c r="D2449" t="s">
        <v>17</v>
      </c>
      <c r="E2449" t="s">
        <v>363</v>
      </c>
      <c r="F2449" t="s">
        <v>21</v>
      </c>
      <c r="G2449" t="s">
        <v>3065</v>
      </c>
      <c r="H2449" t="s">
        <v>38</v>
      </c>
      <c r="I2449" t="s">
        <v>3066</v>
      </c>
      <c r="J2449">
        <v>2892.74</v>
      </c>
      <c r="K2449">
        <v>13</v>
      </c>
      <c r="L2449">
        <v>4946.37</v>
      </c>
      <c r="M2449" t="s">
        <v>26</v>
      </c>
      <c r="N2449">
        <f t="shared" si="190"/>
        <v>1.7099255377254783</v>
      </c>
      <c r="O2449">
        <f t="shared" si="191"/>
        <v>222.51846153846151</v>
      </c>
      <c r="P2449">
        <v>2892.74</v>
      </c>
      <c r="Q2449">
        <f t="shared" si="194"/>
        <v>3.68</v>
      </c>
      <c r="R2449">
        <f t="shared" si="192"/>
        <v>2889.06</v>
      </c>
      <c r="S2449">
        <f t="shared" si="193"/>
        <v>785.070652173913</v>
      </c>
    </row>
    <row r="2450" spans="1:19" x14ac:dyDescent="0.3">
      <c r="A2450" t="s">
        <v>5181</v>
      </c>
      <c r="B2450" s="1">
        <v>43816</v>
      </c>
      <c r="C2450" s="1">
        <v>43820</v>
      </c>
      <c r="D2450" t="s">
        <v>17</v>
      </c>
      <c r="E2450" t="s">
        <v>4289</v>
      </c>
      <c r="F2450" t="s">
        <v>21</v>
      </c>
      <c r="G2450" t="s">
        <v>326</v>
      </c>
      <c r="H2450" t="s">
        <v>24</v>
      </c>
      <c r="I2450" t="s">
        <v>327</v>
      </c>
      <c r="J2450">
        <v>1003.52</v>
      </c>
      <c r="K2450">
        <v>6</v>
      </c>
      <c r="L2450">
        <v>-325.572</v>
      </c>
      <c r="M2450" t="s">
        <v>30</v>
      </c>
      <c r="N2450">
        <f t="shared" si="190"/>
        <v>-0.32443000637755104</v>
      </c>
      <c r="O2450">
        <f t="shared" si="191"/>
        <v>167.25333333333333</v>
      </c>
      <c r="P2450">
        <v>1003.52</v>
      </c>
      <c r="Q2450">
        <f t="shared" si="194"/>
        <v>2892.74</v>
      </c>
      <c r="R2450">
        <f t="shared" si="192"/>
        <v>-1889.2199999999998</v>
      </c>
      <c r="S2450">
        <f t="shared" si="193"/>
        <v>-0.6530901498233509</v>
      </c>
    </row>
    <row r="2451" spans="1:19" x14ac:dyDescent="0.3">
      <c r="A2451" t="s">
        <v>5182</v>
      </c>
      <c r="B2451" s="1">
        <v>43816</v>
      </c>
      <c r="C2451" s="1">
        <v>43820</v>
      </c>
      <c r="D2451" t="s">
        <v>17</v>
      </c>
      <c r="E2451" t="s">
        <v>2619</v>
      </c>
      <c r="F2451" t="s">
        <v>21</v>
      </c>
      <c r="G2451" t="s">
        <v>46</v>
      </c>
      <c r="H2451" t="s">
        <v>28</v>
      </c>
      <c r="I2451" t="s">
        <v>47</v>
      </c>
      <c r="J2451">
        <v>165.6</v>
      </c>
      <c r="K2451">
        <v>3</v>
      </c>
      <c r="L2451">
        <v>-6.21</v>
      </c>
      <c r="M2451" t="s">
        <v>30</v>
      </c>
      <c r="N2451">
        <f t="shared" si="190"/>
        <v>-3.7499999999999999E-2</v>
      </c>
      <c r="O2451">
        <f t="shared" si="191"/>
        <v>55.199999999999996</v>
      </c>
      <c r="P2451">
        <v>165.6</v>
      </c>
      <c r="Q2451">
        <f t="shared" si="194"/>
        <v>1003.52</v>
      </c>
      <c r="R2451">
        <f t="shared" si="192"/>
        <v>-837.92</v>
      </c>
      <c r="S2451">
        <f t="shared" si="193"/>
        <v>-0.83498086734693877</v>
      </c>
    </row>
    <row r="2452" spans="1:19" x14ac:dyDescent="0.3">
      <c r="A2452" t="s">
        <v>5182</v>
      </c>
      <c r="B2452" s="1">
        <v>43816</v>
      </c>
      <c r="C2452" s="1">
        <v>43820</v>
      </c>
      <c r="D2452" t="s">
        <v>17</v>
      </c>
      <c r="E2452" t="s">
        <v>2619</v>
      </c>
      <c r="F2452" t="s">
        <v>21</v>
      </c>
      <c r="G2452" t="s">
        <v>5183</v>
      </c>
      <c r="H2452" t="s">
        <v>38</v>
      </c>
      <c r="I2452" t="s">
        <v>5184</v>
      </c>
      <c r="J2452">
        <v>51.84</v>
      </c>
      <c r="K2452">
        <v>10</v>
      </c>
      <c r="L2452">
        <v>18.143999999999998</v>
      </c>
      <c r="M2452" t="s">
        <v>55</v>
      </c>
      <c r="N2452">
        <f t="shared" si="190"/>
        <v>0.34999999999999992</v>
      </c>
      <c r="O2452">
        <f t="shared" si="191"/>
        <v>5.1840000000000002</v>
      </c>
      <c r="P2452">
        <v>51.84</v>
      </c>
      <c r="Q2452">
        <f t="shared" si="194"/>
        <v>165.6</v>
      </c>
      <c r="R2452">
        <f t="shared" si="192"/>
        <v>-113.75999999999999</v>
      </c>
      <c r="S2452">
        <f t="shared" si="193"/>
        <v>-0.68695652173913035</v>
      </c>
    </row>
    <row r="2453" spans="1:19" x14ac:dyDescent="0.3">
      <c r="A2453" t="s">
        <v>5185</v>
      </c>
      <c r="B2453" s="1">
        <v>43816</v>
      </c>
      <c r="C2453" s="1">
        <v>43821</v>
      </c>
      <c r="D2453" t="s">
        <v>17</v>
      </c>
      <c r="E2453" t="s">
        <v>3054</v>
      </c>
      <c r="F2453" t="s">
        <v>21</v>
      </c>
      <c r="G2453" t="s">
        <v>2855</v>
      </c>
      <c r="H2453" t="s">
        <v>38</v>
      </c>
      <c r="I2453" t="s">
        <v>2856</v>
      </c>
      <c r="J2453">
        <v>46.53</v>
      </c>
      <c r="K2453">
        <v>3</v>
      </c>
      <c r="L2453">
        <v>13.0284</v>
      </c>
      <c r="M2453" t="s">
        <v>55</v>
      </c>
      <c r="N2453">
        <f t="shared" si="190"/>
        <v>0.27999999999999997</v>
      </c>
      <c r="O2453">
        <f t="shared" si="191"/>
        <v>15.51</v>
      </c>
      <c r="P2453">
        <v>46.53</v>
      </c>
      <c r="Q2453">
        <f t="shared" si="194"/>
        <v>51.84</v>
      </c>
      <c r="R2453">
        <f t="shared" si="192"/>
        <v>-5.3100000000000023</v>
      </c>
      <c r="S2453">
        <f t="shared" si="193"/>
        <v>-0.10243055555555559</v>
      </c>
    </row>
    <row r="2454" spans="1:19" x14ac:dyDescent="0.3">
      <c r="A2454" t="s">
        <v>5186</v>
      </c>
      <c r="B2454" s="1">
        <v>43816</v>
      </c>
      <c r="C2454" s="1">
        <v>43822</v>
      </c>
      <c r="D2454" t="s">
        <v>17</v>
      </c>
      <c r="E2454" t="s">
        <v>377</v>
      </c>
      <c r="F2454" t="s">
        <v>21</v>
      </c>
      <c r="G2454" t="s">
        <v>4507</v>
      </c>
      <c r="H2454" t="s">
        <v>38</v>
      </c>
      <c r="I2454" t="s">
        <v>4508</v>
      </c>
      <c r="J2454">
        <v>13.488</v>
      </c>
      <c r="K2454">
        <v>2</v>
      </c>
      <c r="L2454">
        <v>4.3836000000000004</v>
      </c>
      <c r="M2454" t="s">
        <v>26</v>
      </c>
      <c r="N2454">
        <f t="shared" si="190"/>
        <v>0.32500000000000007</v>
      </c>
      <c r="O2454">
        <f t="shared" si="191"/>
        <v>6.7439999999999998</v>
      </c>
      <c r="P2454">
        <v>13.488</v>
      </c>
      <c r="Q2454">
        <f t="shared" si="194"/>
        <v>46.53</v>
      </c>
      <c r="R2454">
        <f t="shared" si="192"/>
        <v>-33.042000000000002</v>
      </c>
      <c r="S2454">
        <f t="shared" si="193"/>
        <v>-0.7101225016118633</v>
      </c>
    </row>
    <row r="2455" spans="1:19" x14ac:dyDescent="0.3">
      <c r="A2455" t="s">
        <v>5186</v>
      </c>
      <c r="B2455" s="1">
        <v>43816</v>
      </c>
      <c r="C2455" s="1">
        <v>43822</v>
      </c>
      <c r="D2455" t="s">
        <v>17</v>
      </c>
      <c r="E2455" t="s">
        <v>377</v>
      </c>
      <c r="F2455" t="s">
        <v>21</v>
      </c>
      <c r="G2455" t="s">
        <v>2995</v>
      </c>
      <c r="H2455" t="s">
        <v>38</v>
      </c>
      <c r="I2455" t="s">
        <v>2996</v>
      </c>
      <c r="J2455">
        <v>11.416</v>
      </c>
      <c r="K2455">
        <v>1</v>
      </c>
      <c r="L2455">
        <v>3.8529</v>
      </c>
      <c r="M2455" t="s">
        <v>26</v>
      </c>
      <c r="N2455">
        <f t="shared" si="190"/>
        <v>0.33749999999999997</v>
      </c>
      <c r="O2455">
        <f t="shared" si="191"/>
        <v>11.416</v>
      </c>
      <c r="P2455">
        <v>11.416</v>
      </c>
      <c r="Q2455">
        <f t="shared" si="194"/>
        <v>13.488</v>
      </c>
      <c r="R2455">
        <f t="shared" si="192"/>
        <v>-2.0719999999999992</v>
      </c>
      <c r="S2455">
        <f t="shared" si="193"/>
        <v>-0.15361803084223008</v>
      </c>
    </row>
    <row r="2456" spans="1:19" x14ac:dyDescent="0.3">
      <c r="A2456" t="s">
        <v>5187</v>
      </c>
      <c r="B2456" s="1">
        <v>43817</v>
      </c>
      <c r="C2456" s="1">
        <v>43823</v>
      </c>
      <c r="D2456" t="s">
        <v>17</v>
      </c>
      <c r="E2456" t="s">
        <v>1572</v>
      </c>
      <c r="F2456" t="s">
        <v>21</v>
      </c>
      <c r="G2456" t="s">
        <v>5188</v>
      </c>
      <c r="H2456" t="s">
        <v>38</v>
      </c>
      <c r="I2456" t="s">
        <v>5189</v>
      </c>
      <c r="J2456">
        <v>1793.98</v>
      </c>
      <c r="K2456">
        <v>2</v>
      </c>
      <c r="L2456">
        <v>843.17060000000004</v>
      </c>
      <c r="M2456" t="s">
        <v>30</v>
      </c>
      <c r="N2456">
        <f t="shared" si="190"/>
        <v>0.47000000000000003</v>
      </c>
      <c r="O2456">
        <f t="shared" si="191"/>
        <v>896.99</v>
      </c>
      <c r="P2456">
        <v>1793.98</v>
      </c>
      <c r="Q2456">
        <f t="shared" si="194"/>
        <v>11.416</v>
      </c>
      <c r="R2456">
        <f t="shared" si="192"/>
        <v>1782.5640000000001</v>
      </c>
      <c r="S2456">
        <f t="shared" si="193"/>
        <v>156.14611072179397</v>
      </c>
    </row>
    <row r="2457" spans="1:19" x14ac:dyDescent="0.3">
      <c r="A2457" t="s">
        <v>5190</v>
      </c>
      <c r="B2457" s="1">
        <v>43817</v>
      </c>
      <c r="C2457" s="1">
        <v>43819</v>
      </c>
      <c r="D2457" t="s">
        <v>72</v>
      </c>
      <c r="E2457" t="s">
        <v>5191</v>
      </c>
      <c r="F2457" t="s">
        <v>21</v>
      </c>
      <c r="G2457" t="s">
        <v>1222</v>
      </c>
      <c r="H2457" t="s">
        <v>38</v>
      </c>
      <c r="I2457" t="s">
        <v>1223</v>
      </c>
      <c r="J2457">
        <v>961.48</v>
      </c>
      <c r="K2457">
        <v>5</v>
      </c>
      <c r="L2457">
        <v>-204.31450000000001</v>
      </c>
      <c r="M2457" t="s">
        <v>30</v>
      </c>
      <c r="N2457">
        <f t="shared" si="190"/>
        <v>-0.21249999999999999</v>
      </c>
      <c r="O2457">
        <f t="shared" si="191"/>
        <v>192.29599999999999</v>
      </c>
      <c r="P2457">
        <v>961.48</v>
      </c>
      <c r="Q2457">
        <f t="shared" si="194"/>
        <v>1793.98</v>
      </c>
      <c r="R2457">
        <f t="shared" si="192"/>
        <v>-832.5</v>
      </c>
      <c r="S2457">
        <f t="shared" si="193"/>
        <v>-0.46405199612035808</v>
      </c>
    </row>
    <row r="2458" spans="1:19" x14ac:dyDescent="0.3">
      <c r="A2458" t="s">
        <v>5193</v>
      </c>
      <c r="B2458" s="1">
        <v>43817</v>
      </c>
      <c r="C2458" s="1">
        <v>43819</v>
      </c>
      <c r="D2458" t="s">
        <v>72</v>
      </c>
      <c r="E2458" t="s">
        <v>1412</v>
      </c>
      <c r="F2458" t="s">
        <v>21</v>
      </c>
      <c r="G2458" t="s">
        <v>474</v>
      </c>
      <c r="H2458" t="s">
        <v>38</v>
      </c>
      <c r="I2458" t="s">
        <v>475</v>
      </c>
      <c r="J2458">
        <v>900.08</v>
      </c>
      <c r="K2458">
        <v>4</v>
      </c>
      <c r="L2458">
        <v>117.0104</v>
      </c>
      <c r="M2458" t="s">
        <v>30</v>
      </c>
      <c r="N2458">
        <f t="shared" si="190"/>
        <v>0.13</v>
      </c>
      <c r="O2458">
        <f t="shared" si="191"/>
        <v>225.02</v>
      </c>
      <c r="P2458">
        <v>900.08</v>
      </c>
      <c r="Q2458">
        <f t="shared" si="194"/>
        <v>961.48</v>
      </c>
      <c r="R2458">
        <f t="shared" si="192"/>
        <v>-61.399999999999977</v>
      </c>
      <c r="S2458">
        <f t="shared" si="193"/>
        <v>-6.3859882680866967E-2</v>
      </c>
    </row>
    <row r="2459" spans="1:19" x14ac:dyDescent="0.3">
      <c r="A2459" t="s">
        <v>5194</v>
      </c>
      <c r="B2459" s="1">
        <v>43817</v>
      </c>
      <c r="C2459" s="1">
        <v>43823</v>
      </c>
      <c r="D2459" t="s">
        <v>17</v>
      </c>
      <c r="E2459" t="s">
        <v>4341</v>
      </c>
      <c r="F2459" t="s">
        <v>21</v>
      </c>
      <c r="G2459" t="s">
        <v>1064</v>
      </c>
      <c r="H2459" t="s">
        <v>28</v>
      </c>
      <c r="I2459" t="s">
        <v>1065</v>
      </c>
      <c r="J2459">
        <v>772.47</v>
      </c>
      <c r="K2459">
        <v>3</v>
      </c>
      <c r="L2459">
        <v>146.76929999999999</v>
      </c>
      <c r="M2459" t="s">
        <v>26</v>
      </c>
      <c r="N2459">
        <f t="shared" si="190"/>
        <v>0.18999999999999997</v>
      </c>
      <c r="O2459">
        <f t="shared" si="191"/>
        <v>257.49</v>
      </c>
      <c r="P2459">
        <v>772.47</v>
      </c>
      <c r="Q2459">
        <f t="shared" si="194"/>
        <v>900.08</v>
      </c>
      <c r="R2459">
        <f t="shared" si="192"/>
        <v>-127.61000000000001</v>
      </c>
      <c r="S2459">
        <f t="shared" si="193"/>
        <v>-0.14177628655230648</v>
      </c>
    </row>
    <row r="2460" spans="1:19" x14ac:dyDescent="0.3">
      <c r="A2460" t="s">
        <v>5195</v>
      </c>
      <c r="B2460" s="1">
        <v>43817</v>
      </c>
      <c r="C2460" s="1">
        <v>43822</v>
      </c>
      <c r="D2460" t="s">
        <v>17</v>
      </c>
      <c r="E2460" t="s">
        <v>268</v>
      </c>
      <c r="F2460" t="s">
        <v>21</v>
      </c>
      <c r="G2460" t="s">
        <v>1547</v>
      </c>
      <c r="H2460" t="s">
        <v>38</v>
      </c>
      <c r="I2460" t="s">
        <v>1548</v>
      </c>
      <c r="J2460">
        <v>579.29999999999995</v>
      </c>
      <c r="K2460">
        <v>5</v>
      </c>
      <c r="L2460">
        <v>28.965</v>
      </c>
      <c r="M2460" t="s">
        <v>55</v>
      </c>
      <c r="N2460">
        <f t="shared" si="190"/>
        <v>0.05</v>
      </c>
      <c r="O2460">
        <f t="shared" si="191"/>
        <v>115.85999999999999</v>
      </c>
      <c r="P2460">
        <v>579.29999999999995</v>
      </c>
      <c r="Q2460">
        <f t="shared" si="194"/>
        <v>772.47</v>
      </c>
      <c r="R2460">
        <f t="shared" si="192"/>
        <v>-193.17000000000007</v>
      </c>
      <c r="S2460">
        <f t="shared" si="193"/>
        <v>-0.2500679638044197</v>
      </c>
    </row>
    <row r="2461" spans="1:19" x14ac:dyDescent="0.3">
      <c r="A2461" t="s">
        <v>5196</v>
      </c>
      <c r="B2461" s="1">
        <v>43817</v>
      </c>
      <c r="C2461" s="1">
        <v>43820</v>
      </c>
      <c r="D2461" t="s">
        <v>32</v>
      </c>
      <c r="E2461" t="s">
        <v>3705</v>
      </c>
      <c r="F2461" t="s">
        <v>21</v>
      </c>
      <c r="G2461" t="s">
        <v>4617</v>
      </c>
      <c r="H2461" t="s">
        <v>24</v>
      </c>
      <c r="I2461" t="s">
        <v>4618</v>
      </c>
      <c r="J2461">
        <v>563.94000000000005</v>
      </c>
      <c r="K2461">
        <v>3</v>
      </c>
      <c r="L2461">
        <v>112.788</v>
      </c>
      <c r="M2461" t="s">
        <v>30</v>
      </c>
      <c r="N2461">
        <f t="shared" si="190"/>
        <v>0.19999999999999998</v>
      </c>
      <c r="O2461">
        <f t="shared" si="191"/>
        <v>187.98000000000002</v>
      </c>
      <c r="P2461">
        <v>563.94000000000005</v>
      </c>
      <c r="Q2461">
        <f t="shared" si="194"/>
        <v>579.29999999999995</v>
      </c>
      <c r="R2461">
        <f t="shared" si="192"/>
        <v>-15.3599999999999</v>
      </c>
      <c r="S2461">
        <f t="shared" si="193"/>
        <v>-2.651475919212826E-2</v>
      </c>
    </row>
    <row r="2462" spans="1:19" x14ac:dyDescent="0.3">
      <c r="A2462" t="s">
        <v>5197</v>
      </c>
      <c r="B2462" s="1">
        <v>43817</v>
      </c>
      <c r="C2462" s="1">
        <v>43820</v>
      </c>
      <c r="D2462" t="s">
        <v>32</v>
      </c>
      <c r="E2462" t="s">
        <v>2677</v>
      </c>
      <c r="F2462" t="s">
        <v>21</v>
      </c>
      <c r="G2462" t="s">
        <v>3292</v>
      </c>
      <c r="H2462" t="s">
        <v>24</v>
      </c>
      <c r="I2462" t="s">
        <v>3293</v>
      </c>
      <c r="J2462">
        <v>377.45</v>
      </c>
      <c r="K2462">
        <v>5</v>
      </c>
      <c r="L2462">
        <v>-264.21499999999997</v>
      </c>
      <c r="M2462" t="s">
        <v>55</v>
      </c>
      <c r="N2462">
        <f t="shared" si="190"/>
        <v>-0.7</v>
      </c>
      <c r="O2462">
        <f t="shared" si="191"/>
        <v>75.489999999999995</v>
      </c>
      <c r="P2462">
        <v>377.45</v>
      </c>
      <c r="Q2462">
        <f t="shared" si="194"/>
        <v>563.94000000000005</v>
      </c>
      <c r="R2462">
        <f t="shared" si="192"/>
        <v>-186.49000000000007</v>
      </c>
      <c r="S2462">
        <f t="shared" si="193"/>
        <v>-0.33069120828456938</v>
      </c>
    </row>
    <row r="2463" spans="1:19" x14ac:dyDescent="0.3">
      <c r="A2463" t="s">
        <v>5190</v>
      </c>
      <c r="B2463" s="1">
        <v>43817</v>
      </c>
      <c r="C2463" s="1">
        <v>43819</v>
      </c>
      <c r="D2463" t="s">
        <v>72</v>
      </c>
      <c r="E2463" t="s">
        <v>5191</v>
      </c>
      <c r="F2463" t="s">
        <v>21</v>
      </c>
      <c r="G2463" t="s">
        <v>5198</v>
      </c>
      <c r="H2463" t="s">
        <v>38</v>
      </c>
      <c r="I2463" t="s">
        <v>5199</v>
      </c>
      <c r="J2463">
        <v>254.05799999999999</v>
      </c>
      <c r="K2463">
        <v>7</v>
      </c>
      <c r="L2463">
        <v>-169.37200000000001</v>
      </c>
      <c r="M2463" t="s">
        <v>30</v>
      </c>
      <c r="N2463">
        <f t="shared" si="190"/>
        <v>-0.66666666666666674</v>
      </c>
      <c r="O2463">
        <f t="shared" si="191"/>
        <v>36.293999999999997</v>
      </c>
      <c r="P2463">
        <v>254.05799999999999</v>
      </c>
      <c r="Q2463">
        <f t="shared" si="194"/>
        <v>377.45</v>
      </c>
      <c r="R2463">
        <f t="shared" si="192"/>
        <v>-123.392</v>
      </c>
      <c r="S2463">
        <f t="shared" si="193"/>
        <v>-0.32690952444032323</v>
      </c>
    </row>
    <row r="2464" spans="1:19" x14ac:dyDescent="0.3">
      <c r="A2464" t="s">
        <v>5190</v>
      </c>
      <c r="B2464" s="1">
        <v>43817</v>
      </c>
      <c r="C2464" s="1">
        <v>43819</v>
      </c>
      <c r="D2464" t="s">
        <v>72</v>
      </c>
      <c r="E2464" t="s">
        <v>5191</v>
      </c>
      <c r="F2464" t="s">
        <v>21</v>
      </c>
      <c r="G2464" t="s">
        <v>2191</v>
      </c>
      <c r="H2464" t="s">
        <v>38</v>
      </c>
      <c r="I2464" t="s">
        <v>2192</v>
      </c>
      <c r="J2464">
        <v>194.52799999999999</v>
      </c>
      <c r="K2464">
        <v>2</v>
      </c>
      <c r="L2464">
        <v>24.315999999999999</v>
      </c>
      <c r="M2464" t="s">
        <v>30</v>
      </c>
      <c r="N2464">
        <f t="shared" si="190"/>
        <v>0.125</v>
      </c>
      <c r="O2464">
        <f t="shared" si="191"/>
        <v>97.263999999999996</v>
      </c>
      <c r="P2464">
        <v>194.52799999999999</v>
      </c>
      <c r="Q2464">
        <f t="shared" si="194"/>
        <v>254.05799999999999</v>
      </c>
      <c r="R2464">
        <f t="shared" si="192"/>
        <v>-59.53</v>
      </c>
      <c r="S2464">
        <f t="shared" si="193"/>
        <v>-0.23431657338088155</v>
      </c>
    </row>
    <row r="2465" spans="1:19" x14ac:dyDescent="0.3">
      <c r="A2465" t="s">
        <v>5195</v>
      </c>
      <c r="B2465" s="1">
        <v>43817</v>
      </c>
      <c r="C2465" s="1">
        <v>43822</v>
      </c>
      <c r="D2465" t="s">
        <v>17</v>
      </c>
      <c r="E2465" t="s">
        <v>268</v>
      </c>
      <c r="F2465" t="s">
        <v>21</v>
      </c>
      <c r="G2465" t="s">
        <v>5200</v>
      </c>
      <c r="H2465" t="s">
        <v>24</v>
      </c>
      <c r="I2465" t="s">
        <v>5201</v>
      </c>
      <c r="J2465">
        <v>183.84</v>
      </c>
      <c r="K2465">
        <v>8</v>
      </c>
      <c r="L2465">
        <v>62.505600000000001</v>
      </c>
      <c r="M2465" t="s">
        <v>55</v>
      </c>
      <c r="N2465">
        <f t="shared" si="190"/>
        <v>0.34</v>
      </c>
      <c r="O2465">
        <f t="shared" si="191"/>
        <v>22.98</v>
      </c>
      <c r="P2465">
        <v>183.84</v>
      </c>
      <c r="Q2465">
        <f t="shared" si="194"/>
        <v>194.52799999999999</v>
      </c>
      <c r="R2465">
        <f t="shared" si="192"/>
        <v>-10.687999999999988</v>
      </c>
      <c r="S2465">
        <f t="shared" si="193"/>
        <v>-5.4943247244612539E-2</v>
      </c>
    </row>
    <row r="2466" spans="1:19" x14ac:dyDescent="0.3">
      <c r="A2466" t="s">
        <v>5197</v>
      </c>
      <c r="B2466" s="1">
        <v>43817</v>
      </c>
      <c r="C2466" s="1">
        <v>43820</v>
      </c>
      <c r="D2466" t="s">
        <v>32</v>
      </c>
      <c r="E2466" t="s">
        <v>2677</v>
      </c>
      <c r="F2466" t="s">
        <v>21</v>
      </c>
      <c r="G2466" t="s">
        <v>1817</v>
      </c>
      <c r="H2466" t="s">
        <v>28</v>
      </c>
      <c r="I2466" t="s">
        <v>1818</v>
      </c>
      <c r="J2466">
        <v>112.776</v>
      </c>
      <c r="K2466">
        <v>3</v>
      </c>
      <c r="L2466">
        <v>-8.4581999999999997</v>
      </c>
      <c r="M2466" t="s">
        <v>26</v>
      </c>
      <c r="N2466">
        <f t="shared" si="190"/>
        <v>-7.4999999999999997E-2</v>
      </c>
      <c r="O2466">
        <f t="shared" si="191"/>
        <v>37.591999999999999</v>
      </c>
      <c r="P2466">
        <v>112.776</v>
      </c>
      <c r="Q2466">
        <f t="shared" si="194"/>
        <v>183.84</v>
      </c>
      <c r="R2466">
        <f t="shared" si="192"/>
        <v>-71.064000000000007</v>
      </c>
      <c r="S2466">
        <f t="shared" si="193"/>
        <v>-0.3865535248041776</v>
      </c>
    </row>
    <row r="2467" spans="1:19" x14ac:dyDescent="0.3">
      <c r="A2467" t="s">
        <v>5194</v>
      </c>
      <c r="B2467" s="1">
        <v>43817</v>
      </c>
      <c r="C2467" s="1">
        <v>43823</v>
      </c>
      <c r="D2467" t="s">
        <v>17</v>
      </c>
      <c r="E2467" t="s">
        <v>4341</v>
      </c>
      <c r="F2467" t="s">
        <v>21</v>
      </c>
      <c r="G2467" t="s">
        <v>1807</v>
      </c>
      <c r="H2467" t="s">
        <v>28</v>
      </c>
      <c r="I2467" t="s">
        <v>1808</v>
      </c>
      <c r="J2467">
        <v>72.64</v>
      </c>
      <c r="K2467">
        <v>2</v>
      </c>
      <c r="L2467">
        <v>21.792000000000002</v>
      </c>
      <c r="M2467" t="s">
        <v>55</v>
      </c>
      <c r="N2467">
        <f t="shared" si="190"/>
        <v>0.30000000000000004</v>
      </c>
      <c r="O2467">
        <f t="shared" si="191"/>
        <v>36.32</v>
      </c>
      <c r="P2467">
        <v>72.64</v>
      </c>
      <c r="Q2467">
        <f t="shared" si="194"/>
        <v>112.776</v>
      </c>
      <c r="R2467">
        <f t="shared" si="192"/>
        <v>-40.135999999999996</v>
      </c>
      <c r="S2467">
        <f t="shared" si="193"/>
        <v>-0.35589132439526139</v>
      </c>
    </row>
    <row r="2468" spans="1:19" x14ac:dyDescent="0.3">
      <c r="A2468" t="s">
        <v>5202</v>
      </c>
      <c r="B2468" s="1">
        <v>43817</v>
      </c>
      <c r="C2468" s="1">
        <v>43819</v>
      </c>
      <c r="D2468" t="s">
        <v>32</v>
      </c>
      <c r="E2468" t="s">
        <v>5203</v>
      </c>
      <c r="F2468" t="s">
        <v>21</v>
      </c>
      <c r="G2468" t="s">
        <v>1833</v>
      </c>
      <c r="H2468" t="s">
        <v>28</v>
      </c>
      <c r="I2468" t="s">
        <v>1834</v>
      </c>
      <c r="J2468">
        <v>66.975999999999999</v>
      </c>
      <c r="K2468">
        <v>7</v>
      </c>
      <c r="L2468">
        <v>6.6976000000000004</v>
      </c>
      <c r="M2468" t="s">
        <v>30</v>
      </c>
      <c r="N2468">
        <f t="shared" si="190"/>
        <v>0.1</v>
      </c>
      <c r="O2468">
        <f t="shared" si="191"/>
        <v>9.5679999999999996</v>
      </c>
      <c r="P2468">
        <v>66.975999999999999</v>
      </c>
      <c r="Q2468">
        <f t="shared" si="194"/>
        <v>72.64</v>
      </c>
      <c r="R2468">
        <f t="shared" si="192"/>
        <v>-5.6640000000000015</v>
      </c>
      <c r="S2468">
        <f t="shared" si="193"/>
        <v>-7.7973568281938341E-2</v>
      </c>
    </row>
    <row r="2469" spans="1:19" x14ac:dyDescent="0.3">
      <c r="A2469" t="s">
        <v>5197</v>
      </c>
      <c r="B2469" s="1">
        <v>43817</v>
      </c>
      <c r="C2469" s="1">
        <v>43820</v>
      </c>
      <c r="D2469" t="s">
        <v>32</v>
      </c>
      <c r="E2469" t="s">
        <v>2677</v>
      </c>
      <c r="F2469" t="s">
        <v>21</v>
      </c>
      <c r="G2469" t="s">
        <v>1693</v>
      </c>
      <c r="H2469" t="s">
        <v>38</v>
      </c>
      <c r="I2469" t="s">
        <v>1694</v>
      </c>
      <c r="J2469">
        <v>45.24</v>
      </c>
      <c r="K2469">
        <v>4</v>
      </c>
      <c r="L2469">
        <v>-30.16</v>
      </c>
      <c r="M2469" t="s">
        <v>30</v>
      </c>
      <c r="N2469">
        <f t="shared" si="190"/>
        <v>-0.66666666666666663</v>
      </c>
      <c r="O2469">
        <f t="shared" si="191"/>
        <v>11.31</v>
      </c>
      <c r="P2469">
        <v>45.24</v>
      </c>
      <c r="Q2469">
        <f t="shared" si="194"/>
        <v>66.975999999999999</v>
      </c>
      <c r="R2469">
        <f t="shared" si="192"/>
        <v>-21.735999999999997</v>
      </c>
      <c r="S2469">
        <f t="shared" si="193"/>
        <v>-0.3245341614906832</v>
      </c>
    </row>
    <row r="2470" spans="1:19" x14ac:dyDescent="0.3">
      <c r="A2470" t="s">
        <v>5194</v>
      </c>
      <c r="B2470" s="1">
        <v>43817</v>
      </c>
      <c r="C2470" s="1">
        <v>43823</v>
      </c>
      <c r="D2470" t="s">
        <v>17</v>
      </c>
      <c r="E2470" t="s">
        <v>4341</v>
      </c>
      <c r="F2470" t="s">
        <v>21</v>
      </c>
      <c r="G2470" t="s">
        <v>1089</v>
      </c>
      <c r="H2470" t="s">
        <v>24</v>
      </c>
      <c r="I2470" t="s">
        <v>1090</v>
      </c>
      <c r="J2470">
        <v>39.92</v>
      </c>
      <c r="K2470">
        <v>4</v>
      </c>
      <c r="L2470">
        <v>11.1776</v>
      </c>
      <c r="M2470" t="s">
        <v>30</v>
      </c>
      <c r="N2470">
        <f t="shared" si="190"/>
        <v>0.27999999999999997</v>
      </c>
      <c r="O2470">
        <f t="shared" si="191"/>
        <v>9.98</v>
      </c>
      <c r="P2470">
        <v>39.92</v>
      </c>
      <c r="Q2470">
        <f t="shared" si="194"/>
        <v>45.24</v>
      </c>
      <c r="R2470">
        <f t="shared" si="192"/>
        <v>-5.32</v>
      </c>
      <c r="S2470">
        <f t="shared" si="193"/>
        <v>-0.11759504862953139</v>
      </c>
    </row>
    <row r="2471" spans="1:19" x14ac:dyDescent="0.3">
      <c r="A2471" t="s">
        <v>5195</v>
      </c>
      <c r="B2471" s="1">
        <v>43817</v>
      </c>
      <c r="C2471" s="1">
        <v>43822</v>
      </c>
      <c r="D2471" t="s">
        <v>17</v>
      </c>
      <c r="E2471" t="s">
        <v>268</v>
      </c>
      <c r="F2471" t="s">
        <v>21</v>
      </c>
      <c r="G2471" t="s">
        <v>4330</v>
      </c>
      <c r="H2471" t="s">
        <v>38</v>
      </c>
      <c r="I2471" t="s">
        <v>4331</v>
      </c>
      <c r="J2471">
        <v>38.880000000000003</v>
      </c>
      <c r="K2471">
        <v>6</v>
      </c>
      <c r="L2471">
        <v>18.662400000000002</v>
      </c>
      <c r="M2471" t="s">
        <v>26</v>
      </c>
      <c r="N2471">
        <f t="shared" si="190"/>
        <v>0.48000000000000004</v>
      </c>
      <c r="O2471">
        <f t="shared" si="191"/>
        <v>6.48</v>
      </c>
      <c r="P2471">
        <v>38.880000000000003</v>
      </c>
      <c r="Q2471">
        <f t="shared" si="194"/>
        <v>39.92</v>
      </c>
      <c r="R2471">
        <f t="shared" si="192"/>
        <v>-1.0399999999999991</v>
      </c>
      <c r="S2471">
        <f t="shared" si="193"/>
        <v>-2.6052104208416811E-2</v>
      </c>
    </row>
    <row r="2472" spans="1:19" x14ac:dyDescent="0.3">
      <c r="A2472" t="s">
        <v>5197</v>
      </c>
      <c r="B2472" s="1">
        <v>43817</v>
      </c>
      <c r="C2472" s="1">
        <v>43820</v>
      </c>
      <c r="D2472" t="s">
        <v>32</v>
      </c>
      <c r="E2472" t="s">
        <v>2677</v>
      </c>
      <c r="F2472" t="s">
        <v>21</v>
      </c>
      <c r="G2472" t="s">
        <v>2574</v>
      </c>
      <c r="H2472" t="s">
        <v>28</v>
      </c>
      <c r="I2472" t="s">
        <v>2575</v>
      </c>
      <c r="J2472">
        <v>28.68</v>
      </c>
      <c r="K2472">
        <v>3</v>
      </c>
      <c r="L2472">
        <v>-7.17</v>
      </c>
      <c r="M2472" t="s">
        <v>30</v>
      </c>
      <c r="N2472">
        <f t="shared" si="190"/>
        <v>-0.25</v>
      </c>
      <c r="O2472">
        <f t="shared" si="191"/>
        <v>9.56</v>
      </c>
      <c r="P2472">
        <v>28.68</v>
      </c>
      <c r="Q2472">
        <f t="shared" si="194"/>
        <v>38.880000000000003</v>
      </c>
      <c r="R2472">
        <f t="shared" si="192"/>
        <v>-10.200000000000003</v>
      </c>
      <c r="S2472">
        <f t="shared" si="193"/>
        <v>-0.26234567901234573</v>
      </c>
    </row>
    <row r="2473" spans="1:19" x14ac:dyDescent="0.3">
      <c r="A2473" t="s">
        <v>5205</v>
      </c>
      <c r="B2473" s="1">
        <v>43817</v>
      </c>
      <c r="C2473" s="1">
        <v>43821</v>
      </c>
      <c r="D2473" t="s">
        <v>17</v>
      </c>
      <c r="E2473" t="s">
        <v>3793</v>
      </c>
      <c r="F2473" t="s">
        <v>21</v>
      </c>
      <c r="G2473" t="s">
        <v>1691</v>
      </c>
      <c r="H2473" t="s">
        <v>24</v>
      </c>
      <c r="I2473" t="s">
        <v>1692</v>
      </c>
      <c r="J2473">
        <v>18.84</v>
      </c>
      <c r="K2473">
        <v>3</v>
      </c>
      <c r="L2473">
        <v>6.0288000000000004</v>
      </c>
      <c r="M2473" t="s">
        <v>26</v>
      </c>
      <c r="N2473">
        <f t="shared" si="190"/>
        <v>0.32</v>
      </c>
      <c r="O2473">
        <f t="shared" si="191"/>
        <v>6.28</v>
      </c>
      <c r="P2473">
        <v>18.84</v>
      </c>
      <c r="Q2473">
        <f t="shared" si="194"/>
        <v>28.68</v>
      </c>
      <c r="R2473">
        <f t="shared" si="192"/>
        <v>-9.84</v>
      </c>
      <c r="S2473">
        <f t="shared" si="193"/>
        <v>-0.34309623430962344</v>
      </c>
    </row>
    <row r="2474" spans="1:19" x14ac:dyDescent="0.3">
      <c r="A2474" t="s">
        <v>5197</v>
      </c>
      <c r="B2474" s="1">
        <v>43817</v>
      </c>
      <c r="C2474" s="1">
        <v>43820</v>
      </c>
      <c r="D2474" t="s">
        <v>32</v>
      </c>
      <c r="E2474" t="s">
        <v>2677</v>
      </c>
      <c r="F2474" t="s">
        <v>21</v>
      </c>
      <c r="G2474" t="s">
        <v>67</v>
      </c>
      <c r="H2474" t="s">
        <v>38</v>
      </c>
      <c r="I2474" t="s">
        <v>68</v>
      </c>
      <c r="J2474">
        <v>18.687999999999999</v>
      </c>
      <c r="K2474">
        <v>4</v>
      </c>
      <c r="L2474">
        <v>2.3359999999999999</v>
      </c>
      <c r="M2474" t="s">
        <v>26</v>
      </c>
      <c r="N2474">
        <f t="shared" si="190"/>
        <v>0.125</v>
      </c>
      <c r="O2474">
        <f t="shared" si="191"/>
        <v>4.6719999999999997</v>
      </c>
      <c r="P2474">
        <v>18.687999999999999</v>
      </c>
      <c r="Q2474">
        <f t="shared" si="194"/>
        <v>18.84</v>
      </c>
      <c r="R2474">
        <f t="shared" si="192"/>
        <v>-0.15200000000000102</v>
      </c>
      <c r="S2474">
        <f t="shared" si="193"/>
        <v>-8.0679405520170389E-3</v>
      </c>
    </row>
    <row r="2475" spans="1:19" x14ac:dyDescent="0.3">
      <c r="A2475" t="s">
        <v>5197</v>
      </c>
      <c r="B2475" s="1">
        <v>43817</v>
      </c>
      <c r="C2475" s="1">
        <v>43820</v>
      </c>
      <c r="D2475" t="s">
        <v>32</v>
      </c>
      <c r="E2475" t="s">
        <v>2677</v>
      </c>
      <c r="F2475" t="s">
        <v>21</v>
      </c>
      <c r="G2475" t="s">
        <v>2270</v>
      </c>
      <c r="H2475" t="s">
        <v>38</v>
      </c>
      <c r="I2475" t="s">
        <v>2271</v>
      </c>
      <c r="J2475">
        <v>15.936</v>
      </c>
      <c r="K2475">
        <v>4</v>
      </c>
      <c r="L2475">
        <v>5.1791999999999998</v>
      </c>
      <c r="M2475" t="s">
        <v>30</v>
      </c>
      <c r="N2475">
        <f t="shared" si="190"/>
        <v>0.32500000000000001</v>
      </c>
      <c r="O2475">
        <f t="shared" si="191"/>
        <v>3.984</v>
      </c>
      <c r="P2475">
        <v>15.936</v>
      </c>
      <c r="Q2475">
        <f t="shared" si="194"/>
        <v>18.687999999999999</v>
      </c>
      <c r="R2475">
        <f t="shared" si="192"/>
        <v>-2.7519999999999989</v>
      </c>
      <c r="S2475">
        <f t="shared" si="193"/>
        <v>-0.14726027397260269</v>
      </c>
    </row>
    <row r="2476" spans="1:19" x14ac:dyDescent="0.3">
      <c r="A2476" t="s">
        <v>5197</v>
      </c>
      <c r="B2476" s="1">
        <v>43817</v>
      </c>
      <c r="C2476" s="1">
        <v>43820</v>
      </c>
      <c r="D2476" t="s">
        <v>32</v>
      </c>
      <c r="E2476" t="s">
        <v>2677</v>
      </c>
      <c r="F2476" t="s">
        <v>21</v>
      </c>
      <c r="G2476" t="s">
        <v>5206</v>
      </c>
      <c r="H2476" t="s">
        <v>38</v>
      </c>
      <c r="I2476" t="s">
        <v>5207</v>
      </c>
      <c r="J2476">
        <v>11.648</v>
      </c>
      <c r="K2476">
        <v>2</v>
      </c>
      <c r="L2476">
        <v>3.7856000000000001</v>
      </c>
      <c r="M2476" t="s">
        <v>26</v>
      </c>
      <c r="N2476">
        <f t="shared" si="190"/>
        <v>0.32500000000000001</v>
      </c>
      <c r="O2476">
        <f t="shared" si="191"/>
        <v>5.8239999999999998</v>
      </c>
      <c r="P2476">
        <v>11.648</v>
      </c>
      <c r="Q2476">
        <f t="shared" si="194"/>
        <v>15.936</v>
      </c>
      <c r="R2476">
        <f t="shared" si="192"/>
        <v>-4.2880000000000003</v>
      </c>
      <c r="S2476">
        <f t="shared" si="193"/>
        <v>-0.26907630522088355</v>
      </c>
    </row>
    <row r="2477" spans="1:19" x14ac:dyDescent="0.3">
      <c r="A2477" t="s">
        <v>5208</v>
      </c>
      <c r="B2477" s="1">
        <v>43818</v>
      </c>
      <c r="C2477" s="1">
        <v>43824</v>
      </c>
      <c r="D2477" t="s">
        <v>17</v>
      </c>
      <c r="E2477" t="s">
        <v>1243</v>
      </c>
      <c r="F2477" t="s">
        <v>21</v>
      </c>
      <c r="G2477" t="s">
        <v>5209</v>
      </c>
      <c r="H2477" t="s">
        <v>24</v>
      </c>
      <c r="I2477" t="s">
        <v>5210</v>
      </c>
      <c r="J2477">
        <v>455.97</v>
      </c>
      <c r="K2477">
        <v>6</v>
      </c>
      <c r="L2477">
        <v>-218.8656</v>
      </c>
      <c r="M2477" t="s">
        <v>26</v>
      </c>
      <c r="N2477">
        <f t="shared" si="190"/>
        <v>-0.48</v>
      </c>
      <c r="O2477">
        <f t="shared" si="191"/>
        <v>75.995000000000005</v>
      </c>
      <c r="P2477">
        <v>455.97</v>
      </c>
      <c r="Q2477">
        <f t="shared" si="194"/>
        <v>11.648</v>
      </c>
      <c r="R2477">
        <f t="shared" si="192"/>
        <v>444.322</v>
      </c>
      <c r="S2477">
        <f t="shared" si="193"/>
        <v>38.145776098901102</v>
      </c>
    </row>
    <row r="2478" spans="1:19" x14ac:dyDescent="0.3">
      <c r="A2478" t="s">
        <v>5211</v>
      </c>
      <c r="B2478" s="1">
        <v>43818</v>
      </c>
      <c r="C2478" s="1">
        <v>43820</v>
      </c>
      <c r="D2478" t="s">
        <v>72</v>
      </c>
      <c r="E2478" t="s">
        <v>1799</v>
      </c>
      <c r="F2478" t="s">
        <v>21</v>
      </c>
      <c r="G2478" t="s">
        <v>5212</v>
      </c>
      <c r="H2478" t="s">
        <v>24</v>
      </c>
      <c r="I2478" t="s">
        <v>5213</v>
      </c>
      <c r="J2478">
        <v>303.92</v>
      </c>
      <c r="K2478">
        <v>5</v>
      </c>
      <c r="L2478">
        <v>-30.391999999999999</v>
      </c>
      <c r="M2478" t="s">
        <v>55</v>
      </c>
      <c r="N2478">
        <f t="shared" si="190"/>
        <v>-9.9999999999999992E-2</v>
      </c>
      <c r="O2478">
        <f t="shared" si="191"/>
        <v>60.784000000000006</v>
      </c>
      <c r="P2478">
        <v>303.92</v>
      </c>
      <c r="Q2478">
        <f t="shared" si="194"/>
        <v>455.97</v>
      </c>
      <c r="R2478">
        <f t="shared" si="192"/>
        <v>-152.05000000000001</v>
      </c>
      <c r="S2478">
        <f t="shared" si="193"/>
        <v>-0.33346492093778102</v>
      </c>
    </row>
    <row r="2479" spans="1:19" x14ac:dyDescent="0.3">
      <c r="A2479" t="s">
        <v>5214</v>
      </c>
      <c r="B2479" s="1">
        <v>43818</v>
      </c>
      <c r="C2479" s="1">
        <v>43823</v>
      </c>
      <c r="D2479" t="s">
        <v>72</v>
      </c>
      <c r="E2479" t="s">
        <v>457</v>
      </c>
      <c r="F2479" t="s">
        <v>21</v>
      </c>
      <c r="G2479" t="s">
        <v>2995</v>
      </c>
      <c r="H2479" t="s">
        <v>38</v>
      </c>
      <c r="I2479" t="s">
        <v>2996</v>
      </c>
      <c r="J2479">
        <v>34.247999999999998</v>
      </c>
      <c r="K2479">
        <v>3</v>
      </c>
      <c r="L2479">
        <v>11.5587</v>
      </c>
      <c r="M2479" t="s">
        <v>55</v>
      </c>
      <c r="N2479">
        <f t="shared" si="190"/>
        <v>0.33750000000000002</v>
      </c>
      <c r="O2479">
        <f t="shared" si="191"/>
        <v>11.415999999999999</v>
      </c>
      <c r="P2479">
        <v>34.247999999999998</v>
      </c>
      <c r="Q2479">
        <f t="shared" si="194"/>
        <v>303.92</v>
      </c>
      <c r="R2479">
        <f t="shared" si="192"/>
        <v>-269.67200000000003</v>
      </c>
      <c r="S2479">
        <f t="shared" si="193"/>
        <v>-0.8873124506449066</v>
      </c>
    </row>
    <row r="2480" spans="1:19" x14ac:dyDescent="0.3">
      <c r="A2480" t="s">
        <v>5208</v>
      </c>
      <c r="B2480" s="1">
        <v>43818</v>
      </c>
      <c r="C2480" s="1">
        <v>43824</v>
      </c>
      <c r="D2480" t="s">
        <v>17</v>
      </c>
      <c r="E2480" t="s">
        <v>1243</v>
      </c>
      <c r="F2480" t="s">
        <v>21</v>
      </c>
      <c r="G2480" t="s">
        <v>557</v>
      </c>
      <c r="H2480" t="s">
        <v>38</v>
      </c>
      <c r="I2480" t="s">
        <v>558</v>
      </c>
      <c r="J2480">
        <v>10.44</v>
      </c>
      <c r="K2480">
        <v>6</v>
      </c>
      <c r="L2480">
        <v>-7.6559999999999997</v>
      </c>
      <c r="M2480" t="s">
        <v>26</v>
      </c>
      <c r="N2480">
        <f t="shared" si="190"/>
        <v>-0.73333333333333339</v>
      </c>
      <c r="O2480">
        <f t="shared" si="191"/>
        <v>1.74</v>
      </c>
      <c r="P2480">
        <v>10.44</v>
      </c>
      <c r="Q2480">
        <f t="shared" si="194"/>
        <v>34.247999999999998</v>
      </c>
      <c r="R2480">
        <f t="shared" si="192"/>
        <v>-23.808</v>
      </c>
      <c r="S2480">
        <f t="shared" si="193"/>
        <v>-0.69516468114926422</v>
      </c>
    </row>
    <row r="2481" spans="1:19" x14ac:dyDescent="0.3">
      <c r="A2481" t="s">
        <v>5208</v>
      </c>
      <c r="B2481" s="1">
        <v>43818</v>
      </c>
      <c r="C2481" s="1">
        <v>43824</v>
      </c>
      <c r="D2481" t="s">
        <v>17</v>
      </c>
      <c r="E2481" t="s">
        <v>1243</v>
      </c>
      <c r="F2481" t="s">
        <v>21</v>
      </c>
      <c r="G2481" t="s">
        <v>3790</v>
      </c>
      <c r="H2481" t="s">
        <v>38</v>
      </c>
      <c r="I2481" t="s">
        <v>3791</v>
      </c>
      <c r="J2481">
        <v>5.2140000000000004</v>
      </c>
      <c r="K2481">
        <v>2</v>
      </c>
      <c r="L2481">
        <v>-4.1711999999999998</v>
      </c>
      <c r="M2481" t="s">
        <v>55</v>
      </c>
      <c r="N2481">
        <f t="shared" si="190"/>
        <v>-0.79999999999999993</v>
      </c>
      <c r="O2481">
        <f t="shared" si="191"/>
        <v>2.6070000000000002</v>
      </c>
      <c r="P2481">
        <v>5.2140000000000004</v>
      </c>
      <c r="Q2481">
        <f t="shared" si="194"/>
        <v>10.44</v>
      </c>
      <c r="R2481">
        <f t="shared" si="192"/>
        <v>-5.2259999999999991</v>
      </c>
      <c r="S2481">
        <f t="shared" si="193"/>
        <v>-0.50057471264367814</v>
      </c>
    </row>
    <row r="2482" spans="1:19" x14ac:dyDescent="0.3">
      <c r="A2482" t="s">
        <v>5214</v>
      </c>
      <c r="B2482" s="1">
        <v>43818</v>
      </c>
      <c r="C2482" s="1">
        <v>43823</v>
      </c>
      <c r="D2482" t="s">
        <v>72</v>
      </c>
      <c r="E2482" t="s">
        <v>457</v>
      </c>
      <c r="F2482" t="s">
        <v>21</v>
      </c>
      <c r="G2482" t="s">
        <v>2428</v>
      </c>
      <c r="H2482" t="s">
        <v>38</v>
      </c>
      <c r="I2482" t="s">
        <v>2429</v>
      </c>
      <c r="J2482">
        <v>3.52</v>
      </c>
      <c r="K2482">
        <v>2</v>
      </c>
      <c r="L2482">
        <v>1.0207999999999999</v>
      </c>
      <c r="M2482" t="s">
        <v>55</v>
      </c>
      <c r="N2482">
        <f t="shared" si="190"/>
        <v>0.28999999999999998</v>
      </c>
      <c r="O2482">
        <f t="shared" si="191"/>
        <v>1.76</v>
      </c>
      <c r="P2482">
        <v>3.52</v>
      </c>
      <c r="Q2482">
        <f t="shared" si="194"/>
        <v>5.2140000000000004</v>
      </c>
      <c r="R2482">
        <f t="shared" si="192"/>
        <v>-1.6940000000000004</v>
      </c>
      <c r="S2482">
        <f t="shared" si="193"/>
        <v>-0.32489451476793252</v>
      </c>
    </row>
    <row r="2483" spans="1:19" x14ac:dyDescent="0.3">
      <c r="A2483" t="s">
        <v>5215</v>
      </c>
      <c r="B2483" s="1">
        <v>43818</v>
      </c>
      <c r="C2483" s="1">
        <v>43823</v>
      </c>
      <c r="D2483" t="s">
        <v>17</v>
      </c>
      <c r="E2483" t="s">
        <v>4849</v>
      </c>
      <c r="F2483" t="s">
        <v>21</v>
      </c>
      <c r="G2483" t="s">
        <v>2985</v>
      </c>
      <c r="H2483" t="s">
        <v>38</v>
      </c>
      <c r="I2483" t="s">
        <v>2986</v>
      </c>
      <c r="J2483">
        <v>1.8</v>
      </c>
      <c r="K2483">
        <v>5</v>
      </c>
      <c r="L2483">
        <v>-2.88</v>
      </c>
      <c r="M2483" t="s">
        <v>30</v>
      </c>
      <c r="N2483">
        <f t="shared" si="190"/>
        <v>-1.5999999999999999</v>
      </c>
      <c r="O2483">
        <f t="shared" si="191"/>
        <v>0.36</v>
      </c>
      <c r="P2483">
        <v>1.8</v>
      </c>
      <c r="Q2483">
        <f t="shared" si="194"/>
        <v>3.52</v>
      </c>
      <c r="R2483">
        <f t="shared" si="192"/>
        <v>-1.72</v>
      </c>
      <c r="S2483">
        <f t="shared" si="193"/>
        <v>-0.48863636363636365</v>
      </c>
    </row>
    <row r="2484" spans="1:19" x14ac:dyDescent="0.3">
      <c r="A2484" t="s">
        <v>5216</v>
      </c>
      <c r="B2484" s="1">
        <v>43819</v>
      </c>
      <c r="C2484" s="1">
        <v>43823</v>
      </c>
      <c r="D2484" t="s">
        <v>17</v>
      </c>
      <c r="E2484" t="s">
        <v>5217</v>
      </c>
      <c r="F2484" t="s">
        <v>21</v>
      </c>
      <c r="G2484" t="s">
        <v>4302</v>
      </c>
      <c r="H2484" t="s">
        <v>28</v>
      </c>
      <c r="I2484" t="s">
        <v>4303</v>
      </c>
      <c r="J2484">
        <v>66.3</v>
      </c>
      <c r="K2484">
        <v>3</v>
      </c>
      <c r="L2484">
        <v>8.6189999999999998</v>
      </c>
      <c r="M2484" t="s">
        <v>30</v>
      </c>
      <c r="N2484">
        <f t="shared" si="190"/>
        <v>0.13</v>
      </c>
      <c r="O2484">
        <f t="shared" si="191"/>
        <v>22.099999999999998</v>
      </c>
      <c r="P2484">
        <v>66.3</v>
      </c>
      <c r="Q2484">
        <f t="shared" si="194"/>
        <v>1.8</v>
      </c>
      <c r="R2484">
        <f t="shared" si="192"/>
        <v>64.5</v>
      </c>
      <c r="S2484">
        <f t="shared" si="193"/>
        <v>35.833333333333336</v>
      </c>
    </row>
    <row r="2485" spans="1:19" x14ac:dyDescent="0.3">
      <c r="A2485" t="s">
        <v>5219</v>
      </c>
      <c r="B2485" s="1">
        <v>43819</v>
      </c>
      <c r="C2485" s="1">
        <v>43822</v>
      </c>
      <c r="D2485" t="s">
        <v>72</v>
      </c>
      <c r="E2485" t="s">
        <v>5220</v>
      </c>
      <c r="F2485" t="s">
        <v>21</v>
      </c>
      <c r="G2485" t="s">
        <v>5222</v>
      </c>
      <c r="H2485" t="s">
        <v>38</v>
      </c>
      <c r="I2485" t="s">
        <v>5223</v>
      </c>
      <c r="J2485">
        <v>33.9</v>
      </c>
      <c r="K2485">
        <v>5</v>
      </c>
      <c r="L2485">
        <v>15.593999999999999</v>
      </c>
      <c r="M2485" t="s">
        <v>26</v>
      </c>
      <c r="N2485">
        <f t="shared" si="190"/>
        <v>0.46</v>
      </c>
      <c r="O2485">
        <f t="shared" si="191"/>
        <v>6.7799999999999994</v>
      </c>
      <c r="P2485">
        <v>33.9</v>
      </c>
      <c r="Q2485">
        <f t="shared" si="194"/>
        <v>66.3</v>
      </c>
      <c r="R2485">
        <f t="shared" si="192"/>
        <v>-32.4</v>
      </c>
      <c r="S2485">
        <f t="shared" si="193"/>
        <v>-0.48868778280542985</v>
      </c>
    </row>
    <row r="2486" spans="1:19" x14ac:dyDescent="0.3">
      <c r="A2486" t="s">
        <v>5224</v>
      </c>
      <c r="B2486" s="1">
        <v>43819</v>
      </c>
      <c r="C2486" s="1">
        <v>43823</v>
      </c>
      <c r="D2486" t="s">
        <v>17</v>
      </c>
      <c r="E2486" t="s">
        <v>2601</v>
      </c>
      <c r="F2486" t="s">
        <v>21</v>
      </c>
      <c r="G2486" t="s">
        <v>3752</v>
      </c>
      <c r="H2486" t="s">
        <v>24</v>
      </c>
      <c r="I2486" t="s">
        <v>3753</v>
      </c>
      <c r="J2486">
        <v>18.920000000000002</v>
      </c>
      <c r="K2486">
        <v>4</v>
      </c>
      <c r="L2486">
        <v>7.3788</v>
      </c>
      <c r="M2486" t="s">
        <v>30</v>
      </c>
      <c r="N2486">
        <f t="shared" si="190"/>
        <v>0.38999999999999996</v>
      </c>
      <c r="O2486">
        <f t="shared" si="191"/>
        <v>4.7300000000000004</v>
      </c>
      <c r="P2486">
        <v>18.920000000000002</v>
      </c>
      <c r="Q2486">
        <f t="shared" si="194"/>
        <v>33.9</v>
      </c>
      <c r="R2486">
        <f t="shared" si="192"/>
        <v>-14.979999999999997</v>
      </c>
      <c r="S2486">
        <f t="shared" si="193"/>
        <v>-0.44188790560471969</v>
      </c>
    </row>
    <row r="2487" spans="1:19" x14ac:dyDescent="0.3">
      <c r="A2487" t="s">
        <v>5224</v>
      </c>
      <c r="B2487" s="1">
        <v>43819</v>
      </c>
      <c r="C2487" s="1">
        <v>43823</v>
      </c>
      <c r="D2487" t="s">
        <v>17</v>
      </c>
      <c r="E2487" t="s">
        <v>2601</v>
      </c>
      <c r="F2487" t="s">
        <v>21</v>
      </c>
      <c r="G2487" t="s">
        <v>2378</v>
      </c>
      <c r="H2487" t="s">
        <v>38</v>
      </c>
      <c r="I2487" t="s">
        <v>2379</v>
      </c>
      <c r="J2487">
        <v>15.42</v>
      </c>
      <c r="K2487">
        <v>2</v>
      </c>
      <c r="L2487">
        <v>6.9390000000000001</v>
      </c>
      <c r="M2487" t="s">
        <v>55</v>
      </c>
      <c r="N2487">
        <f t="shared" si="190"/>
        <v>0.45</v>
      </c>
      <c r="O2487">
        <f t="shared" si="191"/>
        <v>7.71</v>
      </c>
      <c r="P2487">
        <v>15.42</v>
      </c>
      <c r="Q2487">
        <f t="shared" si="194"/>
        <v>18.920000000000002</v>
      </c>
      <c r="R2487">
        <f t="shared" si="192"/>
        <v>-3.5000000000000018</v>
      </c>
      <c r="S2487">
        <f t="shared" si="193"/>
        <v>-0.18498942917547576</v>
      </c>
    </row>
    <row r="2488" spans="1:19" x14ac:dyDescent="0.3">
      <c r="A2488" t="s">
        <v>5225</v>
      </c>
      <c r="B2488" s="1">
        <v>43821</v>
      </c>
      <c r="C2488" s="1">
        <v>43827</v>
      </c>
      <c r="D2488" t="s">
        <v>17</v>
      </c>
      <c r="E2488" t="s">
        <v>1529</v>
      </c>
      <c r="F2488" t="s">
        <v>21</v>
      </c>
      <c r="G2488" t="s">
        <v>3503</v>
      </c>
      <c r="H2488" t="s">
        <v>24</v>
      </c>
      <c r="I2488" t="s">
        <v>3504</v>
      </c>
      <c r="J2488">
        <v>842.72</v>
      </c>
      <c r="K2488">
        <v>8</v>
      </c>
      <c r="L2488">
        <v>202.25280000000001</v>
      </c>
      <c r="M2488" t="s">
        <v>30</v>
      </c>
      <c r="N2488">
        <f t="shared" si="190"/>
        <v>0.24</v>
      </c>
      <c r="O2488">
        <f t="shared" si="191"/>
        <v>105.34</v>
      </c>
      <c r="P2488">
        <v>842.72</v>
      </c>
      <c r="Q2488">
        <f t="shared" si="194"/>
        <v>15.42</v>
      </c>
      <c r="R2488">
        <f t="shared" si="192"/>
        <v>827.30000000000007</v>
      </c>
      <c r="S2488">
        <f t="shared" si="193"/>
        <v>53.651102464332041</v>
      </c>
    </row>
    <row r="2489" spans="1:19" x14ac:dyDescent="0.3">
      <c r="A2489" t="s">
        <v>5226</v>
      </c>
      <c r="B2489" s="1">
        <v>43821</v>
      </c>
      <c r="C2489" s="1">
        <v>43823</v>
      </c>
      <c r="D2489" t="s">
        <v>72</v>
      </c>
      <c r="E2489" t="s">
        <v>4333</v>
      </c>
      <c r="F2489" t="s">
        <v>21</v>
      </c>
      <c r="G2489" t="s">
        <v>1900</v>
      </c>
      <c r="H2489" t="s">
        <v>38</v>
      </c>
      <c r="I2489" t="s">
        <v>1901</v>
      </c>
      <c r="J2489">
        <v>55.36</v>
      </c>
      <c r="K2489">
        <v>4</v>
      </c>
      <c r="L2489">
        <v>19.376000000000001</v>
      </c>
      <c r="M2489" t="s">
        <v>55</v>
      </c>
      <c r="N2489">
        <f t="shared" si="190"/>
        <v>0.35000000000000003</v>
      </c>
      <c r="O2489">
        <f t="shared" si="191"/>
        <v>13.84</v>
      </c>
      <c r="P2489">
        <v>55.36</v>
      </c>
      <c r="Q2489">
        <f t="shared" si="194"/>
        <v>842.72</v>
      </c>
      <c r="R2489">
        <f t="shared" si="192"/>
        <v>-787.36</v>
      </c>
      <c r="S2489">
        <f t="shared" si="193"/>
        <v>-0.93430795519270926</v>
      </c>
    </row>
    <row r="2490" spans="1:19" x14ac:dyDescent="0.3">
      <c r="A2490" t="s">
        <v>5225</v>
      </c>
      <c r="B2490" s="1">
        <v>43821</v>
      </c>
      <c r="C2490" s="1">
        <v>43827</v>
      </c>
      <c r="D2490" t="s">
        <v>17</v>
      </c>
      <c r="E2490" t="s">
        <v>1529</v>
      </c>
      <c r="F2490" t="s">
        <v>21</v>
      </c>
      <c r="G2490" t="s">
        <v>4615</v>
      </c>
      <c r="H2490" t="s">
        <v>24</v>
      </c>
      <c r="I2490" t="s">
        <v>4616</v>
      </c>
      <c r="J2490">
        <v>41.96</v>
      </c>
      <c r="K2490">
        <v>2</v>
      </c>
      <c r="L2490">
        <v>10.909599999999999</v>
      </c>
      <c r="M2490" t="s">
        <v>55</v>
      </c>
      <c r="N2490">
        <f t="shared" si="190"/>
        <v>0.25999999999999995</v>
      </c>
      <c r="O2490">
        <f t="shared" si="191"/>
        <v>20.98</v>
      </c>
      <c r="P2490">
        <v>41.96</v>
      </c>
      <c r="Q2490">
        <f t="shared" si="194"/>
        <v>55.36</v>
      </c>
      <c r="R2490">
        <f t="shared" si="192"/>
        <v>-13.399999999999999</v>
      </c>
      <c r="S2490">
        <f t="shared" si="193"/>
        <v>-0.24205202312138727</v>
      </c>
    </row>
    <row r="2491" spans="1:19" x14ac:dyDescent="0.3">
      <c r="A2491" t="s">
        <v>5227</v>
      </c>
      <c r="B2491" s="1">
        <v>43821</v>
      </c>
      <c r="C2491" s="1">
        <v>43827</v>
      </c>
      <c r="D2491" t="s">
        <v>17</v>
      </c>
      <c r="E2491" t="s">
        <v>5228</v>
      </c>
      <c r="F2491" t="s">
        <v>21</v>
      </c>
      <c r="G2491" t="s">
        <v>3040</v>
      </c>
      <c r="H2491" t="s">
        <v>38</v>
      </c>
      <c r="I2491" t="s">
        <v>3041</v>
      </c>
      <c r="J2491">
        <v>31.32</v>
      </c>
      <c r="K2491">
        <v>10</v>
      </c>
      <c r="L2491">
        <v>-25.056000000000001</v>
      </c>
      <c r="M2491" t="s">
        <v>55</v>
      </c>
      <c r="N2491">
        <f t="shared" si="190"/>
        <v>-0.8</v>
      </c>
      <c r="O2491">
        <f t="shared" si="191"/>
        <v>3.1320000000000001</v>
      </c>
      <c r="P2491">
        <v>31.32</v>
      </c>
      <c r="Q2491">
        <f t="shared" si="194"/>
        <v>41.96</v>
      </c>
      <c r="R2491">
        <f t="shared" si="192"/>
        <v>-10.64</v>
      </c>
      <c r="S2491">
        <f t="shared" si="193"/>
        <v>-0.25357483317445184</v>
      </c>
    </row>
    <row r="2492" spans="1:19" x14ac:dyDescent="0.3">
      <c r="A2492" t="s">
        <v>5230</v>
      </c>
      <c r="B2492" s="1">
        <v>43821</v>
      </c>
      <c r="C2492" s="1">
        <v>43825</v>
      </c>
      <c r="D2492" t="s">
        <v>17</v>
      </c>
      <c r="E2492" t="s">
        <v>2484</v>
      </c>
      <c r="F2492" t="s">
        <v>21</v>
      </c>
      <c r="G2492" t="s">
        <v>951</v>
      </c>
      <c r="H2492" t="s">
        <v>38</v>
      </c>
      <c r="I2492" t="s">
        <v>952</v>
      </c>
      <c r="J2492">
        <v>25.584</v>
      </c>
      <c r="K2492">
        <v>2</v>
      </c>
      <c r="L2492">
        <v>8.9543999999999997</v>
      </c>
      <c r="M2492" t="s">
        <v>55</v>
      </c>
      <c r="N2492">
        <f t="shared" si="190"/>
        <v>0.35</v>
      </c>
      <c r="O2492">
        <f t="shared" si="191"/>
        <v>12.792</v>
      </c>
      <c r="P2492">
        <v>25.584</v>
      </c>
      <c r="Q2492">
        <f t="shared" si="194"/>
        <v>31.32</v>
      </c>
      <c r="R2492">
        <f t="shared" si="192"/>
        <v>-5.7360000000000007</v>
      </c>
      <c r="S2492">
        <f t="shared" si="193"/>
        <v>-0.18314176245210731</v>
      </c>
    </row>
    <row r="2493" spans="1:19" x14ac:dyDescent="0.3">
      <c r="A2493" t="s">
        <v>5227</v>
      </c>
      <c r="B2493" s="1">
        <v>43821</v>
      </c>
      <c r="C2493" s="1">
        <v>43827</v>
      </c>
      <c r="D2493" t="s">
        <v>17</v>
      </c>
      <c r="E2493" t="s">
        <v>5228</v>
      </c>
      <c r="F2493" t="s">
        <v>21</v>
      </c>
      <c r="G2493" t="s">
        <v>4306</v>
      </c>
      <c r="H2493" t="s">
        <v>24</v>
      </c>
      <c r="I2493" t="s">
        <v>4307</v>
      </c>
      <c r="J2493">
        <v>22.783999999999999</v>
      </c>
      <c r="K2493">
        <v>1</v>
      </c>
      <c r="L2493">
        <v>4.8415999999999997</v>
      </c>
      <c r="M2493" t="s">
        <v>30</v>
      </c>
      <c r="N2493">
        <f t="shared" si="190"/>
        <v>0.21249999999999999</v>
      </c>
      <c r="O2493">
        <f t="shared" si="191"/>
        <v>22.783999999999999</v>
      </c>
      <c r="P2493">
        <v>22.783999999999999</v>
      </c>
      <c r="Q2493">
        <f t="shared" si="194"/>
        <v>25.584</v>
      </c>
      <c r="R2493">
        <f t="shared" si="192"/>
        <v>-2.8000000000000007</v>
      </c>
      <c r="S2493">
        <f t="shared" si="193"/>
        <v>-0.10944340212632898</v>
      </c>
    </row>
    <row r="2494" spans="1:19" x14ac:dyDescent="0.3">
      <c r="A2494" t="s">
        <v>5227</v>
      </c>
      <c r="B2494" s="1">
        <v>43821</v>
      </c>
      <c r="C2494" s="1">
        <v>43827</v>
      </c>
      <c r="D2494" t="s">
        <v>17</v>
      </c>
      <c r="E2494" t="s">
        <v>5228</v>
      </c>
      <c r="F2494" t="s">
        <v>21</v>
      </c>
      <c r="G2494" t="s">
        <v>5123</v>
      </c>
      <c r="H2494" t="s">
        <v>24</v>
      </c>
      <c r="I2494" t="s">
        <v>5124</v>
      </c>
      <c r="J2494">
        <v>11.84</v>
      </c>
      <c r="K2494">
        <v>4</v>
      </c>
      <c r="L2494">
        <v>3.1080000000000001</v>
      </c>
      <c r="M2494" t="s">
        <v>30</v>
      </c>
      <c r="N2494">
        <f t="shared" si="190"/>
        <v>0.26250000000000001</v>
      </c>
      <c r="O2494">
        <f t="shared" si="191"/>
        <v>2.96</v>
      </c>
      <c r="P2494">
        <v>11.84</v>
      </c>
      <c r="Q2494">
        <f t="shared" si="194"/>
        <v>22.783999999999999</v>
      </c>
      <c r="R2494">
        <f t="shared" si="192"/>
        <v>-10.943999999999999</v>
      </c>
      <c r="S2494">
        <f t="shared" si="193"/>
        <v>-0.4803370786516854</v>
      </c>
    </row>
    <row r="2495" spans="1:19" x14ac:dyDescent="0.3">
      <c r="A2495" t="s">
        <v>5226</v>
      </c>
      <c r="B2495" s="1">
        <v>43821</v>
      </c>
      <c r="C2495" s="1">
        <v>43823</v>
      </c>
      <c r="D2495" t="s">
        <v>72</v>
      </c>
      <c r="E2495" t="s">
        <v>4333</v>
      </c>
      <c r="F2495" t="s">
        <v>21</v>
      </c>
      <c r="G2495" t="s">
        <v>4778</v>
      </c>
      <c r="H2495" t="s">
        <v>28</v>
      </c>
      <c r="I2495" t="s">
        <v>4779</v>
      </c>
      <c r="J2495">
        <v>11.56</v>
      </c>
      <c r="K2495">
        <v>1</v>
      </c>
      <c r="L2495">
        <v>3.7570000000000001</v>
      </c>
      <c r="M2495" t="s">
        <v>55</v>
      </c>
      <c r="N2495">
        <f t="shared" si="190"/>
        <v>0.32500000000000001</v>
      </c>
      <c r="O2495">
        <f t="shared" si="191"/>
        <v>11.56</v>
      </c>
      <c r="P2495">
        <v>11.56</v>
      </c>
      <c r="Q2495">
        <f t="shared" si="194"/>
        <v>11.84</v>
      </c>
      <c r="R2495">
        <f t="shared" si="192"/>
        <v>-0.27999999999999936</v>
      </c>
      <c r="S2495">
        <f t="shared" si="193"/>
        <v>-2.3648648648648594E-2</v>
      </c>
    </row>
    <row r="2496" spans="1:19" x14ac:dyDescent="0.3">
      <c r="A2496" t="s">
        <v>5231</v>
      </c>
      <c r="B2496" s="1">
        <v>43822</v>
      </c>
      <c r="C2496" s="1">
        <v>43827</v>
      </c>
      <c r="D2496" t="s">
        <v>72</v>
      </c>
      <c r="E2496" t="s">
        <v>5232</v>
      </c>
      <c r="F2496" t="s">
        <v>21</v>
      </c>
      <c r="G2496" t="s">
        <v>1232</v>
      </c>
      <c r="H2496" t="s">
        <v>28</v>
      </c>
      <c r="I2496" t="s">
        <v>1233</v>
      </c>
      <c r="J2496">
        <v>99.96</v>
      </c>
      <c r="K2496">
        <v>4</v>
      </c>
      <c r="L2496">
        <v>899.98199999999997</v>
      </c>
      <c r="M2496" t="s">
        <v>26</v>
      </c>
      <c r="N2496">
        <f t="shared" si="190"/>
        <v>9.0034213685474196</v>
      </c>
      <c r="O2496">
        <f t="shared" si="191"/>
        <v>24.99</v>
      </c>
      <c r="P2496">
        <v>99.96</v>
      </c>
      <c r="Q2496">
        <f t="shared" si="194"/>
        <v>11.56</v>
      </c>
      <c r="R2496">
        <f t="shared" si="192"/>
        <v>88.399999999999991</v>
      </c>
      <c r="S2496">
        <f t="shared" si="193"/>
        <v>7.6470588235294104</v>
      </c>
    </row>
    <row r="2497" spans="1:19" x14ac:dyDescent="0.3">
      <c r="A2497" t="s">
        <v>5234</v>
      </c>
      <c r="B2497" s="1">
        <v>43822</v>
      </c>
      <c r="C2497" s="1">
        <v>43827</v>
      </c>
      <c r="D2497" t="s">
        <v>17</v>
      </c>
      <c r="E2497" t="s">
        <v>2316</v>
      </c>
      <c r="F2497" t="s">
        <v>21</v>
      </c>
      <c r="G2497" t="s">
        <v>5235</v>
      </c>
      <c r="H2497" t="s">
        <v>28</v>
      </c>
      <c r="I2497" t="s">
        <v>5236</v>
      </c>
      <c r="J2497">
        <v>1499.97</v>
      </c>
      <c r="K2497">
        <v>5</v>
      </c>
      <c r="L2497">
        <v>-374.99250000000001</v>
      </c>
      <c r="M2497" t="s">
        <v>30</v>
      </c>
      <c r="N2497">
        <f t="shared" si="190"/>
        <v>-0.25</v>
      </c>
      <c r="O2497">
        <f t="shared" si="191"/>
        <v>299.99400000000003</v>
      </c>
      <c r="P2497">
        <v>1499.97</v>
      </c>
      <c r="Q2497">
        <f t="shared" si="194"/>
        <v>99.96</v>
      </c>
      <c r="R2497">
        <f t="shared" si="192"/>
        <v>1400.01</v>
      </c>
      <c r="S2497">
        <f t="shared" si="193"/>
        <v>14.005702280912367</v>
      </c>
    </row>
    <row r="2498" spans="1:19" x14ac:dyDescent="0.3">
      <c r="A2498" t="s">
        <v>5237</v>
      </c>
      <c r="B2498" s="1">
        <v>43822</v>
      </c>
      <c r="C2498" s="1">
        <v>43829</v>
      </c>
      <c r="D2498" t="s">
        <v>17</v>
      </c>
      <c r="E2498" t="s">
        <v>882</v>
      </c>
      <c r="F2498" t="s">
        <v>21</v>
      </c>
      <c r="G2498" t="s">
        <v>4693</v>
      </c>
      <c r="H2498" t="s">
        <v>38</v>
      </c>
      <c r="I2498" t="s">
        <v>4694</v>
      </c>
      <c r="J2498">
        <v>1117.92</v>
      </c>
      <c r="K2498">
        <v>4</v>
      </c>
      <c r="L2498">
        <v>55.896000000000001</v>
      </c>
      <c r="M2498" t="s">
        <v>26</v>
      </c>
      <c r="N2498">
        <f t="shared" si="190"/>
        <v>4.9999999999999996E-2</v>
      </c>
      <c r="O2498">
        <f t="shared" si="191"/>
        <v>279.48</v>
      </c>
      <c r="P2498">
        <v>1117.92</v>
      </c>
      <c r="Q2498">
        <f t="shared" si="194"/>
        <v>1499.97</v>
      </c>
      <c r="R2498">
        <f t="shared" si="192"/>
        <v>-382.04999999999995</v>
      </c>
      <c r="S2498">
        <f t="shared" si="193"/>
        <v>-0.25470509410188202</v>
      </c>
    </row>
    <row r="2499" spans="1:19" x14ac:dyDescent="0.3">
      <c r="A2499" t="s">
        <v>5238</v>
      </c>
      <c r="B2499" s="1">
        <v>43822</v>
      </c>
      <c r="C2499" s="1">
        <v>43824</v>
      </c>
      <c r="D2499" t="s">
        <v>72</v>
      </c>
      <c r="E2499" t="s">
        <v>1264</v>
      </c>
      <c r="F2499" t="s">
        <v>21</v>
      </c>
      <c r="G2499" t="s">
        <v>3775</v>
      </c>
      <c r="H2499" t="s">
        <v>24</v>
      </c>
      <c r="I2499" t="s">
        <v>3776</v>
      </c>
      <c r="J2499">
        <v>572.76</v>
      </c>
      <c r="K2499">
        <v>6</v>
      </c>
      <c r="L2499">
        <v>166.10040000000001</v>
      </c>
      <c r="M2499" t="s">
        <v>26</v>
      </c>
      <c r="N2499">
        <f t="shared" ref="N2499:N2562" si="195">L2499/J2499</f>
        <v>0.29000000000000004</v>
      </c>
      <c r="O2499">
        <f t="shared" ref="O2499:O2562" si="196">J2499/K2499</f>
        <v>95.46</v>
      </c>
      <c r="P2499">
        <v>572.76</v>
      </c>
      <c r="Q2499">
        <f t="shared" si="194"/>
        <v>1117.92</v>
      </c>
      <c r="R2499">
        <f t="shared" si="192"/>
        <v>-545.16000000000008</v>
      </c>
      <c r="S2499">
        <f t="shared" si="193"/>
        <v>-0.48765564620008589</v>
      </c>
    </row>
    <row r="2500" spans="1:19" x14ac:dyDescent="0.3">
      <c r="A2500" t="s">
        <v>5239</v>
      </c>
      <c r="B2500" s="1">
        <v>43822</v>
      </c>
      <c r="C2500" s="1">
        <v>43825</v>
      </c>
      <c r="D2500" t="s">
        <v>72</v>
      </c>
      <c r="E2500" t="s">
        <v>111</v>
      </c>
      <c r="F2500" t="s">
        <v>21</v>
      </c>
      <c r="G2500" t="s">
        <v>2493</v>
      </c>
      <c r="H2500" t="s">
        <v>28</v>
      </c>
      <c r="I2500" t="s">
        <v>2494</v>
      </c>
      <c r="J2500">
        <v>453.57600000000002</v>
      </c>
      <c r="K2500">
        <v>3</v>
      </c>
      <c r="L2500">
        <v>39.687899999999999</v>
      </c>
      <c r="M2500" t="s">
        <v>26</v>
      </c>
      <c r="N2500">
        <f t="shared" si="195"/>
        <v>8.7499999999999994E-2</v>
      </c>
      <c r="O2500">
        <f t="shared" si="196"/>
        <v>151.19200000000001</v>
      </c>
      <c r="P2500">
        <v>453.57600000000002</v>
      </c>
      <c r="Q2500">
        <f t="shared" si="194"/>
        <v>572.76</v>
      </c>
      <c r="R2500">
        <f t="shared" ref="R2500:R2563" si="197">P2500-Q2500</f>
        <v>-119.18399999999997</v>
      </c>
      <c r="S2500">
        <f t="shared" si="193"/>
        <v>-0.20808715692436616</v>
      </c>
    </row>
    <row r="2501" spans="1:19" x14ac:dyDescent="0.3">
      <c r="A2501" t="s">
        <v>5239</v>
      </c>
      <c r="B2501" s="1">
        <v>43822</v>
      </c>
      <c r="C2501" s="1">
        <v>43825</v>
      </c>
      <c r="D2501" t="s">
        <v>72</v>
      </c>
      <c r="E2501" t="s">
        <v>111</v>
      </c>
      <c r="F2501" t="s">
        <v>21</v>
      </c>
      <c r="G2501" t="s">
        <v>2766</v>
      </c>
      <c r="H2501" t="s">
        <v>28</v>
      </c>
      <c r="I2501" t="s">
        <v>2767</v>
      </c>
      <c r="J2501">
        <v>287.88</v>
      </c>
      <c r="K2501">
        <v>3</v>
      </c>
      <c r="L2501">
        <v>35.984999999999999</v>
      </c>
      <c r="M2501" t="s">
        <v>26</v>
      </c>
      <c r="N2501">
        <f t="shared" si="195"/>
        <v>0.125</v>
      </c>
      <c r="O2501">
        <f t="shared" si="196"/>
        <v>95.96</v>
      </c>
      <c r="P2501">
        <v>287.88</v>
      </c>
      <c r="Q2501">
        <f t="shared" si="194"/>
        <v>453.57600000000002</v>
      </c>
      <c r="R2501">
        <f t="shared" si="197"/>
        <v>-165.69600000000003</v>
      </c>
      <c r="S2501">
        <f t="shared" ref="S2501:S2564" si="198">(P2501-Q2501)/Q2501</f>
        <v>-0.36531033388009954</v>
      </c>
    </row>
    <row r="2502" spans="1:19" x14ac:dyDescent="0.3">
      <c r="A2502" t="s">
        <v>5238</v>
      </c>
      <c r="B2502" s="1">
        <v>43822</v>
      </c>
      <c r="C2502" s="1">
        <v>43824</v>
      </c>
      <c r="D2502" t="s">
        <v>72</v>
      </c>
      <c r="E2502" t="s">
        <v>1264</v>
      </c>
      <c r="F2502" t="s">
        <v>21</v>
      </c>
      <c r="G2502" t="s">
        <v>3775</v>
      </c>
      <c r="H2502" t="s">
        <v>24</v>
      </c>
      <c r="I2502" t="s">
        <v>3776</v>
      </c>
      <c r="J2502">
        <v>286.38</v>
      </c>
      <c r="K2502">
        <v>3</v>
      </c>
      <c r="L2502">
        <v>83.050200000000004</v>
      </c>
      <c r="M2502" t="s">
        <v>26</v>
      </c>
      <c r="N2502">
        <f t="shared" si="195"/>
        <v>0.29000000000000004</v>
      </c>
      <c r="O2502">
        <f t="shared" si="196"/>
        <v>95.46</v>
      </c>
      <c r="P2502">
        <v>286.38</v>
      </c>
      <c r="Q2502">
        <f t="shared" si="194"/>
        <v>287.88</v>
      </c>
      <c r="R2502">
        <f t="shared" si="197"/>
        <v>-1.5</v>
      </c>
      <c r="S2502">
        <f t="shared" si="198"/>
        <v>-5.2105043768236768E-3</v>
      </c>
    </row>
    <row r="2503" spans="1:19" x14ac:dyDescent="0.3">
      <c r="A2503" t="s">
        <v>5237</v>
      </c>
      <c r="B2503" s="1">
        <v>43822</v>
      </c>
      <c r="C2503" s="1">
        <v>43829</v>
      </c>
      <c r="D2503" t="s">
        <v>17</v>
      </c>
      <c r="E2503" t="s">
        <v>882</v>
      </c>
      <c r="F2503" t="s">
        <v>21</v>
      </c>
      <c r="G2503" t="s">
        <v>3338</v>
      </c>
      <c r="H2503" t="s">
        <v>38</v>
      </c>
      <c r="I2503" t="s">
        <v>3339</v>
      </c>
      <c r="J2503">
        <v>227.28</v>
      </c>
      <c r="K2503">
        <v>2</v>
      </c>
      <c r="L2503">
        <v>2.2728000000000002</v>
      </c>
      <c r="M2503" t="s">
        <v>26</v>
      </c>
      <c r="N2503">
        <f t="shared" si="195"/>
        <v>0.01</v>
      </c>
      <c r="O2503">
        <f t="shared" si="196"/>
        <v>113.64</v>
      </c>
      <c r="P2503">
        <v>227.28</v>
      </c>
      <c r="Q2503">
        <f t="shared" si="194"/>
        <v>286.38</v>
      </c>
      <c r="R2503">
        <f t="shared" si="197"/>
        <v>-59.099999999999994</v>
      </c>
      <c r="S2503">
        <f t="shared" si="198"/>
        <v>-0.20636915985753193</v>
      </c>
    </row>
    <row r="2504" spans="1:19" x14ac:dyDescent="0.3">
      <c r="A2504" t="s">
        <v>5240</v>
      </c>
      <c r="B2504" s="1">
        <v>43822</v>
      </c>
      <c r="C2504" s="1">
        <v>43823</v>
      </c>
      <c r="D2504" t="s">
        <v>32</v>
      </c>
      <c r="E2504" t="s">
        <v>65</v>
      </c>
      <c r="F2504" t="s">
        <v>21</v>
      </c>
      <c r="G2504" t="s">
        <v>1453</v>
      </c>
      <c r="H2504" t="s">
        <v>24</v>
      </c>
      <c r="I2504" t="s">
        <v>1454</v>
      </c>
      <c r="J2504">
        <v>141.37200000000001</v>
      </c>
      <c r="K2504">
        <v>2</v>
      </c>
      <c r="L2504">
        <v>-14.1372</v>
      </c>
      <c r="M2504" t="s">
        <v>26</v>
      </c>
      <c r="N2504">
        <f t="shared" si="195"/>
        <v>-9.9999999999999992E-2</v>
      </c>
      <c r="O2504">
        <f t="shared" si="196"/>
        <v>70.686000000000007</v>
      </c>
      <c r="P2504">
        <v>141.37200000000001</v>
      </c>
      <c r="Q2504">
        <f t="shared" si="194"/>
        <v>227.28</v>
      </c>
      <c r="R2504">
        <f t="shared" si="197"/>
        <v>-85.907999999999987</v>
      </c>
      <c r="S2504">
        <f t="shared" si="198"/>
        <v>-0.37798310454065465</v>
      </c>
    </row>
    <row r="2505" spans="1:19" x14ac:dyDescent="0.3">
      <c r="A2505" t="s">
        <v>5239</v>
      </c>
      <c r="B2505" s="1">
        <v>43822</v>
      </c>
      <c r="C2505" s="1">
        <v>43825</v>
      </c>
      <c r="D2505" t="s">
        <v>72</v>
      </c>
      <c r="E2505" t="s">
        <v>111</v>
      </c>
      <c r="F2505" t="s">
        <v>21</v>
      </c>
      <c r="G2505" t="s">
        <v>5241</v>
      </c>
      <c r="H2505" t="s">
        <v>28</v>
      </c>
      <c r="I2505" t="s">
        <v>5242</v>
      </c>
      <c r="J2505">
        <v>131.88</v>
      </c>
      <c r="K2505">
        <v>3</v>
      </c>
      <c r="L2505">
        <v>14.836499999999999</v>
      </c>
      <c r="M2505" t="s">
        <v>30</v>
      </c>
      <c r="N2505">
        <f t="shared" si="195"/>
        <v>0.1125</v>
      </c>
      <c r="O2505">
        <f t="shared" si="196"/>
        <v>43.96</v>
      </c>
      <c r="P2505">
        <v>131.88</v>
      </c>
      <c r="Q2505">
        <f t="shared" si="194"/>
        <v>141.37200000000001</v>
      </c>
      <c r="R2505">
        <f t="shared" si="197"/>
        <v>-9.4920000000000186</v>
      </c>
      <c r="S2505">
        <f t="shared" si="198"/>
        <v>-6.7142008318479038E-2</v>
      </c>
    </row>
    <row r="2506" spans="1:19" x14ac:dyDescent="0.3">
      <c r="A2506" t="s">
        <v>5237</v>
      </c>
      <c r="B2506" s="1">
        <v>43822</v>
      </c>
      <c r="C2506" s="1">
        <v>43829</v>
      </c>
      <c r="D2506" t="s">
        <v>17</v>
      </c>
      <c r="E2506" t="s">
        <v>882</v>
      </c>
      <c r="F2506" t="s">
        <v>21</v>
      </c>
      <c r="G2506" t="s">
        <v>5243</v>
      </c>
      <c r="H2506" t="s">
        <v>38</v>
      </c>
      <c r="I2506" t="s">
        <v>344</v>
      </c>
      <c r="J2506">
        <v>61.96</v>
      </c>
      <c r="K2506">
        <v>2</v>
      </c>
      <c r="L2506">
        <v>30.360399999999998</v>
      </c>
      <c r="M2506" t="s">
        <v>26</v>
      </c>
      <c r="N2506">
        <f t="shared" si="195"/>
        <v>0.49</v>
      </c>
      <c r="O2506">
        <f t="shared" si="196"/>
        <v>30.98</v>
      </c>
      <c r="P2506">
        <v>61.96</v>
      </c>
      <c r="Q2506">
        <f t="shared" si="194"/>
        <v>131.88</v>
      </c>
      <c r="R2506">
        <f t="shared" si="197"/>
        <v>-69.919999999999987</v>
      </c>
      <c r="S2506">
        <f t="shared" si="198"/>
        <v>-0.53017895056111608</v>
      </c>
    </row>
    <row r="2507" spans="1:19" x14ac:dyDescent="0.3">
      <c r="A2507" t="s">
        <v>5237</v>
      </c>
      <c r="B2507" s="1">
        <v>43822</v>
      </c>
      <c r="C2507" s="1">
        <v>43829</v>
      </c>
      <c r="D2507" t="s">
        <v>17</v>
      </c>
      <c r="E2507" t="s">
        <v>882</v>
      </c>
      <c r="F2507" t="s">
        <v>21</v>
      </c>
      <c r="G2507" t="s">
        <v>1414</v>
      </c>
      <c r="H2507" t="s">
        <v>38</v>
      </c>
      <c r="I2507" t="s">
        <v>1415</v>
      </c>
      <c r="J2507">
        <v>47.9</v>
      </c>
      <c r="K2507">
        <v>1</v>
      </c>
      <c r="L2507">
        <v>22.992000000000001</v>
      </c>
      <c r="M2507" t="s">
        <v>55</v>
      </c>
      <c r="N2507">
        <f t="shared" si="195"/>
        <v>0.48000000000000004</v>
      </c>
      <c r="O2507">
        <f t="shared" si="196"/>
        <v>47.9</v>
      </c>
      <c r="P2507">
        <v>47.9</v>
      </c>
      <c r="Q2507">
        <f t="shared" ref="Q2507:Q2570" si="199">P2506</f>
        <v>61.96</v>
      </c>
      <c r="R2507">
        <f t="shared" si="197"/>
        <v>-14.060000000000002</v>
      </c>
      <c r="S2507">
        <f t="shared" si="198"/>
        <v>-0.2269205939315688</v>
      </c>
    </row>
    <row r="2508" spans="1:19" x14ac:dyDescent="0.3">
      <c r="A2508" t="s">
        <v>5239</v>
      </c>
      <c r="B2508" s="1">
        <v>43822</v>
      </c>
      <c r="C2508" s="1">
        <v>43825</v>
      </c>
      <c r="D2508" t="s">
        <v>72</v>
      </c>
      <c r="E2508" t="s">
        <v>111</v>
      </c>
      <c r="F2508" t="s">
        <v>21</v>
      </c>
      <c r="G2508" t="s">
        <v>2758</v>
      </c>
      <c r="H2508" t="s">
        <v>38</v>
      </c>
      <c r="I2508" t="s">
        <v>2759</v>
      </c>
      <c r="J2508">
        <v>45.36</v>
      </c>
      <c r="K2508">
        <v>9</v>
      </c>
      <c r="L2508">
        <v>14.742000000000001</v>
      </c>
      <c r="M2508" t="s">
        <v>30</v>
      </c>
      <c r="N2508">
        <f t="shared" si="195"/>
        <v>0.32500000000000001</v>
      </c>
      <c r="O2508">
        <f t="shared" si="196"/>
        <v>5.04</v>
      </c>
      <c r="P2508">
        <v>45.36</v>
      </c>
      <c r="Q2508">
        <f t="shared" si="199"/>
        <v>47.9</v>
      </c>
      <c r="R2508">
        <f t="shared" si="197"/>
        <v>-2.5399999999999991</v>
      </c>
      <c r="S2508">
        <f t="shared" si="198"/>
        <v>-5.3027139874739025E-2</v>
      </c>
    </row>
    <row r="2509" spans="1:19" x14ac:dyDescent="0.3">
      <c r="A2509" t="s">
        <v>5237</v>
      </c>
      <c r="B2509" s="1">
        <v>43822</v>
      </c>
      <c r="C2509" s="1">
        <v>43829</v>
      </c>
      <c r="D2509" t="s">
        <v>17</v>
      </c>
      <c r="E2509" t="s">
        <v>882</v>
      </c>
      <c r="F2509" t="s">
        <v>21</v>
      </c>
      <c r="G2509" t="s">
        <v>1104</v>
      </c>
      <c r="H2509" t="s">
        <v>38</v>
      </c>
      <c r="I2509" t="s">
        <v>1105</v>
      </c>
      <c r="J2509">
        <v>37.94</v>
      </c>
      <c r="K2509">
        <v>2</v>
      </c>
      <c r="L2509">
        <v>18.211200000000002</v>
      </c>
      <c r="M2509" t="s">
        <v>55</v>
      </c>
      <c r="N2509">
        <f t="shared" si="195"/>
        <v>0.48000000000000009</v>
      </c>
      <c r="O2509">
        <f t="shared" si="196"/>
        <v>18.97</v>
      </c>
      <c r="P2509">
        <v>37.94</v>
      </c>
      <c r="Q2509">
        <f t="shared" si="199"/>
        <v>45.36</v>
      </c>
      <c r="R2509">
        <f t="shared" si="197"/>
        <v>-7.4200000000000017</v>
      </c>
      <c r="S2509">
        <f t="shared" si="198"/>
        <v>-0.16358024691358028</v>
      </c>
    </row>
    <row r="2510" spans="1:19" x14ac:dyDescent="0.3">
      <c r="A2510" t="s">
        <v>5244</v>
      </c>
      <c r="B2510" s="1">
        <v>43822</v>
      </c>
      <c r="C2510" s="1">
        <v>43828</v>
      </c>
      <c r="D2510" t="s">
        <v>17</v>
      </c>
      <c r="E2510" t="s">
        <v>2874</v>
      </c>
      <c r="F2510" t="s">
        <v>21</v>
      </c>
      <c r="G2510" t="s">
        <v>594</v>
      </c>
      <c r="H2510" t="s">
        <v>38</v>
      </c>
      <c r="I2510" t="s">
        <v>595</v>
      </c>
      <c r="J2510">
        <v>24.85</v>
      </c>
      <c r="K2510">
        <v>7</v>
      </c>
      <c r="L2510">
        <v>11.679500000000001</v>
      </c>
      <c r="M2510" t="s">
        <v>55</v>
      </c>
      <c r="N2510">
        <f t="shared" si="195"/>
        <v>0.47000000000000003</v>
      </c>
      <c r="O2510">
        <f t="shared" si="196"/>
        <v>3.5500000000000003</v>
      </c>
      <c r="P2510">
        <v>24.85</v>
      </c>
      <c r="Q2510">
        <f t="shared" si="199"/>
        <v>37.94</v>
      </c>
      <c r="R2510">
        <f t="shared" si="197"/>
        <v>-13.089999999999996</v>
      </c>
      <c r="S2510">
        <f t="shared" si="198"/>
        <v>-0.34501845018450178</v>
      </c>
    </row>
    <row r="2511" spans="1:19" x14ac:dyDescent="0.3">
      <c r="A2511" t="s">
        <v>5237</v>
      </c>
      <c r="B2511" s="1">
        <v>43822</v>
      </c>
      <c r="C2511" s="1">
        <v>43829</v>
      </c>
      <c r="D2511" t="s">
        <v>17</v>
      </c>
      <c r="E2511" t="s">
        <v>882</v>
      </c>
      <c r="F2511" t="s">
        <v>21</v>
      </c>
      <c r="G2511" t="s">
        <v>5245</v>
      </c>
      <c r="H2511" t="s">
        <v>38</v>
      </c>
      <c r="I2511" t="s">
        <v>5246</v>
      </c>
      <c r="J2511">
        <v>8.82</v>
      </c>
      <c r="K2511">
        <v>3</v>
      </c>
      <c r="L2511">
        <v>2.5577999999999999</v>
      </c>
      <c r="M2511" t="s">
        <v>26</v>
      </c>
      <c r="N2511">
        <f t="shared" si="195"/>
        <v>0.28999999999999998</v>
      </c>
      <c r="O2511">
        <f t="shared" si="196"/>
        <v>2.94</v>
      </c>
      <c r="P2511">
        <v>8.82</v>
      </c>
      <c r="Q2511">
        <f t="shared" si="199"/>
        <v>24.85</v>
      </c>
      <c r="R2511">
        <f t="shared" si="197"/>
        <v>-16.03</v>
      </c>
      <c r="S2511">
        <f t="shared" si="198"/>
        <v>-0.6450704225352113</v>
      </c>
    </row>
    <row r="2512" spans="1:19" x14ac:dyDescent="0.3">
      <c r="A2512" t="s">
        <v>5234</v>
      </c>
      <c r="B2512" s="1">
        <v>43822</v>
      </c>
      <c r="C2512" s="1">
        <v>43827</v>
      </c>
      <c r="D2512" t="s">
        <v>17</v>
      </c>
      <c r="E2512" t="s">
        <v>2316</v>
      </c>
      <c r="F2512" t="s">
        <v>21</v>
      </c>
      <c r="G2512" t="s">
        <v>4430</v>
      </c>
      <c r="H2512" t="s">
        <v>38</v>
      </c>
      <c r="I2512" t="s">
        <v>5247</v>
      </c>
      <c r="J2512">
        <v>7.968</v>
      </c>
      <c r="K2512">
        <v>2</v>
      </c>
      <c r="L2512">
        <v>2.6892</v>
      </c>
      <c r="M2512" t="s">
        <v>30</v>
      </c>
      <c r="N2512">
        <f t="shared" si="195"/>
        <v>0.33750000000000002</v>
      </c>
      <c r="O2512">
        <f t="shared" si="196"/>
        <v>3.984</v>
      </c>
      <c r="P2512">
        <v>7.968</v>
      </c>
      <c r="Q2512">
        <f t="shared" si="199"/>
        <v>8.82</v>
      </c>
      <c r="R2512">
        <f t="shared" si="197"/>
        <v>-0.85200000000000031</v>
      </c>
      <c r="S2512">
        <f t="shared" si="198"/>
        <v>-9.6598639455782342E-2</v>
      </c>
    </row>
    <row r="2513" spans="1:19" x14ac:dyDescent="0.3">
      <c r="A2513" t="s">
        <v>5248</v>
      </c>
      <c r="B2513" s="1">
        <v>43822</v>
      </c>
      <c r="C2513" s="1">
        <v>43827</v>
      </c>
      <c r="D2513" t="s">
        <v>17</v>
      </c>
      <c r="E2513" t="s">
        <v>88</v>
      </c>
      <c r="F2513" t="s">
        <v>21</v>
      </c>
      <c r="G2513" t="s">
        <v>5063</v>
      </c>
      <c r="H2513" t="s">
        <v>38</v>
      </c>
      <c r="I2513" t="s">
        <v>5064</v>
      </c>
      <c r="J2513">
        <v>5.5529999999999999</v>
      </c>
      <c r="K2513">
        <v>3</v>
      </c>
      <c r="L2513">
        <v>-4.0721999999999996</v>
      </c>
      <c r="M2513" t="s">
        <v>30</v>
      </c>
      <c r="N2513">
        <f t="shared" si="195"/>
        <v>-0.73333333333333328</v>
      </c>
      <c r="O2513">
        <f t="shared" si="196"/>
        <v>1.851</v>
      </c>
      <c r="P2513">
        <v>5.5529999999999999</v>
      </c>
      <c r="Q2513">
        <f t="shared" si="199"/>
        <v>7.968</v>
      </c>
      <c r="R2513">
        <f t="shared" si="197"/>
        <v>-2.415</v>
      </c>
      <c r="S2513">
        <f t="shared" si="198"/>
        <v>-0.30308734939759036</v>
      </c>
    </row>
    <row r="2514" spans="1:19" x14ac:dyDescent="0.3">
      <c r="A2514" t="s">
        <v>5237</v>
      </c>
      <c r="B2514" s="1">
        <v>43822</v>
      </c>
      <c r="C2514" s="1">
        <v>43829</v>
      </c>
      <c r="D2514" t="s">
        <v>17</v>
      </c>
      <c r="E2514" t="s">
        <v>882</v>
      </c>
      <c r="F2514" t="s">
        <v>21</v>
      </c>
      <c r="G2514" t="s">
        <v>5249</v>
      </c>
      <c r="H2514" t="s">
        <v>38</v>
      </c>
      <c r="I2514" t="s">
        <v>5250</v>
      </c>
      <c r="J2514">
        <v>4.2</v>
      </c>
      <c r="K2514">
        <v>2</v>
      </c>
      <c r="L2514">
        <v>1.1759999999999999</v>
      </c>
      <c r="M2514" t="s">
        <v>26</v>
      </c>
      <c r="N2514">
        <f t="shared" si="195"/>
        <v>0.27999999999999997</v>
      </c>
      <c r="O2514">
        <f t="shared" si="196"/>
        <v>2.1</v>
      </c>
      <c r="P2514">
        <v>4.2</v>
      </c>
      <c r="Q2514">
        <f t="shared" si="199"/>
        <v>5.5529999999999999</v>
      </c>
      <c r="R2514">
        <f t="shared" si="197"/>
        <v>-1.3529999999999998</v>
      </c>
      <c r="S2514">
        <f t="shared" si="198"/>
        <v>-0.24365207995678007</v>
      </c>
    </row>
    <row r="2515" spans="1:19" x14ac:dyDescent="0.3">
      <c r="A2515" t="s">
        <v>5239</v>
      </c>
      <c r="B2515" s="1">
        <v>43822</v>
      </c>
      <c r="C2515" s="1">
        <v>43825</v>
      </c>
      <c r="D2515" t="s">
        <v>72</v>
      </c>
      <c r="E2515" t="s">
        <v>111</v>
      </c>
      <c r="F2515" t="s">
        <v>21</v>
      </c>
      <c r="G2515" t="s">
        <v>1445</v>
      </c>
      <c r="H2515" t="s">
        <v>24</v>
      </c>
      <c r="I2515" t="s">
        <v>1446</v>
      </c>
      <c r="J2515">
        <v>2.3279999999999998</v>
      </c>
      <c r="K2515">
        <v>2</v>
      </c>
      <c r="L2515">
        <v>-0.75660000000000005</v>
      </c>
      <c r="M2515" t="s">
        <v>55</v>
      </c>
      <c r="N2515">
        <f t="shared" si="195"/>
        <v>-0.32500000000000007</v>
      </c>
      <c r="O2515">
        <f t="shared" si="196"/>
        <v>1.1639999999999999</v>
      </c>
      <c r="P2515">
        <v>2.3279999999999998</v>
      </c>
      <c r="Q2515">
        <f t="shared" si="199"/>
        <v>4.2</v>
      </c>
      <c r="R2515">
        <f t="shared" si="197"/>
        <v>-1.8720000000000003</v>
      </c>
      <c r="S2515">
        <f t="shared" si="198"/>
        <v>-0.44571428571428579</v>
      </c>
    </row>
    <row r="2516" spans="1:19" x14ac:dyDescent="0.3">
      <c r="A2516" t="s">
        <v>5251</v>
      </c>
      <c r="B2516" s="1">
        <v>43823</v>
      </c>
      <c r="C2516" s="1">
        <v>43827</v>
      </c>
      <c r="D2516" t="s">
        <v>17</v>
      </c>
      <c r="E2516" t="s">
        <v>1451</v>
      </c>
      <c r="F2516" t="s">
        <v>21</v>
      </c>
      <c r="G2516" t="s">
        <v>5252</v>
      </c>
      <c r="H2516" t="s">
        <v>24</v>
      </c>
      <c r="I2516" t="s">
        <v>5253</v>
      </c>
      <c r="J2516">
        <v>799.56</v>
      </c>
      <c r="K2516">
        <v>9</v>
      </c>
      <c r="L2516">
        <v>207.88560000000001</v>
      </c>
      <c r="M2516" t="s">
        <v>26</v>
      </c>
      <c r="N2516">
        <f t="shared" si="195"/>
        <v>0.26</v>
      </c>
      <c r="O2516">
        <f t="shared" si="196"/>
        <v>88.839999999999989</v>
      </c>
      <c r="P2516">
        <v>799.56</v>
      </c>
      <c r="Q2516">
        <f t="shared" si="199"/>
        <v>2.3279999999999998</v>
      </c>
      <c r="R2516">
        <f t="shared" si="197"/>
        <v>797.23199999999997</v>
      </c>
      <c r="S2516">
        <f t="shared" si="198"/>
        <v>342.45360824742266</v>
      </c>
    </row>
    <row r="2517" spans="1:19" x14ac:dyDescent="0.3">
      <c r="A2517" t="s">
        <v>5254</v>
      </c>
      <c r="B2517" s="1">
        <v>43823</v>
      </c>
      <c r="C2517" s="1">
        <v>43827</v>
      </c>
      <c r="D2517" t="s">
        <v>72</v>
      </c>
      <c r="E2517" t="s">
        <v>1393</v>
      </c>
      <c r="F2517" t="s">
        <v>21</v>
      </c>
      <c r="G2517" t="s">
        <v>474</v>
      </c>
      <c r="H2517" t="s">
        <v>38</v>
      </c>
      <c r="I2517" t="s">
        <v>475</v>
      </c>
      <c r="J2517">
        <v>540.048</v>
      </c>
      <c r="K2517">
        <v>3</v>
      </c>
      <c r="L2517">
        <v>-47.254199999999997</v>
      </c>
      <c r="M2517" t="s">
        <v>55</v>
      </c>
      <c r="N2517">
        <f t="shared" si="195"/>
        <v>-8.7499999999999994E-2</v>
      </c>
      <c r="O2517">
        <f t="shared" si="196"/>
        <v>180.01599999999999</v>
      </c>
      <c r="P2517">
        <v>540.048</v>
      </c>
      <c r="Q2517">
        <f t="shared" si="199"/>
        <v>799.56</v>
      </c>
      <c r="R2517">
        <f t="shared" si="197"/>
        <v>-259.51199999999994</v>
      </c>
      <c r="S2517">
        <f t="shared" si="198"/>
        <v>-0.32456851268197506</v>
      </c>
    </row>
    <row r="2518" spans="1:19" x14ac:dyDescent="0.3">
      <c r="A2518" t="s">
        <v>5254</v>
      </c>
      <c r="B2518" s="1">
        <v>43823</v>
      </c>
      <c r="C2518" s="1">
        <v>43827</v>
      </c>
      <c r="D2518" t="s">
        <v>72</v>
      </c>
      <c r="E2518" t="s">
        <v>1393</v>
      </c>
      <c r="F2518" t="s">
        <v>21</v>
      </c>
      <c r="G2518" t="s">
        <v>777</v>
      </c>
      <c r="H2518" t="s">
        <v>28</v>
      </c>
      <c r="I2518" t="s">
        <v>778</v>
      </c>
      <c r="J2518">
        <v>255.68</v>
      </c>
      <c r="K2518">
        <v>8</v>
      </c>
      <c r="L2518">
        <v>76.703999999999994</v>
      </c>
      <c r="M2518" t="s">
        <v>55</v>
      </c>
      <c r="N2518">
        <f t="shared" si="195"/>
        <v>0.3</v>
      </c>
      <c r="O2518">
        <f t="shared" si="196"/>
        <v>31.96</v>
      </c>
      <c r="P2518">
        <v>255.68</v>
      </c>
      <c r="Q2518">
        <f t="shared" si="199"/>
        <v>540.048</v>
      </c>
      <c r="R2518">
        <f t="shared" si="197"/>
        <v>-284.36799999999999</v>
      </c>
      <c r="S2518">
        <f t="shared" si="198"/>
        <v>-0.5265606020205611</v>
      </c>
    </row>
    <row r="2519" spans="1:19" x14ac:dyDescent="0.3">
      <c r="A2519" t="s">
        <v>5255</v>
      </c>
      <c r="B2519" s="1">
        <v>43823</v>
      </c>
      <c r="C2519" s="1">
        <v>43826</v>
      </c>
      <c r="D2519" t="s">
        <v>72</v>
      </c>
      <c r="E2519" t="s">
        <v>3333</v>
      </c>
      <c r="F2519" t="s">
        <v>21</v>
      </c>
      <c r="G2519" t="s">
        <v>5256</v>
      </c>
      <c r="H2519" t="s">
        <v>28</v>
      </c>
      <c r="I2519" t="s">
        <v>5257</v>
      </c>
      <c r="J2519">
        <v>197.97</v>
      </c>
      <c r="K2519">
        <v>3</v>
      </c>
      <c r="L2519">
        <v>53.451900000000002</v>
      </c>
      <c r="M2519" t="s">
        <v>55</v>
      </c>
      <c r="N2519">
        <f t="shared" si="195"/>
        <v>0.27</v>
      </c>
      <c r="O2519">
        <f t="shared" si="196"/>
        <v>65.989999999999995</v>
      </c>
      <c r="P2519">
        <v>197.97</v>
      </c>
      <c r="Q2519">
        <f t="shared" si="199"/>
        <v>255.68</v>
      </c>
      <c r="R2519">
        <f t="shared" si="197"/>
        <v>-57.710000000000008</v>
      </c>
      <c r="S2519">
        <f t="shared" si="198"/>
        <v>-0.22571182728410516</v>
      </c>
    </row>
    <row r="2520" spans="1:19" x14ac:dyDescent="0.3">
      <c r="A2520" t="s">
        <v>5258</v>
      </c>
      <c r="B2520" s="1">
        <v>43823</v>
      </c>
      <c r="C2520" s="1">
        <v>43829</v>
      </c>
      <c r="D2520" t="s">
        <v>17</v>
      </c>
      <c r="E2520" t="s">
        <v>5259</v>
      </c>
      <c r="F2520" t="s">
        <v>21</v>
      </c>
      <c r="G2520" t="s">
        <v>5261</v>
      </c>
      <c r="H2520" t="s">
        <v>24</v>
      </c>
      <c r="I2520" t="s">
        <v>5262</v>
      </c>
      <c r="J2520">
        <v>43.96</v>
      </c>
      <c r="K2520">
        <v>7</v>
      </c>
      <c r="L2520">
        <v>18.463200000000001</v>
      </c>
      <c r="M2520" t="s">
        <v>26</v>
      </c>
      <c r="N2520">
        <f t="shared" si="195"/>
        <v>0.42</v>
      </c>
      <c r="O2520">
        <f t="shared" si="196"/>
        <v>6.28</v>
      </c>
      <c r="P2520">
        <v>43.96</v>
      </c>
      <c r="Q2520">
        <f t="shared" si="199"/>
        <v>197.97</v>
      </c>
      <c r="R2520">
        <f t="shared" si="197"/>
        <v>-154.01</v>
      </c>
      <c r="S2520">
        <f t="shared" si="198"/>
        <v>-0.77794615345759455</v>
      </c>
    </row>
    <row r="2521" spans="1:19" x14ac:dyDescent="0.3">
      <c r="A2521" t="s">
        <v>5258</v>
      </c>
      <c r="B2521" s="1">
        <v>43823</v>
      </c>
      <c r="C2521" s="1">
        <v>43829</v>
      </c>
      <c r="D2521" t="s">
        <v>17</v>
      </c>
      <c r="E2521" t="s">
        <v>5259</v>
      </c>
      <c r="F2521" t="s">
        <v>21</v>
      </c>
      <c r="G2521" t="s">
        <v>4683</v>
      </c>
      <c r="H2521" t="s">
        <v>38</v>
      </c>
      <c r="I2521" t="s">
        <v>344</v>
      </c>
      <c r="J2521">
        <v>39.76</v>
      </c>
      <c r="K2521">
        <v>7</v>
      </c>
      <c r="L2521">
        <v>18.687200000000001</v>
      </c>
      <c r="M2521" t="s">
        <v>55</v>
      </c>
      <c r="N2521">
        <f t="shared" si="195"/>
        <v>0.47000000000000003</v>
      </c>
      <c r="O2521">
        <f t="shared" si="196"/>
        <v>5.68</v>
      </c>
      <c r="P2521">
        <v>39.76</v>
      </c>
      <c r="Q2521">
        <f t="shared" si="199"/>
        <v>43.96</v>
      </c>
      <c r="R2521">
        <f t="shared" si="197"/>
        <v>-4.2000000000000028</v>
      </c>
      <c r="S2521">
        <f t="shared" si="198"/>
        <v>-9.5541401273885412E-2</v>
      </c>
    </row>
    <row r="2522" spans="1:19" x14ac:dyDescent="0.3">
      <c r="A2522" t="s">
        <v>5263</v>
      </c>
      <c r="B2522" s="1">
        <v>43823</v>
      </c>
      <c r="C2522" s="1">
        <v>43824</v>
      </c>
      <c r="D2522" t="s">
        <v>32</v>
      </c>
      <c r="E2522" t="s">
        <v>564</v>
      </c>
      <c r="F2522" t="s">
        <v>21</v>
      </c>
      <c r="G2522" t="s">
        <v>1803</v>
      </c>
      <c r="H2522" t="s">
        <v>38</v>
      </c>
      <c r="I2522" t="s">
        <v>1804</v>
      </c>
      <c r="J2522">
        <v>33.4</v>
      </c>
      <c r="K2522">
        <v>5</v>
      </c>
      <c r="L2522">
        <v>16.032</v>
      </c>
      <c r="M2522" t="s">
        <v>26</v>
      </c>
      <c r="N2522">
        <f t="shared" si="195"/>
        <v>0.48000000000000004</v>
      </c>
      <c r="O2522">
        <f t="shared" si="196"/>
        <v>6.68</v>
      </c>
      <c r="P2522">
        <v>33.4</v>
      </c>
      <c r="Q2522">
        <f t="shared" si="199"/>
        <v>39.76</v>
      </c>
      <c r="R2522">
        <f t="shared" si="197"/>
        <v>-6.3599999999999994</v>
      </c>
      <c r="S2522">
        <f t="shared" si="198"/>
        <v>-0.15995975855130784</v>
      </c>
    </row>
    <row r="2523" spans="1:19" x14ac:dyDescent="0.3">
      <c r="A2523" t="s">
        <v>5254</v>
      </c>
      <c r="B2523" s="1">
        <v>43823</v>
      </c>
      <c r="C2523" s="1">
        <v>43827</v>
      </c>
      <c r="D2523" t="s">
        <v>72</v>
      </c>
      <c r="E2523" t="s">
        <v>1393</v>
      </c>
      <c r="F2523" t="s">
        <v>21</v>
      </c>
      <c r="G2523" t="s">
        <v>5264</v>
      </c>
      <c r="H2523" t="s">
        <v>38</v>
      </c>
      <c r="I2523" t="s">
        <v>5265</v>
      </c>
      <c r="J2523">
        <v>27.882000000000001</v>
      </c>
      <c r="K2523">
        <v>3</v>
      </c>
      <c r="L2523">
        <v>-20.4468</v>
      </c>
      <c r="M2523" t="s">
        <v>26</v>
      </c>
      <c r="N2523">
        <f t="shared" si="195"/>
        <v>-0.73333333333333328</v>
      </c>
      <c r="O2523">
        <f t="shared" si="196"/>
        <v>9.2940000000000005</v>
      </c>
      <c r="P2523">
        <v>27.882000000000001</v>
      </c>
      <c r="Q2523">
        <f t="shared" si="199"/>
        <v>33.4</v>
      </c>
      <c r="R2523">
        <f t="shared" si="197"/>
        <v>-5.5179999999999971</v>
      </c>
      <c r="S2523">
        <f t="shared" si="198"/>
        <v>-0.16520958083832327</v>
      </c>
    </row>
    <row r="2524" spans="1:19" x14ac:dyDescent="0.3">
      <c r="A2524" t="s">
        <v>5266</v>
      </c>
      <c r="B2524" s="1">
        <v>43824</v>
      </c>
      <c r="C2524" s="1">
        <v>43827</v>
      </c>
      <c r="D2524" t="s">
        <v>32</v>
      </c>
      <c r="E2524" t="s">
        <v>1572</v>
      </c>
      <c r="F2524" t="s">
        <v>21</v>
      </c>
      <c r="G2524" t="s">
        <v>5267</v>
      </c>
      <c r="H2524" t="s">
        <v>28</v>
      </c>
      <c r="I2524" t="s">
        <v>5268</v>
      </c>
      <c r="J2524">
        <v>575.94399999999996</v>
      </c>
      <c r="K2524">
        <v>7</v>
      </c>
      <c r="L2524">
        <v>257.59440000000001</v>
      </c>
      <c r="M2524" t="s">
        <v>26</v>
      </c>
      <c r="N2524">
        <f t="shared" si="195"/>
        <v>0.44725598322059096</v>
      </c>
      <c r="O2524">
        <f t="shared" si="196"/>
        <v>82.277714285714282</v>
      </c>
      <c r="P2524">
        <v>575.94399999999996</v>
      </c>
      <c r="Q2524">
        <f t="shared" si="199"/>
        <v>27.882000000000001</v>
      </c>
      <c r="R2524">
        <f t="shared" si="197"/>
        <v>548.06200000000001</v>
      </c>
      <c r="S2524">
        <f t="shared" si="198"/>
        <v>19.656480883724267</v>
      </c>
    </row>
    <row r="2525" spans="1:19" x14ac:dyDescent="0.3">
      <c r="A2525" t="s">
        <v>5269</v>
      </c>
      <c r="B2525" s="1">
        <v>43824</v>
      </c>
      <c r="C2525" s="1">
        <v>43830</v>
      </c>
      <c r="D2525" t="s">
        <v>17</v>
      </c>
      <c r="E2525" t="s">
        <v>2769</v>
      </c>
      <c r="F2525" t="s">
        <v>21</v>
      </c>
      <c r="G2525" t="s">
        <v>2904</v>
      </c>
      <c r="H2525" t="s">
        <v>24</v>
      </c>
      <c r="I2525" t="s">
        <v>2905</v>
      </c>
      <c r="J2525">
        <v>1563.056</v>
      </c>
      <c r="K2525">
        <v>8</v>
      </c>
      <c r="L2525">
        <v>313.26240000000001</v>
      </c>
      <c r="M2525" t="s">
        <v>55</v>
      </c>
      <c r="N2525">
        <f t="shared" si="195"/>
        <v>0.20041661975002814</v>
      </c>
      <c r="O2525">
        <f t="shared" si="196"/>
        <v>195.38200000000001</v>
      </c>
      <c r="P2525">
        <v>1563.056</v>
      </c>
      <c r="Q2525">
        <f t="shared" si="199"/>
        <v>575.94399999999996</v>
      </c>
      <c r="R2525">
        <f t="shared" si="197"/>
        <v>987.11200000000008</v>
      </c>
      <c r="S2525">
        <f t="shared" si="198"/>
        <v>1.7139027405442198</v>
      </c>
    </row>
    <row r="2526" spans="1:19" x14ac:dyDescent="0.3">
      <c r="A2526" t="s">
        <v>5270</v>
      </c>
      <c r="B2526" s="1">
        <v>43824</v>
      </c>
      <c r="C2526" s="1">
        <v>43829</v>
      </c>
      <c r="D2526" t="s">
        <v>17</v>
      </c>
      <c r="E2526" t="s">
        <v>2769</v>
      </c>
      <c r="F2526" t="s">
        <v>21</v>
      </c>
      <c r="G2526" t="s">
        <v>3419</v>
      </c>
      <c r="H2526" t="s">
        <v>24</v>
      </c>
      <c r="I2526" t="s">
        <v>3420</v>
      </c>
      <c r="J2526">
        <v>1747.25</v>
      </c>
      <c r="K2526">
        <v>5</v>
      </c>
      <c r="L2526">
        <v>629.01</v>
      </c>
      <c r="M2526" t="s">
        <v>26</v>
      </c>
      <c r="N2526">
        <f t="shared" si="195"/>
        <v>0.36</v>
      </c>
      <c r="O2526">
        <f t="shared" si="196"/>
        <v>349.45</v>
      </c>
      <c r="P2526">
        <v>1747.25</v>
      </c>
      <c r="Q2526">
        <f t="shared" si="199"/>
        <v>1563.056</v>
      </c>
      <c r="R2526">
        <f t="shared" si="197"/>
        <v>184.19399999999996</v>
      </c>
      <c r="S2526">
        <f t="shared" si="198"/>
        <v>0.11784222702193649</v>
      </c>
    </row>
    <row r="2527" spans="1:19" x14ac:dyDescent="0.3">
      <c r="A2527" t="s">
        <v>5271</v>
      </c>
      <c r="B2527" s="1">
        <v>43824</v>
      </c>
      <c r="C2527" s="1">
        <v>43829</v>
      </c>
      <c r="D2527" t="s">
        <v>17</v>
      </c>
      <c r="E2527" t="s">
        <v>3010</v>
      </c>
      <c r="F2527" t="s">
        <v>21</v>
      </c>
      <c r="G2527" t="s">
        <v>849</v>
      </c>
      <c r="H2527" t="s">
        <v>24</v>
      </c>
      <c r="I2527" t="s">
        <v>850</v>
      </c>
      <c r="J2527">
        <v>866.64599999999996</v>
      </c>
      <c r="K2527">
        <v>3</v>
      </c>
      <c r="L2527">
        <v>173.32919999999999</v>
      </c>
      <c r="M2527" t="s">
        <v>55</v>
      </c>
      <c r="N2527">
        <f t="shared" si="195"/>
        <v>0.19999999999999998</v>
      </c>
      <c r="O2527">
        <f t="shared" si="196"/>
        <v>288.88200000000001</v>
      </c>
      <c r="P2527">
        <v>866.64599999999996</v>
      </c>
      <c r="Q2527">
        <f t="shared" si="199"/>
        <v>1747.25</v>
      </c>
      <c r="R2527">
        <f t="shared" si="197"/>
        <v>-880.60400000000004</v>
      </c>
      <c r="S2527">
        <f t="shared" si="198"/>
        <v>-0.50399427672056085</v>
      </c>
    </row>
    <row r="2528" spans="1:19" x14ac:dyDescent="0.3">
      <c r="A2528" t="s">
        <v>5270</v>
      </c>
      <c r="B2528" s="1">
        <v>43824</v>
      </c>
      <c r="C2528" s="1">
        <v>43829</v>
      </c>
      <c r="D2528" t="s">
        <v>17</v>
      </c>
      <c r="E2528" t="s">
        <v>2769</v>
      </c>
      <c r="F2528" t="s">
        <v>21</v>
      </c>
      <c r="G2528" t="s">
        <v>1184</v>
      </c>
      <c r="H2528" t="s">
        <v>24</v>
      </c>
      <c r="I2528" t="s">
        <v>1185</v>
      </c>
      <c r="J2528">
        <v>698.35199999999998</v>
      </c>
      <c r="K2528">
        <v>3</v>
      </c>
      <c r="L2528">
        <v>52.376399999999997</v>
      </c>
      <c r="M2528" t="s">
        <v>26</v>
      </c>
      <c r="N2528">
        <f t="shared" si="195"/>
        <v>7.4999999999999997E-2</v>
      </c>
      <c r="O2528">
        <f t="shared" si="196"/>
        <v>232.78399999999999</v>
      </c>
      <c r="P2528">
        <v>698.35199999999998</v>
      </c>
      <c r="Q2528">
        <f t="shared" si="199"/>
        <v>866.64599999999996</v>
      </c>
      <c r="R2528">
        <f t="shared" si="197"/>
        <v>-168.29399999999998</v>
      </c>
      <c r="S2528">
        <f t="shared" si="198"/>
        <v>-0.19419001530036484</v>
      </c>
    </row>
    <row r="2529" spans="1:19" x14ac:dyDescent="0.3">
      <c r="A2529" t="s">
        <v>5272</v>
      </c>
      <c r="B2529" s="1">
        <v>43824</v>
      </c>
      <c r="C2529" s="1">
        <v>43828</v>
      </c>
      <c r="D2529" t="s">
        <v>17</v>
      </c>
      <c r="E2529" t="s">
        <v>5273</v>
      </c>
      <c r="F2529" t="s">
        <v>21</v>
      </c>
      <c r="G2529" t="s">
        <v>4327</v>
      </c>
      <c r="H2529" t="s">
        <v>28</v>
      </c>
      <c r="I2529" t="s">
        <v>4328</v>
      </c>
      <c r="J2529">
        <v>399.98</v>
      </c>
      <c r="K2529">
        <v>2</v>
      </c>
      <c r="L2529">
        <v>171.9914</v>
      </c>
      <c r="M2529" t="s">
        <v>55</v>
      </c>
      <c r="N2529">
        <f t="shared" si="195"/>
        <v>0.43</v>
      </c>
      <c r="O2529">
        <f t="shared" si="196"/>
        <v>199.99</v>
      </c>
      <c r="P2529">
        <v>399.98</v>
      </c>
      <c r="Q2529">
        <f t="shared" si="199"/>
        <v>698.35199999999998</v>
      </c>
      <c r="R2529">
        <f t="shared" si="197"/>
        <v>-298.37199999999996</v>
      </c>
      <c r="S2529">
        <f t="shared" si="198"/>
        <v>-0.42725158659243473</v>
      </c>
    </row>
    <row r="2530" spans="1:19" x14ac:dyDescent="0.3">
      <c r="A2530" t="s">
        <v>5272</v>
      </c>
      <c r="B2530" s="1">
        <v>43824</v>
      </c>
      <c r="C2530" s="1">
        <v>43828</v>
      </c>
      <c r="D2530" t="s">
        <v>17</v>
      </c>
      <c r="E2530" t="s">
        <v>5273</v>
      </c>
      <c r="F2530" t="s">
        <v>21</v>
      </c>
      <c r="G2530" t="s">
        <v>4371</v>
      </c>
      <c r="H2530" t="s">
        <v>24</v>
      </c>
      <c r="I2530" t="s">
        <v>4372</v>
      </c>
      <c r="J2530">
        <v>343.85</v>
      </c>
      <c r="K2530">
        <v>5</v>
      </c>
      <c r="L2530">
        <v>137.54</v>
      </c>
      <c r="M2530" t="s">
        <v>55</v>
      </c>
      <c r="N2530">
        <f t="shared" si="195"/>
        <v>0.39999999999999997</v>
      </c>
      <c r="O2530">
        <f t="shared" si="196"/>
        <v>68.77000000000001</v>
      </c>
      <c r="P2530">
        <v>343.85</v>
      </c>
      <c r="Q2530">
        <f t="shared" si="199"/>
        <v>399.98</v>
      </c>
      <c r="R2530">
        <f t="shared" si="197"/>
        <v>-56.129999999999995</v>
      </c>
      <c r="S2530">
        <f t="shared" si="198"/>
        <v>-0.14033201660083003</v>
      </c>
    </row>
    <row r="2531" spans="1:19" x14ac:dyDescent="0.3">
      <c r="A2531" t="s">
        <v>5271</v>
      </c>
      <c r="B2531" s="1">
        <v>43824</v>
      </c>
      <c r="C2531" s="1">
        <v>43829</v>
      </c>
      <c r="D2531" t="s">
        <v>17</v>
      </c>
      <c r="E2531" t="s">
        <v>3010</v>
      </c>
      <c r="F2531" t="s">
        <v>21</v>
      </c>
      <c r="G2531" t="s">
        <v>4876</v>
      </c>
      <c r="H2531" t="s">
        <v>24</v>
      </c>
      <c r="I2531" t="s">
        <v>4877</v>
      </c>
      <c r="J2531">
        <v>313.17599999999999</v>
      </c>
      <c r="K2531">
        <v>2</v>
      </c>
      <c r="L2531">
        <v>-120.0508</v>
      </c>
      <c r="M2531" t="s">
        <v>55</v>
      </c>
      <c r="N2531">
        <f t="shared" si="195"/>
        <v>-0.38333333333333336</v>
      </c>
      <c r="O2531">
        <f t="shared" si="196"/>
        <v>156.58799999999999</v>
      </c>
      <c r="P2531">
        <v>313.17599999999999</v>
      </c>
      <c r="Q2531">
        <f t="shared" si="199"/>
        <v>343.85</v>
      </c>
      <c r="R2531">
        <f t="shared" si="197"/>
        <v>-30.674000000000035</v>
      </c>
      <c r="S2531">
        <f t="shared" si="198"/>
        <v>-8.9207503271775582E-2</v>
      </c>
    </row>
    <row r="2532" spans="1:19" x14ac:dyDescent="0.3">
      <c r="A2532" t="s">
        <v>5275</v>
      </c>
      <c r="B2532" s="1">
        <v>43824</v>
      </c>
      <c r="C2532" s="1">
        <v>43831</v>
      </c>
      <c r="D2532" t="s">
        <v>17</v>
      </c>
      <c r="E2532" t="s">
        <v>5276</v>
      </c>
      <c r="F2532" t="s">
        <v>21</v>
      </c>
      <c r="G2532" t="s">
        <v>2254</v>
      </c>
      <c r="H2532" t="s">
        <v>28</v>
      </c>
      <c r="I2532" t="s">
        <v>2255</v>
      </c>
      <c r="J2532">
        <v>269.97000000000003</v>
      </c>
      <c r="K2532">
        <v>2</v>
      </c>
      <c r="L2532">
        <v>-386.95699999999999</v>
      </c>
      <c r="M2532" t="s">
        <v>55</v>
      </c>
      <c r="N2532">
        <f t="shared" si="195"/>
        <v>-1.4333333333333331</v>
      </c>
      <c r="O2532">
        <f t="shared" si="196"/>
        <v>134.98500000000001</v>
      </c>
      <c r="P2532">
        <v>269.97000000000003</v>
      </c>
      <c r="Q2532">
        <f t="shared" si="199"/>
        <v>313.17599999999999</v>
      </c>
      <c r="R2532">
        <f t="shared" si="197"/>
        <v>-43.20599999999996</v>
      </c>
      <c r="S2532">
        <f t="shared" si="198"/>
        <v>-0.13796076327687934</v>
      </c>
    </row>
    <row r="2533" spans="1:19" x14ac:dyDescent="0.3">
      <c r="A2533" t="s">
        <v>5266</v>
      </c>
      <c r="B2533" s="1">
        <v>43824</v>
      </c>
      <c r="C2533" s="1">
        <v>43827</v>
      </c>
      <c r="D2533" t="s">
        <v>32</v>
      </c>
      <c r="E2533" t="s">
        <v>1572</v>
      </c>
      <c r="F2533" t="s">
        <v>21</v>
      </c>
      <c r="G2533" t="s">
        <v>1807</v>
      </c>
      <c r="H2533" t="s">
        <v>28</v>
      </c>
      <c r="I2533" t="s">
        <v>1808</v>
      </c>
      <c r="J2533">
        <v>254.24</v>
      </c>
      <c r="K2533">
        <v>7</v>
      </c>
      <c r="L2533">
        <v>76.272000000000006</v>
      </c>
      <c r="M2533" t="s">
        <v>55</v>
      </c>
      <c r="N2533">
        <f t="shared" si="195"/>
        <v>0.3</v>
      </c>
      <c r="O2533">
        <f t="shared" si="196"/>
        <v>36.32</v>
      </c>
      <c r="P2533">
        <v>254.24</v>
      </c>
      <c r="Q2533">
        <f t="shared" si="199"/>
        <v>269.97000000000003</v>
      </c>
      <c r="R2533">
        <f t="shared" si="197"/>
        <v>-15.730000000000018</v>
      </c>
      <c r="S2533">
        <f t="shared" si="198"/>
        <v>-5.8265733229618165E-2</v>
      </c>
    </row>
    <row r="2534" spans="1:19" x14ac:dyDescent="0.3">
      <c r="A2534" t="s">
        <v>5272</v>
      </c>
      <c r="B2534" s="1">
        <v>43824</v>
      </c>
      <c r="C2534" s="1">
        <v>43828</v>
      </c>
      <c r="D2534" t="s">
        <v>17</v>
      </c>
      <c r="E2534" t="s">
        <v>5273</v>
      </c>
      <c r="F2534" t="s">
        <v>21</v>
      </c>
      <c r="G2534" t="s">
        <v>5278</v>
      </c>
      <c r="H2534" t="s">
        <v>38</v>
      </c>
      <c r="I2534" t="s">
        <v>5279</v>
      </c>
      <c r="J2534">
        <v>106.32</v>
      </c>
      <c r="K2534">
        <v>3</v>
      </c>
      <c r="L2534">
        <v>49.970399999999998</v>
      </c>
      <c r="M2534" t="s">
        <v>26</v>
      </c>
      <c r="N2534">
        <f t="shared" si="195"/>
        <v>0.47000000000000003</v>
      </c>
      <c r="O2534">
        <f t="shared" si="196"/>
        <v>35.44</v>
      </c>
      <c r="P2534">
        <v>106.32</v>
      </c>
      <c r="Q2534">
        <f t="shared" si="199"/>
        <v>254.24</v>
      </c>
      <c r="R2534">
        <f t="shared" si="197"/>
        <v>-147.92000000000002</v>
      </c>
      <c r="S2534">
        <f t="shared" si="198"/>
        <v>-0.58181246066708625</v>
      </c>
    </row>
    <row r="2535" spans="1:19" x14ac:dyDescent="0.3">
      <c r="A2535" t="s">
        <v>5275</v>
      </c>
      <c r="B2535" s="1">
        <v>43824</v>
      </c>
      <c r="C2535" s="1">
        <v>43831</v>
      </c>
      <c r="D2535" t="s">
        <v>17</v>
      </c>
      <c r="E2535" t="s">
        <v>5276</v>
      </c>
      <c r="F2535" t="s">
        <v>21</v>
      </c>
      <c r="G2535" t="s">
        <v>5280</v>
      </c>
      <c r="H2535" t="s">
        <v>28</v>
      </c>
      <c r="I2535" t="s">
        <v>5281</v>
      </c>
      <c r="J2535">
        <v>100.8</v>
      </c>
      <c r="K2535">
        <v>2</v>
      </c>
      <c r="L2535">
        <v>21.42</v>
      </c>
      <c r="M2535" t="s">
        <v>26</v>
      </c>
      <c r="N2535">
        <f t="shared" si="195"/>
        <v>0.21250000000000002</v>
      </c>
      <c r="O2535">
        <f t="shared" si="196"/>
        <v>50.4</v>
      </c>
      <c r="P2535">
        <v>100.8</v>
      </c>
      <c r="Q2535">
        <f t="shared" si="199"/>
        <v>106.32</v>
      </c>
      <c r="R2535">
        <f t="shared" si="197"/>
        <v>-5.519999999999996</v>
      </c>
      <c r="S2535">
        <f t="shared" si="198"/>
        <v>-5.1918735891647819E-2</v>
      </c>
    </row>
    <row r="2536" spans="1:19" x14ac:dyDescent="0.3">
      <c r="A2536" t="s">
        <v>5275</v>
      </c>
      <c r="B2536" s="1">
        <v>43824</v>
      </c>
      <c r="C2536" s="1">
        <v>43831</v>
      </c>
      <c r="D2536" t="s">
        <v>17</v>
      </c>
      <c r="E2536" t="s">
        <v>5276</v>
      </c>
      <c r="F2536" t="s">
        <v>21</v>
      </c>
      <c r="G2536" t="s">
        <v>511</v>
      </c>
      <c r="H2536" t="s">
        <v>24</v>
      </c>
      <c r="I2536" t="s">
        <v>512</v>
      </c>
      <c r="J2536">
        <v>47.968000000000004</v>
      </c>
      <c r="K2536">
        <v>2</v>
      </c>
      <c r="L2536">
        <v>4.1971999999999996</v>
      </c>
      <c r="M2536" t="s">
        <v>55</v>
      </c>
      <c r="N2536">
        <f t="shared" si="195"/>
        <v>8.7499999999999981E-2</v>
      </c>
      <c r="O2536">
        <f t="shared" si="196"/>
        <v>23.984000000000002</v>
      </c>
      <c r="P2536">
        <v>47.968000000000004</v>
      </c>
      <c r="Q2536">
        <f t="shared" si="199"/>
        <v>100.8</v>
      </c>
      <c r="R2536">
        <f t="shared" si="197"/>
        <v>-52.831999999999994</v>
      </c>
      <c r="S2536">
        <f t="shared" si="198"/>
        <v>-0.52412698412698411</v>
      </c>
    </row>
    <row r="2537" spans="1:19" x14ac:dyDescent="0.3">
      <c r="A2537" t="s">
        <v>5266</v>
      </c>
      <c r="B2537" s="1">
        <v>43824</v>
      </c>
      <c r="C2537" s="1">
        <v>43827</v>
      </c>
      <c r="D2537" t="s">
        <v>32</v>
      </c>
      <c r="E2537" t="s">
        <v>1572</v>
      </c>
      <c r="F2537" t="s">
        <v>21</v>
      </c>
      <c r="G2537" t="s">
        <v>1005</v>
      </c>
      <c r="H2537" t="s">
        <v>38</v>
      </c>
      <c r="I2537" t="s">
        <v>1006</v>
      </c>
      <c r="J2537">
        <v>45.36</v>
      </c>
      <c r="K2537">
        <v>7</v>
      </c>
      <c r="L2537">
        <v>21.7728</v>
      </c>
      <c r="M2537" t="s">
        <v>55</v>
      </c>
      <c r="N2537">
        <f t="shared" si="195"/>
        <v>0.48</v>
      </c>
      <c r="O2537">
        <f t="shared" si="196"/>
        <v>6.4799999999999995</v>
      </c>
      <c r="P2537">
        <v>45.36</v>
      </c>
      <c r="Q2537">
        <f t="shared" si="199"/>
        <v>47.968000000000004</v>
      </c>
      <c r="R2537">
        <f t="shared" si="197"/>
        <v>-2.6080000000000041</v>
      </c>
      <c r="S2537">
        <f t="shared" si="198"/>
        <v>-5.4369579719813294E-2</v>
      </c>
    </row>
    <row r="2538" spans="1:19" x14ac:dyDescent="0.3">
      <c r="A2538" t="s">
        <v>5275</v>
      </c>
      <c r="B2538" s="1">
        <v>43824</v>
      </c>
      <c r="C2538" s="1">
        <v>43831</v>
      </c>
      <c r="D2538" t="s">
        <v>17</v>
      </c>
      <c r="E2538" t="s">
        <v>5276</v>
      </c>
      <c r="F2538" t="s">
        <v>21</v>
      </c>
      <c r="G2538" t="s">
        <v>44</v>
      </c>
      <c r="H2538" t="s">
        <v>28</v>
      </c>
      <c r="I2538" t="s">
        <v>45</v>
      </c>
      <c r="J2538">
        <v>45.12</v>
      </c>
      <c r="K2538">
        <v>3</v>
      </c>
      <c r="L2538">
        <v>-7.8959999999999999</v>
      </c>
      <c r="M2538" t="s">
        <v>26</v>
      </c>
      <c r="N2538">
        <f t="shared" si="195"/>
        <v>-0.17500000000000002</v>
      </c>
      <c r="O2538">
        <f t="shared" si="196"/>
        <v>15.04</v>
      </c>
      <c r="P2538">
        <v>45.12</v>
      </c>
      <c r="Q2538">
        <f t="shared" si="199"/>
        <v>45.36</v>
      </c>
      <c r="R2538">
        <f t="shared" si="197"/>
        <v>-0.24000000000000199</v>
      </c>
      <c r="S2538">
        <f t="shared" si="198"/>
        <v>-5.2910052910053349E-3</v>
      </c>
    </row>
    <row r="2539" spans="1:19" x14ac:dyDescent="0.3">
      <c r="A2539" t="s">
        <v>5275</v>
      </c>
      <c r="B2539" s="1">
        <v>43824</v>
      </c>
      <c r="C2539" s="1">
        <v>43831</v>
      </c>
      <c r="D2539" t="s">
        <v>17</v>
      </c>
      <c r="E2539" t="s">
        <v>5276</v>
      </c>
      <c r="F2539" t="s">
        <v>21</v>
      </c>
      <c r="G2539" t="s">
        <v>2244</v>
      </c>
      <c r="H2539" t="s">
        <v>24</v>
      </c>
      <c r="I2539" t="s">
        <v>2245</v>
      </c>
      <c r="J2539">
        <v>35.445</v>
      </c>
      <c r="K2539">
        <v>1</v>
      </c>
      <c r="L2539">
        <v>-24.102599999999999</v>
      </c>
      <c r="M2539" t="s">
        <v>26</v>
      </c>
      <c r="N2539">
        <f t="shared" si="195"/>
        <v>-0.67999999999999994</v>
      </c>
      <c r="O2539">
        <f t="shared" si="196"/>
        <v>35.445</v>
      </c>
      <c r="P2539">
        <v>35.445</v>
      </c>
      <c r="Q2539">
        <f t="shared" si="199"/>
        <v>45.12</v>
      </c>
      <c r="R2539">
        <f t="shared" si="197"/>
        <v>-9.6749999999999972</v>
      </c>
      <c r="S2539">
        <f t="shared" si="198"/>
        <v>-0.21442819148936165</v>
      </c>
    </row>
    <row r="2540" spans="1:19" x14ac:dyDescent="0.3">
      <c r="A2540" t="s">
        <v>5282</v>
      </c>
      <c r="B2540" s="1">
        <v>43824</v>
      </c>
      <c r="C2540" s="1">
        <v>43827</v>
      </c>
      <c r="D2540" t="s">
        <v>72</v>
      </c>
      <c r="E2540" t="s">
        <v>747</v>
      </c>
      <c r="F2540" t="s">
        <v>21</v>
      </c>
      <c r="G2540" t="s">
        <v>2653</v>
      </c>
      <c r="H2540" t="s">
        <v>38</v>
      </c>
      <c r="I2540" t="s">
        <v>2654</v>
      </c>
      <c r="J2540">
        <v>33.567999999999998</v>
      </c>
      <c r="K2540">
        <v>2</v>
      </c>
      <c r="L2540">
        <v>11.748799999999999</v>
      </c>
      <c r="M2540" t="s">
        <v>55</v>
      </c>
      <c r="N2540">
        <f t="shared" si="195"/>
        <v>0.35</v>
      </c>
      <c r="O2540">
        <f t="shared" si="196"/>
        <v>16.783999999999999</v>
      </c>
      <c r="P2540">
        <v>33.567999999999998</v>
      </c>
      <c r="Q2540">
        <f t="shared" si="199"/>
        <v>35.445</v>
      </c>
      <c r="R2540">
        <f t="shared" si="197"/>
        <v>-1.8770000000000024</v>
      </c>
      <c r="S2540">
        <f t="shared" si="198"/>
        <v>-5.295528283255755E-2</v>
      </c>
    </row>
    <row r="2541" spans="1:19" x14ac:dyDescent="0.3">
      <c r="A2541" t="s">
        <v>5283</v>
      </c>
      <c r="B2541" s="1">
        <v>43824</v>
      </c>
      <c r="C2541" s="1">
        <v>43831</v>
      </c>
      <c r="D2541" t="s">
        <v>17</v>
      </c>
      <c r="E2541" t="s">
        <v>5284</v>
      </c>
      <c r="F2541" t="s">
        <v>21</v>
      </c>
      <c r="G2541" t="s">
        <v>5286</v>
      </c>
      <c r="H2541" t="s">
        <v>24</v>
      </c>
      <c r="I2541" t="s">
        <v>5287</v>
      </c>
      <c r="J2541">
        <v>21.12</v>
      </c>
      <c r="K2541">
        <v>4</v>
      </c>
      <c r="L2541">
        <v>6.5472000000000001</v>
      </c>
      <c r="M2541" t="s">
        <v>55</v>
      </c>
      <c r="N2541">
        <f t="shared" si="195"/>
        <v>0.31</v>
      </c>
      <c r="O2541">
        <f t="shared" si="196"/>
        <v>5.28</v>
      </c>
      <c r="P2541">
        <v>21.12</v>
      </c>
      <c r="Q2541">
        <f t="shared" si="199"/>
        <v>33.567999999999998</v>
      </c>
      <c r="R2541">
        <f t="shared" si="197"/>
        <v>-12.447999999999997</v>
      </c>
      <c r="S2541">
        <f t="shared" si="198"/>
        <v>-0.37082936129647276</v>
      </c>
    </row>
    <row r="2542" spans="1:19" x14ac:dyDescent="0.3">
      <c r="A2542" t="s">
        <v>5272</v>
      </c>
      <c r="B2542" s="1">
        <v>43824</v>
      </c>
      <c r="C2542" s="1">
        <v>43828</v>
      </c>
      <c r="D2542" t="s">
        <v>17</v>
      </c>
      <c r="E2542" t="s">
        <v>5273</v>
      </c>
      <c r="F2542" t="s">
        <v>21</v>
      </c>
      <c r="G2542" t="s">
        <v>5288</v>
      </c>
      <c r="H2542" t="s">
        <v>38</v>
      </c>
      <c r="I2542" t="s">
        <v>5289</v>
      </c>
      <c r="J2542">
        <v>19.89</v>
      </c>
      <c r="K2542">
        <v>9</v>
      </c>
      <c r="L2542">
        <v>5.3703000000000003</v>
      </c>
      <c r="M2542" t="s">
        <v>55</v>
      </c>
      <c r="N2542">
        <f t="shared" si="195"/>
        <v>0.27</v>
      </c>
      <c r="O2542">
        <f t="shared" si="196"/>
        <v>2.21</v>
      </c>
      <c r="P2542">
        <v>19.89</v>
      </c>
      <c r="Q2542">
        <f t="shared" si="199"/>
        <v>21.12</v>
      </c>
      <c r="R2542">
        <f t="shared" si="197"/>
        <v>-1.2300000000000004</v>
      </c>
      <c r="S2542">
        <f t="shared" si="198"/>
        <v>-5.8238636363636381E-2</v>
      </c>
    </row>
    <row r="2543" spans="1:19" x14ac:dyDescent="0.3">
      <c r="A2543" t="s">
        <v>5290</v>
      </c>
      <c r="B2543" s="1">
        <v>43825</v>
      </c>
      <c r="C2543" s="1">
        <v>43830</v>
      </c>
      <c r="D2543" t="s">
        <v>17</v>
      </c>
      <c r="E2543" t="s">
        <v>834</v>
      </c>
      <c r="F2543" t="s">
        <v>21</v>
      </c>
      <c r="G2543" t="s">
        <v>2365</v>
      </c>
      <c r="H2543" t="s">
        <v>24</v>
      </c>
      <c r="I2543" t="s">
        <v>2366</v>
      </c>
      <c r="J2543">
        <v>902.71199999999999</v>
      </c>
      <c r="K2543">
        <v>3</v>
      </c>
      <c r="L2543">
        <v>33.851700000000001</v>
      </c>
      <c r="M2543" t="s">
        <v>26</v>
      </c>
      <c r="N2543">
        <f t="shared" si="195"/>
        <v>3.7499999999999999E-2</v>
      </c>
      <c r="O2543">
        <f t="shared" si="196"/>
        <v>300.904</v>
      </c>
      <c r="P2543">
        <v>902.71199999999999</v>
      </c>
      <c r="Q2543">
        <f t="shared" si="199"/>
        <v>19.89</v>
      </c>
      <c r="R2543">
        <f t="shared" si="197"/>
        <v>882.822</v>
      </c>
      <c r="S2543">
        <f t="shared" si="198"/>
        <v>44.385218702865764</v>
      </c>
    </row>
    <row r="2544" spans="1:19" x14ac:dyDescent="0.3">
      <c r="A2544" t="s">
        <v>5290</v>
      </c>
      <c r="B2544" s="1">
        <v>43825</v>
      </c>
      <c r="C2544" s="1">
        <v>43830</v>
      </c>
      <c r="D2544" t="s">
        <v>17</v>
      </c>
      <c r="E2544" t="s">
        <v>834</v>
      </c>
      <c r="F2544" t="s">
        <v>21</v>
      </c>
      <c r="G2544" t="s">
        <v>3138</v>
      </c>
      <c r="H2544" t="s">
        <v>28</v>
      </c>
      <c r="I2544" t="s">
        <v>3139</v>
      </c>
      <c r="J2544">
        <v>302.38400000000001</v>
      </c>
      <c r="K2544">
        <v>2</v>
      </c>
      <c r="L2544">
        <v>30.238399999999999</v>
      </c>
      <c r="M2544" t="s">
        <v>26</v>
      </c>
      <c r="N2544">
        <f t="shared" si="195"/>
        <v>9.9999999999999992E-2</v>
      </c>
      <c r="O2544">
        <f t="shared" si="196"/>
        <v>151.19200000000001</v>
      </c>
      <c r="P2544">
        <v>302.38400000000001</v>
      </c>
      <c r="Q2544">
        <f t="shared" si="199"/>
        <v>902.71199999999999</v>
      </c>
      <c r="R2544">
        <f t="shared" si="197"/>
        <v>-600.32799999999997</v>
      </c>
      <c r="S2544">
        <f t="shared" si="198"/>
        <v>-0.66502716259449302</v>
      </c>
    </row>
    <row r="2545" spans="1:19" x14ac:dyDescent="0.3">
      <c r="A2545" t="s">
        <v>5291</v>
      </c>
      <c r="B2545" s="1">
        <v>43825</v>
      </c>
      <c r="C2545" s="1">
        <v>43832</v>
      </c>
      <c r="D2545" t="s">
        <v>17</v>
      </c>
      <c r="E2545" t="s">
        <v>4598</v>
      </c>
      <c r="F2545" t="s">
        <v>21</v>
      </c>
      <c r="G2545" t="s">
        <v>2466</v>
      </c>
      <c r="H2545" t="s">
        <v>24</v>
      </c>
      <c r="I2545" t="s">
        <v>2467</v>
      </c>
      <c r="J2545">
        <v>212.94</v>
      </c>
      <c r="K2545">
        <v>3</v>
      </c>
      <c r="L2545">
        <v>25.552800000000001</v>
      </c>
      <c r="M2545" t="s">
        <v>55</v>
      </c>
      <c r="N2545">
        <f t="shared" si="195"/>
        <v>0.12000000000000001</v>
      </c>
      <c r="O2545">
        <f t="shared" si="196"/>
        <v>70.98</v>
      </c>
      <c r="P2545">
        <v>212.94</v>
      </c>
      <c r="Q2545">
        <f t="shared" si="199"/>
        <v>302.38400000000001</v>
      </c>
      <c r="R2545">
        <f t="shared" si="197"/>
        <v>-89.444000000000017</v>
      </c>
      <c r="S2545">
        <f t="shared" si="198"/>
        <v>-0.29579607386634216</v>
      </c>
    </row>
    <row r="2546" spans="1:19" x14ac:dyDescent="0.3">
      <c r="A2546" t="s">
        <v>5290</v>
      </c>
      <c r="B2546" s="1">
        <v>43825</v>
      </c>
      <c r="C2546" s="1">
        <v>43830</v>
      </c>
      <c r="D2546" t="s">
        <v>17</v>
      </c>
      <c r="E2546" t="s">
        <v>834</v>
      </c>
      <c r="F2546" t="s">
        <v>21</v>
      </c>
      <c r="G2546" t="s">
        <v>2658</v>
      </c>
      <c r="H2546" t="s">
        <v>24</v>
      </c>
      <c r="I2546" t="s">
        <v>2659</v>
      </c>
      <c r="J2546">
        <v>146.352</v>
      </c>
      <c r="K2546">
        <v>3</v>
      </c>
      <c r="L2546">
        <v>-5.4882</v>
      </c>
      <c r="M2546" t="s">
        <v>55</v>
      </c>
      <c r="N2546">
        <f t="shared" si="195"/>
        <v>-3.7499999999999999E-2</v>
      </c>
      <c r="O2546">
        <f t="shared" si="196"/>
        <v>48.783999999999999</v>
      </c>
      <c r="P2546">
        <v>146.352</v>
      </c>
      <c r="Q2546">
        <f t="shared" si="199"/>
        <v>212.94</v>
      </c>
      <c r="R2546">
        <f t="shared" si="197"/>
        <v>-66.587999999999994</v>
      </c>
      <c r="S2546">
        <f t="shared" si="198"/>
        <v>-0.31270780501549728</v>
      </c>
    </row>
    <row r="2547" spans="1:19" x14ac:dyDescent="0.3">
      <c r="A2547" t="s">
        <v>5292</v>
      </c>
      <c r="B2547" s="1">
        <v>43825</v>
      </c>
      <c r="C2547" s="1">
        <v>43830</v>
      </c>
      <c r="D2547" t="s">
        <v>17</v>
      </c>
      <c r="E2547" t="s">
        <v>5293</v>
      </c>
      <c r="F2547" t="s">
        <v>21</v>
      </c>
      <c r="G2547" t="s">
        <v>4600</v>
      </c>
      <c r="H2547" t="s">
        <v>28</v>
      </c>
      <c r="I2547" t="s">
        <v>4601</v>
      </c>
      <c r="J2547">
        <v>89.97</v>
      </c>
      <c r="K2547">
        <v>3</v>
      </c>
      <c r="L2547">
        <v>18.893699999999999</v>
      </c>
      <c r="M2547" t="s">
        <v>26</v>
      </c>
      <c r="N2547">
        <f t="shared" si="195"/>
        <v>0.21</v>
      </c>
      <c r="O2547">
        <f t="shared" si="196"/>
        <v>29.99</v>
      </c>
      <c r="P2547">
        <v>89.97</v>
      </c>
      <c r="Q2547">
        <f t="shared" si="199"/>
        <v>146.352</v>
      </c>
      <c r="R2547">
        <f t="shared" si="197"/>
        <v>-56.382000000000005</v>
      </c>
      <c r="S2547">
        <f t="shared" si="198"/>
        <v>-0.3852492620531322</v>
      </c>
    </row>
    <row r="2548" spans="1:19" x14ac:dyDescent="0.3">
      <c r="A2548" t="s">
        <v>5290</v>
      </c>
      <c r="B2548" s="1">
        <v>43825</v>
      </c>
      <c r="C2548" s="1">
        <v>43830</v>
      </c>
      <c r="D2548" t="s">
        <v>17</v>
      </c>
      <c r="E2548" t="s">
        <v>834</v>
      </c>
      <c r="F2548" t="s">
        <v>21</v>
      </c>
      <c r="G2548" t="s">
        <v>5295</v>
      </c>
      <c r="H2548" t="s">
        <v>38</v>
      </c>
      <c r="I2548" t="s">
        <v>5296</v>
      </c>
      <c r="J2548">
        <v>53.97</v>
      </c>
      <c r="K2548">
        <v>3</v>
      </c>
      <c r="L2548">
        <v>15.111599999999999</v>
      </c>
      <c r="M2548" t="s">
        <v>55</v>
      </c>
      <c r="N2548">
        <f t="shared" si="195"/>
        <v>0.27999999999999997</v>
      </c>
      <c r="O2548">
        <f t="shared" si="196"/>
        <v>17.989999999999998</v>
      </c>
      <c r="P2548">
        <v>53.97</v>
      </c>
      <c r="Q2548">
        <f t="shared" si="199"/>
        <v>89.97</v>
      </c>
      <c r="R2548">
        <f t="shared" si="197"/>
        <v>-36</v>
      </c>
      <c r="S2548">
        <f t="shared" si="198"/>
        <v>-0.40013337779259756</v>
      </c>
    </row>
    <row r="2549" spans="1:19" x14ac:dyDescent="0.3">
      <c r="A2549" t="s">
        <v>5297</v>
      </c>
      <c r="B2549" s="1">
        <v>43825</v>
      </c>
      <c r="C2549" s="1">
        <v>43829</v>
      </c>
      <c r="D2549" t="s">
        <v>17</v>
      </c>
      <c r="E2549" t="s">
        <v>235</v>
      </c>
      <c r="F2549" t="s">
        <v>21</v>
      </c>
      <c r="G2549" t="s">
        <v>5222</v>
      </c>
      <c r="H2549" t="s">
        <v>38</v>
      </c>
      <c r="I2549" t="s">
        <v>5223</v>
      </c>
      <c r="J2549">
        <v>33.9</v>
      </c>
      <c r="K2549">
        <v>5</v>
      </c>
      <c r="L2549">
        <v>15.593999999999999</v>
      </c>
      <c r="M2549" t="s">
        <v>26</v>
      </c>
      <c r="N2549">
        <f t="shared" si="195"/>
        <v>0.46</v>
      </c>
      <c r="O2549">
        <f t="shared" si="196"/>
        <v>6.7799999999999994</v>
      </c>
      <c r="P2549">
        <v>33.9</v>
      </c>
      <c r="Q2549">
        <f t="shared" si="199"/>
        <v>53.97</v>
      </c>
      <c r="R2549">
        <f t="shared" si="197"/>
        <v>-20.07</v>
      </c>
      <c r="S2549">
        <f t="shared" si="198"/>
        <v>-0.37187326292384659</v>
      </c>
    </row>
    <row r="2550" spans="1:19" x14ac:dyDescent="0.3">
      <c r="A2550" t="s">
        <v>5291</v>
      </c>
      <c r="B2550" s="1">
        <v>43825</v>
      </c>
      <c r="C2550" s="1">
        <v>43832</v>
      </c>
      <c r="D2550" t="s">
        <v>17</v>
      </c>
      <c r="E2550" t="s">
        <v>4598</v>
      </c>
      <c r="F2550" t="s">
        <v>21</v>
      </c>
      <c r="G2550" t="s">
        <v>4845</v>
      </c>
      <c r="H2550" t="s">
        <v>38</v>
      </c>
      <c r="I2550" t="s">
        <v>4846</v>
      </c>
      <c r="J2550">
        <v>26.49</v>
      </c>
      <c r="K2550">
        <v>1</v>
      </c>
      <c r="L2550">
        <v>7.4172000000000002</v>
      </c>
      <c r="M2550" t="s">
        <v>26</v>
      </c>
      <c r="N2550">
        <f t="shared" si="195"/>
        <v>0.28000000000000003</v>
      </c>
      <c r="O2550">
        <f t="shared" si="196"/>
        <v>26.49</v>
      </c>
      <c r="P2550">
        <v>26.49</v>
      </c>
      <c r="Q2550">
        <f t="shared" si="199"/>
        <v>33.9</v>
      </c>
      <c r="R2550">
        <f t="shared" si="197"/>
        <v>-7.41</v>
      </c>
      <c r="S2550">
        <f t="shared" si="198"/>
        <v>-0.21858407079646019</v>
      </c>
    </row>
    <row r="2551" spans="1:19" x14ac:dyDescent="0.3">
      <c r="A2551" t="s">
        <v>5298</v>
      </c>
      <c r="B2551" s="1">
        <v>43825</v>
      </c>
      <c r="C2551" s="1">
        <v>43832</v>
      </c>
      <c r="D2551" t="s">
        <v>17</v>
      </c>
      <c r="E2551" t="s">
        <v>2018</v>
      </c>
      <c r="F2551" t="s">
        <v>21</v>
      </c>
      <c r="G2551" t="s">
        <v>5099</v>
      </c>
      <c r="H2551" t="s">
        <v>38</v>
      </c>
      <c r="I2551" t="s">
        <v>5100</v>
      </c>
      <c r="J2551">
        <v>18.72</v>
      </c>
      <c r="K2551">
        <v>2</v>
      </c>
      <c r="L2551">
        <v>3.51</v>
      </c>
      <c r="M2551" t="s">
        <v>26</v>
      </c>
      <c r="N2551">
        <f t="shared" si="195"/>
        <v>0.1875</v>
      </c>
      <c r="O2551">
        <f t="shared" si="196"/>
        <v>9.36</v>
      </c>
      <c r="P2551">
        <v>18.72</v>
      </c>
      <c r="Q2551">
        <f t="shared" si="199"/>
        <v>26.49</v>
      </c>
      <c r="R2551">
        <f t="shared" si="197"/>
        <v>-7.77</v>
      </c>
      <c r="S2551">
        <f t="shared" si="198"/>
        <v>-0.29331823329558326</v>
      </c>
    </row>
    <row r="2552" spans="1:19" x14ac:dyDescent="0.3">
      <c r="A2552" t="s">
        <v>5290</v>
      </c>
      <c r="B2552" s="1">
        <v>43825</v>
      </c>
      <c r="C2552" s="1">
        <v>43830</v>
      </c>
      <c r="D2552" t="s">
        <v>17</v>
      </c>
      <c r="E2552" t="s">
        <v>834</v>
      </c>
      <c r="F2552" t="s">
        <v>21</v>
      </c>
      <c r="G2552" t="s">
        <v>2847</v>
      </c>
      <c r="H2552" t="s">
        <v>38</v>
      </c>
      <c r="I2552" t="s">
        <v>2848</v>
      </c>
      <c r="J2552">
        <v>17.760000000000002</v>
      </c>
      <c r="K2552">
        <v>2</v>
      </c>
      <c r="L2552">
        <v>4.9728000000000003</v>
      </c>
      <c r="M2552" t="s">
        <v>26</v>
      </c>
      <c r="N2552">
        <f t="shared" si="195"/>
        <v>0.27999999999999997</v>
      </c>
      <c r="O2552">
        <f t="shared" si="196"/>
        <v>8.8800000000000008</v>
      </c>
      <c r="P2552">
        <v>17.760000000000002</v>
      </c>
      <c r="Q2552">
        <f t="shared" si="199"/>
        <v>18.72</v>
      </c>
      <c r="R2552">
        <f t="shared" si="197"/>
        <v>-0.9599999999999973</v>
      </c>
      <c r="S2552">
        <f t="shared" si="198"/>
        <v>-5.1282051282051141E-2</v>
      </c>
    </row>
    <row r="2553" spans="1:19" x14ac:dyDescent="0.3">
      <c r="A2553" t="s">
        <v>5299</v>
      </c>
      <c r="B2553" s="1">
        <v>43825</v>
      </c>
      <c r="C2553" s="1">
        <v>43826</v>
      </c>
      <c r="D2553" t="s">
        <v>32</v>
      </c>
      <c r="E2553" t="s">
        <v>166</v>
      </c>
      <c r="F2553" t="s">
        <v>21</v>
      </c>
      <c r="G2553" t="s">
        <v>3800</v>
      </c>
      <c r="H2553" t="s">
        <v>38</v>
      </c>
      <c r="I2553" t="s">
        <v>3801</v>
      </c>
      <c r="J2553">
        <v>11.327999999999999</v>
      </c>
      <c r="K2553">
        <v>2</v>
      </c>
      <c r="L2553">
        <v>2.5488</v>
      </c>
      <c r="M2553" t="s">
        <v>26</v>
      </c>
      <c r="N2553">
        <f t="shared" si="195"/>
        <v>0.22500000000000001</v>
      </c>
      <c r="O2553">
        <f t="shared" si="196"/>
        <v>5.6639999999999997</v>
      </c>
      <c r="P2553">
        <v>11.327999999999999</v>
      </c>
      <c r="Q2553">
        <f t="shared" si="199"/>
        <v>17.760000000000002</v>
      </c>
      <c r="R2553">
        <f t="shared" si="197"/>
        <v>-6.4320000000000022</v>
      </c>
      <c r="S2553">
        <f t="shared" si="198"/>
        <v>-0.36216216216216224</v>
      </c>
    </row>
    <row r="2554" spans="1:19" x14ac:dyDescent="0.3">
      <c r="A2554" t="s">
        <v>5290</v>
      </c>
      <c r="B2554" s="1">
        <v>43825</v>
      </c>
      <c r="C2554" s="1">
        <v>43830</v>
      </c>
      <c r="D2554" t="s">
        <v>17</v>
      </c>
      <c r="E2554" t="s">
        <v>834</v>
      </c>
      <c r="F2554" t="s">
        <v>21</v>
      </c>
      <c r="G2554" t="s">
        <v>3067</v>
      </c>
      <c r="H2554" t="s">
        <v>38</v>
      </c>
      <c r="I2554" t="s">
        <v>3068</v>
      </c>
      <c r="J2554">
        <v>7.9</v>
      </c>
      <c r="K2554">
        <v>2</v>
      </c>
      <c r="L2554">
        <v>2.0539999999999998</v>
      </c>
      <c r="M2554" t="s">
        <v>26</v>
      </c>
      <c r="N2554">
        <f t="shared" si="195"/>
        <v>0.25999999999999995</v>
      </c>
      <c r="O2554">
        <f t="shared" si="196"/>
        <v>3.95</v>
      </c>
      <c r="P2554">
        <v>7.9</v>
      </c>
      <c r="Q2554">
        <f t="shared" si="199"/>
        <v>11.327999999999999</v>
      </c>
      <c r="R2554">
        <f t="shared" si="197"/>
        <v>-3.427999999999999</v>
      </c>
      <c r="S2554">
        <f t="shared" si="198"/>
        <v>-0.30261299435028244</v>
      </c>
    </row>
    <row r="2555" spans="1:19" x14ac:dyDescent="0.3">
      <c r="A2555" t="s">
        <v>5300</v>
      </c>
      <c r="B2555" s="1">
        <v>43825</v>
      </c>
      <c r="C2555" s="1">
        <v>43829</v>
      </c>
      <c r="D2555" t="s">
        <v>17</v>
      </c>
      <c r="E2555" t="s">
        <v>73</v>
      </c>
      <c r="F2555" t="s">
        <v>21</v>
      </c>
      <c r="G2555" t="s">
        <v>1531</v>
      </c>
      <c r="H2555" t="s">
        <v>38</v>
      </c>
      <c r="I2555" t="s">
        <v>1532</v>
      </c>
      <c r="J2555">
        <v>4.992</v>
      </c>
      <c r="K2555">
        <v>3</v>
      </c>
      <c r="L2555">
        <v>1.6848000000000001</v>
      </c>
      <c r="M2555" t="s">
        <v>55</v>
      </c>
      <c r="N2555">
        <f t="shared" si="195"/>
        <v>0.33750000000000002</v>
      </c>
      <c r="O2555">
        <f t="shared" si="196"/>
        <v>1.6639999999999999</v>
      </c>
      <c r="P2555">
        <v>4.992</v>
      </c>
      <c r="Q2555">
        <f t="shared" si="199"/>
        <v>7.9</v>
      </c>
      <c r="R2555">
        <f t="shared" si="197"/>
        <v>-2.9080000000000004</v>
      </c>
      <c r="S2555">
        <f t="shared" si="198"/>
        <v>-0.36810126582278485</v>
      </c>
    </row>
    <row r="2556" spans="1:19" x14ac:dyDescent="0.3">
      <c r="A2556" t="s">
        <v>5301</v>
      </c>
      <c r="B2556" s="1">
        <v>43826</v>
      </c>
      <c r="C2556" s="1">
        <v>43830</v>
      </c>
      <c r="D2556" t="s">
        <v>17</v>
      </c>
      <c r="E2556" t="s">
        <v>2171</v>
      </c>
      <c r="F2556" t="s">
        <v>21</v>
      </c>
      <c r="G2556" t="s">
        <v>2488</v>
      </c>
      <c r="H2556" t="s">
        <v>24</v>
      </c>
      <c r="I2556" t="s">
        <v>2489</v>
      </c>
      <c r="J2556">
        <v>845.48800000000006</v>
      </c>
      <c r="K2556">
        <v>8</v>
      </c>
      <c r="L2556">
        <v>-12.0784</v>
      </c>
      <c r="M2556" t="s">
        <v>26</v>
      </c>
      <c r="N2556">
        <f t="shared" si="195"/>
        <v>-1.4285714285714285E-2</v>
      </c>
      <c r="O2556">
        <f t="shared" si="196"/>
        <v>105.68600000000001</v>
      </c>
      <c r="P2556">
        <v>845.48800000000006</v>
      </c>
      <c r="Q2556">
        <f t="shared" si="199"/>
        <v>4.992</v>
      </c>
      <c r="R2556">
        <f t="shared" si="197"/>
        <v>840.49600000000009</v>
      </c>
      <c r="S2556">
        <f t="shared" si="198"/>
        <v>168.36858974358975</v>
      </c>
    </row>
    <row r="2557" spans="1:19" x14ac:dyDescent="0.3">
      <c r="A2557" t="s">
        <v>5302</v>
      </c>
      <c r="B2557" s="1">
        <v>43826</v>
      </c>
      <c r="C2557" s="1">
        <v>43829</v>
      </c>
      <c r="D2557" t="s">
        <v>72</v>
      </c>
      <c r="E2557" t="s">
        <v>5303</v>
      </c>
      <c r="F2557" t="s">
        <v>21</v>
      </c>
      <c r="G2557" t="s">
        <v>439</v>
      </c>
      <c r="H2557" t="s">
        <v>28</v>
      </c>
      <c r="I2557" t="s">
        <v>440</v>
      </c>
      <c r="J2557">
        <v>40</v>
      </c>
      <c r="K2557">
        <v>2</v>
      </c>
      <c r="L2557">
        <v>0.5</v>
      </c>
      <c r="M2557" t="s">
        <v>26</v>
      </c>
      <c r="N2557">
        <f t="shared" si="195"/>
        <v>1.2500000000000001E-2</v>
      </c>
      <c r="O2557">
        <f t="shared" si="196"/>
        <v>20</v>
      </c>
      <c r="P2557">
        <v>40</v>
      </c>
      <c r="Q2557">
        <f t="shared" si="199"/>
        <v>845.48800000000006</v>
      </c>
      <c r="R2557">
        <f t="shared" si="197"/>
        <v>-805.48800000000006</v>
      </c>
      <c r="S2557">
        <f t="shared" si="198"/>
        <v>-0.95269004409287894</v>
      </c>
    </row>
    <row r="2558" spans="1:19" x14ac:dyDescent="0.3">
      <c r="A2558" t="s">
        <v>5305</v>
      </c>
      <c r="B2558" s="1">
        <v>43826</v>
      </c>
      <c r="C2558" s="1">
        <v>43832</v>
      </c>
      <c r="D2558" t="s">
        <v>17</v>
      </c>
      <c r="E2558" t="s">
        <v>3033</v>
      </c>
      <c r="F2558" t="s">
        <v>21</v>
      </c>
      <c r="G2558" t="s">
        <v>5306</v>
      </c>
      <c r="H2558" t="s">
        <v>38</v>
      </c>
      <c r="I2558" t="s">
        <v>5307</v>
      </c>
      <c r="J2558">
        <v>23.68</v>
      </c>
      <c r="K2558">
        <v>4</v>
      </c>
      <c r="L2558">
        <v>7.4</v>
      </c>
      <c r="M2558" t="s">
        <v>26</v>
      </c>
      <c r="N2558">
        <f t="shared" si="195"/>
        <v>0.3125</v>
      </c>
      <c r="O2558">
        <f t="shared" si="196"/>
        <v>5.92</v>
      </c>
      <c r="P2558">
        <v>23.68</v>
      </c>
      <c r="Q2558">
        <f t="shared" si="199"/>
        <v>40</v>
      </c>
      <c r="R2558">
        <f t="shared" si="197"/>
        <v>-16.32</v>
      </c>
      <c r="S2558">
        <f t="shared" si="198"/>
        <v>-0.40800000000000003</v>
      </c>
    </row>
    <row r="2559" spans="1:19" x14ac:dyDescent="0.3">
      <c r="A2559" t="s">
        <v>5308</v>
      </c>
      <c r="B2559" s="1">
        <v>43826</v>
      </c>
      <c r="C2559" s="1">
        <v>43830</v>
      </c>
      <c r="D2559" t="s">
        <v>17</v>
      </c>
      <c r="E2559" t="s">
        <v>2189</v>
      </c>
      <c r="F2559" t="s">
        <v>21</v>
      </c>
      <c r="G2559" t="s">
        <v>4551</v>
      </c>
      <c r="H2559" t="s">
        <v>38</v>
      </c>
      <c r="I2559" t="s">
        <v>4552</v>
      </c>
      <c r="J2559">
        <v>20.16</v>
      </c>
      <c r="K2559">
        <v>7</v>
      </c>
      <c r="L2559">
        <v>9.8783999999999992</v>
      </c>
      <c r="M2559" t="s">
        <v>55</v>
      </c>
      <c r="N2559">
        <f t="shared" si="195"/>
        <v>0.48999999999999994</v>
      </c>
      <c r="O2559">
        <f t="shared" si="196"/>
        <v>2.88</v>
      </c>
      <c r="P2559">
        <v>20.16</v>
      </c>
      <c r="Q2559">
        <f t="shared" si="199"/>
        <v>23.68</v>
      </c>
      <c r="R2559">
        <f t="shared" si="197"/>
        <v>-3.5199999999999996</v>
      </c>
      <c r="S2559">
        <f t="shared" si="198"/>
        <v>-0.14864864864864863</v>
      </c>
    </row>
    <row r="2560" spans="1:19" x14ac:dyDescent="0.3">
      <c r="A2560" t="s">
        <v>5309</v>
      </c>
      <c r="B2560" s="1">
        <v>43826</v>
      </c>
      <c r="C2560" s="1">
        <v>43829</v>
      </c>
      <c r="D2560" t="s">
        <v>32</v>
      </c>
      <c r="E2560" t="s">
        <v>479</v>
      </c>
      <c r="F2560" t="s">
        <v>21</v>
      </c>
      <c r="G2560" t="s">
        <v>4442</v>
      </c>
      <c r="H2560" t="s">
        <v>38</v>
      </c>
      <c r="I2560" t="s">
        <v>4443</v>
      </c>
      <c r="J2560">
        <v>17.184000000000001</v>
      </c>
      <c r="K2560">
        <v>6</v>
      </c>
      <c r="L2560">
        <v>6.2291999999999996</v>
      </c>
      <c r="M2560" t="s">
        <v>55</v>
      </c>
      <c r="N2560">
        <f t="shared" si="195"/>
        <v>0.36249999999999993</v>
      </c>
      <c r="O2560">
        <f t="shared" si="196"/>
        <v>2.8640000000000003</v>
      </c>
      <c r="P2560">
        <v>17.184000000000001</v>
      </c>
      <c r="Q2560">
        <f t="shared" si="199"/>
        <v>20.16</v>
      </c>
      <c r="R2560">
        <f t="shared" si="197"/>
        <v>-2.9759999999999991</v>
      </c>
      <c r="S2560">
        <f t="shared" si="198"/>
        <v>-0.14761904761904757</v>
      </c>
    </row>
    <row r="2561" spans="1:19" x14ac:dyDescent="0.3">
      <c r="A2561" t="s">
        <v>5305</v>
      </c>
      <c r="B2561" s="1">
        <v>43826</v>
      </c>
      <c r="C2561" s="1">
        <v>43832</v>
      </c>
      <c r="D2561" t="s">
        <v>17</v>
      </c>
      <c r="E2561" t="s">
        <v>3033</v>
      </c>
      <c r="F2561" t="s">
        <v>21</v>
      </c>
      <c r="G2561" t="s">
        <v>5183</v>
      </c>
      <c r="H2561" t="s">
        <v>38</v>
      </c>
      <c r="I2561" t="s">
        <v>5184</v>
      </c>
      <c r="J2561">
        <v>10.368</v>
      </c>
      <c r="K2561">
        <v>2</v>
      </c>
      <c r="L2561">
        <v>3.6288</v>
      </c>
      <c r="M2561" t="s">
        <v>26</v>
      </c>
      <c r="N2561">
        <f t="shared" si="195"/>
        <v>0.35</v>
      </c>
      <c r="O2561">
        <f t="shared" si="196"/>
        <v>5.1840000000000002</v>
      </c>
      <c r="P2561">
        <v>10.368</v>
      </c>
      <c r="Q2561">
        <f t="shared" si="199"/>
        <v>17.184000000000001</v>
      </c>
      <c r="R2561">
        <f t="shared" si="197"/>
        <v>-6.8160000000000007</v>
      </c>
      <c r="S2561">
        <f t="shared" si="198"/>
        <v>-0.39664804469273746</v>
      </c>
    </row>
    <row r="2562" spans="1:19" x14ac:dyDescent="0.3">
      <c r="A2562" t="s">
        <v>5310</v>
      </c>
      <c r="B2562" s="1">
        <v>43826</v>
      </c>
      <c r="C2562" s="1">
        <v>43832</v>
      </c>
      <c r="D2562" t="s">
        <v>17</v>
      </c>
      <c r="E2562" t="s">
        <v>5311</v>
      </c>
      <c r="F2562" t="s">
        <v>21</v>
      </c>
      <c r="G2562" t="s">
        <v>5313</v>
      </c>
      <c r="H2562" t="s">
        <v>38</v>
      </c>
      <c r="I2562" t="s">
        <v>5314</v>
      </c>
      <c r="J2562">
        <v>2.61</v>
      </c>
      <c r="K2562">
        <v>1</v>
      </c>
      <c r="L2562">
        <v>1.2005999999999999</v>
      </c>
      <c r="M2562" t="s">
        <v>55</v>
      </c>
      <c r="N2562">
        <f t="shared" si="195"/>
        <v>0.45999999999999996</v>
      </c>
      <c r="O2562">
        <f t="shared" si="196"/>
        <v>2.61</v>
      </c>
      <c r="P2562">
        <v>2.61</v>
      </c>
      <c r="Q2562">
        <f t="shared" si="199"/>
        <v>10.368</v>
      </c>
      <c r="R2562">
        <f t="shared" si="197"/>
        <v>-7.7580000000000009</v>
      </c>
      <c r="S2562">
        <f t="shared" si="198"/>
        <v>-0.74826388888888895</v>
      </c>
    </row>
    <row r="2563" spans="1:19" x14ac:dyDescent="0.3">
      <c r="A2563" t="s">
        <v>5315</v>
      </c>
      <c r="B2563" s="1">
        <v>43828</v>
      </c>
      <c r="C2563" s="1">
        <v>43832</v>
      </c>
      <c r="D2563" t="s">
        <v>17</v>
      </c>
      <c r="E2563" t="s">
        <v>1120</v>
      </c>
      <c r="F2563" t="s">
        <v>21</v>
      </c>
      <c r="G2563" t="s">
        <v>5316</v>
      </c>
      <c r="H2563" t="s">
        <v>24</v>
      </c>
      <c r="I2563" t="s">
        <v>5317</v>
      </c>
      <c r="J2563">
        <v>754.45</v>
      </c>
      <c r="K2563">
        <v>5</v>
      </c>
      <c r="L2563">
        <v>60.356000000000002</v>
      </c>
      <c r="M2563" t="s">
        <v>26</v>
      </c>
      <c r="N2563">
        <f t="shared" ref="N2563:N2626" si="200">L2563/J2563</f>
        <v>0.08</v>
      </c>
      <c r="O2563">
        <f t="shared" ref="O2563:O2626" si="201">J2563/K2563</f>
        <v>150.89000000000001</v>
      </c>
      <c r="P2563">
        <v>754.45</v>
      </c>
      <c r="Q2563">
        <f t="shared" si="199"/>
        <v>2.61</v>
      </c>
      <c r="R2563">
        <f t="shared" si="197"/>
        <v>751.84</v>
      </c>
      <c r="S2563">
        <f t="shared" si="198"/>
        <v>288.06130268199234</v>
      </c>
    </row>
    <row r="2564" spans="1:19" x14ac:dyDescent="0.3">
      <c r="A2564" t="s">
        <v>5318</v>
      </c>
      <c r="B2564" s="1">
        <v>43828</v>
      </c>
      <c r="C2564" s="1">
        <v>43829</v>
      </c>
      <c r="D2564" t="s">
        <v>32</v>
      </c>
      <c r="E2564" t="s">
        <v>5319</v>
      </c>
      <c r="F2564" t="s">
        <v>21</v>
      </c>
      <c r="G2564" t="s">
        <v>404</v>
      </c>
      <c r="H2564" t="s">
        <v>38</v>
      </c>
      <c r="I2564" t="s">
        <v>405</v>
      </c>
      <c r="J2564">
        <v>186.048</v>
      </c>
      <c r="K2564">
        <v>6</v>
      </c>
      <c r="L2564">
        <v>67.442400000000006</v>
      </c>
      <c r="M2564" t="s">
        <v>26</v>
      </c>
      <c r="N2564">
        <f t="shared" si="200"/>
        <v>0.36250000000000004</v>
      </c>
      <c r="O2564">
        <f t="shared" si="201"/>
        <v>31.007999999999999</v>
      </c>
      <c r="P2564">
        <v>186.048</v>
      </c>
      <c r="Q2564">
        <f t="shared" si="199"/>
        <v>754.45</v>
      </c>
      <c r="R2564">
        <f t="shared" ref="R2564:R2627" si="202">P2564-Q2564</f>
        <v>-568.40200000000004</v>
      </c>
      <c r="S2564">
        <f t="shared" si="198"/>
        <v>-0.75339916495460268</v>
      </c>
    </row>
    <row r="2565" spans="1:19" x14ac:dyDescent="0.3">
      <c r="A2565" t="s">
        <v>5321</v>
      </c>
      <c r="B2565" s="1">
        <v>43828</v>
      </c>
      <c r="C2565" s="1">
        <v>43832</v>
      </c>
      <c r="D2565" t="s">
        <v>17</v>
      </c>
      <c r="E2565" t="s">
        <v>5322</v>
      </c>
      <c r="F2565" t="s">
        <v>21</v>
      </c>
      <c r="G2565" t="s">
        <v>5324</v>
      </c>
      <c r="H2565" t="s">
        <v>38</v>
      </c>
      <c r="I2565" t="s">
        <v>5325</v>
      </c>
      <c r="J2565">
        <v>81.96</v>
      </c>
      <c r="K2565">
        <v>2</v>
      </c>
      <c r="L2565">
        <v>22.948799999999999</v>
      </c>
      <c r="M2565" t="s">
        <v>26</v>
      </c>
      <c r="N2565">
        <f t="shared" si="200"/>
        <v>0.28000000000000003</v>
      </c>
      <c r="O2565">
        <f t="shared" si="201"/>
        <v>40.98</v>
      </c>
      <c r="P2565">
        <v>81.96</v>
      </c>
      <c r="Q2565">
        <f t="shared" si="199"/>
        <v>186.048</v>
      </c>
      <c r="R2565">
        <f t="shared" si="202"/>
        <v>-104.08800000000001</v>
      </c>
      <c r="S2565">
        <f t="shared" ref="S2565:S2628" si="203">(P2565-Q2565)/Q2565</f>
        <v>-0.55946852425180604</v>
      </c>
    </row>
    <row r="2566" spans="1:19" x14ac:dyDescent="0.3">
      <c r="A2566" t="s">
        <v>5321</v>
      </c>
      <c r="B2566" s="1">
        <v>43828</v>
      </c>
      <c r="C2566" s="1">
        <v>43832</v>
      </c>
      <c r="D2566" t="s">
        <v>17</v>
      </c>
      <c r="E2566" t="s">
        <v>5322</v>
      </c>
      <c r="F2566" t="s">
        <v>21</v>
      </c>
      <c r="G2566" t="s">
        <v>677</v>
      </c>
      <c r="H2566" t="s">
        <v>24</v>
      </c>
      <c r="I2566" t="s">
        <v>678</v>
      </c>
      <c r="J2566">
        <v>70.56</v>
      </c>
      <c r="K2566">
        <v>6</v>
      </c>
      <c r="L2566">
        <v>23.990400000000001</v>
      </c>
      <c r="M2566" t="s">
        <v>55</v>
      </c>
      <c r="N2566">
        <f t="shared" si="200"/>
        <v>0.34</v>
      </c>
      <c r="O2566">
        <f t="shared" si="201"/>
        <v>11.76</v>
      </c>
      <c r="P2566">
        <v>70.56</v>
      </c>
      <c r="Q2566">
        <f t="shared" si="199"/>
        <v>81.96</v>
      </c>
      <c r="R2566">
        <f t="shared" si="202"/>
        <v>-11.399999999999991</v>
      </c>
      <c r="S2566">
        <f t="shared" si="203"/>
        <v>-0.1390922401171302</v>
      </c>
    </row>
    <row r="2567" spans="1:19" x14ac:dyDescent="0.3">
      <c r="A2567" t="s">
        <v>5326</v>
      </c>
      <c r="B2567" s="1">
        <v>43828</v>
      </c>
      <c r="C2567" s="1">
        <v>43833</v>
      </c>
      <c r="D2567" t="s">
        <v>17</v>
      </c>
      <c r="E2567" t="s">
        <v>4177</v>
      </c>
      <c r="F2567" t="s">
        <v>21</v>
      </c>
      <c r="G2567" t="s">
        <v>303</v>
      </c>
      <c r="H2567" t="s">
        <v>38</v>
      </c>
      <c r="I2567" t="s">
        <v>304</v>
      </c>
      <c r="J2567">
        <v>38.088000000000001</v>
      </c>
      <c r="K2567">
        <v>4</v>
      </c>
      <c r="L2567">
        <v>-27.9312</v>
      </c>
      <c r="M2567" t="s">
        <v>26</v>
      </c>
      <c r="N2567">
        <f t="shared" si="200"/>
        <v>-0.73333333333333328</v>
      </c>
      <c r="O2567">
        <f t="shared" si="201"/>
        <v>9.5220000000000002</v>
      </c>
      <c r="P2567">
        <v>38.088000000000001</v>
      </c>
      <c r="Q2567">
        <f t="shared" si="199"/>
        <v>70.56</v>
      </c>
      <c r="R2567">
        <f t="shared" si="202"/>
        <v>-32.472000000000001</v>
      </c>
      <c r="S2567">
        <f t="shared" si="203"/>
        <v>-0.46020408163265308</v>
      </c>
    </row>
    <row r="2568" spans="1:19" x14ac:dyDescent="0.3">
      <c r="A2568" t="s">
        <v>5327</v>
      </c>
      <c r="B2568" s="1">
        <v>43828</v>
      </c>
      <c r="C2568" s="1">
        <v>43830</v>
      </c>
      <c r="D2568" t="s">
        <v>72</v>
      </c>
      <c r="E2568" t="s">
        <v>2433</v>
      </c>
      <c r="F2568" t="s">
        <v>21</v>
      </c>
      <c r="G2568" t="s">
        <v>1803</v>
      </c>
      <c r="H2568" t="s">
        <v>38</v>
      </c>
      <c r="I2568" t="s">
        <v>1804</v>
      </c>
      <c r="J2568">
        <v>37.408000000000001</v>
      </c>
      <c r="K2568">
        <v>7</v>
      </c>
      <c r="L2568">
        <v>13.0928</v>
      </c>
      <c r="M2568" t="s">
        <v>55</v>
      </c>
      <c r="N2568">
        <f t="shared" si="200"/>
        <v>0.35</v>
      </c>
      <c r="O2568">
        <f t="shared" si="201"/>
        <v>5.3440000000000003</v>
      </c>
      <c r="P2568">
        <v>37.408000000000001</v>
      </c>
      <c r="Q2568">
        <f t="shared" si="199"/>
        <v>38.088000000000001</v>
      </c>
      <c r="R2568">
        <f t="shared" si="202"/>
        <v>-0.67999999999999972</v>
      </c>
      <c r="S2568">
        <f t="shared" si="203"/>
        <v>-1.7853392144507447E-2</v>
      </c>
    </row>
    <row r="2569" spans="1:19" x14ac:dyDescent="0.3">
      <c r="A2569" t="s">
        <v>5328</v>
      </c>
      <c r="B2569" s="1">
        <v>43828</v>
      </c>
      <c r="C2569" s="1">
        <v>43832</v>
      </c>
      <c r="D2569" t="s">
        <v>17</v>
      </c>
      <c r="E2569" t="s">
        <v>4400</v>
      </c>
      <c r="F2569" t="s">
        <v>21</v>
      </c>
      <c r="G2569" t="s">
        <v>5329</v>
      </c>
      <c r="H2569" t="s">
        <v>38</v>
      </c>
      <c r="I2569" t="s">
        <v>5330</v>
      </c>
      <c r="J2569">
        <v>27.96</v>
      </c>
      <c r="K2569">
        <v>2</v>
      </c>
      <c r="L2569">
        <v>7.2695999999999996</v>
      </c>
      <c r="M2569" t="s">
        <v>26</v>
      </c>
      <c r="N2569">
        <f t="shared" si="200"/>
        <v>0.25999999999999995</v>
      </c>
      <c r="O2569">
        <f t="shared" si="201"/>
        <v>13.98</v>
      </c>
      <c r="P2569">
        <v>27.96</v>
      </c>
      <c r="Q2569">
        <f t="shared" si="199"/>
        <v>37.408000000000001</v>
      </c>
      <c r="R2569">
        <f t="shared" si="202"/>
        <v>-9.4480000000000004</v>
      </c>
      <c r="S2569">
        <f t="shared" si="203"/>
        <v>-0.25256629597946961</v>
      </c>
    </row>
    <row r="2570" spans="1:19" x14ac:dyDescent="0.3">
      <c r="A2570" t="s">
        <v>5331</v>
      </c>
      <c r="B2570" s="1">
        <v>43828</v>
      </c>
      <c r="C2570" s="1">
        <v>43830</v>
      </c>
      <c r="D2570" t="s">
        <v>72</v>
      </c>
      <c r="E2570" t="s">
        <v>2039</v>
      </c>
      <c r="F2570" t="s">
        <v>21</v>
      </c>
      <c r="G2570" t="s">
        <v>5332</v>
      </c>
      <c r="H2570" t="s">
        <v>38</v>
      </c>
      <c r="I2570" t="s">
        <v>5333</v>
      </c>
      <c r="J2570">
        <v>27.792000000000002</v>
      </c>
      <c r="K2570">
        <v>3</v>
      </c>
      <c r="L2570">
        <v>10.422000000000001</v>
      </c>
      <c r="M2570" t="s">
        <v>55</v>
      </c>
      <c r="N2570">
        <f t="shared" si="200"/>
        <v>0.375</v>
      </c>
      <c r="O2570">
        <f t="shared" si="201"/>
        <v>9.2640000000000011</v>
      </c>
      <c r="P2570">
        <v>27.792000000000002</v>
      </c>
      <c r="Q2570">
        <f t="shared" si="199"/>
        <v>27.96</v>
      </c>
      <c r="R2570">
        <f t="shared" si="202"/>
        <v>-0.16799999999999926</v>
      </c>
      <c r="S2570">
        <f t="shared" si="203"/>
        <v>-6.0085836909870979E-3</v>
      </c>
    </row>
    <row r="2571" spans="1:19" x14ac:dyDescent="0.3">
      <c r="A2571" t="s">
        <v>5327</v>
      </c>
      <c r="B2571" s="1">
        <v>43828</v>
      </c>
      <c r="C2571" s="1">
        <v>43830</v>
      </c>
      <c r="D2571" t="s">
        <v>72</v>
      </c>
      <c r="E2571" t="s">
        <v>2433</v>
      </c>
      <c r="F2571" t="s">
        <v>21</v>
      </c>
      <c r="G2571" t="s">
        <v>4152</v>
      </c>
      <c r="H2571" t="s">
        <v>38</v>
      </c>
      <c r="I2571" t="s">
        <v>4153</v>
      </c>
      <c r="J2571">
        <v>25.344000000000001</v>
      </c>
      <c r="K2571">
        <v>6</v>
      </c>
      <c r="L2571">
        <v>8.8704000000000001</v>
      </c>
      <c r="M2571" t="s">
        <v>26</v>
      </c>
      <c r="N2571">
        <f t="shared" si="200"/>
        <v>0.35</v>
      </c>
      <c r="O2571">
        <f t="shared" si="201"/>
        <v>4.2240000000000002</v>
      </c>
      <c r="P2571">
        <v>25.344000000000001</v>
      </c>
      <c r="Q2571">
        <f t="shared" ref="Q2571:Q2634" si="204">P2570</f>
        <v>27.792000000000002</v>
      </c>
      <c r="R2571">
        <f t="shared" si="202"/>
        <v>-2.4480000000000004</v>
      </c>
      <c r="S2571">
        <f t="shared" si="203"/>
        <v>-8.8082901554404153E-2</v>
      </c>
    </row>
    <row r="2572" spans="1:19" x14ac:dyDescent="0.3">
      <c r="A2572" t="s">
        <v>5328</v>
      </c>
      <c r="B2572" s="1">
        <v>43828</v>
      </c>
      <c r="C2572" s="1">
        <v>43832</v>
      </c>
      <c r="D2572" t="s">
        <v>17</v>
      </c>
      <c r="E2572" t="s">
        <v>4400</v>
      </c>
      <c r="F2572" t="s">
        <v>21</v>
      </c>
      <c r="G2572" t="s">
        <v>5334</v>
      </c>
      <c r="H2572" t="s">
        <v>38</v>
      </c>
      <c r="I2572" t="s">
        <v>5335</v>
      </c>
      <c r="J2572">
        <v>14.03</v>
      </c>
      <c r="K2572">
        <v>1</v>
      </c>
      <c r="L2572">
        <v>4.0686999999999998</v>
      </c>
      <c r="M2572" t="s">
        <v>55</v>
      </c>
      <c r="N2572">
        <f t="shared" si="200"/>
        <v>0.28999999999999998</v>
      </c>
      <c r="O2572">
        <f t="shared" si="201"/>
        <v>14.03</v>
      </c>
      <c r="P2572">
        <v>14.03</v>
      </c>
      <c r="Q2572">
        <f t="shared" si="204"/>
        <v>25.344000000000001</v>
      </c>
      <c r="R2572">
        <f t="shared" si="202"/>
        <v>-11.314000000000002</v>
      </c>
      <c r="S2572">
        <f t="shared" si="203"/>
        <v>-0.44641729797979801</v>
      </c>
    </row>
    <row r="2573" spans="1:19" x14ac:dyDescent="0.3">
      <c r="A2573" t="s">
        <v>5336</v>
      </c>
      <c r="B2573" s="1">
        <v>43828</v>
      </c>
      <c r="C2573" s="1">
        <v>43832</v>
      </c>
      <c r="D2573" t="s">
        <v>17</v>
      </c>
      <c r="E2573" t="s">
        <v>2635</v>
      </c>
      <c r="F2573" t="s">
        <v>21</v>
      </c>
      <c r="G2573" t="s">
        <v>2232</v>
      </c>
      <c r="H2573" t="s">
        <v>38</v>
      </c>
      <c r="I2573" t="s">
        <v>2233</v>
      </c>
      <c r="J2573">
        <v>11.231999999999999</v>
      </c>
      <c r="K2573">
        <v>3</v>
      </c>
      <c r="L2573">
        <v>3.9312</v>
      </c>
      <c r="M2573" t="s">
        <v>26</v>
      </c>
      <c r="N2573">
        <f t="shared" si="200"/>
        <v>0.35000000000000003</v>
      </c>
      <c r="O2573">
        <f t="shared" si="201"/>
        <v>3.7439999999999998</v>
      </c>
      <c r="P2573">
        <v>11.231999999999999</v>
      </c>
      <c r="Q2573">
        <f t="shared" si="204"/>
        <v>14.03</v>
      </c>
      <c r="R2573">
        <f t="shared" si="202"/>
        <v>-2.798</v>
      </c>
      <c r="S2573">
        <f t="shared" si="203"/>
        <v>-0.1994297933000713</v>
      </c>
    </row>
    <row r="2574" spans="1:19" x14ac:dyDescent="0.3">
      <c r="A2574" t="s">
        <v>5326</v>
      </c>
      <c r="B2574" s="1">
        <v>43828</v>
      </c>
      <c r="C2574" s="1">
        <v>43833</v>
      </c>
      <c r="D2574" t="s">
        <v>17</v>
      </c>
      <c r="E2574" t="s">
        <v>4177</v>
      </c>
      <c r="F2574" t="s">
        <v>21</v>
      </c>
      <c r="G2574" t="s">
        <v>2699</v>
      </c>
      <c r="H2574" t="s">
        <v>38</v>
      </c>
      <c r="I2574" t="s">
        <v>2700</v>
      </c>
      <c r="J2574">
        <v>2.8079999999999998</v>
      </c>
      <c r="K2574">
        <v>3</v>
      </c>
      <c r="L2574">
        <v>-1.9656</v>
      </c>
      <c r="M2574" t="s">
        <v>55</v>
      </c>
      <c r="N2574">
        <f t="shared" si="200"/>
        <v>-0.70000000000000007</v>
      </c>
      <c r="O2574">
        <f t="shared" si="201"/>
        <v>0.93599999999999994</v>
      </c>
      <c r="P2574">
        <v>2.8079999999999998</v>
      </c>
      <c r="Q2574">
        <f t="shared" si="204"/>
        <v>11.231999999999999</v>
      </c>
      <c r="R2574">
        <f t="shared" si="202"/>
        <v>-8.4239999999999995</v>
      </c>
      <c r="S2574">
        <f t="shared" si="203"/>
        <v>-0.75</v>
      </c>
    </row>
    <row r="2575" spans="1:19" x14ac:dyDescent="0.3">
      <c r="A2575" t="s">
        <v>5337</v>
      </c>
      <c r="B2575" s="1">
        <v>43829</v>
      </c>
      <c r="C2575" s="1">
        <v>43829</v>
      </c>
      <c r="D2575" t="s">
        <v>165</v>
      </c>
      <c r="E2575" t="s">
        <v>826</v>
      </c>
      <c r="F2575" t="s">
        <v>21</v>
      </c>
      <c r="G2575" t="s">
        <v>265</v>
      </c>
      <c r="H2575" t="s">
        <v>38</v>
      </c>
      <c r="I2575" t="s">
        <v>266</v>
      </c>
      <c r="J2575">
        <v>481.32</v>
      </c>
      <c r="K2575">
        <v>4</v>
      </c>
      <c r="L2575">
        <v>125.14319999999999</v>
      </c>
      <c r="M2575" t="s">
        <v>26</v>
      </c>
      <c r="N2575">
        <f t="shared" si="200"/>
        <v>0.26</v>
      </c>
      <c r="O2575">
        <f t="shared" si="201"/>
        <v>120.33</v>
      </c>
      <c r="P2575">
        <v>481.32</v>
      </c>
      <c r="Q2575">
        <f t="shared" si="204"/>
        <v>2.8079999999999998</v>
      </c>
      <c r="R2575">
        <f t="shared" si="202"/>
        <v>478.512</v>
      </c>
      <c r="S2575">
        <f t="shared" si="203"/>
        <v>170.41025641025641</v>
      </c>
    </row>
    <row r="2576" spans="1:19" x14ac:dyDescent="0.3">
      <c r="A2576" t="s">
        <v>5338</v>
      </c>
      <c r="B2576" s="1">
        <v>43829</v>
      </c>
      <c r="C2576" s="1">
        <v>43831</v>
      </c>
      <c r="D2576" t="s">
        <v>32</v>
      </c>
      <c r="E2576" t="s">
        <v>1344</v>
      </c>
      <c r="F2576" t="s">
        <v>21</v>
      </c>
      <c r="G2576" t="s">
        <v>1171</v>
      </c>
      <c r="H2576" t="s">
        <v>24</v>
      </c>
      <c r="I2576" t="s">
        <v>1172</v>
      </c>
      <c r="J2576">
        <v>170.786</v>
      </c>
      <c r="K2576">
        <v>1</v>
      </c>
      <c r="L2576">
        <v>0</v>
      </c>
      <c r="M2576" t="s">
        <v>26</v>
      </c>
      <c r="N2576">
        <f t="shared" si="200"/>
        <v>0</v>
      </c>
      <c r="O2576">
        <f t="shared" si="201"/>
        <v>170.786</v>
      </c>
      <c r="P2576">
        <v>170.786</v>
      </c>
      <c r="Q2576">
        <f t="shared" si="204"/>
        <v>481.32</v>
      </c>
      <c r="R2576">
        <f t="shared" si="202"/>
        <v>-310.53399999999999</v>
      </c>
      <c r="S2576">
        <f t="shared" si="203"/>
        <v>-0.64517161140197787</v>
      </c>
    </row>
    <row r="2577" spans="1:19" x14ac:dyDescent="0.3">
      <c r="A2577" t="s">
        <v>5339</v>
      </c>
      <c r="B2577" s="1">
        <v>43829</v>
      </c>
      <c r="C2577" s="1">
        <v>43834</v>
      </c>
      <c r="D2577" t="s">
        <v>17</v>
      </c>
      <c r="E2577" t="s">
        <v>1203</v>
      </c>
      <c r="F2577" t="s">
        <v>21</v>
      </c>
      <c r="G2577" t="s">
        <v>1586</v>
      </c>
      <c r="H2577" t="s">
        <v>38</v>
      </c>
      <c r="I2577" t="s">
        <v>1587</v>
      </c>
      <c r="J2577">
        <v>72.224000000000004</v>
      </c>
      <c r="K2577">
        <v>4</v>
      </c>
      <c r="L2577">
        <v>25.278400000000001</v>
      </c>
      <c r="M2577" t="s">
        <v>26</v>
      </c>
      <c r="N2577">
        <f t="shared" si="200"/>
        <v>0.35</v>
      </c>
      <c r="O2577">
        <f t="shared" si="201"/>
        <v>18.056000000000001</v>
      </c>
      <c r="P2577">
        <v>72.224000000000004</v>
      </c>
      <c r="Q2577">
        <f t="shared" si="204"/>
        <v>170.786</v>
      </c>
      <c r="R2577">
        <f t="shared" si="202"/>
        <v>-98.561999999999998</v>
      </c>
      <c r="S2577">
        <f t="shared" si="203"/>
        <v>-0.5771081938800604</v>
      </c>
    </row>
    <row r="2578" spans="1:19" x14ac:dyDescent="0.3">
      <c r="A2578" t="s">
        <v>5340</v>
      </c>
      <c r="B2578" s="1">
        <v>43829</v>
      </c>
      <c r="C2578" s="1">
        <v>43832</v>
      </c>
      <c r="D2578" t="s">
        <v>32</v>
      </c>
      <c r="E2578" t="s">
        <v>5341</v>
      </c>
      <c r="F2578" t="s">
        <v>21</v>
      </c>
      <c r="G2578" t="s">
        <v>4403</v>
      </c>
      <c r="H2578" t="s">
        <v>38</v>
      </c>
      <c r="I2578" t="s">
        <v>4404</v>
      </c>
      <c r="J2578">
        <v>16.52</v>
      </c>
      <c r="K2578">
        <v>5</v>
      </c>
      <c r="L2578">
        <v>1.6519999999999999</v>
      </c>
      <c r="M2578" t="s">
        <v>55</v>
      </c>
      <c r="N2578">
        <f t="shared" si="200"/>
        <v>9.9999999999999992E-2</v>
      </c>
      <c r="O2578">
        <f t="shared" si="201"/>
        <v>3.3039999999999998</v>
      </c>
      <c r="P2578">
        <v>16.52</v>
      </c>
      <c r="Q2578">
        <f t="shared" si="204"/>
        <v>72.224000000000004</v>
      </c>
      <c r="R2578">
        <f t="shared" si="202"/>
        <v>-55.704000000000008</v>
      </c>
      <c r="S2578">
        <f t="shared" si="203"/>
        <v>-0.77126716880815249</v>
      </c>
    </row>
    <row r="2579" spans="1:19" x14ac:dyDescent="0.3">
      <c r="A2579" t="s">
        <v>5343</v>
      </c>
      <c r="B2579" s="1">
        <v>43829</v>
      </c>
      <c r="C2579" s="1">
        <v>43834</v>
      </c>
      <c r="D2579" t="s">
        <v>17</v>
      </c>
      <c r="E2579" t="s">
        <v>1431</v>
      </c>
      <c r="F2579" t="s">
        <v>21</v>
      </c>
      <c r="G2579" t="s">
        <v>542</v>
      </c>
      <c r="H2579" t="s">
        <v>38</v>
      </c>
      <c r="I2579" t="s">
        <v>543</v>
      </c>
      <c r="J2579">
        <v>13.712</v>
      </c>
      <c r="K2579">
        <v>2</v>
      </c>
      <c r="L2579">
        <v>1.0284</v>
      </c>
      <c r="M2579" t="s">
        <v>26</v>
      </c>
      <c r="N2579">
        <f t="shared" si="200"/>
        <v>7.4999999999999997E-2</v>
      </c>
      <c r="O2579">
        <f t="shared" si="201"/>
        <v>6.8559999999999999</v>
      </c>
      <c r="P2579">
        <v>13.712</v>
      </c>
      <c r="Q2579">
        <f t="shared" si="204"/>
        <v>16.52</v>
      </c>
      <c r="R2579">
        <f t="shared" si="202"/>
        <v>-2.8079999999999998</v>
      </c>
      <c r="S2579">
        <f t="shared" si="203"/>
        <v>-0.16997578692493945</v>
      </c>
    </row>
    <row r="2580" spans="1:19" x14ac:dyDescent="0.3">
      <c r="A2580" t="s">
        <v>5344</v>
      </c>
      <c r="B2580" s="1">
        <v>43829</v>
      </c>
      <c r="C2580" s="1">
        <v>43831</v>
      </c>
      <c r="D2580" t="s">
        <v>32</v>
      </c>
      <c r="E2580" t="s">
        <v>3805</v>
      </c>
      <c r="F2580" t="s">
        <v>21</v>
      </c>
      <c r="G2580" t="s">
        <v>3699</v>
      </c>
      <c r="H2580" t="s">
        <v>38</v>
      </c>
      <c r="I2580" t="s">
        <v>3848</v>
      </c>
      <c r="J2580">
        <v>6.9240000000000004</v>
      </c>
      <c r="K2580">
        <v>6</v>
      </c>
      <c r="L2580">
        <v>-10.385999999999999</v>
      </c>
      <c r="M2580" t="s">
        <v>26</v>
      </c>
      <c r="N2580">
        <f t="shared" si="200"/>
        <v>-1.4999999999999998</v>
      </c>
      <c r="O2580">
        <f t="shared" si="201"/>
        <v>1.1540000000000001</v>
      </c>
      <c r="P2580">
        <v>6.9240000000000004</v>
      </c>
      <c r="Q2580">
        <f t="shared" si="204"/>
        <v>13.712</v>
      </c>
      <c r="R2580">
        <f t="shared" si="202"/>
        <v>-6.7879999999999994</v>
      </c>
      <c r="S2580">
        <f t="shared" si="203"/>
        <v>-0.49504084014002331</v>
      </c>
    </row>
    <row r="2581" spans="1:19" x14ac:dyDescent="0.3">
      <c r="A2581" t="s">
        <v>5337</v>
      </c>
      <c r="B2581" s="1">
        <v>43829</v>
      </c>
      <c r="C2581" s="1">
        <v>43829</v>
      </c>
      <c r="D2581" t="s">
        <v>165</v>
      </c>
      <c r="E2581" t="s">
        <v>826</v>
      </c>
      <c r="F2581" t="s">
        <v>21</v>
      </c>
      <c r="G2581" t="s">
        <v>5177</v>
      </c>
      <c r="H2581" t="s">
        <v>38</v>
      </c>
      <c r="I2581" t="s">
        <v>5178</v>
      </c>
      <c r="J2581">
        <v>6.3840000000000003</v>
      </c>
      <c r="K2581">
        <v>1</v>
      </c>
      <c r="L2581">
        <v>2.1545999999999998</v>
      </c>
      <c r="M2581" t="s">
        <v>26</v>
      </c>
      <c r="N2581">
        <f t="shared" si="200"/>
        <v>0.33749999999999997</v>
      </c>
      <c r="O2581">
        <f t="shared" si="201"/>
        <v>6.3840000000000003</v>
      </c>
      <c r="P2581">
        <v>6.3840000000000003</v>
      </c>
      <c r="Q2581">
        <f t="shared" si="204"/>
        <v>6.9240000000000004</v>
      </c>
      <c r="R2581">
        <f t="shared" si="202"/>
        <v>-0.54</v>
      </c>
      <c r="S2581">
        <f t="shared" si="203"/>
        <v>-7.7989601386481797E-2</v>
      </c>
    </row>
    <row r="2582" spans="1:19" x14ac:dyDescent="0.3">
      <c r="A2582" t="s">
        <v>5343</v>
      </c>
      <c r="B2582" s="1">
        <v>43829</v>
      </c>
      <c r="C2582" s="1">
        <v>43834</v>
      </c>
      <c r="D2582" t="s">
        <v>17</v>
      </c>
      <c r="E2582" t="s">
        <v>1431</v>
      </c>
      <c r="F2582" t="s">
        <v>21</v>
      </c>
      <c r="G2582" t="s">
        <v>2343</v>
      </c>
      <c r="H2582" t="s">
        <v>38</v>
      </c>
      <c r="I2582" t="s">
        <v>2344</v>
      </c>
      <c r="J2582">
        <v>5.9039999999999999</v>
      </c>
      <c r="K2582">
        <v>2</v>
      </c>
      <c r="L2582">
        <v>1.9925999999999999</v>
      </c>
      <c r="M2582" t="s">
        <v>26</v>
      </c>
      <c r="N2582">
        <f t="shared" si="200"/>
        <v>0.33749999999999997</v>
      </c>
      <c r="O2582">
        <f t="shared" si="201"/>
        <v>2.952</v>
      </c>
      <c r="P2582">
        <v>5.9039999999999999</v>
      </c>
      <c r="Q2582">
        <f t="shared" si="204"/>
        <v>6.3840000000000003</v>
      </c>
      <c r="R2582">
        <f t="shared" si="202"/>
        <v>-0.48000000000000043</v>
      </c>
      <c r="S2582">
        <f t="shared" si="203"/>
        <v>-7.5187969924812095E-2</v>
      </c>
    </row>
    <row r="2583" spans="1:19" x14ac:dyDescent="0.3">
      <c r="A2583" t="s">
        <v>5345</v>
      </c>
      <c r="B2583" s="1">
        <v>43830</v>
      </c>
      <c r="C2583" s="1">
        <v>43835</v>
      </c>
      <c r="D2583" t="s">
        <v>17</v>
      </c>
      <c r="E2583" t="s">
        <v>747</v>
      </c>
      <c r="F2583" t="s">
        <v>21</v>
      </c>
      <c r="G2583" t="s">
        <v>4358</v>
      </c>
      <c r="H2583" t="s">
        <v>28</v>
      </c>
      <c r="I2583" t="s">
        <v>4359</v>
      </c>
      <c r="J2583">
        <v>302.37599999999998</v>
      </c>
      <c r="K2583">
        <v>3</v>
      </c>
      <c r="L2583">
        <v>22.6782</v>
      </c>
      <c r="M2583" t="s">
        <v>26</v>
      </c>
      <c r="N2583">
        <f t="shared" si="200"/>
        <v>7.5000000000000011E-2</v>
      </c>
      <c r="O2583">
        <f t="shared" si="201"/>
        <v>100.79199999999999</v>
      </c>
      <c r="P2583">
        <v>302.37599999999998</v>
      </c>
      <c r="Q2583">
        <f t="shared" si="204"/>
        <v>5.9039999999999999</v>
      </c>
      <c r="R2583">
        <f t="shared" si="202"/>
        <v>296.47199999999998</v>
      </c>
      <c r="S2583">
        <f t="shared" si="203"/>
        <v>50.215447154471541</v>
      </c>
    </row>
    <row r="2584" spans="1:19" x14ac:dyDescent="0.3">
      <c r="A2584" t="s">
        <v>5346</v>
      </c>
      <c r="B2584" s="1">
        <v>43830</v>
      </c>
      <c r="C2584" s="1">
        <v>43836</v>
      </c>
      <c r="D2584" t="s">
        <v>17</v>
      </c>
      <c r="E2584" t="s">
        <v>3944</v>
      </c>
      <c r="F2584" t="s">
        <v>21</v>
      </c>
      <c r="G2584" t="s">
        <v>5347</v>
      </c>
      <c r="H2584" t="s">
        <v>38</v>
      </c>
      <c r="I2584" t="s">
        <v>5348</v>
      </c>
      <c r="J2584">
        <v>159.768</v>
      </c>
      <c r="K2584">
        <v>7</v>
      </c>
      <c r="L2584">
        <v>53.921700000000001</v>
      </c>
      <c r="M2584" t="s">
        <v>55</v>
      </c>
      <c r="N2584">
        <f t="shared" si="200"/>
        <v>0.33750000000000002</v>
      </c>
      <c r="O2584">
        <f t="shared" si="201"/>
        <v>22.824000000000002</v>
      </c>
      <c r="P2584">
        <v>159.768</v>
      </c>
      <c r="Q2584">
        <f t="shared" si="204"/>
        <v>302.37599999999998</v>
      </c>
      <c r="R2584">
        <f t="shared" si="202"/>
        <v>-142.60799999999998</v>
      </c>
      <c r="S2584">
        <f t="shared" si="203"/>
        <v>-0.47162473212159689</v>
      </c>
    </row>
    <row r="2585" spans="1:19" x14ac:dyDescent="0.3">
      <c r="A2585" t="s">
        <v>5349</v>
      </c>
      <c r="B2585" s="1">
        <v>43830</v>
      </c>
      <c r="C2585" s="1">
        <v>43832</v>
      </c>
      <c r="D2585" t="s">
        <v>32</v>
      </c>
      <c r="E2585" t="s">
        <v>5350</v>
      </c>
      <c r="F2585" t="s">
        <v>21</v>
      </c>
      <c r="G2585" t="s">
        <v>1708</v>
      </c>
      <c r="H2585" t="s">
        <v>38</v>
      </c>
      <c r="I2585" t="s">
        <v>1709</v>
      </c>
      <c r="J2585">
        <v>156.512</v>
      </c>
      <c r="K2585">
        <v>4</v>
      </c>
      <c r="L2585">
        <v>-35.215200000000003</v>
      </c>
      <c r="M2585" t="s">
        <v>26</v>
      </c>
      <c r="N2585">
        <f t="shared" si="200"/>
        <v>-0.22500000000000001</v>
      </c>
      <c r="O2585">
        <f t="shared" si="201"/>
        <v>39.128</v>
      </c>
      <c r="P2585">
        <v>156.512</v>
      </c>
      <c r="Q2585">
        <f t="shared" si="204"/>
        <v>159.768</v>
      </c>
      <c r="R2585">
        <f t="shared" si="202"/>
        <v>-3.2560000000000002</v>
      </c>
      <c r="S2585">
        <f t="shared" si="203"/>
        <v>-2.0379550348004608E-2</v>
      </c>
    </row>
    <row r="2586" spans="1:19" x14ac:dyDescent="0.3">
      <c r="A2586" t="s">
        <v>5352</v>
      </c>
      <c r="B2586" s="1">
        <v>43830</v>
      </c>
      <c r="C2586" s="1">
        <v>43836</v>
      </c>
      <c r="D2586" t="s">
        <v>17</v>
      </c>
      <c r="E2586" t="s">
        <v>4193</v>
      </c>
      <c r="F2586" t="s">
        <v>21</v>
      </c>
      <c r="G2586" t="s">
        <v>291</v>
      </c>
      <c r="H2586" t="s">
        <v>38</v>
      </c>
      <c r="I2586" t="s">
        <v>292</v>
      </c>
      <c r="J2586">
        <v>47.616</v>
      </c>
      <c r="K2586">
        <v>3</v>
      </c>
      <c r="L2586">
        <v>3.5712000000000002</v>
      </c>
      <c r="M2586" t="s">
        <v>26</v>
      </c>
      <c r="N2586">
        <f t="shared" si="200"/>
        <v>7.4999999999999997E-2</v>
      </c>
      <c r="O2586">
        <f t="shared" si="201"/>
        <v>15.872</v>
      </c>
      <c r="P2586">
        <v>47.616</v>
      </c>
      <c r="Q2586">
        <f t="shared" si="204"/>
        <v>156.512</v>
      </c>
      <c r="R2586">
        <f t="shared" si="202"/>
        <v>-108.896</v>
      </c>
      <c r="S2586">
        <f t="shared" si="203"/>
        <v>-0.69576773665916991</v>
      </c>
    </row>
    <row r="2587" spans="1:19" x14ac:dyDescent="0.3">
      <c r="A2587" t="s">
        <v>5353</v>
      </c>
      <c r="B2587" s="1">
        <v>43830</v>
      </c>
      <c r="C2587" s="1">
        <v>43836</v>
      </c>
      <c r="D2587" t="s">
        <v>17</v>
      </c>
      <c r="E2587" t="s">
        <v>2656</v>
      </c>
      <c r="F2587" t="s">
        <v>21</v>
      </c>
      <c r="G2587" t="s">
        <v>951</v>
      </c>
      <c r="H2587" t="s">
        <v>38</v>
      </c>
      <c r="I2587" t="s">
        <v>952</v>
      </c>
      <c r="J2587">
        <v>38.375999999999998</v>
      </c>
      <c r="K2587">
        <v>3</v>
      </c>
      <c r="L2587">
        <v>13.4316</v>
      </c>
      <c r="M2587" t="s">
        <v>55</v>
      </c>
      <c r="N2587">
        <f t="shared" si="200"/>
        <v>0.35000000000000003</v>
      </c>
      <c r="O2587">
        <f t="shared" si="201"/>
        <v>12.792</v>
      </c>
      <c r="P2587">
        <v>38.375999999999998</v>
      </c>
      <c r="Q2587">
        <f t="shared" si="204"/>
        <v>47.616</v>
      </c>
      <c r="R2587">
        <f t="shared" si="202"/>
        <v>-9.240000000000002</v>
      </c>
      <c r="S2587">
        <f t="shared" si="203"/>
        <v>-0.19405241935483875</v>
      </c>
    </row>
    <row r="2588" spans="1:19" x14ac:dyDescent="0.3">
      <c r="A2588" t="s">
        <v>5352</v>
      </c>
      <c r="B2588" s="1">
        <v>43830</v>
      </c>
      <c r="C2588" s="1">
        <v>43836</v>
      </c>
      <c r="D2588" t="s">
        <v>17</v>
      </c>
      <c r="E2588" t="s">
        <v>4193</v>
      </c>
      <c r="F2588" t="s">
        <v>21</v>
      </c>
      <c r="G2588" t="s">
        <v>3773</v>
      </c>
      <c r="H2588" t="s">
        <v>38</v>
      </c>
      <c r="I2588" t="s">
        <v>3774</v>
      </c>
      <c r="J2588">
        <v>23.48</v>
      </c>
      <c r="K2588">
        <v>5</v>
      </c>
      <c r="L2588">
        <v>8.218</v>
      </c>
      <c r="M2588" t="s">
        <v>26</v>
      </c>
      <c r="N2588">
        <f t="shared" si="200"/>
        <v>0.35</v>
      </c>
      <c r="O2588">
        <f t="shared" si="201"/>
        <v>4.6959999999999997</v>
      </c>
      <c r="P2588">
        <v>23.48</v>
      </c>
      <c r="Q2588">
        <f t="shared" si="204"/>
        <v>38.375999999999998</v>
      </c>
      <c r="R2588">
        <f t="shared" si="202"/>
        <v>-14.895999999999997</v>
      </c>
      <c r="S2588">
        <f t="shared" si="203"/>
        <v>-0.38815926620804664</v>
      </c>
    </row>
    <row r="2589" spans="1:19" x14ac:dyDescent="0.3">
      <c r="A2589" t="s">
        <v>5346</v>
      </c>
      <c r="B2589" s="1">
        <v>43830</v>
      </c>
      <c r="C2589" s="1">
        <v>43836</v>
      </c>
      <c r="D2589" t="s">
        <v>17</v>
      </c>
      <c r="E2589" t="s">
        <v>3944</v>
      </c>
      <c r="F2589" t="s">
        <v>21</v>
      </c>
      <c r="G2589" t="s">
        <v>3744</v>
      </c>
      <c r="H2589" t="s">
        <v>38</v>
      </c>
      <c r="I2589" t="s">
        <v>3745</v>
      </c>
      <c r="J2589">
        <v>3.64</v>
      </c>
      <c r="K2589">
        <v>2</v>
      </c>
      <c r="L2589">
        <v>1.6379999999999999</v>
      </c>
      <c r="M2589" t="s">
        <v>55</v>
      </c>
      <c r="N2589">
        <f t="shared" si="200"/>
        <v>0.44999999999999996</v>
      </c>
      <c r="O2589">
        <f t="shared" si="201"/>
        <v>1.82</v>
      </c>
      <c r="P2589">
        <v>3.64</v>
      </c>
      <c r="Q2589">
        <f t="shared" si="204"/>
        <v>23.48</v>
      </c>
      <c r="R2589">
        <f t="shared" si="202"/>
        <v>-19.84</v>
      </c>
      <c r="S2589">
        <f t="shared" si="203"/>
        <v>-0.84497444633730834</v>
      </c>
    </row>
    <row r="2590" spans="1:19" x14ac:dyDescent="0.3">
      <c r="A2590" t="s">
        <v>5354</v>
      </c>
      <c r="B2590" s="1">
        <v>43831</v>
      </c>
      <c r="C2590" s="1">
        <v>43835</v>
      </c>
      <c r="D2590" t="s">
        <v>17</v>
      </c>
      <c r="E2590" t="s">
        <v>1109</v>
      </c>
      <c r="F2590" t="s">
        <v>21</v>
      </c>
      <c r="G2590" t="s">
        <v>1938</v>
      </c>
      <c r="H2590" t="s">
        <v>24</v>
      </c>
      <c r="I2590" t="s">
        <v>1939</v>
      </c>
      <c r="J2590">
        <v>164.42</v>
      </c>
      <c r="K2590">
        <v>5</v>
      </c>
      <c r="L2590">
        <v>-187.38149999999999</v>
      </c>
      <c r="M2590" t="s">
        <v>26</v>
      </c>
      <c r="N2590">
        <f t="shared" si="200"/>
        <v>-1.1396515022503346</v>
      </c>
      <c r="O2590">
        <f t="shared" si="201"/>
        <v>32.884</v>
      </c>
      <c r="P2590">
        <v>164.42</v>
      </c>
      <c r="Q2590">
        <f t="shared" si="204"/>
        <v>3.64</v>
      </c>
      <c r="R2590">
        <f t="shared" si="202"/>
        <v>160.78</v>
      </c>
      <c r="S2590">
        <f t="shared" si="203"/>
        <v>44.170329670329672</v>
      </c>
    </row>
    <row r="2591" spans="1:19" x14ac:dyDescent="0.3">
      <c r="A2591" t="s">
        <v>5354</v>
      </c>
      <c r="B2591" s="1">
        <v>43831</v>
      </c>
      <c r="C2591" s="1">
        <v>43835</v>
      </c>
      <c r="D2591" t="s">
        <v>17</v>
      </c>
      <c r="E2591" t="s">
        <v>1109</v>
      </c>
      <c r="F2591" t="s">
        <v>21</v>
      </c>
      <c r="G2591" t="s">
        <v>3967</v>
      </c>
      <c r="H2591" t="s">
        <v>24</v>
      </c>
      <c r="I2591" t="s">
        <v>3968</v>
      </c>
      <c r="J2591">
        <v>322.74400000000003</v>
      </c>
      <c r="K2591">
        <v>4</v>
      </c>
      <c r="L2591">
        <v>-26.635200000000001</v>
      </c>
      <c r="M2591" t="s">
        <v>55</v>
      </c>
      <c r="N2591">
        <f t="shared" si="200"/>
        <v>-8.2527328161019251E-2</v>
      </c>
      <c r="O2591">
        <f t="shared" si="201"/>
        <v>80.686000000000007</v>
      </c>
      <c r="P2591">
        <v>322.74400000000003</v>
      </c>
      <c r="Q2591">
        <f t="shared" si="204"/>
        <v>164.42</v>
      </c>
      <c r="R2591">
        <f t="shared" si="202"/>
        <v>158.32400000000004</v>
      </c>
      <c r="S2591">
        <f t="shared" si="203"/>
        <v>0.96292421846490728</v>
      </c>
    </row>
    <row r="2592" spans="1:19" x14ac:dyDescent="0.3">
      <c r="A2592" t="s">
        <v>5354</v>
      </c>
      <c r="B2592" s="1">
        <v>43831</v>
      </c>
      <c r="C2592" s="1">
        <v>43835</v>
      </c>
      <c r="D2592" t="s">
        <v>17</v>
      </c>
      <c r="E2592" t="s">
        <v>1109</v>
      </c>
      <c r="F2592" t="s">
        <v>21</v>
      </c>
      <c r="G2592" t="s">
        <v>3338</v>
      </c>
      <c r="H2592" t="s">
        <v>38</v>
      </c>
      <c r="I2592" t="s">
        <v>3339</v>
      </c>
      <c r="J2592">
        <v>472.56</v>
      </c>
      <c r="K2592">
        <v>5</v>
      </c>
      <c r="L2592">
        <v>-107.958</v>
      </c>
      <c r="M2592" t="s">
        <v>55</v>
      </c>
      <c r="N2592">
        <f t="shared" si="200"/>
        <v>-0.22845352971051294</v>
      </c>
      <c r="O2592">
        <f t="shared" si="201"/>
        <v>94.512</v>
      </c>
      <c r="P2592">
        <v>472.56</v>
      </c>
      <c r="Q2592">
        <f t="shared" si="204"/>
        <v>322.74400000000003</v>
      </c>
      <c r="R2592">
        <f t="shared" si="202"/>
        <v>149.81599999999997</v>
      </c>
      <c r="S2592">
        <f t="shared" si="203"/>
        <v>0.46419453188905124</v>
      </c>
    </row>
    <row r="2593" spans="1:19" x14ac:dyDescent="0.3">
      <c r="A2593" t="s">
        <v>5355</v>
      </c>
      <c r="B2593" s="1">
        <v>43831</v>
      </c>
      <c r="C2593" s="1">
        <v>43835</v>
      </c>
      <c r="D2593" t="s">
        <v>17</v>
      </c>
      <c r="E2593" t="s">
        <v>299</v>
      </c>
      <c r="F2593" t="s">
        <v>21</v>
      </c>
      <c r="G2593" t="s">
        <v>5356</v>
      </c>
      <c r="H2593" t="s">
        <v>24</v>
      </c>
      <c r="I2593" t="s">
        <v>5357</v>
      </c>
      <c r="J2593">
        <v>487.43</v>
      </c>
      <c r="K2593">
        <v>11</v>
      </c>
      <c r="L2593">
        <v>199.26060000000001</v>
      </c>
      <c r="M2593" t="s">
        <v>26</v>
      </c>
      <c r="N2593">
        <f t="shared" si="200"/>
        <v>0.4087983915639169</v>
      </c>
      <c r="O2593">
        <f t="shared" si="201"/>
        <v>44.311818181818182</v>
      </c>
      <c r="P2593">
        <v>487.43</v>
      </c>
      <c r="Q2593">
        <f t="shared" si="204"/>
        <v>472.56</v>
      </c>
      <c r="R2593">
        <f t="shared" si="202"/>
        <v>14.870000000000005</v>
      </c>
      <c r="S2593">
        <f t="shared" si="203"/>
        <v>3.1466903673607591E-2</v>
      </c>
    </row>
    <row r="2594" spans="1:19" x14ac:dyDescent="0.3">
      <c r="A2594" t="s">
        <v>5354</v>
      </c>
      <c r="B2594" s="1">
        <v>43831</v>
      </c>
      <c r="C2594" s="1">
        <v>43835</v>
      </c>
      <c r="D2594" t="s">
        <v>17</v>
      </c>
      <c r="E2594" t="s">
        <v>1109</v>
      </c>
      <c r="F2594" t="s">
        <v>21</v>
      </c>
      <c r="G2594" t="s">
        <v>5358</v>
      </c>
      <c r="H2594" t="s">
        <v>38</v>
      </c>
      <c r="I2594" t="s">
        <v>5359</v>
      </c>
      <c r="J2594">
        <v>93.736000000000004</v>
      </c>
      <c r="K2594">
        <v>4</v>
      </c>
      <c r="L2594">
        <v>2.2288000000000001</v>
      </c>
      <c r="M2594" t="s">
        <v>26</v>
      </c>
      <c r="N2594">
        <f t="shared" si="200"/>
        <v>2.3777417427669197E-2</v>
      </c>
      <c r="O2594">
        <f t="shared" si="201"/>
        <v>23.434000000000001</v>
      </c>
      <c r="P2594">
        <v>93.736000000000004</v>
      </c>
      <c r="Q2594">
        <f t="shared" si="204"/>
        <v>487.43</v>
      </c>
      <c r="R2594">
        <f t="shared" si="202"/>
        <v>-393.69400000000002</v>
      </c>
      <c r="S2594">
        <f t="shared" si="203"/>
        <v>-0.80769341238741976</v>
      </c>
    </row>
    <row r="2595" spans="1:19" x14ac:dyDescent="0.3">
      <c r="A2595" t="s">
        <v>5354</v>
      </c>
      <c r="B2595" s="1">
        <v>43831</v>
      </c>
      <c r="C2595" s="1">
        <v>43835</v>
      </c>
      <c r="D2595" t="s">
        <v>17</v>
      </c>
      <c r="E2595" t="s">
        <v>1109</v>
      </c>
      <c r="F2595" t="s">
        <v>21</v>
      </c>
      <c r="G2595" t="s">
        <v>1920</v>
      </c>
      <c r="H2595" t="s">
        <v>38</v>
      </c>
      <c r="I2595" t="s">
        <v>1921</v>
      </c>
      <c r="J2595">
        <v>120.47</v>
      </c>
      <c r="K2595">
        <v>5</v>
      </c>
      <c r="L2595">
        <v>-9.7050000000000001</v>
      </c>
      <c r="M2595" t="s">
        <v>26</v>
      </c>
      <c r="N2595">
        <f t="shared" si="200"/>
        <v>-8.055947538806342E-2</v>
      </c>
      <c r="O2595">
        <f t="shared" si="201"/>
        <v>24.094000000000001</v>
      </c>
      <c r="P2595">
        <v>120.47</v>
      </c>
      <c r="Q2595">
        <f t="shared" si="204"/>
        <v>93.736000000000004</v>
      </c>
      <c r="R2595">
        <f t="shared" si="202"/>
        <v>26.733999999999995</v>
      </c>
      <c r="S2595">
        <f t="shared" si="203"/>
        <v>0.28520525731842616</v>
      </c>
    </row>
    <row r="2596" spans="1:19" x14ac:dyDescent="0.3">
      <c r="A2596" t="s">
        <v>5360</v>
      </c>
      <c r="B2596" s="1">
        <v>43831</v>
      </c>
      <c r="C2596" s="1">
        <v>43832</v>
      </c>
      <c r="D2596" t="s">
        <v>32</v>
      </c>
      <c r="E2596" t="s">
        <v>2061</v>
      </c>
      <c r="F2596" t="s">
        <v>21</v>
      </c>
      <c r="G2596" t="s">
        <v>2985</v>
      </c>
      <c r="H2596" t="s">
        <v>38</v>
      </c>
      <c r="I2596" t="s">
        <v>2986</v>
      </c>
      <c r="J2596">
        <v>107.6</v>
      </c>
      <c r="K2596">
        <v>2</v>
      </c>
      <c r="L2596">
        <v>1.728</v>
      </c>
      <c r="M2596" t="s">
        <v>55</v>
      </c>
      <c r="N2596">
        <f t="shared" si="200"/>
        <v>1.6059479553903345E-2</v>
      </c>
      <c r="O2596">
        <f t="shared" si="201"/>
        <v>53.8</v>
      </c>
      <c r="P2596">
        <v>107.6</v>
      </c>
      <c r="Q2596">
        <f t="shared" si="204"/>
        <v>120.47</v>
      </c>
      <c r="R2596">
        <f t="shared" si="202"/>
        <v>-12.870000000000005</v>
      </c>
      <c r="S2596">
        <f t="shared" si="203"/>
        <v>-0.10683157632605632</v>
      </c>
    </row>
    <row r="2597" spans="1:19" x14ac:dyDescent="0.3">
      <c r="A2597" t="s">
        <v>5354</v>
      </c>
      <c r="B2597" s="1">
        <v>43831</v>
      </c>
      <c r="C2597" s="1">
        <v>43835</v>
      </c>
      <c r="D2597" t="s">
        <v>17</v>
      </c>
      <c r="E2597" t="s">
        <v>1109</v>
      </c>
      <c r="F2597" t="s">
        <v>21</v>
      </c>
      <c r="G2597" t="s">
        <v>5361</v>
      </c>
      <c r="H2597" t="s">
        <v>38</v>
      </c>
      <c r="I2597" t="s">
        <v>5362</v>
      </c>
      <c r="J2597">
        <v>110.224</v>
      </c>
      <c r="K2597">
        <v>2</v>
      </c>
      <c r="L2597">
        <v>-38.821199999999997</v>
      </c>
      <c r="M2597" t="s">
        <v>26</v>
      </c>
      <c r="N2597">
        <f t="shared" si="200"/>
        <v>-0.35220278705182173</v>
      </c>
      <c r="O2597">
        <f t="shared" si="201"/>
        <v>55.112000000000002</v>
      </c>
      <c r="P2597">
        <v>110.224</v>
      </c>
      <c r="Q2597">
        <f t="shared" si="204"/>
        <v>107.6</v>
      </c>
      <c r="R2597">
        <f t="shared" si="202"/>
        <v>2.6240000000000094</v>
      </c>
      <c r="S2597">
        <f t="shared" si="203"/>
        <v>2.4386617100371835E-2</v>
      </c>
    </row>
    <row r="2598" spans="1:19" x14ac:dyDescent="0.3">
      <c r="A2598" t="s">
        <v>5354</v>
      </c>
      <c r="B2598" s="1">
        <v>43831</v>
      </c>
      <c r="C2598" s="1">
        <v>43835</v>
      </c>
      <c r="D2598" t="s">
        <v>17</v>
      </c>
      <c r="E2598" t="s">
        <v>1109</v>
      </c>
      <c r="F2598" t="s">
        <v>21</v>
      </c>
      <c r="G2598" t="s">
        <v>2013</v>
      </c>
      <c r="H2598" t="s">
        <v>38</v>
      </c>
      <c r="I2598" t="s">
        <v>2014</v>
      </c>
      <c r="J2598">
        <v>137.74799999999999</v>
      </c>
      <c r="K2598">
        <v>14</v>
      </c>
      <c r="L2598">
        <v>-22.684200000000001</v>
      </c>
      <c r="M2598" t="s">
        <v>26</v>
      </c>
      <c r="N2598">
        <f t="shared" si="200"/>
        <v>-0.16467897900513984</v>
      </c>
      <c r="O2598">
        <f t="shared" si="201"/>
        <v>9.839142857142857</v>
      </c>
      <c r="P2598">
        <v>137.74799999999999</v>
      </c>
      <c r="Q2598">
        <f t="shared" si="204"/>
        <v>110.224</v>
      </c>
      <c r="R2598">
        <f t="shared" si="202"/>
        <v>27.523999999999987</v>
      </c>
      <c r="S2598">
        <f t="shared" si="203"/>
        <v>0.24970968210190145</v>
      </c>
    </row>
    <row r="2599" spans="1:19" x14ac:dyDescent="0.3">
      <c r="A2599" t="s">
        <v>5363</v>
      </c>
      <c r="B2599" s="1">
        <v>43831</v>
      </c>
      <c r="C2599" s="1">
        <v>43836</v>
      </c>
      <c r="D2599" t="s">
        <v>17</v>
      </c>
      <c r="E2599" t="s">
        <v>5364</v>
      </c>
      <c r="F2599" t="s">
        <v>21</v>
      </c>
      <c r="G2599" t="s">
        <v>2258</v>
      </c>
      <c r="H2599" t="s">
        <v>24</v>
      </c>
      <c r="I2599" t="s">
        <v>2259</v>
      </c>
      <c r="J2599">
        <v>145.89599999999999</v>
      </c>
      <c r="K2599">
        <v>4</v>
      </c>
      <c r="L2599">
        <v>8.5568000000000008</v>
      </c>
      <c r="M2599" t="s">
        <v>26</v>
      </c>
      <c r="N2599">
        <f t="shared" si="200"/>
        <v>5.8649997258321006E-2</v>
      </c>
      <c r="O2599">
        <f t="shared" si="201"/>
        <v>36.473999999999997</v>
      </c>
      <c r="P2599">
        <v>145.89599999999999</v>
      </c>
      <c r="Q2599">
        <f t="shared" si="204"/>
        <v>137.74799999999999</v>
      </c>
      <c r="R2599">
        <f t="shared" si="202"/>
        <v>8.1479999999999961</v>
      </c>
      <c r="S2599">
        <f t="shared" si="203"/>
        <v>5.9151494032581214E-2</v>
      </c>
    </row>
    <row r="2600" spans="1:19" x14ac:dyDescent="0.3">
      <c r="A2600" t="s">
        <v>5366</v>
      </c>
      <c r="B2600" s="1">
        <v>43832</v>
      </c>
      <c r="C2600" s="1">
        <v>43834</v>
      </c>
      <c r="D2600" t="s">
        <v>72</v>
      </c>
      <c r="E2600" t="s">
        <v>5273</v>
      </c>
      <c r="F2600" t="s">
        <v>21</v>
      </c>
      <c r="G2600" t="s">
        <v>4397</v>
      </c>
      <c r="H2600" t="s">
        <v>38</v>
      </c>
      <c r="I2600" t="s">
        <v>4398</v>
      </c>
      <c r="J2600">
        <v>415.14400000000001</v>
      </c>
      <c r="K2600">
        <v>3</v>
      </c>
      <c r="L2600">
        <v>27.910799999999998</v>
      </c>
      <c r="M2600" t="s">
        <v>26</v>
      </c>
      <c r="N2600">
        <f t="shared" si="200"/>
        <v>6.7231611199969163E-2</v>
      </c>
      <c r="O2600">
        <f t="shared" si="201"/>
        <v>138.38133333333334</v>
      </c>
      <c r="P2600">
        <v>415.14400000000001</v>
      </c>
      <c r="Q2600">
        <f t="shared" si="204"/>
        <v>145.89599999999999</v>
      </c>
      <c r="R2600">
        <f t="shared" si="202"/>
        <v>269.24800000000005</v>
      </c>
      <c r="S2600">
        <f t="shared" si="203"/>
        <v>1.8454789713220381</v>
      </c>
    </row>
    <row r="2601" spans="1:19" x14ac:dyDescent="0.3">
      <c r="A2601" t="s">
        <v>5367</v>
      </c>
      <c r="B2601" s="1">
        <v>43832</v>
      </c>
      <c r="C2601" s="1">
        <v>43834</v>
      </c>
      <c r="D2601" t="s">
        <v>32</v>
      </c>
      <c r="E2601" t="s">
        <v>1092</v>
      </c>
      <c r="F2601" t="s">
        <v>21</v>
      </c>
      <c r="G2601" t="s">
        <v>2329</v>
      </c>
      <c r="H2601" t="s">
        <v>28</v>
      </c>
      <c r="I2601" t="s">
        <v>2330</v>
      </c>
      <c r="J2601">
        <v>708.7</v>
      </c>
      <c r="K2601">
        <v>2</v>
      </c>
      <c r="L2601">
        <v>-27.827999999999999</v>
      </c>
      <c r="M2601" t="s">
        <v>26</v>
      </c>
      <c r="N2601">
        <f t="shared" si="200"/>
        <v>-3.9266262170170735E-2</v>
      </c>
      <c r="O2601">
        <f t="shared" si="201"/>
        <v>354.35</v>
      </c>
      <c r="P2601">
        <v>708.7</v>
      </c>
      <c r="Q2601">
        <f t="shared" si="204"/>
        <v>415.14400000000001</v>
      </c>
      <c r="R2601">
        <f t="shared" si="202"/>
        <v>293.55600000000004</v>
      </c>
      <c r="S2601">
        <f t="shared" si="203"/>
        <v>0.70711849382382985</v>
      </c>
    </row>
    <row r="2602" spans="1:19" x14ac:dyDescent="0.3">
      <c r="A2602" t="s">
        <v>5366</v>
      </c>
      <c r="B2602" s="1">
        <v>43832</v>
      </c>
      <c r="C2602" s="1">
        <v>43834</v>
      </c>
      <c r="D2602" t="s">
        <v>72</v>
      </c>
      <c r="E2602" t="s">
        <v>5273</v>
      </c>
      <c r="F2602" t="s">
        <v>21</v>
      </c>
      <c r="G2602" t="s">
        <v>4876</v>
      </c>
      <c r="H2602" t="s">
        <v>24</v>
      </c>
      <c r="I2602" t="s">
        <v>4877</v>
      </c>
      <c r="J2602">
        <v>953.43</v>
      </c>
      <c r="K2602">
        <v>5</v>
      </c>
      <c r="L2602">
        <v>-169.637</v>
      </c>
      <c r="M2602" t="s">
        <v>26</v>
      </c>
      <c r="N2602">
        <f t="shared" si="200"/>
        <v>-0.17792286796094103</v>
      </c>
      <c r="O2602">
        <f t="shared" si="201"/>
        <v>190.68599999999998</v>
      </c>
      <c r="P2602">
        <v>953.43</v>
      </c>
      <c r="Q2602">
        <f t="shared" si="204"/>
        <v>708.7</v>
      </c>
      <c r="R2602">
        <f t="shared" si="202"/>
        <v>244.7299999999999</v>
      </c>
      <c r="S2602">
        <f t="shared" si="203"/>
        <v>0.34532242133483826</v>
      </c>
    </row>
    <row r="2603" spans="1:19" x14ac:dyDescent="0.3">
      <c r="A2603" t="s">
        <v>5366</v>
      </c>
      <c r="B2603" s="1">
        <v>43832</v>
      </c>
      <c r="C2603" s="1">
        <v>43834</v>
      </c>
      <c r="D2603" t="s">
        <v>72</v>
      </c>
      <c r="E2603" t="s">
        <v>5273</v>
      </c>
      <c r="F2603" t="s">
        <v>21</v>
      </c>
      <c r="G2603" t="s">
        <v>5368</v>
      </c>
      <c r="H2603" t="s">
        <v>38</v>
      </c>
      <c r="I2603" t="s">
        <v>5369</v>
      </c>
      <c r="J2603">
        <v>75.432000000000002</v>
      </c>
      <c r="K2603">
        <v>2</v>
      </c>
      <c r="L2603">
        <v>-13.58</v>
      </c>
      <c r="M2603" t="s">
        <v>26</v>
      </c>
      <c r="N2603">
        <f t="shared" si="200"/>
        <v>-0.18002969561989607</v>
      </c>
      <c r="O2603">
        <f t="shared" si="201"/>
        <v>37.716000000000001</v>
      </c>
      <c r="P2603">
        <v>75.432000000000002</v>
      </c>
      <c r="Q2603">
        <f t="shared" si="204"/>
        <v>953.43</v>
      </c>
      <c r="R2603">
        <f t="shared" si="202"/>
        <v>-877.99799999999993</v>
      </c>
      <c r="S2603">
        <f t="shared" si="203"/>
        <v>-0.92088354677322926</v>
      </c>
    </row>
    <row r="2604" spans="1:19" x14ac:dyDescent="0.3">
      <c r="A2604" t="s">
        <v>5367</v>
      </c>
      <c r="B2604" s="1">
        <v>43832</v>
      </c>
      <c r="C2604" s="1">
        <v>43834</v>
      </c>
      <c r="D2604" t="s">
        <v>32</v>
      </c>
      <c r="E2604" t="s">
        <v>1092</v>
      </c>
      <c r="F2604" t="s">
        <v>21</v>
      </c>
      <c r="G2604" t="s">
        <v>3040</v>
      </c>
      <c r="H2604" t="s">
        <v>38</v>
      </c>
      <c r="I2604" t="s">
        <v>3041</v>
      </c>
      <c r="J2604">
        <v>103.66</v>
      </c>
      <c r="K2604">
        <v>5</v>
      </c>
      <c r="L2604">
        <v>-12.528</v>
      </c>
      <c r="M2604" t="s">
        <v>30</v>
      </c>
      <c r="N2604">
        <f t="shared" si="200"/>
        <v>-0.12085664672969323</v>
      </c>
      <c r="O2604">
        <f t="shared" si="201"/>
        <v>20.731999999999999</v>
      </c>
      <c r="P2604">
        <v>103.66</v>
      </c>
      <c r="Q2604">
        <f t="shared" si="204"/>
        <v>75.432000000000002</v>
      </c>
      <c r="R2604">
        <f t="shared" si="202"/>
        <v>28.227999999999994</v>
      </c>
      <c r="S2604">
        <f t="shared" si="203"/>
        <v>0.3742178385830946</v>
      </c>
    </row>
    <row r="2605" spans="1:19" x14ac:dyDescent="0.3">
      <c r="A2605" t="s">
        <v>5366</v>
      </c>
      <c r="B2605" s="1">
        <v>43832</v>
      </c>
      <c r="C2605" s="1">
        <v>43834</v>
      </c>
      <c r="D2605" t="s">
        <v>72</v>
      </c>
      <c r="E2605" t="s">
        <v>5273</v>
      </c>
      <c r="F2605" t="s">
        <v>21</v>
      </c>
      <c r="G2605" t="s">
        <v>106</v>
      </c>
      <c r="H2605" t="s">
        <v>38</v>
      </c>
      <c r="I2605" t="s">
        <v>107</v>
      </c>
      <c r="J2605">
        <v>119.744</v>
      </c>
      <c r="K2605">
        <v>2</v>
      </c>
      <c r="L2605">
        <v>3.968</v>
      </c>
      <c r="M2605" t="s">
        <v>30</v>
      </c>
      <c r="N2605">
        <f t="shared" si="200"/>
        <v>3.3137359700694813E-2</v>
      </c>
      <c r="O2605">
        <f t="shared" si="201"/>
        <v>59.872</v>
      </c>
      <c r="P2605">
        <v>119.744</v>
      </c>
      <c r="Q2605">
        <f t="shared" si="204"/>
        <v>103.66</v>
      </c>
      <c r="R2605">
        <f t="shared" si="202"/>
        <v>16.084000000000003</v>
      </c>
      <c r="S2605">
        <f t="shared" si="203"/>
        <v>0.1551611036079491</v>
      </c>
    </row>
    <row r="2606" spans="1:19" x14ac:dyDescent="0.3">
      <c r="A2606" t="s">
        <v>5367</v>
      </c>
      <c r="B2606" s="1">
        <v>43832</v>
      </c>
      <c r="C2606" s="1">
        <v>43834</v>
      </c>
      <c r="D2606" t="s">
        <v>32</v>
      </c>
      <c r="E2606" t="s">
        <v>1092</v>
      </c>
      <c r="F2606" t="s">
        <v>21</v>
      </c>
      <c r="G2606" t="s">
        <v>4746</v>
      </c>
      <c r="H2606" t="s">
        <v>38</v>
      </c>
      <c r="I2606" t="s">
        <v>4747</v>
      </c>
      <c r="J2606">
        <v>140.85400000000001</v>
      </c>
      <c r="K2606">
        <v>6</v>
      </c>
      <c r="L2606">
        <v>-21.159600000000001</v>
      </c>
      <c r="M2606" t="s">
        <v>55</v>
      </c>
      <c r="N2606">
        <f t="shared" si="200"/>
        <v>-0.1502236358214889</v>
      </c>
      <c r="O2606">
        <f t="shared" si="201"/>
        <v>23.475666666666669</v>
      </c>
      <c r="P2606">
        <v>140.85400000000001</v>
      </c>
      <c r="Q2606">
        <f t="shared" si="204"/>
        <v>119.744</v>
      </c>
      <c r="R2606">
        <f t="shared" si="202"/>
        <v>21.110000000000014</v>
      </c>
      <c r="S2606">
        <f t="shared" si="203"/>
        <v>0.17629275788348489</v>
      </c>
    </row>
    <row r="2607" spans="1:19" x14ac:dyDescent="0.3">
      <c r="A2607" t="s">
        <v>5370</v>
      </c>
      <c r="B2607" s="1">
        <v>43832</v>
      </c>
      <c r="C2607" s="1">
        <v>43834</v>
      </c>
      <c r="D2607" t="s">
        <v>72</v>
      </c>
      <c r="E2607" t="s">
        <v>3650</v>
      </c>
      <c r="F2607" t="s">
        <v>21</v>
      </c>
      <c r="G2607" t="s">
        <v>4420</v>
      </c>
      <c r="H2607" t="s">
        <v>28</v>
      </c>
      <c r="I2607" t="s">
        <v>4421</v>
      </c>
      <c r="J2607">
        <v>115.59</v>
      </c>
      <c r="K2607">
        <v>1</v>
      </c>
      <c r="L2607">
        <v>5.8064999999999998</v>
      </c>
      <c r="M2607" t="s">
        <v>30</v>
      </c>
      <c r="N2607">
        <f t="shared" si="200"/>
        <v>5.0233584220088237E-2</v>
      </c>
      <c r="O2607">
        <f t="shared" si="201"/>
        <v>115.59</v>
      </c>
      <c r="P2607">
        <v>115.59</v>
      </c>
      <c r="Q2607">
        <f t="shared" si="204"/>
        <v>140.85400000000001</v>
      </c>
      <c r="R2607">
        <f t="shared" si="202"/>
        <v>-25.26400000000001</v>
      </c>
      <c r="S2607">
        <f t="shared" si="203"/>
        <v>-0.17936302838400051</v>
      </c>
    </row>
    <row r="2608" spans="1:19" x14ac:dyDescent="0.3">
      <c r="A2608" t="s">
        <v>5371</v>
      </c>
      <c r="B2608" s="1">
        <v>43833</v>
      </c>
      <c r="C2608" s="1">
        <v>43837</v>
      </c>
      <c r="D2608" t="s">
        <v>17</v>
      </c>
      <c r="E2608" t="s">
        <v>5372</v>
      </c>
      <c r="F2608" t="s">
        <v>21</v>
      </c>
      <c r="G2608" t="s">
        <v>1395</v>
      </c>
      <c r="H2608" t="s">
        <v>38</v>
      </c>
      <c r="I2608" t="s">
        <v>1396</v>
      </c>
      <c r="J2608">
        <v>2057.2719999999999</v>
      </c>
      <c r="K2608">
        <v>8</v>
      </c>
      <c r="L2608">
        <v>682.51679999999999</v>
      </c>
      <c r="M2608" t="s">
        <v>30</v>
      </c>
      <c r="N2608">
        <f t="shared" si="200"/>
        <v>0.33175817295914201</v>
      </c>
      <c r="O2608">
        <f t="shared" si="201"/>
        <v>257.15899999999999</v>
      </c>
      <c r="P2608">
        <v>2057.2719999999999</v>
      </c>
      <c r="Q2608">
        <f t="shared" si="204"/>
        <v>115.59</v>
      </c>
      <c r="R2608">
        <f t="shared" si="202"/>
        <v>1941.682</v>
      </c>
      <c r="S2608">
        <f t="shared" si="203"/>
        <v>16.798010208495544</v>
      </c>
    </row>
    <row r="2609" spans="1:19" x14ac:dyDescent="0.3">
      <c r="A2609" t="s">
        <v>5371</v>
      </c>
      <c r="B2609" s="1">
        <v>43833</v>
      </c>
      <c r="C2609" s="1">
        <v>43837</v>
      </c>
      <c r="D2609" t="s">
        <v>17</v>
      </c>
      <c r="E2609" t="s">
        <v>5372</v>
      </c>
      <c r="F2609" t="s">
        <v>21</v>
      </c>
      <c r="G2609" t="s">
        <v>3999</v>
      </c>
      <c r="H2609" t="s">
        <v>38</v>
      </c>
      <c r="I2609" t="s">
        <v>4000</v>
      </c>
      <c r="J2609">
        <v>125.12</v>
      </c>
      <c r="K2609">
        <v>3</v>
      </c>
      <c r="L2609">
        <v>3.1008</v>
      </c>
      <c r="M2609" t="s">
        <v>26</v>
      </c>
      <c r="N2609">
        <f t="shared" si="200"/>
        <v>2.4782608695652172E-2</v>
      </c>
      <c r="O2609">
        <f t="shared" si="201"/>
        <v>41.706666666666671</v>
      </c>
      <c r="P2609">
        <v>125.12</v>
      </c>
      <c r="Q2609">
        <f t="shared" si="204"/>
        <v>2057.2719999999999</v>
      </c>
      <c r="R2609">
        <f t="shared" si="202"/>
        <v>-1932.152</v>
      </c>
      <c r="S2609">
        <f t="shared" si="203"/>
        <v>-0.93918159582204008</v>
      </c>
    </row>
    <row r="2610" spans="1:19" x14ac:dyDescent="0.3">
      <c r="A2610" t="s">
        <v>5374</v>
      </c>
      <c r="B2610" s="1">
        <v>43833</v>
      </c>
      <c r="C2610" s="1">
        <v>43838</v>
      </c>
      <c r="D2610" t="s">
        <v>17</v>
      </c>
      <c r="E2610" t="s">
        <v>3561</v>
      </c>
      <c r="F2610" t="s">
        <v>21</v>
      </c>
      <c r="G2610" t="s">
        <v>4031</v>
      </c>
      <c r="H2610" t="s">
        <v>38</v>
      </c>
      <c r="I2610" t="s">
        <v>4032</v>
      </c>
      <c r="J2610">
        <v>136.88</v>
      </c>
      <c r="K2610">
        <v>6</v>
      </c>
      <c r="L2610">
        <v>18.662400000000002</v>
      </c>
      <c r="M2610" t="s">
        <v>30</v>
      </c>
      <c r="N2610">
        <f t="shared" si="200"/>
        <v>0.13634132086499126</v>
      </c>
      <c r="O2610">
        <f t="shared" si="201"/>
        <v>22.813333333333333</v>
      </c>
      <c r="P2610">
        <v>136.88</v>
      </c>
      <c r="Q2610">
        <f t="shared" si="204"/>
        <v>125.12</v>
      </c>
      <c r="R2610">
        <f t="shared" si="202"/>
        <v>11.759999999999991</v>
      </c>
      <c r="S2610">
        <f t="shared" si="203"/>
        <v>9.3989769820971791E-2</v>
      </c>
    </row>
    <row r="2611" spans="1:19" x14ac:dyDescent="0.3">
      <c r="A2611" t="s">
        <v>5375</v>
      </c>
      <c r="B2611" s="1">
        <v>43836</v>
      </c>
      <c r="C2611" s="1">
        <v>43843</v>
      </c>
      <c r="D2611" t="s">
        <v>17</v>
      </c>
      <c r="E2611" t="s">
        <v>2061</v>
      </c>
      <c r="F2611" t="s">
        <v>21</v>
      </c>
      <c r="G2611" t="s">
        <v>1989</v>
      </c>
      <c r="H2611" t="s">
        <v>38</v>
      </c>
      <c r="I2611" t="s">
        <v>1990</v>
      </c>
      <c r="J2611">
        <v>147.74</v>
      </c>
      <c r="K2611">
        <v>7</v>
      </c>
      <c r="L2611">
        <v>15.5204</v>
      </c>
      <c r="M2611" t="s">
        <v>26</v>
      </c>
      <c r="N2611">
        <f t="shared" si="200"/>
        <v>0.10505211858670638</v>
      </c>
      <c r="O2611">
        <f t="shared" si="201"/>
        <v>21.105714285714289</v>
      </c>
      <c r="P2611">
        <v>147.74</v>
      </c>
      <c r="Q2611">
        <f t="shared" si="204"/>
        <v>136.88</v>
      </c>
      <c r="R2611">
        <f t="shared" si="202"/>
        <v>10.860000000000014</v>
      </c>
      <c r="S2611">
        <f t="shared" si="203"/>
        <v>7.9339567504383507E-2</v>
      </c>
    </row>
    <row r="2612" spans="1:19" x14ac:dyDescent="0.3">
      <c r="A2612" t="s">
        <v>5376</v>
      </c>
      <c r="B2612" s="1">
        <v>43837</v>
      </c>
      <c r="C2612" s="1">
        <v>43839</v>
      </c>
      <c r="D2612" t="s">
        <v>72</v>
      </c>
      <c r="E2612" t="s">
        <v>4965</v>
      </c>
      <c r="F2612" t="s">
        <v>21</v>
      </c>
      <c r="G2612" t="s">
        <v>4918</v>
      </c>
      <c r="H2612" t="s">
        <v>38</v>
      </c>
      <c r="I2612" t="s">
        <v>4919</v>
      </c>
      <c r="J2612">
        <v>101.02</v>
      </c>
      <c r="K2612">
        <v>3</v>
      </c>
      <c r="L2612">
        <v>0.61019999999999996</v>
      </c>
      <c r="M2612" t="s">
        <v>30</v>
      </c>
      <c r="N2612">
        <f t="shared" si="200"/>
        <v>6.0403880419718867E-3</v>
      </c>
      <c r="O2612">
        <f t="shared" si="201"/>
        <v>33.673333333333332</v>
      </c>
      <c r="P2612">
        <v>101.02</v>
      </c>
      <c r="Q2612">
        <f t="shared" si="204"/>
        <v>147.74</v>
      </c>
      <c r="R2612">
        <f t="shared" si="202"/>
        <v>-46.720000000000013</v>
      </c>
      <c r="S2612">
        <f t="shared" si="203"/>
        <v>-0.3162312170028429</v>
      </c>
    </row>
    <row r="2613" spans="1:19" x14ac:dyDescent="0.3">
      <c r="A2613" t="s">
        <v>5376</v>
      </c>
      <c r="B2613" s="1">
        <v>43837</v>
      </c>
      <c r="C2613" s="1">
        <v>43839</v>
      </c>
      <c r="D2613" t="s">
        <v>72</v>
      </c>
      <c r="E2613" t="s">
        <v>4965</v>
      </c>
      <c r="F2613" t="s">
        <v>21</v>
      </c>
      <c r="G2613" t="s">
        <v>5377</v>
      </c>
      <c r="H2613" t="s">
        <v>38</v>
      </c>
      <c r="I2613" t="s">
        <v>5378</v>
      </c>
      <c r="J2613">
        <v>156.11000000000001</v>
      </c>
      <c r="K2613">
        <v>7</v>
      </c>
      <c r="L2613">
        <v>31.931899999999999</v>
      </c>
      <c r="M2613" t="s">
        <v>30</v>
      </c>
      <c r="N2613">
        <f t="shared" si="200"/>
        <v>0.20454743450131316</v>
      </c>
      <c r="O2613">
        <f t="shared" si="201"/>
        <v>22.301428571428573</v>
      </c>
      <c r="P2613">
        <v>156.11000000000001</v>
      </c>
      <c r="Q2613">
        <f t="shared" si="204"/>
        <v>101.02</v>
      </c>
      <c r="R2613">
        <f t="shared" si="202"/>
        <v>55.090000000000018</v>
      </c>
      <c r="S2613">
        <f t="shared" si="203"/>
        <v>0.5453375569194221</v>
      </c>
    </row>
    <row r="2614" spans="1:19" x14ac:dyDescent="0.3">
      <c r="A2614" t="s">
        <v>5376</v>
      </c>
      <c r="B2614" s="1">
        <v>43837</v>
      </c>
      <c r="C2614" s="1">
        <v>43839</v>
      </c>
      <c r="D2614" t="s">
        <v>72</v>
      </c>
      <c r="E2614" t="s">
        <v>4965</v>
      </c>
      <c r="F2614" t="s">
        <v>21</v>
      </c>
      <c r="G2614" t="s">
        <v>1588</v>
      </c>
      <c r="H2614" t="s">
        <v>38</v>
      </c>
      <c r="I2614" t="s">
        <v>1589</v>
      </c>
      <c r="J2614">
        <v>186.78</v>
      </c>
      <c r="K2614">
        <v>11</v>
      </c>
      <c r="L2614">
        <v>44.596200000000003</v>
      </c>
      <c r="M2614" t="s">
        <v>30</v>
      </c>
      <c r="N2614">
        <f t="shared" si="200"/>
        <v>0.23876325088339223</v>
      </c>
      <c r="O2614">
        <f t="shared" si="201"/>
        <v>16.98</v>
      </c>
      <c r="P2614">
        <v>186.78</v>
      </c>
      <c r="Q2614">
        <f t="shared" si="204"/>
        <v>156.11000000000001</v>
      </c>
      <c r="R2614">
        <f t="shared" si="202"/>
        <v>30.669999999999987</v>
      </c>
      <c r="S2614">
        <f t="shared" si="203"/>
        <v>0.19646403177246805</v>
      </c>
    </row>
    <row r="2615" spans="1:19" x14ac:dyDescent="0.3">
      <c r="A2615" t="s">
        <v>5379</v>
      </c>
      <c r="B2615" s="1">
        <v>43837</v>
      </c>
      <c r="C2615" s="1">
        <v>43840</v>
      </c>
      <c r="D2615" t="s">
        <v>32</v>
      </c>
      <c r="E2615" t="s">
        <v>4161</v>
      </c>
      <c r="F2615" t="s">
        <v>21</v>
      </c>
      <c r="G2615" t="s">
        <v>5380</v>
      </c>
      <c r="H2615" t="s">
        <v>28</v>
      </c>
      <c r="I2615" t="s">
        <v>5381</v>
      </c>
      <c r="J2615">
        <v>3096.982</v>
      </c>
      <c r="K2615">
        <v>2</v>
      </c>
      <c r="L2615">
        <v>679.99599999999998</v>
      </c>
      <c r="M2615" t="s">
        <v>26</v>
      </c>
      <c r="N2615">
        <f t="shared" si="200"/>
        <v>0.21956730778545047</v>
      </c>
      <c r="O2615">
        <f t="shared" si="201"/>
        <v>1548.491</v>
      </c>
      <c r="P2615">
        <v>3096.982</v>
      </c>
      <c r="Q2615">
        <f t="shared" si="204"/>
        <v>186.78</v>
      </c>
      <c r="R2615">
        <f t="shared" si="202"/>
        <v>2910.2019999999998</v>
      </c>
      <c r="S2615">
        <f t="shared" si="203"/>
        <v>15.580908020130634</v>
      </c>
    </row>
    <row r="2616" spans="1:19" x14ac:dyDescent="0.3">
      <c r="A2616" t="s">
        <v>5376</v>
      </c>
      <c r="B2616" s="1">
        <v>43837</v>
      </c>
      <c r="C2616" s="1">
        <v>43839</v>
      </c>
      <c r="D2616" t="s">
        <v>72</v>
      </c>
      <c r="E2616" t="s">
        <v>4965</v>
      </c>
      <c r="F2616" t="s">
        <v>21</v>
      </c>
      <c r="G2616" t="s">
        <v>1155</v>
      </c>
      <c r="H2616" t="s">
        <v>38</v>
      </c>
      <c r="I2616" t="s">
        <v>628</v>
      </c>
      <c r="J2616">
        <v>107.89</v>
      </c>
      <c r="K2616">
        <v>1</v>
      </c>
      <c r="L2616">
        <v>3.5505</v>
      </c>
      <c r="M2616" t="s">
        <v>26</v>
      </c>
      <c r="N2616">
        <f t="shared" si="200"/>
        <v>3.2908517934933726E-2</v>
      </c>
      <c r="O2616">
        <f t="shared" si="201"/>
        <v>107.89</v>
      </c>
      <c r="P2616">
        <v>107.89</v>
      </c>
      <c r="Q2616">
        <f t="shared" si="204"/>
        <v>3096.982</v>
      </c>
      <c r="R2616">
        <f t="shared" si="202"/>
        <v>-2989.0920000000001</v>
      </c>
      <c r="S2616">
        <f t="shared" si="203"/>
        <v>-0.9651628585506794</v>
      </c>
    </row>
    <row r="2617" spans="1:19" x14ac:dyDescent="0.3">
      <c r="A2617" t="s">
        <v>5382</v>
      </c>
      <c r="B2617" s="1">
        <v>43837</v>
      </c>
      <c r="C2617" s="1">
        <v>43843</v>
      </c>
      <c r="D2617" t="s">
        <v>17</v>
      </c>
      <c r="E2617" t="s">
        <v>5383</v>
      </c>
      <c r="F2617" t="s">
        <v>21</v>
      </c>
      <c r="G2617" t="s">
        <v>2699</v>
      </c>
      <c r="H2617" t="s">
        <v>38</v>
      </c>
      <c r="I2617" t="s">
        <v>2700</v>
      </c>
      <c r="J2617">
        <v>93.808000000000007</v>
      </c>
      <c r="K2617">
        <v>3</v>
      </c>
      <c r="L2617">
        <v>-1.9656</v>
      </c>
      <c r="M2617" t="s">
        <v>55</v>
      </c>
      <c r="N2617">
        <f t="shared" si="200"/>
        <v>-2.0953436807095341E-2</v>
      </c>
      <c r="O2617">
        <f t="shared" si="201"/>
        <v>31.269333333333336</v>
      </c>
      <c r="P2617">
        <v>93.808000000000007</v>
      </c>
      <c r="Q2617">
        <f t="shared" si="204"/>
        <v>107.89</v>
      </c>
      <c r="R2617">
        <f t="shared" si="202"/>
        <v>-14.081999999999994</v>
      </c>
      <c r="S2617">
        <f t="shared" si="203"/>
        <v>-0.13052182778756136</v>
      </c>
    </row>
    <row r="2618" spans="1:19" x14ac:dyDescent="0.3">
      <c r="A2618" t="s">
        <v>5385</v>
      </c>
      <c r="B2618" s="1">
        <v>43838</v>
      </c>
      <c r="C2618" s="1">
        <v>43841</v>
      </c>
      <c r="D2618" t="s">
        <v>32</v>
      </c>
      <c r="E2618" t="s">
        <v>1828</v>
      </c>
      <c r="F2618" t="s">
        <v>21</v>
      </c>
      <c r="G2618" t="s">
        <v>4620</v>
      </c>
      <c r="H2618" t="s">
        <v>24</v>
      </c>
      <c r="I2618" t="s">
        <v>4621</v>
      </c>
      <c r="J2618">
        <v>930.98</v>
      </c>
      <c r="K2618">
        <v>2</v>
      </c>
      <c r="L2618">
        <v>80.368200000000002</v>
      </c>
      <c r="M2618" t="s">
        <v>30</v>
      </c>
      <c r="N2618">
        <f t="shared" si="200"/>
        <v>8.632645169606222E-2</v>
      </c>
      <c r="O2618">
        <f t="shared" si="201"/>
        <v>465.49</v>
      </c>
      <c r="P2618">
        <v>930.98</v>
      </c>
      <c r="Q2618">
        <f t="shared" si="204"/>
        <v>93.808000000000007</v>
      </c>
      <c r="R2618">
        <f t="shared" si="202"/>
        <v>837.17200000000003</v>
      </c>
      <c r="S2618">
        <f t="shared" si="203"/>
        <v>8.9243134913866609</v>
      </c>
    </row>
    <row r="2619" spans="1:19" x14ac:dyDescent="0.3">
      <c r="A2619" t="s">
        <v>5386</v>
      </c>
      <c r="B2619" s="1">
        <v>43839</v>
      </c>
      <c r="C2619" s="1">
        <v>43843</v>
      </c>
      <c r="D2619" t="s">
        <v>17</v>
      </c>
      <c r="E2619" t="s">
        <v>1353</v>
      </c>
      <c r="F2619" t="s">
        <v>21</v>
      </c>
      <c r="G2619" t="s">
        <v>788</v>
      </c>
      <c r="H2619" t="s">
        <v>38</v>
      </c>
      <c r="I2619" t="s">
        <v>4835</v>
      </c>
      <c r="J2619">
        <v>311.49099999999999</v>
      </c>
      <c r="K2619">
        <v>3</v>
      </c>
      <c r="L2619">
        <v>-228.74250000000001</v>
      </c>
      <c r="M2619" t="s">
        <v>26</v>
      </c>
      <c r="N2619">
        <f t="shared" si="200"/>
        <v>-0.73434705978663917</v>
      </c>
      <c r="O2619">
        <f t="shared" si="201"/>
        <v>103.83033333333333</v>
      </c>
      <c r="P2619">
        <v>311.49099999999999</v>
      </c>
      <c r="Q2619">
        <f t="shared" si="204"/>
        <v>930.98</v>
      </c>
      <c r="R2619">
        <f t="shared" si="202"/>
        <v>-619.48900000000003</v>
      </c>
      <c r="S2619">
        <f t="shared" si="203"/>
        <v>-0.66541601323336697</v>
      </c>
    </row>
    <row r="2620" spans="1:19" x14ac:dyDescent="0.3">
      <c r="A2620" t="s">
        <v>5387</v>
      </c>
      <c r="B2620" s="1">
        <v>43842</v>
      </c>
      <c r="C2620" s="1">
        <v>43846</v>
      </c>
      <c r="D2620" t="s">
        <v>17</v>
      </c>
      <c r="E2620" t="s">
        <v>5388</v>
      </c>
      <c r="F2620" t="s">
        <v>21</v>
      </c>
      <c r="G2620" t="s">
        <v>3065</v>
      </c>
      <c r="H2620" t="s">
        <v>38</v>
      </c>
      <c r="I2620" t="s">
        <v>3066</v>
      </c>
      <c r="J2620">
        <v>790.98</v>
      </c>
      <c r="K2620">
        <v>5</v>
      </c>
      <c r="L2620">
        <v>-1141.47</v>
      </c>
      <c r="M2620" t="s">
        <v>30</v>
      </c>
      <c r="N2620">
        <f t="shared" si="200"/>
        <v>-1.4431085488887203</v>
      </c>
      <c r="O2620">
        <f t="shared" si="201"/>
        <v>158.196</v>
      </c>
      <c r="P2620">
        <v>790.98</v>
      </c>
      <c r="Q2620">
        <f t="shared" si="204"/>
        <v>311.49099999999999</v>
      </c>
      <c r="R2620">
        <f t="shared" si="202"/>
        <v>479.48900000000003</v>
      </c>
      <c r="S2620">
        <f t="shared" si="203"/>
        <v>1.539335004863704</v>
      </c>
    </row>
    <row r="2621" spans="1:19" x14ac:dyDescent="0.3">
      <c r="A2621" t="s">
        <v>5390</v>
      </c>
      <c r="B2621" s="1">
        <v>43842</v>
      </c>
      <c r="C2621" s="1">
        <v>43846</v>
      </c>
      <c r="D2621" t="s">
        <v>17</v>
      </c>
      <c r="E2621" t="s">
        <v>2902</v>
      </c>
      <c r="F2621" t="s">
        <v>21</v>
      </c>
      <c r="G2621" t="s">
        <v>5391</v>
      </c>
      <c r="H2621" t="s">
        <v>38</v>
      </c>
      <c r="I2621" t="s">
        <v>344</v>
      </c>
      <c r="J2621">
        <v>96.78</v>
      </c>
      <c r="K2621">
        <v>1</v>
      </c>
      <c r="L2621">
        <v>4.8899999999999997</v>
      </c>
      <c r="M2621" t="s">
        <v>30</v>
      </c>
      <c r="N2621">
        <f t="shared" si="200"/>
        <v>5.0526968381897082E-2</v>
      </c>
      <c r="O2621">
        <f t="shared" si="201"/>
        <v>96.78</v>
      </c>
      <c r="P2621">
        <v>96.78</v>
      </c>
      <c r="Q2621">
        <f t="shared" si="204"/>
        <v>790.98</v>
      </c>
      <c r="R2621">
        <f t="shared" si="202"/>
        <v>-694.2</v>
      </c>
      <c r="S2621">
        <f t="shared" si="203"/>
        <v>-0.87764545247667458</v>
      </c>
    </row>
    <row r="2622" spans="1:19" x14ac:dyDescent="0.3">
      <c r="A2622" t="s">
        <v>5392</v>
      </c>
      <c r="B2622" s="1">
        <v>43842</v>
      </c>
      <c r="C2622" s="1">
        <v>43847</v>
      </c>
      <c r="D2622" t="s">
        <v>72</v>
      </c>
      <c r="E2622" t="s">
        <v>5393</v>
      </c>
      <c r="F2622" t="s">
        <v>21</v>
      </c>
      <c r="G2622" t="s">
        <v>1648</v>
      </c>
      <c r="H2622" t="s">
        <v>24</v>
      </c>
      <c r="I2622" t="s">
        <v>1649</v>
      </c>
      <c r="J2622">
        <v>164.68</v>
      </c>
      <c r="K2622">
        <v>2</v>
      </c>
      <c r="L2622">
        <v>15.8256</v>
      </c>
      <c r="M2622" t="s">
        <v>30</v>
      </c>
      <c r="N2622">
        <f t="shared" si="200"/>
        <v>9.6099101287345154E-2</v>
      </c>
      <c r="O2622">
        <f t="shared" si="201"/>
        <v>82.34</v>
      </c>
      <c r="P2622">
        <v>164.68</v>
      </c>
      <c r="Q2622">
        <f t="shared" si="204"/>
        <v>96.78</v>
      </c>
      <c r="R2622">
        <f t="shared" si="202"/>
        <v>67.900000000000006</v>
      </c>
      <c r="S2622">
        <f t="shared" si="203"/>
        <v>0.70159123785906186</v>
      </c>
    </row>
    <row r="2623" spans="1:19" x14ac:dyDescent="0.3">
      <c r="A2623" t="s">
        <v>5392</v>
      </c>
      <c r="B2623" s="1">
        <v>43842</v>
      </c>
      <c r="C2623" s="1">
        <v>43847</v>
      </c>
      <c r="D2623" t="s">
        <v>72</v>
      </c>
      <c r="E2623" t="s">
        <v>5393</v>
      </c>
      <c r="F2623" t="s">
        <v>21</v>
      </c>
      <c r="G2623" t="s">
        <v>4200</v>
      </c>
      <c r="H2623" t="s">
        <v>38</v>
      </c>
      <c r="I2623" t="s">
        <v>4201</v>
      </c>
      <c r="J2623">
        <v>138.08000000000001</v>
      </c>
      <c r="K2623">
        <v>6</v>
      </c>
      <c r="L2623">
        <v>19.238399999999999</v>
      </c>
      <c r="M2623" t="s">
        <v>30</v>
      </c>
      <c r="N2623">
        <f t="shared" si="200"/>
        <v>0.13932792584009268</v>
      </c>
      <c r="O2623">
        <f t="shared" si="201"/>
        <v>23.013333333333335</v>
      </c>
      <c r="P2623">
        <v>138.08000000000001</v>
      </c>
      <c r="Q2623">
        <f t="shared" si="204"/>
        <v>164.68</v>
      </c>
      <c r="R2623">
        <f t="shared" si="202"/>
        <v>-26.599999999999994</v>
      </c>
      <c r="S2623">
        <f t="shared" si="203"/>
        <v>-0.16152538256011656</v>
      </c>
    </row>
    <row r="2624" spans="1:19" x14ac:dyDescent="0.3">
      <c r="A2624" t="s">
        <v>5395</v>
      </c>
      <c r="B2624" s="1">
        <v>43843</v>
      </c>
      <c r="C2624" s="1">
        <v>43848</v>
      </c>
      <c r="D2624" t="s">
        <v>72</v>
      </c>
      <c r="E2624" t="s">
        <v>1125</v>
      </c>
      <c r="F2624" t="s">
        <v>21</v>
      </c>
      <c r="G2624" t="s">
        <v>1295</v>
      </c>
      <c r="H2624" t="s">
        <v>24</v>
      </c>
      <c r="I2624" t="s">
        <v>1296</v>
      </c>
      <c r="J2624">
        <v>252.94</v>
      </c>
      <c r="K2624">
        <v>3</v>
      </c>
      <c r="L2624">
        <v>53.234999999999999</v>
      </c>
      <c r="M2624" t="s">
        <v>30</v>
      </c>
      <c r="N2624">
        <f t="shared" si="200"/>
        <v>0.21046493239503439</v>
      </c>
      <c r="O2624">
        <f t="shared" si="201"/>
        <v>84.313333333333333</v>
      </c>
      <c r="P2624">
        <v>252.94</v>
      </c>
      <c r="Q2624">
        <f t="shared" si="204"/>
        <v>138.08000000000001</v>
      </c>
      <c r="R2624">
        <f t="shared" si="202"/>
        <v>114.85999999999999</v>
      </c>
      <c r="S2624">
        <f t="shared" si="203"/>
        <v>0.83183661645422924</v>
      </c>
    </row>
    <row r="2625" spans="1:19" x14ac:dyDescent="0.3">
      <c r="A2625" t="s">
        <v>5395</v>
      </c>
      <c r="B2625" s="1">
        <v>43843</v>
      </c>
      <c r="C2625" s="1">
        <v>43848</v>
      </c>
      <c r="D2625" t="s">
        <v>72</v>
      </c>
      <c r="E2625" t="s">
        <v>1125</v>
      </c>
      <c r="F2625" t="s">
        <v>21</v>
      </c>
      <c r="G2625" t="s">
        <v>5396</v>
      </c>
      <c r="H2625" t="s">
        <v>38</v>
      </c>
      <c r="I2625" t="s">
        <v>5397</v>
      </c>
      <c r="J2625">
        <v>258.94</v>
      </c>
      <c r="K2625">
        <v>6</v>
      </c>
      <c r="L2625">
        <v>54.584400000000002</v>
      </c>
      <c r="M2625" t="s">
        <v>55</v>
      </c>
      <c r="N2625">
        <f t="shared" si="200"/>
        <v>0.2107994129914266</v>
      </c>
      <c r="O2625">
        <f t="shared" si="201"/>
        <v>43.156666666666666</v>
      </c>
      <c r="P2625">
        <v>258.94</v>
      </c>
      <c r="Q2625">
        <f t="shared" si="204"/>
        <v>252.94</v>
      </c>
      <c r="R2625">
        <f t="shared" si="202"/>
        <v>6</v>
      </c>
      <c r="S2625">
        <f t="shared" si="203"/>
        <v>2.3721040562979363E-2</v>
      </c>
    </row>
    <row r="2626" spans="1:19" x14ac:dyDescent="0.3">
      <c r="A2626" t="s">
        <v>5395</v>
      </c>
      <c r="B2626" s="1">
        <v>43843</v>
      </c>
      <c r="C2626" s="1">
        <v>43848</v>
      </c>
      <c r="D2626" t="s">
        <v>72</v>
      </c>
      <c r="E2626" t="s">
        <v>1125</v>
      </c>
      <c r="F2626" t="s">
        <v>21</v>
      </c>
      <c r="G2626" t="s">
        <v>5398</v>
      </c>
      <c r="H2626" t="s">
        <v>38</v>
      </c>
      <c r="I2626" t="s">
        <v>5399</v>
      </c>
      <c r="J2626">
        <v>4200.05</v>
      </c>
      <c r="K2626">
        <v>5</v>
      </c>
      <c r="L2626">
        <v>83.281000000000006</v>
      </c>
      <c r="M2626" t="s">
        <v>55</v>
      </c>
      <c r="N2626">
        <f t="shared" si="200"/>
        <v>1.982857346936346E-2</v>
      </c>
      <c r="O2626">
        <f t="shared" si="201"/>
        <v>840.01</v>
      </c>
      <c r="P2626">
        <v>4200.05</v>
      </c>
      <c r="Q2626">
        <f t="shared" si="204"/>
        <v>258.94</v>
      </c>
      <c r="R2626">
        <f t="shared" si="202"/>
        <v>3941.11</v>
      </c>
      <c r="S2626">
        <f t="shared" si="203"/>
        <v>15.220166834015602</v>
      </c>
    </row>
    <row r="2627" spans="1:19" x14ac:dyDescent="0.3">
      <c r="A2627" t="s">
        <v>5395</v>
      </c>
      <c r="B2627" s="1">
        <v>43843</v>
      </c>
      <c r="C2627" s="1">
        <v>43848</v>
      </c>
      <c r="D2627" t="s">
        <v>72</v>
      </c>
      <c r="E2627" t="s">
        <v>1125</v>
      </c>
      <c r="F2627" t="s">
        <v>21</v>
      </c>
      <c r="G2627" t="s">
        <v>1892</v>
      </c>
      <c r="H2627" t="s">
        <v>38</v>
      </c>
      <c r="I2627" t="s">
        <v>1893</v>
      </c>
      <c r="J2627">
        <v>121.4</v>
      </c>
      <c r="K2627">
        <v>5</v>
      </c>
      <c r="L2627">
        <v>15.552</v>
      </c>
      <c r="M2627" t="s">
        <v>30</v>
      </c>
      <c r="N2627">
        <f t="shared" ref="N2627:N2690" si="205">L2627/J2627</f>
        <v>0.12810543657331136</v>
      </c>
      <c r="O2627">
        <f t="shared" ref="O2627:O2690" si="206">J2627/K2627</f>
        <v>24.28</v>
      </c>
      <c r="P2627">
        <v>121.4</v>
      </c>
      <c r="Q2627">
        <f t="shared" si="204"/>
        <v>4200.05</v>
      </c>
      <c r="R2627">
        <f t="shared" si="202"/>
        <v>-4078.65</v>
      </c>
      <c r="S2627">
        <f t="shared" si="203"/>
        <v>-0.97109558219545</v>
      </c>
    </row>
    <row r="2628" spans="1:19" x14ac:dyDescent="0.3">
      <c r="A2628" t="s">
        <v>5400</v>
      </c>
      <c r="B2628" s="1">
        <v>43844</v>
      </c>
      <c r="C2628" s="1">
        <v>43848</v>
      </c>
      <c r="D2628" t="s">
        <v>17</v>
      </c>
      <c r="E2628" t="s">
        <v>643</v>
      </c>
      <c r="F2628" t="s">
        <v>21</v>
      </c>
      <c r="G2628" t="s">
        <v>2920</v>
      </c>
      <c r="H2628" t="s">
        <v>28</v>
      </c>
      <c r="I2628" t="s">
        <v>2921</v>
      </c>
      <c r="J2628">
        <v>129.98400000000001</v>
      </c>
      <c r="K2628">
        <v>2</v>
      </c>
      <c r="L2628">
        <v>6.9989999999999997</v>
      </c>
      <c r="M2628" t="s">
        <v>26</v>
      </c>
      <c r="N2628">
        <f t="shared" si="205"/>
        <v>5.3845088626292462E-2</v>
      </c>
      <c r="O2628">
        <f t="shared" si="206"/>
        <v>64.992000000000004</v>
      </c>
      <c r="P2628">
        <v>129.98400000000001</v>
      </c>
      <c r="Q2628">
        <f t="shared" si="204"/>
        <v>121.4</v>
      </c>
      <c r="R2628">
        <f t="shared" ref="R2628:R2691" si="207">P2628-Q2628</f>
        <v>8.5840000000000032</v>
      </c>
      <c r="S2628">
        <f t="shared" si="203"/>
        <v>7.0708401976935772E-2</v>
      </c>
    </row>
    <row r="2629" spans="1:19" x14ac:dyDescent="0.3">
      <c r="A2629" t="s">
        <v>5401</v>
      </c>
      <c r="B2629" s="1">
        <v>43844</v>
      </c>
      <c r="C2629" s="1">
        <v>43849</v>
      </c>
      <c r="D2629" t="s">
        <v>17</v>
      </c>
      <c r="E2629" t="s">
        <v>5402</v>
      </c>
      <c r="F2629" t="s">
        <v>21</v>
      </c>
      <c r="G2629" t="s">
        <v>2450</v>
      </c>
      <c r="H2629" t="s">
        <v>38</v>
      </c>
      <c r="I2629" t="s">
        <v>2451</v>
      </c>
      <c r="J2629">
        <v>183.9</v>
      </c>
      <c r="K2629">
        <v>5</v>
      </c>
      <c r="L2629">
        <v>69.704999999999998</v>
      </c>
      <c r="M2629" t="s">
        <v>55</v>
      </c>
      <c r="N2629">
        <f t="shared" si="205"/>
        <v>0.37903752039151711</v>
      </c>
      <c r="O2629">
        <f t="shared" si="206"/>
        <v>36.78</v>
      </c>
      <c r="P2629">
        <v>183.9</v>
      </c>
      <c r="Q2629">
        <f t="shared" si="204"/>
        <v>129.98400000000001</v>
      </c>
      <c r="R2629">
        <f t="shared" si="207"/>
        <v>53.915999999999997</v>
      </c>
      <c r="S2629">
        <f t="shared" ref="S2629:S2692" si="208">(P2629-Q2629)/Q2629</f>
        <v>0.41478951255539137</v>
      </c>
    </row>
    <row r="2630" spans="1:19" x14ac:dyDescent="0.3">
      <c r="A2630" t="s">
        <v>5404</v>
      </c>
      <c r="B2630" s="1">
        <v>43844</v>
      </c>
      <c r="C2630" s="1">
        <v>43850</v>
      </c>
      <c r="D2630" t="s">
        <v>17</v>
      </c>
      <c r="E2630" t="s">
        <v>5405</v>
      </c>
      <c r="F2630" t="s">
        <v>21</v>
      </c>
      <c r="G2630" t="s">
        <v>777</v>
      </c>
      <c r="H2630" t="s">
        <v>28</v>
      </c>
      <c r="I2630" t="s">
        <v>778</v>
      </c>
      <c r="J2630">
        <v>188.8</v>
      </c>
      <c r="K2630">
        <v>4</v>
      </c>
      <c r="L2630">
        <v>70.311999999999998</v>
      </c>
      <c r="M2630" t="s">
        <v>26</v>
      </c>
      <c r="N2630">
        <f t="shared" si="205"/>
        <v>0.37241525423728811</v>
      </c>
      <c r="O2630">
        <f t="shared" si="206"/>
        <v>47.2</v>
      </c>
      <c r="P2630">
        <v>188.8</v>
      </c>
      <c r="Q2630">
        <f t="shared" si="204"/>
        <v>183.9</v>
      </c>
      <c r="R2630">
        <f t="shared" si="207"/>
        <v>4.9000000000000057</v>
      </c>
      <c r="S2630">
        <f t="shared" si="208"/>
        <v>2.6644915715062563E-2</v>
      </c>
    </row>
    <row r="2631" spans="1:19" x14ac:dyDescent="0.3">
      <c r="A2631" t="s">
        <v>5407</v>
      </c>
      <c r="B2631" s="1">
        <v>43844</v>
      </c>
      <c r="C2631" s="1">
        <v>43846</v>
      </c>
      <c r="D2631" t="s">
        <v>32</v>
      </c>
      <c r="E2631" t="s">
        <v>4114</v>
      </c>
      <c r="F2631" t="s">
        <v>21</v>
      </c>
      <c r="G2631" t="s">
        <v>189</v>
      </c>
      <c r="H2631" t="s">
        <v>28</v>
      </c>
      <c r="I2631" t="s">
        <v>190</v>
      </c>
      <c r="J2631">
        <v>194.06399999999999</v>
      </c>
      <c r="K2631">
        <v>7</v>
      </c>
      <c r="L2631">
        <v>-14.793100000000001</v>
      </c>
      <c r="M2631" t="s">
        <v>26</v>
      </c>
      <c r="N2631">
        <f t="shared" si="205"/>
        <v>-7.6227945420067611E-2</v>
      </c>
      <c r="O2631">
        <f t="shared" si="206"/>
        <v>27.72342857142857</v>
      </c>
      <c r="P2631">
        <v>194.06399999999999</v>
      </c>
      <c r="Q2631">
        <f t="shared" si="204"/>
        <v>188.8</v>
      </c>
      <c r="R2631">
        <f t="shared" si="207"/>
        <v>5.2639999999999816</v>
      </c>
      <c r="S2631">
        <f t="shared" si="208"/>
        <v>2.788135593220329E-2</v>
      </c>
    </row>
    <row r="2632" spans="1:19" x14ac:dyDescent="0.3">
      <c r="A2632" t="s">
        <v>5407</v>
      </c>
      <c r="B2632" s="1">
        <v>43844</v>
      </c>
      <c r="C2632" s="1">
        <v>43846</v>
      </c>
      <c r="D2632" t="s">
        <v>32</v>
      </c>
      <c r="E2632" t="s">
        <v>4114</v>
      </c>
      <c r="F2632" t="s">
        <v>21</v>
      </c>
      <c r="G2632" t="s">
        <v>2564</v>
      </c>
      <c r="H2632" t="s">
        <v>38</v>
      </c>
      <c r="I2632" t="s">
        <v>2565</v>
      </c>
      <c r="J2632">
        <v>217.624</v>
      </c>
      <c r="K2632">
        <v>9</v>
      </c>
      <c r="L2632">
        <v>14.7546</v>
      </c>
      <c r="M2632" t="s">
        <v>30</v>
      </c>
      <c r="N2632">
        <f t="shared" si="205"/>
        <v>6.7798588390986292E-2</v>
      </c>
      <c r="O2632">
        <f t="shared" si="206"/>
        <v>24.180444444444444</v>
      </c>
      <c r="P2632">
        <v>217.624</v>
      </c>
      <c r="Q2632">
        <f t="shared" si="204"/>
        <v>194.06399999999999</v>
      </c>
      <c r="R2632">
        <f t="shared" si="207"/>
        <v>23.560000000000002</v>
      </c>
      <c r="S2632">
        <f t="shared" si="208"/>
        <v>0.12140324841289474</v>
      </c>
    </row>
    <row r="2633" spans="1:19" x14ac:dyDescent="0.3">
      <c r="A2633" t="s">
        <v>5408</v>
      </c>
      <c r="B2633" s="1">
        <v>43844</v>
      </c>
      <c r="C2633" s="1">
        <v>43845</v>
      </c>
      <c r="D2633" t="s">
        <v>32</v>
      </c>
      <c r="E2633" t="s">
        <v>1638</v>
      </c>
      <c r="F2633" t="s">
        <v>21</v>
      </c>
      <c r="G2633" t="s">
        <v>5409</v>
      </c>
      <c r="H2633" t="s">
        <v>28</v>
      </c>
      <c r="I2633" t="s">
        <v>5410</v>
      </c>
      <c r="J2633">
        <v>89.92</v>
      </c>
      <c r="K2633">
        <v>5</v>
      </c>
      <c r="L2633">
        <v>0.69299999999999995</v>
      </c>
      <c r="M2633" t="s">
        <v>30</v>
      </c>
      <c r="N2633">
        <f t="shared" si="205"/>
        <v>7.7068505338078281E-3</v>
      </c>
      <c r="O2633">
        <f t="shared" si="206"/>
        <v>17.984000000000002</v>
      </c>
      <c r="P2633">
        <v>89.92</v>
      </c>
      <c r="Q2633">
        <f t="shared" si="204"/>
        <v>217.624</v>
      </c>
      <c r="R2633">
        <f t="shared" si="207"/>
        <v>-127.70399999999999</v>
      </c>
      <c r="S2633">
        <f t="shared" si="208"/>
        <v>-0.58681027827813104</v>
      </c>
    </row>
    <row r="2634" spans="1:19" x14ac:dyDescent="0.3">
      <c r="A2634" t="s">
        <v>5404</v>
      </c>
      <c r="B2634" s="1">
        <v>43844</v>
      </c>
      <c r="C2634" s="1">
        <v>43850</v>
      </c>
      <c r="D2634" t="s">
        <v>17</v>
      </c>
      <c r="E2634" t="s">
        <v>5405</v>
      </c>
      <c r="F2634" t="s">
        <v>21</v>
      </c>
      <c r="G2634" t="s">
        <v>831</v>
      </c>
      <c r="H2634" t="s">
        <v>24</v>
      </c>
      <c r="I2634" t="s">
        <v>832</v>
      </c>
      <c r="J2634">
        <v>89.96</v>
      </c>
      <c r="K2634">
        <v>2</v>
      </c>
      <c r="L2634">
        <v>8.532</v>
      </c>
      <c r="M2634" t="s">
        <v>30</v>
      </c>
      <c r="N2634">
        <f t="shared" si="205"/>
        <v>9.4842152067585603E-2</v>
      </c>
      <c r="O2634">
        <f t="shared" si="206"/>
        <v>44.98</v>
      </c>
      <c r="P2634">
        <v>89.96</v>
      </c>
      <c r="Q2634">
        <f t="shared" si="204"/>
        <v>89.92</v>
      </c>
      <c r="R2634">
        <f t="shared" si="207"/>
        <v>3.9999999999992042E-2</v>
      </c>
      <c r="S2634">
        <f t="shared" si="208"/>
        <v>4.4483985765115706E-4</v>
      </c>
    </row>
    <row r="2635" spans="1:19" x14ac:dyDescent="0.3">
      <c r="A2635" t="s">
        <v>5404</v>
      </c>
      <c r="B2635" s="1">
        <v>43844</v>
      </c>
      <c r="C2635" s="1">
        <v>43850</v>
      </c>
      <c r="D2635" t="s">
        <v>17</v>
      </c>
      <c r="E2635" t="s">
        <v>5405</v>
      </c>
      <c r="F2635" t="s">
        <v>21</v>
      </c>
      <c r="G2635" t="s">
        <v>5174</v>
      </c>
      <c r="H2635" t="s">
        <v>28</v>
      </c>
      <c r="I2635" t="s">
        <v>5175</v>
      </c>
      <c r="J2635">
        <v>102.12</v>
      </c>
      <c r="K2635">
        <v>4</v>
      </c>
      <c r="L2635">
        <v>2.5451999999999999</v>
      </c>
      <c r="M2635" t="s">
        <v>26</v>
      </c>
      <c r="N2635">
        <f t="shared" si="205"/>
        <v>2.4923619271445357E-2</v>
      </c>
      <c r="O2635">
        <f t="shared" si="206"/>
        <v>25.53</v>
      </c>
      <c r="P2635">
        <v>102.12</v>
      </c>
      <c r="Q2635">
        <f t="shared" ref="Q2635:Q2698" si="209">P2634</f>
        <v>89.96</v>
      </c>
      <c r="R2635">
        <f t="shared" si="207"/>
        <v>12.160000000000011</v>
      </c>
      <c r="S2635">
        <f t="shared" si="208"/>
        <v>0.13517118719430871</v>
      </c>
    </row>
    <row r="2636" spans="1:19" x14ac:dyDescent="0.3">
      <c r="A2636" t="s">
        <v>5404</v>
      </c>
      <c r="B2636" s="1">
        <v>43844</v>
      </c>
      <c r="C2636" s="1">
        <v>43850</v>
      </c>
      <c r="D2636" t="s">
        <v>17</v>
      </c>
      <c r="E2636" t="s">
        <v>5405</v>
      </c>
      <c r="F2636" t="s">
        <v>21</v>
      </c>
      <c r="G2636" t="s">
        <v>1127</v>
      </c>
      <c r="H2636" t="s">
        <v>38</v>
      </c>
      <c r="I2636" t="s">
        <v>1128</v>
      </c>
      <c r="J2636">
        <v>99.34</v>
      </c>
      <c r="K2636">
        <v>1</v>
      </c>
      <c r="L2636">
        <v>5.5566000000000004</v>
      </c>
      <c r="M2636" t="s">
        <v>55</v>
      </c>
      <c r="N2636">
        <f t="shared" si="205"/>
        <v>5.5935172136098249E-2</v>
      </c>
      <c r="O2636">
        <f t="shared" si="206"/>
        <v>99.34</v>
      </c>
      <c r="P2636">
        <v>99.34</v>
      </c>
      <c r="Q2636">
        <f t="shared" si="209"/>
        <v>102.12</v>
      </c>
      <c r="R2636">
        <f t="shared" si="207"/>
        <v>-2.7800000000000011</v>
      </c>
      <c r="S2636">
        <f t="shared" si="208"/>
        <v>-2.7222875048962016E-2</v>
      </c>
    </row>
    <row r="2637" spans="1:19" x14ac:dyDescent="0.3">
      <c r="A2637" t="s">
        <v>5400</v>
      </c>
      <c r="B2637" s="1">
        <v>43844</v>
      </c>
      <c r="C2637" s="1">
        <v>43848</v>
      </c>
      <c r="D2637" t="s">
        <v>17</v>
      </c>
      <c r="E2637" t="s">
        <v>643</v>
      </c>
      <c r="F2637" t="s">
        <v>21</v>
      </c>
      <c r="G2637" t="s">
        <v>575</v>
      </c>
      <c r="H2637" t="s">
        <v>38</v>
      </c>
      <c r="I2637" t="s">
        <v>576</v>
      </c>
      <c r="J2637">
        <v>101.508</v>
      </c>
      <c r="K2637">
        <v>2</v>
      </c>
      <c r="L2637">
        <v>-1.8391999999999999</v>
      </c>
      <c r="M2637" t="s">
        <v>30</v>
      </c>
      <c r="N2637">
        <f t="shared" si="205"/>
        <v>-1.8118768964022539E-2</v>
      </c>
      <c r="O2637">
        <f t="shared" si="206"/>
        <v>50.753999999999998</v>
      </c>
      <c r="P2637">
        <v>101.508</v>
      </c>
      <c r="Q2637">
        <f t="shared" si="209"/>
        <v>99.34</v>
      </c>
      <c r="R2637">
        <f t="shared" si="207"/>
        <v>2.1679999999999922</v>
      </c>
      <c r="S2637">
        <f t="shared" si="208"/>
        <v>2.1824038655123737E-2</v>
      </c>
    </row>
    <row r="2638" spans="1:19" x14ac:dyDescent="0.3">
      <c r="A2638" t="s">
        <v>5404</v>
      </c>
      <c r="B2638" s="1">
        <v>43844</v>
      </c>
      <c r="C2638" s="1">
        <v>43850</v>
      </c>
      <c r="D2638" t="s">
        <v>17</v>
      </c>
      <c r="E2638" t="s">
        <v>5405</v>
      </c>
      <c r="F2638" t="s">
        <v>21</v>
      </c>
      <c r="G2638" t="s">
        <v>215</v>
      </c>
      <c r="H2638" t="s">
        <v>38</v>
      </c>
      <c r="I2638" t="s">
        <v>216</v>
      </c>
      <c r="J2638">
        <v>121.52</v>
      </c>
      <c r="K2638">
        <v>2</v>
      </c>
      <c r="L2638">
        <v>0.1008</v>
      </c>
      <c r="M2638" t="s">
        <v>55</v>
      </c>
      <c r="N2638">
        <f t="shared" si="205"/>
        <v>8.2949308755760369E-4</v>
      </c>
      <c r="O2638">
        <f t="shared" si="206"/>
        <v>60.76</v>
      </c>
      <c r="P2638">
        <v>121.52</v>
      </c>
      <c r="Q2638">
        <f t="shared" si="209"/>
        <v>101.508</v>
      </c>
      <c r="R2638">
        <f t="shared" si="207"/>
        <v>20.012</v>
      </c>
      <c r="S2638">
        <f t="shared" si="208"/>
        <v>0.19714702289474723</v>
      </c>
    </row>
    <row r="2639" spans="1:19" x14ac:dyDescent="0.3">
      <c r="A2639" t="s">
        <v>5400</v>
      </c>
      <c r="B2639" s="1">
        <v>43844</v>
      </c>
      <c r="C2639" s="1">
        <v>43848</v>
      </c>
      <c r="D2639" t="s">
        <v>17</v>
      </c>
      <c r="E2639" t="s">
        <v>643</v>
      </c>
      <c r="F2639" t="s">
        <v>21</v>
      </c>
      <c r="G2639" t="s">
        <v>2491</v>
      </c>
      <c r="H2639" t="s">
        <v>38</v>
      </c>
      <c r="I2639" t="s">
        <v>2492</v>
      </c>
      <c r="J2639">
        <v>122.97</v>
      </c>
      <c r="K2639">
        <v>5</v>
      </c>
      <c r="L2639">
        <v>-4.577</v>
      </c>
      <c r="M2639" t="s">
        <v>26</v>
      </c>
      <c r="N2639">
        <f t="shared" si="205"/>
        <v>-3.7220460274863788E-2</v>
      </c>
      <c r="O2639">
        <f t="shared" si="206"/>
        <v>24.594000000000001</v>
      </c>
      <c r="P2639">
        <v>122.97</v>
      </c>
      <c r="Q2639">
        <f t="shared" si="209"/>
        <v>121.52</v>
      </c>
      <c r="R2639">
        <f t="shared" si="207"/>
        <v>1.4500000000000028</v>
      </c>
      <c r="S2639">
        <f t="shared" si="208"/>
        <v>1.1932192231731425E-2</v>
      </c>
    </row>
    <row r="2640" spans="1:19" x14ac:dyDescent="0.3">
      <c r="A2640" t="s">
        <v>5404</v>
      </c>
      <c r="B2640" s="1">
        <v>43844</v>
      </c>
      <c r="C2640" s="1">
        <v>43850</v>
      </c>
      <c r="D2640" t="s">
        <v>17</v>
      </c>
      <c r="E2640" t="s">
        <v>5405</v>
      </c>
      <c r="F2640" t="s">
        <v>21</v>
      </c>
      <c r="G2640" t="s">
        <v>2414</v>
      </c>
      <c r="H2640" t="s">
        <v>38</v>
      </c>
      <c r="I2640" t="s">
        <v>2415</v>
      </c>
      <c r="J2640">
        <v>108.76</v>
      </c>
      <c r="K2640">
        <v>2</v>
      </c>
      <c r="L2640">
        <v>5.2527999999999997</v>
      </c>
      <c r="M2640" t="s">
        <v>30</v>
      </c>
      <c r="N2640">
        <f t="shared" si="205"/>
        <v>4.8297168076498705E-2</v>
      </c>
      <c r="O2640">
        <f t="shared" si="206"/>
        <v>54.38</v>
      </c>
      <c r="P2640">
        <v>108.76</v>
      </c>
      <c r="Q2640">
        <f t="shared" si="209"/>
        <v>122.97</v>
      </c>
      <c r="R2640">
        <f t="shared" si="207"/>
        <v>-14.209999999999994</v>
      </c>
      <c r="S2640">
        <f t="shared" si="208"/>
        <v>-0.115556639830853</v>
      </c>
    </row>
    <row r="2641" spans="1:19" x14ac:dyDescent="0.3">
      <c r="A2641" t="s">
        <v>5408</v>
      </c>
      <c r="B2641" s="1">
        <v>43844</v>
      </c>
      <c r="C2641" s="1">
        <v>43845</v>
      </c>
      <c r="D2641" t="s">
        <v>32</v>
      </c>
      <c r="E2641" t="s">
        <v>1638</v>
      </c>
      <c r="F2641" t="s">
        <v>21</v>
      </c>
      <c r="G2641" t="s">
        <v>3121</v>
      </c>
      <c r="H2641" t="s">
        <v>38</v>
      </c>
      <c r="I2641" t="s">
        <v>3122</v>
      </c>
      <c r="J2641">
        <v>114.744</v>
      </c>
      <c r="K2641">
        <v>1</v>
      </c>
      <c r="L2641">
        <v>7.3385999999999996</v>
      </c>
      <c r="M2641" t="s">
        <v>55</v>
      </c>
      <c r="N2641">
        <f t="shared" si="205"/>
        <v>6.3956285295963186E-2</v>
      </c>
      <c r="O2641">
        <f t="shared" si="206"/>
        <v>114.744</v>
      </c>
      <c r="P2641">
        <v>114.744</v>
      </c>
      <c r="Q2641">
        <f t="shared" si="209"/>
        <v>108.76</v>
      </c>
      <c r="R2641">
        <f t="shared" si="207"/>
        <v>5.9839999999999947</v>
      </c>
      <c r="S2641">
        <f t="shared" si="208"/>
        <v>5.5020228025009145E-2</v>
      </c>
    </row>
    <row r="2642" spans="1:19" x14ac:dyDescent="0.3">
      <c r="A2642" t="s">
        <v>5400</v>
      </c>
      <c r="B2642" s="1">
        <v>43844</v>
      </c>
      <c r="C2642" s="1">
        <v>43848</v>
      </c>
      <c r="D2642" t="s">
        <v>17</v>
      </c>
      <c r="E2642" t="s">
        <v>643</v>
      </c>
      <c r="F2642" t="s">
        <v>21</v>
      </c>
      <c r="G2642" t="s">
        <v>4951</v>
      </c>
      <c r="H2642" t="s">
        <v>38</v>
      </c>
      <c r="I2642" t="s">
        <v>4952</v>
      </c>
      <c r="J2642">
        <v>136.33600000000001</v>
      </c>
      <c r="K2642">
        <v>3</v>
      </c>
      <c r="L2642">
        <v>6.6467999999999998</v>
      </c>
      <c r="M2642" t="s">
        <v>30</v>
      </c>
      <c r="N2642">
        <f t="shared" si="205"/>
        <v>4.8753080624339862E-2</v>
      </c>
      <c r="O2642">
        <f t="shared" si="206"/>
        <v>45.445333333333338</v>
      </c>
      <c r="P2642">
        <v>136.33600000000001</v>
      </c>
      <c r="Q2642">
        <f t="shared" si="209"/>
        <v>114.744</v>
      </c>
      <c r="R2642">
        <f t="shared" si="207"/>
        <v>21.592000000000013</v>
      </c>
      <c r="S2642">
        <f t="shared" si="208"/>
        <v>0.18817541657951625</v>
      </c>
    </row>
    <row r="2643" spans="1:19" x14ac:dyDescent="0.3">
      <c r="A2643" t="s">
        <v>5400</v>
      </c>
      <c r="B2643" s="1">
        <v>43844</v>
      </c>
      <c r="C2643" s="1">
        <v>43848</v>
      </c>
      <c r="D2643" t="s">
        <v>17</v>
      </c>
      <c r="E2643" t="s">
        <v>643</v>
      </c>
      <c r="F2643" t="s">
        <v>21</v>
      </c>
      <c r="G2643" t="s">
        <v>1270</v>
      </c>
      <c r="H2643" t="s">
        <v>38</v>
      </c>
      <c r="I2643" t="s">
        <v>1271</v>
      </c>
      <c r="J2643">
        <v>157.28800000000001</v>
      </c>
      <c r="K2643">
        <v>7</v>
      </c>
      <c r="L2643">
        <v>12.700799999999999</v>
      </c>
      <c r="M2643" t="s">
        <v>55</v>
      </c>
      <c r="N2643">
        <f t="shared" si="205"/>
        <v>8.0748690300595075E-2</v>
      </c>
      <c r="O2643">
        <f t="shared" si="206"/>
        <v>22.469714285714286</v>
      </c>
      <c r="P2643">
        <v>157.28800000000001</v>
      </c>
      <c r="Q2643">
        <f t="shared" si="209"/>
        <v>136.33600000000001</v>
      </c>
      <c r="R2643">
        <f t="shared" si="207"/>
        <v>20.951999999999998</v>
      </c>
      <c r="S2643">
        <f t="shared" si="208"/>
        <v>0.15367914564018306</v>
      </c>
    </row>
    <row r="2644" spans="1:19" x14ac:dyDescent="0.3">
      <c r="A2644" t="s">
        <v>5404</v>
      </c>
      <c r="B2644" s="1">
        <v>43844</v>
      </c>
      <c r="C2644" s="1">
        <v>43850</v>
      </c>
      <c r="D2644" t="s">
        <v>17</v>
      </c>
      <c r="E2644" t="s">
        <v>5405</v>
      </c>
      <c r="F2644" t="s">
        <v>21</v>
      </c>
      <c r="G2644" t="s">
        <v>3664</v>
      </c>
      <c r="H2644" t="s">
        <v>38</v>
      </c>
      <c r="I2644" t="s">
        <v>3665</v>
      </c>
      <c r="J2644">
        <v>185.4</v>
      </c>
      <c r="K2644">
        <v>5</v>
      </c>
      <c r="L2644">
        <v>17.524000000000001</v>
      </c>
      <c r="M2644" t="s">
        <v>26</v>
      </c>
      <c r="N2644">
        <f t="shared" si="205"/>
        <v>9.4519956850053946E-2</v>
      </c>
      <c r="O2644">
        <f t="shared" si="206"/>
        <v>37.08</v>
      </c>
      <c r="P2644">
        <v>185.4</v>
      </c>
      <c r="Q2644">
        <f t="shared" si="209"/>
        <v>157.28800000000001</v>
      </c>
      <c r="R2644">
        <f t="shared" si="207"/>
        <v>28.111999999999995</v>
      </c>
      <c r="S2644">
        <f t="shared" si="208"/>
        <v>0.17872946442195203</v>
      </c>
    </row>
    <row r="2645" spans="1:19" x14ac:dyDescent="0.3">
      <c r="A2645" t="s">
        <v>5404</v>
      </c>
      <c r="B2645" s="1">
        <v>43844</v>
      </c>
      <c r="C2645" s="1">
        <v>43850</v>
      </c>
      <c r="D2645" t="s">
        <v>17</v>
      </c>
      <c r="E2645" t="s">
        <v>5405</v>
      </c>
      <c r="F2645" t="s">
        <v>21</v>
      </c>
      <c r="G2645" t="s">
        <v>5075</v>
      </c>
      <c r="H2645" t="s">
        <v>28</v>
      </c>
      <c r="I2645" t="s">
        <v>5076</v>
      </c>
      <c r="J2645">
        <v>168.8</v>
      </c>
      <c r="K2645">
        <v>4</v>
      </c>
      <c r="L2645">
        <v>1.3560000000000001</v>
      </c>
      <c r="M2645" t="s">
        <v>55</v>
      </c>
      <c r="N2645">
        <f t="shared" si="205"/>
        <v>8.033175355450237E-3</v>
      </c>
      <c r="O2645">
        <f t="shared" si="206"/>
        <v>42.2</v>
      </c>
      <c r="P2645">
        <v>168.8</v>
      </c>
      <c r="Q2645">
        <f t="shared" si="209"/>
        <v>185.4</v>
      </c>
      <c r="R2645">
        <f t="shared" si="207"/>
        <v>-16.599999999999994</v>
      </c>
      <c r="S2645">
        <f t="shared" si="208"/>
        <v>-8.9536138079827368E-2</v>
      </c>
    </row>
    <row r="2646" spans="1:19" x14ac:dyDescent="0.3">
      <c r="A2646" t="s">
        <v>5411</v>
      </c>
      <c r="B2646" s="1">
        <v>43845</v>
      </c>
      <c r="C2646" s="1">
        <v>43848</v>
      </c>
      <c r="D2646" t="s">
        <v>32</v>
      </c>
      <c r="E2646" t="s">
        <v>308</v>
      </c>
      <c r="F2646" t="s">
        <v>21</v>
      </c>
      <c r="G2646" t="s">
        <v>5412</v>
      </c>
      <c r="H2646" t="s">
        <v>28</v>
      </c>
      <c r="I2646" t="s">
        <v>5413</v>
      </c>
      <c r="J2646">
        <v>102.592</v>
      </c>
      <c r="K2646">
        <v>8</v>
      </c>
      <c r="L2646">
        <v>13.300800000000001</v>
      </c>
      <c r="M2646" t="s">
        <v>30</v>
      </c>
      <c r="N2646">
        <f t="shared" si="205"/>
        <v>0.1296475358702433</v>
      </c>
      <c r="O2646">
        <f t="shared" si="206"/>
        <v>12.824</v>
      </c>
      <c r="P2646">
        <v>102.592</v>
      </c>
      <c r="Q2646">
        <f t="shared" si="209"/>
        <v>168.8</v>
      </c>
      <c r="R2646">
        <f t="shared" si="207"/>
        <v>-66.208000000000013</v>
      </c>
      <c r="S2646">
        <f t="shared" si="208"/>
        <v>-0.39222748815165881</v>
      </c>
    </row>
    <row r="2647" spans="1:19" x14ac:dyDescent="0.3">
      <c r="A2647" t="s">
        <v>5414</v>
      </c>
      <c r="B2647" s="1">
        <v>43845</v>
      </c>
      <c r="C2647" s="1">
        <v>43848</v>
      </c>
      <c r="D2647" t="s">
        <v>32</v>
      </c>
      <c r="E2647" t="s">
        <v>2166</v>
      </c>
      <c r="F2647" t="s">
        <v>21</v>
      </c>
      <c r="G2647" t="s">
        <v>968</v>
      </c>
      <c r="H2647" t="s">
        <v>38</v>
      </c>
      <c r="I2647" t="s">
        <v>969</v>
      </c>
      <c r="J2647">
        <v>1942.16</v>
      </c>
      <c r="K2647">
        <v>8</v>
      </c>
      <c r="L2647">
        <v>312.67599999999999</v>
      </c>
      <c r="M2647" t="s">
        <v>26</v>
      </c>
      <c r="N2647">
        <f t="shared" si="205"/>
        <v>0.16099394488610619</v>
      </c>
      <c r="O2647">
        <f t="shared" si="206"/>
        <v>242.77</v>
      </c>
      <c r="P2647">
        <v>1942.16</v>
      </c>
      <c r="Q2647">
        <f t="shared" si="209"/>
        <v>102.592</v>
      </c>
      <c r="R2647">
        <f t="shared" si="207"/>
        <v>1839.568</v>
      </c>
      <c r="S2647">
        <f t="shared" si="208"/>
        <v>17.930910792264505</v>
      </c>
    </row>
    <row r="2648" spans="1:19" x14ac:dyDescent="0.3">
      <c r="A2648" t="s">
        <v>5411</v>
      </c>
      <c r="B2648" s="1">
        <v>43845</v>
      </c>
      <c r="C2648" s="1">
        <v>43848</v>
      </c>
      <c r="D2648" t="s">
        <v>32</v>
      </c>
      <c r="E2648" t="s">
        <v>308</v>
      </c>
      <c r="F2648" t="s">
        <v>21</v>
      </c>
      <c r="G2648" t="s">
        <v>5415</v>
      </c>
      <c r="H2648" t="s">
        <v>38</v>
      </c>
      <c r="I2648" t="s">
        <v>5416</v>
      </c>
      <c r="J2648">
        <v>98.275999999999996</v>
      </c>
      <c r="K2648">
        <v>1</v>
      </c>
      <c r="L2648">
        <v>-6.6277999999999997</v>
      </c>
      <c r="M2648" t="s">
        <v>55</v>
      </c>
      <c r="N2648">
        <f t="shared" si="205"/>
        <v>-6.7440677276242422E-2</v>
      </c>
      <c r="O2648">
        <f t="shared" si="206"/>
        <v>98.275999999999996</v>
      </c>
      <c r="P2648">
        <v>98.275999999999996</v>
      </c>
      <c r="Q2648">
        <f t="shared" si="209"/>
        <v>1942.16</v>
      </c>
      <c r="R2648">
        <f t="shared" si="207"/>
        <v>-1843.884</v>
      </c>
      <c r="S2648">
        <f t="shared" si="208"/>
        <v>-0.94939860773571694</v>
      </c>
    </row>
    <row r="2649" spans="1:19" x14ac:dyDescent="0.3">
      <c r="A2649" t="s">
        <v>5417</v>
      </c>
      <c r="B2649" s="1">
        <v>43845</v>
      </c>
      <c r="C2649" s="1">
        <v>43849</v>
      </c>
      <c r="D2649" t="s">
        <v>17</v>
      </c>
      <c r="E2649" t="s">
        <v>1557</v>
      </c>
      <c r="F2649" t="s">
        <v>21</v>
      </c>
      <c r="G2649" t="s">
        <v>5418</v>
      </c>
      <c r="H2649" t="s">
        <v>38</v>
      </c>
      <c r="I2649" t="s">
        <v>5419</v>
      </c>
      <c r="J2649">
        <v>108.4</v>
      </c>
      <c r="K2649">
        <v>5</v>
      </c>
      <c r="L2649">
        <v>6.2060000000000004</v>
      </c>
      <c r="M2649" t="s">
        <v>26</v>
      </c>
      <c r="N2649">
        <f t="shared" si="205"/>
        <v>5.7250922509225095E-2</v>
      </c>
      <c r="O2649">
        <f t="shared" si="206"/>
        <v>21.68</v>
      </c>
      <c r="P2649">
        <v>108.4</v>
      </c>
      <c r="Q2649">
        <f t="shared" si="209"/>
        <v>98.275999999999996</v>
      </c>
      <c r="R2649">
        <f t="shared" si="207"/>
        <v>10.124000000000009</v>
      </c>
      <c r="S2649">
        <f t="shared" si="208"/>
        <v>0.10301599576702358</v>
      </c>
    </row>
    <row r="2650" spans="1:19" x14ac:dyDescent="0.3">
      <c r="A2650" t="s">
        <v>5420</v>
      </c>
      <c r="B2650" s="1">
        <v>43845</v>
      </c>
      <c r="C2650" s="1">
        <v>43849</v>
      </c>
      <c r="D2650" t="s">
        <v>17</v>
      </c>
      <c r="E2650" t="s">
        <v>1936</v>
      </c>
      <c r="F2650" t="s">
        <v>21</v>
      </c>
      <c r="G2650" t="s">
        <v>2082</v>
      </c>
      <c r="H2650" t="s">
        <v>38</v>
      </c>
      <c r="I2650" t="s">
        <v>2083</v>
      </c>
      <c r="J2650">
        <v>134.69999999999999</v>
      </c>
      <c r="K2650">
        <v>2</v>
      </c>
      <c r="L2650">
        <v>5.8419999999999996</v>
      </c>
      <c r="M2650" t="s">
        <v>55</v>
      </c>
      <c r="N2650">
        <f t="shared" si="205"/>
        <v>4.3370452858203415E-2</v>
      </c>
      <c r="O2650">
        <f t="shared" si="206"/>
        <v>67.349999999999994</v>
      </c>
      <c r="P2650">
        <v>134.69999999999999</v>
      </c>
      <c r="Q2650">
        <f t="shared" si="209"/>
        <v>108.4</v>
      </c>
      <c r="R2650">
        <f t="shared" si="207"/>
        <v>26.299999999999983</v>
      </c>
      <c r="S2650">
        <f t="shared" si="208"/>
        <v>0.24261992619926182</v>
      </c>
    </row>
    <row r="2651" spans="1:19" x14ac:dyDescent="0.3">
      <c r="A2651" t="s">
        <v>5411</v>
      </c>
      <c r="B2651" s="1">
        <v>43845</v>
      </c>
      <c r="C2651" s="1">
        <v>43848</v>
      </c>
      <c r="D2651" t="s">
        <v>32</v>
      </c>
      <c r="E2651" t="s">
        <v>308</v>
      </c>
      <c r="F2651" t="s">
        <v>21</v>
      </c>
      <c r="G2651" t="s">
        <v>3605</v>
      </c>
      <c r="H2651" t="s">
        <v>38</v>
      </c>
      <c r="I2651" t="s">
        <v>3606</v>
      </c>
      <c r="J2651">
        <v>118.78400000000001</v>
      </c>
      <c r="K2651">
        <v>4</v>
      </c>
      <c r="L2651">
        <v>-52.4544</v>
      </c>
      <c r="M2651" t="s">
        <v>26</v>
      </c>
      <c r="N2651">
        <f t="shared" si="205"/>
        <v>-0.44159482758620688</v>
      </c>
      <c r="O2651">
        <f t="shared" si="206"/>
        <v>29.696000000000002</v>
      </c>
      <c r="P2651">
        <v>118.78400000000001</v>
      </c>
      <c r="Q2651">
        <f t="shared" si="209"/>
        <v>134.69999999999999</v>
      </c>
      <c r="R2651">
        <f t="shared" si="207"/>
        <v>-15.915999999999983</v>
      </c>
      <c r="S2651">
        <f t="shared" si="208"/>
        <v>-0.11815887156644383</v>
      </c>
    </row>
    <row r="2652" spans="1:19" x14ac:dyDescent="0.3">
      <c r="A2652" t="s">
        <v>5414</v>
      </c>
      <c r="B2652" s="1">
        <v>43845</v>
      </c>
      <c r="C2652" s="1">
        <v>43848</v>
      </c>
      <c r="D2652" t="s">
        <v>32</v>
      </c>
      <c r="E2652" t="s">
        <v>2166</v>
      </c>
      <c r="F2652" t="s">
        <v>21</v>
      </c>
      <c r="G2652" t="s">
        <v>3506</v>
      </c>
      <c r="H2652" t="s">
        <v>38</v>
      </c>
      <c r="I2652" t="s">
        <v>3507</v>
      </c>
      <c r="J2652">
        <v>136.38399999999999</v>
      </c>
      <c r="K2652">
        <v>1</v>
      </c>
      <c r="L2652">
        <v>3.8681999999999999</v>
      </c>
      <c r="M2652" t="s">
        <v>30</v>
      </c>
      <c r="N2652">
        <f t="shared" si="205"/>
        <v>2.8362564523697797E-2</v>
      </c>
      <c r="O2652">
        <f t="shared" si="206"/>
        <v>136.38399999999999</v>
      </c>
      <c r="P2652">
        <v>136.38399999999999</v>
      </c>
      <c r="Q2652">
        <f t="shared" si="209"/>
        <v>118.78400000000001</v>
      </c>
      <c r="R2652">
        <f t="shared" si="207"/>
        <v>17.59999999999998</v>
      </c>
      <c r="S2652">
        <f t="shared" si="208"/>
        <v>0.14816810344827569</v>
      </c>
    </row>
    <row r="2653" spans="1:19" x14ac:dyDescent="0.3">
      <c r="A2653" t="s">
        <v>5411</v>
      </c>
      <c r="B2653" s="1">
        <v>43845</v>
      </c>
      <c r="C2653" s="1">
        <v>43848</v>
      </c>
      <c r="D2653" t="s">
        <v>32</v>
      </c>
      <c r="E2653" t="s">
        <v>308</v>
      </c>
      <c r="F2653" t="s">
        <v>21</v>
      </c>
      <c r="G2653" t="s">
        <v>196</v>
      </c>
      <c r="H2653" t="s">
        <v>28</v>
      </c>
      <c r="I2653" t="s">
        <v>197</v>
      </c>
      <c r="J2653">
        <v>160.98400000000001</v>
      </c>
      <c r="K2653">
        <v>2</v>
      </c>
      <c r="L2653">
        <v>14.395200000000001</v>
      </c>
      <c r="M2653" t="s">
        <v>26</v>
      </c>
      <c r="N2653">
        <f t="shared" si="205"/>
        <v>8.9420066590468625E-2</v>
      </c>
      <c r="O2653">
        <f t="shared" si="206"/>
        <v>80.492000000000004</v>
      </c>
      <c r="P2653">
        <v>160.98400000000001</v>
      </c>
      <c r="Q2653">
        <f t="shared" si="209"/>
        <v>136.38399999999999</v>
      </c>
      <c r="R2653">
        <f t="shared" si="207"/>
        <v>24.600000000000023</v>
      </c>
      <c r="S2653">
        <f t="shared" si="208"/>
        <v>0.18037306428906635</v>
      </c>
    </row>
    <row r="2654" spans="1:19" x14ac:dyDescent="0.3">
      <c r="A2654" t="s">
        <v>5421</v>
      </c>
      <c r="B2654" s="1">
        <v>43846</v>
      </c>
      <c r="C2654" s="1">
        <v>43848</v>
      </c>
      <c r="D2654" t="s">
        <v>72</v>
      </c>
      <c r="E2654" t="s">
        <v>4074</v>
      </c>
      <c r="F2654" t="s">
        <v>21</v>
      </c>
      <c r="G2654" t="s">
        <v>3049</v>
      </c>
      <c r="H2654" t="s">
        <v>24</v>
      </c>
      <c r="I2654" t="s">
        <v>3050</v>
      </c>
      <c r="J2654">
        <v>340.67</v>
      </c>
      <c r="K2654">
        <v>3</v>
      </c>
      <c r="L2654">
        <v>72.640799999999999</v>
      </c>
      <c r="M2654" t="s">
        <v>26</v>
      </c>
      <c r="N2654">
        <f t="shared" si="205"/>
        <v>0.21322922476296707</v>
      </c>
      <c r="O2654">
        <f t="shared" si="206"/>
        <v>113.55666666666667</v>
      </c>
      <c r="P2654">
        <v>340.67</v>
      </c>
      <c r="Q2654">
        <f t="shared" si="209"/>
        <v>160.98400000000001</v>
      </c>
      <c r="R2654">
        <f t="shared" si="207"/>
        <v>179.68600000000001</v>
      </c>
      <c r="S2654">
        <f t="shared" si="208"/>
        <v>1.1161730358296476</v>
      </c>
    </row>
    <row r="2655" spans="1:19" x14ac:dyDescent="0.3">
      <c r="A2655" t="s">
        <v>5422</v>
      </c>
      <c r="B2655" s="1">
        <v>43846</v>
      </c>
      <c r="C2655" s="1">
        <v>43846</v>
      </c>
      <c r="D2655" t="s">
        <v>165</v>
      </c>
      <c r="E2655" t="s">
        <v>95</v>
      </c>
      <c r="F2655" t="s">
        <v>21</v>
      </c>
      <c r="G2655" t="s">
        <v>5423</v>
      </c>
      <c r="H2655" t="s">
        <v>24</v>
      </c>
      <c r="I2655" t="s">
        <v>5424</v>
      </c>
      <c r="J2655">
        <v>436.67200000000003</v>
      </c>
      <c r="K2655">
        <v>7</v>
      </c>
      <c r="L2655">
        <v>-14.9877</v>
      </c>
      <c r="M2655" t="s">
        <v>26</v>
      </c>
      <c r="N2655">
        <f t="shared" si="205"/>
        <v>-3.4322557892422688E-2</v>
      </c>
      <c r="O2655">
        <f t="shared" si="206"/>
        <v>62.381714285714288</v>
      </c>
      <c r="P2655">
        <v>436.67200000000003</v>
      </c>
      <c r="Q2655">
        <f t="shared" si="209"/>
        <v>340.67</v>
      </c>
      <c r="R2655">
        <f t="shared" si="207"/>
        <v>96.00200000000001</v>
      </c>
      <c r="S2655">
        <f t="shared" si="208"/>
        <v>0.28180350485807382</v>
      </c>
    </row>
    <row r="2656" spans="1:19" x14ac:dyDescent="0.3">
      <c r="A2656" t="s">
        <v>5421</v>
      </c>
      <c r="B2656" s="1">
        <v>43846</v>
      </c>
      <c r="C2656" s="1">
        <v>43848</v>
      </c>
      <c r="D2656" t="s">
        <v>72</v>
      </c>
      <c r="E2656" t="s">
        <v>4074</v>
      </c>
      <c r="F2656" t="s">
        <v>21</v>
      </c>
      <c r="G2656" t="s">
        <v>1277</v>
      </c>
      <c r="H2656" t="s">
        <v>38</v>
      </c>
      <c r="I2656" t="s">
        <v>1278</v>
      </c>
      <c r="J2656">
        <v>5455.96</v>
      </c>
      <c r="K2656">
        <v>4</v>
      </c>
      <c r="L2656">
        <v>2504.2215999999999</v>
      </c>
      <c r="M2656" t="s">
        <v>55</v>
      </c>
      <c r="N2656">
        <f t="shared" si="205"/>
        <v>0.45898826237729012</v>
      </c>
      <c r="O2656">
        <f t="shared" si="206"/>
        <v>1363.99</v>
      </c>
      <c r="P2656">
        <v>5455.96</v>
      </c>
      <c r="Q2656">
        <f t="shared" si="209"/>
        <v>436.67200000000003</v>
      </c>
      <c r="R2656">
        <f t="shared" si="207"/>
        <v>5019.2880000000005</v>
      </c>
      <c r="S2656">
        <f t="shared" si="208"/>
        <v>11.494412281987396</v>
      </c>
    </row>
    <row r="2657" spans="1:19" x14ac:dyDescent="0.3">
      <c r="A2657" t="s">
        <v>5422</v>
      </c>
      <c r="B2657" s="1">
        <v>43846</v>
      </c>
      <c r="C2657" s="1">
        <v>43846</v>
      </c>
      <c r="D2657" t="s">
        <v>165</v>
      </c>
      <c r="E2657" t="s">
        <v>95</v>
      </c>
      <c r="F2657" t="s">
        <v>21</v>
      </c>
      <c r="G2657" t="s">
        <v>5425</v>
      </c>
      <c r="H2657" t="s">
        <v>24</v>
      </c>
      <c r="I2657" t="s">
        <v>5426</v>
      </c>
      <c r="J2657">
        <v>141.91999999999999</v>
      </c>
      <c r="K2657">
        <v>4</v>
      </c>
      <c r="L2657">
        <v>8.0968</v>
      </c>
      <c r="M2657" t="s">
        <v>30</v>
      </c>
      <c r="N2657">
        <f t="shared" si="205"/>
        <v>5.7051860202931237E-2</v>
      </c>
      <c r="O2657">
        <f t="shared" si="206"/>
        <v>35.479999999999997</v>
      </c>
      <c r="P2657">
        <v>141.91999999999999</v>
      </c>
      <c r="Q2657">
        <f t="shared" si="209"/>
        <v>5455.96</v>
      </c>
      <c r="R2657">
        <f t="shared" si="207"/>
        <v>-5314.04</v>
      </c>
      <c r="S2657">
        <f t="shared" si="208"/>
        <v>-0.97398807909148888</v>
      </c>
    </row>
    <row r="2658" spans="1:19" x14ac:dyDescent="0.3">
      <c r="A2658" t="s">
        <v>5421</v>
      </c>
      <c r="B2658" s="1">
        <v>43846</v>
      </c>
      <c r="C2658" s="1">
        <v>43848</v>
      </c>
      <c r="D2658" t="s">
        <v>72</v>
      </c>
      <c r="E2658" t="s">
        <v>4074</v>
      </c>
      <c r="F2658" t="s">
        <v>21</v>
      </c>
      <c r="G2658" t="s">
        <v>1830</v>
      </c>
      <c r="H2658" t="s">
        <v>38</v>
      </c>
      <c r="I2658" t="s">
        <v>1831</v>
      </c>
      <c r="J2658">
        <v>167.07</v>
      </c>
      <c r="K2658">
        <v>7</v>
      </c>
      <c r="L2658">
        <v>25.2315</v>
      </c>
      <c r="M2658" t="s">
        <v>55</v>
      </c>
      <c r="N2658">
        <f t="shared" si="205"/>
        <v>0.15102352307416053</v>
      </c>
      <c r="O2658">
        <f t="shared" si="206"/>
        <v>23.867142857142856</v>
      </c>
      <c r="P2658">
        <v>167.07</v>
      </c>
      <c r="Q2658">
        <f t="shared" si="209"/>
        <v>141.91999999999999</v>
      </c>
      <c r="R2658">
        <f t="shared" si="207"/>
        <v>25.150000000000006</v>
      </c>
      <c r="S2658">
        <f t="shared" si="208"/>
        <v>0.17721251409244651</v>
      </c>
    </row>
    <row r="2659" spans="1:19" x14ac:dyDescent="0.3">
      <c r="A2659" t="s">
        <v>5427</v>
      </c>
      <c r="B2659" s="1">
        <v>43849</v>
      </c>
      <c r="C2659" s="1">
        <v>43853</v>
      </c>
      <c r="D2659" t="s">
        <v>17</v>
      </c>
      <c r="E2659" t="s">
        <v>1293</v>
      </c>
      <c r="F2659" t="s">
        <v>21</v>
      </c>
      <c r="G2659" t="s">
        <v>2291</v>
      </c>
      <c r="H2659" t="s">
        <v>38</v>
      </c>
      <c r="I2659" t="s">
        <v>2292</v>
      </c>
      <c r="J2659">
        <v>101.92</v>
      </c>
      <c r="K2659">
        <v>4</v>
      </c>
      <c r="L2659">
        <v>37.562399999999997</v>
      </c>
      <c r="M2659" t="s">
        <v>55</v>
      </c>
      <c r="N2659">
        <f t="shared" si="205"/>
        <v>0.36854788069073779</v>
      </c>
      <c r="O2659">
        <f t="shared" si="206"/>
        <v>25.48</v>
      </c>
      <c r="P2659">
        <v>101.92</v>
      </c>
      <c r="Q2659">
        <f t="shared" si="209"/>
        <v>167.07</v>
      </c>
      <c r="R2659">
        <f t="shared" si="207"/>
        <v>-65.149999999999991</v>
      </c>
      <c r="S2659">
        <f t="shared" si="208"/>
        <v>-0.38995630574010892</v>
      </c>
    </row>
    <row r="2660" spans="1:19" x14ac:dyDescent="0.3">
      <c r="A2660" t="s">
        <v>5428</v>
      </c>
      <c r="B2660" s="1">
        <v>43849</v>
      </c>
      <c r="C2660" s="1">
        <v>43854</v>
      </c>
      <c r="D2660" t="s">
        <v>72</v>
      </c>
      <c r="E2660" t="s">
        <v>4819</v>
      </c>
      <c r="F2660" t="s">
        <v>21</v>
      </c>
      <c r="G2660" t="s">
        <v>2146</v>
      </c>
      <c r="H2660" t="s">
        <v>28</v>
      </c>
      <c r="I2660" t="s">
        <v>2147</v>
      </c>
      <c r="J2660">
        <v>455.6</v>
      </c>
      <c r="K2660">
        <v>2</v>
      </c>
      <c r="L2660">
        <v>-93.08</v>
      </c>
      <c r="M2660" t="s">
        <v>55</v>
      </c>
      <c r="N2660">
        <f t="shared" si="205"/>
        <v>-0.20430201931518874</v>
      </c>
      <c r="O2660">
        <f t="shared" si="206"/>
        <v>227.8</v>
      </c>
      <c r="P2660">
        <v>455.6</v>
      </c>
      <c r="Q2660">
        <f t="shared" si="209"/>
        <v>101.92</v>
      </c>
      <c r="R2660">
        <f t="shared" si="207"/>
        <v>353.68</v>
      </c>
      <c r="S2660">
        <f t="shared" si="208"/>
        <v>3.4701726844583987</v>
      </c>
    </row>
    <row r="2661" spans="1:19" x14ac:dyDescent="0.3">
      <c r="A2661" t="s">
        <v>5427</v>
      </c>
      <c r="B2661" s="1">
        <v>43849</v>
      </c>
      <c r="C2661" s="1">
        <v>43853</v>
      </c>
      <c r="D2661" t="s">
        <v>17</v>
      </c>
      <c r="E2661" t="s">
        <v>1293</v>
      </c>
      <c r="F2661" t="s">
        <v>21</v>
      </c>
      <c r="G2661" t="s">
        <v>5429</v>
      </c>
      <c r="H2661" t="s">
        <v>38</v>
      </c>
      <c r="I2661" t="s">
        <v>5430</v>
      </c>
      <c r="J2661">
        <v>573.94000000000005</v>
      </c>
      <c r="K2661">
        <v>3</v>
      </c>
      <c r="L2661">
        <v>152.0232</v>
      </c>
      <c r="M2661" t="s">
        <v>30</v>
      </c>
      <c r="N2661">
        <f t="shared" si="205"/>
        <v>0.2648764679234763</v>
      </c>
      <c r="O2661">
        <f t="shared" si="206"/>
        <v>191.31333333333336</v>
      </c>
      <c r="P2661">
        <v>573.94000000000005</v>
      </c>
      <c r="Q2661">
        <f t="shared" si="209"/>
        <v>455.6</v>
      </c>
      <c r="R2661">
        <f t="shared" si="207"/>
        <v>118.34000000000003</v>
      </c>
      <c r="S2661">
        <f t="shared" si="208"/>
        <v>0.25974539069359093</v>
      </c>
    </row>
    <row r="2662" spans="1:19" x14ac:dyDescent="0.3">
      <c r="A2662" t="s">
        <v>5428</v>
      </c>
      <c r="B2662" s="1">
        <v>43849</v>
      </c>
      <c r="C2662" s="1">
        <v>43854</v>
      </c>
      <c r="D2662" t="s">
        <v>72</v>
      </c>
      <c r="E2662" t="s">
        <v>4819</v>
      </c>
      <c r="F2662" t="s">
        <v>21</v>
      </c>
      <c r="G2662" t="s">
        <v>941</v>
      </c>
      <c r="H2662" t="s">
        <v>24</v>
      </c>
      <c r="I2662" t="s">
        <v>942</v>
      </c>
      <c r="J2662">
        <v>914.27099999999996</v>
      </c>
      <c r="K2662">
        <v>3</v>
      </c>
      <c r="L2662">
        <v>-63.3765</v>
      </c>
      <c r="M2662" t="s">
        <v>55</v>
      </c>
      <c r="N2662">
        <f t="shared" si="205"/>
        <v>-6.9319162480271174E-2</v>
      </c>
      <c r="O2662">
        <f t="shared" si="206"/>
        <v>304.75700000000001</v>
      </c>
      <c r="P2662">
        <v>914.27099999999996</v>
      </c>
      <c r="Q2662">
        <f t="shared" si="209"/>
        <v>573.94000000000005</v>
      </c>
      <c r="R2662">
        <f t="shared" si="207"/>
        <v>340.3309999999999</v>
      </c>
      <c r="S2662">
        <f t="shared" si="208"/>
        <v>0.59297313308011268</v>
      </c>
    </row>
    <row r="2663" spans="1:19" x14ac:dyDescent="0.3">
      <c r="A2663" t="s">
        <v>5431</v>
      </c>
      <c r="B2663" s="1">
        <v>43849</v>
      </c>
      <c r="C2663" s="1">
        <v>43853</v>
      </c>
      <c r="D2663" t="s">
        <v>72</v>
      </c>
      <c r="E2663" t="s">
        <v>605</v>
      </c>
      <c r="F2663" t="s">
        <v>21</v>
      </c>
      <c r="G2663" t="s">
        <v>5432</v>
      </c>
      <c r="H2663" t="s">
        <v>38</v>
      </c>
      <c r="I2663" t="s">
        <v>5433</v>
      </c>
      <c r="J2663">
        <v>103</v>
      </c>
      <c r="K2663">
        <v>2</v>
      </c>
      <c r="L2663">
        <v>2.1</v>
      </c>
      <c r="M2663" t="s">
        <v>26</v>
      </c>
      <c r="N2663">
        <f t="shared" si="205"/>
        <v>2.0388349514563107E-2</v>
      </c>
      <c r="O2663">
        <f t="shared" si="206"/>
        <v>51.5</v>
      </c>
      <c r="P2663">
        <v>103</v>
      </c>
      <c r="Q2663">
        <f t="shared" si="209"/>
        <v>914.27099999999996</v>
      </c>
      <c r="R2663">
        <f t="shared" si="207"/>
        <v>-811.27099999999996</v>
      </c>
      <c r="S2663">
        <f t="shared" si="208"/>
        <v>-0.88734193690929708</v>
      </c>
    </row>
    <row r="2664" spans="1:19" x14ac:dyDescent="0.3">
      <c r="A2664" t="s">
        <v>5427</v>
      </c>
      <c r="B2664" s="1">
        <v>43849</v>
      </c>
      <c r="C2664" s="1">
        <v>43853</v>
      </c>
      <c r="D2664" t="s">
        <v>17</v>
      </c>
      <c r="E2664" t="s">
        <v>1293</v>
      </c>
      <c r="F2664" t="s">
        <v>21</v>
      </c>
      <c r="G2664" t="s">
        <v>1372</v>
      </c>
      <c r="H2664" t="s">
        <v>38</v>
      </c>
      <c r="I2664" t="s">
        <v>1373</v>
      </c>
      <c r="J2664">
        <v>109.04</v>
      </c>
      <c r="K2664">
        <v>1</v>
      </c>
      <c r="L2664">
        <v>0.95879999999999999</v>
      </c>
      <c r="M2664" t="s">
        <v>30</v>
      </c>
      <c r="N2664">
        <f t="shared" si="205"/>
        <v>8.7931034482758609E-3</v>
      </c>
      <c r="O2664">
        <f t="shared" si="206"/>
        <v>109.04</v>
      </c>
      <c r="P2664">
        <v>109.04</v>
      </c>
      <c r="Q2664">
        <f t="shared" si="209"/>
        <v>103</v>
      </c>
      <c r="R2664">
        <f t="shared" si="207"/>
        <v>6.0400000000000063</v>
      </c>
      <c r="S2664">
        <f t="shared" si="208"/>
        <v>5.8640776699029187E-2</v>
      </c>
    </row>
    <row r="2665" spans="1:19" x14ac:dyDescent="0.3">
      <c r="A2665" t="s">
        <v>5428</v>
      </c>
      <c r="B2665" s="1">
        <v>43849</v>
      </c>
      <c r="C2665" s="1">
        <v>43854</v>
      </c>
      <c r="D2665" t="s">
        <v>72</v>
      </c>
      <c r="E2665" t="s">
        <v>4819</v>
      </c>
      <c r="F2665" t="s">
        <v>21</v>
      </c>
      <c r="G2665" t="s">
        <v>5222</v>
      </c>
      <c r="H2665" t="s">
        <v>38</v>
      </c>
      <c r="I2665" t="s">
        <v>5223</v>
      </c>
      <c r="J2665">
        <v>117.696</v>
      </c>
      <c r="K2665">
        <v>4</v>
      </c>
      <c r="L2665">
        <v>7.0511999999999997</v>
      </c>
      <c r="M2665" t="s">
        <v>30</v>
      </c>
      <c r="N2665">
        <f t="shared" si="205"/>
        <v>5.991027732463295E-2</v>
      </c>
      <c r="O2665">
        <f t="shared" si="206"/>
        <v>29.423999999999999</v>
      </c>
      <c r="P2665">
        <v>117.696</v>
      </c>
      <c r="Q2665">
        <f t="shared" si="209"/>
        <v>109.04</v>
      </c>
      <c r="R2665">
        <f t="shared" si="207"/>
        <v>8.6559999999999917</v>
      </c>
      <c r="S2665">
        <f t="shared" si="208"/>
        <v>7.938371239911951E-2</v>
      </c>
    </row>
    <row r="2666" spans="1:19" x14ac:dyDescent="0.3">
      <c r="A2666" t="s">
        <v>5427</v>
      </c>
      <c r="B2666" s="1">
        <v>43849</v>
      </c>
      <c r="C2666" s="1">
        <v>43853</v>
      </c>
      <c r="D2666" t="s">
        <v>17</v>
      </c>
      <c r="E2666" t="s">
        <v>1293</v>
      </c>
      <c r="F2666" t="s">
        <v>21</v>
      </c>
      <c r="G2666" t="s">
        <v>1632</v>
      </c>
      <c r="H2666" t="s">
        <v>38</v>
      </c>
      <c r="I2666" t="s">
        <v>1633</v>
      </c>
      <c r="J2666">
        <v>116.28</v>
      </c>
      <c r="K2666">
        <v>1</v>
      </c>
      <c r="L2666">
        <v>5.7716000000000003</v>
      </c>
      <c r="M2666" t="s">
        <v>55</v>
      </c>
      <c r="N2666">
        <f t="shared" si="205"/>
        <v>4.9635362917096665E-2</v>
      </c>
      <c r="O2666">
        <f t="shared" si="206"/>
        <v>116.28</v>
      </c>
      <c r="P2666">
        <v>116.28</v>
      </c>
      <c r="Q2666">
        <f t="shared" si="209"/>
        <v>117.696</v>
      </c>
      <c r="R2666">
        <f t="shared" si="207"/>
        <v>-1.4159999999999968</v>
      </c>
      <c r="S2666">
        <f t="shared" si="208"/>
        <v>-1.2030995106035862E-2</v>
      </c>
    </row>
    <row r="2667" spans="1:19" x14ac:dyDescent="0.3">
      <c r="A2667" t="s">
        <v>5428</v>
      </c>
      <c r="B2667" s="1">
        <v>43849</v>
      </c>
      <c r="C2667" s="1">
        <v>43854</v>
      </c>
      <c r="D2667" t="s">
        <v>72</v>
      </c>
      <c r="E2667" t="s">
        <v>4819</v>
      </c>
      <c r="F2667" t="s">
        <v>21</v>
      </c>
      <c r="G2667" t="s">
        <v>1653</v>
      </c>
      <c r="H2667" t="s">
        <v>24</v>
      </c>
      <c r="I2667" t="s">
        <v>1654</v>
      </c>
      <c r="J2667">
        <v>124.968</v>
      </c>
      <c r="K2667">
        <v>2</v>
      </c>
      <c r="L2667">
        <v>6.3936000000000002</v>
      </c>
      <c r="M2667" t="s">
        <v>26</v>
      </c>
      <c r="N2667">
        <f t="shared" si="205"/>
        <v>5.1161897445746111E-2</v>
      </c>
      <c r="O2667">
        <f t="shared" si="206"/>
        <v>62.484000000000002</v>
      </c>
      <c r="P2667">
        <v>124.968</v>
      </c>
      <c r="Q2667">
        <f t="shared" si="209"/>
        <v>116.28</v>
      </c>
      <c r="R2667">
        <f t="shared" si="207"/>
        <v>8.6880000000000024</v>
      </c>
      <c r="S2667">
        <f t="shared" si="208"/>
        <v>7.4716202270381851E-2</v>
      </c>
    </row>
    <row r="2668" spans="1:19" x14ac:dyDescent="0.3">
      <c r="A2668" t="s">
        <v>5434</v>
      </c>
      <c r="B2668" s="1">
        <v>43850</v>
      </c>
      <c r="C2668" s="1">
        <v>43856</v>
      </c>
      <c r="D2668" t="s">
        <v>17</v>
      </c>
      <c r="E2668" t="s">
        <v>1836</v>
      </c>
      <c r="F2668" t="s">
        <v>21</v>
      </c>
      <c r="G2668" t="s">
        <v>5435</v>
      </c>
      <c r="H2668" t="s">
        <v>28</v>
      </c>
      <c r="I2668" t="s">
        <v>5436</v>
      </c>
      <c r="J2668">
        <v>184.77600000000001</v>
      </c>
      <c r="K2668">
        <v>3</v>
      </c>
      <c r="L2668">
        <v>10.048500000000001</v>
      </c>
      <c r="M2668" t="s">
        <v>26</v>
      </c>
      <c r="N2668">
        <f t="shared" si="205"/>
        <v>5.4382062605533188E-2</v>
      </c>
      <c r="O2668">
        <f t="shared" si="206"/>
        <v>61.592000000000006</v>
      </c>
      <c r="P2668">
        <v>184.77600000000001</v>
      </c>
      <c r="Q2668">
        <f t="shared" si="209"/>
        <v>124.968</v>
      </c>
      <c r="R2668">
        <f t="shared" si="207"/>
        <v>59.808000000000007</v>
      </c>
      <c r="S2668">
        <f t="shared" si="208"/>
        <v>0.47858651814864611</v>
      </c>
    </row>
    <row r="2669" spans="1:19" x14ac:dyDescent="0.3">
      <c r="A2669" t="s">
        <v>5437</v>
      </c>
      <c r="B2669" s="1">
        <v>43850</v>
      </c>
      <c r="C2669" s="1">
        <v>43853</v>
      </c>
      <c r="D2669" t="s">
        <v>72</v>
      </c>
      <c r="E2669" t="s">
        <v>1841</v>
      </c>
      <c r="F2669" t="s">
        <v>21</v>
      </c>
      <c r="G2669" t="s">
        <v>3964</v>
      </c>
      <c r="H2669" t="s">
        <v>24</v>
      </c>
      <c r="I2669" t="s">
        <v>3965</v>
      </c>
      <c r="J2669">
        <v>240.846</v>
      </c>
      <c r="K2669">
        <v>3</v>
      </c>
      <c r="L2669">
        <v>2.3094000000000001</v>
      </c>
      <c r="M2669" t="s">
        <v>26</v>
      </c>
      <c r="N2669">
        <f t="shared" si="205"/>
        <v>9.5886998330883631E-3</v>
      </c>
      <c r="O2669">
        <f t="shared" si="206"/>
        <v>80.281999999999996</v>
      </c>
      <c r="P2669">
        <v>240.846</v>
      </c>
      <c r="Q2669">
        <f t="shared" si="209"/>
        <v>184.77600000000001</v>
      </c>
      <c r="R2669">
        <f t="shared" si="207"/>
        <v>56.069999999999993</v>
      </c>
      <c r="S2669">
        <f t="shared" si="208"/>
        <v>0.30344849980516947</v>
      </c>
    </row>
    <row r="2670" spans="1:19" x14ac:dyDescent="0.3">
      <c r="A2670" t="s">
        <v>5438</v>
      </c>
      <c r="B2670" s="1">
        <v>43850</v>
      </c>
      <c r="C2670" s="1">
        <v>43855</v>
      </c>
      <c r="D2670" t="s">
        <v>17</v>
      </c>
      <c r="E2670" t="s">
        <v>5439</v>
      </c>
      <c r="F2670" t="s">
        <v>21</v>
      </c>
      <c r="G2670" t="s">
        <v>4259</v>
      </c>
      <c r="H2670" t="s">
        <v>28</v>
      </c>
      <c r="I2670" t="s">
        <v>4260</v>
      </c>
      <c r="J2670">
        <v>394.976</v>
      </c>
      <c r="K2670">
        <v>3</v>
      </c>
      <c r="L2670">
        <v>130.4913</v>
      </c>
      <c r="M2670" t="s">
        <v>26</v>
      </c>
      <c r="N2670">
        <f t="shared" si="205"/>
        <v>0.33037779510653809</v>
      </c>
      <c r="O2670">
        <f t="shared" si="206"/>
        <v>131.65866666666668</v>
      </c>
      <c r="P2670">
        <v>394.976</v>
      </c>
      <c r="Q2670">
        <f t="shared" si="209"/>
        <v>240.846</v>
      </c>
      <c r="R2670">
        <f t="shared" si="207"/>
        <v>154.13</v>
      </c>
      <c r="S2670">
        <f t="shared" si="208"/>
        <v>0.63995250076812571</v>
      </c>
    </row>
    <row r="2671" spans="1:19" x14ac:dyDescent="0.3">
      <c r="A2671" t="s">
        <v>5441</v>
      </c>
      <c r="B2671" s="1">
        <v>43850</v>
      </c>
      <c r="C2671" s="1">
        <v>43856</v>
      </c>
      <c r="D2671" t="s">
        <v>17</v>
      </c>
      <c r="E2671" t="s">
        <v>294</v>
      </c>
      <c r="F2671" t="s">
        <v>21</v>
      </c>
      <c r="G2671" t="s">
        <v>2428</v>
      </c>
      <c r="H2671" t="s">
        <v>38</v>
      </c>
      <c r="I2671" t="s">
        <v>2429</v>
      </c>
      <c r="J2671">
        <v>111.52</v>
      </c>
      <c r="K2671">
        <v>2</v>
      </c>
      <c r="L2671">
        <v>1.0207999999999999</v>
      </c>
      <c r="M2671" t="s">
        <v>30</v>
      </c>
      <c r="N2671">
        <f t="shared" si="205"/>
        <v>9.1535150645624102E-3</v>
      </c>
      <c r="O2671">
        <f t="shared" si="206"/>
        <v>55.76</v>
      </c>
      <c r="P2671">
        <v>111.52</v>
      </c>
      <c r="Q2671">
        <f t="shared" si="209"/>
        <v>394.976</v>
      </c>
      <c r="R2671">
        <f t="shared" si="207"/>
        <v>-283.45600000000002</v>
      </c>
      <c r="S2671">
        <f t="shared" si="208"/>
        <v>-0.71765373085959661</v>
      </c>
    </row>
    <row r="2672" spans="1:19" x14ac:dyDescent="0.3">
      <c r="A2672" t="s">
        <v>5442</v>
      </c>
      <c r="B2672" s="1">
        <v>43850</v>
      </c>
      <c r="C2672" s="1">
        <v>43851</v>
      </c>
      <c r="D2672" t="s">
        <v>32</v>
      </c>
      <c r="E2672" t="s">
        <v>4081</v>
      </c>
      <c r="F2672" t="s">
        <v>21</v>
      </c>
      <c r="G2672" t="s">
        <v>4551</v>
      </c>
      <c r="H2672" t="s">
        <v>38</v>
      </c>
      <c r="I2672" t="s">
        <v>4552</v>
      </c>
      <c r="J2672">
        <v>115.52</v>
      </c>
      <c r="K2672">
        <v>5</v>
      </c>
      <c r="L2672">
        <v>4.1760000000000002</v>
      </c>
      <c r="M2672" t="s">
        <v>55</v>
      </c>
      <c r="N2672">
        <f t="shared" si="205"/>
        <v>3.6149584487534629E-2</v>
      </c>
      <c r="O2672">
        <f t="shared" si="206"/>
        <v>23.103999999999999</v>
      </c>
      <c r="P2672">
        <v>115.52</v>
      </c>
      <c r="Q2672">
        <f t="shared" si="209"/>
        <v>111.52</v>
      </c>
      <c r="R2672">
        <f t="shared" si="207"/>
        <v>4</v>
      </c>
      <c r="S2672">
        <f t="shared" si="208"/>
        <v>3.5868005738880916E-2</v>
      </c>
    </row>
    <row r="2673" spans="1:19" x14ac:dyDescent="0.3">
      <c r="A2673" t="s">
        <v>5438</v>
      </c>
      <c r="B2673" s="1">
        <v>43850</v>
      </c>
      <c r="C2673" s="1">
        <v>43855</v>
      </c>
      <c r="D2673" t="s">
        <v>17</v>
      </c>
      <c r="E2673" t="s">
        <v>5439</v>
      </c>
      <c r="F2673" t="s">
        <v>21</v>
      </c>
      <c r="G2673" t="s">
        <v>4096</v>
      </c>
      <c r="H2673" t="s">
        <v>38</v>
      </c>
      <c r="I2673" t="s">
        <v>4097</v>
      </c>
      <c r="J2673">
        <v>152.19999999999999</v>
      </c>
      <c r="K2673">
        <v>5</v>
      </c>
      <c r="L2673">
        <v>7.9859999999999998</v>
      </c>
      <c r="M2673" t="s">
        <v>55</v>
      </c>
      <c r="N2673">
        <f t="shared" si="205"/>
        <v>5.2470433639947439E-2</v>
      </c>
      <c r="O2673">
        <f t="shared" si="206"/>
        <v>30.439999999999998</v>
      </c>
      <c r="P2673">
        <v>152.19999999999999</v>
      </c>
      <c r="Q2673">
        <f t="shared" si="209"/>
        <v>115.52</v>
      </c>
      <c r="R2673">
        <f t="shared" si="207"/>
        <v>36.679999999999993</v>
      </c>
      <c r="S2673">
        <f t="shared" si="208"/>
        <v>0.31752077562326864</v>
      </c>
    </row>
    <row r="2674" spans="1:19" x14ac:dyDescent="0.3">
      <c r="A2674" t="s">
        <v>5443</v>
      </c>
      <c r="B2674" s="1">
        <v>43851</v>
      </c>
      <c r="C2674" s="1">
        <v>43855</v>
      </c>
      <c r="D2674" t="s">
        <v>17</v>
      </c>
      <c r="E2674" t="s">
        <v>5444</v>
      </c>
      <c r="F2674" t="s">
        <v>21</v>
      </c>
      <c r="G2674" t="s">
        <v>4843</v>
      </c>
      <c r="H2674" t="s">
        <v>24</v>
      </c>
      <c r="I2674" t="s">
        <v>4844</v>
      </c>
      <c r="J2674">
        <v>106.98</v>
      </c>
      <c r="K2674">
        <v>1</v>
      </c>
      <c r="L2674">
        <v>18.695599999999999</v>
      </c>
      <c r="M2674" t="s">
        <v>55</v>
      </c>
      <c r="N2674">
        <f t="shared" si="205"/>
        <v>0.17475789867264907</v>
      </c>
      <c r="O2674">
        <f t="shared" si="206"/>
        <v>106.98</v>
      </c>
      <c r="P2674">
        <v>106.98</v>
      </c>
      <c r="Q2674">
        <f t="shared" si="209"/>
        <v>152.19999999999999</v>
      </c>
      <c r="R2674">
        <f t="shared" si="207"/>
        <v>-45.219999999999985</v>
      </c>
      <c r="S2674">
        <f t="shared" si="208"/>
        <v>-0.29710906701708273</v>
      </c>
    </row>
    <row r="2675" spans="1:19" x14ac:dyDescent="0.3">
      <c r="A2675" t="s">
        <v>5446</v>
      </c>
      <c r="B2675" s="1">
        <v>43851</v>
      </c>
      <c r="C2675" s="1">
        <v>43857</v>
      </c>
      <c r="D2675" t="s">
        <v>17</v>
      </c>
      <c r="E2675" t="s">
        <v>3336</v>
      </c>
      <c r="F2675" t="s">
        <v>21</v>
      </c>
      <c r="G2675" t="s">
        <v>5447</v>
      </c>
      <c r="H2675" t="s">
        <v>38</v>
      </c>
      <c r="I2675" t="s">
        <v>5448</v>
      </c>
      <c r="J2675">
        <v>109.52</v>
      </c>
      <c r="K2675">
        <v>4</v>
      </c>
      <c r="L2675">
        <v>42.074399999999997</v>
      </c>
      <c r="M2675" t="s">
        <v>55</v>
      </c>
      <c r="N2675">
        <f t="shared" si="205"/>
        <v>0.38417092768444117</v>
      </c>
      <c r="O2675">
        <f t="shared" si="206"/>
        <v>27.38</v>
      </c>
      <c r="P2675">
        <v>109.52</v>
      </c>
      <c r="Q2675">
        <f t="shared" si="209"/>
        <v>106.98</v>
      </c>
      <c r="R2675">
        <f t="shared" si="207"/>
        <v>2.539999999999992</v>
      </c>
      <c r="S2675">
        <f t="shared" si="208"/>
        <v>2.3742755655262592E-2</v>
      </c>
    </row>
    <row r="2676" spans="1:19" x14ac:dyDescent="0.3">
      <c r="A2676" t="s">
        <v>5443</v>
      </c>
      <c r="B2676" s="1">
        <v>43851</v>
      </c>
      <c r="C2676" s="1">
        <v>43855</v>
      </c>
      <c r="D2676" t="s">
        <v>17</v>
      </c>
      <c r="E2676" t="s">
        <v>5444</v>
      </c>
      <c r="F2676" t="s">
        <v>21</v>
      </c>
      <c r="G2676" t="s">
        <v>4568</v>
      </c>
      <c r="H2676" t="s">
        <v>38</v>
      </c>
      <c r="I2676" t="s">
        <v>4569</v>
      </c>
      <c r="J2676">
        <v>116.696</v>
      </c>
      <c r="K2676">
        <v>6</v>
      </c>
      <c r="L2676">
        <v>33.647399999999998</v>
      </c>
      <c r="M2676" t="s">
        <v>26</v>
      </c>
      <c r="N2676">
        <f t="shared" si="205"/>
        <v>0.2883337903612806</v>
      </c>
      <c r="O2676">
        <f t="shared" si="206"/>
        <v>19.449333333333332</v>
      </c>
      <c r="P2676">
        <v>116.696</v>
      </c>
      <c r="Q2676">
        <f t="shared" si="209"/>
        <v>109.52</v>
      </c>
      <c r="R2676">
        <f t="shared" si="207"/>
        <v>7.1760000000000019</v>
      </c>
      <c r="S2676">
        <f t="shared" si="208"/>
        <v>6.5522279035792566E-2</v>
      </c>
    </row>
    <row r="2677" spans="1:19" x14ac:dyDescent="0.3">
      <c r="A2677" t="s">
        <v>5446</v>
      </c>
      <c r="B2677" s="1">
        <v>43851</v>
      </c>
      <c r="C2677" s="1">
        <v>43857</v>
      </c>
      <c r="D2677" t="s">
        <v>17</v>
      </c>
      <c r="E2677" t="s">
        <v>3336</v>
      </c>
      <c r="F2677" t="s">
        <v>21</v>
      </c>
      <c r="G2677" t="s">
        <v>5449</v>
      </c>
      <c r="H2677" t="s">
        <v>28</v>
      </c>
      <c r="I2677" t="s">
        <v>5450</v>
      </c>
      <c r="J2677">
        <v>195.99</v>
      </c>
      <c r="K2677">
        <v>1</v>
      </c>
      <c r="L2677">
        <v>49.497</v>
      </c>
      <c r="M2677" t="s">
        <v>55</v>
      </c>
      <c r="N2677">
        <f t="shared" si="205"/>
        <v>0.25254859941833768</v>
      </c>
      <c r="O2677">
        <f t="shared" si="206"/>
        <v>195.99</v>
      </c>
      <c r="P2677">
        <v>195.99</v>
      </c>
      <c r="Q2677">
        <f t="shared" si="209"/>
        <v>116.696</v>
      </c>
      <c r="R2677">
        <f t="shared" si="207"/>
        <v>79.294000000000011</v>
      </c>
      <c r="S2677">
        <f t="shared" si="208"/>
        <v>0.6794920134366218</v>
      </c>
    </row>
    <row r="2678" spans="1:19" x14ac:dyDescent="0.3">
      <c r="A2678" t="s">
        <v>5443</v>
      </c>
      <c r="B2678" s="1">
        <v>43851</v>
      </c>
      <c r="C2678" s="1">
        <v>43855</v>
      </c>
      <c r="D2678" t="s">
        <v>17</v>
      </c>
      <c r="E2678" t="s">
        <v>5444</v>
      </c>
      <c r="F2678" t="s">
        <v>21</v>
      </c>
      <c r="G2678" t="s">
        <v>3156</v>
      </c>
      <c r="H2678" t="s">
        <v>28</v>
      </c>
      <c r="I2678" t="s">
        <v>3157</v>
      </c>
      <c r="J2678">
        <v>207.97</v>
      </c>
      <c r="K2678">
        <v>3</v>
      </c>
      <c r="L2678">
        <v>86.385599999999997</v>
      </c>
      <c r="M2678" t="s">
        <v>26</v>
      </c>
      <c r="N2678">
        <f t="shared" si="205"/>
        <v>0.41537529451363175</v>
      </c>
      <c r="O2678">
        <f t="shared" si="206"/>
        <v>69.323333333333338</v>
      </c>
      <c r="P2678">
        <v>207.97</v>
      </c>
      <c r="Q2678">
        <f t="shared" si="209"/>
        <v>195.99</v>
      </c>
      <c r="R2678">
        <f t="shared" si="207"/>
        <v>11.97999999999999</v>
      </c>
      <c r="S2678">
        <f t="shared" si="208"/>
        <v>6.1125567631001528E-2</v>
      </c>
    </row>
    <row r="2679" spans="1:19" x14ac:dyDescent="0.3">
      <c r="A2679" t="s">
        <v>5443</v>
      </c>
      <c r="B2679" s="1">
        <v>43851</v>
      </c>
      <c r="C2679" s="1">
        <v>43855</v>
      </c>
      <c r="D2679" t="s">
        <v>17</v>
      </c>
      <c r="E2679" t="s">
        <v>5444</v>
      </c>
      <c r="F2679" t="s">
        <v>21</v>
      </c>
      <c r="G2679" t="s">
        <v>537</v>
      </c>
      <c r="H2679" t="s">
        <v>38</v>
      </c>
      <c r="I2679" t="s">
        <v>538</v>
      </c>
      <c r="J2679">
        <v>267.94</v>
      </c>
      <c r="K2679">
        <v>3</v>
      </c>
      <c r="L2679">
        <v>9.7175999999999991</v>
      </c>
      <c r="M2679" t="s">
        <v>55</v>
      </c>
      <c r="N2679">
        <f t="shared" si="205"/>
        <v>3.6267821153989695E-2</v>
      </c>
      <c r="O2679">
        <f t="shared" si="206"/>
        <v>89.313333333333333</v>
      </c>
      <c r="P2679">
        <v>267.94</v>
      </c>
      <c r="Q2679">
        <f t="shared" si="209"/>
        <v>207.97</v>
      </c>
      <c r="R2679">
        <f t="shared" si="207"/>
        <v>59.97</v>
      </c>
      <c r="S2679">
        <f t="shared" si="208"/>
        <v>0.28835889791796893</v>
      </c>
    </row>
    <row r="2680" spans="1:19" x14ac:dyDescent="0.3">
      <c r="A2680" t="s">
        <v>5451</v>
      </c>
      <c r="B2680" s="1">
        <v>43851</v>
      </c>
      <c r="C2680" s="1">
        <v>43855</v>
      </c>
      <c r="D2680" t="s">
        <v>17</v>
      </c>
      <c r="E2680" t="s">
        <v>444</v>
      </c>
      <c r="F2680" t="s">
        <v>21</v>
      </c>
      <c r="G2680" t="s">
        <v>3314</v>
      </c>
      <c r="H2680" t="s">
        <v>38</v>
      </c>
      <c r="I2680" t="s">
        <v>3315</v>
      </c>
      <c r="J2680">
        <v>299.57600000000002</v>
      </c>
      <c r="K2680">
        <v>4</v>
      </c>
      <c r="L2680">
        <v>90.644400000000005</v>
      </c>
      <c r="M2680" t="s">
        <v>30</v>
      </c>
      <c r="N2680">
        <f t="shared" si="205"/>
        <v>0.30257564023820332</v>
      </c>
      <c r="O2680">
        <f t="shared" si="206"/>
        <v>74.894000000000005</v>
      </c>
      <c r="P2680">
        <v>299.57600000000002</v>
      </c>
      <c r="Q2680">
        <f t="shared" si="209"/>
        <v>267.94</v>
      </c>
      <c r="R2680">
        <f t="shared" si="207"/>
        <v>31.636000000000024</v>
      </c>
      <c r="S2680">
        <f t="shared" si="208"/>
        <v>0.11807120997238196</v>
      </c>
    </row>
    <row r="2681" spans="1:19" x14ac:dyDescent="0.3">
      <c r="A2681" t="s">
        <v>5446</v>
      </c>
      <c r="B2681" s="1">
        <v>43851</v>
      </c>
      <c r="C2681" s="1">
        <v>43857</v>
      </c>
      <c r="D2681" t="s">
        <v>17</v>
      </c>
      <c r="E2681" t="s">
        <v>3336</v>
      </c>
      <c r="F2681" t="s">
        <v>21</v>
      </c>
      <c r="G2681" t="s">
        <v>5452</v>
      </c>
      <c r="H2681" t="s">
        <v>28</v>
      </c>
      <c r="I2681" t="s">
        <v>5453</v>
      </c>
      <c r="J2681">
        <v>361.97300000000001</v>
      </c>
      <c r="K2681">
        <v>3</v>
      </c>
      <c r="L2681">
        <v>152.0883</v>
      </c>
      <c r="M2681" t="s">
        <v>30</v>
      </c>
      <c r="N2681">
        <f t="shared" si="205"/>
        <v>0.42016476367021849</v>
      </c>
      <c r="O2681">
        <f t="shared" si="206"/>
        <v>120.65766666666667</v>
      </c>
      <c r="P2681">
        <v>361.97300000000001</v>
      </c>
      <c r="Q2681">
        <f t="shared" si="209"/>
        <v>299.57600000000002</v>
      </c>
      <c r="R2681">
        <f t="shared" si="207"/>
        <v>62.396999999999991</v>
      </c>
      <c r="S2681">
        <f t="shared" si="208"/>
        <v>0.20828437525035379</v>
      </c>
    </row>
    <row r="2682" spans="1:19" x14ac:dyDescent="0.3">
      <c r="A2682" t="s">
        <v>5454</v>
      </c>
      <c r="B2682" s="1">
        <v>43851</v>
      </c>
      <c r="C2682" s="1">
        <v>43856</v>
      </c>
      <c r="D2682" t="s">
        <v>17</v>
      </c>
      <c r="E2682" t="s">
        <v>4513</v>
      </c>
      <c r="F2682" t="s">
        <v>21</v>
      </c>
      <c r="G2682" t="s">
        <v>427</v>
      </c>
      <c r="H2682" t="s">
        <v>38</v>
      </c>
      <c r="I2682" t="s">
        <v>428</v>
      </c>
      <c r="J2682">
        <v>388.20800000000003</v>
      </c>
      <c r="K2682">
        <v>7</v>
      </c>
      <c r="L2682">
        <v>30.4682</v>
      </c>
      <c r="M2682" t="s">
        <v>30</v>
      </c>
      <c r="N2682">
        <f t="shared" si="205"/>
        <v>7.8484214647817657E-2</v>
      </c>
      <c r="O2682">
        <f t="shared" si="206"/>
        <v>55.458285714285715</v>
      </c>
      <c r="P2682">
        <v>388.20800000000003</v>
      </c>
      <c r="Q2682">
        <f t="shared" si="209"/>
        <v>361.97300000000001</v>
      </c>
      <c r="R2682">
        <f t="shared" si="207"/>
        <v>26.235000000000014</v>
      </c>
      <c r="S2682">
        <f t="shared" si="208"/>
        <v>7.2477781491989773E-2</v>
      </c>
    </row>
    <row r="2683" spans="1:19" x14ac:dyDescent="0.3">
      <c r="A2683" t="s">
        <v>5446</v>
      </c>
      <c r="B2683" s="1">
        <v>43851</v>
      </c>
      <c r="C2683" s="1">
        <v>43857</v>
      </c>
      <c r="D2683" t="s">
        <v>17</v>
      </c>
      <c r="E2683" t="s">
        <v>3336</v>
      </c>
      <c r="F2683" t="s">
        <v>21</v>
      </c>
      <c r="G2683" t="s">
        <v>198</v>
      </c>
      <c r="H2683" t="s">
        <v>28</v>
      </c>
      <c r="I2683" t="s">
        <v>199</v>
      </c>
      <c r="J2683">
        <v>669.95</v>
      </c>
      <c r="K2683">
        <v>5</v>
      </c>
      <c r="L2683">
        <v>111.59099999999999</v>
      </c>
      <c r="M2683" t="s">
        <v>55</v>
      </c>
      <c r="N2683">
        <f t="shared" si="205"/>
        <v>0.16656616165385474</v>
      </c>
      <c r="O2683">
        <f t="shared" si="206"/>
        <v>133.99</v>
      </c>
      <c r="P2683">
        <v>669.95</v>
      </c>
      <c r="Q2683">
        <f t="shared" si="209"/>
        <v>388.20800000000003</v>
      </c>
      <c r="R2683">
        <f t="shared" si="207"/>
        <v>281.74200000000002</v>
      </c>
      <c r="S2683">
        <f t="shared" si="208"/>
        <v>0.72575011334130157</v>
      </c>
    </row>
    <row r="2684" spans="1:19" x14ac:dyDescent="0.3">
      <c r="A2684" t="s">
        <v>5446</v>
      </c>
      <c r="B2684" s="1">
        <v>43851</v>
      </c>
      <c r="C2684" s="1">
        <v>43857</v>
      </c>
      <c r="D2684" t="s">
        <v>17</v>
      </c>
      <c r="E2684" t="s">
        <v>3336</v>
      </c>
      <c r="F2684" t="s">
        <v>21</v>
      </c>
      <c r="G2684" t="s">
        <v>324</v>
      </c>
      <c r="H2684" t="s">
        <v>38</v>
      </c>
      <c r="I2684" t="s">
        <v>325</v>
      </c>
      <c r="J2684">
        <v>87.4</v>
      </c>
      <c r="K2684">
        <v>5</v>
      </c>
      <c r="L2684">
        <v>7.056</v>
      </c>
      <c r="M2684" t="s">
        <v>30</v>
      </c>
      <c r="N2684">
        <f t="shared" si="205"/>
        <v>8.0732265446224249E-2</v>
      </c>
      <c r="O2684">
        <f t="shared" si="206"/>
        <v>17.48</v>
      </c>
      <c r="P2684">
        <v>87.4</v>
      </c>
      <c r="Q2684">
        <f t="shared" si="209"/>
        <v>669.95</v>
      </c>
      <c r="R2684">
        <f t="shared" si="207"/>
        <v>-582.55000000000007</v>
      </c>
      <c r="S2684">
        <f t="shared" si="208"/>
        <v>-0.86954250317187853</v>
      </c>
    </row>
    <row r="2685" spans="1:19" x14ac:dyDescent="0.3">
      <c r="A2685" t="s">
        <v>5443</v>
      </c>
      <c r="B2685" s="1">
        <v>43851</v>
      </c>
      <c r="C2685" s="1">
        <v>43855</v>
      </c>
      <c r="D2685" t="s">
        <v>17</v>
      </c>
      <c r="E2685" t="s">
        <v>5444</v>
      </c>
      <c r="F2685" t="s">
        <v>21</v>
      </c>
      <c r="G2685" t="s">
        <v>820</v>
      </c>
      <c r="H2685" t="s">
        <v>38</v>
      </c>
      <c r="I2685" t="s">
        <v>821</v>
      </c>
      <c r="J2685">
        <v>92.936000000000007</v>
      </c>
      <c r="K2685">
        <v>4</v>
      </c>
      <c r="L2685">
        <v>9.4283999999999999</v>
      </c>
      <c r="M2685" t="s">
        <v>26</v>
      </c>
      <c r="N2685">
        <f t="shared" si="205"/>
        <v>0.10145046053197898</v>
      </c>
      <c r="O2685">
        <f t="shared" si="206"/>
        <v>23.234000000000002</v>
      </c>
      <c r="P2685">
        <v>92.936000000000007</v>
      </c>
      <c r="Q2685">
        <f t="shared" si="209"/>
        <v>87.4</v>
      </c>
      <c r="R2685">
        <f t="shared" si="207"/>
        <v>5.5360000000000014</v>
      </c>
      <c r="S2685">
        <f t="shared" si="208"/>
        <v>6.334096109839818E-2</v>
      </c>
    </row>
    <row r="2686" spans="1:19" x14ac:dyDescent="0.3">
      <c r="A2686" t="s">
        <v>5443</v>
      </c>
      <c r="B2686" s="1">
        <v>43851</v>
      </c>
      <c r="C2686" s="1">
        <v>43855</v>
      </c>
      <c r="D2686" t="s">
        <v>17</v>
      </c>
      <c r="E2686" t="s">
        <v>5444</v>
      </c>
      <c r="F2686" t="s">
        <v>21</v>
      </c>
      <c r="G2686" t="s">
        <v>2232</v>
      </c>
      <c r="H2686" t="s">
        <v>38</v>
      </c>
      <c r="I2686" t="s">
        <v>2233</v>
      </c>
      <c r="J2686">
        <v>132.72</v>
      </c>
      <c r="K2686">
        <v>5</v>
      </c>
      <c r="L2686">
        <v>6.5519999999999996</v>
      </c>
      <c r="M2686" t="s">
        <v>55</v>
      </c>
      <c r="N2686">
        <f t="shared" si="205"/>
        <v>4.9367088607594936E-2</v>
      </c>
      <c r="O2686">
        <f t="shared" si="206"/>
        <v>26.544</v>
      </c>
      <c r="P2686">
        <v>132.72</v>
      </c>
      <c r="Q2686">
        <f t="shared" si="209"/>
        <v>92.936000000000007</v>
      </c>
      <c r="R2686">
        <f t="shared" si="207"/>
        <v>39.783999999999992</v>
      </c>
      <c r="S2686">
        <f t="shared" si="208"/>
        <v>0.42807953860721343</v>
      </c>
    </row>
    <row r="2687" spans="1:19" x14ac:dyDescent="0.3">
      <c r="A2687" t="s">
        <v>5454</v>
      </c>
      <c r="B2687" s="1">
        <v>43851</v>
      </c>
      <c r="C2687" s="1">
        <v>43856</v>
      </c>
      <c r="D2687" t="s">
        <v>17</v>
      </c>
      <c r="E2687" t="s">
        <v>4513</v>
      </c>
      <c r="F2687" t="s">
        <v>21</v>
      </c>
      <c r="G2687" t="s">
        <v>4046</v>
      </c>
      <c r="H2687" t="s">
        <v>38</v>
      </c>
      <c r="I2687" t="s">
        <v>4047</v>
      </c>
      <c r="J2687">
        <v>160.78399999999999</v>
      </c>
      <c r="K2687">
        <v>7</v>
      </c>
      <c r="L2687">
        <v>-28.627199999999998</v>
      </c>
      <c r="M2687" t="s">
        <v>30</v>
      </c>
      <c r="N2687">
        <f t="shared" si="205"/>
        <v>-0.17804756692208179</v>
      </c>
      <c r="O2687">
        <f t="shared" si="206"/>
        <v>22.969142857142856</v>
      </c>
      <c r="P2687">
        <v>160.78399999999999</v>
      </c>
      <c r="Q2687">
        <f t="shared" si="209"/>
        <v>132.72</v>
      </c>
      <c r="R2687">
        <f t="shared" si="207"/>
        <v>28.063999999999993</v>
      </c>
      <c r="S2687">
        <f t="shared" si="208"/>
        <v>0.21145268233875825</v>
      </c>
    </row>
    <row r="2688" spans="1:19" x14ac:dyDescent="0.3">
      <c r="A2688" t="s">
        <v>5455</v>
      </c>
      <c r="B2688" s="1">
        <v>43852</v>
      </c>
      <c r="C2688" s="1">
        <v>43857</v>
      </c>
      <c r="D2688" t="s">
        <v>17</v>
      </c>
      <c r="E2688" t="s">
        <v>5456</v>
      </c>
      <c r="F2688" t="s">
        <v>21</v>
      </c>
      <c r="G2688" t="s">
        <v>4913</v>
      </c>
      <c r="H2688" t="s">
        <v>38</v>
      </c>
      <c r="I2688" t="s">
        <v>4914</v>
      </c>
      <c r="J2688">
        <v>1159.02</v>
      </c>
      <c r="K2688">
        <v>3</v>
      </c>
      <c r="L2688">
        <v>56.301000000000002</v>
      </c>
      <c r="M2688" t="s">
        <v>26</v>
      </c>
      <c r="N2688">
        <f t="shared" si="205"/>
        <v>4.8576383496402135E-2</v>
      </c>
      <c r="O2688">
        <f t="shared" si="206"/>
        <v>386.34</v>
      </c>
      <c r="P2688">
        <v>1159.02</v>
      </c>
      <c r="Q2688">
        <f t="shared" si="209"/>
        <v>160.78399999999999</v>
      </c>
      <c r="R2688">
        <f t="shared" si="207"/>
        <v>998.23599999999999</v>
      </c>
      <c r="S2688">
        <f t="shared" si="208"/>
        <v>6.2085530898596879</v>
      </c>
    </row>
    <row r="2689" spans="1:19" x14ac:dyDescent="0.3">
      <c r="A2689" t="s">
        <v>5455</v>
      </c>
      <c r="B2689" s="1">
        <v>43852</v>
      </c>
      <c r="C2689" s="1">
        <v>43857</v>
      </c>
      <c r="D2689" t="s">
        <v>17</v>
      </c>
      <c r="E2689" t="s">
        <v>5456</v>
      </c>
      <c r="F2689" t="s">
        <v>21</v>
      </c>
      <c r="G2689" t="s">
        <v>5458</v>
      </c>
      <c r="H2689" t="s">
        <v>28</v>
      </c>
      <c r="I2689" t="s">
        <v>5459</v>
      </c>
      <c r="J2689">
        <v>3026.95</v>
      </c>
      <c r="K2689">
        <v>5</v>
      </c>
      <c r="L2689">
        <v>1379.9770000000001</v>
      </c>
      <c r="M2689" t="s">
        <v>55</v>
      </c>
      <c r="N2689">
        <f t="shared" si="205"/>
        <v>0.45589685987545225</v>
      </c>
      <c r="O2689">
        <f t="shared" si="206"/>
        <v>605.39</v>
      </c>
      <c r="P2689">
        <v>3026.95</v>
      </c>
      <c r="Q2689">
        <f t="shared" si="209"/>
        <v>1159.02</v>
      </c>
      <c r="R2689">
        <f t="shared" si="207"/>
        <v>1867.9299999999998</v>
      </c>
      <c r="S2689">
        <f t="shared" si="208"/>
        <v>1.6116460457973114</v>
      </c>
    </row>
    <row r="2690" spans="1:19" x14ac:dyDescent="0.3">
      <c r="A2690" t="s">
        <v>5460</v>
      </c>
      <c r="B2690" s="1">
        <v>43852</v>
      </c>
      <c r="C2690" s="1">
        <v>43855</v>
      </c>
      <c r="D2690" t="s">
        <v>72</v>
      </c>
      <c r="E2690" t="s">
        <v>882</v>
      </c>
      <c r="F2690" t="s">
        <v>21</v>
      </c>
      <c r="G2690" t="s">
        <v>3916</v>
      </c>
      <c r="H2690" t="s">
        <v>38</v>
      </c>
      <c r="I2690" t="s">
        <v>3917</v>
      </c>
      <c r="J2690">
        <v>85.872</v>
      </c>
      <c r="K2690">
        <v>3</v>
      </c>
      <c r="L2690">
        <v>0.88560000000000005</v>
      </c>
      <c r="M2690" t="s">
        <v>30</v>
      </c>
      <c r="N2690">
        <f t="shared" si="205"/>
        <v>1.0313024035774176E-2</v>
      </c>
      <c r="O2690">
        <f t="shared" si="206"/>
        <v>28.623999999999999</v>
      </c>
      <c r="P2690">
        <v>85.872</v>
      </c>
      <c r="Q2690">
        <f t="shared" si="209"/>
        <v>3026.95</v>
      </c>
      <c r="R2690">
        <f t="shared" si="207"/>
        <v>-2941.078</v>
      </c>
      <c r="S2690">
        <f t="shared" si="208"/>
        <v>-0.97163084953501055</v>
      </c>
    </row>
    <row r="2691" spans="1:19" x14ac:dyDescent="0.3">
      <c r="A2691" t="s">
        <v>5460</v>
      </c>
      <c r="B2691" s="1">
        <v>43852</v>
      </c>
      <c r="C2691" s="1">
        <v>43855</v>
      </c>
      <c r="D2691" t="s">
        <v>72</v>
      </c>
      <c r="E2691" t="s">
        <v>882</v>
      </c>
      <c r="F2691" t="s">
        <v>21</v>
      </c>
      <c r="G2691" t="s">
        <v>3758</v>
      </c>
      <c r="H2691" t="s">
        <v>38</v>
      </c>
      <c r="I2691" t="s">
        <v>628</v>
      </c>
      <c r="J2691">
        <v>103.12</v>
      </c>
      <c r="K2691">
        <v>5</v>
      </c>
      <c r="L2691">
        <v>4.9139999999999997</v>
      </c>
      <c r="M2691" t="s">
        <v>26</v>
      </c>
      <c r="N2691">
        <f t="shared" ref="N2691:N2754" si="210">L2691/J2691</f>
        <v>4.7653219550038782E-2</v>
      </c>
      <c r="O2691">
        <f t="shared" ref="O2691:O2754" si="211">J2691/K2691</f>
        <v>20.624000000000002</v>
      </c>
      <c r="P2691">
        <v>103.12</v>
      </c>
      <c r="Q2691">
        <f t="shared" si="209"/>
        <v>85.872</v>
      </c>
      <c r="R2691">
        <f t="shared" si="207"/>
        <v>17.248000000000005</v>
      </c>
      <c r="S2691">
        <f t="shared" si="208"/>
        <v>0.20085708962176269</v>
      </c>
    </row>
    <row r="2692" spans="1:19" x14ac:dyDescent="0.3">
      <c r="A2692" t="s">
        <v>5455</v>
      </c>
      <c r="B2692" s="1">
        <v>43852</v>
      </c>
      <c r="C2692" s="1">
        <v>43857</v>
      </c>
      <c r="D2692" t="s">
        <v>17</v>
      </c>
      <c r="E2692" t="s">
        <v>5456</v>
      </c>
      <c r="F2692" t="s">
        <v>21</v>
      </c>
      <c r="G2692" t="s">
        <v>2135</v>
      </c>
      <c r="H2692" t="s">
        <v>38</v>
      </c>
      <c r="I2692" t="s">
        <v>2136</v>
      </c>
      <c r="J2692">
        <v>118.96</v>
      </c>
      <c r="K2692">
        <v>2</v>
      </c>
      <c r="L2692">
        <v>5.3819999999999997</v>
      </c>
      <c r="M2692" t="s">
        <v>30</v>
      </c>
      <c r="N2692">
        <f t="shared" si="210"/>
        <v>4.524209818426362E-2</v>
      </c>
      <c r="O2692">
        <f t="shared" si="211"/>
        <v>59.48</v>
      </c>
      <c r="P2692">
        <v>118.96</v>
      </c>
      <c r="Q2692">
        <f t="shared" si="209"/>
        <v>103.12</v>
      </c>
      <c r="R2692">
        <f t="shared" ref="R2692:R2755" si="212">P2692-Q2692</f>
        <v>15.839999999999989</v>
      </c>
      <c r="S2692">
        <f t="shared" si="208"/>
        <v>0.15360744763382456</v>
      </c>
    </row>
    <row r="2693" spans="1:19" x14ac:dyDescent="0.3">
      <c r="A2693" t="s">
        <v>5455</v>
      </c>
      <c r="B2693" s="1">
        <v>43852</v>
      </c>
      <c r="C2693" s="1">
        <v>43857</v>
      </c>
      <c r="D2693" t="s">
        <v>17</v>
      </c>
      <c r="E2693" t="s">
        <v>5456</v>
      </c>
      <c r="F2693" t="s">
        <v>21</v>
      </c>
      <c r="G2693" t="s">
        <v>4028</v>
      </c>
      <c r="H2693" t="s">
        <v>38</v>
      </c>
      <c r="I2693" t="s">
        <v>4029</v>
      </c>
      <c r="J2693">
        <v>162.44999999999999</v>
      </c>
      <c r="K2693">
        <v>3</v>
      </c>
      <c r="L2693">
        <v>13.891500000000001</v>
      </c>
      <c r="M2693" t="s">
        <v>55</v>
      </c>
      <c r="N2693">
        <f t="shared" si="210"/>
        <v>8.5512465373961233E-2</v>
      </c>
      <c r="O2693">
        <f t="shared" si="211"/>
        <v>54.15</v>
      </c>
      <c r="P2693">
        <v>162.44999999999999</v>
      </c>
      <c r="Q2693">
        <f t="shared" si="209"/>
        <v>118.96</v>
      </c>
      <c r="R2693">
        <f t="shared" si="212"/>
        <v>43.489999999999995</v>
      </c>
      <c r="S2693">
        <f t="shared" ref="S2693:S2756" si="213">(P2693-Q2693)/Q2693</f>
        <v>0.36558507061197038</v>
      </c>
    </row>
    <row r="2694" spans="1:19" x14ac:dyDescent="0.3">
      <c r="A2694" t="s">
        <v>5461</v>
      </c>
      <c r="B2694" s="1">
        <v>43853</v>
      </c>
      <c r="C2694" s="1">
        <v>43857</v>
      </c>
      <c r="D2694" t="s">
        <v>17</v>
      </c>
      <c r="E2694" t="s">
        <v>5462</v>
      </c>
      <c r="F2694" t="s">
        <v>21</v>
      </c>
      <c r="G2694" t="s">
        <v>5464</v>
      </c>
      <c r="H2694" t="s">
        <v>28</v>
      </c>
      <c r="I2694" t="s">
        <v>5465</v>
      </c>
      <c r="J2694">
        <v>132.98400000000001</v>
      </c>
      <c r="K2694">
        <v>2</v>
      </c>
      <c r="L2694">
        <v>11.997999999999999</v>
      </c>
      <c r="M2694" t="s">
        <v>26</v>
      </c>
      <c r="N2694">
        <f t="shared" si="210"/>
        <v>9.0221380015640965E-2</v>
      </c>
      <c r="O2694">
        <f t="shared" si="211"/>
        <v>66.492000000000004</v>
      </c>
      <c r="P2694">
        <v>132.98400000000001</v>
      </c>
      <c r="Q2694">
        <f t="shared" si="209"/>
        <v>162.44999999999999</v>
      </c>
      <c r="R2694">
        <f t="shared" si="212"/>
        <v>-29.46599999999998</v>
      </c>
      <c r="S2694">
        <f t="shared" si="213"/>
        <v>-0.18138504155124643</v>
      </c>
    </row>
    <row r="2695" spans="1:19" x14ac:dyDescent="0.3">
      <c r="A2695" t="s">
        <v>5466</v>
      </c>
      <c r="B2695" s="1">
        <v>43853</v>
      </c>
      <c r="C2695" s="1">
        <v>43858</v>
      </c>
      <c r="D2695" t="s">
        <v>17</v>
      </c>
      <c r="E2695" t="s">
        <v>2651</v>
      </c>
      <c r="F2695" t="s">
        <v>21</v>
      </c>
      <c r="G2695" t="s">
        <v>3007</v>
      </c>
      <c r="H2695" t="s">
        <v>28</v>
      </c>
      <c r="I2695" t="s">
        <v>3008</v>
      </c>
      <c r="J2695">
        <v>136.352</v>
      </c>
      <c r="K2695">
        <v>6</v>
      </c>
      <c r="L2695">
        <v>8.6351999999999993</v>
      </c>
      <c r="M2695" t="s">
        <v>30</v>
      </c>
      <c r="N2695">
        <f t="shared" si="210"/>
        <v>6.3330204177423133E-2</v>
      </c>
      <c r="O2695">
        <f t="shared" si="211"/>
        <v>22.725333333333335</v>
      </c>
      <c r="P2695">
        <v>136.352</v>
      </c>
      <c r="Q2695">
        <f t="shared" si="209"/>
        <v>132.98400000000001</v>
      </c>
      <c r="R2695">
        <f t="shared" si="212"/>
        <v>3.367999999999995</v>
      </c>
      <c r="S2695">
        <f t="shared" si="213"/>
        <v>2.5326355050231567E-2</v>
      </c>
    </row>
    <row r="2696" spans="1:19" x14ac:dyDescent="0.3">
      <c r="A2696" t="s">
        <v>5467</v>
      </c>
      <c r="B2696" s="1">
        <v>43853</v>
      </c>
      <c r="C2696" s="1">
        <v>43855</v>
      </c>
      <c r="D2696" t="s">
        <v>32</v>
      </c>
      <c r="E2696" t="s">
        <v>4758</v>
      </c>
      <c r="F2696" t="s">
        <v>21</v>
      </c>
      <c r="G2696" t="s">
        <v>980</v>
      </c>
      <c r="H2696" t="s">
        <v>24</v>
      </c>
      <c r="I2696" t="s">
        <v>981</v>
      </c>
      <c r="J2696">
        <v>237.98</v>
      </c>
      <c r="K2696">
        <v>2</v>
      </c>
      <c r="L2696">
        <v>21.097999999999999</v>
      </c>
      <c r="M2696" t="s">
        <v>30</v>
      </c>
      <c r="N2696">
        <f t="shared" si="210"/>
        <v>8.8654508782250604E-2</v>
      </c>
      <c r="O2696">
        <f t="shared" si="211"/>
        <v>118.99</v>
      </c>
      <c r="P2696">
        <v>237.98</v>
      </c>
      <c r="Q2696">
        <f t="shared" si="209"/>
        <v>136.352</v>
      </c>
      <c r="R2696">
        <f t="shared" si="212"/>
        <v>101.62799999999999</v>
      </c>
      <c r="S2696">
        <f t="shared" si="213"/>
        <v>0.74533560197136806</v>
      </c>
    </row>
    <row r="2697" spans="1:19" x14ac:dyDescent="0.3">
      <c r="A2697" t="s">
        <v>5466</v>
      </c>
      <c r="B2697" s="1">
        <v>43853</v>
      </c>
      <c r="C2697" s="1">
        <v>43858</v>
      </c>
      <c r="D2697" t="s">
        <v>17</v>
      </c>
      <c r="E2697" t="s">
        <v>2651</v>
      </c>
      <c r="F2697" t="s">
        <v>21</v>
      </c>
      <c r="G2697" t="s">
        <v>2973</v>
      </c>
      <c r="H2697" t="s">
        <v>38</v>
      </c>
      <c r="I2697" t="s">
        <v>2974</v>
      </c>
      <c r="J2697">
        <v>90.48</v>
      </c>
      <c r="K2697">
        <v>1</v>
      </c>
      <c r="L2697">
        <v>3.1103999999999998</v>
      </c>
      <c r="M2697" t="s">
        <v>55</v>
      </c>
      <c r="N2697">
        <f t="shared" si="210"/>
        <v>3.4376657824933682E-2</v>
      </c>
      <c r="O2697">
        <f t="shared" si="211"/>
        <v>90.48</v>
      </c>
      <c r="P2697">
        <v>90.48</v>
      </c>
      <c r="Q2697">
        <f t="shared" si="209"/>
        <v>237.98</v>
      </c>
      <c r="R2697">
        <f t="shared" si="212"/>
        <v>-147.5</v>
      </c>
      <c r="S2697">
        <f t="shared" si="213"/>
        <v>-0.61979998319186491</v>
      </c>
    </row>
    <row r="2698" spans="1:19" x14ac:dyDescent="0.3">
      <c r="A2698" t="s">
        <v>5466</v>
      </c>
      <c r="B2698" s="1">
        <v>43853</v>
      </c>
      <c r="C2698" s="1">
        <v>43858</v>
      </c>
      <c r="D2698" t="s">
        <v>17</v>
      </c>
      <c r="E2698" t="s">
        <v>2651</v>
      </c>
      <c r="F2698" t="s">
        <v>21</v>
      </c>
      <c r="G2698" t="s">
        <v>92</v>
      </c>
      <c r="H2698" t="s">
        <v>38</v>
      </c>
      <c r="I2698" t="s">
        <v>93</v>
      </c>
      <c r="J2698">
        <v>116.92</v>
      </c>
      <c r="K2698">
        <v>4</v>
      </c>
      <c r="L2698">
        <v>12.441599999999999</v>
      </c>
      <c r="M2698" t="s">
        <v>30</v>
      </c>
      <c r="N2698">
        <f t="shared" si="210"/>
        <v>0.1064112213479302</v>
      </c>
      <c r="O2698">
        <f t="shared" si="211"/>
        <v>29.23</v>
      </c>
      <c r="P2698">
        <v>116.92</v>
      </c>
      <c r="Q2698">
        <f t="shared" si="209"/>
        <v>90.48</v>
      </c>
      <c r="R2698">
        <f t="shared" si="212"/>
        <v>26.439999999999998</v>
      </c>
      <c r="S2698">
        <f t="shared" si="213"/>
        <v>0.29221927497789563</v>
      </c>
    </row>
    <row r="2699" spans="1:19" x14ac:dyDescent="0.3">
      <c r="A2699" t="s">
        <v>5461</v>
      </c>
      <c r="B2699" s="1">
        <v>43853</v>
      </c>
      <c r="C2699" s="1">
        <v>43857</v>
      </c>
      <c r="D2699" t="s">
        <v>17</v>
      </c>
      <c r="E2699" t="s">
        <v>5462</v>
      </c>
      <c r="F2699" t="s">
        <v>21</v>
      </c>
      <c r="G2699" t="s">
        <v>251</v>
      </c>
      <c r="H2699" t="s">
        <v>38</v>
      </c>
      <c r="I2699" t="s">
        <v>252</v>
      </c>
      <c r="J2699">
        <v>109.938</v>
      </c>
      <c r="K2699">
        <v>2</v>
      </c>
      <c r="L2699">
        <v>-3.6212</v>
      </c>
      <c r="M2699" t="s">
        <v>30</v>
      </c>
      <c r="N2699">
        <f t="shared" si="210"/>
        <v>-3.2938565373210354E-2</v>
      </c>
      <c r="O2699">
        <f t="shared" si="211"/>
        <v>54.969000000000001</v>
      </c>
      <c r="P2699">
        <v>109.938</v>
      </c>
      <c r="Q2699">
        <f t="shared" ref="Q2699:Q2762" si="214">P2698</f>
        <v>116.92</v>
      </c>
      <c r="R2699">
        <f t="shared" si="212"/>
        <v>-6.9819999999999993</v>
      </c>
      <c r="S2699">
        <f t="shared" si="213"/>
        <v>-5.9716045159083124E-2</v>
      </c>
    </row>
    <row r="2700" spans="1:19" x14ac:dyDescent="0.3">
      <c r="A2700" t="s">
        <v>5466</v>
      </c>
      <c r="B2700" s="1">
        <v>43853</v>
      </c>
      <c r="C2700" s="1">
        <v>43858</v>
      </c>
      <c r="D2700" t="s">
        <v>17</v>
      </c>
      <c r="E2700" t="s">
        <v>2651</v>
      </c>
      <c r="F2700" t="s">
        <v>21</v>
      </c>
      <c r="G2700" t="s">
        <v>763</v>
      </c>
      <c r="H2700" t="s">
        <v>38</v>
      </c>
      <c r="I2700" t="s">
        <v>764</v>
      </c>
      <c r="J2700">
        <v>140.68</v>
      </c>
      <c r="K2700">
        <v>5</v>
      </c>
      <c r="L2700">
        <v>6.8879999999999999</v>
      </c>
      <c r="M2700" t="s">
        <v>30</v>
      </c>
      <c r="N2700">
        <f t="shared" si="210"/>
        <v>4.8962183679272103E-2</v>
      </c>
      <c r="O2700">
        <f t="shared" si="211"/>
        <v>28.136000000000003</v>
      </c>
      <c r="P2700">
        <v>140.68</v>
      </c>
      <c r="Q2700">
        <f t="shared" si="214"/>
        <v>109.938</v>
      </c>
      <c r="R2700">
        <f t="shared" si="212"/>
        <v>30.742000000000004</v>
      </c>
      <c r="S2700">
        <f t="shared" si="213"/>
        <v>0.27963033709909224</v>
      </c>
    </row>
    <row r="2701" spans="1:19" x14ac:dyDescent="0.3">
      <c r="A2701" t="s">
        <v>5468</v>
      </c>
      <c r="B2701" s="1">
        <v>43854</v>
      </c>
      <c r="C2701" s="1">
        <v>43859</v>
      </c>
      <c r="D2701" t="s">
        <v>17</v>
      </c>
      <c r="E2701" t="s">
        <v>3805</v>
      </c>
      <c r="F2701" t="s">
        <v>21</v>
      </c>
      <c r="G2701" t="s">
        <v>4943</v>
      </c>
      <c r="H2701" t="s">
        <v>28</v>
      </c>
      <c r="I2701" t="s">
        <v>4944</v>
      </c>
      <c r="J2701">
        <v>149.352</v>
      </c>
      <c r="K2701">
        <v>3</v>
      </c>
      <c r="L2701">
        <v>8.2764000000000006</v>
      </c>
      <c r="M2701" t="s">
        <v>30</v>
      </c>
      <c r="N2701">
        <f t="shared" si="210"/>
        <v>5.5415394504258399E-2</v>
      </c>
      <c r="O2701">
        <f t="shared" si="211"/>
        <v>49.783999999999999</v>
      </c>
      <c r="P2701">
        <v>149.352</v>
      </c>
      <c r="Q2701">
        <f t="shared" si="214"/>
        <v>140.68</v>
      </c>
      <c r="R2701">
        <f t="shared" si="212"/>
        <v>8.671999999999997</v>
      </c>
      <c r="S2701">
        <f t="shared" si="213"/>
        <v>6.1643446118851267E-2</v>
      </c>
    </row>
    <row r="2702" spans="1:19" x14ac:dyDescent="0.3">
      <c r="A2702" t="s">
        <v>5468</v>
      </c>
      <c r="B2702" s="1">
        <v>43854</v>
      </c>
      <c r="C2702" s="1">
        <v>43859</v>
      </c>
      <c r="D2702" t="s">
        <v>17</v>
      </c>
      <c r="E2702" t="s">
        <v>3805</v>
      </c>
      <c r="F2702" t="s">
        <v>21</v>
      </c>
      <c r="G2702" t="s">
        <v>895</v>
      </c>
      <c r="H2702" t="s">
        <v>38</v>
      </c>
      <c r="I2702" t="s">
        <v>896</v>
      </c>
      <c r="J2702">
        <v>311.78399999999999</v>
      </c>
      <c r="K2702">
        <v>2</v>
      </c>
      <c r="L2702">
        <v>89.954800000000006</v>
      </c>
      <c r="M2702" t="s">
        <v>26</v>
      </c>
      <c r="N2702">
        <f t="shared" si="210"/>
        <v>0.28851640879583301</v>
      </c>
      <c r="O2702">
        <f t="shared" si="211"/>
        <v>155.892</v>
      </c>
      <c r="P2702">
        <v>311.78399999999999</v>
      </c>
      <c r="Q2702">
        <f t="shared" si="214"/>
        <v>149.352</v>
      </c>
      <c r="R2702">
        <f t="shared" si="212"/>
        <v>162.43199999999999</v>
      </c>
      <c r="S2702">
        <f t="shared" si="213"/>
        <v>1.0875783384219828</v>
      </c>
    </row>
    <row r="2703" spans="1:19" x14ac:dyDescent="0.3">
      <c r="A2703" t="s">
        <v>5469</v>
      </c>
      <c r="B2703" s="1">
        <v>43854</v>
      </c>
      <c r="C2703" s="1">
        <v>43860</v>
      </c>
      <c r="D2703" t="s">
        <v>17</v>
      </c>
      <c r="E2703" t="s">
        <v>2808</v>
      </c>
      <c r="F2703" t="s">
        <v>21</v>
      </c>
      <c r="G2703" t="s">
        <v>406</v>
      </c>
      <c r="H2703" t="s">
        <v>38</v>
      </c>
      <c r="I2703" t="s">
        <v>407</v>
      </c>
      <c r="J2703">
        <v>98.67</v>
      </c>
      <c r="K2703">
        <v>3</v>
      </c>
      <c r="L2703">
        <v>0.1134</v>
      </c>
      <c r="M2703" t="s">
        <v>26</v>
      </c>
      <c r="N2703">
        <f t="shared" si="210"/>
        <v>1.149285497111584E-3</v>
      </c>
      <c r="O2703">
        <f t="shared" si="211"/>
        <v>32.89</v>
      </c>
      <c r="P2703">
        <v>98.67</v>
      </c>
      <c r="Q2703">
        <f t="shared" si="214"/>
        <v>311.78399999999999</v>
      </c>
      <c r="R2703">
        <f t="shared" si="212"/>
        <v>-213.11399999999998</v>
      </c>
      <c r="S2703">
        <f t="shared" si="213"/>
        <v>-0.68353090601185429</v>
      </c>
    </row>
    <row r="2704" spans="1:19" x14ac:dyDescent="0.3">
      <c r="A2704" t="s">
        <v>5468</v>
      </c>
      <c r="B2704" s="1">
        <v>43854</v>
      </c>
      <c r="C2704" s="1">
        <v>43859</v>
      </c>
      <c r="D2704" t="s">
        <v>17</v>
      </c>
      <c r="E2704" t="s">
        <v>3805</v>
      </c>
      <c r="F2704" t="s">
        <v>21</v>
      </c>
      <c r="G2704" t="s">
        <v>3345</v>
      </c>
      <c r="H2704" t="s">
        <v>38</v>
      </c>
      <c r="I2704" t="s">
        <v>3346</v>
      </c>
      <c r="J2704">
        <v>131.86000000000001</v>
      </c>
      <c r="K2704">
        <v>3</v>
      </c>
      <c r="L2704">
        <v>6.7236000000000002</v>
      </c>
      <c r="M2704" t="s">
        <v>30</v>
      </c>
      <c r="N2704">
        <f t="shared" si="210"/>
        <v>5.0990444410738661E-2</v>
      </c>
      <c r="O2704">
        <f t="shared" si="211"/>
        <v>43.95333333333334</v>
      </c>
      <c r="P2704">
        <v>131.86000000000001</v>
      </c>
      <c r="Q2704">
        <f t="shared" si="214"/>
        <v>98.67</v>
      </c>
      <c r="R2704">
        <f t="shared" si="212"/>
        <v>33.190000000000012</v>
      </c>
      <c r="S2704">
        <f t="shared" si="213"/>
        <v>0.33637377115637995</v>
      </c>
    </row>
    <row r="2705" spans="1:19" x14ac:dyDescent="0.3">
      <c r="A2705" t="s">
        <v>5470</v>
      </c>
      <c r="B2705" s="1">
        <v>43856</v>
      </c>
      <c r="C2705" s="1">
        <v>43861</v>
      </c>
      <c r="D2705" t="s">
        <v>17</v>
      </c>
      <c r="E2705" t="s">
        <v>5471</v>
      </c>
      <c r="F2705" t="s">
        <v>21</v>
      </c>
      <c r="G2705" t="s">
        <v>2376</v>
      </c>
      <c r="H2705" t="s">
        <v>24</v>
      </c>
      <c r="I2705" t="s">
        <v>2377</v>
      </c>
      <c r="J2705">
        <v>100.72</v>
      </c>
      <c r="K2705">
        <v>4</v>
      </c>
      <c r="L2705">
        <v>24.460799999999999</v>
      </c>
      <c r="M2705" t="s">
        <v>30</v>
      </c>
      <c r="N2705">
        <f t="shared" si="210"/>
        <v>0.24285941223193008</v>
      </c>
      <c r="O2705">
        <f t="shared" si="211"/>
        <v>25.18</v>
      </c>
      <c r="P2705">
        <v>100.72</v>
      </c>
      <c r="Q2705">
        <f t="shared" si="214"/>
        <v>131.86000000000001</v>
      </c>
      <c r="R2705">
        <f t="shared" si="212"/>
        <v>-31.140000000000015</v>
      </c>
      <c r="S2705">
        <f t="shared" si="213"/>
        <v>-0.23615956317306241</v>
      </c>
    </row>
    <row r="2706" spans="1:19" x14ac:dyDescent="0.3">
      <c r="A2706" t="s">
        <v>5470</v>
      </c>
      <c r="B2706" s="1">
        <v>43856</v>
      </c>
      <c r="C2706" s="1">
        <v>43861</v>
      </c>
      <c r="D2706" t="s">
        <v>17</v>
      </c>
      <c r="E2706" t="s">
        <v>5471</v>
      </c>
      <c r="F2706" t="s">
        <v>21</v>
      </c>
      <c r="G2706" t="s">
        <v>2303</v>
      </c>
      <c r="H2706" t="s">
        <v>28</v>
      </c>
      <c r="I2706" t="s">
        <v>2304</v>
      </c>
      <c r="J2706">
        <v>2967.93</v>
      </c>
      <c r="K2706">
        <v>7</v>
      </c>
      <c r="L2706">
        <v>764.3818</v>
      </c>
      <c r="M2706" t="s">
        <v>30</v>
      </c>
      <c r="N2706">
        <f t="shared" si="210"/>
        <v>0.25754711196018776</v>
      </c>
      <c r="O2706">
        <f t="shared" si="211"/>
        <v>423.98999999999995</v>
      </c>
      <c r="P2706">
        <v>2967.93</v>
      </c>
      <c r="Q2706">
        <f t="shared" si="214"/>
        <v>100.72</v>
      </c>
      <c r="R2706">
        <f t="shared" si="212"/>
        <v>2867.21</v>
      </c>
      <c r="S2706">
        <f t="shared" si="213"/>
        <v>28.467136616362193</v>
      </c>
    </row>
    <row r="2707" spans="1:19" x14ac:dyDescent="0.3">
      <c r="A2707" t="s">
        <v>5473</v>
      </c>
      <c r="B2707" s="1">
        <v>43856</v>
      </c>
      <c r="C2707" s="1">
        <v>43861</v>
      </c>
      <c r="D2707" t="s">
        <v>72</v>
      </c>
      <c r="E2707" t="s">
        <v>5232</v>
      </c>
      <c r="F2707" t="s">
        <v>21</v>
      </c>
      <c r="G2707" t="s">
        <v>1754</v>
      </c>
      <c r="H2707" t="s">
        <v>38</v>
      </c>
      <c r="I2707" t="s">
        <v>1755</v>
      </c>
      <c r="J2707">
        <v>111.16</v>
      </c>
      <c r="K2707">
        <v>2</v>
      </c>
      <c r="L2707">
        <v>3.4367999999999999</v>
      </c>
      <c r="M2707" t="s">
        <v>55</v>
      </c>
      <c r="N2707">
        <f t="shared" si="210"/>
        <v>3.0917596257646635E-2</v>
      </c>
      <c r="O2707">
        <f t="shared" si="211"/>
        <v>55.58</v>
      </c>
      <c r="P2707">
        <v>111.16</v>
      </c>
      <c r="Q2707">
        <f t="shared" si="214"/>
        <v>2967.93</v>
      </c>
      <c r="R2707">
        <f t="shared" si="212"/>
        <v>-2856.77</v>
      </c>
      <c r="S2707">
        <f t="shared" si="213"/>
        <v>-0.96254628646902052</v>
      </c>
    </row>
    <row r="2708" spans="1:19" x14ac:dyDescent="0.3">
      <c r="A2708" t="s">
        <v>5474</v>
      </c>
      <c r="B2708" s="1">
        <v>43856</v>
      </c>
      <c r="C2708" s="1">
        <v>43860</v>
      </c>
      <c r="D2708" t="s">
        <v>17</v>
      </c>
      <c r="E2708" t="s">
        <v>791</v>
      </c>
      <c r="F2708" t="s">
        <v>21</v>
      </c>
      <c r="G2708" t="s">
        <v>5475</v>
      </c>
      <c r="H2708" t="s">
        <v>38</v>
      </c>
      <c r="I2708" t="s">
        <v>5476</v>
      </c>
      <c r="J2708">
        <v>96.84</v>
      </c>
      <c r="K2708">
        <v>8</v>
      </c>
      <c r="L2708">
        <v>5.6832000000000003</v>
      </c>
      <c r="M2708" t="s">
        <v>26</v>
      </c>
      <c r="N2708">
        <f t="shared" si="210"/>
        <v>5.8686493184634446E-2</v>
      </c>
      <c r="O2708">
        <f t="shared" si="211"/>
        <v>12.105</v>
      </c>
      <c r="P2708">
        <v>96.84</v>
      </c>
      <c r="Q2708">
        <f t="shared" si="214"/>
        <v>111.16</v>
      </c>
      <c r="R2708">
        <f t="shared" si="212"/>
        <v>-14.319999999999993</v>
      </c>
      <c r="S2708">
        <f t="shared" si="213"/>
        <v>-0.12882331774019426</v>
      </c>
    </row>
    <row r="2709" spans="1:19" x14ac:dyDescent="0.3">
      <c r="A2709" t="s">
        <v>5473</v>
      </c>
      <c r="B2709" s="1">
        <v>43856</v>
      </c>
      <c r="C2709" s="1">
        <v>43861</v>
      </c>
      <c r="D2709" t="s">
        <v>72</v>
      </c>
      <c r="E2709" t="s">
        <v>5232</v>
      </c>
      <c r="F2709" t="s">
        <v>21</v>
      </c>
      <c r="G2709" t="s">
        <v>2611</v>
      </c>
      <c r="H2709" t="s">
        <v>38</v>
      </c>
      <c r="I2709" t="s">
        <v>2612</v>
      </c>
      <c r="J2709">
        <v>106.47</v>
      </c>
      <c r="K2709">
        <v>7</v>
      </c>
      <c r="L2709">
        <v>4.1768999999999998</v>
      </c>
      <c r="M2709" t="s">
        <v>30</v>
      </c>
      <c r="N2709">
        <f t="shared" si="210"/>
        <v>3.9230769230769229E-2</v>
      </c>
      <c r="O2709">
        <f t="shared" si="211"/>
        <v>15.209999999999999</v>
      </c>
      <c r="P2709">
        <v>106.47</v>
      </c>
      <c r="Q2709">
        <f t="shared" si="214"/>
        <v>96.84</v>
      </c>
      <c r="R2709">
        <f t="shared" si="212"/>
        <v>9.6299999999999955</v>
      </c>
      <c r="S2709">
        <f t="shared" si="213"/>
        <v>9.9442379182156079E-2</v>
      </c>
    </row>
    <row r="2710" spans="1:19" x14ac:dyDescent="0.3">
      <c r="A2710" t="s">
        <v>5477</v>
      </c>
      <c r="B2710" s="1">
        <v>43856</v>
      </c>
      <c r="C2710" s="1">
        <v>43857</v>
      </c>
      <c r="D2710" t="s">
        <v>32</v>
      </c>
      <c r="E2710" t="s">
        <v>4531</v>
      </c>
      <c r="F2710" t="s">
        <v>21</v>
      </c>
      <c r="G2710" t="s">
        <v>5060</v>
      </c>
      <c r="H2710" t="s">
        <v>38</v>
      </c>
      <c r="I2710" t="s">
        <v>5061</v>
      </c>
      <c r="J2710">
        <v>141.16</v>
      </c>
      <c r="K2710">
        <v>2</v>
      </c>
      <c r="L2710">
        <v>1.8160000000000001</v>
      </c>
      <c r="M2710" t="s">
        <v>26</v>
      </c>
      <c r="N2710">
        <f t="shared" si="210"/>
        <v>1.2864834230660245E-2</v>
      </c>
      <c r="O2710">
        <f t="shared" si="211"/>
        <v>70.58</v>
      </c>
      <c r="P2710">
        <v>141.16</v>
      </c>
      <c r="Q2710">
        <f t="shared" si="214"/>
        <v>106.47</v>
      </c>
      <c r="R2710">
        <f t="shared" si="212"/>
        <v>34.69</v>
      </c>
      <c r="S2710">
        <f t="shared" si="213"/>
        <v>0.32581947966563352</v>
      </c>
    </row>
    <row r="2711" spans="1:19" x14ac:dyDescent="0.3">
      <c r="A2711" t="s">
        <v>5478</v>
      </c>
      <c r="B2711" s="1">
        <v>43857</v>
      </c>
      <c r="C2711" s="1">
        <v>43860</v>
      </c>
      <c r="D2711" t="s">
        <v>72</v>
      </c>
      <c r="E2711" t="s">
        <v>5479</v>
      </c>
      <c r="F2711" t="s">
        <v>21</v>
      </c>
      <c r="G2711" t="s">
        <v>5481</v>
      </c>
      <c r="H2711" t="s">
        <v>28</v>
      </c>
      <c r="I2711" t="s">
        <v>5482</v>
      </c>
      <c r="J2711">
        <v>117.976</v>
      </c>
      <c r="K2711">
        <v>3</v>
      </c>
      <c r="L2711">
        <v>-8.9969999999999999</v>
      </c>
      <c r="M2711" t="s">
        <v>55</v>
      </c>
      <c r="N2711">
        <f t="shared" si="210"/>
        <v>-7.6261273479351729E-2</v>
      </c>
      <c r="O2711">
        <f t="shared" si="211"/>
        <v>39.325333333333333</v>
      </c>
      <c r="P2711">
        <v>117.976</v>
      </c>
      <c r="Q2711">
        <f t="shared" si="214"/>
        <v>141.16</v>
      </c>
      <c r="R2711">
        <f t="shared" si="212"/>
        <v>-23.183999999999997</v>
      </c>
      <c r="S2711">
        <f t="shared" si="213"/>
        <v>-0.16423916123547747</v>
      </c>
    </row>
    <row r="2712" spans="1:19" x14ac:dyDescent="0.3">
      <c r="A2712" t="s">
        <v>5478</v>
      </c>
      <c r="B2712" s="1">
        <v>43857</v>
      </c>
      <c r="C2712" s="1">
        <v>43860</v>
      </c>
      <c r="D2712" t="s">
        <v>72</v>
      </c>
      <c r="E2712" t="s">
        <v>5479</v>
      </c>
      <c r="F2712" t="s">
        <v>21</v>
      </c>
      <c r="G2712" t="s">
        <v>4941</v>
      </c>
      <c r="H2712" t="s">
        <v>28</v>
      </c>
      <c r="I2712" t="s">
        <v>4942</v>
      </c>
      <c r="J2712">
        <v>154.982</v>
      </c>
      <c r="K2712">
        <v>3</v>
      </c>
      <c r="L2712">
        <v>-26.9955</v>
      </c>
      <c r="M2712" t="s">
        <v>55</v>
      </c>
      <c r="N2712">
        <f t="shared" si="210"/>
        <v>-0.17418474403479114</v>
      </c>
      <c r="O2712">
        <f t="shared" si="211"/>
        <v>51.660666666666664</v>
      </c>
      <c r="P2712">
        <v>154.982</v>
      </c>
      <c r="Q2712">
        <f t="shared" si="214"/>
        <v>117.976</v>
      </c>
      <c r="R2712">
        <f t="shared" si="212"/>
        <v>37.006</v>
      </c>
      <c r="S2712">
        <f t="shared" si="213"/>
        <v>0.3136739675866278</v>
      </c>
    </row>
    <row r="2713" spans="1:19" x14ac:dyDescent="0.3">
      <c r="A2713" t="s">
        <v>5483</v>
      </c>
      <c r="B2713" s="1">
        <v>43857</v>
      </c>
      <c r="C2713" s="1">
        <v>43861</v>
      </c>
      <c r="D2713" t="s">
        <v>17</v>
      </c>
      <c r="E2713" t="s">
        <v>3516</v>
      </c>
      <c r="F2713" t="s">
        <v>21</v>
      </c>
      <c r="G2713" t="s">
        <v>4943</v>
      </c>
      <c r="H2713" t="s">
        <v>28</v>
      </c>
      <c r="I2713" t="s">
        <v>4944</v>
      </c>
      <c r="J2713">
        <v>156.94</v>
      </c>
      <c r="K2713">
        <v>3</v>
      </c>
      <c r="L2713">
        <v>35.864400000000003</v>
      </c>
      <c r="M2713" t="s">
        <v>26</v>
      </c>
      <c r="N2713">
        <f t="shared" si="210"/>
        <v>0.22852300242130752</v>
      </c>
      <c r="O2713">
        <f t="shared" si="211"/>
        <v>52.313333333333333</v>
      </c>
      <c r="P2713">
        <v>156.94</v>
      </c>
      <c r="Q2713">
        <f t="shared" si="214"/>
        <v>154.982</v>
      </c>
      <c r="R2713">
        <f t="shared" si="212"/>
        <v>1.9579999999999984</v>
      </c>
      <c r="S2713">
        <f t="shared" si="213"/>
        <v>1.2633725206798199E-2</v>
      </c>
    </row>
    <row r="2714" spans="1:19" x14ac:dyDescent="0.3">
      <c r="A2714" t="s">
        <v>5478</v>
      </c>
      <c r="B2714" s="1">
        <v>43857</v>
      </c>
      <c r="C2714" s="1">
        <v>43860</v>
      </c>
      <c r="D2714" t="s">
        <v>72</v>
      </c>
      <c r="E2714" t="s">
        <v>5479</v>
      </c>
      <c r="F2714" t="s">
        <v>21</v>
      </c>
      <c r="G2714" t="s">
        <v>67</v>
      </c>
      <c r="H2714" t="s">
        <v>38</v>
      </c>
      <c r="I2714" t="s">
        <v>68</v>
      </c>
      <c r="J2714">
        <v>144.01599999999999</v>
      </c>
      <c r="K2714">
        <v>3</v>
      </c>
      <c r="L2714">
        <v>1.752</v>
      </c>
      <c r="M2714" t="s">
        <v>55</v>
      </c>
      <c r="N2714">
        <f t="shared" si="210"/>
        <v>1.2165314965003889E-2</v>
      </c>
      <c r="O2714">
        <f t="shared" si="211"/>
        <v>48.005333333333333</v>
      </c>
      <c r="P2714">
        <v>144.01599999999999</v>
      </c>
      <c r="Q2714">
        <f t="shared" si="214"/>
        <v>156.94</v>
      </c>
      <c r="R2714">
        <f t="shared" si="212"/>
        <v>-12.924000000000007</v>
      </c>
      <c r="S2714">
        <f t="shared" si="213"/>
        <v>-8.2349942653243316E-2</v>
      </c>
    </row>
    <row r="2715" spans="1:19" x14ac:dyDescent="0.3">
      <c r="A2715" t="s">
        <v>5484</v>
      </c>
      <c r="B2715" s="1">
        <v>43858</v>
      </c>
      <c r="C2715" s="1">
        <v>43861</v>
      </c>
      <c r="D2715" t="s">
        <v>72</v>
      </c>
      <c r="E2715" t="s">
        <v>5485</v>
      </c>
      <c r="F2715" t="s">
        <v>21</v>
      </c>
      <c r="G2715" t="s">
        <v>2077</v>
      </c>
      <c r="H2715" t="s">
        <v>28</v>
      </c>
      <c r="I2715" t="s">
        <v>2078</v>
      </c>
      <c r="J2715">
        <v>284.97000000000003</v>
      </c>
      <c r="K2715">
        <v>3</v>
      </c>
      <c r="L2715">
        <v>26.396699999999999</v>
      </c>
      <c r="M2715" t="s">
        <v>30</v>
      </c>
      <c r="N2715">
        <f t="shared" si="210"/>
        <v>9.2629750500052621E-2</v>
      </c>
      <c r="O2715">
        <f t="shared" si="211"/>
        <v>94.990000000000009</v>
      </c>
      <c r="P2715">
        <v>284.97000000000003</v>
      </c>
      <c r="Q2715">
        <f t="shared" si="214"/>
        <v>144.01599999999999</v>
      </c>
      <c r="R2715">
        <f t="shared" si="212"/>
        <v>140.95400000000004</v>
      </c>
      <c r="S2715">
        <f t="shared" si="213"/>
        <v>0.97873847350294441</v>
      </c>
    </row>
    <row r="2716" spans="1:19" x14ac:dyDescent="0.3">
      <c r="A2716" t="s">
        <v>5487</v>
      </c>
      <c r="B2716" s="1">
        <v>43858</v>
      </c>
      <c r="C2716" s="1">
        <v>43862</v>
      </c>
      <c r="D2716" t="s">
        <v>17</v>
      </c>
      <c r="E2716" t="s">
        <v>752</v>
      </c>
      <c r="F2716" t="s">
        <v>21</v>
      </c>
      <c r="G2716" t="s">
        <v>2475</v>
      </c>
      <c r="H2716" t="s">
        <v>38</v>
      </c>
      <c r="I2716" t="s">
        <v>2476</v>
      </c>
      <c r="J2716">
        <v>292.89999999999998</v>
      </c>
      <c r="K2716">
        <v>5</v>
      </c>
      <c r="L2716">
        <v>137.15100000000001</v>
      </c>
      <c r="M2716" t="s">
        <v>30</v>
      </c>
      <c r="N2716">
        <f t="shared" si="210"/>
        <v>0.46825196312734729</v>
      </c>
      <c r="O2716">
        <f t="shared" si="211"/>
        <v>58.58</v>
      </c>
      <c r="P2716">
        <v>292.89999999999998</v>
      </c>
      <c r="Q2716">
        <f t="shared" si="214"/>
        <v>284.97000000000003</v>
      </c>
      <c r="R2716">
        <f t="shared" si="212"/>
        <v>7.92999999999995</v>
      </c>
      <c r="S2716">
        <f t="shared" si="213"/>
        <v>2.7827490613046808E-2</v>
      </c>
    </row>
    <row r="2717" spans="1:19" x14ac:dyDescent="0.3">
      <c r="A2717" t="s">
        <v>5488</v>
      </c>
      <c r="B2717" s="1">
        <v>43858</v>
      </c>
      <c r="C2717" s="1">
        <v>43862</v>
      </c>
      <c r="D2717" t="s">
        <v>17</v>
      </c>
      <c r="E2717" t="s">
        <v>1608</v>
      </c>
      <c r="F2717" t="s">
        <v>21</v>
      </c>
      <c r="G2717" t="s">
        <v>798</v>
      </c>
      <c r="H2717" t="s">
        <v>28</v>
      </c>
      <c r="I2717" t="s">
        <v>799</v>
      </c>
      <c r="J2717">
        <v>470.91</v>
      </c>
      <c r="K2717">
        <v>9</v>
      </c>
      <c r="L2717">
        <v>157.46850000000001</v>
      </c>
      <c r="M2717" t="s">
        <v>55</v>
      </c>
      <c r="N2717">
        <f t="shared" si="210"/>
        <v>0.33439192202331658</v>
      </c>
      <c r="O2717">
        <f t="shared" si="211"/>
        <v>52.323333333333338</v>
      </c>
      <c r="P2717">
        <v>470.91</v>
      </c>
      <c r="Q2717">
        <f t="shared" si="214"/>
        <v>292.89999999999998</v>
      </c>
      <c r="R2717">
        <f t="shared" si="212"/>
        <v>178.01000000000005</v>
      </c>
      <c r="S2717">
        <f t="shared" si="213"/>
        <v>0.60775008535336317</v>
      </c>
    </row>
    <row r="2718" spans="1:19" x14ac:dyDescent="0.3">
      <c r="A2718" t="s">
        <v>5484</v>
      </c>
      <c r="B2718" s="1">
        <v>43858</v>
      </c>
      <c r="C2718" s="1">
        <v>43861</v>
      </c>
      <c r="D2718" t="s">
        <v>72</v>
      </c>
      <c r="E2718" t="s">
        <v>5485</v>
      </c>
      <c r="F2718" t="s">
        <v>21</v>
      </c>
      <c r="G2718" t="s">
        <v>2632</v>
      </c>
      <c r="H2718" t="s">
        <v>24</v>
      </c>
      <c r="I2718" t="s">
        <v>2633</v>
      </c>
      <c r="J2718">
        <v>135.74</v>
      </c>
      <c r="K2718">
        <v>3</v>
      </c>
      <c r="L2718">
        <v>12.8316</v>
      </c>
      <c r="M2718" t="s">
        <v>26</v>
      </c>
      <c r="N2718">
        <f t="shared" si="210"/>
        <v>9.4530720495064086E-2</v>
      </c>
      <c r="O2718">
        <f t="shared" si="211"/>
        <v>45.24666666666667</v>
      </c>
      <c r="P2718">
        <v>135.74</v>
      </c>
      <c r="Q2718">
        <f t="shared" si="214"/>
        <v>470.91</v>
      </c>
      <c r="R2718">
        <f t="shared" si="212"/>
        <v>-335.17</v>
      </c>
      <c r="S2718">
        <f t="shared" si="213"/>
        <v>-0.71174959121700532</v>
      </c>
    </row>
    <row r="2719" spans="1:19" x14ac:dyDescent="0.3">
      <c r="A2719" t="s">
        <v>5489</v>
      </c>
      <c r="B2719" s="1">
        <v>43859</v>
      </c>
      <c r="C2719" s="1">
        <v>43861</v>
      </c>
      <c r="D2719" t="s">
        <v>72</v>
      </c>
      <c r="E2719" t="s">
        <v>5439</v>
      </c>
      <c r="F2719" t="s">
        <v>21</v>
      </c>
      <c r="G2719" t="s">
        <v>4068</v>
      </c>
      <c r="H2719" t="s">
        <v>38</v>
      </c>
      <c r="I2719" t="s">
        <v>4069</v>
      </c>
      <c r="J2719">
        <v>129.85</v>
      </c>
      <c r="K2719">
        <v>5</v>
      </c>
      <c r="L2719">
        <v>45.527999999999999</v>
      </c>
      <c r="M2719" t="s">
        <v>55</v>
      </c>
      <c r="N2719">
        <f t="shared" si="210"/>
        <v>0.35061994609164421</v>
      </c>
      <c r="O2719">
        <f t="shared" si="211"/>
        <v>25.97</v>
      </c>
      <c r="P2719">
        <v>129.85</v>
      </c>
      <c r="Q2719">
        <f t="shared" si="214"/>
        <v>135.74</v>
      </c>
      <c r="R2719">
        <f t="shared" si="212"/>
        <v>-5.8900000000000148</v>
      </c>
      <c r="S2719">
        <f t="shared" si="213"/>
        <v>-4.339177839988223E-2</v>
      </c>
    </row>
    <row r="2720" spans="1:19" x14ac:dyDescent="0.3">
      <c r="A2720" t="s">
        <v>5490</v>
      </c>
      <c r="B2720" s="1">
        <v>43859</v>
      </c>
      <c r="C2720" s="1">
        <v>43863</v>
      </c>
      <c r="D2720" t="s">
        <v>17</v>
      </c>
      <c r="E2720" t="s">
        <v>3146</v>
      </c>
      <c r="F2720" t="s">
        <v>21</v>
      </c>
      <c r="G2720" t="s">
        <v>1007</v>
      </c>
      <c r="H2720" t="s">
        <v>38</v>
      </c>
      <c r="I2720" t="s">
        <v>1008</v>
      </c>
      <c r="J2720">
        <v>167.61600000000001</v>
      </c>
      <c r="K2720">
        <v>8</v>
      </c>
      <c r="L2720">
        <v>40.370399999999997</v>
      </c>
      <c r="M2720" t="s">
        <v>55</v>
      </c>
      <c r="N2720">
        <f t="shared" si="210"/>
        <v>0.24085051546391748</v>
      </c>
      <c r="O2720">
        <f t="shared" si="211"/>
        <v>20.952000000000002</v>
      </c>
      <c r="P2720">
        <v>167.61600000000001</v>
      </c>
      <c r="Q2720">
        <f t="shared" si="214"/>
        <v>129.85</v>
      </c>
      <c r="R2720">
        <f t="shared" si="212"/>
        <v>37.76600000000002</v>
      </c>
      <c r="S2720">
        <f t="shared" si="213"/>
        <v>0.29084328070850995</v>
      </c>
    </row>
    <row r="2721" spans="1:19" x14ac:dyDescent="0.3">
      <c r="A2721" t="s">
        <v>5490</v>
      </c>
      <c r="B2721" s="1">
        <v>43859</v>
      </c>
      <c r="C2721" s="1">
        <v>43863</v>
      </c>
      <c r="D2721" t="s">
        <v>17</v>
      </c>
      <c r="E2721" t="s">
        <v>3146</v>
      </c>
      <c r="F2721" t="s">
        <v>21</v>
      </c>
      <c r="G2721" t="s">
        <v>2998</v>
      </c>
      <c r="H2721" t="s">
        <v>38</v>
      </c>
      <c r="I2721" t="s">
        <v>2999</v>
      </c>
      <c r="J2721">
        <v>96.34</v>
      </c>
      <c r="K2721">
        <v>3</v>
      </c>
      <c r="L2721">
        <v>2.1684000000000001</v>
      </c>
      <c r="M2721" t="s">
        <v>26</v>
      </c>
      <c r="N2721">
        <f t="shared" si="210"/>
        <v>2.2507784928378658E-2</v>
      </c>
      <c r="O2721">
        <f t="shared" si="211"/>
        <v>32.113333333333337</v>
      </c>
      <c r="P2721">
        <v>96.34</v>
      </c>
      <c r="Q2721">
        <f t="shared" si="214"/>
        <v>167.61600000000001</v>
      </c>
      <c r="R2721">
        <f t="shared" si="212"/>
        <v>-71.27600000000001</v>
      </c>
      <c r="S2721">
        <f t="shared" si="213"/>
        <v>-0.42523386788850709</v>
      </c>
    </row>
    <row r="2722" spans="1:19" x14ac:dyDescent="0.3">
      <c r="A2722" t="s">
        <v>5491</v>
      </c>
      <c r="B2722" s="1">
        <v>43859</v>
      </c>
      <c r="C2722" s="1">
        <v>43866</v>
      </c>
      <c r="D2722" t="s">
        <v>17</v>
      </c>
      <c r="E2722" t="s">
        <v>4794</v>
      </c>
      <c r="F2722" t="s">
        <v>21</v>
      </c>
      <c r="G2722" t="s">
        <v>441</v>
      </c>
      <c r="H2722" t="s">
        <v>38</v>
      </c>
      <c r="I2722" t="s">
        <v>442</v>
      </c>
      <c r="J2722">
        <v>85.22</v>
      </c>
      <c r="K2722">
        <v>2</v>
      </c>
      <c r="L2722">
        <v>2.4011999999999998</v>
      </c>
      <c r="M2722" t="s">
        <v>30</v>
      </c>
      <c r="N2722">
        <f t="shared" si="210"/>
        <v>2.8176484393334894E-2</v>
      </c>
      <c r="O2722">
        <f t="shared" si="211"/>
        <v>42.61</v>
      </c>
      <c r="P2722">
        <v>85.22</v>
      </c>
      <c r="Q2722">
        <f t="shared" si="214"/>
        <v>96.34</v>
      </c>
      <c r="R2722">
        <f t="shared" si="212"/>
        <v>-11.120000000000005</v>
      </c>
      <c r="S2722">
        <f t="shared" si="213"/>
        <v>-0.11542453809424957</v>
      </c>
    </row>
    <row r="2723" spans="1:19" x14ac:dyDescent="0.3">
      <c r="A2723" t="s">
        <v>5492</v>
      </c>
      <c r="B2723" s="1">
        <v>43859</v>
      </c>
      <c r="C2723" s="1">
        <v>43862</v>
      </c>
      <c r="D2723" t="s">
        <v>32</v>
      </c>
      <c r="E2723" t="s">
        <v>796</v>
      </c>
      <c r="F2723" t="s">
        <v>21</v>
      </c>
      <c r="G2723" t="s">
        <v>4268</v>
      </c>
      <c r="H2723" t="s">
        <v>38</v>
      </c>
      <c r="I2723" t="s">
        <v>4269</v>
      </c>
      <c r="J2723">
        <v>102.768</v>
      </c>
      <c r="K2723">
        <v>2</v>
      </c>
      <c r="L2723">
        <v>0.4768</v>
      </c>
      <c r="M2723" t="s">
        <v>26</v>
      </c>
      <c r="N2723">
        <f t="shared" si="210"/>
        <v>4.6395765218745135E-3</v>
      </c>
      <c r="O2723">
        <f t="shared" si="211"/>
        <v>51.384</v>
      </c>
      <c r="P2723">
        <v>102.768</v>
      </c>
      <c r="Q2723">
        <f t="shared" si="214"/>
        <v>85.22</v>
      </c>
      <c r="R2723">
        <f t="shared" si="212"/>
        <v>17.548000000000002</v>
      </c>
      <c r="S2723">
        <f t="shared" si="213"/>
        <v>0.20591410467026522</v>
      </c>
    </row>
    <row r="2724" spans="1:19" x14ac:dyDescent="0.3">
      <c r="A2724" t="s">
        <v>5489</v>
      </c>
      <c r="B2724" s="1">
        <v>43859</v>
      </c>
      <c r="C2724" s="1">
        <v>43861</v>
      </c>
      <c r="D2724" t="s">
        <v>72</v>
      </c>
      <c r="E2724" t="s">
        <v>5439</v>
      </c>
      <c r="F2724" t="s">
        <v>21</v>
      </c>
      <c r="G2724" t="s">
        <v>132</v>
      </c>
      <c r="H2724" t="s">
        <v>24</v>
      </c>
      <c r="I2724" t="s">
        <v>133</v>
      </c>
      <c r="J2724">
        <v>127.91</v>
      </c>
      <c r="K2724">
        <v>3</v>
      </c>
      <c r="L2724">
        <v>4.6220999999999997</v>
      </c>
      <c r="M2724" t="s">
        <v>30</v>
      </c>
      <c r="N2724">
        <f t="shared" si="210"/>
        <v>3.613556406848565E-2</v>
      </c>
      <c r="O2724">
        <f t="shared" si="211"/>
        <v>42.636666666666663</v>
      </c>
      <c r="P2724">
        <v>127.91</v>
      </c>
      <c r="Q2724">
        <f t="shared" si="214"/>
        <v>102.768</v>
      </c>
      <c r="R2724">
        <f t="shared" si="212"/>
        <v>25.141999999999996</v>
      </c>
      <c r="S2724">
        <f t="shared" si="213"/>
        <v>0.24464813949867659</v>
      </c>
    </row>
    <row r="2725" spans="1:19" x14ac:dyDescent="0.3">
      <c r="A2725" t="s">
        <v>5490</v>
      </c>
      <c r="B2725" s="1">
        <v>43859</v>
      </c>
      <c r="C2725" s="1">
        <v>43863</v>
      </c>
      <c r="D2725" t="s">
        <v>17</v>
      </c>
      <c r="E2725" t="s">
        <v>3146</v>
      </c>
      <c r="F2725" t="s">
        <v>21</v>
      </c>
      <c r="G2725" t="s">
        <v>542</v>
      </c>
      <c r="H2725" t="s">
        <v>38</v>
      </c>
      <c r="I2725" t="s">
        <v>543</v>
      </c>
      <c r="J2725">
        <v>117.57</v>
      </c>
      <c r="K2725">
        <v>1</v>
      </c>
      <c r="L2725">
        <v>2.2282000000000002</v>
      </c>
      <c r="M2725" t="s">
        <v>55</v>
      </c>
      <c r="N2725">
        <f t="shared" si="210"/>
        <v>1.8952113634430556E-2</v>
      </c>
      <c r="O2725">
        <f t="shared" si="211"/>
        <v>117.57</v>
      </c>
      <c r="P2725">
        <v>117.57</v>
      </c>
      <c r="Q2725">
        <f t="shared" si="214"/>
        <v>127.91</v>
      </c>
      <c r="R2725">
        <f t="shared" si="212"/>
        <v>-10.340000000000003</v>
      </c>
      <c r="S2725">
        <f t="shared" si="213"/>
        <v>-8.0838089281526096E-2</v>
      </c>
    </row>
    <row r="2726" spans="1:19" x14ac:dyDescent="0.3">
      <c r="A2726" t="s">
        <v>5489</v>
      </c>
      <c r="B2726" s="1">
        <v>43859</v>
      </c>
      <c r="C2726" s="1">
        <v>43861</v>
      </c>
      <c r="D2726" t="s">
        <v>72</v>
      </c>
      <c r="E2726" t="s">
        <v>5439</v>
      </c>
      <c r="F2726" t="s">
        <v>21</v>
      </c>
      <c r="G2726" t="s">
        <v>3299</v>
      </c>
      <c r="H2726" t="s">
        <v>38</v>
      </c>
      <c r="I2726" t="s">
        <v>3300</v>
      </c>
      <c r="J2726">
        <v>111.96</v>
      </c>
      <c r="K2726">
        <v>2</v>
      </c>
      <c r="L2726">
        <v>6.2207999999999997</v>
      </c>
      <c r="M2726" t="s">
        <v>55</v>
      </c>
      <c r="N2726">
        <f t="shared" si="210"/>
        <v>5.5562700964630223E-2</v>
      </c>
      <c r="O2726">
        <f t="shared" si="211"/>
        <v>55.98</v>
      </c>
      <c r="P2726">
        <v>111.96</v>
      </c>
      <c r="Q2726">
        <f t="shared" si="214"/>
        <v>117.57</v>
      </c>
      <c r="R2726">
        <f t="shared" si="212"/>
        <v>-5.6099999999999994</v>
      </c>
      <c r="S2726">
        <f t="shared" si="213"/>
        <v>-4.7716254146465936E-2</v>
      </c>
    </row>
    <row r="2727" spans="1:19" x14ac:dyDescent="0.3">
      <c r="A2727" t="s">
        <v>5489</v>
      </c>
      <c r="B2727" s="1">
        <v>43859</v>
      </c>
      <c r="C2727" s="1">
        <v>43861</v>
      </c>
      <c r="D2727" t="s">
        <v>72</v>
      </c>
      <c r="E2727" t="s">
        <v>5439</v>
      </c>
      <c r="F2727" t="s">
        <v>21</v>
      </c>
      <c r="G2727" t="s">
        <v>3664</v>
      </c>
      <c r="H2727" t="s">
        <v>38</v>
      </c>
      <c r="I2727" t="s">
        <v>3665</v>
      </c>
      <c r="J2727">
        <v>140.47999999999999</v>
      </c>
      <c r="K2727">
        <v>1</v>
      </c>
      <c r="L2727">
        <v>3.5047999999999999</v>
      </c>
      <c r="M2727" t="s">
        <v>30</v>
      </c>
      <c r="N2727">
        <f t="shared" si="210"/>
        <v>2.4948747152619591E-2</v>
      </c>
      <c r="O2727">
        <f t="shared" si="211"/>
        <v>140.47999999999999</v>
      </c>
      <c r="P2727">
        <v>140.47999999999999</v>
      </c>
      <c r="Q2727">
        <f t="shared" si="214"/>
        <v>111.96</v>
      </c>
      <c r="R2727">
        <f t="shared" si="212"/>
        <v>28.519999999999996</v>
      </c>
      <c r="S2727">
        <f t="shared" si="213"/>
        <v>0.25473383351196854</v>
      </c>
    </row>
    <row r="2728" spans="1:19" x14ac:dyDescent="0.3">
      <c r="A2728" t="s">
        <v>5493</v>
      </c>
      <c r="B2728" s="1">
        <v>43859</v>
      </c>
      <c r="C2728" s="1">
        <v>43863</v>
      </c>
      <c r="D2728" t="s">
        <v>17</v>
      </c>
      <c r="E2728" t="s">
        <v>837</v>
      </c>
      <c r="F2728" t="s">
        <v>21</v>
      </c>
      <c r="G2728" t="s">
        <v>4999</v>
      </c>
      <c r="H2728" t="s">
        <v>38</v>
      </c>
      <c r="I2728" t="s">
        <v>5000</v>
      </c>
      <c r="J2728">
        <v>114.128</v>
      </c>
      <c r="K2728">
        <v>4</v>
      </c>
      <c r="L2728">
        <v>-20.617599999999999</v>
      </c>
      <c r="M2728" t="s">
        <v>55</v>
      </c>
      <c r="N2728">
        <f t="shared" si="210"/>
        <v>-0.18065330155614748</v>
      </c>
      <c r="O2728">
        <f t="shared" si="211"/>
        <v>28.532</v>
      </c>
      <c r="P2728">
        <v>114.128</v>
      </c>
      <c r="Q2728">
        <f t="shared" si="214"/>
        <v>140.47999999999999</v>
      </c>
      <c r="R2728">
        <f t="shared" si="212"/>
        <v>-26.35199999999999</v>
      </c>
      <c r="S2728">
        <f t="shared" si="213"/>
        <v>-0.18758542141230061</v>
      </c>
    </row>
    <row r="2729" spans="1:19" x14ac:dyDescent="0.3">
      <c r="A2729" t="s">
        <v>5494</v>
      </c>
      <c r="B2729" s="1">
        <v>43860</v>
      </c>
      <c r="C2729" s="1">
        <v>43867</v>
      </c>
      <c r="D2729" t="s">
        <v>17</v>
      </c>
      <c r="E2729" t="s">
        <v>2310</v>
      </c>
      <c r="F2729" t="s">
        <v>21</v>
      </c>
      <c r="G2729" t="s">
        <v>5495</v>
      </c>
      <c r="H2729" t="s">
        <v>24</v>
      </c>
      <c r="I2729" t="s">
        <v>5496</v>
      </c>
      <c r="J2729">
        <v>100.375</v>
      </c>
      <c r="K2729">
        <v>1</v>
      </c>
      <c r="L2729">
        <v>-47.174999999999997</v>
      </c>
      <c r="M2729" t="s">
        <v>55</v>
      </c>
      <c r="N2729">
        <f t="shared" si="210"/>
        <v>-0.46998754669987541</v>
      </c>
      <c r="O2729">
        <f t="shared" si="211"/>
        <v>100.375</v>
      </c>
      <c r="P2729">
        <v>100.375</v>
      </c>
      <c r="Q2729">
        <f t="shared" si="214"/>
        <v>114.128</v>
      </c>
      <c r="R2729">
        <f t="shared" si="212"/>
        <v>-13.753</v>
      </c>
      <c r="S2729">
        <f t="shared" si="213"/>
        <v>-0.12050504696481144</v>
      </c>
    </row>
    <row r="2730" spans="1:19" x14ac:dyDescent="0.3">
      <c r="A2730" t="s">
        <v>5497</v>
      </c>
      <c r="B2730" s="1">
        <v>43860</v>
      </c>
      <c r="C2730" s="1">
        <v>43867</v>
      </c>
      <c r="D2730" t="s">
        <v>17</v>
      </c>
      <c r="E2730" t="s">
        <v>1280</v>
      </c>
      <c r="F2730" t="s">
        <v>21</v>
      </c>
      <c r="G2730" t="s">
        <v>949</v>
      </c>
      <c r="H2730" t="s">
        <v>24</v>
      </c>
      <c r="I2730" t="s">
        <v>950</v>
      </c>
      <c r="J2730">
        <v>145.78399999999999</v>
      </c>
      <c r="K2730">
        <v>1</v>
      </c>
      <c r="L2730">
        <v>-13.588200000000001</v>
      </c>
      <c r="M2730" t="s">
        <v>30</v>
      </c>
      <c r="N2730">
        <f t="shared" si="210"/>
        <v>-9.32077594249026E-2</v>
      </c>
      <c r="O2730">
        <f t="shared" si="211"/>
        <v>145.78399999999999</v>
      </c>
      <c r="P2730">
        <v>145.78399999999999</v>
      </c>
      <c r="Q2730">
        <f t="shared" si="214"/>
        <v>100.375</v>
      </c>
      <c r="R2730">
        <f t="shared" si="212"/>
        <v>45.408999999999992</v>
      </c>
      <c r="S2730">
        <f t="shared" si="213"/>
        <v>0.45239352428393514</v>
      </c>
    </row>
    <row r="2731" spans="1:19" x14ac:dyDescent="0.3">
      <c r="A2731" t="s">
        <v>5498</v>
      </c>
      <c r="B2731" s="1">
        <v>43860</v>
      </c>
      <c r="C2731" s="1">
        <v>43860</v>
      </c>
      <c r="D2731" t="s">
        <v>165</v>
      </c>
      <c r="E2731" t="s">
        <v>1565</v>
      </c>
      <c r="F2731" t="s">
        <v>21</v>
      </c>
      <c r="G2731" t="s">
        <v>5499</v>
      </c>
      <c r="H2731" t="s">
        <v>38</v>
      </c>
      <c r="I2731" t="s">
        <v>5500</v>
      </c>
      <c r="J2731">
        <v>147.30000000000001</v>
      </c>
      <c r="K2731">
        <v>2</v>
      </c>
      <c r="L2731">
        <v>6.4649999999999999</v>
      </c>
      <c r="M2731" t="s">
        <v>30</v>
      </c>
      <c r="N2731">
        <f t="shared" si="210"/>
        <v>4.3890020366598774E-2</v>
      </c>
      <c r="O2731">
        <f t="shared" si="211"/>
        <v>73.650000000000006</v>
      </c>
      <c r="P2731">
        <v>147.30000000000001</v>
      </c>
      <c r="Q2731">
        <f t="shared" si="214"/>
        <v>145.78399999999999</v>
      </c>
      <c r="R2731">
        <f t="shared" si="212"/>
        <v>1.5160000000000196</v>
      </c>
      <c r="S2731">
        <f t="shared" si="213"/>
        <v>1.0398946386434861E-2</v>
      </c>
    </row>
    <row r="2732" spans="1:19" x14ac:dyDescent="0.3">
      <c r="A2732" t="s">
        <v>5501</v>
      </c>
      <c r="B2732" s="1">
        <v>43860</v>
      </c>
      <c r="C2732" s="1">
        <v>43866</v>
      </c>
      <c r="D2732" t="s">
        <v>17</v>
      </c>
      <c r="E2732" t="s">
        <v>564</v>
      </c>
      <c r="F2732" t="s">
        <v>21</v>
      </c>
      <c r="G2732" t="s">
        <v>1617</v>
      </c>
      <c r="H2732" t="s">
        <v>28</v>
      </c>
      <c r="I2732" t="s">
        <v>1618</v>
      </c>
      <c r="J2732">
        <v>224</v>
      </c>
      <c r="K2732">
        <v>3</v>
      </c>
      <c r="L2732">
        <v>51.75</v>
      </c>
      <c r="M2732" t="s">
        <v>26</v>
      </c>
      <c r="N2732">
        <f t="shared" si="210"/>
        <v>0.23102678571428573</v>
      </c>
      <c r="O2732">
        <f t="shared" si="211"/>
        <v>74.666666666666671</v>
      </c>
      <c r="P2732">
        <v>224</v>
      </c>
      <c r="Q2732">
        <f t="shared" si="214"/>
        <v>147.30000000000001</v>
      </c>
      <c r="R2732">
        <f t="shared" si="212"/>
        <v>76.699999999999989</v>
      </c>
      <c r="S2732">
        <f t="shared" si="213"/>
        <v>0.52070604209097071</v>
      </c>
    </row>
    <row r="2733" spans="1:19" x14ac:dyDescent="0.3">
      <c r="A2733" t="s">
        <v>5502</v>
      </c>
      <c r="B2733" s="1">
        <v>43860</v>
      </c>
      <c r="C2733" s="1">
        <v>43865</v>
      </c>
      <c r="D2733" t="s">
        <v>17</v>
      </c>
      <c r="E2733" t="s">
        <v>4111</v>
      </c>
      <c r="F2733" t="s">
        <v>21</v>
      </c>
      <c r="G2733" t="s">
        <v>5503</v>
      </c>
      <c r="H2733" t="s">
        <v>24</v>
      </c>
      <c r="I2733" t="s">
        <v>5504</v>
      </c>
      <c r="J2733">
        <v>437.13600000000002</v>
      </c>
      <c r="K2733">
        <v>4</v>
      </c>
      <c r="L2733">
        <v>-68.1096</v>
      </c>
      <c r="M2733" t="s">
        <v>55</v>
      </c>
      <c r="N2733">
        <f t="shared" si="210"/>
        <v>-0.15580871856813439</v>
      </c>
      <c r="O2733">
        <f t="shared" si="211"/>
        <v>109.28400000000001</v>
      </c>
      <c r="P2733">
        <v>437.13600000000002</v>
      </c>
      <c r="Q2733">
        <f t="shared" si="214"/>
        <v>224</v>
      </c>
      <c r="R2733">
        <f t="shared" si="212"/>
        <v>213.13600000000002</v>
      </c>
      <c r="S2733">
        <f t="shared" si="213"/>
        <v>0.95150000000000012</v>
      </c>
    </row>
    <row r="2734" spans="1:19" x14ac:dyDescent="0.3">
      <c r="A2734" t="s">
        <v>5505</v>
      </c>
      <c r="B2734" s="1">
        <v>43860</v>
      </c>
      <c r="C2734" s="1">
        <v>43863</v>
      </c>
      <c r="D2734" t="s">
        <v>32</v>
      </c>
      <c r="E2734" t="s">
        <v>3495</v>
      </c>
      <c r="F2734" t="s">
        <v>21</v>
      </c>
      <c r="G2734" t="s">
        <v>3138</v>
      </c>
      <c r="H2734" t="s">
        <v>28</v>
      </c>
      <c r="I2734" t="s">
        <v>3139</v>
      </c>
      <c r="J2734">
        <v>618.76800000000003</v>
      </c>
      <c r="K2734">
        <v>4</v>
      </c>
      <c r="L2734">
        <v>60.476799999999997</v>
      </c>
      <c r="M2734" t="s">
        <v>30</v>
      </c>
      <c r="N2734">
        <f t="shared" si="210"/>
        <v>9.7737439557313885E-2</v>
      </c>
      <c r="O2734">
        <f t="shared" si="211"/>
        <v>154.69200000000001</v>
      </c>
      <c r="P2734">
        <v>618.76800000000003</v>
      </c>
      <c r="Q2734">
        <f t="shared" si="214"/>
        <v>437.13600000000002</v>
      </c>
      <c r="R2734">
        <f t="shared" si="212"/>
        <v>181.63200000000001</v>
      </c>
      <c r="S2734">
        <f t="shared" si="213"/>
        <v>0.41550455693422639</v>
      </c>
    </row>
    <row r="2735" spans="1:19" x14ac:dyDescent="0.3">
      <c r="A2735" t="s">
        <v>5494</v>
      </c>
      <c r="B2735" s="1">
        <v>43860</v>
      </c>
      <c r="C2735" s="1">
        <v>43867</v>
      </c>
      <c r="D2735" t="s">
        <v>17</v>
      </c>
      <c r="E2735" t="s">
        <v>2310</v>
      </c>
      <c r="F2735" t="s">
        <v>21</v>
      </c>
      <c r="G2735" t="s">
        <v>4057</v>
      </c>
      <c r="H2735" t="s">
        <v>28</v>
      </c>
      <c r="I2735" t="s">
        <v>4058</v>
      </c>
      <c r="J2735">
        <v>2015.1679999999999</v>
      </c>
      <c r="K2735">
        <v>4</v>
      </c>
      <c r="L2735">
        <v>250.39599999999999</v>
      </c>
      <c r="M2735" t="s">
        <v>55</v>
      </c>
      <c r="N2735">
        <f t="shared" si="210"/>
        <v>0.12425564518690253</v>
      </c>
      <c r="O2735">
        <f t="shared" si="211"/>
        <v>503.79199999999997</v>
      </c>
      <c r="P2735">
        <v>2015.1679999999999</v>
      </c>
      <c r="Q2735">
        <f t="shared" si="214"/>
        <v>618.76800000000003</v>
      </c>
      <c r="R2735">
        <f t="shared" si="212"/>
        <v>1396.3999999999999</v>
      </c>
      <c r="S2735">
        <f t="shared" si="213"/>
        <v>2.2567424301192043</v>
      </c>
    </row>
    <row r="2736" spans="1:19" x14ac:dyDescent="0.3">
      <c r="A2736" t="s">
        <v>5497</v>
      </c>
      <c r="B2736" s="1">
        <v>43860</v>
      </c>
      <c r="C2736" s="1">
        <v>43867</v>
      </c>
      <c r="D2736" t="s">
        <v>17</v>
      </c>
      <c r="E2736" t="s">
        <v>1280</v>
      </c>
      <c r="F2736" t="s">
        <v>21</v>
      </c>
      <c r="G2736" t="s">
        <v>3744</v>
      </c>
      <c r="H2736" t="s">
        <v>38</v>
      </c>
      <c r="I2736" t="s">
        <v>3745</v>
      </c>
      <c r="J2736">
        <v>107.74</v>
      </c>
      <c r="K2736">
        <v>7</v>
      </c>
      <c r="L2736">
        <v>5.7329999999999997</v>
      </c>
      <c r="M2736" t="s">
        <v>26</v>
      </c>
      <c r="N2736">
        <f t="shared" si="210"/>
        <v>5.3211434935956932E-2</v>
      </c>
      <c r="O2736">
        <f t="shared" si="211"/>
        <v>15.391428571428571</v>
      </c>
      <c r="P2736">
        <v>107.74</v>
      </c>
      <c r="Q2736">
        <f t="shared" si="214"/>
        <v>2015.1679999999999</v>
      </c>
      <c r="R2736">
        <f t="shared" si="212"/>
        <v>-1907.4279999999999</v>
      </c>
      <c r="S2736">
        <f t="shared" si="213"/>
        <v>-0.94653547495791912</v>
      </c>
    </row>
    <row r="2737" spans="1:19" x14ac:dyDescent="0.3">
      <c r="A2737" t="s">
        <v>5501</v>
      </c>
      <c r="B2737" s="1">
        <v>43860</v>
      </c>
      <c r="C2737" s="1">
        <v>43866</v>
      </c>
      <c r="D2737" t="s">
        <v>17</v>
      </c>
      <c r="E2737" t="s">
        <v>564</v>
      </c>
      <c r="F2737" t="s">
        <v>21</v>
      </c>
      <c r="G2737" t="s">
        <v>2378</v>
      </c>
      <c r="H2737" t="s">
        <v>38</v>
      </c>
      <c r="I2737" t="s">
        <v>2379</v>
      </c>
      <c r="J2737">
        <v>111.71</v>
      </c>
      <c r="K2737">
        <v>1</v>
      </c>
      <c r="L2737">
        <v>3.4695</v>
      </c>
      <c r="M2737" t="s">
        <v>26</v>
      </c>
      <c r="N2737">
        <f t="shared" si="210"/>
        <v>3.105809685793573E-2</v>
      </c>
      <c r="O2737">
        <f t="shared" si="211"/>
        <v>111.71</v>
      </c>
      <c r="P2737">
        <v>111.71</v>
      </c>
      <c r="Q2737">
        <f t="shared" si="214"/>
        <v>107.74</v>
      </c>
      <c r="R2737">
        <f t="shared" si="212"/>
        <v>3.9699999999999989</v>
      </c>
      <c r="S2737">
        <f t="shared" si="213"/>
        <v>3.6847967328754401E-2</v>
      </c>
    </row>
    <row r="2738" spans="1:19" x14ac:dyDescent="0.3">
      <c r="A2738" t="s">
        <v>5494</v>
      </c>
      <c r="B2738" s="1">
        <v>43860</v>
      </c>
      <c r="C2738" s="1">
        <v>43867</v>
      </c>
      <c r="D2738" t="s">
        <v>17</v>
      </c>
      <c r="E2738" t="s">
        <v>2310</v>
      </c>
      <c r="F2738" t="s">
        <v>21</v>
      </c>
      <c r="G2738" t="s">
        <v>5506</v>
      </c>
      <c r="H2738" t="s">
        <v>38</v>
      </c>
      <c r="I2738" t="s">
        <v>5507</v>
      </c>
      <c r="J2738">
        <v>114.34399999999999</v>
      </c>
      <c r="K2738">
        <v>2</v>
      </c>
      <c r="L2738">
        <v>3.1536</v>
      </c>
      <c r="M2738" t="s">
        <v>55</v>
      </c>
      <c r="N2738">
        <f t="shared" si="210"/>
        <v>2.7579934233540895E-2</v>
      </c>
      <c r="O2738">
        <f t="shared" si="211"/>
        <v>57.171999999999997</v>
      </c>
      <c r="P2738">
        <v>114.34399999999999</v>
      </c>
      <c r="Q2738">
        <f t="shared" si="214"/>
        <v>111.71</v>
      </c>
      <c r="R2738">
        <f t="shared" si="212"/>
        <v>2.6340000000000003</v>
      </c>
      <c r="S2738">
        <f t="shared" si="213"/>
        <v>2.3578909676841828E-2</v>
      </c>
    </row>
    <row r="2739" spans="1:19" x14ac:dyDescent="0.3">
      <c r="A2739" t="s">
        <v>5497</v>
      </c>
      <c r="B2739" s="1">
        <v>43860</v>
      </c>
      <c r="C2739" s="1">
        <v>43867</v>
      </c>
      <c r="D2739" t="s">
        <v>17</v>
      </c>
      <c r="E2739" t="s">
        <v>1280</v>
      </c>
      <c r="F2739" t="s">
        <v>21</v>
      </c>
      <c r="G2739" t="s">
        <v>4579</v>
      </c>
      <c r="H2739" t="s">
        <v>38</v>
      </c>
      <c r="I2739" t="s">
        <v>4580</v>
      </c>
      <c r="J2739">
        <v>131.82</v>
      </c>
      <c r="K2739">
        <v>3</v>
      </c>
      <c r="L2739">
        <v>2.3814000000000002</v>
      </c>
      <c r="M2739" t="s">
        <v>55</v>
      </c>
      <c r="N2739">
        <f t="shared" si="210"/>
        <v>1.8065543923532091E-2</v>
      </c>
      <c r="O2739">
        <f t="shared" si="211"/>
        <v>43.94</v>
      </c>
      <c r="P2739">
        <v>131.82</v>
      </c>
      <c r="Q2739">
        <f t="shared" si="214"/>
        <v>114.34399999999999</v>
      </c>
      <c r="R2739">
        <f t="shared" si="212"/>
        <v>17.475999999999999</v>
      </c>
      <c r="S2739">
        <f t="shared" si="213"/>
        <v>0.15283705310291751</v>
      </c>
    </row>
    <row r="2740" spans="1:19" x14ac:dyDescent="0.3">
      <c r="A2740" t="s">
        <v>5501</v>
      </c>
      <c r="B2740" s="1">
        <v>43860</v>
      </c>
      <c r="C2740" s="1">
        <v>43866</v>
      </c>
      <c r="D2740" t="s">
        <v>17</v>
      </c>
      <c r="E2740" t="s">
        <v>564</v>
      </c>
      <c r="F2740" t="s">
        <v>21</v>
      </c>
      <c r="G2740" t="s">
        <v>908</v>
      </c>
      <c r="H2740" t="s">
        <v>38</v>
      </c>
      <c r="I2740" t="s">
        <v>909</v>
      </c>
      <c r="J2740">
        <v>116.28</v>
      </c>
      <c r="K2740">
        <v>2</v>
      </c>
      <c r="L2740">
        <v>9.14</v>
      </c>
      <c r="M2740" t="s">
        <v>55</v>
      </c>
      <c r="N2740">
        <f t="shared" si="210"/>
        <v>7.8603371173030623E-2</v>
      </c>
      <c r="O2740">
        <f t="shared" si="211"/>
        <v>58.14</v>
      </c>
      <c r="P2740">
        <v>116.28</v>
      </c>
      <c r="Q2740">
        <f t="shared" si="214"/>
        <v>131.82</v>
      </c>
      <c r="R2740">
        <f t="shared" si="212"/>
        <v>-15.539999999999992</v>
      </c>
      <c r="S2740">
        <f t="shared" si="213"/>
        <v>-0.11788802913063262</v>
      </c>
    </row>
    <row r="2741" spans="1:19" x14ac:dyDescent="0.3">
      <c r="A2741" t="s">
        <v>5494</v>
      </c>
      <c r="B2741" s="1">
        <v>43860</v>
      </c>
      <c r="C2741" s="1">
        <v>43867</v>
      </c>
      <c r="D2741" t="s">
        <v>17</v>
      </c>
      <c r="E2741" t="s">
        <v>2310</v>
      </c>
      <c r="F2741" t="s">
        <v>21</v>
      </c>
      <c r="G2741" t="s">
        <v>4690</v>
      </c>
      <c r="H2741" t="s">
        <v>38</v>
      </c>
      <c r="I2741" t="s">
        <v>4691</v>
      </c>
      <c r="J2741">
        <v>120.68</v>
      </c>
      <c r="K2741">
        <v>4</v>
      </c>
      <c r="L2741">
        <v>2.7719999999999998</v>
      </c>
      <c r="M2741" t="s">
        <v>26</v>
      </c>
      <c r="N2741">
        <f t="shared" si="210"/>
        <v>2.2969837587006957E-2</v>
      </c>
      <c r="O2741">
        <f t="shared" si="211"/>
        <v>30.17</v>
      </c>
      <c r="P2741">
        <v>120.68</v>
      </c>
      <c r="Q2741">
        <f t="shared" si="214"/>
        <v>116.28</v>
      </c>
      <c r="R2741">
        <f t="shared" si="212"/>
        <v>4.4000000000000057</v>
      </c>
      <c r="S2741">
        <f t="shared" si="213"/>
        <v>3.7839697282421786E-2</v>
      </c>
    </row>
    <row r="2742" spans="1:19" x14ac:dyDescent="0.3">
      <c r="A2742" t="s">
        <v>5501</v>
      </c>
      <c r="B2742" s="1">
        <v>43860</v>
      </c>
      <c r="C2742" s="1">
        <v>43866</v>
      </c>
      <c r="D2742" t="s">
        <v>17</v>
      </c>
      <c r="E2742" t="s">
        <v>564</v>
      </c>
      <c r="F2742" t="s">
        <v>21</v>
      </c>
      <c r="G2742" t="s">
        <v>1287</v>
      </c>
      <c r="H2742" t="s">
        <v>24</v>
      </c>
      <c r="I2742" t="s">
        <v>1288</v>
      </c>
      <c r="J2742">
        <v>140.58000000000001</v>
      </c>
      <c r="K2742">
        <v>7</v>
      </c>
      <c r="L2742">
        <v>14.5236</v>
      </c>
      <c r="M2742" t="s">
        <v>26</v>
      </c>
      <c r="N2742">
        <f t="shared" si="210"/>
        <v>0.10331199317114809</v>
      </c>
      <c r="O2742">
        <f t="shared" si="211"/>
        <v>20.082857142857144</v>
      </c>
      <c r="P2742">
        <v>140.58000000000001</v>
      </c>
      <c r="Q2742">
        <f t="shared" si="214"/>
        <v>120.68</v>
      </c>
      <c r="R2742">
        <f t="shared" si="212"/>
        <v>19.900000000000006</v>
      </c>
      <c r="S2742">
        <f t="shared" si="213"/>
        <v>0.16489890619821018</v>
      </c>
    </row>
    <row r="2743" spans="1:19" x14ac:dyDescent="0.3">
      <c r="A2743" t="s">
        <v>5501</v>
      </c>
      <c r="B2743" s="1">
        <v>43860</v>
      </c>
      <c r="C2743" s="1">
        <v>43866</v>
      </c>
      <c r="D2743" t="s">
        <v>17</v>
      </c>
      <c r="E2743" t="s">
        <v>564</v>
      </c>
      <c r="F2743" t="s">
        <v>21</v>
      </c>
      <c r="G2743" t="s">
        <v>5508</v>
      </c>
      <c r="H2743" t="s">
        <v>38</v>
      </c>
      <c r="I2743" t="s">
        <v>5509</v>
      </c>
      <c r="J2743">
        <v>135.30000000000001</v>
      </c>
      <c r="K2743">
        <v>2</v>
      </c>
      <c r="L2743">
        <v>10.881</v>
      </c>
      <c r="M2743" t="s">
        <v>26</v>
      </c>
      <c r="N2743">
        <f t="shared" si="210"/>
        <v>8.0421286031042122E-2</v>
      </c>
      <c r="O2743">
        <f t="shared" si="211"/>
        <v>67.650000000000006</v>
      </c>
      <c r="P2743">
        <v>135.30000000000001</v>
      </c>
      <c r="Q2743">
        <f t="shared" si="214"/>
        <v>140.58000000000001</v>
      </c>
      <c r="R2743">
        <f t="shared" si="212"/>
        <v>-5.2800000000000011</v>
      </c>
      <c r="S2743">
        <f t="shared" si="213"/>
        <v>-3.7558685446009397E-2</v>
      </c>
    </row>
    <row r="2744" spans="1:19" x14ac:dyDescent="0.3">
      <c r="A2744" t="s">
        <v>5501</v>
      </c>
      <c r="B2744" s="1">
        <v>43860</v>
      </c>
      <c r="C2744" s="1">
        <v>43866</v>
      </c>
      <c r="D2744" t="s">
        <v>17</v>
      </c>
      <c r="E2744" t="s">
        <v>564</v>
      </c>
      <c r="F2744" t="s">
        <v>21</v>
      </c>
      <c r="G2744" t="s">
        <v>1920</v>
      </c>
      <c r="H2744" t="s">
        <v>38</v>
      </c>
      <c r="I2744" t="s">
        <v>1921</v>
      </c>
      <c r="J2744">
        <v>162.35</v>
      </c>
      <c r="K2744">
        <v>5</v>
      </c>
      <c r="L2744">
        <v>16.175000000000001</v>
      </c>
      <c r="M2744" t="s">
        <v>26</v>
      </c>
      <c r="N2744">
        <f t="shared" si="210"/>
        <v>9.9630428087465361E-2</v>
      </c>
      <c r="O2744">
        <f t="shared" si="211"/>
        <v>32.47</v>
      </c>
      <c r="P2744">
        <v>162.35</v>
      </c>
      <c r="Q2744">
        <f t="shared" si="214"/>
        <v>135.30000000000001</v>
      </c>
      <c r="R2744">
        <f t="shared" si="212"/>
        <v>27.049999999999983</v>
      </c>
      <c r="S2744">
        <f t="shared" si="213"/>
        <v>0.19992609016999247</v>
      </c>
    </row>
    <row r="2745" spans="1:19" x14ac:dyDescent="0.3">
      <c r="A2745" t="s">
        <v>5510</v>
      </c>
      <c r="B2745" s="1">
        <v>43863</v>
      </c>
      <c r="C2745" s="1">
        <v>43866</v>
      </c>
      <c r="D2745" t="s">
        <v>32</v>
      </c>
      <c r="E2745" t="s">
        <v>3154</v>
      </c>
      <c r="F2745" t="s">
        <v>21</v>
      </c>
      <c r="G2745" t="s">
        <v>2210</v>
      </c>
      <c r="H2745" t="s">
        <v>28</v>
      </c>
      <c r="I2745" t="s">
        <v>2211</v>
      </c>
      <c r="J2745">
        <v>100.97</v>
      </c>
      <c r="K2745">
        <v>5</v>
      </c>
      <c r="L2745">
        <v>-11.994</v>
      </c>
      <c r="M2745" t="s">
        <v>30</v>
      </c>
      <c r="N2745">
        <f t="shared" si="210"/>
        <v>-0.11878775874021986</v>
      </c>
      <c r="O2745">
        <f t="shared" si="211"/>
        <v>20.193999999999999</v>
      </c>
      <c r="P2745">
        <v>100.97</v>
      </c>
      <c r="Q2745">
        <f t="shared" si="214"/>
        <v>162.35</v>
      </c>
      <c r="R2745">
        <f t="shared" si="212"/>
        <v>-61.379999999999995</v>
      </c>
      <c r="S2745">
        <f t="shared" si="213"/>
        <v>-0.37807206652294423</v>
      </c>
    </row>
    <row r="2746" spans="1:19" x14ac:dyDescent="0.3">
      <c r="A2746" t="s">
        <v>5511</v>
      </c>
      <c r="B2746" s="1">
        <v>43863</v>
      </c>
      <c r="C2746" s="1">
        <v>43868</v>
      </c>
      <c r="D2746" t="s">
        <v>17</v>
      </c>
      <c r="E2746" t="s">
        <v>1643</v>
      </c>
      <c r="F2746" t="s">
        <v>21</v>
      </c>
      <c r="G2746" t="s">
        <v>2743</v>
      </c>
      <c r="H2746" t="s">
        <v>24</v>
      </c>
      <c r="I2746" t="s">
        <v>2744</v>
      </c>
      <c r="J2746">
        <v>107.26</v>
      </c>
      <c r="K2746">
        <v>2</v>
      </c>
      <c r="L2746">
        <v>29.328399999999998</v>
      </c>
      <c r="M2746" t="s">
        <v>55</v>
      </c>
      <c r="N2746">
        <f t="shared" si="210"/>
        <v>0.27343278016035799</v>
      </c>
      <c r="O2746">
        <f t="shared" si="211"/>
        <v>53.63</v>
      </c>
      <c r="P2746">
        <v>107.26</v>
      </c>
      <c r="Q2746">
        <f t="shared" si="214"/>
        <v>100.97</v>
      </c>
      <c r="R2746">
        <f t="shared" si="212"/>
        <v>6.2900000000000063</v>
      </c>
      <c r="S2746">
        <f t="shared" si="213"/>
        <v>6.2295731405367996E-2</v>
      </c>
    </row>
    <row r="2747" spans="1:19" x14ac:dyDescent="0.3">
      <c r="A2747" t="s">
        <v>5512</v>
      </c>
      <c r="B2747" s="1">
        <v>43863</v>
      </c>
      <c r="C2747" s="1">
        <v>43868</v>
      </c>
      <c r="D2747" t="s">
        <v>17</v>
      </c>
      <c r="E2747" t="s">
        <v>51</v>
      </c>
      <c r="F2747" t="s">
        <v>21</v>
      </c>
      <c r="G2747" t="s">
        <v>5513</v>
      </c>
      <c r="H2747" t="s">
        <v>24</v>
      </c>
      <c r="I2747" t="s">
        <v>5514</v>
      </c>
      <c r="J2747">
        <v>242.58</v>
      </c>
      <c r="K2747">
        <v>2</v>
      </c>
      <c r="L2747">
        <v>12.6348</v>
      </c>
      <c r="M2747" t="s">
        <v>55</v>
      </c>
      <c r="N2747">
        <f t="shared" si="210"/>
        <v>5.2085085332673753E-2</v>
      </c>
      <c r="O2747">
        <f t="shared" si="211"/>
        <v>121.29</v>
      </c>
      <c r="P2747">
        <v>242.58</v>
      </c>
      <c r="Q2747">
        <f t="shared" si="214"/>
        <v>107.26</v>
      </c>
      <c r="R2747">
        <f t="shared" si="212"/>
        <v>135.32</v>
      </c>
      <c r="S2747">
        <f t="shared" si="213"/>
        <v>1.2616073093417861</v>
      </c>
    </row>
    <row r="2748" spans="1:19" x14ac:dyDescent="0.3">
      <c r="A2748" t="s">
        <v>5512</v>
      </c>
      <c r="B2748" s="1">
        <v>43863</v>
      </c>
      <c r="C2748" s="1">
        <v>43868</v>
      </c>
      <c r="D2748" t="s">
        <v>17</v>
      </c>
      <c r="E2748" t="s">
        <v>51</v>
      </c>
      <c r="F2748" t="s">
        <v>21</v>
      </c>
      <c r="G2748" t="s">
        <v>5515</v>
      </c>
      <c r="H2748" t="s">
        <v>28</v>
      </c>
      <c r="I2748" t="s">
        <v>5516</v>
      </c>
      <c r="J2748">
        <v>253.98400000000001</v>
      </c>
      <c r="K2748">
        <v>2</v>
      </c>
      <c r="L2748">
        <v>38.997399999999999</v>
      </c>
      <c r="M2748" t="s">
        <v>26</v>
      </c>
      <c r="N2748">
        <f t="shared" si="210"/>
        <v>0.15354274284994329</v>
      </c>
      <c r="O2748">
        <f t="shared" si="211"/>
        <v>126.992</v>
      </c>
      <c r="P2748">
        <v>253.98400000000001</v>
      </c>
      <c r="Q2748">
        <f t="shared" si="214"/>
        <v>242.58</v>
      </c>
      <c r="R2748">
        <f t="shared" si="212"/>
        <v>11.403999999999996</v>
      </c>
      <c r="S2748">
        <f t="shared" si="213"/>
        <v>4.7011295242806478E-2</v>
      </c>
    </row>
    <row r="2749" spans="1:19" x14ac:dyDescent="0.3">
      <c r="A2749" t="s">
        <v>5512</v>
      </c>
      <c r="B2749" s="1">
        <v>43863</v>
      </c>
      <c r="C2749" s="1">
        <v>43868</v>
      </c>
      <c r="D2749" t="s">
        <v>17</v>
      </c>
      <c r="E2749" t="s">
        <v>51</v>
      </c>
      <c r="F2749" t="s">
        <v>21</v>
      </c>
      <c r="G2749" t="s">
        <v>1996</v>
      </c>
      <c r="H2749" t="s">
        <v>38</v>
      </c>
      <c r="I2749" t="s">
        <v>1997</v>
      </c>
      <c r="J2749">
        <v>257.95999999999998</v>
      </c>
      <c r="K2749">
        <v>2</v>
      </c>
      <c r="L2749">
        <v>10.061999999999999</v>
      </c>
      <c r="M2749" t="s">
        <v>26</v>
      </c>
      <c r="N2749">
        <f t="shared" si="210"/>
        <v>3.9006047449216937E-2</v>
      </c>
      <c r="O2749">
        <f t="shared" si="211"/>
        <v>128.97999999999999</v>
      </c>
      <c r="P2749">
        <v>257.95999999999998</v>
      </c>
      <c r="Q2749">
        <f t="shared" si="214"/>
        <v>253.98400000000001</v>
      </c>
      <c r="R2749">
        <f t="shared" si="212"/>
        <v>3.9759999999999707</v>
      </c>
      <c r="S2749">
        <f t="shared" si="213"/>
        <v>1.5654529419175896E-2</v>
      </c>
    </row>
    <row r="2750" spans="1:19" x14ac:dyDescent="0.3">
      <c r="A2750" t="s">
        <v>5511</v>
      </c>
      <c r="B2750" s="1">
        <v>43863</v>
      </c>
      <c r="C2750" s="1">
        <v>43868</v>
      </c>
      <c r="D2750" t="s">
        <v>17</v>
      </c>
      <c r="E2750" t="s">
        <v>1643</v>
      </c>
      <c r="F2750" t="s">
        <v>21</v>
      </c>
      <c r="G2750" t="s">
        <v>5099</v>
      </c>
      <c r="H2750" t="s">
        <v>38</v>
      </c>
      <c r="I2750" t="s">
        <v>5100</v>
      </c>
      <c r="J2750">
        <v>291.8</v>
      </c>
      <c r="K2750">
        <v>4</v>
      </c>
      <c r="L2750">
        <v>16.38</v>
      </c>
      <c r="M2750" t="s">
        <v>55</v>
      </c>
      <c r="N2750">
        <f t="shared" si="210"/>
        <v>5.6134338588074019E-2</v>
      </c>
      <c r="O2750">
        <f t="shared" si="211"/>
        <v>72.95</v>
      </c>
      <c r="P2750">
        <v>291.8</v>
      </c>
      <c r="Q2750">
        <f t="shared" si="214"/>
        <v>257.95999999999998</v>
      </c>
      <c r="R2750">
        <f t="shared" si="212"/>
        <v>33.840000000000032</v>
      </c>
      <c r="S2750">
        <f t="shared" si="213"/>
        <v>0.1311831291673129</v>
      </c>
    </row>
    <row r="2751" spans="1:19" x14ac:dyDescent="0.3">
      <c r="A2751" t="s">
        <v>5510</v>
      </c>
      <c r="B2751" s="1">
        <v>43863</v>
      </c>
      <c r="C2751" s="1">
        <v>43866</v>
      </c>
      <c r="D2751" t="s">
        <v>32</v>
      </c>
      <c r="E2751" t="s">
        <v>3154</v>
      </c>
      <c r="F2751" t="s">
        <v>21</v>
      </c>
      <c r="G2751" t="s">
        <v>1502</v>
      </c>
      <c r="H2751" t="s">
        <v>38</v>
      </c>
      <c r="I2751" t="s">
        <v>4227</v>
      </c>
      <c r="J2751">
        <v>2109.3040000000001</v>
      </c>
      <c r="K2751">
        <v>2</v>
      </c>
      <c r="L2751">
        <v>29.364000000000001</v>
      </c>
      <c r="M2751" t="s">
        <v>26</v>
      </c>
      <c r="N2751">
        <f t="shared" si="210"/>
        <v>1.3921179687707414E-2</v>
      </c>
      <c r="O2751">
        <f t="shared" si="211"/>
        <v>1054.652</v>
      </c>
      <c r="P2751">
        <v>2109.3040000000001</v>
      </c>
      <c r="Q2751">
        <f t="shared" si="214"/>
        <v>291.8</v>
      </c>
      <c r="R2751">
        <f t="shared" si="212"/>
        <v>1817.5040000000001</v>
      </c>
      <c r="S2751">
        <f t="shared" si="213"/>
        <v>6.2285949280328996</v>
      </c>
    </row>
    <row r="2752" spans="1:19" x14ac:dyDescent="0.3">
      <c r="A2752" t="s">
        <v>5511</v>
      </c>
      <c r="B2752" s="1">
        <v>43863</v>
      </c>
      <c r="C2752" s="1">
        <v>43868</v>
      </c>
      <c r="D2752" t="s">
        <v>17</v>
      </c>
      <c r="E2752" t="s">
        <v>1643</v>
      </c>
      <c r="F2752" t="s">
        <v>21</v>
      </c>
      <c r="G2752" t="s">
        <v>5517</v>
      </c>
      <c r="H2752" t="s">
        <v>38</v>
      </c>
      <c r="I2752" t="s">
        <v>5518</v>
      </c>
      <c r="J2752">
        <v>2178.04</v>
      </c>
      <c r="K2752">
        <v>4</v>
      </c>
      <c r="L2752">
        <v>38.931199999999997</v>
      </c>
      <c r="M2752" t="s">
        <v>30</v>
      </c>
      <c r="N2752">
        <f t="shared" si="210"/>
        <v>1.7874419202585808E-2</v>
      </c>
      <c r="O2752">
        <f t="shared" si="211"/>
        <v>544.51</v>
      </c>
      <c r="P2752">
        <v>2178.04</v>
      </c>
      <c r="Q2752">
        <f t="shared" si="214"/>
        <v>2109.3040000000001</v>
      </c>
      <c r="R2752">
        <f t="shared" si="212"/>
        <v>68.735999999999876</v>
      </c>
      <c r="S2752">
        <f t="shared" si="213"/>
        <v>3.2587052411601113E-2</v>
      </c>
    </row>
    <row r="2753" spans="1:19" x14ac:dyDescent="0.3">
      <c r="A2753" t="s">
        <v>5510</v>
      </c>
      <c r="B2753" s="1">
        <v>43863</v>
      </c>
      <c r="C2753" s="1">
        <v>43866</v>
      </c>
      <c r="D2753" t="s">
        <v>32</v>
      </c>
      <c r="E2753" t="s">
        <v>3154</v>
      </c>
      <c r="F2753" t="s">
        <v>21</v>
      </c>
      <c r="G2753" t="s">
        <v>3474</v>
      </c>
      <c r="H2753" t="s">
        <v>38</v>
      </c>
      <c r="I2753" t="s">
        <v>628</v>
      </c>
      <c r="J2753">
        <v>110.456</v>
      </c>
      <c r="K2753">
        <v>9</v>
      </c>
      <c r="L2753">
        <v>6.9732000000000003</v>
      </c>
      <c r="M2753" t="s">
        <v>30</v>
      </c>
      <c r="N2753">
        <f t="shared" si="210"/>
        <v>6.3131020496849419E-2</v>
      </c>
      <c r="O2753">
        <f t="shared" si="211"/>
        <v>12.27288888888889</v>
      </c>
      <c r="P2753">
        <v>110.456</v>
      </c>
      <c r="Q2753">
        <f t="shared" si="214"/>
        <v>2178.04</v>
      </c>
      <c r="R2753">
        <f t="shared" si="212"/>
        <v>-2067.5839999999998</v>
      </c>
      <c r="S2753">
        <f t="shared" si="213"/>
        <v>-0.94928651448090939</v>
      </c>
    </row>
    <row r="2754" spans="1:19" x14ac:dyDescent="0.3">
      <c r="A2754" t="s">
        <v>5519</v>
      </c>
      <c r="B2754" s="1">
        <v>43864</v>
      </c>
      <c r="C2754" s="1">
        <v>43869</v>
      </c>
      <c r="D2754" t="s">
        <v>17</v>
      </c>
      <c r="E2754" t="s">
        <v>4035</v>
      </c>
      <c r="F2754" t="s">
        <v>21</v>
      </c>
      <c r="G2754" t="s">
        <v>3617</v>
      </c>
      <c r="H2754" t="s">
        <v>38</v>
      </c>
      <c r="I2754" t="s">
        <v>3618</v>
      </c>
      <c r="J2754">
        <v>134.29599999999999</v>
      </c>
      <c r="K2754">
        <v>3</v>
      </c>
      <c r="L2754">
        <v>40.3536</v>
      </c>
      <c r="M2754" t="s">
        <v>55</v>
      </c>
      <c r="N2754">
        <f t="shared" si="210"/>
        <v>0.3004825162327992</v>
      </c>
      <c r="O2754">
        <f t="shared" si="211"/>
        <v>44.765333333333331</v>
      </c>
      <c r="P2754">
        <v>134.29599999999999</v>
      </c>
      <c r="Q2754">
        <f t="shared" si="214"/>
        <v>110.456</v>
      </c>
      <c r="R2754">
        <f t="shared" si="212"/>
        <v>23.839999999999989</v>
      </c>
      <c r="S2754">
        <f t="shared" si="213"/>
        <v>0.21583254870717741</v>
      </c>
    </row>
    <row r="2755" spans="1:19" x14ac:dyDescent="0.3">
      <c r="A2755" t="s">
        <v>5520</v>
      </c>
      <c r="B2755" s="1">
        <v>43864</v>
      </c>
      <c r="C2755" s="1">
        <v>43868</v>
      </c>
      <c r="D2755" t="s">
        <v>72</v>
      </c>
      <c r="E2755" t="s">
        <v>479</v>
      </c>
      <c r="F2755" t="s">
        <v>21</v>
      </c>
      <c r="G2755" t="s">
        <v>1489</v>
      </c>
      <c r="H2755" t="s">
        <v>38</v>
      </c>
      <c r="I2755" t="s">
        <v>1490</v>
      </c>
      <c r="J2755">
        <v>443.4</v>
      </c>
      <c r="K2755">
        <v>5</v>
      </c>
      <c r="L2755">
        <v>146.79</v>
      </c>
      <c r="M2755" t="s">
        <v>26</v>
      </c>
      <c r="N2755">
        <f t="shared" ref="N2755:N2818" si="215">L2755/J2755</f>
        <v>0.33105548037889038</v>
      </c>
      <c r="O2755">
        <f t="shared" ref="O2755:O2818" si="216">J2755/K2755</f>
        <v>88.679999999999993</v>
      </c>
      <c r="P2755">
        <v>443.4</v>
      </c>
      <c r="Q2755">
        <f t="shared" si="214"/>
        <v>134.29599999999999</v>
      </c>
      <c r="R2755">
        <f t="shared" si="212"/>
        <v>309.10399999999998</v>
      </c>
      <c r="S2755">
        <f t="shared" si="213"/>
        <v>2.3016620003574193</v>
      </c>
    </row>
    <row r="2756" spans="1:19" x14ac:dyDescent="0.3">
      <c r="A2756" t="s">
        <v>5521</v>
      </c>
      <c r="B2756" s="1">
        <v>43864</v>
      </c>
      <c r="C2756" s="1">
        <v>43869</v>
      </c>
      <c r="D2756" t="s">
        <v>17</v>
      </c>
      <c r="E2756" t="s">
        <v>5220</v>
      </c>
      <c r="F2756" t="s">
        <v>21</v>
      </c>
      <c r="G2756" t="s">
        <v>3454</v>
      </c>
      <c r="H2756" t="s">
        <v>38</v>
      </c>
      <c r="I2756" t="s">
        <v>3455</v>
      </c>
      <c r="J2756">
        <v>936.22900000000004</v>
      </c>
      <c r="K2756">
        <v>3</v>
      </c>
      <c r="L2756">
        <v>-4.1832000000000003</v>
      </c>
      <c r="M2756" t="s">
        <v>55</v>
      </c>
      <c r="N2756">
        <f t="shared" si="215"/>
        <v>-4.4681376030864242E-3</v>
      </c>
      <c r="O2756">
        <f t="shared" si="216"/>
        <v>312.07633333333337</v>
      </c>
      <c r="P2756">
        <v>936.22900000000004</v>
      </c>
      <c r="Q2756">
        <f t="shared" si="214"/>
        <v>443.4</v>
      </c>
      <c r="R2756">
        <f t="shared" ref="R2756:R2819" si="217">P2756-Q2756</f>
        <v>492.82900000000006</v>
      </c>
      <c r="S2756">
        <f t="shared" si="213"/>
        <v>1.1114772214704558</v>
      </c>
    </row>
    <row r="2757" spans="1:19" x14ac:dyDescent="0.3">
      <c r="A2757" t="s">
        <v>5520</v>
      </c>
      <c r="B2757" s="1">
        <v>43864</v>
      </c>
      <c r="C2757" s="1">
        <v>43868</v>
      </c>
      <c r="D2757" t="s">
        <v>72</v>
      </c>
      <c r="E2757" t="s">
        <v>479</v>
      </c>
      <c r="F2757" t="s">
        <v>21</v>
      </c>
      <c r="G2757" t="s">
        <v>5522</v>
      </c>
      <c r="H2757" t="s">
        <v>24</v>
      </c>
      <c r="I2757" t="s">
        <v>5523</v>
      </c>
      <c r="J2757">
        <v>1248.2</v>
      </c>
      <c r="K2757">
        <v>1</v>
      </c>
      <c r="L2757">
        <v>-26.085000000000001</v>
      </c>
      <c r="M2757" t="s">
        <v>55</v>
      </c>
      <c r="N2757">
        <f t="shared" si="215"/>
        <v>-2.0898093254286172E-2</v>
      </c>
      <c r="O2757">
        <f t="shared" si="216"/>
        <v>1248.2</v>
      </c>
      <c r="P2757">
        <v>1248.2</v>
      </c>
      <c r="Q2757">
        <f t="shared" si="214"/>
        <v>936.22900000000004</v>
      </c>
      <c r="R2757">
        <f t="shared" si="217"/>
        <v>311.971</v>
      </c>
      <c r="S2757">
        <f t="shared" ref="S2757:S2820" si="218">(P2757-Q2757)/Q2757</f>
        <v>0.33322082524681462</v>
      </c>
    </row>
    <row r="2758" spans="1:19" x14ac:dyDescent="0.3">
      <c r="A2758" t="s">
        <v>5521</v>
      </c>
      <c r="B2758" s="1">
        <v>43864</v>
      </c>
      <c r="C2758" s="1">
        <v>43869</v>
      </c>
      <c r="D2758" t="s">
        <v>17</v>
      </c>
      <c r="E2758" t="s">
        <v>5220</v>
      </c>
      <c r="F2758" t="s">
        <v>21</v>
      </c>
      <c r="G2758" t="s">
        <v>1843</v>
      </c>
      <c r="H2758" t="s">
        <v>38</v>
      </c>
      <c r="I2758" t="s">
        <v>1844</v>
      </c>
      <c r="J2758">
        <v>2298.5520000000001</v>
      </c>
      <c r="K2758">
        <v>2</v>
      </c>
      <c r="L2758">
        <v>35.694000000000003</v>
      </c>
      <c r="M2758" t="s">
        <v>30</v>
      </c>
      <c r="N2758">
        <f t="shared" si="215"/>
        <v>1.5528906894427449E-2</v>
      </c>
      <c r="O2758">
        <f t="shared" si="216"/>
        <v>1149.2760000000001</v>
      </c>
      <c r="P2758">
        <v>2298.5520000000001</v>
      </c>
      <c r="Q2758">
        <f t="shared" si="214"/>
        <v>1248.2</v>
      </c>
      <c r="R2758">
        <f t="shared" si="217"/>
        <v>1050.3520000000001</v>
      </c>
      <c r="S2758">
        <f t="shared" si="218"/>
        <v>0.84149335042461149</v>
      </c>
    </row>
    <row r="2759" spans="1:19" x14ac:dyDescent="0.3">
      <c r="A2759" t="s">
        <v>5519</v>
      </c>
      <c r="B2759" s="1">
        <v>43864</v>
      </c>
      <c r="C2759" s="1">
        <v>43869</v>
      </c>
      <c r="D2759" t="s">
        <v>17</v>
      </c>
      <c r="E2759" t="s">
        <v>4035</v>
      </c>
      <c r="F2759" t="s">
        <v>21</v>
      </c>
      <c r="G2759" t="s">
        <v>1920</v>
      </c>
      <c r="H2759" t="s">
        <v>38</v>
      </c>
      <c r="I2759" t="s">
        <v>1921</v>
      </c>
      <c r="J2759">
        <v>118.88200000000001</v>
      </c>
      <c r="K2759">
        <v>2</v>
      </c>
      <c r="L2759">
        <v>-2.5880000000000001</v>
      </c>
      <c r="M2759" t="s">
        <v>30</v>
      </c>
      <c r="N2759">
        <f t="shared" si="215"/>
        <v>-2.1769485708517691E-2</v>
      </c>
      <c r="O2759">
        <f t="shared" si="216"/>
        <v>59.441000000000003</v>
      </c>
      <c r="P2759">
        <v>118.88200000000001</v>
      </c>
      <c r="Q2759">
        <f t="shared" si="214"/>
        <v>2298.5520000000001</v>
      </c>
      <c r="R2759">
        <f t="shared" si="217"/>
        <v>-2179.67</v>
      </c>
      <c r="S2759">
        <f t="shared" si="218"/>
        <v>-0.94827961255607873</v>
      </c>
    </row>
    <row r="2760" spans="1:19" x14ac:dyDescent="0.3">
      <c r="A2760" t="s">
        <v>5520</v>
      </c>
      <c r="B2760" s="1">
        <v>43864</v>
      </c>
      <c r="C2760" s="1">
        <v>43868</v>
      </c>
      <c r="D2760" t="s">
        <v>72</v>
      </c>
      <c r="E2760" t="s">
        <v>479</v>
      </c>
      <c r="F2760" t="s">
        <v>21</v>
      </c>
      <c r="G2760" t="s">
        <v>137</v>
      </c>
      <c r="H2760" t="s">
        <v>38</v>
      </c>
      <c r="I2760" t="s">
        <v>138</v>
      </c>
      <c r="J2760">
        <v>119.184</v>
      </c>
      <c r="K2760">
        <v>1</v>
      </c>
      <c r="L2760">
        <v>1.8144</v>
      </c>
      <c r="M2760" t="s">
        <v>26</v>
      </c>
      <c r="N2760">
        <f t="shared" si="215"/>
        <v>1.522351993556182E-2</v>
      </c>
      <c r="O2760">
        <f t="shared" si="216"/>
        <v>119.184</v>
      </c>
      <c r="P2760">
        <v>119.184</v>
      </c>
      <c r="Q2760">
        <f t="shared" si="214"/>
        <v>118.88200000000001</v>
      </c>
      <c r="R2760">
        <f t="shared" si="217"/>
        <v>0.3019999999999925</v>
      </c>
      <c r="S2760">
        <f t="shared" si="218"/>
        <v>2.5403341128176888E-3</v>
      </c>
    </row>
    <row r="2761" spans="1:19" x14ac:dyDescent="0.3">
      <c r="A2761" t="s">
        <v>5520</v>
      </c>
      <c r="B2761" s="1">
        <v>43864</v>
      </c>
      <c r="C2761" s="1">
        <v>43868</v>
      </c>
      <c r="D2761" t="s">
        <v>72</v>
      </c>
      <c r="E2761" t="s">
        <v>479</v>
      </c>
      <c r="F2761" t="s">
        <v>21</v>
      </c>
      <c r="G2761" t="s">
        <v>182</v>
      </c>
      <c r="H2761" t="s">
        <v>38</v>
      </c>
      <c r="I2761" t="s">
        <v>183</v>
      </c>
      <c r="J2761">
        <v>159.584</v>
      </c>
      <c r="K2761">
        <v>2</v>
      </c>
      <c r="L2761">
        <v>23.7742</v>
      </c>
      <c r="M2761" t="s">
        <v>55</v>
      </c>
      <c r="N2761">
        <f t="shared" si="215"/>
        <v>0.14897608782835373</v>
      </c>
      <c r="O2761">
        <f t="shared" si="216"/>
        <v>79.792000000000002</v>
      </c>
      <c r="P2761">
        <v>159.584</v>
      </c>
      <c r="Q2761">
        <f t="shared" si="214"/>
        <v>119.184</v>
      </c>
      <c r="R2761">
        <f t="shared" si="217"/>
        <v>40.400000000000006</v>
      </c>
      <c r="S2761">
        <f t="shared" si="218"/>
        <v>0.33897167405020812</v>
      </c>
    </row>
    <row r="2762" spans="1:19" x14ac:dyDescent="0.3">
      <c r="A2762" t="s">
        <v>5524</v>
      </c>
      <c r="B2762" s="1">
        <v>43865</v>
      </c>
      <c r="C2762" s="1">
        <v>43870</v>
      </c>
      <c r="D2762" t="s">
        <v>17</v>
      </c>
      <c r="E2762" t="s">
        <v>2680</v>
      </c>
      <c r="F2762" t="s">
        <v>21</v>
      </c>
      <c r="G2762" t="s">
        <v>2531</v>
      </c>
      <c r="H2762" t="s">
        <v>38</v>
      </c>
      <c r="I2762" t="s">
        <v>2532</v>
      </c>
      <c r="J2762">
        <v>138.66999999999999</v>
      </c>
      <c r="K2762">
        <v>3</v>
      </c>
      <c r="L2762">
        <v>8.4941999999999993</v>
      </c>
      <c r="M2762" t="s">
        <v>55</v>
      </c>
      <c r="N2762">
        <f t="shared" si="215"/>
        <v>6.1254777529386316E-2</v>
      </c>
      <c r="O2762">
        <f t="shared" si="216"/>
        <v>46.223333333333329</v>
      </c>
      <c r="P2762">
        <v>138.66999999999999</v>
      </c>
      <c r="Q2762">
        <f t="shared" si="214"/>
        <v>159.584</v>
      </c>
      <c r="R2762">
        <f t="shared" si="217"/>
        <v>-20.914000000000016</v>
      </c>
      <c r="S2762">
        <f t="shared" si="218"/>
        <v>-0.1310532384198918</v>
      </c>
    </row>
    <row r="2763" spans="1:19" x14ac:dyDescent="0.3">
      <c r="A2763" t="s">
        <v>5525</v>
      </c>
      <c r="B2763" s="1">
        <v>43866</v>
      </c>
      <c r="C2763" s="1">
        <v>43869</v>
      </c>
      <c r="D2763" t="s">
        <v>72</v>
      </c>
      <c r="E2763" t="s">
        <v>4896</v>
      </c>
      <c r="F2763" t="s">
        <v>21</v>
      </c>
      <c r="G2763" t="s">
        <v>5526</v>
      </c>
      <c r="H2763" t="s">
        <v>38</v>
      </c>
      <c r="I2763" t="s">
        <v>4097</v>
      </c>
      <c r="J2763">
        <v>221.12</v>
      </c>
      <c r="K2763">
        <v>5</v>
      </c>
      <c r="L2763">
        <v>0.71199999999999997</v>
      </c>
      <c r="M2763" t="s">
        <v>26</v>
      </c>
      <c r="N2763">
        <f t="shared" si="215"/>
        <v>3.219971056439942E-3</v>
      </c>
      <c r="O2763">
        <f t="shared" si="216"/>
        <v>44.224000000000004</v>
      </c>
      <c r="P2763">
        <v>221.12</v>
      </c>
      <c r="Q2763">
        <f t="shared" ref="Q2763:Q2826" si="219">P2762</f>
        <v>138.66999999999999</v>
      </c>
      <c r="R2763">
        <f t="shared" si="217"/>
        <v>82.450000000000017</v>
      </c>
      <c r="S2763">
        <f t="shared" si="218"/>
        <v>0.5945770534362157</v>
      </c>
    </row>
    <row r="2764" spans="1:19" x14ac:dyDescent="0.3">
      <c r="A2764" t="s">
        <v>5525</v>
      </c>
      <c r="B2764" s="1">
        <v>43866</v>
      </c>
      <c r="C2764" s="1">
        <v>43869</v>
      </c>
      <c r="D2764" t="s">
        <v>72</v>
      </c>
      <c r="E2764" t="s">
        <v>4896</v>
      </c>
      <c r="F2764" t="s">
        <v>21</v>
      </c>
      <c r="G2764" t="s">
        <v>788</v>
      </c>
      <c r="H2764" t="s">
        <v>38</v>
      </c>
      <c r="I2764" t="s">
        <v>4835</v>
      </c>
      <c r="J2764">
        <v>285.99200000000002</v>
      </c>
      <c r="K2764">
        <v>4</v>
      </c>
      <c r="L2764">
        <v>-426.98599999999999</v>
      </c>
      <c r="M2764" t="s">
        <v>30</v>
      </c>
      <c r="N2764">
        <f t="shared" si="215"/>
        <v>-1.492999804190327</v>
      </c>
      <c r="O2764">
        <f t="shared" si="216"/>
        <v>71.498000000000005</v>
      </c>
      <c r="P2764">
        <v>285.99200000000002</v>
      </c>
      <c r="Q2764">
        <f t="shared" si="219"/>
        <v>221.12</v>
      </c>
      <c r="R2764">
        <f t="shared" si="217"/>
        <v>64.872000000000014</v>
      </c>
      <c r="S2764">
        <f t="shared" si="218"/>
        <v>0.2933791606367584</v>
      </c>
    </row>
    <row r="2765" spans="1:19" x14ac:dyDescent="0.3">
      <c r="A2765" t="s">
        <v>5527</v>
      </c>
      <c r="B2765" s="1">
        <v>43866</v>
      </c>
      <c r="C2765" s="1">
        <v>43870</v>
      </c>
      <c r="D2765" t="s">
        <v>17</v>
      </c>
      <c r="E2765" t="s">
        <v>937</v>
      </c>
      <c r="F2765" t="s">
        <v>21</v>
      </c>
      <c r="G2765" t="s">
        <v>5528</v>
      </c>
      <c r="H2765" t="s">
        <v>38</v>
      </c>
      <c r="I2765" t="s">
        <v>5529</v>
      </c>
      <c r="J2765">
        <v>1666.7</v>
      </c>
      <c r="K2765">
        <v>5</v>
      </c>
      <c r="L2765">
        <v>459.39600000000002</v>
      </c>
      <c r="M2765" t="s">
        <v>55</v>
      </c>
      <c r="N2765">
        <f t="shared" si="215"/>
        <v>0.27563208735825284</v>
      </c>
      <c r="O2765">
        <f t="shared" si="216"/>
        <v>333.34000000000003</v>
      </c>
      <c r="P2765">
        <v>1666.7</v>
      </c>
      <c r="Q2765">
        <f t="shared" si="219"/>
        <v>285.99200000000002</v>
      </c>
      <c r="R2765">
        <f t="shared" si="217"/>
        <v>1380.7080000000001</v>
      </c>
      <c r="S2765">
        <f t="shared" si="218"/>
        <v>4.8277853925983942</v>
      </c>
    </row>
    <row r="2766" spans="1:19" x14ac:dyDescent="0.3">
      <c r="A2766" t="s">
        <v>5527</v>
      </c>
      <c r="B2766" s="1">
        <v>43866</v>
      </c>
      <c r="C2766" s="1">
        <v>43870</v>
      </c>
      <c r="D2766" t="s">
        <v>17</v>
      </c>
      <c r="E2766" t="s">
        <v>937</v>
      </c>
      <c r="F2766" t="s">
        <v>21</v>
      </c>
      <c r="G2766" t="s">
        <v>3592</v>
      </c>
      <c r="H2766" t="s">
        <v>28</v>
      </c>
      <c r="I2766" t="s">
        <v>3593</v>
      </c>
      <c r="J2766">
        <v>2399.1999999999998</v>
      </c>
      <c r="K2766">
        <v>5</v>
      </c>
      <c r="L2766">
        <v>41.76</v>
      </c>
      <c r="M2766" t="s">
        <v>26</v>
      </c>
      <c r="N2766">
        <f t="shared" si="215"/>
        <v>1.7405801933977994E-2</v>
      </c>
      <c r="O2766">
        <f t="shared" si="216"/>
        <v>479.84</v>
      </c>
      <c r="P2766">
        <v>2399.1999999999998</v>
      </c>
      <c r="Q2766">
        <f t="shared" si="219"/>
        <v>1666.7</v>
      </c>
      <c r="R2766">
        <f t="shared" si="217"/>
        <v>732.49999999999977</v>
      </c>
      <c r="S2766">
        <f t="shared" si="218"/>
        <v>0.43949121017579634</v>
      </c>
    </row>
    <row r="2767" spans="1:19" x14ac:dyDescent="0.3">
      <c r="A2767" t="s">
        <v>5530</v>
      </c>
      <c r="B2767" s="1">
        <v>43867</v>
      </c>
      <c r="C2767" s="1">
        <v>43873</v>
      </c>
      <c r="D2767" t="s">
        <v>17</v>
      </c>
      <c r="E2767" t="s">
        <v>927</v>
      </c>
      <c r="F2767" t="s">
        <v>21</v>
      </c>
      <c r="G2767" t="s">
        <v>724</v>
      </c>
      <c r="H2767" t="s">
        <v>28</v>
      </c>
      <c r="I2767" t="s">
        <v>725</v>
      </c>
      <c r="J2767">
        <v>256.45999999999998</v>
      </c>
      <c r="K2767">
        <v>6</v>
      </c>
      <c r="L2767">
        <v>65.963399999999993</v>
      </c>
      <c r="M2767" t="s">
        <v>26</v>
      </c>
      <c r="N2767">
        <f t="shared" si="215"/>
        <v>0.25720736177181625</v>
      </c>
      <c r="O2767">
        <f t="shared" si="216"/>
        <v>42.743333333333332</v>
      </c>
      <c r="P2767">
        <v>256.45999999999998</v>
      </c>
      <c r="Q2767">
        <f t="shared" si="219"/>
        <v>2399.1999999999998</v>
      </c>
      <c r="R2767">
        <f t="shared" si="217"/>
        <v>-2142.7399999999998</v>
      </c>
      <c r="S2767">
        <f t="shared" si="218"/>
        <v>-0.89310603534511501</v>
      </c>
    </row>
    <row r="2768" spans="1:19" x14ac:dyDescent="0.3">
      <c r="A2768" t="s">
        <v>5531</v>
      </c>
      <c r="B2768" s="1">
        <v>43867</v>
      </c>
      <c r="C2768" s="1">
        <v>43872</v>
      </c>
      <c r="D2768" t="s">
        <v>17</v>
      </c>
      <c r="E2768" t="s">
        <v>796</v>
      </c>
      <c r="F2768" t="s">
        <v>21</v>
      </c>
      <c r="G2768" t="s">
        <v>2730</v>
      </c>
      <c r="H2768" t="s">
        <v>24</v>
      </c>
      <c r="I2768" t="s">
        <v>2731</v>
      </c>
      <c r="J2768">
        <v>256.78399999999999</v>
      </c>
      <c r="K2768">
        <v>1</v>
      </c>
      <c r="L2768">
        <v>30.097999999999999</v>
      </c>
      <c r="M2768" t="s">
        <v>55</v>
      </c>
      <c r="N2768">
        <f t="shared" si="215"/>
        <v>0.11721135273225747</v>
      </c>
      <c r="O2768">
        <f t="shared" si="216"/>
        <v>256.78399999999999</v>
      </c>
      <c r="P2768">
        <v>256.78399999999999</v>
      </c>
      <c r="Q2768">
        <f t="shared" si="219"/>
        <v>256.45999999999998</v>
      </c>
      <c r="R2768">
        <f t="shared" si="217"/>
        <v>0.32400000000001228</v>
      </c>
      <c r="S2768">
        <f t="shared" si="218"/>
        <v>1.2633549091476733E-3</v>
      </c>
    </row>
    <row r="2769" spans="1:19" x14ac:dyDescent="0.3">
      <c r="A2769" t="s">
        <v>5532</v>
      </c>
      <c r="B2769" s="1">
        <v>43867</v>
      </c>
      <c r="C2769" s="1">
        <v>43870</v>
      </c>
      <c r="D2769" t="s">
        <v>32</v>
      </c>
      <c r="E2769" t="s">
        <v>1080</v>
      </c>
      <c r="F2769" t="s">
        <v>21</v>
      </c>
      <c r="G2769" t="s">
        <v>410</v>
      </c>
      <c r="H2769" t="s">
        <v>24</v>
      </c>
      <c r="I2769" t="s">
        <v>411</v>
      </c>
      <c r="J2769">
        <v>371.97</v>
      </c>
      <c r="K2769">
        <v>3</v>
      </c>
      <c r="L2769">
        <v>79.193399999999997</v>
      </c>
      <c r="M2769" t="s">
        <v>26</v>
      </c>
      <c r="N2769">
        <f t="shared" si="215"/>
        <v>0.2129026534397935</v>
      </c>
      <c r="O2769">
        <f t="shared" si="216"/>
        <v>123.99000000000001</v>
      </c>
      <c r="P2769">
        <v>371.97</v>
      </c>
      <c r="Q2769">
        <f t="shared" si="219"/>
        <v>256.78399999999999</v>
      </c>
      <c r="R2769">
        <f t="shared" si="217"/>
        <v>115.18600000000004</v>
      </c>
      <c r="S2769">
        <f t="shared" si="218"/>
        <v>0.44857156209109617</v>
      </c>
    </row>
    <row r="2770" spans="1:19" x14ac:dyDescent="0.3">
      <c r="A2770" t="s">
        <v>5533</v>
      </c>
      <c r="B2770" s="1">
        <v>43867</v>
      </c>
      <c r="C2770" s="1">
        <v>43874</v>
      </c>
      <c r="D2770" t="s">
        <v>17</v>
      </c>
      <c r="E2770" t="s">
        <v>2614</v>
      </c>
      <c r="F2770" t="s">
        <v>21</v>
      </c>
      <c r="G2770" t="s">
        <v>4180</v>
      </c>
      <c r="H2770" t="s">
        <v>38</v>
      </c>
      <c r="I2770" t="s">
        <v>4181</v>
      </c>
      <c r="J2770">
        <v>135.9</v>
      </c>
      <c r="K2770">
        <v>5</v>
      </c>
      <c r="L2770">
        <v>13.455</v>
      </c>
      <c r="M2770" t="s">
        <v>55</v>
      </c>
      <c r="N2770">
        <f t="shared" si="215"/>
        <v>9.9006622516556286E-2</v>
      </c>
      <c r="O2770">
        <f t="shared" si="216"/>
        <v>27.18</v>
      </c>
      <c r="P2770">
        <v>135.9</v>
      </c>
      <c r="Q2770">
        <f t="shared" si="219"/>
        <v>371.97</v>
      </c>
      <c r="R2770">
        <f t="shared" si="217"/>
        <v>-236.07000000000002</v>
      </c>
      <c r="S2770">
        <f t="shared" si="218"/>
        <v>-0.63464795548028063</v>
      </c>
    </row>
    <row r="2771" spans="1:19" x14ac:dyDescent="0.3">
      <c r="A2771" t="s">
        <v>5530</v>
      </c>
      <c r="B2771" s="1">
        <v>43867</v>
      </c>
      <c r="C2771" s="1">
        <v>43873</v>
      </c>
      <c r="D2771" t="s">
        <v>17</v>
      </c>
      <c r="E2771" t="s">
        <v>927</v>
      </c>
      <c r="F2771" t="s">
        <v>21</v>
      </c>
      <c r="G2771" t="s">
        <v>1955</v>
      </c>
      <c r="H2771" t="s">
        <v>38</v>
      </c>
      <c r="I2771" t="s">
        <v>1956</v>
      </c>
      <c r="J2771">
        <v>134.24</v>
      </c>
      <c r="K2771">
        <v>4</v>
      </c>
      <c r="L2771">
        <v>15.606</v>
      </c>
      <c r="M2771" t="s">
        <v>26</v>
      </c>
      <c r="N2771">
        <f t="shared" si="215"/>
        <v>0.1162544696066746</v>
      </c>
      <c r="O2771">
        <f t="shared" si="216"/>
        <v>33.56</v>
      </c>
      <c r="P2771">
        <v>134.24</v>
      </c>
      <c r="Q2771">
        <f t="shared" si="219"/>
        <v>135.9</v>
      </c>
      <c r="R2771">
        <f t="shared" si="217"/>
        <v>-1.6599999999999966</v>
      </c>
      <c r="S2771">
        <f t="shared" si="218"/>
        <v>-1.2214863870492984E-2</v>
      </c>
    </row>
    <row r="2772" spans="1:19" x14ac:dyDescent="0.3">
      <c r="A2772" t="s">
        <v>5534</v>
      </c>
      <c r="B2772" s="1">
        <v>43870</v>
      </c>
      <c r="C2772" s="1">
        <v>43875</v>
      </c>
      <c r="D2772" t="s">
        <v>17</v>
      </c>
      <c r="E2772" t="s">
        <v>3437</v>
      </c>
      <c r="F2772" t="s">
        <v>21</v>
      </c>
      <c r="G2772" t="s">
        <v>1395</v>
      </c>
      <c r="H2772" t="s">
        <v>38</v>
      </c>
      <c r="I2772" t="s">
        <v>1396</v>
      </c>
      <c r="J2772">
        <v>290.78399999999999</v>
      </c>
      <c r="K2772">
        <v>4</v>
      </c>
      <c r="L2772">
        <v>-417.09359999999998</v>
      </c>
      <c r="M2772" t="s">
        <v>26</v>
      </c>
      <c r="N2772">
        <f t="shared" si="215"/>
        <v>-1.4343760316936283</v>
      </c>
      <c r="O2772">
        <f t="shared" si="216"/>
        <v>72.695999999999998</v>
      </c>
      <c r="P2772">
        <v>290.78399999999999</v>
      </c>
      <c r="Q2772">
        <f t="shared" si="219"/>
        <v>134.24</v>
      </c>
      <c r="R2772">
        <f t="shared" si="217"/>
        <v>156.54399999999998</v>
      </c>
      <c r="S2772">
        <f t="shared" si="218"/>
        <v>1.1661501787842667</v>
      </c>
    </row>
    <row r="2773" spans="1:19" x14ac:dyDescent="0.3">
      <c r="A2773" t="s">
        <v>5535</v>
      </c>
      <c r="B2773" s="1">
        <v>43870</v>
      </c>
      <c r="C2773" s="1">
        <v>43874</v>
      </c>
      <c r="D2773" t="s">
        <v>17</v>
      </c>
      <c r="E2773" t="s">
        <v>5536</v>
      </c>
      <c r="F2773" t="s">
        <v>21</v>
      </c>
      <c r="G2773" t="s">
        <v>3980</v>
      </c>
      <c r="H2773" t="s">
        <v>38</v>
      </c>
      <c r="I2773" t="s">
        <v>3981</v>
      </c>
      <c r="J2773">
        <v>403.9</v>
      </c>
      <c r="K2773">
        <v>5</v>
      </c>
      <c r="L2773">
        <v>17.745000000000001</v>
      </c>
      <c r="M2773" t="s">
        <v>30</v>
      </c>
      <c r="N2773">
        <f t="shared" si="215"/>
        <v>4.3934142114384754E-2</v>
      </c>
      <c r="O2773">
        <f t="shared" si="216"/>
        <v>80.78</v>
      </c>
      <c r="P2773">
        <v>403.9</v>
      </c>
      <c r="Q2773">
        <f t="shared" si="219"/>
        <v>290.78399999999999</v>
      </c>
      <c r="R2773">
        <f t="shared" si="217"/>
        <v>113.11599999999999</v>
      </c>
      <c r="S2773">
        <f t="shared" si="218"/>
        <v>0.3890035215142511</v>
      </c>
    </row>
    <row r="2774" spans="1:19" x14ac:dyDescent="0.3">
      <c r="A2774" t="s">
        <v>5534</v>
      </c>
      <c r="B2774" s="1">
        <v>43870</v>
      </c>
      <c r="C2774" s="1">
        <v>43875</v>
      </c>
      <c r="D2774" t="s">
        <v>17</v>
      </c>
      <c r="E2774" t="s">
        <v>3437</v>
      </c>
      <c r="F2774" t="s">
        <v>21</v>
      </c>
      <c r="G2774" t="s">
        <v>2355</v>
      </c>
      <c r="H2774" t="s">
        <v>28</v>
      </c>
      <c r="I2774" t="s">
        <v>2356</v>
      </c>
      <c r="J2774">
        <v>2154.9839999999999</v>
      </c>
      <c r="K2774">
        <v>2</v>
      </c>
      <c r="L2774">
        <v>15.997999999999999</v>
      </c>
      <c r="M2774" t="s">
        <v>26</v>
      </c>
      <c r="N2774">
        <f t="shared" si="215"/>
        <v>7.4237210113856991E-3</v>
      </c>
      <c r="O2774">
        <f t="shared" si="216"/>
        <v>1077.492</v>
      </c>
      <c r="P2774">
        <v>2154.9839999999999</v>
      </c>
      <c r="Q2774">
        <f t="shared" si="219"/>
        <v>403.9</v>
      </c>
      <c r="R2774">
        <f t="shared" si="217"/>
        <v>1751.0839999999998</v>
      </c>
      <c r="S2774">
        <f t="shared" si="218"/>
        <v>4.3354394652141615</v>
      </c>
    </row>
    <row r="2775" spans="1:19" x14ac:dyDescent="0.3">
      <c r="A2775" t="s">
        <v>5534</v>
      </c>
      <c r="B2775" s="1">
        <v>43870</v>
      </c>
      <c r="C2775" s="1">
        <v>43875</v>
      </c>
      <c r="D2775" t="s">
        <v>17</v>
      </c>
      <c r="E2775" t="s">
        <v>3437</v>
      </c>
      <c r="F2775" t="s">
        <v>21</v>
      </c>
      <c r="G2775" t="s">
        <v>1426</v>
      </c>
      <c r="H2775" t="s">
        <v>24</v>
      </c>
      <c r="I2775" t="s">
        <v>1427</v>
      </c>
      <c r="J2775">
        <v>122.98399999999999</v>
      </c>
      <c r="K2775">
        <v>2</v>
      </c>
      <c r="L2775">
        <v>-2.6892</v>
      </c>
      <c r="M2775" t="s">
        <v>26</v>
      </c>
      <c r="N2775">
        <f t="shared" si="215"/>
        <v>-2.1866259025564303E-2</v>
      </c>
      <c r="O2775">
        <f t="shared" si="216"/>
        <v>61.491999999999997</v>
      </c>
      <c r="P2775">
        <v>122.98399999999999</v>
      </c>
      <c r="Q2775">
        <f t="shared" si="219"/>
        <v>2154.9839999999999</v>
      </c>
      <c r="R2775">
        <f t="shared" si="217"/>
        <v>-2032</v>
      </c>
      <c r="S2775">
        <f t="shared" si="218"/>
        <v>-0.94293043475032767</v>
      </c>
    </row>
    <row r="2776" spans="1:19" x14ac:dyDescent="0.3">
      <c r="A2776" t="s">
        <v>5538</v>
      </c>
      <c r="B2776" s="1">
        <v>43870</v>
      </c>
      <c r="C2776" s="1">
        <v>43875</v>
      </c>
      <c r="D2776" t="s">
        <v>72</v>
      </c>
      <c r="E2776" t="s">
        <v>3597</v>
      </c>
      <c r="F2776" t="s">
        <v>21</v>
      </c>
      <c r="G2776" t="s">
        <v>5286</v>
      </c>
      <c r="H2776" t="s">
        <v>24</v>
      </c>
      <c r="I2776" t="s">
        <v>5287</v>
      </c>
      <c r="J2776">
        <v>96.12</v>
      </c>
      <c r="K2776">
        <v>4</v>
      </c>
      <c r="L2776">
        <v>6.5472000000000001</v>
      </c>
      <c r="M2776" t="s">
        <v>30</v>
      </c>
      <c r="N2776">
        <f t="shared" si="215"/>
        <v>6.8114856429463175E-2</v>
      </c>
      <c r="O2776">
        <f t="shared" si="216"/>
        <v>24.03</v>
      </c>
      <c r="P2776">
        <v>96.12</v>
      </c>
      <c r="Q2776">
        <f t="shared" si="219"/>
        <v>122.98399999999999</v>
      </c>
      <c r="R2776">
        <f t="shared" si="217"/>
        <v>-26.86399999999999</v>
      </c>
      <c r="S2776">
        <f t="shared" si="218"/>
        <v>-0.21843491836336426</v>
      </c>
    </row>
    <row r="2777" spans="1:19" x14ac:dyDescent="0.3">
      <c r="A2777" t="s">
        <v>5534</v>
      </c>
      <c r="B2777" s="1">
        <v>43870</v>
      </c>
      <c r="C2777" s="1">
        <v>43875</v>
      </c>
      <c r="D2777" t="s">
        <v>17</v>
      </c>
      <c r="E2777" t="s">
        <v>3437</v>
      </c>
      <c r="F2777" t="s">
        <v>21</v>
      </c>
      <c r="G2777" t="s">
        <v>4573</v>
      </c>
      <c r="H2777" t="s">
        <v>38</v>
      </c>
      <c r="I2777" t="s">
        <v>4574</v>
      </c>
      <c r="J2777">
        <v>132.99199999999999</v>
      </c>
      <c r="K2777">
        <v>2</v>
      </c>
      <c r="L2777">
        <v>-32.479999999999997</v>
      </c>
      <c r="M2777" t="s">
        <v>30</v>
      </c>
      <c r="N2777">
        <f t="shared" si="215"/>
        <v>-0.2442252165543792</v>
      </c>
      <c r="O2777">
        <f t="shared" si="216"/>
        <v>66.495999999999995</v>
      </c>
      <c r="P2777">
        <v>132.99199999999999</v>
      </c>
      <c r="Q2777">
        <f t="shared" si="219"/>
        <v>96.12</v>
      </c>
      <c r="R2777">
        <f t="shared" si="217"/>
        <v>36.871999999999986</v>
      </c>
      <c r="S2777">
        <f t="shared" si="218"/>
        <v>0.38360382854764863</v>
      </c>
    </row>
    <row r="2778" spans="1:19" x14ac:dyDescent="0.3">
      <c r="A2778" t="s">
        <v>5539</v>
      </c>
      <c r="B2778" s="1">
        <v>43871</v>
      </c>
      <c r="C2778" s="1">
        <v>43875</v>
      </c>
      <c r="D2778" t="s">
        <v>17</v>
      </c>
      <c r="E2778" t="s">
        <v>5029</v>
      </c>
      <c r="F2778" t="s">
        <v>21</v>
      </c>
      <c r="G2778" t="s">
        <v>410</v>
      </c>
      <c r="H2778" t="s">
        <v>24</v>
      </c>
      <c r="I2778" t="s">
        <v>411</v>
      </c>
      <c r="J2778">
        <v>226.983</v>
      </c>
      <c r="K2778">
        <v>2</v>
      </c>
      <c r="L2778">
        <v>16.7986</v>
      </c>
      <c r="M2778" t="s">
        <v>55</v>
      </c>
      <c r="N2778">
        <f t="shared" si="215"/>
        <v>7.400818563504756E-2</v>
      </c>
      <c r="O2778">
        <f t="shared" si="216"/>
        <v>113.4915</v>
      </c>
      <c r="P2778">
        <v>226.983</v>
      </c>
      <c r="Q2778">
        <f t="shared" si="219"/>
        <v>132.99199999999999</v>
      </c>
      <c r="R2778">
        <f t="shared" si="217"/>
        <v>93.991000000000014</v>
      </c>
      <c r="S2778">
        <f t="shared" si="218"/>
        <v>0.70674175890279134</v>
      </c>
    </row>
    <row r="2779" spans="1:19" x14ac:dyDescent="0.3">
      <c r="A2779" t="s">
        <v>5540</v>
      </c>
      <c r="B2779" s="1">
        <v>43871</v>
      </c>
      <c r="C2779" s="1">
        <v>43874</v>
      </c>
      <c r="D2779" t="s">
        <v>32</v>
      </c>
      <c r="E2779" t="s">
        <v>1923</v>
      </c>
      <c r="F2779" t="s">
        <v>21</v>
      </c>
      <c r="G2779" t="s">
        <v>4981</v>
      </c>
      <c r="H2779" t="s">
        <v>38</v>
      </c>
      <c r="I2779" t="s">
        <v>4982</v>
      </c>
      <c r="J2779">
        <v>1958.12</v>
      </c>
      <c r="K2779">
        <v>4</v>
      </c>
      <c r="L2779">
        <v>11.328799999999999</v>
      </c>
      <c r="M2779" t="s">
        <v>55</v>
      </c>
      <c r="N2779">
        <f t="shared" si="215"/>
        <v>5.7855494045308768E-3</v>
      </c>
      <c r="O2779">
        <f t="shared" si="216"/>
        <v>489.53</v>
      </c>
      <c r="P2779">
        <v>1958.12</v>
      </c>
      <c r="Q2779">
        <f t="shared" si="219"/>
        <v>226.983</v>
      </c>
      <c r="R2779">
        <f t="shared" si="217"/>
        <v>1731.1369999999999</v>
      </c>
      <c r="S2779">
        <f t="shared" si="218"/>
        <v>7.6267253494755112</v>
      </c>
    </row>
    <row r="2780" spans="1:19" x14ac:dyDescent="0.3">
      <c r="A2780" t="s">
        <v>5541</v>
      </c>
      <c r="B2780" s="1">
        <v>43872</v>
      </c>
      <c r="C2780" s="1">
        <v>43874</v>
      </c>
      <c r="D2780" t="s">
        <v>72</v>
      </c>
      <c r="E2780" t="s">
        <v>5542</v>
      </c>
      <c r="F2780" t="s">
        <v>21</v>
      </c>
      <c r="G2780" t="s">
        <v>79</v>
      </c>
      <c r="H2780" t="s">
        <v>28</v>
      </c>
      <c r="I2780" t="s">
        <v>80</v>
      </c>
      <c r="J2780">
        <v>126.776</v>
      </c>
      <c r="K2780">
        <v>3</v>
      </c>
      <c r="L2780">
        <v>7.7679</v>
      </c>
      <c r="M2780" t="s">
        <v>30</v>
      </c>
      <c r="N2780">
        <f t="shared" si="215"/>
        <v>6.1272638354262637E-2</v>
      </c>
      <c r="O2780">
        <f t="shared" si="216"/>
        <v>42.258666666666663</v>
      </c>
      <c r="P2780">
        <v>126.776</v>
      </c>
      <c r="Q2780">
        <f t="shared" si="219"/>
        <v>1958.12</v>
      </c>
      <c r="R2780">
        <f t="shared" si="217"/>
        <v>-1831.3439999999998</v>
      </c>
      <c r="S2780">
        <f t="shared" si="218"/>
        <v>-0.93525626621453228</v>
      </c>
    </row>
    <row r="2781" spans="1:19" x14ac:dyDescent="0.3">
      <c r="A2781" t="s">
        <v>5544</v>
      </c>
      <c r="B2781" s="1">
        <v>43872</v>
      </c>
      <c r="C2781" s="1">
        <v>43875</v>
      </c>
      <c r="D2781" t="s">
        <v>32</v>
      </c>
      <c r="E2781" t="s">
        <v>3859</v>
      </c>
      <c r="F2781" t="s">
        <v>21</v>
      </c>
      <c r="G2781" t="s">
        <v>379</v>
      </c>
      <c r="H2781" t="s">
        <v>24</v>
      </c>
      <c r="I2781" t="s">
        <v>380</v>
      </c>
      <c r="J2781">
        <v>164.56800000000001</v>
      </c>
      <c r="K2781">
        <v>2</v>
      </c>
      <c r="L2781">
        <v>-3.6892</v>
      </c>
      <c r="M2781" t="s">
        <v>55</v>
      </c>
      <c r="N2781">
        <f t="shared" si="215"/>
        <v>-2.2417480919741384E-2</v>
      </c>
      <c r="O2781">
        <f t="shared" si="216"/>
        <v>82.284000000000006</v>
      </c>
      <c r="P2781">
        <v>164.56800000000001</v>
      </c>
      <c r="Q2781">
        <f t="shared" si="219"/>
        <v>126.776</v>
      </c>
      <c r="R2781">
        <f t="shared" si="217"/>
        <v>37.792000000000016</v>
      </c>
      <c r="S2781">
        <f t="shared" si="218"/>
        <v>0.29810058686186675</v>
      </c>
    </row>
    <row r="2782" spans="1:19" x14ac:dyDescent="0.3">
      <c r="A2782" t="s">
        <v>5545</v>
      </c>
      <c r="B2782" s="1">
        <v>43872</v>
      </c>
      <c r="C2782" s="1">
        <v>43875</v>
      </c>
      <c r="D2782" t="s">
        <v>72</v>
      </c>
      <c r="E2782" t="s">
        <v>4293</v>
      </c>
      <c r="F2782" t="s">
        <v>21</v>
      </c>
      <c r="G2782" t="s">
        <v>5151</v>
      </c>
      <c r="H2782" t="s">
        <v>38</v>
      </c>
      <c r="I2782" t="s">
        <v>5152</v>
      </c>
      <c r="J2782">
        <v>840.33600000000001</v>
      </c>
      <c r="K2782">
        <v>7</v>
      </c>
      <c r="L2782">
        <v>7.7343000000000002</v>
      </c>
      <c r="M2782" t="s">
        <v>55</v>
      </c>
      <c r="N2782">
        <f t="shared" si="215"/>
        <v>9.2038184726109563E-3</v>
      </c>
      <c r="O2782">
        <f t="shared" si="216"/>
        <v>120.048</v>
      </c>
      <c r="P2782">
        <v>840.33600000000001</v>
      </c>
      <c r="Q2782">
        <f t="shared" si="219"/>
        <v>164.56800000000001</v>
      </c>
      <c r="R2782">
        <f t="shared" si="217"/>
        <v>675.76800000000003</v>
      </c>
      <c r="S2782">
        <f t="shared" si="218"/>
        <v>4.1063147148898933</v>
      </c>
    </row>
    <row r="2783" spans="1:19" x14ac:dyDescent="0.3">
      <c r="A2783" t="s">
        <v>5546</v>
      </c>
      <c r="B2783" s="1">
        <v>43872</v>
      </c>
      <c r="C2783" s="1">
        <v>43876</v>
      </c>
      <c r="D2783" t="s">
        <v>17</v>
      </c>
      <c r="E2783" t="s">
        <v>3367</v>
      </c>
      <c r="F2783" t="s">
        <v>21</v>
      </c>
      <c r="G2783" t="s">
        <v>1164</v>
      </c>
      <c r="H2783" t="s">
        <v>38</v>
      </c>
      <c r="I2783" t="s">
        <v>1165</v>
      </c>
      <c r="J2783">
        <v>936.7</v>
      </c>
      <c r="K2783">
        <v>2</v>
      </c>
      <c r="L2783">
        <v>9.9359999999999999</v>
      </c>
      <c r="M2783" t="s">
        <v>55</v>
      </c>
      <c r="N2783">
        <f t="shared" si="215"/>
        <v>1.06074516921106E-2</v>
      </c>
      <c r="O2783">
        <f t="shared" si="216"/>
        <v>468.35</v>
      </c>
      <c r="P2783">
        <v>936.7</v>
      </c>
      <c r="Q2783">
        <f t="shared" si="219"/>
        <v>840.33600000000001</v>
      </c>
      <c r="R2783">
        <f t="shared" si="217"/>
        <v>96.364000000000033</v>
      </c>
      <c r="S2783">
        <f t="shared" si="218"/>
        <v>0.11467317834770857</v>
      </c>
    </row>
    <row r="2784" spans="1:19" x14ac:dyDescent="0.3">
      <c r="A2784" t="s">
        <v>5541</v>
      </c>
      <c r="B2784" s="1">
        <v>43872</v>
      </c>
      <c r="C2784" s="1">
        <v>43874</v>
      </c>
      <c r="D2784" t="s">
        <v>72</v>
      </c>
      <c r="E2784" t="s">
        <v>5542</v>
      </c>
      <c r="F2784" t="s">
        <v>21</v>
      </c>
      <c r="G2784" t="s">
        <v>4634</v>
      </c>
      <c r="H2784" t="s">
        <v>24</v>
      </c>
      <c r="I2784" t="s">
        <v>4635</v>
      </c>
      <c r="J2784">
        <v>986.13599999999997</v>
      </c>
      <c r="K2784">
        <v>4</v>
      </c>
      <c r="L2784">
        <v>108.3528</v>
      </c>
      <c r="M2784" t="s">
        <v>26</v>
      </c>
      <c r="N2784">
        <f t="shared" si="215"/>
        <v>0.10987612256321644</v>
      </c>
      <c r="O2784">
        <f t="shared" si="216"/>
        <v>246.53399999999999</v>
      </c>
      <c r="P2784">
        <v>986.13599999999997</v>
      </c>
      <c r="Q2784">
        <f t="shared" si="219"/>
        <v>936.7</v>
      </c>
      <c r="R2784">
        <f t="shared" si="217"/>
        <v>49.435999999999922</v>
      </c>
      <c r="S2784">
        <f t="shared" si="218"/>
        <v>5.2776769509981766E-2</v>
      </c>
    </row>
    <row r="2785" spans="1:19" x14ac:dyDescent="0.3">
      <c r="A2785" t="s">
        <v>5547</v>
      </c>
      <c r="B2785" s="1">
        <v>43874</v>
      </c>
      <c r="C2785" s="1">
        <v>43878</v>
      </c>
      <c r="D2785" t="s">
        <v>17</v>
      </c>
      <c r="E2785" t="s">
        <v>4862</v>
      </c>
      <c r="F2785" t="s">
        <v>21</v>
      </c>
      <c r="G2785" t="s">
        <v>5548</v>
      </c>
      <c r="H2785" t="s">
        <v>38</v>
      </c>
      <c r="I2785" t="s">
        <v>5549</v>
      </c>
      <c r="J2785">
        <v>116.64</v>
      </c>
      <c r="K2785">
        <v>8</v>
      </c>
      <c r="L2785">
        <v>38.975200000000001</v>
      </c>
      <c r="M2785" t="s">
        <v>30</v>
      </c>
      <c r="N2785">
        <f t="shared" si="215"/>
        <v>0.33414951989026065</v>
      </c>
      <c r="O2785">
        <f t="shared" si="216"/>
        <v>14.58</v>
      </c>
      <c r="P2785">
        <v>116.64</v>
      </c>
      <c r="Q2785">
        <f t="shared" si="219"/>
        <v>986.13599999999997</v>
      </c>
      <c r="R2785">
        <f t="shared" si="217"/>
        <v>-869.49599999999998</v>
      </c>
      <c r="S2785">
        <f t="shared" si="218"/>
        <v>-0.88172016841490419</v>
      </c>
    </row>
    <row r="2786" spans="1:19" x14ac:dyDescent="0.3">
      <c r="A2786" t="s">
        <v>5550</v>
      </c>
      <c r="B2786" s="1">
        <v>43874</v>
      </c>
      <c r="C2786" s="1">
        <v>43880</v>
      </c>
      <c r="D2786" t="s">
        <v>17</v>
      </c>
      <c r="E2786" t="s">
        <v>5551</v>
      </c>
      <c r="F2786" t="s">
        <v>21</v>
      </c>
      <c r="G2786" t="s">
        <v>194</v>
      </c>
      <c r="H2786" t="s">
        <v>24</v>
      </c>
      <c r="I2786" t="s">
        <v>195</v>
      </c>
      <c r="J2786">
        <v>120.53</v>
      </c>
      <c r="K2786">
        <v>1</v>
      </c>
      <c r="L2786">
        <v>21.506</v>
      </c>
      <c r="M2786" t="s">
        <v>30</v>
      </c>
      <c r="N2786">
        <f t="shared" si="215"/>
        <v>0.17842860698581267</v>
      </c>
      <c r="O2786">
        <f t="shared" si="216"/>
        <v>120.53</v>
      </c>
      <c r="P2786">
        <v>120.53</v>
      </c>
      <c r="Q2786">
        <f t="shared" si="219"/>
        <v>116.64</v>
      </c>
      <c r="R2786">
        <f t="shared" si="217"/>
        <v>3.8900000000000006</v>
      </c>
      <c r="S2786">
        <f t="shared" si="218"/>
        <v>3.3350480109739372E-2</v>
      </c>
    </row>
    <row r="2787" spans="1:19" x14ac:dyDescent="0.3">
      <c r="A2787" t="s">
        <v>5550</v>
      </c>
      <c r="B2787" s="1">
        <v>43874</v>
      </c>
      <c r="C2787" s="1">
        <v>43880</v>
      </c>
      <c r="D2787" t="s">
        <v>17</v>
      </c>
      <c r="E2787" t="s">
        <v>5551</v>
      </c>
      <c r="F2787" t="s">
        <v>21</v>
      </c>
      <c r="G2787" t="s">
        <v>4327</v>
      </c>
      <c r="H2787" t="s">
        <v>28</v>
      </c>
      <c r="I2787" t="s">
        <v>4328</v>
      </c>
      <c r="J2787">
        <v>835.96</v>
      </c>
      <c r="K2787">
        <v>4</v>
      </c>
      <c r="L2787">
        <v>343.9828</v>
      </c>
      <c r="M2787" t="s">
        <v>26</v>
      </c>
      <c r="N2787">
        <f t="shared" si="215"/>
        <v>0.41148236757739604</v>
      </c>
      <c r="O2787">
        <f t="shared" si="216"/>
        <v>208.99</v>
      </c>
      <c r="P2787">
        <v>835.96</v>
      </c>
      <c r="Q2787">
        <f t="shared" si="219"/>
        <v>120.53</v>
      </c>
      <c r="R2787">
        <f t="shared" si="217"/>
        <v>715.43000000000006</v>
      </c>
      <c r="S2787">
        <f t="shared" si="218"/>
        <v>5.9357006554384801</v>
      </c>
    </row>
    <row r="2788" spans="1:19" x14ac:dyDescent="0.3">
      <c r="A2788" t="s">
        <v>5550</v>
      </c>
      <c r="B2788" s="1">
        <v>43874</v>
      </c>
      <c r="C2788" s="1">
        <v>43880</v>
      </c>
      <c r="D2788" t="s">
        <v>17</v>
      </c>
      <c r="E2788" t="s">
        <v>5551</v>
      </c>
      <c r="F2788" t="s">
        <v>21</v>
      </c>
      <c r="G2788" t="s">
        <v>2611</v>
      </c>
      <c r="H2788" t="s">
        <v>38</v>
      </c>
      <c r="I2788" t="s">
        <v>2612</v>
      </c>
      <c r="J2788">
        <v>919.63</v>
      </c>
      <c r="K2788">
        <v>3</v>
      </c>
      <c r="L2788">
        <v>1.7901</v>
      </c>
      <c r="M2788" t="s">
        <v>55</v>
      </c>
      <c r="N2788">
        <f t="shared" si="215"/>
        <v>1.9465437186694649E-3</v>
      </c>
      <c r="O2788">
        <f t="shared" si="216"/>
        <v>306.54333333333335</v>
      </c>
      <c r="P2788">
        <v>919.63</v>
      </c>
      <c r="Q2788">
        <f t="shared" si="219"/>
        <v>835.96</v>
      </c>
      <c r="R2788">
        <f t="shared" si="217"/>
        <v>83.669999999999959</v>
      </c>
      <c r="S2788">
        <f t="shared" si="218"/>
        <v>0.1000885209818651</v>
      </c>
    </row>
    <row r="2789" spans="1:19" x14ac:dyDescent="0.3">
      <c r="A2789" t="s">
        <v>5553</v>
      </c>
      <c r="B2789" s="1">
        <v>43874</v>
      </c>
      <c r="C2789" s="1">
        <v>43878</v>
      </c>
      <c r="D2789" t="s">
        <v>17</v>
      </c>
      <c r="E2789" t="s">
        <v>2912</v>
      </c>
      <c r="F2789" t="s">
        <v>21</v>
      </c>
      <c r="G2789" t="s">
        <v>5554</v>
      </c>
      <c r="H2789" t="s">
        <v>38</v>
      </c>
      <c r="I2789" t="s">
        <v>5555</v>
      </c>
      <c r="J2789">
        <v>96.94</v>
      </c>
      <c r="K2789">
        <v>3</v>
      </c>
      <c r="L2789">
        <v>8.7905999999999995</v>
      </c>
      <c r="M2789" t="s">
        <v>30</v>
      </c>
      <c r="N2789">
        <f t="shared" si="215"/>
        <v>9.0680833505260988E-2</v>
      </c>
      <c r="O2789">
        <f t="shared" si="216"/>
        <v>32.313333333333333</v>
      </c>
      <c r="P2789">
        <v>96.94</v>
      </c>
      <c r="Q2789">
        <f t="shared" si="219"/>
        <v>919.63</v>
      </c>
      <c r="R2789">
        <f t="shared" si="217"/>
        <v>-822.69</v>
      </c>
      <c r="S2789">
        <f t="shared" si="218"/>
        <v>-0.89458804084251287</v>
      </c>
    </row>
    <row r="2790" spans="1:19" x14ac:dyDescent="0.3">
      <c r="A2790" t="s">
        <v>5556</v>
      </c>
      <c r="B2790" s="1">
        <v>43874</v>
      </c>
      <c r="C2790" s="1">
        <v>43881</v>
      </c>
      <c r="D2790" t="s">
        <v>17</v>
      </c>
      <c r="E2790" t="s">
        <v>2090</v>
      </c>
      <c r="F2790" t="s">
        <v>21</v>
      </c>
      <c r="G2790" t="s">
        <v>1567</v>
      </c>
      <c r="H2790" t="s">
        <v>38</v>
      </c>
      <c r="I2790" t="s">
        <v>1568</v>
      </c>
      <c r="J2790">
        <v>117.71</v>
      </c>
      <c r="K2790">
        <v>3</v>
      </c>
      <c r="L2790">
        <v>2.7846000000000002</v>
      </c>
      <c r="M2790" t="s">
        <v>26</v>
      </c>
      <c r="N2790">
        <f t="shared" si="215"/>
        <v>2.3656443802565631E-2</v>
      </c>
      <c r="O2790">
        <f t="shared" si="216"/>
        <v>39.236666666666665</v>
      </c>
      <c r="P2790">
        <v>117.71</v>
      </c>
      <c r="Q2790">
        <f t="shared" si="219"/>
        <v>96.94</v>
      </c>
      <c r="R2790">
        <f t="shared" si="217"/>
        <v>20.769999999999996</v>
      </c>
      <c r="S2790">
        <f t="shared" si="218"/>
        <v>0.2142562409737982</v>
      </c>
    </row>
    <row r="2791" spans="1:19" x14ac:dyDescent="0.3">
      <c r="A2791" t="s">
        <v>5556</v>
      </c>
      <c r="B2791" s="1">
        <v>43874</v>
      </c>
      <c r="C2791" s="1">
        <v>43881</v>
      </c>
      <c r="D2791" t="s">
        <v>17</v>
      </c>
      <c r="E2791" t="s">
        <v>2090</v>
      </c>
      <c r="F2791" t="s">
        <v>21</v>
      </c>
      <c r="G2791" t="s">
        <v>3002</v>
      </c>
      <c r="H2791" t="s">
        <v>38</v>
      </c>
      <c r="I2791" t="s">
        <v>3003</v>
      </c>
      <c r="J2791">
        <v>144.02000000000001</v>
      </c>
      <c r="K2791">
        <v>3</v>
      </c>
      <c r="L2791">
        <v>6.5052000000000003</v>
      </c>
      <c r="M2791" t="s">
        <v>55</v>
      </c>
      <c r="N2791">
        <f t="shared" si="215"/>
        <v>4.5168726565754755E-2</v>
      </c>
      <c r="O2791">
        <f t="shared" si="216"/>
        <v>48.006666666666668</v>
      </c>
      <c r="P2791">
        <v>144.02000000000001</v>
      </c>
      <c r="Q2791">
        <f t="shared" si="219"/>
        <v>117.71</v>
      </c>
      <c r="R2791">
        <f t="shared" si="217"/>
        <v>26.310000000000016</v>
      </c>
      <c r="S2791">
        <f t="shared" si="218"/>
        <v>0.22351541925070104</v>
      </c>
    </row>
    <row r="2792" spans="1:19" x14ac:dyDescent="0.3">
      <c r="A2792" t="s">
        <v>5557</v>
      </c>
      <c r="B2792" s="1">
        <v>43877</v>
      </c>
      <c r="C2792" s="1">
        <v>43882</v>
      </c>
      <c r="D2792" t="s">
        <v>17</v>
      </c>
      <c r="E2792" t="s">
        <v>5558</v>
      </c>
      <c r="F2792" t="s">
        <v>21</v>
      </c>
      <c r="G2792" t="s">
        <v>1332</v>
      </c>
      <c r="H2792" t="s">
        <v>38</v>
      </c>
      <c r="I2792" t="s">
        <v>1333</v>
      </c>
      <c r="J2792">
        <v>612.51</v>
      </c>
      <c r="K2792">
        <v>3</v>
      </c>
      <c r="L2792">
        <v>81.131399999999999</v>
      </c>
      <c r="M2792" t="s">
        <v>30</v>
      </c>
      <c r="N2792">
        <f t="shared" si="215"/>
        <v>0.13245726600382035</v>
      </c>
      <c r="O2792">
        <f t="shared" si="216"/>
        <v>204.17</v>
      </c>
      <c r="P2792">
        <v>612.51</v>
      </c>
      <c r="Q2792">
        <f t="shared" si="219"/>
        <v>144.02000000000001</v>
      </c>
      <c r="R2792">
        <f t="shared" si="217"/>
        <v>468.49</v>
      </c>
      <c r="S2792">
        <f t="shared" si="218"/>
        <v>3.2529509790306901</v>
      </c>
    </row>
    <row r="2793" spans="1:19" x14ac:dyDescent="0.3">
      <c r="A2793" t="s">
        <v>5560</v>
      </c>
      <c r="B2793" s="1">
        <v>43877</v>
      </c>
      <c r="C2793" s="1">
        <v>43882</v>
      </c>
      <c r="D2793" t="s">
        <v>17</v>
      </c>
      <c r="E2793" t="s">
        <v>2928</v>
      </c>
      <c r="F2793" t="s">
        <v>21</v>
      </c>
      <c r="G2793" t="s">
        <v>4119</v>
      </c>
      <c r="H2793" t="s">
        <v>24</v>
      </c>
      <c r="I2793" t="s">
        <v>4120</v>
      </c>
      <c r="J2793">
        <v>631.55799999999999</v>
      </c>
      <c r="K2793">
        <v>3</v>
      </c>
      <c r="L2793">
        <v>-8.5793999999999997</v>
      </c>
      <c r="M2793" t="s">
        <v>26</v>
      </c>
      <c r="N2793">
        <f t="shared" si="215"/>
        <v>-1.3584500552601662E-2</v>
      </c>
      <c r="O2793">
        <f t="shared" si="216"/>
        <v>210.51933333333332</v>
      </c>
      <c r="P2793">
        <v>631.55799999999999</v>
      </c>
      <c r="Q2793">
        <f t="shared" si="219"/>
        <v>612.51</v>
      </c>
      <c r="R2793">
        <f t="shared" si="217"/>
        <v>19.048000000000002</v>
      </c>
      <c r="S2793">
        <f t="shared" si="218"/>
        <v>3.1098267783383132E-2</v>
      </c>
    </row>
    <row r="2794" spans="1:19" x14ac:dyDescent="0.3">
      <c r="A2794" t="s">
        <v>5557</v>
      </c>
      <c r="B2794" s="1">
        <v>43877</v>
      </c>
      <c r="C2794" s="1">
        <v>43882</v>
      </c>
      <c r="D2794" t="s">
        <v>17</v>
      </c>
      <c r="E2794" t="s">
        <v>5558</v>
      </c>
      <c r="F2794" t="s">
        <v>21</v>
      </c>
      <c r="G2794" t="s">
        <v>3685</v>
      </c>
      <c r="H2794" t="s">
        <v>28</v>
      </c>
      <c r="I2794" t="s">
        <v>3686</v>
      </c>
      <c r="J2794">
        <v>850.99</v>
      </c>
      <c r="K2794">
        <v>1</v>
      </c>
      <c r="L2794">
        <v>7.3451000000000004</v>
      </c>
      <c r="M2794" t="s">
        <v>26</v>
      </c>
      <c r="N2794">
        <f t="shared" si="215"/>
        <v>8.6312412601793204E-3</v>
      </c>
      <c r="O2794">
        <f t="shared" si="216"/>
        <v>850.99</v>
      </c>
      <c r="P2794">
        <v>850.99</v>
      </c>
      <c r="Q2794">
        <f t="shared" si="219"/>
        <v>631.55799999999999</v>
      </c>
      <c r="R2794">
        <f t="shared" si="217"/>
        <v>219.43200000000002</v>
      </c>
      <c r="S2794">
        <f t="shared" si="218"/>
        <v>0.34744552360986641</v>
      </c>
    </row>
    <row r="2795" spans="1:19" x14ac:dyDescent="0.3">
      <c r="A2795" t="s">
        <v>5560</v>
      </c>
      <c r="B2795" s="1">
        <v>43877</v>
      </c>
      <c r="C2795" s="1">
        <v>43882</v>
      </c>
      <c r="D2795" t="s">
        <v>17</v>
      </c>
      <c r="E2795" t="s">
        <v>2928</v>
      </c>
      <c r="F2795" t="s">
        <v>21</v>
      </c>
      <c r="G2795" t="s">
        <v>90</v>
      </c>
      <c r="H2795" t="s">
        <v>24</v>
      </c>
      <c r="I2795" t="s">
        <v>91</v>
      </c>
      <c r="J2795">
        <v>110.69199999999999</v>
      </c>
      <c r="K2795">
        <v>1</v>
      </c>
      <c r="L2795">
        <v>-3.6537000000000002</v>
      </c>
      <c r="M2795" t="s">
        <v>55</v>
      </c>
      <c r="N2795">
        <f t="shared" si="215"/>
        <v>-3.3007805442127711E-2</v>
      </c>
      <c r="O2795">
        <f t="shared" si="216"/>
        <v>110.69199999999999</v>
      </c>
      <c r="P2795">
        <v>110.69199999999999</v>
      </c>
      <c r="Q2795">
        <f t="shared" si="219"/>
        <v>850.99</v>
      </c>
      <c r="R2795">
        <f t="shared" si="217"/>
        <v>-740.298</v>
      </c>
      <c r="S2795">
        <f t="shared" si="218"/>
        <v>-0.8699256160471921</v>
      </c>
    </row>
    <row r="2796" spans="1:19" x14ac:dyDescent="0.3">
      <c r="A2796" t="s">
        <v>5560</v>
      </c>
      <c r="B2796" s="1">
        <v>43877</v>
      </c>
      <c r="C2796" s="1">
        <v>43882</v>
      </c>
      <c r="D2796" t="s">
        <v>17</v>
      </c>
      <c r="E2796" t="s">
        <v>2928</v>
      </c>
      <c r="F2796" t="s">
        <v>21</v>
      </c>
      <c r="G2796" t="s">
        <v>5561</v>
      </c>
      <c r="H2796" t="s">
        <v>38</v>
      </c>
      <c r="I2796" t="s">
        <v>5562</v>
      </c>
      <c r="J2796">
        <v>94.367999999999995</v>
      </c>
      <c r="K2796">
        <v>2</v>
      </c>
      <c r="L2796">
        <v>6.1992000000000003</v>
      </c>
      <c r="M2796" t="s">
        <v>30</v>
      </c>
      <c r="N2796">
        <f t="shared" si="215"/>
        <v>6.5691759918616491E-2</v>
      </c>
      <c r="O2796">
        <f t="shared" si="216"/>
        <v>47.183999999999997</v>
      </c>
      <c r="P2796">
        <v>94.367999999999995</v>
      </c>
      <c r="Q2796">
        <f t="shared" si="219"/>
        <v>110.69199999999999</v>
      </c>
      <c r="R2796">
        <f t="shared" si="217"/>
        <v>-16.323999999999998</v>
      </c>
      <c r="S2796">
        <f t="shared" si="218"/>
        <v>-0.14747226538503233</v>
      </c>
    </row>
    <row r="2797" spans="1:19" x14ac:dyDescent="0.3">
      <c r="A2797" t="s">
        <v>5560</v>
      </c>
      <c r="B2797" s="1">
        <v>43877</v>
      </c>
      <c r="C2797" s="1">
        <v>43882</v>
      </c>
      <c r="D2797" t="s">
        <v>17</v>
      </c>
      <c r="E2797" t="s">
        <v>2928</v>
      </c>
      <c r="F2797" t="s">
        <v>21</v>
      </c>
      <c r="G2797" t="s">
        <v>67</v>
      </c>
      <c r="H2797" t="s">
        <v>38</v>
      </c>
      <c r="I2797" t="s">
        <v>68</v>
      </c>
      <c r="J2797">
        <v>134.03200000000001</v>
      </c>
      <c r="K2797">
        <v>6</v>
      </c>
      <c r="L2797">
        <v>3.504</v>
      </c>
      <c r="M2797" t="s">
        <v>26</v>
      </c>
      <c r="N2797">
        <f t="shared" si="215"/>
        <v>2.6143010624328517E-2</v>
      </c>
      <c r="O2797">
        <f t="shared" si="216"/>
        <v>22.338666666666668</v>
      </c>
      <c r="P2797">
        <v>134.03200000000001</v>
      </c>
      <c r="Q2797">
        <f t="shared" si="219"/>
        <v>94.367999999999995</v>
      </c>
      <c r="R2797">
        <f t="shared" si="217"/>
        <v>39.664000000000016</v>
      </c>
      <c r="S2797">
        <f t="shared" si="218"/>
        <v>0.42031197015937627</v>
      </c>
    </row>
    <row r="2798" spans="1:19" x14ac:dyDescent="0.3">
      <c r="A2798" t="s">
        <v>5563</v>
      </c>
      <c r="B2798" s="1">
        <v>43877</v>
      </c>
      <c r="C2798" s="1">
        <v>43881</v>
      </c>
      <c r="D2798" t="s">
        <v>17</v>
      </c>
      <c r="E2798" t="s">
        <v>4266</v>
      </c>
      <c r="F2798" t="s">
        <v>21</v>
      </c>
      <c r="G2798" t="s">
        <v>446</v>
      </c>
      <c r="H2798" t="s">
        <v>38</v>
      </c>
      <c r="I2798" t="s">
        <v>447</v>
      </c>
      <c r="J2798">
        <v>140.94</v>
      </c>
      <c r="K2798">
        <v>2</v>
      </c>
      <c r="L2798">
        <v>18.211200000000002</v>
      </c>
      <c r="M2798" t="s">
        <v>26</v>
      </c>
      <c r="N2798">
        <f t="shared" si="215"/>
        <v>0.12921243082162623</v>
      </c>
      <c r="O2798">
        <f t="shared" si="216"/>
        <v>70.47</v>
      </c>
      <c r="P2798">
        <v>140.94</v>
      </c>
      <c r="Q2798">
        <f t="shared" si="219"/>
        <v>134.03200000000001</v>
      </c>
      <c r="R2798">
        <f t="shared" si="217"/>
        <v>6.907999999999987</v>
      </c>
      <c r="S2798">
        <f t="shared" si="218"/>
        <v>5.1539930762802812E-2</v>
      </c>
    </row>
    <row r="2799" spans="1:19" x14ac:dyDescent="0.3">
      <c r="A2799" t="s">
        <v>5560</v>
      </c>
      <c r="B2799" s="1">
        <v>43877</v>
      </c>
      <c r="C2799" s="1">
        <v>43882</v>
      </c>
      <c r="D2799" t="s">
        <v>17</v>
      </c>
      <c r="E2799" t="s">
        <v>2928</v>
      </c>
      <c r="F2799" t="s">
        <v>21</v>
      </c>
      <c r="G2799" t="s">
        <v>3970</v>
      </c>
      <c r="H2799" t="s">
        <v>38</v>
      </c>
      <c r="I2799" t="s">
        <v>3971</v>
      </c>
      <c r="J2799">
        <v>156.352</v>
      </c>
      <c r="K2799">
        <v>3</v>
      </c>
      <c r="L2799">
        <v>-8.1821999999999999</v>
      </c>
      <c r="M2799" t="s">
        <v>26</v>
      </c>
      <c r="N2799">
        <f t="shared" si="215"/>
        <v>-5.2331917724109701E-2</v>
      </c>
      <c r="O2799">
        <f t="shared" si="216"/>
        <v>52.117333333333335</v>
      </c>
      <c r="P2799">
        <v>156.352</v>
      </c>
      <c r="Q2799">
        <f t="shared" si="219"/>
        <v>140.94</v>
      </c>
      <c r="R2799">
        <f t="shared" si="217"/>
        <v>15.412000000000006</v>
      </c>
      <c r="S2799">
        <f t="shared" si="218"/>
        <v>0.10935149709096073</v>
      </c>
    </row>
    <row r="2800" spans="1:19" x14ac:dyDescent="0.3">
      <c r="A2800" t="s">
        <v>5564</v>
      </c>
      <c r="B2800" s="1">
        <v>43878</v>
      </c>
      <c r="C2800" s="1">
        <v>43881</v>
      </c>
      <c r="D2800" t="s">
        <v>32</v>
      </c>
      <c r="E2800" t="s">
        <v>1298</v>
      </c>
      <c r="F2800" t="s">
        <v>21</v>
      </c>
      <c r="G2800" t="s">
        <v>5565</v>
      </c>
      <c r="H2800" t="s">
        <v>28</v>
      </c>
      <c r="I2800" t="s">
        <v>5566</v>
      </c>
      <c r="J2800">
        <v>104.59399999999999</v>
      </c>
      <c r="K2800">
        <v>1</v>
      </c>
      <c r="L2800">
        <v>-11.518800000000001</v>
      </c>
      <c r="M2800" t="s">
        <v>26</v>
      </c>
      <c r="N2800">
        <f t="shared" si="215"/>
        <v>-0.11012868807006139</v>
      </c>
      <c r="O2800">
        <f t="shared" si="216"/>
        <v>104.59399999999999</v>
      </c>
      <c r="P2800">
        <v>104.59399999999999</v>
      </c>
      <c r="Q2800">
        <f t="shared" si="219"/>
        <v>156.352</v>
      </c>
      <c r="R2800">
        <f t="shared" si="217"/>
        <v>-51.75800000000001</v>
      </c>
      <c r="S2800">
        <f t="shared" si="218"/>
        <v>-0.33103510028653299</v>
      </c>
    </row>
    <row r="2801" spans="1:19" x14ac:dyDescent="0.3">
      <c r="A2801" t="s">
        <v>5567</v>
      </c>
      <c r="B2801" s="1">
        <v>43878</v>
      </c>
      <c r="C2801" s="1">
        <v>43880</v>
      </c>
      <c r="D2801" t="s">
        <v>32</v>
      </c>
      <c r="E2801" t="s">
        <v>5568</v>
      </c>
      <c r="F2801" t="s">
        <v>21</v>
      </c>
      <c r="G2801" t="s">
        <v>5570</v>
      </c>
      <c r="H2801" t="s">
        <v>24</v>
      </c>
      <c r="I2801" t="s">
        <v>5571</v>
      </c>
      <c r="J2801">
        <v>132.06639999999999</v>
      </c>
      <c r="K2801">
        <v>1</v>
      </c>
      <c r="L2801">
        <v>-17.0274</v>
      </c>
      <c r="M2801" t="s">
        <v>26</v>
      </c>
      <c r="N2801">
        <f t="shared" si="215"/>
        <v>-0.12893059854739738</v>
      </c>
      <c r="O2801">
        <f t="shared" si="216"/>
        <v>132.06639999999999</v>
      </c>
      <c r="P2801">
        <v>132.06639999999999</v>
      </c>
      <c r="Q2801">
        <f t="shared" si="219"/>
        <v>104.59399999999999</v>
      </c>
      <c r="R2801">
        <f t="shared" si="217"/>
        <v>27.472399999999993</v>
      </c>
      <c r="S2801">
        <f t="shared" si="218"/>
        <v>0.26265751381532398</v>
      </c>
    </row>
    <row r="2802" spans="1:19" x14ac:dyDescent="0.3">
      <c r="A2802" t="s">
        <v>5572</v>
      </c>
      <c r="B2802" s="1">
        <v>43878</v>
      </c>
      <c r="C2802" s="1">
        <v>43883</v>
      </c>
      <c r="D2802" t="s">
        <v>17</v>
      </c>
      <c r="E2802" t="s">
        <v>1412</v>
      </c>
      <c r="F2802" t="s">
        <v>21</v>
      </c>
      <c r="G2802" t="s">
        <v>1132</v>
      </c>
      <c r="H2802" t="s">
        <v>28</v>
      </c>
      <c r="I2802" t="s">
        <v>1133</v>
      </c>
      <c r="J2802">
        <v>165.792</v>
      </c>
      <c r="K2802">
        <v>1</v>
      </c>
      <c r="L2802">
        <v>10.9193</v>
      </c>
      <c r="M2802" t="s">
        <v>55</v>
      </c>
      <c r="N2802">
        <f t="shared" si="215"/>
        <v>6.5861440841536376E-2</v>
      </c>
      <c r="O2802">
        <f t="shared" si="216"/>
        <v>165.792</v>
      </c>
      <c r="P2802">
        <v>165.792</v>
      </c>
      <c r="Q2802">
        <f t="shared" si="219"/>
        <v>132.06639999999999</v>
      </c>
      <c r="R2802">
        <f t="shared" si="217"/>
        <v>33.725600000000014</v>
      </c>
      <c r="S2802">
        <f t="shared" si="218"/>
        <v>0.2553685115971967</v>
      </c>
    </row>
    <row r="2803" spans="1:19" x14ac:dyDescent="0.3">
      <c r="A2803" t="s">
        <v>5573</v>
      </c>
      <c r="B2803" s="1">
        <v>43878</v>
      </c>
      <c r="C2803" s="1">
        <v>43884</v>
      </c>
      <c r="D2803" t="s">
        <v>17</v>
      </c>
      <c r="E2803" t="s">
        <v>3184</v>
      </c>
      <c r="F2803" t="s">
        <v>21</v>
      </c>
      <c r="G2803" t="s">
        <v>4213</v>
      </c>
      <c r="H2803" t="s">
        <v>38</v>
      </c>
      <c r="I2803" t="s">
        <v>4214</v>
      </c>
      <c r="J2803">
        <v>186.45</v>
      </c>
      <c r="K2803">
        <v>5</v>
      </c>
      <c r="L2803">
        <v>39.948</v>
      </c>
      <c r="M2803" t="s">
        <v>55</v>
      </c>
      <c r="N2803">
        <f t="shared" si="215"/>
        <v>0.21425583266291232</v>
      </c>
      <c r="O2803">
        <f t="shared" si="216"/>
        <v>37.29</v>
      </c>
      <c r="P2803">
        <v>186.45</v>
      </c>
      <c r="Q2803">
        <f t="shared" si="219"/>
        <v>165.792</v>
      </c>
      <c r="R2803">
        <f t="shared" si="217"/>
        <v>20.657999999999987</v>
      </c>
      <c r="S2803">
        <f t="shared" si="218"/>
        <v>0.12460191082802539</v>
      </c>
    </row>
    <row r="2804" spans="1:19" x14ac:dyDescent="0.3">
      <c r="A2804" t="s">
        <v>5567</v>
      </c>
      <c r="B2804" s="1">
        <v>43878</v>
      </c>
      <c r="C2804" s="1">
        <v>43880</v>
      </c>
      <c r="D2804" t="s">
        <v>32</v>
      </c>
      <c r="E2804" t="s">
        <v>5568</v>
      </c>
      <c r="F2804" t="s">
        <v>21</v>
      </c>
      <c r="G2804" t="s">
        <v>5574</v>
      </c>
      <c r="H2804" t="s">
        <v>38</v>
      </c>
      <c r="I2804" t="s">
        <v>5575</v>
      </c>
      <c r="J2804">
        <v>205.44</v>
      </c>
      <c r="K2804">
        <v>6</v>
      </c>
      <c r="L2804">
        <v>52.631999999999998</v>
      </c>
      <c r="M2804" t="s">
        <v>26</v>
      </c>
      <c r="N2804">
        <f t="shared" si="215"/>
        <v>0.25619158878504672</v>
      </c>
      <c r="O2804">
        <f t="shared" si="216"/>
        <v>34.24</v>
      </c>
      <c r="P2804">
        <v>205.44</v>
      </c>
      <c r="Q2804">
        <f t="shared" si="219"/>
        <v>186.45</v>
      </c>
      <c r="R2804">
        <f t="shared" si="217"/>
        <v>18.990000000000009</v>
      </c>
      <c r="S2804">
        <f t="shared" si="218"/>
        <v>0.10185036202735323</v>
      </c>
    </row>
    <row r="2805" spans="1:19" x14ac:dyDescent="0.3">
      <c r="A2805" t="s">
        <v>5567</v>
      </c>
      <c r="B2805" s="1">
        <v>43878</v>
      </c>
      <c r="C2805" s="1">
        <v>43880</v>
      </c>
      <c r="D2805" t="s">
        <v>32</v>
      </c>
      <c r="E2805" t="s">
        <v>5568</v>
      </c>
      <c r="F2805" t="s">
        <v>21</v>
      </c>
      <c r="G2805" t="s">
        <v>5576</v>
      </c>
      <c r="H2805" t="s">
        <v>28</v>
      </c>
      <c r="I2805" t="s">
        <v>5577</v>
      </c>
      <c r="J2805">
        <v>479.33600000000001</v>
      </c>
      <c r="K2805">
        <v>4</v>
      </c>
      <c r="L2805">
        <v>-87.667199999999994</v>
      </c>
      <c r="M2805" t="s">
        <v>55</v>
      </c>
      <c r="N2805">
        <f t="shared" si="215"/>
        <v>-0.18289300198608072</v>
      </c>
      <c r="O2805">
        <f t="shared" si="216"/>
        <v>119.834</v>
      </c>
      <c r="P2805">
        <v>479.33600000000001</v>
      </c>
      <c r="Q2805">
        <f t="shared" si="219"/>
        <v>205.44</v>
      </c>
      <c r="R2805">
        <f t="shared" si="217"/>
        <v>273.89600000000002</v>
      </c>
      <c r="S2805">
        <f t="shared" si="218"/>
        <v>1.3332165109034269</v>
      </c>
    </row>
    <row r="2806" spans="1:19" x14ac:dyDescent="0.3">
      <c r="A2806" t="s">
        <v>5564</v>
      </c>
      <c r="B2806" s="1">
        <v>43878</v>
      </c>
      <c r="C2806" s="1">
        <v>43881</v>
      </c>
      <c r="D2806" t="s">
        <v>32</v>
      </c>
      <c r="E2806" t="s">
        <v>1298</v>
      </c>
      <c r="F2806" t="s">
        <v>21</v>
      </c>
      <c r="G2806" t="s">
        <v>5209</v>
      </c>
      <c r="H2806" t="s">
        <v>24</v>
      </c>
      <c r="I2806" t="s">
        <v>5210</v>
      </c>
      <c r="J2806">
        <v>504.97</v>
      </c>
      <c r="K2806">
        <v>5</v>
      </c>
      <c r="L2806">
        <v>-106.393</v>
      </c>
      <c r="M2806" t="s">
        <v>26</v>
      </c>
      <c r="N2806">
        <f t="shared" si="215"/>
        <v>-0.21069172426084717</v>
      </c>
      <c r="O2806">
        <f t="shared" si="216"/>
        <v>100.994</v>
      </c>
      <c r="P2806">
        <v>504.97</v>
      </c>
      <c r="Q2806">
        <f t="shared" si="219"/>
        <v>479.33600000000001</v>
      </c>
      <c r="R2806">
        <f t="shared" si="217"/>
        <v>25.634000000000015</v>
      </c>
      <c r="S2806">
        <f t="shared" si="218"/>
        <v>5.347814476692761E-2</v>
      </c>
    </row>
    <row r="2807" spans="1:19" x14ac:dyDescent="0.3">
      <c r="A2807" t="s">
        <v>5572</v>
      </c>
      <c r="B2807" s="1">
        <v>43878</v>
      </c>
      <c r="C2807" s="1">
        <v>43883</v>
      </c>
      <c r="D2807" t="s">
        <v>17</v>
      </c>
      <c r="E2807" t="s">
        <v>1412</v>
      </c>
      <c r="F2807" t="s">
        <v>21</v>
      </c>
      <c r="G2807" t="s">
        <v>3167</v>
      </c>
      <c r="H2807" t="s">
        <v>24</v>
      </c>
      <c r="I2807" t="s">
        <v>3168</v>
      </c>
      <c r="J2807">
        <v>524.96</v>
      </c>
      <c r="K2807">
        <v>3</v>
      </c>
      <c r="L2807">
        <v>-269.33760000000001</v>
      </c>
      <c r="M2807" t="s">
        <v>55</v>
      </c>
      <c r="N2807">
        <f t="shared" si="215"/>
        <v>-0.5130630905211826</v>
      </c>
      <c r="O2807">
        <f t="shared" si="216"/>
        <v>174.98666666666668</v>
      </c>
      <c r="P2807">
        <v>524.96</v>
      </c>
      <c r="Q2807">
        <f t="shared" si="219"/>
        <v>504.97</v>
      </c>
      <c r="R2807">
        <f t="shared" si="217"/>
        <v>19.990000000000009</v>
      </c>
      <c r="S2807">
        <f t="shared" si="218"/>
        <v>3.9586510089708316E-2</v>
      </c>
    </row>
    <row r="2808" spans="1:19" x14ac:dyDescent="0.3">
      <c r="A2808" t="s">
        <v>5564</v>
      </c>
      <c r="B2808" s="1">
        <v>43878</v>
      </c>
      <c r="C2808" s="1">
        <v>43881</v>
      </c>
      <c r="D2808" t="s">
        <v>32</v>
      </c>
      <c r="E2808" t="s">
        <v>1298</v>
      </c>
      <c r="F2808" t="s">
        <v>21</v>
      </c>
      <c r="G2808" t="s">
        <v>2642</v>
      </c>
      <c r="H2808" t="s">
        <v>24</v>
      </c>
      <c r="I2808" t="s">
        <v>2643</v>
      </c>
      <c r="J2808">
        <v>938.43</v>
      </c>
      <c r="K2808">
        <v>5</v>
      </c>
      <c r="L2808">
        <v>-12.849</v>
      </c>
      <c r="M2808" t="s">
        <v>26</v>
      </c>
      <c r="N2808">
        <f t="shared" si="215"/>
        <v>-1.3692017518621528E-2</v>
      </c>
      <c r="O2808">
        <f t="shared" si="216"/>
        <v>187.68599999999998</v>
      </c>
      <c r="P2808">
        <v>938.43</v>
      </c>
      <c r="Q2808">
        <f t="shared" si="219"/>
        <v>524.96</v>
      </c>
      <c r="R2808">
        <f t="shared" si="217"/>
        <v>413.46999999999991</v>
      </c>
      <c r="S2808">
        <f t="shared" si="218"/>
        <v>0.78762191405059412</v>
      </c>
    </row>
    <row r="2809" spans="1:19" x14ac:dyDescent="0.3">
      <c r="A2809" t="s">
        <v>5564</v>
      </c>
      <c r="B2809" s="1">
        <v>43878</v>
      </c>
      <c r="C2809" s="1">
        <v>43881</v>
      </c>
      <c r="D2809" t="s">
        <v>32</v>
      </c>
      <c r="E2809" t="s">
        <v>1298</v>
      </c>
      <c r="F2809" t="s">
        <v>21</v>
      </c>
      <c r="G2809" t="s">
        <v>2416</v>
      </c>
      <c r="H2809" t="s">
        <v>38</v>
      </c>
      <c r="I2809" t="s">
        <v>2417</v>
      </c>
      <c r="J2809">
        <v>92.715000000000003</v>
      </c>
      <c r="K2809">
        <v>5</v>
      </c>
      <c r="L2809">
        <v>-4.7625000000000002</v>
      </c>
      <c r="M2809" t="s">
        <v>26</v>
      </c>
      <c r="N2809">
        <f t="shared" si="215"/>
        <v>-5.1367092703446048E-2</v>
      </c>
      <c r="O2809">
        <f t="shared" si="216"/>
        <v>18.542999999999999</v>
      </c>
      <c r="P2809">
        <v>92.715000000000003</v>
      </c>
      <c r="Q2809">
        <f t="shared" si="219"/>
        <v>938.43</v>
      </c>
      <c r="R2809">
        <f t="shared" si="217"/>
        <v>-845.71499999999992</v>
      </c>
      <c r="S2809">
        <f t="shared" si="218"/>
        <v>-0.90120200760845237</v>
      </c>
    </row>
    <row r="2810" spans="1:19" x14ac:dyDescent="0.3">
      <c r="A2810" t="s">
        <v>5573</v>
      </c>
      <c r="B2810" s="1">
        <v>43878</v>
      </c>
      <c r="C2810" s="1">
        <v>43884</v>
      </c>
      <c r="D2810" t="s">
        <v>17</v>
      </c>
      <c r="E2810" t="s">
        <v>3184</v>
      </c>
      <c r="F2810" t="s">
        <v>21</v>
      </c>
      <c r="G2810" t="s">
        <v>1082</v>
      </c>
      <c r="H2810" t="s">
        <v>38</v>
      </c>
      <c r="I2810" t="s">
        <v>1083</v>
      </c>
      <c r="J2810">
        <v>128.76</v>
      </c>
      <c r="K2810">
        <v>2</v>
      </c>
      <c r="L2810">
        <v>5.7624000000000004</v>
      </c>
      <c r="M2810" t="s">
        <v>55</v>
      </c>
      <c r="N2810">
        <f t="shared" si="215"/>
        <v>4.4753028890959931E-2</v>
      </c>
      <c r="O2810">
        <f t="shared" si="216"/>
        <v>64.38</v>
      </c>
      <c r="P2810">
        <v>128.76</v>
      </c>
      <c r="Q2810">
        <f t="shared" si="219"/>
        <v>92.715000000000003</v>
      </c>
      <c r="R2810">
        <f t="shared" si="217"/>
        <v>36.044999999999987</v>
      </c>
      <c r="S2810">
        <f t="shared" si="218"/>
        <v>0.38877204335867965</v>
      </c>
    </row>
    <row r="2811" spans="1:19" x14ac:dyDescent="0.3">
      <c r="A2811" t="s">
        <v>5564</v>
      </c>
      <c r="B2811" s="1">
        <v>43878</v>
      </c>
      <c r="C2811" s="1">
        <v>43881</v>
      </c>
      <c r="D2811" t="s">
        <v>32</v>
      </c>
      <c r="E2811" t="s">
        <v>1298</v>
      </c>
      <c r="F2811" t="s">
        <v>21</v>
      </c>
      <c r="G2811" t="s">
        <v>1648</v>
      </c>
      <c r="H2811" t="s">
        <v>24</v>
      </c>
      <c r="I2811" t="s">
        <v>1649</v>
      </c>
      <c r="J2811">
        <v>126.14400000000001</v>
      </c>
      <c r="K2811">
        <v>2</v>
      </c>
      <c r="L2811">
        <v>8.2896000000000001</v>
      </c>
      <c r="M2811" t="s">
        <v>26</v>
      </c>
      <c r="N2811">
        <f t="shared" si="215"/>
        <v>6.5715372907153721E-2</v>
      </c>
      <c r="O2811">
        <f t="shared" si="216"/>
        <v>63.072000000000003</v>
      </c>
      <c r="P2811">
        <v>126.14400000000001</v>
      </c>
      <c r="Q2811">
        <f t="shared" si="219"/>
        <v>128.76</v>
      </c>
      <c r="R2811">
        <f t="shared" si="217"/>
        <v>-2.6159999999999854</v>
      </c>
      <c r="S2811">
        <f t="shared" si="218"/>
        <v>-2.031686859273055E-2</v>
      </c>
    </row>
    <row r="2812" spans="1:19" x14ac:dyDescent="0.3">
      <c r="A2812" t="s">
        <v>5578</v>
      </c>
      <c r="B2812" s="1">
        <v>43878</v>
      </c>
      <c r="C2812" s="1">
        <v>43882</v>
      </c>
      <c r="D2812" t="s">
        <v>72</v>
      </c>
      <c r="E2812" t="s">
        <v>5579</v>
      </c>
      <c r="F2812" t="s">
        <v>21</v>
      </c>
      <c r="G2812" t="s">
        <v>2382</v>
      </c>
      <c r="H2812" t="s">
        <v>28</v>
      </c>
      <c r="I2812" t="s">
        <v>2383</v>
      </c>
      <c r="J2812">
        <v>125.16</v>
      </c>
      <c r="K2812">
        <v>3</v>
      </c>
      <c r="L2812">
        <v>8.4564000000000004</v>
      </c>
      <c r="M2812" t="s">
        <v>26</v>
      </c>
      <c r="N2812">
        <f t="shared" si="215"/>
        <v>6.7564717162032606E-2</v>
      </c>
      <c r="O2812">
        <f t="shared" si="216"/>
        <v>41.72</v>
      </c>
      <c r="P2812">
        <v>125.16</v>
      </c>
      <c r="Q2812">
        <f t="shared" si="219"/>
        <v>126.14400000000001</v>
      </c>
      <c r="R2812">
        <f t="shared" si="217"/>
        <v>-0.98400000000000887</v>
      </c>
      <c r="S2812">
        <f t="shared" si="218"/>
        <v>-7.8006088280061581E-3</v>
      </c>
    </row>
    <row r="2813" spans="1:19" x14ac:dyDescent="0.3">
      <c r="A2813" t="s">
        <v>5581</v>
      </c>
      <c r="B2813" s="1">
        <v>43879</v>
      </c>
      <c r="C2813" s="1">
        <v>43882</v>
      </c>
      <c r="D2813" t="s">
        <v>72</v>
      </c>
      <c r="E2813" t="s">
        <v>1841</v>
      </c>
      <c r="F2813" t="s">
        <v>21</v>
      </c>
      <c r="G2813" t="s">
        <v>4923</v>
      </c>
      <c r="H2813" t="s">
        <v>28</v>
      </c>
      <c r="I2813" t="s">
        <v>4924</v>
      </c>
      <c r="J2813">
        <v>146.53</v>
      </c>
      <c r="K2813">
        <v>3</v>
      </c>
      <c r="L2813">
        <v>47.097900000000003</v>
      </c>
      <c r="M2813" t="s">
        <v>26</v>
      </c>
      <c r="N2813">
        <f t="shared" si="215"/>
        <v>0.32142155190063471</v>
      </c>
      <c r="O2813">
        <f t="shared" si="216"/>
        <v>48.843333333333334</v>
      </c>
      <c r="P2813">
        <v>146.53</v>
      </c>
      <c r="Q2813">
        <f t="shared" si="219"/>
        <v>125.16</v>
      </c>
      <c r="R2813">
        <f t="shared" si="217"/>
        <v>21.370000000000005</v>
      </c>
      <c r="S2813">
        <f t="shared" si="218"/>
        <v>0.17074145094279328</v>
      </c>
    </row>
    <row r="2814" spans="1:19" x14ac:dyDescent="0.3">
      <c r="A2814" t="s">
        <v>5581</v>
      </c>
      <c r="B2814" s="1">
        <v>43879</v>
      </c>
      <c r="C2814" s="1">
        <v>43882</v>
      </c>
      <c r="D2814" t="s">
        <v>72</v>
      </c>
      <c r="E2814" t="s">
        <v>1841</v>
      </c>
      <c r="F2814" t="s">
        <v>21</v>
      </c>
      <c r="G2814" t="s">
        <v>2920</v>
      </c>
      <c r="H2814" t="s">
        <v>28</v>
      </c>
      <c r="I2814" t="s">
        <v>2921</v>
      </c>
      <c r="J2814">
        <v>197.976</v>
      </c>
      <c r="K2814">
        <v>3</v>
      </c>
      <c r="L2814">
        <v>10.4985</v>
      </c>
      <c r="M2814" t="s">
        <v>26</v>
      </c>
      <c r="N2814">
        <f t="shared" si="215"/>
        <v>5.302915504909686E-2</v>
      </c>
      <c r="O2814">
        <f t="shared" si="216"/>
        <v>65.992000000000004</v>
      </c>
      <c r="P2814">
        <v>197.976</v>
      </c>
      <c r="Q2814">
        <f t="shared" si="219"/>
        <v>146.53</v>
      </c>
      <c r="R2814">
        <f t="shared" si="217"/>
        <v>51.445999999999998</v>
      </c>
      <c r="S2814">
        <f t="shared" si="218"/>
        <v>0.35109533883846311</v>
      </c>
    </row>
    <row r="2815" spans="1:19" x14ac:dyDescent="0.3">
      <c r="A2815" t="s">
        <v>5581</v>
      </c>
      <c r="B2815" s="1">
        <v>43879</v>
      </c>
      <c r="C2815" s="1">
        <v>43882</v>
      </c>
      <c r="D2815" t="s">
        <v>72</v>
      </c>
      <c r="E2815" t="s">
        <v>1841</v>
      </c>
      <c r="F2815" t="s">
        <v>21</v>
      </c>
      <c r="G2815" t="s">
        <v>1627</v>
      </c>
      <c r="H2815" t="s">
        <v>38</v>
      </c>
      <c r="I2815" t="s">
        <v>1628</v>
      </c>
      <c r="J2815">
        <v>84.82</v>
      </c>
      <c r="K2815">
        <v>2</v>
      </c>
      <c r="L2815">
        <v>4.8117999999999999</v>
      </c>
      <c r="M2815" t="s">
        <v>26</v>
      </c>
      <c r="N2815">
        <f t="shared" si="215"/>
        <v>5.6729544918651266E-2</v>
      </c>
      <c r="O2815">
        <f t="shared" si="216"/>
        <v>42.41</v>
      </c>
      <c r="P2815">
        <v>84.82</v>
      </c>
      <c r="Q2815">
        <f t="shared" si="219"/>
        <v>197.976</v>
      </c>
      <c r="R2815">
        <f t="shared" si="217"/>
        <v>-113.15600000000001</v>
      </c>
      <c r="S2815">
        <f t="shared" si="218"/>
        <v>-0.57156423000767775</v>
      </c>
    </row>
    <row r="2816" spans="1:19" x14ac:dyDescent="0.3">
      <c r="A2816" t="s">
        <v>5582</v>
      </c>
      <c r="B2816" s="1">
        <v>43880</v>
      </c>
      <c r="C2816" s="1">
        <v>43884</v>
      </c>
      <c r="D2816" t="s">
        <v>17</v>
      </c>
      <c r="E2816" t="s">
        <v>3234</v>
      </c>
      <c r="F2816" t="s">
        <v>21</v>
      </c>
      <c r="G2816" t="s">
        <v>749</v>
      </c>
      <c r="H2816" t="s">
        <v>38</v>
      </c>
      <c r="I2816" t="s">
        <v>750</v>
      </c>
      <c r="J2816">
        <v>831.22</v>
      </c>
      <c r="K2816">
        <v>3</v>
      </c>
      <c r="L2816">
        <v>0.22439999999999999</v>
      </c>
      <c r="M2816" t="s">
        <v>55</v>
      </c>
      <c r="N2816">
        <f t="shared" si="215"/>
        <v>2.6996463030244699E-4</v>
      </c>
      <c r="O2816">
        <f t="shared" si="216"/>
        <v>277.07333333333332</v>
      </c>
      <c r="P2816">
        <v>831.22</v>
      </c>
      <c r="Q2816">
        <f t="shared" si="219"/>
        <v>84.82</v>
      </c>
      <c r="R2816">
        <f t="shared" si="217"/>
        <v>746.40000000000009</v>
      </c>
      <c r="S2816">
        <f t="shared" si="218"/>
        <v>8.7998113652440484</v>
      </c>
    </row>
    <row r="2817" spans="1:19" x14ac:dyDescent="0.3">
      <c r="A2817" t="s">
        <v>5583</v>
      </c>
      <c r="B2817" s="1">
        <v>43880</v>
      </c>
      <c r="C2817" s="1">
        <v>43882</v>
      </c>
      <c r="D2817" t="s">
        <v>72</v>
      </c>
      <c r="E2817" t="s">
        <v>3990</v>
      </c>
      <c r="F2817" t="s">
        <v>21</v>
      </c>
      <c r="G2817" t="s">
        <v>3181</v>
      </c>
      <c r="H2817" t="s">
        <v>38</v>
      </c>
      <c r="I2817" t="s">
        <v>3182</v>
      </c>
      <c r="J2817">
        <v>1259.8599999999999</v>
      </c>
      <c r="K2817">
        <v>7</v>
      </c>
      <c r="L2817">
        <v>361.29939999999999</v>
      </c>
      <c r="M2817" t="s">
        <v>55</v>
      </c>
      <c r="N2817">
        <f t="shared" si="215"/>
        <v>0.28677741971330151</v>
      </c>
      <c r="O2817">
        <f t="shared" si="216"/>
        <v>179.98</v>
      </c>
      <c r="P2817">
        <v>1259.8599999999999</v>
      </c>
      <c r="Q2817">
        <f t="shared" si="219"/>
        <v>831.22</v>
      </c>
      <c r="R2817">
        <f t="shared" si="217"/>
        <v>428.63999999999987</v>
      </c>
      <c r="S2817">
        <f t="shared" si="218"/>
        <v>0.51567575371141194</v>
      </c>
    </row>
    <row r="2818" spans="1:19" x14ac:dyDescent="0.3">
      <c r="A2818" t="s">
        <v>5584</v>
      </c>
      <c r="B2818" s="1">
        <v>43880</v>
      </c>
      <c r="C2818" s="1">
        <v>43881</v>
      </c>
      <c r="D2818" t="s">
        <v>32</v>
      </c>
      <c r="E2818" t="s">
        <v>4333</v>
      </c>
      <c r="F2818" t="s">
        <v>21</v>
      </c>
      <c r="G2818" t="s">
        <v>5585</v>
      </c>
      <c r="H2818" t="s">
        <v>38</v>
      </c>
      <c r="I2818" t="s">
        <v>5586</v>
      </c>
      <c r="J2818">
        <v>133.84</v>
      </c>
      <c r="K2818">
        <v>3</v>
      </c>
      <c r="L2818">
        <v>3.4668000000000001</v>
      </c>
      <c r="M2818" t="s">
        <v>26</v>
      </c>
      <c r="N2818">
        <f t="shared" si="215"/>
        <v>2.5902570233114167E-2</v>
      </c>
      <c r="O2818">
        <f t="shared" si="216"/>
        <v>44.613333333333337</v>
      </c>
      <c r="P2818">
        <v>133.84</v>
      </c>
      <c r="Q2818">
        <f t="shared" si="219"/>
        <v>1259.8599999999999</v>
      </c>
      <c r="R2818">
        <f t="shared" si="217"/>
        <v>-1126.02</v>
      </c>
      <c r="S2818">
        <f t="shared" si="218"/>
        <v>-0.89376597399711089</v>
      </c>
    </row>
    <row r="2819" spans="1:19" x14ac:dyDescent="0.3">
      <c r="A2819" t="s">
        <v>5584</v>
      </c>
      <c r="B2819" s="1">
        <v>43880</v>
      </c>
      <c r="C2819" s="1">
        <v>43881</v>
      </c>
      <c r="D2819" t="s">
        <v>32</v>
      </c>
      <c r="E2819" t="s">
        <v>4333</v>
      </c>
      <c r="F2819" t="s">
        <v>21</v>
      </c>
      <c r="G2819" t="s">
        <v>5587</v>
      </c>
      <c r="H2819" t="s">
        <v>24</v>
      </c>
      <c r="I2819" t="s">
        <v>5588</v>
      </c>
      <c r="J2819">
        <v>111.67</v>
      </c>
      <c r="K2819">
        <v>3</v>
      </c>
      <c r="L2819">
        <v>12.0609</v>
      </c>
      <c r="M2819" t="s">
        <v>26</v>
      </c>
      <c r="N2819">
        <f t="shared" ref="N2819:N2882" si="220">L2819/J2819</f>
        <v>0.10800483567654696</v>
      </c>
      <c r="O2819">
        <f t="shared" ref="O2819:O2882" si="221">J2819/K2819</f>
        <v>37.223333333333336</v>
      </c>
      <c r="P2819">
        <v>111.67</v>
      </c>
      <c r="Q2819">
        <f t="shared" si="219"/>
        <v>133.84</v>
      </c>
      <c r="R2819">
        <f t="shared" si="217"/>
        <v>-22.17</v>
      </c>
      <c r="S2819">
        <f t="shared" si="218"/>
        <v>-0.16564554692169756</v>
      </c>
    </row>
    <row r="2820" spans="1:19" x14ac:dyDescent="0.3">
      <c r="A2820" t="s">
        <v>5589</v>
      </c>
      <c r="B2820" s="1">
        <v>43881</v>
      </c>
      <c r="C2820" s="1">
        <v>43888</v>
      </c>
      <c r="D2820" t="s">
        <v>17</v>
      </c>
      <c r="E2820" t="s">
        <v>3038</v>
      </c>
      <c r="F2820" t="s">
        <v>21</v>
      </c>
      <c r="G2820" t="s">
        <v>1522</v>
      </c>
      <c r="H2820" t="s">
        <v>38</v>
      </c>
      <c r="I2820" t="s">
        <v>1523</v>
      </c>
      <c r="J2820">
        <v>101.16800000000001</v>
      </c>
      <c r="K2820">
        <v>2</v>
      </c>
      <c r="L2820">
        <v>-6.3959999999999999</v>
      </c>
      <c r="M2820" t="s">
        <v>26</v>
      </c>
      <c r="N2820">
        <f t="shared" si="220"/>
        <v>-6.3221572038589274E-2</v>
      </c>
      <c r="O2820">
        <f t="shared" si="221"/>
        <v>50.584000000000003</v>
      </c>
      <c r="P2820">
        <v>101.16800000000001</v>
      </c>
      <c r="Q2820">
        <f t="shared" si="219"/>
        <v>111.67</v>
      </c>
      <c r="R2820">
        <f t="shared" ref="R2820:R2883" si="222">P2820-Q2820</f>
        <v>-10.501999999999995</v>
      </c>
      <c r="S2820">
        <f t="shared" si="218"/>
        <v>-9.4044953881973634E-2</v>
      </c>
    </row>
    <row r="2821" spans="1:19" x14ac:dyDescent="0.3">
      <c r="A2821" t="s">
        <v>5589</v>
      </c>
      <c r="B2821" s="1">
        <v>43881</v>
      </c>
      <c r="C2821" s="1">
        <v>43888</v>
      </c>
      <c r="D2821" t="s">
        <v>17</v>
      </c>
      <c r="E2821" t="s">
        <v>3038</v>
      </c>
      <c r="F2821" t="s">
        <v>21</v>
      </c>
      <c r="G2821" t="s">
        <v>1697</v>
      </c>
      <c r="H2821" t="s">
        <v>24</v>
      </c>
      <c r="I2821" t="s">
        <v>1698</v>
      </c>
      <c r="J2821">
        <v>118.70399999999999</v>
      </c>
      <c r="K2821">
        <v>2</v>
      </c>
      <c r="L2821">
        <v>16.3172</v>
      </c>
      <c r="M2821" t="s">
        <v>26</v>
      </c>
      <c r="N2821">
        <f t="shared" si="220"/>
        <v>0.13746124814665051</v>
      </c>
      <c r="O2821">
        <f t="shared" si="221"/>
        <v>59.351999999999997</v>
      </c>
      <c r="P2821">
        <v>118.70399999999999</v>
      </c>
      <c r="Q2821">
        <f t="shared" si="219"/>
        <v>101.16800000000001</v>
      </c>
      <c r="R2821">
        <f t="shared" si="222"/>
        <v>17.535999999999987</v>
      </c>
      <c r="S2821">
        <f t="shared" ref="S2821:S2884" si="223">(P2821-Q2821)/Q2821</f>
        <v>0.17333544203700763</v>
      </c>
    </row>
    <row r="2822" spans="1:19" x14ac:dyDescent="0.3">
      <c r="A2822" t="s">
        <v>5590</v>
      </c>
      <c r="B2822" s="1">
        <v>43881</v>
      </c>
      <c r="C2822" s="1">
        <v>43884</v>
      </c>
      <c r="D2822" t="s">
        <v>32</v>
      </c>
      <c r="E2822" t="s">
        <v>3267</v>
      </c>
      <c r="F2822" t="s">
        <v>21</v>
      </c>
      <c r="G2822" t="s">
        <v>2772</v>
      </c>
      <c r="H2822" t="s">
        <v>28</v>
      </c>
      <c r="I2822" t="s">
        <v>2773</v>
      </c>
      <c r="J2822">
        <v>261.96800000000002</v>
      </c>
      <c r="K2822">
        <v>2</v>
      </c>
      <c r="L2822">
        <v>18.897200000000002</v>
      </c>
      <c r="M2822" t="s">
        <v>55</v>
      </c>
      <c r="N2822">
        <f t="shared" si="220"/>
        <v>7.2135528003420268E-2</v>
      </c>
      <c r="O2822">
        <f t="shared" si="221"/>
        <v>130.98400000000001</v>
      </c>
      <c r="P2822">
        <v>261.96800000000002</v>
      </c>
      <c r="Q2822">
        <f t="shared" si="219"/>
        <v>118.70399999999999</v>
      </c>
      <c r="R2822">
        <f t="shared" si="222"/>
        <v>143.26400000000001</v>
      </c>
      <c r="S2822">
        <f t="shared" si="223"/>
        <v>1.2069011996225909</v>
      </c>
    </row>
    <row r="2823" spans="1:19" x14ac:dyDescent="0.3">
      <c r="A2823" t="s">
        <v>5589</v>
      </c>
      <c r="B2823" s="1">
        <v>43881</v>
      </c>
      <c r="C2823" s="1">
        <v>43888</v>
      </c>
      <c r="D2823" t="s">
        <v>17</v>
      </c>
      <c r="E2823" t="s">
        <v>3038</v>
      </c>
      <c r="F2823" t="s">
        <v>21</v>
      </c>
      <c r="G2823" t="s">
        <v>5591</v>
      </c>
      <c r="H2823" t="s">
        <v>28</v>
      </c>
      <c r="I2823" t="s">
        <v>5592</v>
      </c>
      <c r="J2823">
        <v>358.57600000000002</v>
      </c>
      <c r="K2823">
        <v>3</v>
      </c>
      <c r="L2823">
        <v>25.0182</v>
      </c>
      <c r="M2823" t="s">
        <v>26</v>
      </c>
      <c r="N2823">
        <f t="shared" si="220"/>
        <v>6.9770982999419931E-2</v>
      </c>
      <c r="O2823">
        <f t="shared" si="221"/>
        <v>119.52533333333334</v>
      </c>
      <c r="P2823">
        <v>358.57600000000002</v>
      </c>
      <c r="Q2823">
        <f t="shared" si="219"/>
        <v>261.96800000000002</v>
      </c>
      <c r="R2823">
        <f t="shared" si="222"/>
        <v>96.608000000000004</v>
      </c>
      <c r="S2823">
        <f t="shared" si="223"/>
        <v>0.36877786599890061</v>
      </c>
    </row>
    <row r="2824" spans="1:19" x14ac:dyDescent="0.3">
      <c r="A2824" t="s">
        <v>5589</v>
      </c>
      <c r="B2824" s="1">
        <v>43881</v>
      </c>
      <c r="C2824" s="1">
        <v>43888</v>
      </c>
      <c r="D2824" t="s">
        <v>17</v>
      </c>
      <c r="E2824" t="s">
        <v>3038</v>
      </c>
      <c r="F2824" t="s">
        <v>21</v>
      </c>
      <c r="G2824" t="s">
        <v>4893</v>
      </c>
      <c r="H2824" t="s">
        <v>24</v>
      </c>
      <c r="I2824" t="s">
        <v>1347</v>
      </c>
      <c r="J2824">
        <v>427.91</v>
      </c>
      <c r="K2824">
        <v>9</v>
      </c>
      <c r="L2824">
        <v>-185.71680000000001</v>
      </c>
      <c r="M2824" t="s">
        <v>55</v>
      </c>
      <c r="N2824">
        <f t="shared" si="220"/>
        <v>-0.43400902058844149</v>
      </c>
      <c r="O2824">
        <f t="shared" si="221"/>
        <v>47.545555555555559</v>
      </c>
      <c r="P2824">
        <v>427.91</v>
      </c>
      <c r="Q2824">
        <f t="shared" si="219"/>
        <v>358.57600000000002</v>
      </c>
      <c r="R2824">
        <f t="shared" si="222"/>
        <v>69.334000000000003</v>
      </c>
      <c r="S2824">
        <f t="shared" si="223"/>
        <v>0.19335928784971665</v>
      </c>
    </row>
    <row r="2825" spans="1:19" x14ac:dyDescent="0.3">
      <c r="A2825" t="s">
        <v>5589</v>
      </c>
      <c r="B2825" s="1">
        <v>43881</v>
      </c>
      <c r="C2825" s="1">
        <v>43888</v>
      </c>
      <c r="D2825" t="s">
        <v>17</v>
      </c>
      <c r="E2825" t="s">
        <v>3038</v>
      </c>
      <c r="F2825" t="s">
        <v>21</v>
      </c>
      <c r="G2825" t="s">
        <v>5593</v>
      </c>
      <c r="H2825" t="s">
        <v>38</v>
      </c>
      <c r="I2825" t="s">
        <v>5594</v>
      </c>
      <c r="J2825">
        <v>838.64</v>
      </c>
      <c r="K2825">
        <v>5</v>
      </c>
      <c r="L2825">
        <v>3.8570000000000002</v>
      </c>
      <c r="M2825" t="s">
        <v>26</v>
      </c>
      <c r="N2825">
        <f t="shared" si="220"/>
        <v>4.5991128493751794E-3</v>
      </c>
      <c r="O2825">
        <f t="shared" si="221"/>
        <v>167.72800000000001</v>
      </c>
      <c r="P2825">
        <v>838.64</v>
      </c>
      <c r="Q2825">
        <f t="shared" si="219"/>
        <v>427.91</v>
      </c>
      <c r="R2825">
        <f t="shared" si="222"/>
        <v>410.72999999999996</v>
      </c>
      <c r="S2825">
        <f t="shared" si="223"/>
        <v>0.95985137061531611</v>
      </c>
    </row>
    <row r="2826" spans="1:19" x14ac:dyDescent="0.3">
      <c r="A2826" t="s">
        <v>5595</v>
      </c>
      <c r="B2826" s="1">
        <v>43881</v>
      </c>
      <c r="C2826" s="1">
        <v>43886</v>
      </c>
      <c r="D2826" t="s">
        <v>17</v>
      </c>
      <c r="E2826" t="s">
        <v>826</v>
      </c>
      <c r="F2826" t="s">
        <v>21</v>
      </c>
      <c r="G2826" t="s">
        <v>4077</v>
      </c>
      <c r="H2826" t="s">
        <v>38</v>
      </c>
      <c r="I2826" t="s">
        <v>4078</v>
      </c>
      <c r="J2826">
        <v>1038.56</v>
      </c>
      <c r="K2826">
        <v>2</v>
      </c>
      <c r="L2826">
        <v>1.9024000000000001</v>
      </c>
      <c r="M2826" t="s">
        <v>55</v>
      </c>
      <c r="N2826">
        <f t="shared" si="220"/>
        <v>1.8317670620859653E-3</v>
      </c>
      <c r="O2826">
        <f t="shared" si="221"/>
        <v>519.28</v>
      </c>
      <c r="P2826">
        <v>1038.56</v>
      </c>
      <c r="Q2826">
        <f t="shared" si="219"/>
        <v>838.64</v>
      </c>
      <c r="R2826">
        <f t="shared" si="222"/>
        <v>199.91999999999996</v>
      </c>
      <c r="S2826">
        <f t="shared" si="223"/>
        <v>0.2383859582180673</v>
      </c>
    </row>
    <row r="2827" spans="1:19" x14ac:dyDescent="0.3">
      <c r="A2827" t="s">
        <v>5595</v>
      </c>
      <c r="B2827" s="1">
        <v>43881</v>
      </c>
      <c r="C2827" s="1">
        <v>43886</v>
      </c>
      <c r="D2827" t="s">
        <v>17</v>
      </c>
      <c r="E2827" t="s">
        <v>826</v>
      </c>
      <c r="F2827" t="s">
        <v>21</v>
      </c>
      <c r="G2827" t="s">
        <v>2660</v>
      </c>
      <c r="H2827" t="s">
        <v>38</v>
      </c>
      <c r="I2827" t="s">
        <v>2661</v>
      </c>
      <c r="J2827">
        <v>1233.1099999999999</v>
      </c>
      <c r="K2827">
        <v>3</v>
      </c>
      <c r="L2827">
        <v>3.4085999999999999</v>
      </c>
      <c r="M2827" t="s">
        <v>26</v>
      </c>
      <c r="N2827">
        <f t="shared" si="220"/>
        <v>2.7642302795371056E-3</v>
      </c>
      <c r="O2827">
        <f t="shared" si="221"/>
        <v>411.03666666666663</v>
      </c>
      <c r="P2827">
        <v>1233.1099999999999</v>
      </c>
      <c r="Q2827">
        <f t="shared" ref="Q2827:Q2890" si="224">P2826</f>
        <v>1038.56</v>
      </c>
      <c r="R2827">
        <f t="shared" si="222"/>
        <v>194.54999999999995</v>
      </c>
      <c r="S2827">
        <f t="shared" si="223"/>
        <v>0.18732668309967643</v>
      </c>
    </row>
    <row r="2828" spans="1:19" x14ac:dyDescent="0.3">
      <c r="A2828" t="s">
        <v>5596</v>
      </c>
      <c r="B2828" s="1">
        <v>43881</v>
      </c>
      <c r="C2828" s="1">
        <v>43886</v>
      </c>
      <c r="D2828" t="s">
        <v>72</v>
      </c>
      <c r="E2828" t="s">
        <v>4344</v>
      </c>
      <c r="F2828" t="s">
        <v>21</v>
      </c>
      <c r="G2828" t="s">
        <v>5597</v>
      </c>
      <c r="H2828" t="s">
        <v>38</v>
      </c>
      <c r="I2828" t="s">
        <v>628</v>
      </c>
      <c r="J2828">
        <v>92.432000000000002</v>
      </c>
      <c r="K2828">
        <v>3</v>
      </c>
      <c r="L2828">
        <v>3.0653999999999999</v>
      </c>
      <c r="M2828" t="s">
        <v>26</v>
      </c>
      <c r="N2828">
        <f t="shared" si="220"/>
        <v>3.3163839362991172E-2</v>
      </c>
      <c r="O2828">
        <f t="shared" si="221"/>
        <v>30.810666666666666</v>
      </c>
      <c r="P2828">
        <v>92.432000000000002</v>
      </c>
      <c r="Q2828">
        <f t="shared" si="224"/>
        <v>1233.1099999999999</v>
      </c>
      <c r="R2828">
        <f t="shared" si="222"/>
        <v>-1140.6779999999999</v>
      </c>
      <c r="S2828">
        <f t="shared" si="223"/>
        <v>-0.92504156158006989</v>
      </c>
    </row>
    <row r="2829" spans="1:19" x14ac:dyDescent="0.3">
      <c r="A2829" t="s">
        <v>5590</v>
      </c>
      <c r="B2829" s="1">
        <v>43881</v>
      </c>
      <c r="C2829" s="1">
        <v>43884</v>
      </c>
      <c r="D2829" t="s">
        <v>32</v>
      </c>
      <c r="E2829" t="s">
        <v>3267</v>
      </c>
      <c r="F2829" t="s">
        <v>21</v>
      </c>
      <c r="G2829" t="s">
        <v>535</v>
      </c>
      <c r="H2829" t="s">
        <v>24</v>
      </c>
      <c r="I2829" t="s">
        <v>536</v>
      </c>
      <c r="J2829">
        <v>115.23</v>
      </c>
      <c r="K2829">
        <v>1</v>
      </c>
      <c r="L2829">
        <v>7.3358999999999996</v>
      </c>
      <c r="M2829" t="s">
        <v>55</v>
      </c>
      <c r="N2829">
        <f t="shared" si="220"/>
        <v>6.366310856547773E-2</v>
      </c>
      <c r="O2829">
        <f t="shared" si="221"/>
        <v>115.23</v>
      </c>
      <c r="P2829">
        <v>115.23</v>
      </c>
      <c r="Q2829">
        <f t="shared" si="224"/>
        <v>92.432000000000002</v>
      </c>
      <c r="R2829">
        <f t="shared" si="222"/>
        <v>22.798000000000002</v>
      </c>
      <c r="S2829">
        <f t="shared" si="223"/>
        <v>0.24664618314003808</v>
      </c>
    </row>
    <row r="2830" spans="1:19" x14ac:dyDescent="0.3">
      <c r="A2830" t="s">
        <v>5589</v>
      </c>
      <c r="B2830" s="1">
        <v>43881</v>
      </c>
      <c r="C2830" s="1">
        <v>43888</v>
      </c>
      <c r="D2830" t="s">
        <v>17</v>
      </c>
      <c r="E2830" t="s">
        <v>3038</v>
      </c>
      <c r="F2830" t="s">
        <v>21</v>
      </c>
      <c r="G2830" t="s">
        <v>5598</v>
      </c>
      <c r="H2830" t="s">
        <v>28</v>
      </c>
      <c r="I2830" t="s">
        <v>5599</v>
      </c>
      <c r="J2830">
        <v>131.99199999999999</v>
      </c>
      <c r="K2830">
        <v>1</v>
      </c>
      <c r="L2830">
        <v>4.7988</v>
      </c>
      <c r="M2830" t="s">
        <v>55</v>
      </c>
      <c r="N2830">
        <f t="shared" si="220"/>
        <v>3.6356748893872359E-2</v>
      </c>
      <c r="O2830">
        <f t="shared" si="221"/>
        <v>131.99199999999999</v>
      </c>
      <c r="P2830">
        <v>131.99199999999999</v>
      </c>
      <c r="Q2830">
        <f t="shared" si="224"/>
        <v>115.23</v>
      </c>
      <c r="R2830">
        <f t="shared" si="222"/>
        <v>16.761999999999986</v>
      </c>
      <c r="S2830">
        <f t="shared" si="223"/>
        <v>0.14546559055801428</v>
      </c>
    </row>
    <row r="2831" spans="1:19" x14ac:dyDescent="0.3">
      <c r="A2831" t="s">
        <v>5600</v>
      </c>
      <c r="B2831" s="1">
        <v>43882</v>
      </c>
      <c r="C2831" s="1">
        <v>43887</v>
      </c>
      <c r="D2831" t="s">
        <v>17</v>
      </c>
      <c r="E2831" t="s">
        <v>484</v>
      </c>
      <c r="F2831" t="s">
        <v>21</v>
      </c>
      <c r="G2831" t="s">
        <v>5601</v>
      </c>
      <c r="H2831" t="s">
        <v>28</v>
      </c>
      <c r="I2831" t="s">
        <v>5602</v>
      </c>
      <c r="J2831">
        <v>973.904</v>
      </c>
      <c r="K2831">
        <v>1</v>
      </c>
      <c r="L2831">
        <v>-2.9940000000000002</v>
      </c>
      <c r="M2831" t="s">
        <v>26</v>
      </c>
      <c r="N2831">
        <f t="shared" si="220"/>
        <v>-3.0742249749461962E-3</v>
      </c>
      <c r="O2831">
        <f t="shared" si="221"/>
        <v>973.904</v>
      </c>
      <c r="P2831">
        <v>973.904</v>
      </c>
      <c r="Q2831">
        <f t="shared" si="224"/>
        <v>131.99199999999999</v>
      </c>
      <c r="R2831">
        <f t="shared" si="222"/>
        <v>841.91200000000003</v>
      </c>
      <c r="S2831">
        <f t="shared" si="223"/>
        <v>6.3785077883508094</v>
      </c>
    </row>
    <row r="2832" spans="1:19" x14ac:dyDescent="0.3">
      <c r="A2832" t="s">
        <v>5603</v>
      </c>
      <c r="B2832" s="1">
        <v>43884</v>
      </c>
      <c r="C2832" s="1">
        <v>43892</v>
      </c>
      <c r="D2832" t="s">
        <v>17</v>
      </c>
      <c r="E2832" t="s">
        <v>5604</v>
      </c>
      <c r="F2832" t="s">
        <v>21</v>
      </c>
      <c r="G2832" t="s">
        <v>5606</v>
      </c>
      <c r="H2832" t="s">
        <v>38</v>
      </c>
      <c r="I2832" t="s">
        <v>5607</v>
      </c>
      <c r="J2832">
        <v>619.4</v>
      </c>
      <c r="K2832">
        <v>5</v>
      </c>
      <c r="L2832">
        <v>0.33600000000000002</v>
      </c>
      <c r="M2832" t="s">
        <v>26</v>
      </c>
      <c r="N2832">
        <f t="shared" si="220"/>
        <v>5.4246044559250889E-4</v>
      </c>
      <c r="O2832">
        <f t="shared" si="221"/>
        <v>123.88</v>
      </c>
      <c r="P2832">
        <v>619.4</v>
      </c>
      <c r="Q2832">
        <f t="shared" si="224"/>
        <v>973.904</v>
      </c>
      <c r="R2832">
        <f t="shared" si="222"/>
        <v>-354.50400000000002</v>
      </c>
      <c r="S2832">
        <f t="shared" si="223"/>
        <v>-0.36400302288521252</v>
      </c>
    </row>
    <row r="2833" spans="1:19" x14ac:dyDescent="0.3">
      <c r="A2833" t="s">
        <v>5603</v>
      </c>
      <c r="B2833" s="1">
        <v>43884</v>
      </c>
      <c r="C2833" s="1">
        <v>43892</v>
      </c>
      <c r="D2833" t="s">
        <v>17</v>
      </c>
      <c r="E2833" t="s">
        <v>5604</v>
      </c>
      <c r="F2833" t="s">
        <v>21</v>
      </c>
      <c r="G2833" t="s">
        <v>2944</v>
      </c>
      <c r="H2833" t="s">
        <v>28</v>
      </c>
      <c r="I2833" t="s">
        <v>2945</v>
      </c>
      <c r="J2833">
        <v>884.96</v>
      </c>
      <c r="K2833">
        <v>5</v>
      </c>
      <c r="L2833">
        <v>25.186</v>
      </c>
      <c r="M2833" t="s">
        <v>26</v>
      </c>
      <c r="N2833">
        <f t="shared" si="220"/>
        <v>2.8460043391791718E-2</v>
      </c>
      <c r="O2833">
        <f t="shared" si="221"/>
        <v>176.99200000000002</v>
      </c>
      <c r="P2833">
        <v>884.96</v>
      </c>
      <c r="Q2833">
        <f t="shared" si="224"/>
        <v>619.4</v>
      </c>
      <c r="R2833">
        <f t="shared" si="222"/>
        <v>265.56000000000006</v>
      </c>
      <c r="S2833">
        <f t="shared" si="223"/>
        <v>0.42873748789150801</v>
      </c>
    </row>
    <row r="2834" spans="1:19" x14ac:dyDescent="0.3">
      <c r="A2834" t="s">
        <v>5608</v>
      </c>
      <c r="B2834" s="1">
        <v>43884</v>
      </c>
      <c r="C2834" s="1">
        <v>43891</v>
      </c>
      <c r="D2834" t="s">
        <v>17</v>
      </c>
      <c r="E2834" t="s">
        <v>837</v>
      </c>
      <c r="F2834" t="s">
        <v>21</v>
      </c>
      <c r="G2834" t="s">
        <v>2623</v>
      </c>
      <c r="H2834" t="s">
        <v>38</v>
      </c>
      <c r="I2834" t="s">
        <v>2624</v>
      </c>
      <c r="J2834">
        <v>128.44</v>
      </c>
      <c r="K2834">
        <v>6</v>
      </c>
      <c r="L2834">
        <v>16.847999999999999</v>
      </c>
      <c r="M2834" t="s">
        <v>26</v>
      </c>
      <c r="N2834">
        <f t="shared" si="220"/>
        <v>0.13117408906882591</v>
      </c>
      <c r="O2834">
        <f t="shared" si="221"/>
        <v>21.406666666666666</v>
      </c>
      <c r="P2834">
        <v>128.44</v>
      </c>
      <c r="Q2834">
        <f t="shared" si="224"/>
        <v>884.96</v>
      </c>
      <c r="R2834">
        <f t="shared" si="222"/>
        <v>-756.52</v>
      </c>
      <c r="S2834">
        <f t="shared" si="223"/>
        <v>-0.85486349665521599</v>
      </c>
    </row>
    <row r="2835" spans="1:19" x14ac:dyDescent="0.3">
      <c r="A2835" t="s">
        <v>5609</v>
      </c>
      <c r="B2835" s="1">
        <v>43885</v>
      </c>
      <c r="C2835" s="1">
        <v>43889</v>
      </c>
      <c r="D2835" t="s">
        <v>17</v>
      </c>
      <c r="E2835" t="s">
        <v>1243</v>
      </c>
      <c r="F2835" t="s">
        <v>21</v>
      </c>
      <c r="G2835" t="s">
        <v>5094</v>
      </c>
      <c r="H2835" t="s">
        <v>38</v>
      </c>
      <c r="I2835" t="s">
        <v>5095</v>
      </c>
      <c r="J2835">
        <v>152.91999999999999</v>
      </c>
      <c r="K2835">
        <v>5</v>
      </c>
      <c r="L2835">
        <v>38.725000000000001</v>
      </c>
      <c r="M2835" t="s">
        <v>55</v>
      </c>
      <c r="N2835">
        <f t="shared" si="220"/>
        <v>0.25323698665969135</v>
      </c>
      <c r="O2835">
        <f t="shared" si="221"/>
        <v>30.583999999999996</v>
      </c>
      <c r="P2835">
        <v>152.91999999999999</v>
      </c>
      <c r="Q2835">
        <f t="shared" si="224"/>
        <v>128.44</v>
      </c>
      <c r="R2835">
        <f t="shared" si="222"/>
        <v>24.47999999999999</v>
      </c>
      <c r="S2835">
        <f t="shared" si="223"/>
        <v>0.19059483027094357</v>
      </c>
    </row>
    <row r="2836" spans="1:19" x14ac:dyDescent="0.3">
      <c r="A2836" t="s">
        <v>5609</v>
      </c>
      <c r="B2836" s="1">
        <v>43885</v>
      </c>
      <c r="C2836" s="1">
        <v>43889</v>
      </c>
      <c r="D2836" t="s">
        <v>17</v>
      </c>
      <c r="E2836" t="s">
        <v>1243</v>
      </c>
      <c r="F2836" t="s">
        <v>21</v>
      </c>
      <c r="G2836" t="s">
        <v>2178</v>
      </c>
      <c r="H2836" t="s">
        <v>28</v>
      </c>
      <c r="I2836" t="s">
        <v>2179</v>
      </c>
      <c r="J2836">
        <v>1333.8</v>
      </c>
      <c r="K2836">
        <v>5</v>
      </c>
      <c r="L2836">
        <v>214.4675</v>
      </c>
      <c r="M2836" t="s">
        <v>26</v>
      </c>
      <c r="N2836">
        <f t="shared" si="220"/>
        <v>0.16079434697855752</v>
      </c>
      <c r="O2836">
        <f t="shared" si="221"/>
        <v>266.76</v>
      </c>
      <c r="P2836">
        <v>1333.8</v>
      </c>
      <c r="Q2836">
        <f t="shared" si="224"/>
        <v>152.91999999999999</v>
      </c>
      <c r="R2836">
        <f t="shared" si="222"/>
        <v>1180.8799999999999</v>
      </c>
      <c r="S2836">
        <f t="shared" si="223"/>
        <v>7.722207690295579</v>
      </c>
    </row>
    <row r="2837" spans="1:19" x14ac:dyDescent="0.3">
      <c r="A2837" t="s">
        <v>5610</v>
      </c>
      <c r="B2837" s="1">
        <v>43885</v>
      </c>
      <c r="C2837" s="1">
        <v>43889</v>
      </c>
      <c r="D2837" t="s">
        <v>17</v>
      </c>
      <c r="E2837" t="s">
        <v>254</v>
      </c>
      <c r="F2837" t="s">
        <v>21</v>
      </c>
      <c r="G2837" t="s">
        <v>3492</v>
      </c>
      <c r="H2837" t="s">
        <v>38</v>
      </c>
      <c r="I2837" t="s">
        <v>3493</v>
      </c>
      <c r="J2837">
        <v>132.95599999999999</v>
      </c>
      <c r="K2837">
        <v>4</v>
      </c>
      <c r="L2837">
        <v>-3.7995999999999999</v>
      </c>
      <c r="M2837" t="s">
        <v>55</v>
      </c>
      <c r="N2837">
        <f t="shared" si="220"/>
        <v>-2.8577875387346192E-2</v>
      </c>
      <c r="O2837">
        <f t="shared" si="221"/>
        <v>33.238999999999997</v>
      </c>
      <c r="P2837">
        <v>132.95599999999999</v>
      </c>
      <c r="Q2837">
        <f t="shared" si="224"/>
        <v>1333.8</v>
      </c>
      <c r="R2837">
        <f t="shared" si="222"/>
        <v>-1200.8440000000001</v>
      </c>
      <c r="S2837">
        <f t="shared" si="223"/>
        <v>-0.90031788873894147</v>
      </c>
    </row>
    <row r="2838" spans="1:19" x14ac:dyDescent="0.3">
      <c r="A2838" t="s">
        <v>5611</v>
      </c>
      <c r="B2838" s="1">
        <v>43886</v>
      </c>
      <c r="C2838" s="1">
        <v>43891</v>
      </c>
      <c r="D2838" t="s">
        <v>17</v>
      </c>
      <c r="E2838" t="s">
        <v>852</v>
      </c>
      <c r="F2838" t="s">
        <v>21</v>
      </c>
      <c r="G2838" t="s">
        <v>923</v>
      </c>
      <c r="H2838" t="s">
        <v>24</v>
      </c>
      <c r="I2838" t="s">
        <v>924</v>
      </c>
      <c r="J2838">
        <v>230.78399999999999</v>
      </c>
      <c r="K2838">
        <v>2</v>
      </c>
      <c r="L2838">
        <v>-22.138200000000001</v>
      </c>
      <c r="M2838" t="s">
        <v>26</v>
      </c>
      <c r="N2838">
        <f t="shared" si="220"/>
        <v>-9.5926060732113155E-2</v>
      </c>
      <c r="O2838">
        <f t="shared" si="221"/>
        <v>115.392</v>
      </c>
      <c r="P2838">
        <v>230.78399999999999</v>
      </c>
      <c r="Q2838">
        <f t="shared" si="224"/>
        <v>132.95599999999999</v>
      </c>
      <c r="R2838">
        <f t="shared" si="222"/>
        <v>97.828000000000003</v>
      </c>
      <c r="S2838">
        <f t="shared" si="223"/>
        <v>0.73579229218688902</v>
      </c>
    </row>
    <row r="2839" spans="1:19" x14ac:dyDescent="0.3">
      <c r="A2839" t="s">
        <v>5611</v>
      </c>
      <c r="B2839" s="1">
        <v>43886</v>
      </c>
      <c r="C2839" s="1">
        <v>43891</v>
      </c>
      <c r="D2839" t="s">
        <v>17</v>
      </c>
      <c r="E2839" t="s">
        <v>852</v>
      </c>
      <c r="F2839" t="s">
        <v>21</v>
      </c>
      <c r="G2839" t="s">
        <v>23</v>
      </c>
      <c r="H2839" t="s">
        <v>24</v>
      </c>
      <c r="I2839" t="s">
        <v>25</v>
      </c>
      <c r="J2839">
        <v>245.92</v>
      </c>
      <c r="K2839">
        <v>5</v>
      </c>
      <c r="L2839">
        <v>5.798</v>
      </c>
      <c r="M2839" t="s">
        <v>26</v>
      </c>
      <c r="N2839">
        <f t="shared" si="220"/>
        <v>2.3576772934287574E-2</v>
      </c>
      <c r="O2839">
        <f t="shared" si="221"/>
        <v>49.183999999999997</v>
      </c>
      <c r="P2839">
        <v>245.92</v>
      </c>
      <c r="Q2839">
        <f t="shared" si="224"/>
        <v>230.78399999999999</v>
      </c>
      <c r="R2839">
        <f t="shared" si="222"/>
        <v>15.135999999999996</v>
      </c>
      <c r="S2839">
        <f t="shared" si="223"/>
        <v>6.55851358846367E-2</v>
      </c>
    </row>
    <row r="2840" spans="1:19" x14ac:dyDescent="0.3">
      <c r="A2840" t="s">
        <v>5612</v>
      </c>
      <c r="B2840" s="1">
        <v>43886</v>
      </c>
      <c r="C2840" s="1">
        <v>43892</v>
      </c>
      <c r="D2840" t="s">
        <v>17</v>
      </c>
      <c r="E2840" t="s">
        <v>5613</v>
      </c>
      <c r="F2840" t="s">
        <v>21</v>
      </c>
      <c r="G2840" t="s">
        <v>2220</v>
      </c>
      <c r="H2840" t="s">
        <v>38</v>
      </c>
      <c r="I2840" t="s">
        <v>2221</v>
      </c>
      <c r="J2840">
        <v>529.78800000000001</v>
      </c>
      <c r="K2840">
        <v>3</v>
      </c>
      <c r="L2840">
        <v>-3.0396000000000001</v>
      </c>
      <c r="M2840" t="s">
        <v>55</v>
      </c>
      <c r="N2840">
        <f t="shared" si="220"/>
        <v>-5.7373892953407777E-3</v>
      </c>
      <c r="O2840">
        <f t="shared" si="221"/>
        <v>176.596</v>
      </c>
      <c r="P2840">
        <v>529.78800000000001</v>
      </c>
      <c r="Q2840">
        <f t="shared" si="224"/>
        <v>245.92</v>
      </c>
      <c r="R2840">
        <f t="shared" si="222"/>
        <v>283.86800000000005</v>
      </c>
      <c r="S2840">
        <f t="shared" si="223"/>
        <v>1.1543103448275864</v>
      </c>
    </row>
    <row r="2841" spans="1:19" x14ac:dyDescent="0.3">
      <c r="A2841" t="s">
        <v>5615</v>
      </c>
      <c r="B2841" s="1">
        <v>43887</v>
      </c>
      <c r="C2841" s="1">
        <v>43893</v>
      </c>
      <c r="D2841" t="s">
        <v>17</v>
      </c>
      <c r="E2841" t="s">
        <v>983</v>
      </c>
      <c r="F2841" t="s">
        <v>21</v>
      </c>
      <c r="G2841" t="s">
        <v>286</v>
      </c>
      <c r="H2841" t="s">
        <v>24</v>
      </c>
      <c r="I2841" t="s">
        <v>287</v>
      </c>
      <c r="J2841">
        <v>106.96</v>
      </c>
      <c r="K2841">
        <v>2</v>
      </c>
      <c r="L2841">
        <v>15.6332</v>
      </c>
      <c r="M2841" t="s">
        <v>55</v>
      </c>
      <c r="N2841">
        <f t="shared" si="220"/>
        <v>0.1461593118922962</v>
      </c>
      <c r="O2841">
        <f t="shared" si="221"/>
        <v>53.48</v>
      </c>
      <c r="P2841">
        <v>106.96</v>
      </c>
      <c r="Q2841">
        <f t="shared" si="224"/>
        <v>529.78800000000001</v>
      </c>
      <c r="R2841">
        <f t="shared" si="222"/>
        <v>-422.82800000000003</v>
      </c>
      <c r="S2841">
        <f t="shared" si="223"/>
        <v>-0.79810792241424877</v>
      </c>
    </row>
    <row r="2842" spans="1:19" x14ac:dyDescent="0.3">
      <c r="A2842" t="s">
        <v>5616</v>
      </c>
      <c r="B2842" s="1">
        <v>43887</v>
      </c>
      <c r="C2842" s="1">
        <v>43889</v>
      </c>
      <c r="D2842" t="s">
        <v>72</v>
      </c>
      <c r="E2842" t="s">
        <v>242</v>
      </c>
      <c r="F2842" t="s">
        <v>21</v>
      </c>
      <c r="G2842" t="s">
        <v>4101</v>
      </c>
      <c r="H2842" t="s">
        <v>38</v>
      </c>
      <c r="I2842" t="s">
        <v>4102</v>
      </c>
      <c r="J2842">
        <v>110.92</v>
      </c>
      <c r="K2842">
        <v>4</v>
      </c>
      <c r="L2842">
        <v>22.118400000000001</v>
      </c>
      <c r="M2842" t="s">
        <v>26</v>
      </c>
      <c r="N2842">
        <f t="shared" si="220"/>
        <v>0.19940858276235124</v>
      </c>
      <c r="O2842">
        <f t="shared" si="221"/>
        <v>27.73</v>
      </c>
      <c r="P2842">
        <v>110.92</v>
      </c>
      <c r="Q2842">
        <f t="shared" si="224"/>
        <v>106.96</v>
      </c>
      <c r="R2842">
        <f t="shared" si="222"/>
        <v>3.960000000000008</v>
      </c>
      <c r="S2842">
        <f t="shared" si="223"/>
        <v>3.7023186237845999E-2</v>
      </c>
    </row>
    <row r="2843" spans="1:19" x14ac:dyDescent="0.3">
      <c r="A2843" t="s">
        <v>5616</v>
      </c>
      <c r="B2843" s="1">
        <v>43887</v>
      </c>
      <c r="C2843" s="1">
        <v>43889</v>
      </c>
      <c r="D2843" t="s">
        <v>72</v>
      </c>
      <c r="E2843" t="s">
        <v>242</v>
      </c>
      <c r="F2843" t="s">
        <v>21</v>
      </c>
      <c r="G2843" t="s">
        <v>1632</v>
      </c>
      <c r="H2843" t="s">
        <v>38</v>
      </c>
      <c r="I2843" t="s">
        <v>2389</v>
      </c>
      <c r="J2843">
        <v>249.92</v>
      </c>
      <c r="K2843">
        <v>4</v>
      </c>
      <c r="L2843">
        <v>109.7208</v>
      </c>
      <c r="M2843" t="s">
        <v>26</v>
      </c>
      <c r="N2843">
        <f t="shared" si="220"/>
        <v>0.43902368758002563</v>
      </c>
      <c r="O2843">
        <f t="shared" si="221"/>
        <v>62.48</v>
      </c>
      <c r="P2843">
        <v>249.92</v>
      </c>
      <c r="Q2843">
        <f t="shared" si="224"/>
        <v>110.92</v>
      </c>
      <c r="R2843">
        <f t="shared" si="222"/>
        <v>139</v>
      </c>
      <c r="S2843">
        <f t="shared" si="223"/>
        <v>1.2531554273350163</v>
      </c>
    </row>
    <row r="2844" spans="1:19" x14ac:dyDescent="0.3">
      <c r="A2844" t="s">
        <v>5615</v>
      </c>
      <c r="B2844" s="1">
        <v>43887</v>
      </c>
      <c r="C2844" s="1">
        <v>43893</v>
      </c>
      <c r="D2844" t="s">
        <v>17</v>
      </c>
      <c r="E2844" t="s">
        <v>983</v>
      </c>
      <c r="F2844" t="s">
        <v>21</v>
      </c>
      <c r="G2844" t="s">
        <v>416</v>
      </c>
      <c r="H2844" t="s">
        <v>28</v>
      </c>
      <c r="I2844" t="s">
        <v>417</v>
      </c>
      <c r="J2844">
        <v>301.57600000000002</v>
      </c>
      <c r="K2844">
        <v>2</v>
      </c>
      <c r="L2844">
        <v>19.3932</v>
      </c>
      <c r="M2844" t="s">
        <v>26</v>
      </c>
      <c r="N2844">
        <f t="shared" si="220"/>
        <v>6.4306178210467677E-2</v>
      </c>
      <c r="O2844">
        <f t="shared" si="221"/>
        <v>150.78800000000001</v>
      </c>
      <c r="P2844">
        <v>301.57600000000002</v>
      </c>
      <c r="Q2844">
        <f t="shared" si="224"/>
        <v>249.92</v>
      </c>
      <c r="R2844">
        <f t="shared" si="222"/>
        <v>51.656000000000034</v>
      </c>
      <c r="S2844">
        <f t="shared" si="223"/>
        <v>0.20669014084507056</v>
      </c>
    </row>
    <row r="2845" spans="1:19" x14ac:dyDescent="0.3">
      <c r="A2845" t="s">
        <v>5617</v>
      </c>
      <c r="B2845" s="1">
        <v>43887</v>
      </c>
      <c r="C2845" s="1">
        <v>43892</v>
      </c>
      <c r="D2845" t="s">
        <v>17</v>
      </c>
      <c r="E2845" t="s">
        <v>3522</v>
      </c>
      <c r="F2845" t="s">
        <v>21</v>
      </c>
      <c r="G2845" t="s">
        <v>3236</v>
      </c>
      <c r="H2845" t="s">
        <v>38</v>
      </c>
      <c r="I2845" t="s">
        <v>3237</v>
      </c>
      <c r="J2845">
        <v>380.79</v>
      </c>
      <c r="K2845">
        <v>7</v>
      </c>
      <c r="L2845">
        <v>99.901200000000003</v>
      </c>
      <c r="M2845" t="s">
        <v>26</v>
      </c>
      <c r="N2845">
        <f t="shared" si="220"/>
        <v>0.26235247774363823</v>
      </c>
      <c r="O2845">
        <f t="shared" si="221"/>
        <v>54.398571428571429</v>
      </c>
      <c r="P2845">
        <v>380.79</v>
      </c>
      <c r="Q2845">
        <f t="shared" si="224"/>
        <v>301.57600000000002</v>
      </c>
      <c r="R2845">
        <f t="shared" si="222"/>
        <v>79.213999999999999</v>
      </c>
      <c r="S2845">
        <f t="shared" si="223"/>
        <v>0.26266679046077934</v>
      </c>
    </row>
    <row r="2846" spans="1:19" x14ac:dyDescent="0.3">
      <c r="A2846" t="s">
        <v>5616</v>
      </c>
      <c r="B2846" s="1">
        <v>43887</v>
      </c>
      <c r="C2846" s="1">
        <v>43889</v>
      </c>
      <c r="D2846" t="s">
        <v>72</v>
      </c>
      <c r="E2846" t="s">
        <v>242</v>
      </c>
      <c r="F2846" t="s">
        <v>21</v>
      </c>
      <c r="G2846" t="s">
        <v>5591</v>
      </c>
      <c r="H2846" t="s">
        <v>28</v>
      </c>
      <c r="I2846" t="s">
        <v>5592</v>
      </c>
      <c r="J2846">
        <v>911.53599999999994</v>
      </c>
      <c r="K2846">
        <v>8</v>
      </c>
      <c r="L2846">
        <v>66.715199999999996</v>
      </c>
      <c r="M2846" t="s">
        <v>55</v>
      </c>
      <c r="N2846">
        <f t="shared" si="220"/>
        <v>7.3189868529602783E-2</v>
      </c>
      <c r="O2846">
        <f t="shared" si="221"/>
        <v>113.94199999999999</v>
      </c>
      <c r="P2846">
        <v>911.53599999999994</v>
      </c>
      <c r="Q2846">
        <f t="shared" si="224"/>
        <v>380.79</v>
      </c>
      <c r="R2846">
        <f t="shared" si="222"/>
        <v>530.74599999999987</v>
      </c>
      <c r="S2846">
        <f t="shared" si="223"/>
        <v>1.3938023582552059</v>
      </c>
    </row>
    <row r="2847" spans="1:19" x14ac:dyDescent="0.3">
      <c r="A2847" t="s">
        <v>5616</v>
      </c>
      <c r="B2847" s="1">
        <v>43887</v>
      </c>
      <c r="C2847" s="1">
        <v>43889</v>
      </c>
      <c r="D2847" t="s">
        <v>72</v>
      </c>
      <c r="E2847" t="s">
        <v>242</v>
      </c>
      <c r="F2847" t="s">
        <v>21</v>
      </c>
      <c r="G2847" t="s">
        <v>5618</v>
      </c>
      <c r="H2847" t="s">
        <v>24</v>
      </c>
      <c r="I2847" t="s">
        <v>5619</v>
      </c>
      <c r="J2847">
        <v>940.22400000000005</v>
      </c>
      <c r="K2847">
        <v>3</v>
      </c>
      <c r="L2847">
        <v>89.222399999999993</v>
      </c>
      <c r="M2847" t="s">
        <v>26</v>
      </c>
      <c r="N2847">
        <f t="shared" si="220"/>
        <v>9.4894833571574425E-2</v>
      </c>
      <c r="O2847">
        <f t="shared" si="221"/>
        <v>313.40800000000002</v>
      </c>
      <c r="P2847">
        <v>940.22400000000005</v>
      </c>
      <c r="Q2847">
        <f t="shared" si="224"/>
        <v>911.53599999999994</v>
      </c>
      <c r="R2847">
        <f t="shared" si="222"/>
        <v>28.688000000000102</v>
      </c>
      <c r="S2847">
        <f t="shared" si="223"/>
        <v>3.1472152498639772E-2</v>
      </c>
    </row>
    <row r="2848" spans="1:19" x14ac:dyDescent="0.3">
      <c r="A2848" t="s">
        <v>5616</v>
      </c>
      <c r="B2848" s="1">
        <v>43887</v>
      </c>
      <c r="C2848" s="1">
        <v>43889</v>
      </c>
      <c r="D2848" t="s">
        <v>72</v>
      </c>
      <c r="E2848" t="s">
        <v>242</v>
      </c>
      <c r="F2848" t="s">
        <v>21</v>
      </c>
      <c r="G2848" t="s">
        <v>4557</v>
      </c>
      <c r="H2848" t="s">
        <v>38</v>
      </c>
      <c r="I2848" t="s">
        <v>4558</v>
      </c>
      <c r="J2848">
        <v>116.12</v>
      </c>
      <c r="K2848">
        <v>4</v>
      </c>
      <c r="L2848">
        <v>11.328799999999999</v>
      </c>
      <c r="M2848" t="s">
        <v>55</v>
      </c>
      <c r="N2848">
        <f t="shared" si="220"/>
        <v>9.7561143644505674E-2</v>
      </c>
      <c r="O2848">
        <f t="shared" si="221"/>
        <v>29.03</v>
      </c>
      <c r="P2848">
        <v>116.12</v>
      </c>
      <c r="Q2848">
        <f t="shared" si="224"/>
        <v>940.22400000000005</v>
      </c>
      <c r="R2848">
        <f t="shared" si="222"/>
        <v>-824.10400000000004</v>
      </c>
      <c r="S2848">
        <f t="shared" si="223"/>
        <v>-0.87649751548567145</v>
      </c>
    </row>
    <row r="2849" spans="1:19" x14ac:dyDescent="0.3">
      <c r="A2849" t="s">
        <v>5615</v>
      </c>
      <c r="B2849" s="1">
        <v>43887</v>
      </c>
      <c r="C2849" s="1">
        <v>43893</v>
      </c>
      <c r="D2849" t="s">
        <v>17</v>
      </c>
      <c r="E2849" t="s">
        <v>983</v>
      </c>
      <c r="F2849" t="s">
        <v>21</v>
      </c>
      <c r="G2849" t="s">
        <v>5306</v>
      </c>
      <c r="H2849" t="s">
        <v>38</v>
      </c>
      <c r="I2849" t="s">
        <v>5307</v>
      </c>
      <c r="J2849">
        <v>152.6</v>
      </c>
      <c r="K2849">
        <v>4</v>
      </c>
      <c r="L2849">
        <v>13.32</v>
      </c>
      <c r="M2849" t="s">
        <v>55</v>
      </c>
      <c r="N2849">
        <f t="shared" si="220"/>
        <v>8.72870249017038E-2</v>
      </c>
      <c r="O2849">
        <f t="shared" si="221"/>
        <v>38.15</v>
      </c>
      <c r="P2849">
        <v>152.6</v>
      </c>
      <c r="Q2849">
        <f t="shared" si="224"/>
        <v>116.12</v>
      </c>
      <c r="R2849">
        <f t="shared" si="222"/>
        <v>36.47999999999999</v>
      </c>
      <c r="S2849">
        <f t="shared" si="223"/>
        <v>0.31415776782638638</v>
      </c>
    </row>
    <row r="2850" spans="1:19" x14ac:dyDescent="0.3">
      <c r="A2850" t="s">
        <v>5620</v>
      </c>
      <c r="B2850" s="1">
        <v>43889</v>
      </c>
      <c r="C2850" s="1">
        <v>43896</v>
      </c>
      <c r="D2850" t="s">
        <v>17</v>
      </c>
      <c r="E2850" t="s">
        <v>5350</v>
      </c>
      <c r="F2850" t="s">
        <v>21</v>
      </c>
      <c r="G2850" t="s">
        <v>763</v>
      </c>
      <c r="H2850" t="s">
        <v>38</v>
      </c>
      <c r="I2850" t="s">
        <v>764</v>
      </c>
      <c r="J2850">
        <v>919.84</v>
      </c>
      <c r="K2850">
        <v>2</v>
      </c>
      <c r="L2850">
        <v>4.7232000000000003</v>
      </c>
      <c r="M2850" t="s">
        <v>26</v>
      </c>
      <c r="N2850">
        <f t="shared" si="220"/>
        <v>5.1348060532266484E-3</v>
      </c>
      <c r="O2850">
        <f t="shared" si="221"/>
        <v>459.92</v>
      </c>
      <c r="P2850">
        <v>919.84</v>
      </c>
      <c r="Q2850">
        <f t="shared" si="224"/>
        <v>152.6</v>
      </c>
      <c r="R2850">
        <f t="shared" si="222"/>
        <v>767.24</v>
      </c>
      <c r="S2850">
        <f t="shared" si="223"/>
        <v>5.0277850589777202</v>
      </c>
    </row>
    <row r="2851" spans="1:19" x14ac:dyDescent="0.3">
      <c r="A2851" t="s">
        <v>5620</v>
      </c>
      <c r="B2851" s="1">
        <v>43889</v>
      </c>
      <c r="C2851" s="1">
        <v>43896</v>
      </c>
      <c r="D2851" t="s">
        <v>17</v>
      </c>
      <c r="E2851" t="s">
        <v>5350</v>
      </c>
      <c r="F2851" t="s">
        <v>21</v>
      </c>
      <c r="G2851" t="s">
        <v>5621</v>
      </c>
      <c r="H2851" t="s">
        <v>38</v>
      </c>
      <c r="I2851" t="s">
        <v>5622</v>
      </c>
      <c r="J2851">
        <v>943.78</v>
      </c>
      <c r="K2851">
        <v>1</v>
      </c>
      <c r="L2851">
        <v>3.5009999999999999</v>
      </c>
      <c r="M2851" t="s">
        <v>26</v>
      </c>
      <c r="N2851">
        <f t="shared" si="220"/>
        <v>3.7095509546716397E-3</v>
      </c>
      <c r="O2851">
        <f t="shared" si="221"/>
        <v>943.78</v>
      </c>
      <c r="P2851">
        <v>943.78</v>
      </c>
      <c r="Q2851">
        <f t="shared" si="224"/>
        <v>919.84</v>
      </c>
      <c r="R2851">
        <f t="shared" si="222"/>
        <v>23.939999999999941</v>
      </c>
      <c r="S2851">
        <f t="shared" si="223"/>
        <v>2.6026265437467319E-2</v>
      </c>
    </row>
    <row r="2852" spans="1:19" x14ac:dyDescent="0.3">
      <c r="A2852" t="s">
        <v>5623</v>
      </c>
      <c r="B2852" s="1">
        <v>43892</v>
      </c>
      <c r="C2852" s="1">
        <v>43898</v>
      </c>
      <c r="D2852" t="s">
        <v>17</v>
      </c>
      <c r="E2852" t="s">
        <v>5624</v>
      </c>
      <c r="F2852" t="s">
        <v>21</v>
      </c>
      <c r="G2852" t="s">
        <v>333</v>
      </c>
      <c r="H2852" t="s">
        <v>38</v>
      </c>
      <c r="I2852" t="s">
        <v>334</v>
      </c>
      <c r="J2852">
        <v>109.04</v>
      </c>
      <c r="K2852">
        <v>6</v>
      </c>
      <c r="L2852">
        <v>33.339599999999997</v>
      </c>
      <c r="M2852" t="s">
        <v>26</v>
      </c>
      <c r="N2852">
        <f t="shared" si="220"/>
        <v>0.30575568598679381</v>
      </c>
      <c r="O2852">
        <f t="shared" si="221"/>
        <v>18.173333333333336</v>
      </c>
      <c r="P2852">
        <v>109.04</v>
      </c>
      <c r="Q2852">
        <f t="shared" si="224"/>
        <v>943.78</v>
      </c>
      <c r="R2852">
        <f t="shared" si="222"/>
        <v>-834.74</v>
      </c>
      <c r="S2852">
        <f t="shared" si="223"/>
        <v>-0.88446459980080105</v>
      </c>
    </row>
    <row r="2853" spans="1:19" x14ac:dyDescent="0.3">
      <c r="A2853" t="s">
        <v>5626</v>
      </c>
      <c r="B2853" s="1">
        <v>43892</v>
      </c>
      <c r="C2853" s="1">
        <v>43898</v>
      </c>
      <c r="D2853" t="s">
        <v>17</v>
      </c>
      <c r="E2853" t="s">
        <v>1651</v>
      </c>
      <c r="F2853" t="s">
        <v>21</v>
      </c>
      <c r="G2853" t="s">
        <v>1284</v>
      </c>
      <c r="H2853" t="s">
        <v>38</v>
      </c>
      <c r="I2853" t="s">
        <v>1285</v>
      </c>
      <c r="J2853">
        <v>128.648</v>
      </c>
      <c r="K2853">
        <v>2</v>
      </c>
      <c r="L2853">
        <v>33.64</v>
      </c>
      <c r="M2853" t="s">
        <v>26</v>
      </c>
      <c r="N2853">
        <f t="shared" si="220"/>
        <v>0.26148871338847091</v>
      </c>
      <c r="O2853">
        <f t="shared" si="221"/>
        <v>64.323999999999998</v>
      </c>
      <c r="P2853">
        <v>128.648</v>
      </c>
      <c r="Q2853">
        <f t="shared" si="224"/>
        <v>109.04</v>
      </c>
      <c r="R2853">
        <f t="shared" si="222"/>
        <v>19.60799999999999</v>
      </c>
      <c r="S2853">
        <f t="shared" si="223"/>
        <v>0.17982391782831977</v>
      </c>
    </row>
    <row r="2854" spans="1:19" x14ac:dyDescent="0.3">
      <c r="A2854" t="s">
        <v>5627</v>
      </c>
      <c r="B2854" s="1">
        <v>43892</v>
      </c>
      <c r="C2854" s="1">
        <v>43898</v>
      </c>
      <c r="D2854" t="s">
        <v>17</v>
      </c>
      <c r="E2854" t="s">
        <v>2159</v>
      </c>
      <c r="F2854" t="s">
        <v>21</v>
      </c>
      <c r="G2854" t="s">
        <v>5628</v>
      </c>
      <c r="H2854" t="s">
        <v>28</v>
      </c>
      <c r="I2854" t="s">
        <v>5629</v>
      </c>
      <c r="J2854">
        <v>214.77600000000001</v>
      </c>
      <c r="K2854">
        <v>3</v>
      </c>
      <c r="L2854">
        <v>14.7582</v>
      </c>
      <c r="M2854" t="s">
        <v>26</v>
      </c>
      <c r="N2854">
        <f t="shared" si="220"/>
        <v>6.8714381495139115E-2</v>
      </c>
      <c r="O2854">
        <f t="shared" si="221"/>
        <v>71.591999999999999</v>
      </c>
      <c r="P2854">
        <v>214.77600000000001</v>
      </c>
      <c r="Q2854">
        <f t="shared" si="224"/>
        <v>128.648</v>
      </c>
      <c r="R2854">
        <f t="shared" si="222"/>
        <v>86.128000000000014</v>
      </c>
      <c r="S2854">
        <f t="shared" si="223"/>
        <v>0.66948572849947152</v>
      </c>
    </row>
    <row r="2855" spans="1:19" x14ac:dyDescent="0.3">
      <c r="A2855" t="s">
        <v>5623</v>
      </c>
      <c r="B2855" s="1">
        <v>43892</v>
      </c>
      <c r="C2855" s="1">
        <v>43898</v>
      </c>
      <c r="D2855" t="s">
        <v>17</v>
      </c>
      <c r="E2855" t="s">
        <v>5624</v>
      </c>
      <c r="F2855" t="s">
        <v>21</v>
      </c>
      <c r="G2855" t="s">
        <v>5630</v>
      </c>
      <c r="H2855" t="s">
        <v>24</v>
      </c>
      <c r="I2855" t="s">
        <v>5631</v>
      </c>
      <c r="J2855">
        <v>460.96</v>
      </c>
      <c r="K2855">
        <v>2</v>
      </c>
      <c r="L2855">
        <v>101.6508</v>
      </c>
      <c r="M2855" t="s">
        <v>26</v>
      </c>
      <c r="N2855">
        <f t="shared" si="220"/>
        <v>0.22051978479694553</v>
      </c>
      <c r="O2855">
        <f t="shared" si="221"/>
        <v>230.48</v>
      </c>
      <c r="P2855">
        <v>460.96</v>
      </c>
      <c r="Q2855">
        <f t="shared" si="224"/>
        <v>214.77600000000001</v>
      </c>
      <c r="R2855">
        <f t="shared" si="222"/>
        <v>246.18399999999997</v>
      </c>
      <c r="S2855">
        <f t="shared" si="223"/>
        <v>1.1462360785190149</v>
      </c>
    </row>
    <row r="2856" spans="1:19" x14ac:dyDescent="0.3">
      <c r="A2856" t="s">
        <v>5627</v>
      </c>
      <c r="B2856" s="1">
        <v>43892</v>
      </c>
      <c r="C2856" s="1">
        <v>43898</v>
      </c>
      <c r="D2856" t="s">
        <v>17</v>
      </c>
      <c r="E2856" t="s">
        <v>2159</v>
      </c>
      <c r="F2856" t="s">
        <v>21</v>
      </c>
      <c r="G2856" t="s">
        <v>2077</v>
      </c>
      <c r="H2856" t="s">
        <v>28</v>
      </c>
      <c r="I2856" t="s">
        <v>2078</v>
      </c>
      <c r="J2856">
        <v>493.94</v>
      </c>
      <c r="K2856">
        <v>6</v>
      </c>
      <c r="L2856">
        <v>52.793399999999998</v>
      </c>
      <c r="M2856" t="s">
        <v>26</v>
      </c>
      <c r="N2856">
        <f t="shared" si="220"/>
        <v>0.10688221241446329</v>
      </c>
      <c r="O2856">
        <f t="shared" si="221"/>
        <v>82.323333333333338</v>
      </c>
      <c r="P2856">
        <v>493.94</v>
      </c>
      <c r="Q2856">
        <f t="shared" si="224"/>
        <v>460.96</v>
      </c>
      <c r="R2856">
        <f t="shared" si="222"/>
        <v>32.980000000000018</v>
      </c>
      <c r="S2856">
        <f t="shared" si="223"/>
        <v>7.1546338077056626E-2</v>
      </c>
    </row>
    <row r="2857" spans="1:19" x14ac:dyDescent="0.3">
      <c r="A2857" t="s">
        <v>5632</v>
      </c>
      <c r="B2857" s="1">
        <v>43892</v>
      </c>
      <c r="C2857" s="1">
        <v>43898</v>
      </c>
      <c r="D2857" t="s">
        <v>17</v>
      </c>
      <c r="E2857" t="s">
        <v>887</v>
      </c>
      <c r="F2857" t="s">
        <v>21</v>
      </c>
      <c r="G2857" t="s">
        <v>820</v>
      </c>
      <c r="H2857" t="s">
        <v>38</v>
      </c>
      <c r="I2857" t="s">
        <v>821</v>
      </c>
      <c r="J2857">
        <v>110.22199999999999</v>
      </c>
      <c r="K2857">
        <v>7</v>
      </c>
      <c r="L2857">
        <v>-20.1663</v>
      </c>
      <c r="M2857" t="s">
        <v>26</v>
      </c>
      <c r="N2857">
        <f t="shared" si="220"/>
        <v>-0.18296075193699987</v>
      </c>
      <c r="O2857">
        <f t="shared" si="221"/>
        <v>15.745999999999999</v>
      </c>
      <c r="P2857">
        <v>110.22199999999999</v>
      </c>
      <c r="Q2857">
        <f t="shared" si="224"/>
        <v>493.94</v>
      </c>
      <c r="R2857">
        <f t="shared" si="222"/>
        <v>-383.71800000000002</v>
      </c>
      <c r="S2857">
        <f t="shared" si="223"/>
        <v>-0.77685143944608659</v>
      </c>
    </row>
    <row r="2858" spans="1:19" x14ac:dyDescent="0.3">
      <c r="A2858" t="s">
        <v>5633</v>
      </c>
      <c r="B2858" s="1">
        <v>43892</v>
      </c>
      <c r="C2858" s="1">
        <v>43892</v>
      </c>
      <c r="D2858" t="s">
        <v>165</v>
      </c>
      <c r="E2858" t="s">
        <v>5634</v>
      </c>
      <c r="F2858" t="s">
        <v>21</v>
      </c>
      <c r="G2858" t="s">
        <v>3921</v>
      </c>
      <c r="H2858" t="s">
        <v>38</v>
      </c>
      <c r="I2858" t="s">
        <v>3922</v>
      </c>
      <c r="J2858">
        <v>118.556</v>
      </c>
      <c r="K2858">
        <v>1</v>
      </c>
      <c r="L2858">
        <v>-0.94520000000000004</v>
      </c>
      <c r="M2858" t="s">
        <v>55</v>
      </c>
      <c r="N2858">
        <f t="shared" si="220"/>
        <v>-7.9726036640912316E-3</v>
      </c>
      <c r="O2858">
        <f t="shared" si="221"/>
        <v>118.556</v>
      </c>
      <c r="P2858">
        <v>118.556</v>
      </c>
      <c r="Q2858">
        <f t="shared" si="224"/>
        <v>110.22199999999999</v>
      </c>
      <c r="R2858">
        <f t="shared" si="222"/>
        <v>8.3340000000000032</v>
      </c>
      <c r="S2858">
        <f t="shared" si="223"/>
        <v>7.5611039538386202E-2</v>
      </c>
    </row>
    <row r="2859" spans="1:19" x14ac:dyDescent="0.3">
      <c r="A2859" t="s">
        <v>5632</v>
      </c>
      <c r="B2859" s="1">
        <v>43892</v>
      </c>
      <c r="C2859" s="1">
        <v>43898</v>
      </c>
      <c r="D2859" t="s">
        <v>17</v>
      </c>
      <c r="E2859" t="s">
        <v>887</v>
      </c>
      <c r="F2859" t="s">
        <v>21</v>
      </c>
      <c r="G2859" t="s">
        <v>5636</v>
      </c>
      <c r="H2859" t="s">
        <v>38</v>
      </c>
      <c r="I2859" t="s">
        <v>1174</v>
      </c>
      <c r="J2859">
        <v>94.975999999999999</v>
      </c>
      <c r="K2859">
        <v>4</v>
      </c>
      <c r="L2859">
        <v>-1.3952</v>
      </c>
      <c r="M2859" t="s">
        <v>55</v>
      </c>
      <c r="N2859">
        <f t="shared" si="220"/>
        <v>-1.4690026954177898E-2</v>
      </c>
      <c r="O2859">
        <f t="shared" si="221"/>
        <v>23.744</v>
      </c>
      <c r="P2859">
        <v>94.975999999999999</v>
      </c>
      <c r="Q2859">
        <f t="shared" si="224"/>
        <v>118.556</v>
      </c>
      <c r="R2859">
        <f t="shared" si="222"/>
        <v>-23.58</v>
      </c>
      <c r="S2859">
        <f t="shared" si="223"/>
        <v>-0.19889334997806943</v>
      </c>
    </row>
    <row r="2860" spans="1:19" x14ac:dyDescent="0.3">
      <c r="A2860" t="s">
        <v>5637</v>
      </c>
      <c r="B2860" s="1">
        <v>43892</v>
      </c>
      <c r="C2860" s="1">
        <v>43896</v>
      </c>
      <c r="D2860" t="s">
        <v>17</v>
      </c>
      <c r="E2860" t="s">
        <v>3479</v>
      </c>
      <c r="F2860" t="s">
        <v>21</v>
      </c>
      <c r="G2860" t="s">
        <v>899</v>
      </c>
      <c r="H2860" t="s">
        <v>38</v>
      </c>
      <c r="I2860" t="s">
        <v>900</v>
      </c>
      <c r="J2860">
        <v>93.528000000000006</v>
      </c>
      <c r="K2860">
        <v>4</v>
      </c>
      <c r="L2860">
        <v>-12.352</v>
      </c>
      <c r="M2860" t="s">
        <v>26</v>
      </c>
      <c r="N2860">
        <f t="shared" si="220"/>
        <v>-0.13206740227525446</v>
      </c>
      <c r="O2860">
        <f t="shared" si="221"/>
        <v>23.382000000000001</v>
      </c>
      <c r="P2860">
        <v>93.528000000000006</v>
      </c>
      <c r="Q2860">
        <f t="shared" si="224"/>
        <v>94.975999999999999</v>
      </c>
      <c r="R2860">
        <f t="shared" si="222"/>
        <v>-1.4479999999999933</v>
      </c>
      <c r="S2860">
        <f t="shared" si="223"/>
        <v>-1.5245956873315293E-2</v>
      </c>
    </row>
    <row r="2861" spans="1:19" x14ac:dyDescent="0.3">
      <c r="A2861" t="s">
        <v>5623</v>
      </c>
      <c r="B2861" s="1">
        <v>43892</v>
      </c>
      <c r="C2861" s="1">
        <v>43898</v>
      </c>
      <c r="D2861" t="s">
        <v>17</v>
      </c>
      <c r="E2861" t="s">
        <v>5624</v>
      </c>
      <c r="F2861" t="s">
        <v>21</v>
      </c>
      <c r="G2861" t="s">
        <v>3570</v>
      </c>
      <c r="H2861" t="s">
        <v>38</v>
      </c>
      <c r="I2861" t="s">
        <v>344</v>
      </c>
      <c r="J2861">
        <v>156.96</v>
      </c>
      <c r="K2861">
        <v>7</v>
      </c>
      <c r="L2861">
        <v>27.241199999999999</v>
      </c>
      <c r="M2861" t="s">
        <v>26</v>
      </c>
      <c r="N2861">
        <f t="shared" si="220"/>
        <v>0.17355504587155962</v>
      </c>
      <c r="O2861">
        <f t="shared" si="221"/>
        <v>22.422857142857143</v>
      </c>
      <c r="P2861">
        <v>156.96</v>
      </c>
      <c r="Q2861">
        <f t="shared" si="224"/>
        <v>93.528000000000006</v>
      </c>
      <c r="R2861">
        <f t="shared" si="222"/>
        <v>63.432000000000002</v>
      </c>
      <c r="S2861">
        <f t="shared" si="223"/>
        <v>0.67821401077752119</v>
      </c>
    </row>
    <row r="2862" spans="1:19" x14ac:dyDescent="0.3">
      <c r="A2862" t="s">
        <v>5623</v>
      </c>
      <c r="B2862" s="1">
        <v>43892</v>
      </c>
      <c r="C2862" s="1">
        <v>43898</v>
      </c>
      <c r="D2862" t="s">
        <v>17</v>
      </c>
      <c r="E2862" t="s">
        <v>5624</v>
      </c>
      <c r="F2862" t="s">
        <v>21</v>
      </c>
      <c r="G2862" t="s">
        <v>622</v>
      </c>
      <c r="H2862" t="s">
        <v>38</v>
      </c>
      <c r="I2862" t="s">
        <v>623</v>
      </c>
      <c r="J2862">
        <v>134.52000000000001</v>
      </c>
      <c r="K2862">
        <v>3</v>
      </c>
      <c r="L2862">
        <v>15.475199999999999</v>
      </c>
      <c r="M2862" t="s">
        <v>55</v>
      </c>
      <c r="N2862">
        <f t="shared" si="220"/>
        <v>0.1150401427297056</v>
      </c>
      <c r="O2862">
        <f t="shared" si="221"/>
        <v>44.84</v>
      </c>
      <c r="P2862">
        <v>134.52000000000001</v>
      </c>
      <c r="Q2862">
        <f t="shared" si="224"/>
        <v>156.96</v>
      </c>
      <c r="R2862">
        <f t="shared" si="222"/>
        <v>-22.439999999999998</v>
      </c>
      <c r="S2862">
        <f t="shared" si="223"/>
        <v>-0.1429663608562691</v>
      </c>
    </row>
    <row r="2863" spans="1:19" x14ac:dyDescent="0.3">
      <c r="A2863" t="s">
        <v>5638</v>
      </c>
      <c r="B2863" s="1">
        <v>43893</v>
      </c>
      <c r="C2863" s="1">
        <v>43898</v>
      </c>
      <c r="D2863" t="s">
        <v>17</v>
      </c>
      <c r="E2863" t="s">
        <v>2310</v>
      </c>
      <c r="F2863" t="s">
        <v>21</v>
      </c>
      <c r="G2863" t="s">
        <v>2276</v>
      </c>
      <c r="H2863" t="s">
        <v>38</v>
      </c>
      <c r="I2863" t="s">
        <v>2277</v>
      </c>
      <c r="J2863">
        <v>110.8</v>
      </c>
      <c r="K2863">
        <v>5</v>
      </c>
      <c r="L2863">
        <v>19.655999999999999</v>
      </c>
      <c r="M2863" t="s">
        <v>55</v>
      </c>
      <c r="N2863">
        <f t="shared" si="220"/>
        <v>0.17740072202166066</v>
      </c>
      <c r="O2863">
        <f t="shared" si="221"/>
        <v>22.16</v>
      </c>
      <c r="P2863">
        <v>110.8</v>
      </c>
      <c r="Q2863">
        <f t="shared" si="224"/>
        <v>134.52000000000001</v>
      </c>
      <c r="R2863">
        <f t="shared" si="222"/>
        <v>-23.720000000000013</v>
      </c>
      <c r="S2863">
        <f t="shared" si="223"/>
        <v>-0.17633065715135304</v>
      </c>
    </row>
    <row r="2864" spans="1:19" x14ac:dyDescent="0.3">
      <c r="A2864" t="s">
        <v>5639</v>
      </c>
      <c r="B2864" s="1">
        <v>43893</v>
      </c>
      <c r="C2864" s="1">
        <v>43900</v>
      </c>
      <c r="D2864" t="s">
        <v>17</v>
      </c>
      <c r="E2864" t="s">
        <v>4193</v>
      </c>
      <c r="F2864" t="s">
        <v>21</v>
      </c>
      <c r="G2864" t="s">
        <v>261</v>
      </c>
      <c r="H2864" t="s">
        <v>28</v>
      </c>
      <c r="I2864" t="s">
        <v>262</v>
      </c>
      <c r="J2864">
        <v>125.98</v>
      </c>
      <c r="K2864">
        <v>2</v>
      </c>
      <c r="L2864">
        <v>42.991399999999999</v>
      </c>
      <c r="M2864" t="s">
        <v>26</v>
      </c>
      <c r="N2864">
        <f t="shared" si="220"/>
        <v>0.34125575488172721</v>
      </c>
      <c r="O2864">
        <f t="shared" si="221"/>
        <v>62.99</v>
      </c>
      <c r="P2864">
        <v>125.98</v>
      </c>
      <c r="Q2864">
        <f t="shared" si="224"/>
        <v>110.8</v>
      </c>
      <c r="R2864">
        <f t="shared" si="222"/>
        <v>15.180000000000007</v>
      </c>
      <c r="S2864">
        <f t="shared" si="223"/>
        <v>0.13700361010830331</v>
      </c>
    </row>
    <row r="2865" spans="1:19" x14ac:dyDescent="0.3">
      <c r="A2865" t="s">
        <v>5640</v>
      </c>
      <c r="B2865" s="1">
        <v>43893</v>
      </c>
      <c r="C2865" s="1">
        <v>43898</v>
      </c>
      <c r="D2865" t="s">
        <v>17</v>
      </c>
      <c r="E2865" t="s">
        <v>5641</v>
      </c>
      <c r="F2865" t="s">
        <v>21</v>
      </c>
      <c r="G2865" t="s">
        <v>2466</v>
      </c>
      <c r="H2865" t="s">
        <v>24</v>
      </c>
      <c r="I2865" t="s">
        <v>2467</v>
      </c>
      <c r="J2865">
        <v>185.352</v>
      </c>
      <c r="K2865">
        <v>3</v>
      </c>
      <c r="L2865">
        <v>-17.0352</v>
      </c>
      <c r="M2865" t="s">
        <v>26</v>
      </c>
      <c r="N2865">
        <f t="shared" si="220"/>
        <v>-9.1907289913246148E-2</v>
      </c>
      <c r="O2865">
        <f t="shared" si="221"/>
        <v>61.783999999999999</v>
      </c>
      <c r="P2865">
        <v>185.352</v>
      </c>
      <c r="Q2865">
        <f t="shared" si="224"/>
        <v>125.98</v>
      </c>
      <c r="R2865">
        <f t="shared" si="222"/>
        <v>59.372</v>
      </c>
      <c r="S2865">
        <f t="shared" si="223"/>
        <v>0.4712811557390062</v>
      </c>
    </row>
    <row r="2866" spans="1:19" x14ac:dyDescent="0.3">
      <c r="A2866" t="s">
        <v>5639</v>
      </c>
      <c r="B2866" s="1">
        <v>43893</v>
      </c>
      <c r="C2866" s="1">
        <v>43900</v>
      </c>
      <c r="D2866" t="s">
        <v>17</v>
      </c>
      <c r="E2866" t="s">
        <v>4193</v>
      </c>
      <c r="F2866" t="s">
        <v>21</v>
      </c>
      <c r="G2866" t="s">
        <v>210</v>
      </c>
      <c r="H2866" t="s">
        <v>24</v>
      </c>
      <c r="I2866" t="s">
        <v>211</v>
      </c>
      <c r="J2866">
        <v>227.98</v>
      </c>
      <c r="K2866">
        <v>1</v>
      </c>
      <c r="L2866">
        <v>47.0548</v>
      </c>
      <c r="M2866" t="s">
        <v>26</v>
      </c>
      <c r="N2866">
        <f t="shared" si="220"/>
        <v>0.20639880691288712</v>
      </c>
      <c r="O2866">
        <f t="shared" si="221"/>
        <v>227.98</v>
      </c>
      <c r="P2866">
        <v>227.98</v>
      </c>
      <c r="Q2866">
        <f t="shared" si="224"/>
        <v>185.352</v>
      </c>
      <c r="R2866">
        <f t="shared" si="222"/>
        <v>42.627999999999986</v>
      </c>
      <c r="S2866">
        <f t="shared" si="223"/>
        <v>0.22998403038542872</v>
      </c>
    </row>
    <row r="2867" spans="1:19" x14ac:dyDescent="0.3">
      <c r="A2867" t="s">
        <v>5643</v>
      </c>
      <c r="B2867" s="1">
        <v>43893</v>
      </c>
      <c r="C2867" s="1">
        <v>43898</v>
      </c>
      <c r="D2867" t="s">
        <v>17</v>
      </c>
      <c r="E2867" t="s">
        <v>1977</v>
      </c>
      <c r="F2867" t="s">
        <v>21</v>
      </c>
      <c r="G2867" t="s">
        <v>5423</v>
      </c>
      <c r="H2867" t="s">
        <v>24</v>
      </c>
      <c r="I2867" t="s">
        <v>5424</v>
      </c>
      <c r="J2867">
        <v>426.67200000000003</v>
      </c>
      <c r="K2867">
        <v>7</v>
      </c>
      <c r="L2867">
        <v>-14.9877</v>
      </c>
      <c r="M2867" t="s">
        <v>55</v>
      </c>
      <c r="N2867">
        <f t="shared" si="220"/>
        <v>-3.5126982787715151E-2</v>
      </c>
      <c r="O2867">
        <f t="shared" si="221"/>
        <v>60.953142857142858</v>
      </c>
      <c r="P2867">
        <v>426.67200000000003</v>
      </c>
      <c r="Q2867">
        <f t="shared" si="224"/>
        <v>227.98</v>
      </c>
      <c r="R2867">
        <f t="shared" si="222"/>
        <v>198.69200000000004</v>
      </c>
      <c r="S2867">
        <f t="shared" si="223"/>
        <v>0.87153259057812105</v>
      </c>
    </row>
    <row r="2868" spans="1:19" x14ac:dyDescent="0.3">
      <c r="A2868" t="s">
        <v>5640</v>
      </c>
      <c r="B2868" s="1">
        <v>43893</v>
      </c>
      <c r="C2868" s="1">
        <v>43898</v>
      </c>
      <c r="D2868" t="s">
        <v>17</v>
      </c>
      <c r="E2868" t="s">
        <v>5641</v>
      </c>
      <c r="F2868" t="s">
        <v>21</v>
      </c>
      <c r="G2868" t="s">
        <v>5644</v>
      </c>
      <c r="H2868" t="s">
        <v>28</v>
      </c>
      <c r="I2868" t="s">
        <v>5645</v>
      </c>
      <c r="J2868">
        <v>1099.44</v>
      </c>
      <c r="K2868">
        <v>8</v>
      </c>
      <c r="L2868">
        <v>440.76479999999998</v>
      </c>
      <c r="M2868" t="s">
        <v>55</v>
      </c>
      <c r="N2868">
        <f t="shared" si="220"/>
        <v>0.40089936695044748</v>
      </c>
      <c r="O2868">
        <f t="shared" si="221"/>
        <v>137.43</v>
      </c>
      <c r="P2868">
        <v>1099.44</v>
      </c>
      <c r="Q2868">
        <f t="shared" si="224"/>
        <v>426.67200000000003</v>
      </c>
      <c r="R2868">
        <f t="shared" si="222"/>
        <v>672.76800000000003</v>
      </c>
      <c r="S2868">
        <f t="shared" si="223"/>
        <v>1.5767802902463719</v>
      </c>
    </row>
    <row r="2869" spans="1:19" x14ac:dyDescent="0.3">
      <c r="A2869" t="s">
        <v>5646</v>
      </c>
      <c r="B2869" s="1">
        <v>43893</v>
      </c>
      <c r="C2869" s="1">
        <v>43897</v>
      </c>
      <c r="D2869" t="s">
        <v>17</v>
      </c>
      <c r="E2869" t="s">
        <v>2833</v>
      </c>
      <c r="F2869" t="s">
        <v>21</v>
      </c>
      <c r="G2869" t="s">
        <v>5647</v>
      </c>
      <c r="H2869" t="s">
        <v>38</v>
      </c>
      <c r="I2869" t="s">
        <v>5648</v>
      </c>
      <c r="J2869">
        <v>100.88</v>
      </c>
      <c r="K2869">
        <v>8</v>
      </c>
      <c r="L2869">
        <v>9.7439999999999998</v>
      </c>
      <c r="M2869" t="s">
        <v>55</v>
      </c>
      <c r="N2869">
        <f t="shared" si="220"/>
        <v>9.659000793021412E-2</v>
      </c>
      <c r="O2869">
        <f t="shared" si="221"/>
        <v>12.61</v>
      </c>
      <c r="P2869">
        <v>100.88</v>
      </c>
      <c r="Q2869">
        <f t="shared" si="224"/>
        <v>1099.44</v>
      </c>
      <c r="R2869">
        <f t="shared" si="222"/>
        <v>-998.56000000000006</v>
      </c>
      <c r="S2869">
        <f t="shared" si="223"/>
        <v>-0.90824419704576875</v>
      </c>
    </row>
    <row r="2870" spans="1:19" x14ac:dyDescent="0.3">
      <c r="A2870" t="s">
        <v>5649</v>
      </c>
      <c r="B2870" s="1">
        <v>43894</v>
      </c>
      <c r="C2870" s="1">
        <v>43896</v>
      </c>
      <c r="D2870" t="s">
        <v>72</v>
      </c>
      <c r="E2870" t="s">
        <v>1557</v>
      </c>
      <c r="F2870" t="s">
        <v>21</v>
      </c>
      <c r="G2870" t="s">
        <v>1115</v>
      </c>
      <c r="H2870" t="s">
        <v>24</v>
      </c>
      <c r="I2870" t="s">
        <v>1116</v>
      </c>
      <c r="J2870">
        <v>117.5</v>
      </c>
      <c r="K2870">
        <v>5</v>
      </c>
      <c r="L2870">
        <v>-77.625</v>
      </c>
      <c r="M2870" t="s">
        <v>55</v>
      </c>
      <c r="N2870">
        <f t="shared" si="220"/>
        <v>-0.66063829787234041</v>
      </c>
      <c r="O2870">
        <f t="shared" si="221"/>
        <v>23.5</v>
      </c>
      <c r="P2870">
        <v>117.5</v>
      </c>
      <c r="Q2870">
        <f t="shared" si="224"/>
        <v>100.88</v>
      </c>
      <c r="R2870">
        <f t="shared" si="222"/>
        <v>16.620000000000005</v>
      </c>
      <c r="S2870">
        <f t="shared" si="223"/>
        <v>0.16475019825535295</v>
      </c>
    </row>
    <row r="2871" spans="1:19" x14ac:dyDescent="0.3">
      <c r="A2871" t="s">
        <v>5650</v>
      </c>
      <c r="B2871" s="1">
        <v>43894</v>
      </c>
      <c r="C2871" s="1">
        <v>43899</v>
      </c>
      <c r="D2871" t="s">
        <v>17</v>
      </c>
      <c r="E2871" t="s">
        <v>1918</v>
      </c>
      <c r="F2871" t="s">
        <v>21</v>
      </c>
      <c r="G2871" t="s">
        <v>2475</v>
      </c>
      <c r="H2871" t="s">
        <v>38</v>
      </c>
      <c r="I2871" t="s">
        <v>2476</v>
      </c>
      <c r="J2871">
        <v>134.56800000000001</v>
      </c>
      <c r="K2871">
        <v>2</v>
      </c>
      <c r="L2871">
        <v>32.468400000000003</v>
      </c>
      <c r="M2871" t="s">
        <v>26</v>
      </c>
      <c r="N2871">
        <f t="shared" si="220"/>
        <v>0.24127875869448903</v>
      </c>
      <c r="O2871">
        <f t="shared" si="221"/>
        <v>67.284000000000006</v>
      </c>
      <c r="P2871">
        <v>134.56800000000001</v>
      </c>
      <c r="Q2871">
        <f t="shared" si="224"/>
        <v>117.5</v>
      </c>
      <c r="R2871">
        <f t="shared" si="222"/>
        <v>17.068000000000012</v>
      </c>
      <c r="S2871">
        <f t="shared" si="223"/>
        <v>0.14525957446808521</v>
      </c>
    </row>
    <row r="2872" spans="1:19" x14ac:dyDescent="0.3">
      <c r="A2872" t="s">
        <v>5651</v>
      </c>
      <c r="B2872" s="1">
        <v>43894</v>
      </c>
      <c r="C2872" s="1">
        <v>43899</v>
      </c>
      <c r="D2872" t="s">
        <v>17</v>
      </c>
      <c r="E2872" t="s">
        <v>4832</v>
      </c>
      <c r="F2872" t="s">
        <v>21</v>
      </c>
      <c r="G2872" t="s">
        <v>670</v>
      </c>
      <c r="H2872" t="s">
        <v>38</v>
      </c>
      <c r="I2872" t="s">
        <v>671</v>
      </c>
      <c r="J2872">
        <v>93.25</v>
      </c>
      <c r="K2872">
        <v>1</v>
      </c>
      <c r="L2872">
        <v>7.0149999999999997</v>
      </c>
      <c r="M2872" t="s">
        <v>26</v>
      </c>
      <c r="N2872">
        <f t="shared" si="220"/>
        <v>7.5227882037533514E-2</v>
      </c>
      <c r="O2872">
        <f t="shared" si="221"/>
        <v>93.25</v>
      </c>
      <c r="P2872">
        <v>93.25</v>
      </c>
      <c r="Q2872">
        <f t="shared" si="224"/>
        <v>134.56800000000001</v>
      </c>
      <c r="R2872">
        <f t="shared" si="222"/>
        <v>-41.318000000000012</v>
      </c>
      <c r="S2872">
        <f t="shared" si="223"/>
        <v>-0.30704179299684925</v>
      </c>
    </row>
    <row r="2873" spans="1:19" x14ac:dyDescent="0.3">
      <c r="A2873" t="s">
        <v>5649</v>
      </c>
      <c r="B2873" s="1">
        <v>43894</v>
      </c>
      <c r="C2873" s="1">
        <v>43896</v>
      </c>
      <c r="D2873" t="s">
        <v>72</v>
      </c>
      <c r="E2873" t="s">
        <v>1557</v>
      </c>
      <c r="F2873" t="s">
        <v>21</v>
      </c>
      <c r="G2873" t="s">
        <v>5652</v>
      </c>
      <c r="H2873" t="s">
        <v>38</v>
      </c>
      <c r="I2873" t="s">
        <v>5653</v>
      </c>
      <c r="J2873">
        <v>124.464</v>
      </c>
      <c r="K2873">
        <v>1</v>
      </c>
      <c r="L2873">
        <v>0.86240000000000006</v>
      </c>
      <c r="M2873" t="s">
        <v>55</v>
      </c>
      <c r="N2873">
        <f t="shared" si="220"/>
        <v>6.9289111711016843E-3</v>
      </c>
      <c r="O2873">
        <f t="shared" si="221"/>
        <v>124.464</v>
      </c>
      <c r="P2873">
        <v>124.464</v>
      </c>
      <c r="Q2873">
        <f t="shared" si="224"/>
        <v>93.25</v>
      </c>
      <c r="R2873">
        <f t="shared" si="222"/>
        <v>31.213999999999999</v>
      </c>
      <c r="S2873">
        <f t="shared" si="223"/>
        <v>0.33473458445040211</v>
      </c>
    </row>
    <row r="2874" spans="1:19" x14ac:dyDescent="0.3">
      <c r="A2874" t="s">
        <v>5649</v>
      </c>
      <c r="B2874" s="1">
        <v>43894</v>
      </c>
      <c r="C2874" s="1">
        <v>43896</v>
      </c>
      <c r="D2874" t="s">
        <v>72</v>
      </c>
      <c r="E2874" t="s">
        <v>1557</v>
      </c>
      <c r="F2874" t="s">
        <v>21</v>
      </c>
      <c r="G2874" t="s">
        <v>3540</v>
      </c>
      <c r="H2874" t="s">
        <v>38</v>
      </c>
      <c r="I2874" t="s">
        <v>3541</v>
      </c>
      <c r="J2874">
        <v>123.72</v>
      </c>
      <c r="K2874">
        <v>1</v>
      </c>
      <c r="L2874">
        <v>0.65400000000000003</v>
      </c>
      <c r="M2874" t="s">
        <v>26</v>
      </c>
      <c r="N2874">
        <f t="shared" si="220"/>
        <v>5.2861299709020372E-3</v>
      </c>
      <c r="O2874">
        <f t="shared" si="221"/>
        <v>123.72</v>
      </c>
      <c r="P2874">
        <v>123.72</v>
      </c>
      <c r="Q2874">
        <f t="shared" si="224"/>
        <v>124.464</v>
      </c>
      <c r="R2874">
        <f t="shared" si="222"/>
        <v>-0.74399999999999977</v>
      </c>
      <c r="S2874">
        <f t="shared" si="223"/>
        <v>-5.9776320863864233E-3</v>
      </c>
    </row>
    <row r="2875" spans="1:19" x14ac:dyDescent="0.3">
      <c r="A2875" t="s">
        <v>5651</v>
      </c>
      <c r="B2875" s="1">
        <v>43894</v>
      </c>
      <c r="C2875" s="1">
        <v>43899</v>
      </c>
      <c r="D2875" t="s">
        <v>17</v>
      </c>
      <c r="E2875" t="s">
        <v>4832</v>
      </c>
      <c r="F2875" t="s">
        <v>21</v>
      </c>
      <c r="G2875" t="s">
        <v>160</v>
      </c>
      <c r="H2875" t="s">
        <v>38</v>
      </c>
      <c r="I2875" t="s">
        <v>161</v>
      </c>
      <c r="J2875">
        <v>122.32</v>
      </c>
      <c r="K2875">
        <v>4</v>
      </c>
      <c r="L2875">
        <v>2.7027999999999999</v>
      </c>
      <c r="M2875" t="s">
        <v>26</v>
      </c>
      <c r="N2875">
        <f t="shared" si="220"/>
        <v>2.2096141268803139E-2</v>
      </c>
      <c r="O2875">
        <f t="shared" si="221"/>
        <v>30.58</v>
      </c>
      <c r="P2875">
        <v>122.32</v>
      </c>
      <c r="Q2875">
        <f t="shared" si="224"/>
        <v>123.72</v>
      </c>
      <c r="R2875">
        <f t="shared" si="222"/>
        <v>-1.4000000000000057</v>
      </c>
      <c r="S2875">
        <f t="shared" si="223"/>
        <v>-1.1315874555447832E-2</v>
      </c>
    </row>
    <row r="2876" spans="1:19" x14ac:dyDescent="0.3">
      <c r="A2876" t="s">
        <v>5654</v>
      </c>
      <c r="B2876" s="1">
        <v>43895</v>
      </c>
      <c r="C2876" s="1">
        <v>43895</v>
      </c>
      <c r="D2876" t="s">
        <v>165</v>
      </c>
      <c r="E2876" t="s">
        <v>5655</v>
      </c>
      <c r="F2876" t="s">
        <v>21</v>
      </c>
      <c r="G2876" t="s">
        <v>645</v>
      </c>
      <c r="H2876" t="s">
        <v>38</v>
      </c>
      <c r="I2876" t="s">
        <v>646</v>
      </c>
      <c r="J2876">
        <v>142.96</v>
      </c>
      <c r="K2876">
        <v>2</v>
      </c>
      <c r="L2876">
        <v>62.700400000000002</v>
      </c>
      <c r="M2876" t="s">
        <v>26</v>
      </c>
      <c r="N2876">
        <f t="shared" si="220"/>
        <v>0.43858701734750977</v>
      </c>
      <c r="O2876">
        <f t="shared" si="221"/>
        <v>71.48</v>
      </c>
      <c r="P2876">
        <v>142.96</v>
      </c>
      <c r="Q2876">
        <f t="shared" si="224"/>
        <v>122.32</v>
      </c>
      <c r="R2876">
        <f t="shared" si="222"/>
        <v>20.640000000000015</v>
      </c>
      <c r="S2876">
        <f t="shared" si="223"/>
        <v>0.16873773708306095</v>
      </c>
    </row>
    <row r="2877" spans="1:19" x14ac:dyDescent="0.3">
      <c r="A2877" t="s">
        <v>5654</v>
      </c>
      <c r="B2877" s="1">
        <v>43895</v>
      </c>
      <c r="C2877" s="1">
        <v>43895</v>
      </c>
      <c r="D2877" t="s">
        <v>165</v>
      </c>
      <c r="E2877" t="s">
        <v>5655</v>
      </c>
      <c r="F2877" t="s">
        <v>21</v>
      </c>
      <c r="G2877" t="s">
        <v>5657</v>
      </c>
      <c r="H2877" t="s">
        <v>38</v>
      </c>
      <c r="I2877" t="s">
        <v>5658</v>
      </c>
      <c r="J2877">
        <v>265.16000000000003</v>
      </c>
      <c r="K2877">
        <v>4</v>
      </c>
      <c r="L2877">
        <v>57.501600000000003</v>
      </c>
      <c r="M2877" t="s">
        <v>26</v>
      </c>
      <c r="N2877">
        <f t="shared" si="220"/>
        <v>0.21685623774324936</v>
      </c>
      <c r="O2877">
        <f t="shared" si="221"/>
        <v>66.290000000000006</v>
      </c>
      <c r="P2877">
        <v>265.16000000000003</v>
      </c>
      <c r="Q2877">
        <f t="shared" si="224"/>
        <v>142.96</v>
      </c>
      <c r="R2877">
        <f t="shared" si="222"/>
        <v>122.20000000000002</v>
      </c>
      <c r="S2877">
        <f t="shared" si="223"/>
        <v>0.85478455512031348</v>
      </c>
    </row>
    <row r="2878" spans="1:19" x14ac:dyDescent="0.3">
      <c r="A2878" t="s">
        <v>5659</v>
      </c>
      <c r="B2878" s="1">
        <v>43895</v>
      </c>
      <c r="C2878" s="1">
        <v>43895</v>
      </c>
      <c r="D2878" t="s">
        <v>165</v>
      </c>
      <c r="E2878" t="s">
        <v>259</v>
      </c>
      <c r="F2878" t="s">
        <v>21</v>
      </c>
      <c r="G2878" t="s">
        <v>69</v>
      </c>
      <c r="H2878" t="s">
        <v>38</v>
      </c>
      <c r="I2878" t="s">
        <v>4037</v>
      </c>
      <c r="J2878">
        <v>271.36</v>
      </c>
      <c r="K2878">
        <v>6</v>
      </c>
      <c r="L2878">
        <v>112.4928</v>
      </c>
      <c r="M2878" t="s">
        <v>30</v>
      </c>
      <c r="N2878">
        <f t="shared" si="220"/>
        <v>0.41455188679245281</v>
      </c>
      <c r="O2878">
        <f t="shared" si="221"/>
        <v>45.226666666666667</v>
      </c>
      <c r="P2878">
        <v>271.36</v>
      </c>
      <c r="Q2878">
        <f t="shared" si="224"/>
        <v>265.16000000000003</v>
      </c>
      <c r="R2878">
        <f t="shared" si="222"/>
        <v>6.1999999999999886</v>
      </c>
      <c r="S2878">
        <f t="shared" si="223"/>
        <v>2.3382108915371805E-2</v>
      </c>
    </row>
    <row r="2879" spans="1:19" x14ac:dyDescent="0.3">
      <c r="A2879" t="s">
        <v>5659</v>
      </c>
      <c r="B2879" s="1">
        <v>43895</v>
      </c>
      <c r="C2879" s="1">
        <v>43895</v>
      </c>
      <c r="D2879" t="s">
        <v>165</v>
      </c>
      <c r="E2879" t="s">
        <v>259</v>
      </c>
      <c r="F2879" t="s">
        <v>21</v>
      </c>
      <c r="G2879" t="s">
        <v>2138</v>
      </c>
      <c r="H2879" t="s">
        <v>38</v>
      </c>
      <c r="I2879" t="s">
        <v>2139</v>
      </c>
      <c r="J2879">
        <v>291.24</v>
      </c>
      <c r="K2879">
        <v>2</v>
      </c>
      <c r="L2879">
        <v>78.671999999999997</v>
      </c>
      <c r="M2879" t="s">
        <v>55</v>
      </c>
      <c r="N2879">
        <f t="shared" si="220"/>
        <v>0.27012772970745774</v>
      </c>
      <c r="O2879">
        <f t="shared" si="221"/>
        <v>145.62</v>
      </c>
      <c r="P2879">
        <v>291.24</v>
      </c>
      <c r="Q2879">
        <f t="shared" si="224"/>
        <v>271.36</v>
      </c>
      <c r="R2879">
        <f t="shared" si="222"/>
        <v>19.879999999999995</v>
      </c>
      <c r="S2879">
        <f t="shared" si="223"/>
        <v>7.3260613207547148E-2</v>
      </c>
    </row>
    <row r="2880" spans="1:19" x14ac:dyDescent="0.3">
      <c r="A2880" t="s">
        <v>5659</v>
      </c>
      <c r="B2880" s="1">
        <v>43895</v>
      </c>
      <c r="C2880" s="1">
        <v>43895</v>
      </c>
      <c r="D2880" t="s">
        <v>165</v>
      </c>
      <c r="E2880" t="s">
        <v>259</v>
      </c>
      <c r="F2880" t="s">
        <v>21</v>
      </c>
      <c r="G2880" t="s">
        <v>3363</v>
      </c>
      <c r="H2880" t="s">
        <v>28</v>
      </c>
      <c r="I2880" t="s">
        <v>3364</v>
      </c>
      <c r="J2880">
        <v>339.97</v>
      </c>
      <c r="K2880">
        <v>3</v>
      </c>
      <c r="L2880">
        <v>125.98739999999999</v>
      </c>
      <c r="M2880" t="s">
        <v>55</v>
      </c>
      <c r="N2880">
        <f t="shared" si="220"/>
        <v>0.37058387504779827</v>
      </c>
      <c r="O2880">
        <f t="shared" si="221"/>
        <v>113.32333333333334</v>
      </c>
      <c r="P2880">
        <v>339.97</v>
      </c>
      <c r="Q2880">
        <f t="shared" si="224"/>
        <v>291.24</v>
      </c>
      <c r="R2880">
        <f t="shared" si="222"/>
        <v>48.730000000000018</v>
      </c>
      <c r="S2880">
        <f t="shared" si="223"/>
        <v>0.16731904958110155</v>
      </c>
    </row>
    <row r="2881" spans="1:19" x14ac:dyDescent="0.3">
      <c r="A2881" t="s">
        <v>5654</v>
      </c>
      <c r="B2881" s="1">
        <v>43895</v>
      </c>
      <c r="C2881" s="1">
        <v>43895</v>
      </c>
      <c r="D2881" t="s">
        <v>165</v>
      </c>
      <c r="E2881" t="s">
        <v>5655</v>
      </c>
      <c r="F2881" t="s">
        <v>21</v>
      </c>
      <c r="G2881" t="s">
        <v>3612</v>
      </c>
      <c r="H2881" t="s">
        <v>38</v>
      </c>
      <c r="I2881" t="s">
        <v>3613</v>
      </c>
      <c r="J2881">
        <v>112.9</v>
      </c>
      <c r="K2881">
        <v>2</v>
      </c>
      <c r="L2881">
        <v>2.528</v>
      </c>
      <c r="M2881" t="s">
        <v>55</v>
      </c>
      <c r="N2881">
        <f t="shared" si="220"/>
        <v>2.2391496899911423E-2</v>
      </c>
      <c r="O2881">
        <f t="shared" si="221"/>
        <v>56.45</v>
      </c>
      <c r="P2881">
        <v>112.9</v>
      </c>
      <c r="Q2881">
        <f t="shared" si="224"/>
        <v>339.97</v>
      </c>
      <c r="R2881">
        <f t="shared" si="222"/>
        <v>-227.07000000000002</v>
      </c>
      <c r="S2881">
        <f t="shared" si="223"/>
        <v>-0.66791187457716861</v>
      </c>
    </row>
    <row r="2882" spans="1:19" x14ac:dyDescent="0.3">
      <c r="A2882" t="s">
        <v>5660</v>
      </c>
      <c r="B2882" s="1">
        <v>43895</v>
      </c>
      <c r="C2882" s="1">
        <v>43895</v>
      </c>
      <c r="D2882" t="s">
        <v>165</v>
      </c>
      <c r="E2882" t="s">
        <v>1436</v>
      </c>
      <c r="F2882" t="s">
        <v>21</v>
      </c>
      <c r="G2882" t="s">
        <v>3353</v>
      </c>
      <c r="H2882" t="s">
        <v>38</v>
      </c>
      <c r="I2882" t="s">
        <v>3354</v>
      </c>
      <c r="J2882">
        <v>114.06</v>
      </c>
      <c r="K2882">
        <v>2</v>
      </c>
      <c r="L2882">
        <v>11.7782</v>
      </c>
      <c r="M2882" t="s">
        <v>30</v>
      </c>
      <c r="N2882">
        <f t="shared" si="220"/>
        <v>0.10326319480974926</v>
      </c>
      <c r="O2882">
        <f t="shared" si="221"/>
        <v>57.03</v>
      </c>
      <c r="P2882">
        <v>114.06</v>
      </c>
      <c r="Q2882">
        <f t="shared" si="224"/>
        <v>112.9</v>
      </c>
      <c r="R2882">
        <f t="shared" si="222"/>
        <v>1.1599999999999966</v>
      </c>
      <c r="S2882">
        <f t="shared" si="223"/>
        <v>1.0274579273693503E-2</v>
      </c>
    </row>
    <row r="2883" spans="1:19" x14ac:dyDescent="0.3">
      <c r="A2883" t="s">
        <v>5654</v>
      </c>
      <c r="B2883" s="1">
        <v>43895</v>
      </c>
      <c r="C2883" s="1">
        <v>43895</v>
      </c>
      <c r="D2883" t="s">
        <v>165</v>
      </c>
      <c r="E2883" t="s">
        <v>5655</v>
      </c>
      <c r="F2883" t="s">
        <v>21</v>
      </c>
      <c r="G2883" t="s">
        <v>5661</v>
      </c>
      <c r="H2883" t="s">
        <v>38</v>
      </c>
      <c r="I2883" t="s">
        <v>5662</v>
      </c>
      <c r="J2883">
        <v>148.69</v>
      </c>
      <c r="K2883">
        <v>3</v>
      </c>
      <c r="L2883">
        <v>9.1580999999999992</v>
      </c>
      <c r="M2883" t="s">
        <v>55</v>
      </c>
      <c r="N2883">
        <f t="shared" ref="N2883:N2946" si="225">L2883/J2883</f>
        <v>6.1591902616181311E-2</v>
      </c>
      <c r="O2883">
        <f t="shared" ref="O2883:O2946" si="226">J2883/K2883</f>
        <v>49.563333333333333</v>
      </c>
      <c r="P2883">
        <v>148.69</v>
      </c>
      <c r="Q2883">
        <f t="shared" si="224"/>
        <v>114.06</v>
      </c>
      <c r="R2883">
        <f t="shared" si="222"/>
        <v>34.629999999999995</v>
      </c>
      <c r="S2883">
        <f t="shared" si="223"/>
        <v>0.30361213396457998</v>
      </c>
    </row>
    <row r="2884" spans="1:19" x14ac:dyDescent="0.3">
      <c r="A2884" t="s">
        <v>5659</v>
      </c>
      <c r="B2884" s="1">
        <v>43895</v>
      </c>
      <c r="C2884" s="1">
        <v>43895</v>
      </c>
      <c r="D2884" t="s">
        <v>165</v>
      </c>
      <c r="E2884" t="s">
        <v>259</v>
      </c>
      <c r="F2884" t="s">
        <v>21</v>
      </c>
      <c r="G2884" t="s">
        <v>4124</v>
      </c>
      <c r="H2884" t="s">
        <v>38</v>
      </c>
      <c r="I2884" t="s">
        <v>4125</v>
      </c>
      <c r="J2884">
        <v>130.68</v>
      </c>
      <c r="K2884">
        <v>4</v>
      </c>
      <c r="L2884">
        <v>19.6328</v>
      </c>
      <c r="M2884" t="s">
        <v>55</v>
      </c>
      <c r="N2884">
        <f t="shared" si="225"/>
        <v>0.15023569023569022</v>
      </c>
      <c r="O2884">
        <f t="shared" si="226"/>
        <v>32.67</v>
      </c>
      <c r="P2884">
        <v>130.68</v>
      </c>
      <c r="Q2884">
        <f t="shared" si="224"/>
        <v>148.69</v>
      </c>
      <c r="R2884">
        <f t="shared" ref="R2884:R2947" si="227">P2884-Q2884</f>
        <v>-18.009999999999991</v>
      </c>
      <c r="S2884">
        <f t="shared" si="223"/>
        <v>-0.12112448718810943</v>
      </c>
    </row>
    <row r="2885" spans="1:19" x14ac:dyDescent="0.3">
      <c r="A2885" t="s">
        <v>5663</v>
      </c>
      <c r="B2885" s="1">
        <v>43896</v>
      </c>
      <c r="C2885" s="1">
        <v>43900</v>
      </c>
      <c r="D2885" t="s">
        <v>17</v>
      </c>
      <c r="E2885" t="s">
        <v>4257</v>
      </c>
      <c r="F2885" t="s">
        <v>21</v>
      </c>
      <c r="G2885" t="s">
        <v>2027</v>
      </c>
      <c r="H2885" t="s">
        <v>28</v>
      </c>
      <c r="I2885" t="s">
        <v>2028</v>
      </c>
      <c r="J2885">
        <v>253.38399999999999</v>
      </c>
      <c r="K2885">
        <v>2</v>
      </c>
      <c r="L2885">
        <v>23.2182</v>
      </c>
      <c r="M2885" t="s">
        <v>26</v>
      </c>
      <c r="N2885">
        <f t="shared" si="225"/>
        <v>9.1632462981088E-2</v>
      </c>
      <c r="O2885">
        <f t="shared" si="226"/>
        <v>126.69199999999999</v>
      </c>
      <c r="P2885">
        <v>253.38399999999999</v>
      </c>
      <c r="Q2885">
        <f t="shared" si="224"/>
        <v>130.68</v>
      </c>
      <c r="R2885">
        <f t="shared" si="227"/>
        <v>122.70399999999998</v>
      </c>
      <c r="S2885">
        <f t="shared" ref="S2885:S2948" si="228">(P2885-Q2885)/Q2885</f>
        <v>0.93896541169268422</v>
      </c>
    </row>
    <row r="2886" spans="1:19" x14ac:dyDescent="0.3">
      <c r="A2886" t="s">
        <v>5663</v>
      </c>
      <c r="B2886" s="1">
        <v>43896</v>
      </c>
      <c r="C2886" s="1">
        <v>43900</v>
      </c>
      <c r="D2886" t="s">
        <v>17</v>
      </c>
      <c r="E2886" t="s">
        <v>4257</v>
      </c>
      <c r="F2886" t="s">
        <v>21</v>
      </c>
      <c r="G2886" t="s">
        <v>182</v>
      </c>
      <c r="H2886" t="s">
        <v>38</v>
      </c>
      <c r="I2886" t="s">
        <v>183</v>
      </c>
      <c r="J2886">
        <v>327.93</v>
      </c>
      <c r="K2886">
        <v>7</v>
      </c>
      <c r="L2886">
        <v>140.59569999999999</v>
      </c>
      <c r="M2886" t="s">
        <v>26</v>
      </c>
      <c r="N2886">
        <f t="shared" si="225"/>
        <v>0.42873692556338239</v>
      </c>
      <c r="O2886">
        <f t="shared" si="226"/>
        <v>46.847142857142856</v>
      </c>
      <c r="P2886">
        <v>327.93</v>
      </c>
      <c r="Q2886">
        <f t="shared" si="224"/>
        <v>253.38399999999999</v>
      </c>
      <c r="R2886">
        <f t="shared" si="227"/>
        <v>74.546000000000021</v>
      </c>
      <c r="S2886">
        <f t="shared" si="228"/>
        <v>0.29420168597859386</v>
      </c>
    </row>
    <row r="2887" spans="1:19" x14ac:dyDescent="0.3">
      <c r="A2887" t="s">
        <v>5664</v>
      </c>
      <c r="B2887" s="1">
        <v>43896</v>
      </c>
      <c r="C2887" s="1">
        <v>43902</v>
      </c>
      <c r="D2887" t="s">
        <v>17</v>
      </c>
      <c r="E2887" t="s">
        <v>615</v>
      </c>
      <c r="F2887" t="s">
        <v>21</v>
      </c>
      <c r="G2887" t="s">
        <v>4155</v>
      </c>
      <c r="H2887" t="s">
        <v>38</v>
      </c>
      <c r="I2887" t="s">
        <v>4156</v>
      </c>
      <c r="J2887">
        <v>73.927999999999997</v>
      </c>
      <c r="K2887">
        <v>2</v>
      </c>
      <c r="L2887">
        <v>1.7248000000000001</v>
      </c>
      <c r="M2887" t="s">
        <v>26</v>
      </c>
      <c r="N2887">
        <f t="shared" si="225"/>
        <v>2.3330808354074237E-2</v>
      </c>
      <c r="O2887">
        <f t="shared" si="226"/>
        <v>36.963999999999999</v>
      </c>
      <c r="P2887">
        <v>73.927999999999997</v>
      </c>
      <c r="Q2887">
        <f t="shared" si="224"/>
        <v>327.93</v>
      </c>
      <c r="R2887">
        <f t="shared" si="227"/>
        <v>-254.00200000000001</v>
      </c>
      <c r="S2887">
        <f t="shared" si="228"/>
        <v>-0.77456164425334673</v>
      </c>
    </row>
    <row r="2888" spans="1:19" x14ac:dyDescent="0.3">
      <c r="A2888" t="s">
        <v>5663</v>
      </c>
      <c r="B2888" s="1">
        <v>43896</v>
      </c>
      <c r="C2888" s="1">
        <v>43900</v>
      </c>
      <c r="D2888" t="s">
        <v>17</v>
      </c>
      <c r="E2888" t="s">
        <v>4257</v>
      </c>
      <c r="F2888" t="s">
        <v>21</v>
      </c>
      <c r="G2888" t="s">
        <v>3289</v>
      </c>
      <c r="H2888" t="s">
        <v>38</v>
      </c>
      <c r="I2888" t="s">
        <v>3290</v>
      </c>
      <c r="J2888">
        <v>127.52</v>
      </c>
      <c r="K2888">
        <v>4</v>
      </c>
      <c r="L2888">
        <v>5.6448</v>
      </c>
      <c r="M2888" t="s">
        <v>55</v>
      </c>
      <c r="N2888">
        <f t="shared" si="225"/>
        <v>4.4265997490589716E-2</v>
      </c>
      <c r="O2888">
        <f t="shared" si="226"/>
        <v>31.88</v>
      </c>
      <c r="P2888">
        <v>127.52</v>
      </c>
      <c r="Q2888">
        <f t="shared" si="224"/>
        <v>73.927999999999997</v>
      </c>
      <c r="R2888">
        <f t="shared" si="227"/>
        <v>53.591999999999999</v>
      </c>
      <c r="S2888">
        <f t="shared" si="228"/>
        <v>0.72492154528730657</v>
      </c>
    </row>
    <row r="2889" spans="1:19" x14ac:dyDescent="0.3">
      <c r="A2889" t="s">
        <v>5665</v>
      </c>
      <c r="B2889" s="1">
        <v>43896</v>
      </c>
      <c r="C2889" s="1">
        <v>43901</v>
      </c>
      <c r="D2889" t="s">
        <v>72</v>
      </c>
      <c r="E2889" t="s">
        <v>5666</v>
      </c>
      <c r="F2889" t="s">
        <v>21</v>
      </c>
      <c r="G2889" t="s">
        <v>360</v>
      </c>
      <c r="H2889" t="s">
        <v>38</v>
      </c>
      <c r="I2889" t="s">
        <v>361</v>
      </c>
      <c r="J2889">
        <v>132.38</v>
      </c>
      <c r="K2889">
        <v>1</v>
      </c>
      <c r="L2889">
        <v>12.1348</v>
      </c>
      <c r="M2889" t="s">
        <v>26</v>
      </c>
      <c r="N2889">
        <f t="shared" si="225"/>
        <v>9.166641486629401E-2</v>
      </c>
      <c r="O2889">
        <f t="shared" si="226"/>
        <v>132.38</v>
      </c>
      <c r="P2889">
        <v>132.38</v>
      </c>
      <c r="Q2889">
        <f t="shared" si="224"/>
        <v>127.52</v>
      </c>
      <c r="R2889">
        <f t="shared" si="227"/>
        <v>4.8599999999999994</v>
      </c>
      <c r="S2889">
        <f t="shared" si="228"/>
        <v>3.8111668757841902E-2</v>
      </c>
    </row>
    <row r="2890" spans="1:19" x14ac:dyDescent="0.3">
      <c r="A2890" t="s">
        <v>5668</v>
      </c>
      <c r="B2890" s="1">
        <v>43896</v>
      </c>
      <c r="C2890" s="1">
        <v>43900</v>
      </c>
      <c r="D2890" t="s">
        <v>17</v>
      </c>
      <c r="E2890" t="s">
        <v>346</v>
      </c>
      <c r="F2890" t="s">
        <v>21</v>
      </c>
      <c r="G2890" t="s">
        <v>5669</v>
      </c>
      <c r="H2890" t="s">
        <v>38</v>
      </c>
      <c r="I2890" t="s">
        <v>5670</v>
      </c>
      <c r="J2890">
        <v>112.976</v>
      </c>
      <c r="K2890">
        <v>9</v>
      </c>
      <c r="L2890">
        <v>5.4287999999999998</v>
      </c>
      <c r="M2890" t="s">
        <v>30</v>
      </c>
      <c r="N2890">
        <f t="shared" si="225"/>
        <v>4.805268375584195E-2</v>
      </c>
      <c r="O2890">
        <f t="shared" si="226"/>
        <v>12.552888888888889</v>
      </c>
      <c r="P2890">
        <v>112.976</v>
      </c>
      <c r="Q2890">
        <f t="shared" si="224"/>
        <v>132.38</v>
      </c>
      <c r="R2890">
        <f t="shared" si="227"/>
        <v>-19.403999999999996</v>
      </c>
      <c r="S2890">
        <f t="shared" si="228"/>
        <v>-0.14657803293548871</v>
      </c>
    </row>
    <row r="2891" spans="1:19" x14ac:dyDescent="0.3">
      <c r="A2891" t="s">
        <v>5663</v>
      </c>
      <c r="B2891" s="1">
        <v>43896</v>
      </c>
      <c r="C2891" s="1">
        <v>43900</v>
      </c>
      <c r="D2891" t="s">
        <v>17</v>
      </c>
      <c r="E2891" t="s">
        <v>4257</v>
      </c>
      <c r="F2891" t="s">
        <v>21</v>
      </c>
      <c r="G2891" t="s">
        <v>5358</v>
      </c>
      <c r="H2891" t="s">
        <v>38</v>
      </c>
      <c r="I2891" t="s">
        <v>5359</v>
      </c>
      <c r="J2891">
        <v>117.88</v>
      </c>
      <c r="K2891">
        <v>6</v>
      </c>
      <c r="L2891">
        <v>8.1191999999999993</v>
      </c>
      <c r="M2891" t="s">
        <v>30</v>
      </c>
      <c r="N2891">
        <f t="shared" si="225"/>
        <v>6.8876823888700367E-2</v>
      </c>
      <c r="O2891">
        <f t="shared" si="226"/>
        <v>19.646666666666665</v>
      </c>
      <c r="P2891">
        <v>117.88</v>
      </c>
      <c r="Q2891">
        <f t="shared" ref="Q2891:Q2954" si="229">P2890</f>
        <v>112.976</v>
      </c>
      <c r="R2891">
        <f t="shared" si="227"/>
        <v>4.9039999999999964</v>
      </c>
      <c r="S2891">
        <f t="shared" si="228"/>
        <v>4.3407449369777619E-2</v>
      </c>
    </row>
    <row r="2892" spans="1:19" x14ac:dyDescent="0.3">
      <c r="A2892" t="s">
        <v>5664</v>
      </c>
      <c r="B2892" s="1">
        <v>43896</v>
      </c>
      <c r="C2892" s="1">
        <v>43902</v>
      </c>
      <c r="D2892" t="s">
        <v>17</v>
      </c>
      <c r="E2892" t="s">
        <v>615</v>
      </c>
      <c r="F2892" t="s">
        <v>21</v>
      </c>
      <c r="G2892" t="s">
        <v>291</v>
      </c>
      <c r="H2892" t="s">
        <v>38</v>
      </c>
      <c r="I2892" t="s">
        <v>292</v>
      </c>
      <c r="J2892">
        <v>165.488</v>
      </c>
      <c r="K2892">
        <v>4</v>
      </c>
      <c r="L2892">
        <v>4.7615999999999996</v>
      </c>
      <c r="M2892" t="s">
        <v>26</v>
      </c>
      <c r="N2892">
        <f t="shared" si="225"/>
        <v>2.8773083244706562E-2</v>
      </c>
      <c r="O2892">
        <f t="shared" si="226"/>
        <v>41.372</v>
      </c>
      <c r="P2892">
        <v>165.488</v>
      </c>
      <c r="Q2892">
        <f t="shared" si="229"/>
        <v>117.88</v>
      </c>
      <c r="R2892">
        <f t="shared" si="227"/>
        <v>47.608000000000004</v>
      </c>
      <c r="S2892">
        <f t="shared" si="228"/>
        <v>0.40386834068544286</v>
      </c>
    </row>
    <row r="2893" spans="1:19" x14ac:dyDescent="0.3">
      <c r="A2893" t="s">
        <v>5665</v>
      </c>
      <c r="B2893" s="1">
        <v>43896</v>
      </c>
      <c r="C2893" s="1">
        <v>43901</v>
      </c>
      <c r="D2893" t="s">
        <v>72</v>
      </c>
      <c r="E2893" t="s">
        <v>5666</v>
      </c>
      <c r="F2893" t="s">
        <v>21</v>
      </c>
      <c r="G2893" t="s">
        <v>5671</v>
      </c>
      <c r="H2893" t="s">
        <v>24</v>
      </c>
      <c r="I2893" t="s">
        <v>5672</v>
      </c>
      <c r="J2893">
        <v>153.97</v>
      </c>
      <c r="K2893">
        <v>3</v>
      </c>
      <c r="L2893">
        <v>16.553100000000001</v>
      </c>
      <c r="M2893" t="s">
        <v>26</v>
      </c>
      <c r="N2893">
        <f t="shared" si="225"/>
        <v>0.10750860557251413</v>
      </c>
      <c r="O2893">
        <f t="shared" si="226"/>
        <v>51.323333333333331</v>
      </c>
      <c r="P2893">
        <v>153.97</v>
      </c>
      <c r="Q2893">
        <f t="shared" si="229"/>
        <v>165.488</v>
      </c>
      <c r="R2893">
        <f t="shared" si="227"/>
        <v>-11.518000000000001</v>
      </c>
      <c r="S2893">
        <f t="shared" si="228"/>
        <v>-6.9600212704244421E-2</v>
      </c>
    </row>
    <row r="2894" spans="1:19" x14ac:dyDescent="0.3">
      <c r="A2894" t="s">
        <v>5673</v>
      </c>
      <c r="B2894" s="1">
        <v>43896</v>
      </c>
      <c r="C2894" s="1">
        <v>43900</v>
      </c>
      <c r="D2894" t="s">
        <v>72</v>
      </c>
      <c r="E2894" t="s">
        <v>2018</v>
      </c>
      <c r="F2894" t="s">
        <v>21</v>
      </c>
      <c r="G2894" t="s">
        <v>301</v>
      </c>
      <c r="H2894" t="s">
        <v>38</v>
      </c>
      <c r="I2894" t="s">
        <v>302</v>
      </c>
      <c r="J2894">
        <v>165.78</v>
      </c>
      <c r="K2894">
        <v>2</v>
      </c>
      <c r="L2894">
        <v>16.945</v>
      </c>
      <c r="M2894" t="s">
        <v>30</v>
      </c>
      <c r="N2894">
        <f t="shared" si="225"/>
        <v>0.10221377729521051</v>
      </c>
      <c r="O2894">
        <f t="shared" si="226"/>
        <v>82.89</v>
      </c>
      <c r="P2894">
        <v>165.78</v>
      </c>
      <c r="Q2894">
        <f t="shared" si="229"/>
        <v>153.97</v>
      </c>
      <c r="R2894">
        <f t="shared" si="227"/>
        <v>11.810000000000002</v>
      </c>
      <c r="S2894">
        <f t="shared" si="228"/>
        <v>7.6703253880626113E-2</v>
      </c>
    </row>
    <row r="2895" spans="1:19" x14ac:dyDescent="0.3">
      <c r="A2895" t="s">
        <v>5674</v>
      </c>
      <c r="B2895" s="1">
        <v>43897</v>
      </c>
      <c r="C2895" s="1">
        <v>43902</v>
      </c>
      <c r="D2895" t="s">
        <v>17</v>
      </c>
      <c r="E2895" t="s">
        <v>5167</v>
      </c>
      <c r="F2895" t="s">
        <v>21</v>
      </c>
      <c r="G2895" t="s">
        <v>2548</v>
      </c>
      <c r="H2895" t="s">
        <v>38</v>
      </c>
      <c r="I2895" t="s">
        <v>2549</v>
      </c>
      <c r="J2895">
        <v>106.59</v>
      </c>
      <c r="K2895">
        <v>3</v>
      </c>
      <c r="L2895">
        <v>42.131399999999999</v>
      </c>
      <c r="M2895" t="s">
        <v>55</v>
      </c>
      <c r="N2895">
        <f t="shared" si="225"/>
        <v>0.39526597241767519</v>
      </c>
      <c r="O2895">
        <f t="shared" si="226"/>
        <v>35.53</v>
      </c>
      <c r="P2895">
        <v>106.59</v>
      </c>
      <c r="Q2895">
        <f t="shared" si="229"/>
        <v>165.78</v>
      </c>
      <c r="R2895">
        <f t="shared" si="227"/>
        <v>-59.19</v>
      </c>
      <c r="S2895">
        <f t="shared" si="228"/>
        <v>-0.35703944987332609</v>
      </c>
    </row>
    <row r="2896" spans="1:19" x14ac:dyDescent="0.3">
      <c r="A2896" t="s">
        <v>5674</v>
      </c>
      <c r="B2896" s="1">
        <v>43897</v>
      </c>
      <c r="C2896" s="1">
        <v>43902</v>
      </c>
      <c r="D2896" t="s">
        <v>17</v>
      </c>
      <c r="E2896" t="s">
        <v>5167</v>
      </c>
      <c r="F2896" t="s">
        <v>21</v>
      </c>
      <c r="G2896" t="s">
        <v>5675</v>
      </c>
      <c r="H2896" t="s">
        <v>38</v>
      </c>
      <c r="I2896" t="s">
        <v>5676</v>
      </c>
      <c r="J2896">
        <v>133.91999999999999</v>
      </c>
      <c r="K2896">
        <v>6</v>
      </c>
      <c r="L2896">
        <v>9.0719999999999992</v>
      </c>
      <c r="M2896" t="s">
        <v>26</v>
      </c>
      <c r="N2896">
        <f t="shared" si="225"/>
        <v>6.7741935483870974E-2</v>
      </c>
      <c r="O2896">
        <f t="shared" si="226"/>
        <v>22.319999999999997</v>
      </c>
      <c r="P2896">
        <v>133.91999999999999</v>
      </c>
      <c r="Q2896">
        <f t="shared" si="229"/>
        <v>106.59</v>
      </c>
      <c r="R2896">
        <f t="shared" si="227"/>
        <v>27.329999999999984</v>
      </c>
      <c r="S2896">
        <f t="shared" si="228"/>
        <v>0.25640303968477329</v>
      </c>
    </row>
    <row r="2897" spans="1:19" x14ac:dyDescent="0.3">
      <c r="A2897" t="s">
        <v>5677</v>
      </c>
      <c r="B2897" s="1">
        <v>43897</v>
      </c>
      <c r="C2897" s="1">
        <v>43902</v>
      </c>
      <c r="D2897" t="s">
        <v>17</v>
      </c>
      <c r="E2897" t="s">
        <v>691</v>
      </c>
      <c r="F2897" t="s">
        <v>21</v>
      </c>
      <c r="G2897" t="s">
        <v>1772</v>
      </c>
      <c r="H2897" t="s">
        <v>28</v>
      </c>
      <c r="I2897" t="s">
        <v>1773</v>
      </c>
      <c r="J2897">
        <v>134.08000000000001</v>
      </c>
      <c r="K2897">
        <v>3</v>
      </c>
      <c r="L2897">
        <v>4.9080000000000004</v>
      </c>
      <c r="M2897" t="s">
        <v>55</v>
      </c>
      <c r="N2897">
        <f t="shared" si="225"/>
        <v>3.6605011933174225E-2</v>
      </c>
      <c r="O2897">
        <f t="shared" si="226"/>
        <v>44.693333333333335</v>
      </c>
      <c r="P2897">
        <v>134.08000000000001</v>
      </c>
      <c r="Q2897">
        <f t="shared" si="229"/>
        <v>133.91999999999999</v>
      </c>
      <c r="R2897">
        <f t="shared" si="227"/>
        <v>0.16000000000002501</v>
      </c>
      <c r="S2897">
        <f t="shared" si="228"/>
        <v>1.194743130227188E-3</v>
      </c>
    </row>
    <row r="2898" spans="1:19" x14ac:dyDescent="0.3">
      <c r="A2898" t="s">
        <v>5678</v>
      </c>
      <c r="B2898" s="1">
        <v>43898</v>
      </c>
      <c r="C2898" s="1">
        <v>43905</v>
      </c>
      <c r="D2898" t="s">
        <v>17</v>
      </c>
      <c r="E2898" t="s">
        <v>548</v>
      </c>
      <c r="F2898" t="s">
        <v>21</v>
      </c>
      <c r="G2898" t="s">
        <v>703</v>
      </c>
      <c r="H2898" t="s">
        <v>38</v>
      </c>
      <c r="I2898" t="s">
        <v>704</v>
      </c>
      <c r="J2898">
        <v>196.2</v>
      </c>
      <c r="K2898">
        <v>5</v>
      </c>
      <c r="L2898">
        <v>64.2</v>
      </c>
      <c r="M2898" t="s">
        <v>55</v>
      </c>
      <c r="N2898">
        <f t="shared" si="225"/>
        <v>0.32721712538226305</v>
      </c>
      <c r="O2898">
        <f t="shared" si="226"/>
        <v>39.239999999999995</v>
      </c>
      <c r="P2898">
        <v>196.2</v>
      </c>
      <c r="Q2898">
        <f t="shared" si="229"/>
        <v>134.08000000000001</v>
      </c>
      <c r="R2898">
        <f t="shared" si="227"/>
        <v>62.119999999999976</v>
      </c>
      <c r="S2898">
        <f t="shared" si="228"/>
        <v>0.46330548926014298</v>
      </c>
    </row>
    <row r="2899" spans="1:19" x14ac:dyDescent="0.3">
      <c r="A2899" t="s">
        <v>5679</v>
      </c>
      <c r="B2899" s="1">
        <v>43898</v>
      </c>
      <c r="C2899" s="1">
        <v>43901</v>
      </c>
      <c r="D2899" t="s">
        <v>32</v>
      </c>
      <c r="E2899" t="s">
        <v>4381</v>
      </c>
      <c r="F2899" t="s">
        <v>21</v>
      </c>
      <c r="G2899" t="s">
        <v>5680</v>
      </c>
      <c r="H2899" t="s">
        <v>38</v>
      </c>
      <c r="I2899" t="s">
        <v>5681</v>
      </c>
      <c r="J2899">
        <v>669.84</v>
      </c>
      <c r="K2899">
        <v>8</v>
      </c>
      <c r="L2899">
        <v>168.4384</v>
      </c>
      <c r="M2899" t="s">
        <v>30</v>
      </c>
      <c r="N2899">
        <f t="shared" si="225"/>
        <v>0.25146064731876266</v>
      </c>
      <c r="O2899">
        <f t="shared" si="226"/>
        <v>83.73</v>
      </c>
      <c r="P2899">
        <v>669.84</v>
      </c>
      <c r="Q2899">
        <f t="shared" si="229"/>
        <v>196.2</v>
      </c>
      <c r="R2899">
        <f t="shared" si="227"/>
        <v>473.64000000000004</v>
      </c>
      <c r="S2899">
        <f t="shared" si="228"/>
        <v>2.4140672782874621</v>
      </c>
    </row>
    <row r="2900" spans="1:19" x14ac:dyDescent="0.3">
      <c r="A2900" t="s">
        <v>5678</v>
      </c>
      <c r="B2900" s="1">
        <v>43898</v>
      </c>
      <c r="C2900" s="1">
        <v>43905</v>
      </c>
      <c r="D2900" t="s">
        <v>17</v>
      </c>
      <c r="E2900" t="s">
        <v>548</v>
      </c>
      <c r="F2900" t="s">
        <v>21</v>
      </c>
      <c r="G2900" t="s">
        <v>5682</v>
      </c>
      <c r="H2900" t="s">
        <v>38</v>
      </c>
      <c r="I2900" t="s">
        <v>5683</v>
      </c>
      <c r="J2900">
        <v>77.36</v>
      </c>
      <c r="K2900">
        <v>2</v>
      </c>
      <c r="L2900">
        <v>0.87360000000000004</v>
      </c>
      <c r="M2900" t="s">
        <v>26</v>
      </c>
      <c r="N2900">
        <f t="shared" si="225"/>
        <v>1.1292657704239917E-2</v>
      </c>
      <c r="O2900">
        <f t="shared" si="226"/>
        <v>38.68</v>
      </c>
      <c r="P2900">
        <v>77.36</v>
      </c>
      <c r="Q2900">
        <f t="shared" si="229"/>
        <v>669.84</v>
      </c>
      <c r="R2900">
        <f t="shared" si="227"/>
        <v>-592.48</v>
      </c>
      <c r="S2900">
        <f t="shared" si="228"/>
        <v>-0.88450973366774155</v>
      </c>
    </row>
    <row r="2901" spans="1:19" x14ac:dyDescent="0.3">
      <c r="A2901" t="s">
        <v>5679</v>
      </c>
      <c r="B2901" s="1">
        <v>43898</v>
      </c>
      <c r="C2901" s="1">
        <v>43901</v>
      </c>
      <c r="D2901" t="s">
        <v>32</v>
      </c>
      <c r="E2901" t="s">
        <v>4381</v>
      </c>
      <c r="F2901" t="s">
        <v>21</v>
      </c>
      <c r="G2901" t="s">
        <v>3923</v>
      </c>
      <c r="H2901" t="s">
        <v>38</v>
      </c>
      <c r="I2901" t="s">
        <v>3924</v>
      </c>
      <c r="J2901">
        <v>111.7</v>
      </c>
      <c r="K2901">
        <v>2</v>
      </c>
      <c r="L2901">
        <v>9.9359999999999999</v>
      </c>
      <c r="M2901" t="s">
        <v>55</v>
      </c>
      <c r="N2901">
        <f t="shared" si="225"/>
        <v>8.8952551477170988E-2</v>
      </c>
      <c r="O2901">
        <f t="shared" si="226"/>
        <v>55.85</v>
      </c>
      <c r="P2901">
        <v>111.7</v>
      </c>
      <c r="Q2901">
        <f t="shared" si="229"/>
        <v>77.36</v>
      </c>
      <c r="R2901">
        <f t="shared" si="227"/>
        <v>34.340000000000003</v>
      </c>
      <c r="S2901">
        <f t="shared" si="228"/>
        <v>0.44389865563598763</v>
      </c>
    </row>
    <row r="2902" spans="1:19" x14ac:dyDescent="0.3">
      <c r="A2902" t="s">
        <v>5684</v>
      </c>
      <c r="B2902" s="1">
        <v>43899</v>
      </c>
      <c r="C2902" s="1">
        <v>43903</v>
      </c>
      <c r="D2902" t="s">
        <v>17</v>
      </c>
      <c r="E2902" t="s">
        <v>1750</v>
      </c>
      <c r="F2902" t="s">
        <v>21</v>
      </c>
      <c r="G2902" t="s">
        <v>1576</v>
      </c>
      <c r="H2902" t="s">
        <v>28</v>
      </c>
      <c r="I2902" t="s">
        <v>1577</v>
      </c>
      <c r="J2902">
        <v>234.98</v>
      </c>
      <c r="K2902">
        <v>2</v>
      </c>
      <c r="L2902">
        <v>69.992999999999995</v>
      </c>
      <c r="M2902" t="s">
        <v>30</v>
      </c>
      <c r="N2902">
        <f t="shared" si="225"/>
        <v>0.29786790365137455</v>
      </c>
      <c r="O2902">
        <f t="shared" si="226"/>
        <v>117.49</v>
      </c>
      <c r="P2902">
        <v>234.98</v>
      </c>
      <c r="Q2902">
        <f t="shared" si="229"/>
        <v>111.7</v>
      </c>
      <c r="R2902">
        <f t="shared" si="227"/>
        <v>123.27999999999999</v>
      </c>
      <c r="S2902">
        <f t="shared" si="228"/>
        <v>1.10367054610564</v>
      </c>
    </row>
    <row r="2903" spans="1:19" x14ac:dyDescent="0.3">
      <c r="A2903" t="s">
        <v>5685</v>
      </c>
      <c r="B2903" s="1">
        <v>43899</v>
      </c>
      <c r="C2903" s="1">
        <v>43903</v>
      </c>
      <c r="D2903" t="s">
        <v>17</v>
      </c>
      <c r="E2903" t="s">
        <v>3661</v>
      </c>
      <c r="F2903" t="s">
        <v>21</v>
      </c>
      <c r="G2903" t="s">
        <v>62</v>
      </c>
      <c r="H2903" t="s">
        <v>28</v>
      </c>
      <c r="I2903" t="s">
        <v>63</v>
      </c>
      <c r="J2903">
        <v>521.98400000000004</v>
      </c>
      <c r="K2903">
        <v>2</v>
      </c>
      <c r="L2903">
        <v>59.997999999999998</v>
      </c>
      <c r="M2903" t="s">
        <v>26</v>
      </c>
      <c r="N2903">
        <f t="shared" si="225"/>
        <v>0.11494222045120156</v>
      </c>
      <c r="O2903">
        <f t="shared" si="226"/>
        <v>260.99200000000002</v>
      </c>
      <c r="P2903">
        <v>521.98400000000004</v>
      </c>
      <c r="Q2903">
        <f t="shared" si="229"/>
        <v>234.98</v>
      </c>
      <c r="R2903">
        <f t="shared" si="227"/>
        <v>287.00400000000002</v>
      </c>
      <c r="S2903">
        <f t="shared" si="228"/>
        <v>1.2213975657502767</v>
      </c>
    </row>
    <row r="2904" spans="1:19" x14ac:dyDescent="0.3">
      <c r="A2904" t="s">
        <v>5685</v>
      </c>
      <c r="B2904" s="1">
        <v>43899</v>
      </c>
      <c r="C2904" s="1">
        <v>43903</v>
      </c>
      <c r="D2904" t="s">
        <v>17</v>
      </c>
      <c r="E2904" t="s">
        <v>3661</v>
      </c>
      <c r="F2904" t="s">
        <v>21</v>
      </c>
      <c r="G2904" t="s">
        <v>2378</v>
      </c>
      <c r="H2904" t="s">
        <v>38</v>
      </c>
      <c r="I2904" t="s">
        <v>2379</v>
      </c>
      <c r="J2904">
        <v>112.84</v>
      </c>
      <c r="K2904">
        <v>5</v>
      </c>
      <c r="L2904">
        <v>9.6374999999999993</v>
      </c>
      <c r="M2904" t="s">
        <v>26</v>
      </c>
      <c r="N2904">
        <f t="shared" si="225"/>
        <v>8.5408543069833379E-2</v>
      </c>
      <c r="O2904">
        <f t="shared" si="226"/>
        <v>22.568000000000001</v>
      </c>
      <c r="P2904">
        <v>112.84</v>
      </c>
      <c r="Q2904">
        <f t="shared" si="229"/>
        <v>521.98400000000004</v>
      </c>
      <c r="R2904">
        <f t="shared" si="227"/>
        <v>-409.14400000000001</v>
      </c>
      <c r="S2904">
        <f t="shared" si="228"/>
        <v>-0.78382479156449236</v>
      </c>
    </row>
    <row r="2905" spans="1:19" x14ac:dyDescent="0.3">
      <c r="A2905" t="s">
        <v>5686</v>
      </c>
      <c r="B2905" s="1">
        <v>43900</v>
      </c>
      <c r="C2905" s="1">
        <v>43905</v>
      </c>
      <c r="D2905" t="s">
        <v>72</v>
      </c>
      <c r="E2905" t="s">
        <v>3950</v>
      </c>
      <c r="F2905" t="s">
        <v>21</v>
      </c>
      <c r="G2905" t="s">
        <v>5687</v>
      </c>
      <c r="H2905" t="s">
        <v>28</v>
      </c>
      <c r="I2905" t="s">
        <v>5688</v>
      </c>
      <c r="J2905">
        <v>123.96</v>
      </c>
      <c r="K2905">
        <v>4</v>
      </c>
      <c r="L2905">
        <v>21.272400000000001</v>
      </c>
      <c r="M2905" t="s">
        <v>26</v>
      </c>
      <c r="N2905">
        <f t="shared" si="225"/>
        <v>0.17160696999031946</v>
      </c>
      <c r="O2905">
        <f t="shared" si="226"/>
        <v>30.99</v>
      </c>
      <c r="P2905">
        <v>123.96</v>
      </c>
      <c r="Q2905">
        <f t="shared" si="229"/>
        <v>112.84</v>
      </c>
      <c r="R2905">
        <f t="shared" si="227"/>
        <v>11.11999999999999</v>
      </c>
      <c r="S2905">
        <f t="shared" si="228"/>
        <v>9.8546614675646849E-2</v>
      </c>
    </row>
    <row r="2906" spans="1:19" x14ac:dyDescent="0.3">
      <c r="A2906" t="s">
        <v>5689</v>
      </c>
      <c r="B2906" s="1">
        <v>43900</v>
      </c>
      <c r="C2906" s="1">
        <v>43904</v>
      </c>
      <c r="D2906" t="s">
        <v>17</v>
      </c>
      <c r="E2906" t="s">
        <v>3638</v>
      </c>
      <c r="F2906" t="s">
        <v>21</v>
      </c>
      <c r="G2906" t="s">
        <v>4993</v>
      </c>
      <c r="H2906" t="s">
        <v>24</v>
      </c>
      <c r="I2906" t="s">
        <v>4994</v>
      </c>
      <c r="J2906">
        <v>948.40800000000002</v>
      </c>
      <c r="K2906">
        <v>4</v>
      </c>
      <c r="L2906">
        <v>-173.34719999999999</v>
      </c>
      <c r="M2906" t="s">
        <v>26</v>
      </c>
      <c r="N2906">
        <f t="shared" si="225"/>
        <v>-0.182777032669484</v>
      </c>
      <c r="O2906">
        <f t="shared" si="226"/>
        <v>237.102</v>
      </c>
      <c r="P2906">
        <v>948.40800000000002</v>
      </c>
      <c r="Q2906">
        <f t="shared" si="229"/>
        <v>123.96</v>
      </c>
      <c r="R2906">
        <f t="shared" si="227"/>
        <v>824.44799999999998</v>
      </c>
      <c r="S2906">
        <f t="shared" si="228"/>
        <v>6.6509196515004838</v>
      </c>
    </row>
    <row r="2907" spans="1:19" x14ac:dyDescent="0.3">
      <c r="A2907" t="s">
        <v>5690</v>
      </c>
      <c r="B2907" s="1">
        <v>43900</v>
      </c>
      <c r="C2907" s="1">
        <v>43904</v>
      </c>
      <c r="D2907" t="s">
        <v>17</v>
      </c>
      <c r="E2907" t="s">
        <v>3336</v>
      </c>
      <c r="F2907" t="s">
        <v>21</v>
      </c>
      <c r="G2907" t="s">
        <v>929</v>
      </c>
      <c r="H2907" t="s">
        <v>24</v>
      </c>
      <c r="I2907" t="s">
        <v>930</v>
      </c>
      <c r="J2907">
        <v>81.695999999999998</v>
      </c>
      <c r="K2907">
        <v>1</v>
      </c>
      <c r="L2907">
        <v>0.50219999999999998</v>
      </c>
      <c r="M2907" t="s">
        <v>55</v>
      </c>
      <c r="N2907">
        <f t="shared" si="225"/>
        <v>6.1471797884841365E-3</v>
      </c>
      <c r="O2907">
        <f t="shared" si="226"/>
        <v>81.695999999999998</v>
      </c>
      <c r="P2907">
        <v>81.695999999999998</v>
      </c>
      <c r="Q2907">
        <f t="shared" si="229"/>
        <v>948.40800000000002</v>
      </c>
      <c r="R2907">
        <f t="shared" si="227"/>
        <v>-866.71199999999999</v>
      </c>
      <c r="S2907">
        <f t="shared" si="228"/>
        <v>-0.91385985778272638</v>
      </c>
    </row>
    <row r="2908" spans="1:19" x14ac:dyDescent="0.3">
      <c r="A2908" t="s">
        <v>5691</v>
      </c>
      <c r="B2908" s="1">
        <v>43900</v>
      </c>
      <c r="C2908" s="1">
        <v>43905</v>
      </c>
      <c r="D2908" t="s">
        <v>17</v>
      </c>
      <c r="E2908" t="s">
        <v>5692</v>
      </c>
      <c r="F2908" t="s">
        <v>21</v>
      </c>
      <c r="G2908" t="s">
        <v>296</v>
      </c>
      <c r="H2908" t="s">
        <v>38</v>
      </c>
      <c r="I2908" t="s">
        <v>297</v>
      </c>
      <c r="J2908">
        <v>112.092</v>
      </c>
      <c r="K2908">
        <v>4</v>
      </c>
      <c r="L2908">
        <v>-10.0372</v>
      </c>
      <c r="M2908" t="s">
        <v>30</v>
      </c>
      <c r="N2908">
        <f t="shared" si="225"/>
        <v>-8.9544302894051325E-2</v>
      </c>
      <c r="O2908">
        <f t="shared" si="226"/>
        <v>28.023</v>
      </c>
      <c r="P2908">
        <v>112.092</v>
      </c>
      <c r="Q2908">
        <f t="shared" si="229"/>
        <v>81.695999999999998</v>
      </c>
      <c r="R2908">
        <f t="shared" si="227"/>
        <v>30.396000000000001</v>
      </c>
      <c r="S2908">
        <f t="shared" si="228"/>
        <v>0.37206227967097533</v>
      </c>
    </row>
    <row r="2909" spans="1:19" x14ac:dyDescent="0.3">
      <c r="A2909" t="s">
        <v>5690</v>
      </c>
      <c r="B2909" s="1">
        <v>43900</v>
      </c>
      <c r="C2909" s="1">
        <v>43904</v>
      </c>
      <c r="D2909" t="s">
        <v>17</v>
      </c>
      <c r="E2909" t="s">
        <v>3336</v>
      </c>
      <c r="F2909" t="s">
        <v>21</v>
      </c>
      <c r="G2909" t="s">
        <v>77</v>
      </c>
      <c r="H2909" t="s">
        <v>38</v>
      </c>
      <c r="I2909" t="s">
        <v>78</v>
      </c>
      <c r="J2909">
        <v>128.24799999999999</v>
      </c>
      <c r="K2909">
        <v>2</v>
      </c>
      <c r="L2909">
        <v>0.59040000000000004</v>
      </c>
      <c r="M2909" t="s">
        <v>55</v>
      </c>
      <c r="N2909">
        <f t="shared" si="225"/>
        <v>4.603580562659847E-3</v>
      </c>
      <c r="O2909">
        <f t="shared" si="226"/>
        <v>64.123999999999995</v>
      </c>
      <c r="P2909">
        <v>128.24799999999999</v>
      </c>
      <c r="Q2909">
        <f t="shared" si="229"/>
        <v>112.092</v>
      </c>
      <c r="R2909">
        <f t="shared" si="227"/>
        <v>16.155999999999992</v>
      </c>
      <c r="S2909">
        <f t="shared" si="228"/>
        <v>0.14413160618063725</v>
      </c>
    </row>
    <row r="2910" spans="1:19" x14ac:dyDescent="0.3">
      <c r="A2910" t="s">
        <v>5690</v>
      </c>
      <c r="B2910" s="1">
        <v>43900</v>
      </c>
      <c r="C2910" s="1">
        <v>43904</v>
      </c>
      <c r="D2910" t="s">
        <v>17</v>
      </c>
      <c r="E2910" t="s">
        <v>3336</v>
      </c>
      <c r="F2910" t="s">
        <v>21</v>
      </c>
      <c r="G2910" t="s">
        <v>2802</v>
      </c>
      <c r="H2910" t="s">
        <v>28</v>
      </c>
      <c r="I2910" t="s">
        <v>2803</v>
      </c>
      <c r="J2910">
        <v>128.91</v>
      </c>
      <c r="K2910">
        <v>3</v>
      </c>
      <c r="L2910">
        <v>-8.3789999999999996</v>
      </c>
      <c r="M2910" t="s">
        <v>30</v>
      </c>
      <c r="N2910">
        <f t="shared" si="225"/>
        <v>-6.4998836397486617E-2</v>
      </c>
      <c r="O2910">
        <f t="shared" si="226"/>
        <v>42.97</v>
      </c>
      <c r="P2910">
        <v>128.91</v>
      </c>
      <c r="Q2910">
        <f t="shared" si="229"/>
        <v>128.24799999999999</v>
      </c>
      <c r="R2910">
        <f t="shared" si="227"/>
        <v>0.66200000000000614</v>
      </c>
      <c r="S2910">
        <f t="shared" si="228"/>
        <v>5.1618738693781285E-3</v>
      </c>
    </row>
    <row r="2911" spans="1:19" x14ac:dyDescent="0.3">
      <c r="A2911" t="s">
        <v>5694</v>
      </c>
      <c r="B2911" s="1">
        <v>43900</v>
      </c>
      <c r="C2911" s="1">
        <v>43906</v>
      </c>
      <c r="D2911" t="s">
        <v>17</v>
      </c>
      <c r="E2911" t="s">
        <v>4111</v>
      </c>
      <c r="F2911" t="s">
        <v>21</v>
      </c>
      <c r="G2911" t="s">
        <v>3241</v>
      </c>
      <c r="H2911" t="s">
        <v>28</v>
      </c>
      <c r="I2911" t="s">
        <v>3242</v>
      </c>
      <c r="J2911">
        <v>136.982</v>
      </c>
      <c r="K2911">
        <v>3</v>
      </c>
      <c r="L2911">
        <v>-10.7964</v>
      </c>
      <c r="M2911" t="s">
        <v>26</v>
      </c>
      <c r="N2911">
        <f t="shared" si="225"/>
        <v>-7.8816194828517622E-2</v>
      </c>
      <c r="O2911">
        <f t="shared" si="226"/>
        <v>45.660666666666664</v>
      </c>
      <c r="P2911">
        <v>136.982</v>
      </c>
      <c r="Q2911">
        <f t="shared" si="229"/>
        <v>128.91</v>
      </c>
      <c r="R2911">
        <f t="shared" si="227"/>
        <v>8.0720000000000027</v>
      </c>
      <c r="S2911">
        <f t="shared" si="228"/>
        <v>6.2617329920099316E-2</v>
      </c>
    </row>
    <row r="2912" spans="1:19" x14ac:dyDescent="0.3">
      <c r="A2912" t="s">
        <v>5690</v>
      </c>
      <c r="B2912" s="1">
        <v>43900</v>
      </c>
      <c r="C2912" s="1">
        <v>43904</v>
      </c>
      <c r="D2912" t="s">
        <v>17</v>
      </c>
      <c r="E2912" t="s">
        <v>3336</v>
      </c>
      <c r="F2912" t="s">
        <v>21</v>
      </c>
      <c r="G2912" t="s">
        <v>4215</v>
      </c>
      <c r="H2912" t="s">
        <v>24</v>
      </c>
      <c r="I2912" t="s">
        <v>4216</v>
      </c>
      <c r="J2912">
        <v>150.87200000000001</v>
      </c>
      <c r="K2912">
        <v>2</v>
      </c>
      <c r="L2912">
        <v>11.516400000000001</v>
      </c>
      <c r="M2912" t="s">
        <v>26</v>
      </c>
      <c r="N2912">
        <f t="shared" si="225"/>
        <v>7.6332255156689108E-2</v>
      </c>
      <c r="O2912">
        <f t="shared" si="226"/>
        <v>75.436000000000007</v>
      </c>
      <c r="P2912">
        <v>150.87200000000001</v>
      </c>
      <c r="Q2912">
        <f t="shared" si="229"/>
        <v>136.982</v>
      </c>
      <c r="R2912">
        <f t="shared" si="227"/>
        <v>13.890000000000015</v>
      </c>
      <c r="S2912">
        <f t="shared" si="228"/>
        <v>0.10140018396577663</v>
      </c>
    </row>
    <row r="2913" spans="1:19" x14ac:dyDescent="0.3">
      <c r="A2913" t="s">
        <v>5691</v>
      </c>
      <c r="B2913" s="1">
        <v>43900</v>
      </c>
      <c r="C2913" s="1">
        <v>43905</v>
      </c>
      <c r="D2913" t="s">
        <v>17</v>
      </c>
      <c r="E2913" t="s">
        <v>5692</v>
      </c>
      <c r="F2913" t="s">
        <v>21</v>
      </c>
      <c r="G2913" t="s">
        <v>1847</v>
      </c>
      <c r="H2913" t="s">
        <v>38</v>
      </c>
      <c r="I2913" t="s">
        <v>1848</v>
      </c>
      <c r="J2913">
        <v>141.78399999999999</v>
      </c>
      <c r="K2913">
        <v>1</v>
      </c>
      <c r="L2913">
        <v>3.6587999999999998</v>
      </c>
      <c r="M2913" t="s">
        <v>26</v>
      </c>
      <c r="N2913">
        <f t="shared" si="225"/>
        <v>2.580545054449021E-2</v>
      </c>
      <c r="O2913">
        <f t="shared" si="226"/>
        <v>141.78399999999999</v>
      </c>
      <c r="P2913">
        <v>141.78399999999999</v>
      </c>
      <c r="Q2913">
        <f t="shared" si="229"/>
        <v>150.87200000000001</v>
      </c>
      <c r="R2913">
        <f t="shared" si="227"/>
        <v>-9.0880000000000223</v>
      </c>
      <c r="S2913">
        <f t="shared" si="228"/>
        <v>-6.0236491860650228E-2</v>
      </c>
    </row>
    <row r="2914" spans="1:19" x14ac:dyDescent="0.3">
      <c r="A2914" t="s">
        <v>5695</v>
      </c>
      <c r="B2914" s="1">
        <v>43901</v>
      </c>
      <c r="C2914" s="1">
        <v>43905</v>
      </c>
      <c r="D2914" t="s">
        <v>17</v>
      </c>
      <c r="E2914" t="s">
        <v>583</v>
      </c>
      <c r="F2914" t="s">
        <v>21</v>
      </c>
      <c r="G2914" t="s">
        <v>5146</v>
      </c>
      <c r="H2914" t="s">
        <v>28</v>
      </c>
      <c r="I2914" t="s">
        <v>5147</v>
      </c>
      <c r="J2914">
        <v>108.88</v>
      </c>
      <c r="K2914">
        <v>4</v>
      </c>
      <c r="L2914">
        <v>24.9132</v>
      </c>
      <c r="M2914" t="s">
        <v>55</v>
      </c>
      <c r="N2914">
        <f t="shared" si="225"/>
        <v>0.22881337252020573</v>
      </c>
      <c r="O2914">
        <f t="shared" si="226"/>
        <v>27.22</v>
      </c>
      <c r="P2914">
        <v>108.88</v>
      </c>
      <c r="Q2914">
        <f t="shared" si="229"/>
        <v>141.78399999999999</v>
      </c>
      <c r="R2914">
        <f t="shared" si="227"/>
        <v>-32.903999999999996</v>
      </c>
      <c r="S2914">
        <f t="shared" si="228"/>
        <v>-0.23207131975399198</v>
      </c>
    </row>
    <row r="2915" spans="1:19" x14ac:dyDescent="0.3">
      <c r="A2915" t="s">
        <v>5696</v>
      </c>
      <c r="B2915" s="1">
        <v>43901</v>
      </c>
      <c r="C2915" s="1">
        <v>43906</v>
      </c>
      <c r="D2915" t="s">
        <v>17</v>
      </c>
      <c r="E2915" t="s">
        <v>2433</v>
      </c>
      <c r="F2915" t="s">
        <v>21</v>
      </c>
      <c r="G2915" t="s">
        <v>1346</v>
      </c>
      <c r="H2915" t="s">
        <v>24</v>
      </c>
      <c r="I2915" t="s">
        <v>1347</v>
      </c>
      <c r="J2915">
        <v>167.76400000000001</v>
      </c>
      <c r="K2915">
        <v>3</v>
      </c>
      <c r="L2915">
        <v>-46.429200000000002</v>
      </c>
      <c r="M2915" t="s">
        <v>26</v>
      </c>
      <c r="N2915">
        <f t="shared" si="225"/>
        <v>-0.27675305786700366</v>
      </c>
      <c r="O2915">
        <f t="shared" si="226"/>
        <v>55.921333333333337</v>
      </c>
      <c r="P2915">
        <v>167.76400000000001</v>
      </c>
      <c r="Q2915">
        <f t="shared" si="229"/>
        <v>108.88</v>
      </c>
      <c r="R2915">
        <f t="shared" si="227"/>
        <v>58.884000000000015</v>
      </c>
      <c r="S2915">
        <f t="shared" si="228"/>
        <v>0.54081557678177827</v>
      </c>
    </row>
    <row r="2916" spans="1:19" x14ac:dyDescent="0.3">
      <c r="A2916" t="s">
        <v>5696</v>
      </c>
      <c r="B2916" s="1">
        <v>43901</v>
      </c>
      <c r="C2916" s="1">
        <v>43906</v>
      </c>
      <c r="D2916" t="s">
        <v>17</v>
      </c>
      <c r="E2916" t="s">
        <v>2433</v>
      </c>
      <c r="F2916" t="s">
        <v>21</v>
      </c>
      <c r="G2916" t="s">
        <v>1227</v>
      </c>
      <c r="H2916" t="s">
        <v>28</v>
      </c>
      <c r="I2916" t="s">
        <v>1228</v>
      </c>
      <c r="J2916">
        <v>799.85</v>
      </c>
      <c r="K2916">
        <v>5</v>
      </c>
      <c r="L2916">
        <v>-181.26499999999999</v>
      </c>
      <c r="M2916" t="s">
        <v>55</v>
      </c>
      <c r="N2916">
        <f t="shared" si="225"/>
        <v>-0.22662374195161591</v>
      </c>
      <c r="O2916">
        <f t="shared" si="226"/>
        <v>159.97</v>
      </c>
      <c r="P2916">
        <v>799.85</v>
      </c>
      <c r="Q2916">
        <f t="shared" si="229"/>
        <v>167.76400000000001</v>
      </c>
      <c r="R2916">
        <f t="shared" si="227"/>
        <v>632.08600000000001</v>
      </c>
      <c r="S2916">
        <f t="shared" si="228"/>
        <v>3.7677094013018286</v>
      </c>
    </row>
    <row r="2917" spans="1:19" x14ac:dyDescent="0.3">
      <c r="A2917" t="s">
        <v>5697</v>
      </c>
      <c r="B2917" s="1">
        <v>43901</v>
      </c>
      <c r="C2917" s="1">
        <v>43907</v>
      </c>
      <c r="D2917" t="s">
        <v>17</v>
      </c>
      <c r="E2917" t="s">
        <v>1584</v>
      </c>
      <c r="F2917" t="s">
        <v>21</v>
      </c>
      <c r="G2917" t="s">
        <v>5698</v>
      </c>
      <c r="H2917" t="s">
        <v>38</v>
      </c>
      <c r="I2917" t="s">
        <v>5699</v>
      </c>
      <c r="J2917">
        <v>924.92</v>
      </c>
      <c r="K2917">
        <v>4</v>
      </c>
      <c r="L2917">
        <v>421.08240000000001</v>
      </c>
      <c r="M2917" t="s">
        <v>26</v>
      </c>
      <c r="N2917">
        <f t="shared" si="225"/>
        <v>0.45526359036457209</v>
      </c>
      <c r="O2917">
        <f t="shared" si="226"/>
        <v>231.23</v>
      </c>
      <c r="P2917">
        <v>924.92</v>
      </c>
      <c r="Q2917">
        <f t="shared" si="229"/>
        <v>799.85</v>
      </c>
      <c r="R2917">
        <f t="shared" si="227"/>
        <v>125.06999999999994</v>
      </c>
      <c r="S2917">
        <f t="shared" si="228"/>
        <v>0.15636681877852088</v>
      </c>
    </row>
    <row r="2918" spans="1:19" x14ac:dyDescent="0.3">
      <c r="A2918" t="s">
        <v>5696</v>
      </c>
      <c r="B2918" s="1">
        <v>43901</v>
      </c>
      <c r="C2918" s="1">
        <v>43906</v>
      </c>
      <c r="D2918" t="s">
        <v>17</v>
      </c>
      <c r="E2918" t="s">
        <v>2433</v>
      </c>
      <c r="F2918" t="s">
        <v>21</v>
      </c>
      <c r="G2918" t="s">
        <v>5700</v>
      </c>
      <c r="H2918" t="s">
        <v>38</v>
      </c>
      <c r="I2918" t="s">
        <v>5701</v>
      </c>
      <c r="J2918">
        <v>107.294</v>
      </c>
      <c r="K2918">
        <v>1</v>
      </c>
      <c r="L2918">
        <v>-8.6058000000000003</v>
      </c>
      <c r="M2918" t="s">
        <v>55</v>
      </c>
      <c r="N2918">
        <f t="shared" si="225"/>
        <v>-8.0207653736462436E-2</v>
      </c>
      <c r="O2918">
        <f t="shared" si="226"/>
        <v>107.294</v>
      </c>
      <c r="P2918">
        <v>107.294</v>
      </c>
      <c r="Q2918">
        <f t="shared" si="229"/>
        <v>924.92</v>
      </c>
      <c r="R2918">
        <f t="shared" si="227"/>
        <v>-817.62599999999998</v>
      </c>
      <c r="S2918">
        <f t="shared" si="228"/>
        <v>-0.88399645374735114</v>
      </c>
    </row>
    <row r="2919" spans="1:19" x14ac:dyDescent="0.3">
      <c r="A2919" t="s">
        <v>5695</v>
      </c>
      <c r="B2919" s="1">
        <v>43901</v>
      </c>
      <c r="C2919" s="1">
        <v>43905</v>
      </c>
      <c r="D2919" t="s">
        <v>17</v>
      </c>
      <c r="E2919" t="s">
        <v>583</v>
      </c>
      <c r="F2919" t="s">
        <v>21</v>
      </c>
      <c r="G2919" t="s">
        <v>2213</v>
      </c>
      <c r="H2919" t="s">
        <v>24</v>
      </c>
      <c r="I2919" t="s">
        <v>2214</v>
      </c>
      <c r="J2919">
        <v>132.72</v>
      </c>
      <c r="K2919">
        <v>1</v>
      </c>
      <c r="L2919">
        <v>11.7568</v>
      </c>
      <c r="M2919" t="s">
        <v>26</v>
      </c>
      <c r="N2919">
        <f t="shared" si="225"/>
        <v>8.8583484026521997E-2</v>
      </c>
      <c r="O2919">
        <f t="shared" si="226"/>
        <v>132.72</v>
      </c>
      <c r="P2919">
        <v>132.72</v>
      </c>
      <c r="Q2919">
        <f t="shared" si="229"/>
        <v>107.294</v>
      </c>
      <c r="R2919">
        <f t="shared" si="227"/>
        <v>25.426000000000002</v>
      </c>
      <c r="S2919">
        <f t="shared" si="228"/>
        <v>0.23697504054280763</v>
      </c>
    </row>
    <row r="2920" spans="1:19" x14ac:dyDescent="0.3">
      <c r="A2920" t="s">
        <v>5696</v>
      </c>
      <c r="B2920" s="1">
        <v>43901</v>
      </c>
      <c r="C2920" s="1">
        <v>43906</v>
      </c>
      <c r="D2920" t="s">
        <v>17</v>
      </c>
      <c r="E2920" t="s">
        <v>2433</v>
      </c>
      <c r="F2920" t="s">
        <v>21</v>
      </c>
      <c r="G2920" t="s">
        <v>5702</v>
      </c>
      <c r="H2920" t="s">
        <v>38</v>
      </c>
      <c r="I2920" t="s">
        <v>5703</v>
      </c>
      <c r="J2920">
        <v>145.28</v>
      </c>
      <c r="K2920">
        <v>1</v>
      </c>
      <c r="L2920">
        <v>3.246</v>
      </c>
      <c r="M2920" t="s">
        <v>30</v>
      </c>
      <c r="N2920">
        <f t="shared" si="225"/>
        <v>2.2343061674008811E-2</v>
      </c>
      <c r="O2920">
        <f t="shared" si="226"/>
        <v>145.28</v>
      </c>
      <c r="P2920">
        <v>145.28</v>
      </c>
      <c r="Q2920">
        <f t="shared" si="229"/>
        <v>132.72</v>
      </c>
      <c r="R2920">
        <f t="shared" si="227"/>
        <v>12.560000000000002</v>
      </c>
      <c r="S2920">
        <f t="shared" si="228"/>
        <v>9.4635322483423767E-2</v>
      </c>
    </row>
    <row r="2921" spans="1:19" x14ac:dyDescent="0.3">
      <c r="A2921" t="s">
        <v>5704</v>
      </c>
      <c r="B2921" s="1">
        <v>43902</v>
      </c>
      <c r="C2921" s="1">
        <v>43907</v>
      </c>
      <c r="D2921" t="s">
        <v>17</v>
      </c>
      <c r="E2921" t="s">
        <v>123</v>
      </c>
      <c r="F2921" t="s">
        <v>21</v>
      </c>
      <c r="G2921" t="s">
        <v>1494</v>
      </c>
      <c r="H2921" t="s">
        <v>28</v>
      </c>
      <c r="I2921" t="s">
        <v>1495</v>
      </c>
      <c r="J2921">
        <v>102.93</v>
      </c>
      <c r="K2921">
        <v>7</v>
      </c>
      <c r="L2921">
        <v>32.1678</v>
      </c>
      <c r="M2921" t="s">
        <v>30</v>
      </c>
      <c r="N2921">
        <f t="shared" si="225"/>
        <v>0.31252113086563682</v>
      </c>
      <c r="O2921">
        <f t="shared" si="226"/>
        <v>14.704285714285716</v>
      </c>
      <c r="P2921">
        <v>102.93</v>
      </c>
      <c r="Q2921">
        <f t="shared" si="229"/>
        <v>145.28</v>
      </c>
      <c r="R2921">
        <f t="shared" si="227"/>
        <v>-42.349999999999994</v>
      </c>
      <c r="S2921">
        <f t="shared" si="228"/>
        <v>-0.29150605726872242</v>
      </c>
    </row>
    <row r="2922" spans="1:19" x14ac:dyDescent="0.3">
      <c r="A2922" t="s">
        <v>5705</v>
      </c>
      <c r="B2922" s="1">
        <v>43902</v>
      </c>
      <c r="C2922" s="1">
        <v>43907</v>
      </c>
      <c r="D2922" t="s">
        <v>17</v>
      </c>
      <c r="E2922" t="s">
        <v>5706</v>
      </c>
      <c r="F2922" t="s">
        <v>21</v>
      </c>
      <c r="G2922" t="s">
        <v>537</v>
      </c>
      <c r="H2922" t="s">
        <v>38</v>
      </c>
      <c r="I2922" t="s">
        <v>538</v>
      </c>
      <c r="J2922">
        <v>273.94</v>
      </c>
      <c r="K2922">
        <v>3</v>
      </c>
      <c r="L2922">
        <v>9.7175999999999991</v>
      </c>
      <c r="M2922" t="s">
        <v>26</v>
      </c>
      <c r="N2922">
        <f t="shared" si="225"/>
        <v>3.547346134189968E-2</v>
      </c>
      <c r="O2922">
        <f t="shared" si="226"/>
        <v>91.313333333333333</v>
      </c>
      <c r="P2922">
        <v>273.94</v>
      </c>
      <c r="Q2922">
        <f t="shared" si="229"/>
        <v>102.93</v>
      </c>
      <c r="R2922">
        <f t="shared" si="227"/>
        <v>171.01</v>
      </c>
      <c r="S2922">
        <f t="shared" si="228"/>
        <v>1.6614203827844165</v>
      </c>
    </row>
    <row r="2923" spans="1:19" x14ac:dyDescent="0.3">
      <c r="A2923" t="s">
        <v>5708</v>
      </c>
      <c r="B2923" s="1">
        <v>43902</v>
      </c>
      <c r="C2923" s="1">
        <v>43907</v>
      </c>
      <c r="D2923" t="s">
        <v>17</v>
      </c>
      <c r="E2923" t="s">
        <v>5364</v>
      </c>
      <c r="F2923" t="s">
        <v>21</v>
      </c>
      <c r="G2923" t="s">
        <v>2275</v>
      </c>
      <c r="H2923" t="s">
        <v>38</v>
      </c>
      <c r="I2923" t="s">
        <v>1176</v>
      </c>
      <c r="J2923">
        <v>122.41</v>
      </c>
      <c r="K2923">
        <v>9</v>
      </c>
      <c r="L2923">
        <v>18.5886</v>
      </c>
      <c r="M2923" t="s">
        <v>55</v>
      </c>
      <c r="N2923">
        <f t="shared" si="225"/>
        <v>0.15185524058491953</v>
      </c>
      <c r="O2923">
        <f t="shared" si="226"/>
        <v>13.601111111111111</v>
      </c>
      <c r="P2923">
        <v>122.41</v>
      </c>
      <c r="Q2923">
        <f t="shared" si="229"/>
        <v>273.94</v>
      </c>
      <c r="R2923">
        <f t="shared" si="227"/>
        <v>-151.53</v>
      </c>
      <c r="S2923">
        <f t="shared" si="228"/>
        <v>-0.55315032488866178</v>
      </c>
    </row>
    <row r="2924" spans="1:19" x14ac:dyDescent="0.3">
      <c r="A2924" t="s">
        <v>5709</v>
      </c>
      <c r="B2924" s="1">
        <v>43903</v>
      </c>
      <c r="C2924" s="1">
        <v>43908</v>
      </c>
      <c r="D2924" t="s">
        <v>72</v>
      </c>
      <c r="E2924" t="s">
        <v>2335</v>
      </c>
      <c r="F2924" t="s">
        <v>21</v>
      </c>
      <c r="G2924" t="s">
        <v>5060</v>
      </c>
      <c r="H2924" t="s">
        <v>38</v>
      </c>
      <c r="I2924" t="s">
        <v>5061</v>
      </c>
      <c r="J2924">
        <v>105.8</v>
      </c>
      <c r="K2924">
        <v>8</v>
      </c>
      <c r="L2924">
        <v>25.423999999999999</v>
      </c>
      <c r="M2924" t="s">
        <v>55</v>
      </c>
      <c r="N2924">
        <f t="shared" si="225"/>
        <v>0.24030245746691872</v>
      </c>
      <c r="O2924">
        <f t="shared" si="226"/>
        <v>13.225</v>
      </c>
      <c r="P2924">
        <v>105.8</v>
      </c>
      <c r="Q2924">
        <f t="shared" si="229"/>
        <v>122.41</v>
      </c>
      <c r="R2924">
        <f t="shared" si="227"/>
        <v>-16.61</v>
      </c>
      <c r="S2924">
        <f t="shared" si="228"/>
        <v>-0.13569152846989624</v>
      </c>
    </row>
    <row r="2925" spans="1:19" x14ac:dyDescent="0.3">
      <c r="A2925" t="s">
        <v>5710</v>
      </c>
      <c r="B2925" s="1">
        <v>43903</v>
      </c>
      <c r="C2925" s="1">
        <v>43903</v>
      </c>
      <c r="D2925" t="s">
        <v>165</v>
      </c>
      <c r="E2925" t="s">
        <v>2688</v>
      </c>
      <c r="F2925" t="s">
        <v>21</v>
      </c>
      <c r="G2925" t="s">
        <v>4223</v>
      </c>
      <c r="H2925" t="s">
        <v>24</v>
      </c>
      <c r="I2925" t="s">
        <v>4224</v>
      </c>
      <c r="J2925">
        <v>139.768</v>
      </c>
      <c r="K2925">
        <v>1</v>
      </c>
      <c r="L2925">
        <v>-2.5648</v>
      </c>
      <c r="M2925" t="s">
        <v>55</v>
      </c>
      <c r="N2925">
        <f t="shared" si="225"/>
        <v>-1.8350409249613644E-2</v>
      </c>
      <c r="O2925">
        <f t="shared" si="226"/>
        <v>139.768</v>
      </c>
      <c r="P2925">
        <v>139.768</v>
      </c>
      <c r="Q2925">
        <f t="shared" si="229"/>
        <v>105.8</v>
      </c>
      <c r="R2925">
        <f t="shared" si="227"/>
        <v>33.968000000000004</v>
      </c>
      <c r="S2925">
        <f t="shared" si="228"/>
        <v>0.32105860113421553</v>
      </c>
    </row>
    <row r="2926" spans="1:19" x14ac:dyDescent="0.3">
      <c r="A2926" t="s">
        <v>5709</v>
      </c>
      <c r="B2926" s="1">
        <v>43903</v>
      </c>
      <c r="C2926" s="1">
        <v>43908</v>
      </c>
      <c r="D2926" t="s">
        <v>72</v>
      </c>
      <c r="E2926" t="s">
        <v>2335</v>
      </c>
      <c r="F2926" t="s">
        <v>21</v>
      </c>
      <c r="G2926" t="s">
        <v>5711</v>
      </c>
      <c r="H2926" t="s">
        <v>28</v>
      </c>
      <c r="I2926" t="s">
        <v>5712</v>
      </c>
      <c r="J2926">
        <v>190.73599999999999</v>
      </c>
      <c r="K2926">
        <v>8</v>
      </c>
      <c r="L2926">
        <v>49.257599999999996</v>
      </c>
      <c r="M2926" t="s">
        <v>26</v>
      </c>
      <c r="N2926">
        <f t="shared" si="225"/>
        <v>0.2582501467997651</v>
      </c>
      <c r="O2926">
        <f t="shared" si="226"/>
        <v>23.841999999999999</v>
      </c>
      <c r="P2926">
        <v>190.73599999999999</v>
      </c>
      <c r="Q2926">
        <f t="shared" si="229"/>
        <v>139.768</v>
      </c>
      <c r="R2926">
        <f t="shared" si="227"/>
        <v>50.967999999999989</v>
      </c>
      <c r="S2926">
        <f t="shared" si="228"/>
        <v>0.36466143895598413</v>
      </c>
    </row>
    <row r="2927" spans="1:19" x14ac:dyDescent="0.3">
      <c r="A2927" t="s">
        <v>5713</v>
      </c>
      <c r="B2927" s="1">
        <v>43903</v>
      </c>
      <c r="C2927" s="1">
        <v>43907</v>
      </c>
      <c r="D2927" t="s">
        <v>17</v>
      </c>
      <c r="E2927" t="s">
        <v>130</v>
      </c>
      <c r="F2927" t="s">
        <v>21</v>
      </c>
      <c r="G2927" t="s">
        <v>69</v>
      </c>
      <c r="H2927" t="s">
        <v>38</v>
      </c>
      <c r="I2927" t="s">
        <v>70</v>
      </c>
      <c r="J2927">
        <v>211.3</v>
      </c>
      <c r="K2927">
        <v>3</v>
      </c>
      <c r="L2927">
        <v>81.921000000000006</v>
      </c>
      <c r="M2927" t="s">
        <v>30</v>
      </c>
      <c r="N2927">
        <f t="shared" si="225"/>
        <v>0.38769995267392332</v>
      </c>
      <c r="O2927">
        <f t="shared" si="226"/>
        <v>70.433333333333337</v>
      </c>
      <c r="P2927">
        <v>211.3</v>
      </c>
      <c r="Q2927">
        <f t="shared" si="229"/>
        <v>190.73599999999999</v>
      </c>
      <c r="R2927">
        <f t="shared" si="227"/>
        <v>20.564000000000021</v>
      </c>
      <c r="S2927">
        <f t="shared" si="228"/>
        <v>0.10781394178340754</v>
      </c>
    </row>
    <row r="2928" spans="1:19" x14ac:dyDescent="0.3">
      <c r="A2928" t="s">
        <v>5710</v>
      </c>
      <c r="B2928" s="1">
        <v>43903</v>
      </c>
      <c r="C2928" s="1">
        <v>43903</v>
      </c>
      <c r="D2928" t="s">
        <v>165</v>
      </c>
      <c r="E2928" t="s">
        <v>2688</v>
      </c>
      <c r="F2928" t="s">
        <v>21</v>
      </c>
      <c r="G2928" t="s">
        <v>5515</v>
      </c>
      <c r="H2928" t="s">
        <v>28</v>
      </c>
      <c r="I2928" t="s">
        <v>5516</v>
      </c>
      <c r="J2928">
        <v>228.98599999999999</v>
      </c>
      <c r="K2928">
        <v>2</v>
      </c>
      <c r="L2928">
        <v>8.9993999999999996</v>
      </c>
      <c r="M2928" t="s">
        <v>55</v>
      </c>
      <c r="N2928">
        <f t="shared" si="225"/>
        <v>3.9301092643218363E-2</v>
      </c>
      <c r="O2928">
        <f t="shared" si="226"/>
        <v>114.49299999999999</v>
      </c>
      <c r="P2928">
        <v>228.98599999999999</v>
      </c>
      <c r="Q2928">
        <f t="shared" si="229"/>
        <v>211.3</v>
      </c>
      <c r="R2928">
        <f t="shared" si="227"/>
        <v>17.685999999999979</v>
      </c>
      <c r="S2928">
        <f t="shared" si="228"/>
        <v>8.3700899195456591E-2</v>
      </c>
    </row>
    <row r="2929" spans="1:19" x14ac:dyDescent="0.3">
      <c r="A2929" t="s">
        <v>5709</v>
      </c>
      <c r="B2929" s="1">
        <v>43903</v>
      </c>
      <c r="C2929" s="1">
        <v>43908</v>
      </c>
      <c r="D2929" t="s">
        <v>72</v>
      </c>
      <c r="E2929" t="s">
        <v>2335</v>
      </c>
      <c r="F2929" t="s">
        <v>21</v>
      </c>
      <c r="G2929" t="s">
        <v>4470</v>
      </c>
      <c r="H2929" t="s">
        <v>28</v>
      </c>
      <c r="I2929" t="s">
        <v>4471</v>
      </c>
      <c r="J2929">
        <v>232.95</v>
      </c>
      <c r="K2929">
        <v>5</v>
      </c>
      <c r="L2929">
        <v>88.129499999999993</v>
      </c>
      <c r="M2929" t="s">
        <v>30</v>
      </c>
      <c r="N2929">
        <f t="shared" si="225"/>
        <v>0.37831938184159691</v>
      </c>
      <c r="O2929">
        <f t="shared" si="226"/>
        <v>46.589999999999996</v>
      </c>
      <c r="P2929">
        <v>232.95</v>
      </c>
      <c r="Q2929">
        <f t="shared" si="229"/>
        <v>228.98599999999999</v>
      </c>
      <c r="R2929">
        <f t="shared" si="227"/>
        <v>3.9639999999999986</v>
      </c>
      <c r="S2929">
        <f t="shared" si="228"/>
        <v>1.7311101988767869E-2</v>
      </c>
    </row>
    <row r="2930" spans="1:19" x14ac:dyDescent="0.3">
      <c r="A2930" t="s">
        <v>5709</v>
      </c>
      <c r="B2930" s="1">
        <v>43903</v>
      </c>
      <c r="C2930" s="1">
        <v>43908</v>
      </c>
      <c r="D2930" t="s">
        <v>72</v>
      </c>
      <c r="E2930" t="s">
        <v>2335</v>
      </c>
      <c r="F2930" t="s">
        <v>21</v>
      </c>
      <c r="G2930" t="s">
        <v>3626</v>
      </c>
      <c r="H2930" t="s">
        <v>38</v>
      </c>
      <c r="I2930" t="s">
        <v>3627</v>
      </c>
      <c r="J2930">
        <v>303.24</v>
      </c>
      <c r="K2930">
        <v>6</v>
      </c>
      <c r="L2930">
        <v>138.3552</v>
      </c>
      <c r="M2930" t="s">
        <v>26</v>
      </c>
      <c r="N2930">
        <f t="shared" si="225"/>
        <v>0.45625643055005932</v>
      </c>
      <c r="O2930">
        <f t="shared" si="226"/>
        <v>50.54</v>
      </c>
      <c r="P2930">
        <v>303.24</v>
      </c>
      <c r="Q2930">
        <f t="shared" si="229"/>
        <v>232.95</v>
      </c>
      <c r="R2930">
        <f t="shared" si="227"/>
        <v>70.29000000000002</v>
      </c>
      <c r="S2930">
        <f t="shared" si="228"/>
        <v>0.30173857050869296</v>
      </c>
    </row>
    <row r="2931" spans="1:19" x14ac:dyDescent="0.3">
      <c r="A2931" t="s">
        <v>5714</v>
      </c>
      <c r="B2931" s="1">
        <v>43903</v>
      </c>
      <c r="C2931" s="1">
        <v>43907</v>
      </c>
      <c r="D2931" t="s">
        <v>17</v>
      </c>
      <c r="E2931" t="s">
        <v>3033</v>
      </c>
      <c r="F2931" t="s">
        <v>21</v>
      </c>
      <c r="G2931" t="s">
        <v>5715</v>
      </c>
      <c r="H2931" t="s">
        <v>28</v>
      </c>
      <c r="I2931" t="s">
        <v>5716</v>
      </c>
      <c r="J2931">
        <v>339.9</v>
      </c>
      <c r="K2931">
        <v>2</v>
      </c>
      <c r="L2931">
        <v>74.974999999999994</v>
      </c>
      <c r="M2931" t="s">
        <v>55</v>
      </c>
      <c r="N2931">
        <f t="shared" si="225"/>
        <v>0.22057958223006766</v>
      </c>
      <c r="O2931">
        <f t="shared" si="226"/>
        <v>169.95</v>
      </c>
      <c r="P2931">
        <v>339.9</v>
      </c>
      <c r="Q2931">
        <f t="shared" si="229"/>
        <v>303.24</v>
      </c>
      <c r="R2931">
        <f t="shared" si="227"/>
        <v>36.659999999999968</v>
      </c>
      <c r="S2931">
        <f t="shared" si="228"/>
        <v>0.12089434111594766</v>
      </c>
    </row>
    <row r="2932" spans="1:19" x14ac:dyDescent="0.3">
      <c r="A2932" t="s">
        <v>5717</v>
      </c>
      <c r="B2932" s="1">
        <v>43903</v>
      </c>
      <c r="C2932" s="1">
        <v>43909</v>
      </c>
      <c r="D2932" t="s">
        <v>17</v>
      </c>
      <c r="E2932" t="s">
        <v>801</v>
      </c>
      <c r="F2932" t="s">
        <v>21</v>
      </c>
      <c r="G2932" t="s">
        <v>4432</v>
      </c>
      <c r="H2932" t="s">
        <v>38</v>
      </c>
      <c r="I2932" t="s">
        <v>4433</v>
      </c>
      <c r="J2932">
        <v>364.55</v>
      </c>
      <c r="K2932">
        <v>3</v>
      </c>
      <c r="L2932">
        <v>150.98400000000001</v>
      </c>
      <c r="M2932" t="s">
        <v>26</v>
      </c>
      <c r="N2932">
        <f t="shared" si="225"/>
        <v>0.41416540940886026</v>
      </c>
      <c r="O2932">
        <f t="shared" si="226"/>
        <v>121.51666666666667</v>
      </c>
      <c r="P2932">
        <v>364.55</v>
      </c>
      <c r="Q2932">
        <f t="shared" si="229"/>
        <v>339.9</v>
      </c>
      <c r="R2932">
        <f t="shared" si="227"/>
        <v>24.650000000000034</v>
      </c>
      <c r="S2932">
        <f t="shared" si="228"/>
        <v>7.2521329802883311E-2</v>
      </c>
    </row>
    <row r="2933" spans="1:19" x14ac:dyDescent="0.3">
      <c r="A2933" t="s">
        <v>5718</v>
      </c>
      <c r="B2933" s="1">
        <v>43903</v>
      </c>
      <c r="C2933" s="1">
        <v>43905</v>
      </c>
      <c r="D2933" t="s">
        <v>32</v>
      </c>
      <c r="E2933" t="s">
        <v>4035</v>
      </c>
      <c r="F2933" t="s">
        <v>21</v>
      </c>
      <c r="G2933" t="s">
        <v>4041</v>
      </c>
      <c r="H2933" t="s">
        <v>38</v>
      </c>
      <c r="I2933" t="s">
        <v>4042</v>
      </c>
      <c r="J2933">
        <v>507.16</v>
      </c>
      <c r="K2933">
        <v>2</v>
      </c>
      <c r="L2933">
        <v>120.94159999999999</v>
      </c>
      <c r="M2933" t="s">
        <v>26</v>
      </c>
      <c r="N2933">
        <f t="shared" si="225"/>
        <v>0.23846833346478427</v>
      </c>
      <c r="O2933">
        <f t="shared" si="226"/>
        <v>253.58</v>
      </c>
      <c r="P2933">
        <v>507.16</v>
      </c>
      <c r="Q2933">
        <f t="shared" si="229"/>
        <v>364.55</v>
      </c>
      <c r="R2933">
        <f t="shared" si="227"/>
        <v>142.61000000000001</v>
      </c>
      <c r="S2933">
        <f t="shared" si="228"/>
        <v>0.39119462350843509</v>
      </c>
    </row>
    <row r="2934" spans="1:19" x14ac:dyDescent="0.3">
      <c r="A2934" t="s">
        <v>5710</v>
      </c>
      <c r="B2934" s="1">
        <v>43903</v>
      </c>
      <c r="C2934" s="1">
        <v>43903</v>
      </c>
      <c r="D2934" t="s">
        <v>165</v>
      </c>
      <c r="E2934" t="s">
        <v>2688</v>
      </c>
      <c r="F2934" t="s">
        <v>21</v>
      </c>
      <c r="G2934" t="s">
        <v>3021</v>
      </c>
      <c r="H2934" t="s">
        <v>28</v>
      </c>
      <c r="I2934" t="s">
        <v>3022</v>
      </c>
      <c r="J2934">
        <v>1004.984</v>
      </c>
      <c r="K2934">
        <v>2</v>
      </c>
      <c r="L2934">
        <v>335.99439999999998</v>
      </c>
      <c r="M2934" t="s">
        <v>30</v>
      </c>
      <c r="N2934">
        <f t="shared" si="225"/>
        <v>0.33432810870620822</v>
      </c>
      <c r="O2934">
        <f t="shared" si="226"/>
        <v>502.49200000000002</v>
      </c>
      <c r="P2934">
        <v>1004.984</v>
      </c>
      <c r="Q2934">
        <f t="shared" si="229"/>
        <v>507.16</v>
      </c>
      <c r="R2934">
        <f t="shared" si="227"/>
        <v>497.82400000000001</v>
      </c>
      <c r="S2934">
        <f t="shared" si="228"/>
        <v>0.98159160817099134</v>
      </c>
    </row>
    <row r="2935" spans="1:19" x14ac:dyDescent="0.3">
      <c r="A2935" t="s">
        <v>5719</v>
      </c>
      <c r="B2935" s="1">
        <v>43903</v>
      </c>
      <c r="C2935" s="1">
        <v>43910</v>
      </c>
      <c r="D2935" t="s">
        <v>17</v>
      </c>
      <c r="E2935" t="s">
        <v>368</v>
      </c>
      <c r="F2935" t="s">
        <v>21</v>
      </c>
      <c r="G2935" t="s">
        <v>5398</v>
      </c>
      <c r="H2935" t="s">
        <v>38</v>
      </c>
      <c r="I2935" t="s">
        <v>5399</v>
      </c>
      <c r="J2935">
        <v>1346.4960000000001</v>
      </c>
      <c r="K2935">
        <v>2</v>
      </c>
      <c r="L2935">
        <v>-299.8116</v>
      </c>
      <c r="M2935" t="s">
        <v>30</v>
      </c>
      <c r="N2935">
        <f t="shared" si="225"/>
        <v>-0.22266059461000998</v>
      </c>
      <c r="O2935">
        <f t="shared" si="226"/>
        <v>673.24800000000005</v>
      </c>
      <c r="P2935">
        <v>1346.4960000000001</v>
      </c>
      <c r="Q2935">
        <f t="shared" si="229"/>
        <v>1004.984</v>
      </c>
      <c r="R2935">
        <f t="shared" si="227"/>
        <v>341.51200000000006</v>
      </c>
      <c r="S2935">
        <f t="shared" si="228"/>
        <v>0.33981834536669248</v>
      </c>
    </row>
    <row r="2936" spans="1:19" x14ac:dyDescent="0.3">
      <c r="A2936" t="s">
        <v>5720</v>
      </c>
      <c r="B2936" s="1">
        <v>43903</v>
      </c>
      <c r="C2936" s="1">
        <v>43906</v>
      </c>
      <c r="D2936" t="s">
        <v>32</v>
      </c>
      <c r="E2936" t="s">
        <v>3891</v>
      </c>
      <c r="F2936" t="s">
        <v>21</v>
      </c>
      <c r="G2936" t="s">
        <v>1494</v>
      </c>
      <c r="H2936" t="s">
        <v>28</v>
      </c>
      <c r="I2936" t="s">
        <v>1495</v>
      </c>
      <c r="J2936">
        <v>116.992</v>
      </c>
      <c r="K2936">
        <v>1</v>
      </c>
      <c r="L2936">
        <v>2.5973999999999999</v>
      </c>
      <c r="M2936" t="s">
        <v>30</v>
      </c>
      <c r="N2936">
        <f t="shared" si="225"/>
        <v>2.2201518052516411E-2</v>
      </c>
      <c r="O2936">
        <f t="shared" si="226"/>
        <v>116.992</v>
      </c>
      <c r="P2936">
        <v>116.992</v>
      </c>
      <c r="Q2936">
        <f t="shared" si="229"/>
        <v>1346.4960000000001</v>
      </c>
      <c r="R2936">
        <f t="shared" si="227"/>
        <v>-1229.5040000000001</v>
      </c>
      <c r="S2936">
        <f t="shared" si="228"/>
        <v>-0.91311374114739297</v>
      </c>
    </row>
    <row r="2937" spans="1:19" x14ac:dyDescent="0.3">
      <c r="A2937" t="s">
        <v>5710</v>
      </c>
      <c r="B2937" s="1">
        <v>43903</v>
      </c>
      <c r="C2937" s="1">
        <v>43903</v>
      </c>
      <c r="D2937" t="s">
        <v>165</v>
      </c>
      <c r="E2937" t="s">
        <v>2688</v>
      </c>
      <c r="F2937" t="s">
        <v>21</v>
      </c>
      <c r="G2937" t="s">
        <v>756</v>
      </c>
      <c r="H2937" t="s">
        <v>38</v>
      </c>
      <c r="I2937" t="s">
        <v>757</v>
      </c>
      <c r="J2937">
        <v>122.55200000000001</v>
      </c>
      <c r="K2937">
        <v>3</v>
      </c>
      <c r="L2937">
        <v>5.6375999999999999</v>
      </c>
      <c r="M2937" t="s">
        <v>30</v>
      </c>
      <c r="N2937">
        <f t="shared" si="225"/>
        <v>4.6001697238723153E-2</v>
      </c>
      <c r="O2937">
        <f t="shared" si="226"/>
        <v>40.850666666666669</v>
      </c>
      <c r="P2937">
        <v>122.55200000000001</v>
      </c>
      <c r="Q2937">
        <f t="shared" si="229"/>
        <v>116.992</v>
      </c>
      <c r="R2937">
        <f t="shared" si="227"/>
        <v>5.5600000000000023</v>
      </c>
      <c r="S2937">
        <f t="shared" si="228"/>
        <v>4.7524617067833716E-2</v>
      </c>
    </row>
    <row r="2938" spans="1:19" x14ac:dyDescent="0.3">
      <c r="A2938" t="s">
        <v>5710</v>
      </c>
      <c r="B2938" s="1">
        <v>43903</v>
      </c>
      <c r="C2938" s="1">
        <v>43903</v>
      </c>
      <c r="D2938" t="s">
        <v>165</v>
      </c>
      <c r="E2938" t="s">
        <v>2688</v>
      </c>
      <c r="F2938" t="s">
        <v>21</v>
      </c>
      <c r="G2938" t="s">
        <v>5721</v>
      </c>
      <c r="H2938" t="s">
        <v>38</v>
      </c>
      <c r="I2938" t="s">
        <v>5722</v>
      </c>
      <c r="J2938">
        <v>134.45599999999999</v>
      </c>
      <c r="K2938">
        <v>4</v>
      </c>
      <c r="L2938">
        <v>2.1888000000000001</v>
      </c>
      <c r="M2938" t="s">
        <v>30</v>
      </c>
      <c r="N2938">
        <f t="shared" si="225"/>
        <v>1.6278931397631941E-2</v>
      </c>
      <c r="O2938">
        <f t="shared" si="226"/>
        <v>33.613999999999997</v>
      </c>
      <c r="P2938">
        <v>134.45599999999999</v>
      </c>
      <c r="Q2938">
        <f t="shared" si="229"/>
        <v>122.55200000000001</v>
      </c>
      <c r="R2938">
        <f t="shared" si="227"/>
        <v>11.903999999999982</v>
      </c>
      <c r="S2938">
        <f t="shared" si="228"/>
        <v>9.7134277694366319E-2</v>
      </c>
    </row>
    <row r="2939" spans="1:19" x14ac:dyDescent="0.3">
      <c r="A2939" t="s">
        <v>5710</v>
      </c>
      <c r="B2939" s="1">
        <v>43903</v>
      </c>
      <c r="C2939" s="1">
        <v>43903</v>
      </c>
      <c r="D2939" t="s">
        <v>165</v>
      </c>
      <c r="E2939" t="s">
        <v>2688</v>
      </c>
      <c r="F2939" t="s">
        <v>21</v>
      </c>
      <c r="G2939" t="s">
        <v>5723</v>
      </c>
      <c r="H2939" t="s">
        <v>28</v>
      </c>
      <c r="I2939" t="s">
        <v>5724</v>
      </c>
      <c r="J2939">
        <v>130.36000000000001</v>
      </c>
      <c r="K2939">
        <v>1</v>
      </c>
      <c r="L2939">
        <v>-7.3014999999999999</v>
      </c>
      <c r="M2939" t="s">
        <v>30</v>
      </c>
      <c r="N2939">
        <f t="shared" si="225"/>
        <v>-5.6010279226756665E-2</v>
      </c>
      <c r="O2939">
        <f t="shared" si="226"/>
        <v>130.36000000000001</v>
      </c>
      <c r="P2939">
        <v>130.36000000000001</v>
      </c>
      <c r="Q2939">
        <f t="shared" si="229"/>
        <v>134.45599999999999</v>
      </c>
      <c r="R2939">
        <f t="shared" si="227"/>
        <v>-4.0959999999999752</v>
      </c>
      <c r="S2939">
        <f t="shared" si="228"/>
        <v>-3.0463497352293506E-2</v>
      </c>
    </row>
    <row r="2940" spans="1:19" x14ac:dyDescent="0.3">
      <c r="A2940" t="s">
        <v>5710</v>
      </c>
      <c r="B2940" s="1">
        <v>43903</v>
      </c>
      <c r="C2940" s="1">
        <v>43903</v>
      </c>
      <c r="D2940" t="s">
        <v>165</v>
      </c>
      <c r="E2940" t="s">
        <v>2688</v>
      </c>
      <c r="F2940" t="s">
        <v>21</v>
      </c>
      <c r="G2940" t="s">
        <v>2864</v>
      </c>
      <c r="H2940" t="s">
        <v>38</v>
      </c>
      <c r="I2940" t="s">
        <v>2865</v>
      </c>
      <c r="J2940">
        <v>144.76</v>
      </c>
      <c r="K2940">
        <v>5</v>
      </c>
      <c r="L2940">
        <v>1.86</v>
      </c>
      <c r="M2940" t="s">
        <v>30</v>
      </c>
      <c r="N2940">
        <f t="shared" si="225"/>
        <v>1.284885327438519E-2</v>
      </c>
      <c r="O2940">
        <f t="shared" si="226"/>
        <v>28.951999999999998</v>
      </c>
      <c r="P2940">
        <v>144.76</v>
      </c>
      <c r="Q2940">
        <f t="shared" si="229"/>
        <v>130.36000000000001</v>
      </c>
      <c r="R2940">
        <f t="shared" si="227"/>
        <v>14.399999999999977</v>
      </c>
      <c r="S2940">
        <f t="shared" si="228"/>
        <v>0.11046333231052452</v>
      </c>
    </row>
    <row r="2941" spans="1:19" x14ac:dyDescent="0.3">
      <c r="A2941" t="s">
        <v>5709</v>
      </c>
      <c r="B2941" s="1">
        <v>43903</v>
      </c>
      <c r="C2941" s="1">
        <v>43908</v>
      </c>
      <c r="D2941" t="s">
        <v>72</v>
      </c>
      <c r="E2941" t="s">
        <v>2335</v>
      </c>
      <c r="F2941" t="s">
        <v>21</v>
      </c>
      <c r="G2941" t="s">
        <v>2295</v>
      </c>
      <c r="H2941" t="s">
        <v>38</v>
      </c>
      <c r="I2941" t="s">
        <v>2296</v>
      </c>
      <c r="J2941">
        <v>124.36</v>
      </c>
      <c r="K2941">
        <v>7</v>
      </c>
      <c r="L2941">
        <v>21.7728</v>
      </c>
      <c r="M2941" t="s">
        <v>30</v>
      </c>
      <c r="N2941">
        <f t="shared" si="225"/>
        <v>0.17507880347378579</v>
      </c>
      <c r="O2941">
        <f t="shared" si="226"/>
        <v>17.765714285714285</v>
      </c>
      <c r="P2941">
        <v>124.36</v>
      </c>
      <c r="Q2941">
        <f t="shared" si="229"/>
        <v>144.76</v>
      </c>
      <c r="R2941">
        <f t="shared" si="227"/>
        <v>-20.399999999999991</v>
      </c>
      <c r="S2941">
        <f t="shared" si="228"/>
        <v>-0.14092290688035364</v>
      </c>
    </row>
    <row r="2942" spans="1:19" x14ac:dyDescent="0.3">
      <c r="A2942" t="s">
        <v>5718</v>
      </c>
      <c r="B2942" s="1">
        <v>43903</v>
      </c>
      <c r="C2942" s="1">
        <v>43905</v>
      </c>
      <c r="D2942" t="s">
        <v>32</v>
      </c>
      <c r="E2942" t="s">
        <v>4035</v>
      </c>
      <c r="F2942" t="s">
        <v>21</v>
      </c>
      <c r="G2942" t="s">
        <v>899</v>
      </c>
      <c r="H2942" t="s">
        <v>38</v>
      </c>
      <c r="I2942" t="s">
        <v>900</v>
      </c>
      <c r="J2942">
        <v>139.88</v>
      </c>
      <c r="K2942">
        <v>2</v>
      </c>
      <c r="L2942">
        <v>15.44</v>
      </c>
      <c r="M2942" t="s">
        <v>55</v>
      </c>
      <c r="N2942">
        <f t="shared" si="225"/>
        <v>0.11038032599370889</v>
      </c>
      <c r="O2942">
        <f t="shared" si="226"/>
        <v>69.94</v>
      </c>
      <c r="P2942">
        <v>139.88</v>
      </c>
      <c r="Q2942">
        <f t="shared" si="229"/>
        <v>124.36</v>
      </c>
      <c r="R2942">
        <f t="shared" si="227"/>
        <v>15.519999999999996</v>
      </c>
      <c r="S2942">
        <f t="shared" si="228"/>
        <v>0.12479897073013828</v>
      </c>
    </row>
    <row r="2943" spans="1:19" x14ac:dyDescent="0.3">
      <c r="A2943" t="s">
        <v>5718</v>
      </c>
      <c r="B2943" s="1">
        <v>43903</v>
      </c>
      <c r="C2943" s="1">
        <v>43905</v>
      </c>
      <c r="D2943" t="s">
        <v>32</v>
      </c>
      <c r="E2943" t="s">
        <v>4035</v>
      </c>
      <c r="F2943" t="s">
        <v>21</v>
      </c>
      <c r="G2943" t="s">
        <v>5222</v>
      </c>
      <c r="H2943" t="s">
        <v>38</v>
      </c>
      <c r="I2943" t="s">
        <v>5223</v>
      </c>
      <c r="J2943">
        <v>160.12</v>
      </c>
      <c r="K2943">
        <v>4</v>
      </c>
      <c r="L2943">
        <v>12.475199999999999</v>
      </c>
      <c r="M2943" t="s">
        <v>30</v>
      </c>
      <c r="N2943">
        <f t="shared" si="225"/>
        <v>7.7911566325256046E-2</v>
      </c>
      <c r="O2943">
        <f t="shared" si="226"/>
        <v>40.03</v>
      </c>
      <c r="P2943">
        <v>160.12</v>
      </c>
      <c r="Q2943">
        <f t="shared" si="229"/>
        <v>139.88</v>
      </c>
      <c r="R2943">
        <f t="shared" si="227"/>
        <v>20.240000000000009</v>
      </c>
      <c r="S2943">
        <f t="shared" si="228"/>
        <v>0.14469545324563918</v>
      </c>
    </row>
    <row r="2944" spans="1:19" x14ac:dyDescent="0.3">
      <c r="A2944" t="s">
        <v>5725</v>
      </c>
      <c r="B2944" s="1">
        <v>43904</v>
      </c>
      <c r="C2944" s="1">
        <v>43907</v>
      </c>
      <c r="D2944" t="s">
        <v>72</v>
      </c>
      <c r="E2944" t="s">
        <v>5726</v>
      </c>
      <c r="F2944" t="s">
        <v>21</v>
      </c>
      <c r="G2944" t="s">
        <v>5728</v>
      </c>
      <c r="H2944" t="s">
        <v>28</v>
      </c>
      <c r="I2944" t="s">
        <v>5729</v>
      </c>
      <c r="J2944">
        <v>121.616</v>
      </c>
      <c r="K2944">
        <v>2</v>
      </c>
      <c r="L2944">
        <v>4.9615999999999998</v>
      </c>
      <c r="M2944" t="s">
        <v>55</v>
      </c>
      <c r="N2944">
        <f t="shared" si="225"/>
        <v>4.0797263517958163E-2</v>
      </c>
      <c r="O2944">
        <f t="shared" si="226"/>
        <v>60.808</v>
      </c>
      <c r="P2944">
        <v>121.616</v>
      </c>
      <c r="Q2944">
        <f t="shared" si="229"/>
        <v>160.12</v>
      </c>
      <c r="R2944">
        <f t="shared" si="227"/>
        <v>-38.504000000000005</v>
      </c>
      <c r="S2944">
        <f t="shared" si="228"/>
        <v>-0.2404696477641769</v>
      </c>
    </row>
    <row r="2945" spans="1:19" x14ac:dyDescent="0.3">
      <c r="A2945" t="s">
        <v>5730</v>
      </c>
      <c r="B2945" s="1">
        <v>43906</v>
      </c>
      <c r="C2945" s="1">
        <v>43911</v>
      </c>
      <c r="D2945" t="s">
        <v>17</v>
      </c>
      <c r="E2945" t="s">
        <v>1651</v>
      </c>
      <c r="F2945" t="s">
        <v>21</v>
      </c>
      <c r="G2945" t="s">
        <v>5731</v>
      </c>
      <c r="H2945" t="s">
        <v>38</v>
      </c>
      <c r="I2945" t="s">
        <v>5732</v>
      </c>
      <c r="J2945">
        <v>186.67</v>
      </c>
      <c r="K2945">
        <v>3</v>
      </c>
      <c r="L2945">
        <v>54.8613</v>
      </c>
      <c r="M2945" t="s">
        <v>55</v>
      </c>
      <c r="N2945">
        <f t="shared" si="225"/>
        <v>0.2938945733111909</v>
      </c>
      <c r="O2945">
        <f t="shared" si="226"/>
        <v>62.223333333333329</v>
      </c>
      <c r="P2945">
        <v>186.67</v>
      </c>
      <c r="Q2945">
        <f t="shared" si="229"/>
        <v>121.616</v>
      </c>
      <c r="R2945">
        <f t="shared" si="227"/>
        <v>65.053999999999988</v>
      </c>
      <c r="S2945">
        <f t="shared" si="228"/>
        <v>0.53491316931982624</v>
      </c>
    </row>
    <row r="2946" spans="1:19" x14ac:dyDescent="0.3">
      <c r="A2946" t="s">
        <v>5733</v>
      </c>
      <c r="B2946" s="1">
        <v>43906</v>
      </c>
      <c r="C2946" s="1">
        <v>43906</v>
      </c>
      <c r="D2946" t="s">
        <v>165</v>
      </c>
      <c r="E2946" t="s">
        <v>1370</v>
      </c>
      <c r="F2946" t="s">
        <v>21</v>
      </c>
      <c r="G2946" t="s">
        <v>3363</v>
      </c>
      <c r="H2946" t="s">
        <v>28</v>
      </c>
      <c r="I2946" t="s">
        <v>3364</v>
      </c>
      <c r="J2946">
        <v>197.98400000000001</v>
      </c>
      <c r="K2946">
        <v>2</v>
      </c>
      <c r="L2946">
        <v>43.995600000000003</v>
      </c>
      <c r="M2946" t="s">
        <v>30</v>
      </c>
      <c r="N2946">
        <f t="shared" si="225"/>
        <v>0.2222179570066268</v>
      </c>
      <c r="O2946">
        <f t="shared" si="226"/>
        <v>98.992000000000004</v>
      </c>
      <c r="P2946">
        <v>197.98400000000001</v>
      </c>
      <c r="Q2946">
        <f t="shared" si="229"/>
        <v>186.67</v>
      </c>
      <c r="R2946">
        <f t="shared" si="227"/>
        <v>11.314000000000021</v>
      </c>
      <c r="S2946">
        <f t="shared" si="228"/>
        <v>6.060963197085778E-2</v>
      </c>
    </row>
    <row r="2947" spans="1:19" x14ac:dyDescent="0.3">
      <c r="A2947" t="s">
        <v>5730</v>
      </c>
      <c r="B2947" s="1">
        <v>43906</v>
      </c>
      <c r="C2947" s="1">
        <v>43911</v>
      </c>
      <c r="D2947" t="s">
        <v>17</v>
      </c>
      <c r="E2947" t="s">
        <v>1651</v>
      </c>
      <c r="F2947" t="s">
        <v>21</v>
      </c>
      <c r="G2947" t="s">
        <v>4397</v>
      </c>
      <c r="H2947" t="s">
        <v>38</v>
      </c>
      <c r="I2947" t="s">
        <v>4398</v>
      </c>
      <c r="J2947">
        <v>340.12</v>
      </c>
      <c r="K2947">
        <v>2</v>
      </c>
      <c r="L2947">
        <v>80.631200000000007</v>
      </c>
      <c r="M2947" t="s">
        <v>30</v>
      </c>
      <c r="N2947">
        <f t="shared" ref="N2947:N3010" si="230">L2947/J2947</f>
        <v>0.23706691755850878</v>
      </c>
      <c r="O2947">
        <f t="shared" ref="O2947:O3010" si="231">J2947/K2947</f>
        <v>170.06</v>
      </c>
      <c r="P2947">
        <v>340.12</v>
      </c>
      <c r="Q2947">
        <f t="shared" si="229"/>
        <v>197.98400000000001</v>
      </c>
      <c r="R2947">
        <f t="shared" si="227"/>
        <v>142.136</v>
      </c>
      <c r="S2947">
        <f t="shared" si="228"/>
        <v>0.71791659932115726</v>
      </c>
    </row>
    <row r="2948" spans="1:19" x14ac:dyDescent="0.3">
      <c r="A2948" t="s">
        <v>5734</v>
      </c>
      <c r="B2948" s="1">
        <v>43906</v>
      </c>
      <c r="C2948" s="1">
        <v>43908</v>
      </c>
      <c r="D2948" t="s">
        <v>72</v>
      </c>
      <c r="E2948" t="s">
        <v>4806</v>
      </c>
      <c r="F2948" t="s">
        <v>21</v>
      </c>
      <c r="G2948" t="s">
        <v>3592</v>
      </c>
      <c r="H2948" t="s">
        <v>28</v>
      </c>
      <c r="I2948" t="s">
        <v>3593</v>
      </c>
      <c r="J2948">
        <v>475.44</v>
      </c>
      <c r="K2948">
        <v>8</v>
      </c>
      <c r="L2948">
        <v>-81.664000000000001</v>
      </c>
      <c r="M2948" t="s">
        <v>30</v>
      </c>
      <c r="N2948">
        <f t="shared" si="230"/>
        <v>-0.1717651018004375</v>
      </c>
      <c r="O2948">
        <f t="shared" si="231"/>
        <v>59.43</v>
      </c>
      <c r="P2948">
        <v>475.44</v>
      </c>
      <c r="Q2948">
        <f t="shared" si="229"/>
        <v>340.12</v>
      </c>
      <c r="R2948">
        <f t="shared" ref="R2948:R3011" si="232">P2948-Q2948</f>
        <v>135.32</v>
      </c>
      <c r="S2948">
        <f t="shared" si="228"/>
        <v>0.39785957897212748</v>
      </c>
    </row>
    <row r="2949" spans="1:19" x14ac:dyDescent="0.3">
      <c r="A2949" t="s">
        <v>5735</v>
      </c>
      <c r="B2949" s="1">
        <v>43906</v>
      </c>
      <c r="C2949" s="1">
        <v>43908</v>
      </c>
      <c r="D2949" t="s">
        <v>72</v>
      </c>
      <c r="E2949" t="s">
        <v>1225</v>
      </c>
      <c r="F2949" t="s">
        <v>21</v>
      </c>
      <c r="G2949" t="s">
        <v>2041</v>
      </c>
      <c r="H2949" t="s">
        <v>28</v>
      </c>
      <c r="I2949" t="s">
        <v>2042</v>
      </c>
      <c r="J2949">
        <v>673.976</v>
      </c>
      <c r="K2949">
        <v>3</v>
      </c>
      <c r="L2949">
        <v>49.498199999999997</v>
      </c>
      <c r="M2949" t="s">
        <v>55</v>
      </c>
      <c r="N2949">
        <f t="shared" si="230"/>
        <v>7.3442081023656625E-2</v>
      </c>
      <c r="O2949">
        <f t="shared" si="231"/>
        <v>224.65866666666668</v>
      </c>
      <c r="P2949">
        <v>673.976</v>
      </c>
      <c r="Q2949">
        <f t="shared" si="229"/>
        <v>475.44</v>
      </c>
      <c r="R2949">
        <f t="shared" si="232"/>
        <v>198.536</v>
      </c>
      <c r="S2949">
        <f t="shared" ref="S2949:S3012" si="233">(P2949-Q2949)/Q2949</f>
        <v>0.41758371193000171</v>
      </c>
    </row>
    <row r="2950" spans="1:19" x14ac:dyDescent="0.3">
      <c r="A2950" t="s">
        <v>5730</v>
      </c>
      <c r="B2950" s="1">
        <v>43906</v>
      </c>
      <c r="C2950" s="1">
        <v>43911</v>
      </c>
      <c r="D2950" t="s">
        <v>17</v>
      </c>
      <c r="E2950" t="s">
        <v>1651</v>
      </c>
      <c r="F2950" t="s">
        <v>21</v>
      </c>
      <c r="G2950" t="s">
        <v>763</v>
      </c>
      <c r="H2950" t="s">
        <v>38</v>
      </c>
      <c r="I2950" t="s">
        <v>764</v>
      </c>
      <c r="J2950">
        <v>85.68</v>
      </c>
      <c r="K2950">
        <v>5</v>
      </c>
      <c r="L2950">
        <v>6.8879999999999999</v>
      </c>
      <c r="M2950" t="s">
        <v>30</v>
      </c>
      <c r="N2950">
        <f t="shared" si="230"/>
        <v>8.039215686274509E-2</v>
      </c>
      <c r="O2950">
        <f t="shared" si="231"/>
        <v>17.136000000000003</v>
      </c>
      <c r="P2950">
        <v>85.68</v>
      </c>
      <c r="Q2950">
        <f t="shared" si="229"/>
        <v>673.976</v>
      </c>
      <c r="R2950">
        <f t="shared" si="232"/>
        <v>-588.29600000000005</v>
      </c>
      <c r="S2950">
        <f t="shared" si="233"/>
        <v>-0.87287381153038102</v>
      </c>
    </row>
    <row r="2951" spans="1:19" x14ac:dyDescent="0.3">
      <c r="A2951" t="s">
        <v>5735</v>
      </c>
      <c r="B2951" s="1">
        <v>43906</v>
      </c>
      <c r="C2951" s="1">
        <v>43908</v>
      </c>
      <c r="D2951" t="s">
        <v>72</v>
      </c>
      <c r="E2951" t="s">
        <v>1225</v>
      </c>
      <c r="F2951" t="s">
        <v>21</v>
      </c>
      <c r="G2951" t="s">
        <v>5183</v>
      </c>
      <c r="H2951" t="s">
        <v>38</v>
      </c>
      <c r="I2951" t="s">
        <v>5184</v>
      </c>
      <c r="J2951">
        <v>116.48</v>
      </c>
      <c r="K2951">
        <v>1</v>
      </c>
      <c r="L2951">
        <v>3.1103999999999998</v>
      </c>
      <c r="M2951" t="s">
        <v>30</v>
      </c>
      <c r="N2951">
        <f t="shared" si="230"/>
        <v>2.67032967032967E-2</v>
      </c>
      <c r="O2951">
        <f t="shared" si="231"/>
        <v>116.48</v>
      </c>
      <c r="P2951">
        <v>116.48</v>
      </c>
      <c r="Q2951">
        <f t="shared" si="229"/>
        <v>85.68</v>
      </c>
      <c r="R2951">
        <f t="shared" si="232"/>
        <v>30.799999999999997</v>
      </c>
      <c r="S2951">
        <f t="shared" si="233"/>
        <v>0.35947712418300648</v>
      </c>
    </row>
    <row r="2952" spans="1:19" x14ac:dyDescent="0.3">
      <c r="A2952" t="s">
        <v>5733</v>
      </c>
      <c r="B2952" s="1">
        <v>43906</v>
      </c>
      <c r="C2952" s="1">
        <v>43906</v>
      </c>
      <c r="D2952" t="s">
        <v>165</v>
      </c>
      <c r="E2952" t="s">
        <v>1370</v>
      </c>
      <c r="F2952" t="s">
        <v>21</v>
      </c>
      <c r="G2952" t="s">
        <v>3699</v>
      </c>
      <c r="H2952" t="s">
        <v>38</v>
      </c>
      <c r="I2952" t="s">
        <v>3848</v>
      </c>
      <c r="J2952">
        <v>125.193</v>
      </c>
      <c r="K2952">
        <v>3</v>
      </c>
      <c r="L2952">
        <v>-3.4620000000000002</v>
      </c>
      <c r="M2952" t="s">
        <v>26</v>
      </c>
      <c r="N2952">
        <f t="shared" si="230"/>
        <v>-2.7653303299705258E-2</v>
      </c>
      <c r="O2952">
        <f t="shared" si="231"/>
        <v>41.731000000000002</v>
      </c>
      <c r="P2952">
        <v>125.193</v>
      </c>
      <c r="Q2952">
        <f t="shared" si="229"/>
        <v>116.48</v>
      </c>
      <c r="R2952">
        <f t="shared" si="232"/>
        <v>8.7129999999999939</v>
      </c>
      <c r="S2952">
        <f t="shared" si="233"/>
        <v>7.4802541208791151E-2</v>
      </c>
    </row>
    <row r="2953" spans="1:19" x14ac:dyDescent="0.3">
      <c r="A2953" t="s">
        <v>5735</v>
      </c>
      <c r="B2953" s="1">
        <v>43906</v>
      </c>
      <c r="C2953" s="1">
        <v>43908</v>
      </c>
      <c r="D2953" t="s">
        <v>72</v>
      </c>
      <c r="E2953" t="s">
        <v>1225</v>
      </c>
      <c r="F2953" t="s">
        <v>21</v>
      </c>
      <c r="G2953" t="s">
        <v>397</v>
      </c>
      <c r="H2953" t="s">
        <v>38</v>
      </c>
      <c r="I2953" t="s">
        <v>398</v>
      </c>
      <c r="J2953">
        <v>141.51</v>
      </c>
      <c r="K2953">
        <v>1</v>
      </c>
      <c r="L2953">
        <v>1.8604000000000001</v>
      </c>
      <c r="M2953" t="s">
        <v>55</v>
      </c>
      <c r="N2953">
        <f t="shared" si="230"/>
        <v>1.314677407957035E-2</v>
      </c>
      <c r="O2953">
        <f t="shared" si="231"/>
        <v>141.51</v>
      </c>
      <c r="P2953">
        <v>141.51</v>
      </c>
      <c r="Q2953">
        <f t="shared" si="229"/>
        <v>125.193</v>
      </c>
      <c r="R2953">
        <f t="shared" si="232"/>
        <v>16.316999999999993</v>
      </c>
      <c r="S2953">
        <f t="shared" si="233"/>
        <v>0.1303347631257338</v>
      </c>
    </row>
    <row r="2954" spans="1:19" x14ac:dyDescent="0.3">
      <c r="A2954" t="s">
        <v>5733</v>
      </c>
      <c r="B2954" s="1">
        <v>43906</v>
      </c>
      <c r="C2954" s="1">
        <v>43906</v>
      </c>
      <c r="D2954" t="s">
        <v>165</v>
      </c>
      <c r="E2954" t="s">
        <v>1370</v>
      </c>
      <c r="F2954" t="s">
        <v>21</v>
      </c>
      <c r="G2954" t="s">
        <v>5736</v>
      </c>
      <c r="H2954" t="s">
        <v>28</v>
      </c>
      <c r="I2954" t="s">
        <v>5737</v>
      </c>
      <c r="J2954">
        <v>128.376</v>
      </c>
      <c r="K2954">
        <v>2</v>
      </c>
      <c r="L2954">
        <v>-7.3959999999999999</v>
      </c>
      <c r="M2954" t="s">
        <v>26</v>
      </c>
      <c r="N2954">
        <f t="shared" si="230"/>
        <v>-5.7612014706798775E-2</v>
      </c>
      <c r="O2954">
        <f t="shared" si="231"/>
        <v>64.188000000000002</v>
      </c>
      <c r="P2954">
        <v>128.376</v>
      </c>
      <c r="Q2954">
        <f t="shared" si="229"/>
        <v>141.51</v>
      </c>
      <c r="R2954">
        <f t="shared" si="232"/>
        <v>-13.133999999999986</v>
      </c>
      <c r="S2954">
        <f t="shared" si="233"/>
        <v>-9.2813228747084919E-2</v>
      </c>
    </row>
    <row r="2955" spans="1:19" x14ac:dyDescent="0.3">
      <c r="A2955" t="s">
        <v>5733</v>
      </c>
      <c r="B2955" s="1">
        <v>43906</v>
      </c>
      <c r="C2955" s="1">
        <v>43906</v>
      </c>
      <c r="D2955" t="s">
        <v>165</v>
      </c>
      <c r="E2955" t="s">
        <v>1370</v>
      </c>
      <c r="F2955" t="s">
        <v>21</v>
      </c>
      <c r="G2955" t="s">
        <v>301</v>
      </c>
      <c r="H2955" t="s">
        <v>38</v>
      </c>
      <c r="I2955" t="s">
        <v>302</v>
      </c>
      <c r="J2955">
        <v>169.22399999999999</v>
      </c>
      <c r="K2955">
        <v>2</v>
      </c>
      <c r="L2955">
        <v>3.3889999999999998</v>
      </c>
      <c r="M2955" t="s">
        <v>30</v>
      </c>
      <c r="N2955">
        <f t="shared" si="230"/>
        <v>2.0026710159315463E-2</v>
      </c>
      <c r="O2955">
        <f t="shared" si="231"/>
        <v>84.611999999999995</v>
      </c>
      <c r="P2955">
        <v>169.22399999999999</v>
      </c>
      <c r="Q2955">
        <f t="shared" ref="Q2955:Q3018" si="234">P2954</f>
        <v>128.376</v>
      </c>
      <c r="R2955">
        <f t="shared" si="232"/>
        <v>40.847999999999985</v>
      </c>
      <c r="S2955">
        <f t="shared" si="233"/>
        <v>0.31819031594690583</v>
      </c>
    </row>
    <row r="2956" spans="1:19" x14ac:dyDescent="0.3">
      <c r="A2956" t="s">
        <v>5730</v>
      </c>
      <c r="B2956" s="1">
        <v>43906</v>
      </c>
      <c r="C2956" s="1">
        <v>43911</v>
      </c>
      <c r="D2956" t="s">
        <v>17</v>
      </c>
      <c r="E2956" t="s">
        <v>1651</v>
      </c>
      <c r="F2956" t="s">
        <v>21</v>
      </c>
      <c r="G2956" t="s">
        <v>104</v>
      </c>
      <c r="H2956" t="s">
        <v>38</v>
      </c>
      <c r="I2956" t="s">
        <v>105</v>
      </c>
      <c r="J2956">
        <v>136.464</v>
      </c>
      <c r="K2956">
        <v>6</v>
      </c>
      <c r="L2956">
        <v>22.9008</v>
      </c>
      <c r="M2956" t="s">
        <v>30</v>
      </c>
      <c r="N2956">
        <f t="shared" si="230"/>
        <v>0.16781568765388674</v>
      </c>
      <c r="O2956">
        <f t="shared" si="231"/>
        <v>22.744</v>
      </c>
      <c r="P2956">
        <v>136.464</v>
      </c>
      <c r="Q2956">
        <f t="shared" si="234"/>
        <v>169.22399999999999</v>
      </c>
      <c r="R2956">
        <f t="shared" si="232"/>
        <v>-32.759999999999991</v>
      </c>
      <c r="S2956">
        <f t="shared" si="233"/>
        <v>-0.19358956176428871</v>
      </c>
    </row>
    <row r="2957" spans="1:19" x14ac:dyDescent="0.3">
      <c r="A2957" t="s">
        <v>5733</v>
      </c>
      <c r="B2957" s="1">
        <v>43906</v>
      </c>
      <c r="C2957" s="1">
        <v>43906</v>
      </c>
      <c r="D2957" t="s">
        <v>165</v>
      </c>
      <c r="E2957" t="s">
        <v>1370</v>
      </c>
      <c r="F2957" t="s">
        <v>21</v>
      </c>
      <c r="G2957" t="s">
        <v>3884</v>
      </c>
      <c r="H2957" t="s">
        <v>24</v>
      </c>
      <c r="I2957" t="s">
        <v>3885</v>
      </c>
      <c r="J2957">
        <v>168.26400000000001</v>
      </c>
      <c r="K2957">
        <v>6</v>
      </c>
      <c r="L2957">
        <v>7.6896000000000004</v>
      </c>
      <c r="M2957" t="s">
        <v>55</v>
      </c>
      <c r="N2957">
        <f t="shared" si="230"/>
        <v>4.5699614890885754E-2</v>
      </c>
      <c r="O2957">
        <f t="shared" si="231"/>
        <v>28.044</v>
      </c>
      <c r="P2957">
        <v>168.26400000000001</v>
      </c>
      <c r="Q2957">
        <f t="shared" si="234"/>
        <v>136.464</v>
      </c>
      <c r="R2957">
        <f t="shared" si="232"/>
        <v>31.800000000000011</v>
      </c>
      <c r="S2957">
        <f t="shared" si="233"/>
        <v>0.23302849103060155</v>
      </c>
    </row>
    <row r="2958" spans="1:19" x14ac:dyDescent="0.3">
      <c r="A2958" t="s">
        <v>5738</v>
      </c>
      <c r="B2958" s="1">
        <v>43907</v>
      </c>
      <c r="C2958" s="1">
        <v>43912</v>
      </c>
      <c r="D2958" t="s">
        <v>72</v>
      </c>
      <c r="E2958" t="s">
        <v>5739</v>
      </c>
      <c r="F2958" t="s">
        <v>21</v>
      </c>
      <c r="G2958" t="s">
        <v>2025</v>
      </c>
      <c r="H2958" t="s">
        <v>28</v>
      </c>
      <c r="I2958" t="s">
        <v>2026</v>
      </c>
      <c r="J2958">
        <v>104.06</v>
      </c>
      <c r="K2958">
        <v>3</v>
      </c>
      <c r="L2958">
        <v>18.2592</v>
      </c>
      <c r="M2958" t="s">
        <v>26</v>
      </c>
      <c r="N2958">
        <f t="shared" si="230"/>
        <v>0.17546799923121276</v>
      </c>
      <c r="O2958">
        <f t="shared" si="231"/>
        <v>34.686666666666667</v>
      </c>
      <c r="P2958">
        <v>104.06</v>
      </c>
      <c r="Q2958">
        <f t="shared" si="234"/>
        <v>168.26400000000001</v>
      </c>
      <c r="R2958">
        <f t="shared" si="232"/>
        <v>-64.204000000000008</v>
      </c>
      <c r="S2958">
        <f t="shared" si="233"/>
        <v>-0.38156706128464796</v>
      </c>
    </row>
    <row r="2959" spans="1:19" x14ac:dyDescent="0.3">
      <c r="A2959" t="s">
        <v>5738</v>
      </c>
      <c r="B2959" s="1">
        <v>43907</v>
      </c>
      <c r="C2959" s="1">
        <v>43912</v>
      </c>
      <c r="D2959" t="s">
        <v>72</v>
      </c>
      <c r="E2959" t="s">
        <v>5739</v>
      </c>
      <c r="F2959" t="s">
        <v>21</v>
      </c>
      <c r="G2959" t="s">
        <v>5741</v>
      </c>
      <c r="H2959" t="s">
        <v>38</v>
      </c>
      <c r="I2959" t="s">
        <v>5742</v>
      </c>
      <c r="J2959">
        <v>127.44</v>
      </c>
      <c r="K2959">
        <v>8</v>
      </c>
      <c r="L2959">
        <v>27.9344</v>
      </c>
      <c r="M2959" t="s">
        <v>55</v>
      </c>
      <c r="N2959">
        <f t="shared" si="230"/>
        <v>0.21919648462021343</v>
      </c>
      <c r="O2959">
        <f t="shared" si="231"/>
        <v>15.93</v>
      </c>
      <c r="P2959">
        <v>127.44</v>
      </c>
      <c r="Q2959">
        <f t="shared" si="234"/>
        <v>104.06</v>
      </c>
      <c r="R2959">
        <f t="shared" si="232"/>
        <v>23.379999999999995</v>
      </c>
      <c r="S2959">
        <f t="shared" si="233"/>
        <v>0.22467807034403223</v>
      </c>
    </row>
    <row r="2960" spans="1:19" x14ac:dyDescent="0.3">
      <c r="A2960" t="s">
        <v>5738</v>
      </c>
      <c r="B2960" s="1">
        <v>43907</v>
      </c>
      <c r="C2960" s="1">
        <v>43912</v>
      </c>
      <c r="D2960" t="s">
        <v>72</v>
      </c>
      <c r="E2960" t="s">
        <v>5739</v>
      </c>
      <c r="F2960" t="s">
        <v>21</v>
      </c>
      <c r="G2960" t="s">
        <v>2802</v>
      </c>
      <c r="H2960" t="s">
        <v>28</v>
      </c>
      <c r="I2960" t="s">
        <v>2803</v>
      </c>
      <c r="J2960">
        <v>144.69999999999999</v>
      </c>
      <c r="K2960">
        <v>6</v>
      </c>
      <c r="L2960">
        <v>31.122</v>
      </c>
      <c r="M2960" t="s">
        <v>30</v>
      </c>
      <c r="N2960">
        <f t="shared" si="230"/>
        <v>0.21507947477539738</v>
      </c>
      <c r="O2960">
        <f t="shared" si="231"/>
        <v>24.116666666666664</v>
      </c>
      <c r="P2960">
        <v>144.69999999999999</v>
      </c>
      <c r="Q2960">
        <f t="shared" si="234"/>
        <v>127.44</v>
      </c>
      <c r="R2960">
        <f t="shared" si="232"/>
        <v>17.259999999999991</v>
      </c>
      <c r="S2960">
        <f t="shared" si="233"/>
        <v>0.13543628374136843</v>
      </c>
    </row>
    <row r="2961" spans="1:19" x14ac:dyDescent="0.3">
      <c r="A2961" t="s">
        <v>5743</v>
      </c>
      <c r="B2961" s="1">
        <v>43907</v>
      </c>
      <c r="C2961" s="1">
        <v>43911</v>
      </c>
      <c r="D2961" t="s">
        <v>17</v>
      </c>
      <c r="E2961" t="s">
        <v>2385</v>
      </c>
      <c r="F2961" t="s">
        <v>21</v>
      </c>
      <c r="G2961" t="s">
        <v>2506</v>
      </c>
      <c r="H2961" t="s">
        <v>38</v>
      </c>
      <c r="I2961" t="s">
        <v>2507</v>
      </c>
      <c r="J2961">
        <v>119.27200000000001</v>
      </c>
      <c r="K2961">
        <v>3</v>
      </c>
      <c r="L2961">
        <v>3.21</v>
      </c>
      <c r="M2961" t="s">
        <v>26</v>
      </c>
      <c r="N2961">
        <f t="shared" si="230"/>
        <v>2.6913273861425984E-2</v>
      </c>
      <c r="O2961">
        <f t="shared" si="231"/>
        <v>39.757333333333335</v>
      </c>
      <c r="P2961">
        <v>119.27200000000001</v>
      </c>
      <c r="Q2961">
        <f t="shared" si="234"/>
        <v>144.69999999999999</v>
      </c>
      <c r="R2961">
        <f t="shared" si="232"/>
        <v>-25.427999999999983</v>
      </c>
      <c r="S2961">
        <f t="shared" si="233"/>
        <v>-0.17572909467864536</v>
      </c>
    </row>
    <row r="2962" spans="1:19" x14ac:dyDescent="0.3">
      <c r="A2962" t="s">
        <v>5738</v>
      </c>
      <c r="B2962" s="1">
        <v>43907</v>
      </c>
      <c r="C2962" s="1">
        <v>43912</v>
      </c>
      <c r="D2962" t="s">
        <v>72</v>
      </c>
      <c r="E2962" t="s">
        <v>5739</v>
      </c>
      <c r="F2962" t="s">
        <v>21</v>
      </c>
      <c r="G2962" t="s">
        <v>2358</v>
      </c>
      <c r="H2962" t="s">
        <v>38</v>
      </c>
      <c r="I2962" t="s">
        <v>2359</v>
      </c>
      <c r="J2962">
        <v>124.31</v>
      </c>
      <c r="K2962">
        <v>1</v>
      </c>
      <c r="L2962">
        <v>3.4357000000000002</v>
      </c>
      <c r="M2962" t="s">
        <v>26</v>
      </c>
      <c r="N2962">
        <f t="shared" si="230"/>
        <v>2.7638162657871453E-2</v>
      </c>
      <c r="O2962">
        <f t="shared" si="231"/>
        <v>124.31</v>
      </c>
      <c r="P2962">
        <v>124.31</v>
      </c>
      <c r="Q2962">
        <f t="shared" si="234"/>
        <v>119.27200000000001</v>
      </c>
      <c r="R2962">
        <f t="shared" si="232"/>
        <v>5.0379999999999967</v>
      </c>
      <c r="S2962">
        <f t="shared" si="233"/>
        <v>4.2239586826748915E-2</v>
      </c>
    </row>
    <row r="2963" spans="1:19" x14ac:dyDescent="0.3">
      <c r="A2963" t="s">
        <v>5743</v>
      </c>
      <c r="B2963" s="1">
        <v>43907</v>
      </c>
      <c r="C2963" s="1">
        <v>43911</v>
      </c>
      <c r="D2963" t="s">
        <v>17</v>
      </c>
      <c r="E2963" t="s">
        <v>2385</v>
      </c>
      <c r="F2963" t="s">
        <v>21</v>
      </c>
      <c r="G2963" t="s">
        <v>3513</v>
      </c>
      <c r="H2963" t="s">
        <v>38</v>
      </c>
      <c r="I2963" t="s">
        <v>3514</v>
      </c>
      <c r="J2963">
        <v>119.776</v>
      </c>
      <c r="K2963">
        <v>6</v>
      </c>
      <c r="L2963">
        <v>-22.041599999999999</v>
      </c>
      <c r="M2963" t="s">
        <v>30</v>
      </c>
      <c r="N2963">
        <f t="shared" si="230"/>
        <v>-0.18402351055303232</v>
      </c>
      <c r="O2963">
        <f t="shared" si="231"/>
        <v>19.962666666666667</v>
      </c>
      <c r="P2963">
        <v>119.776</v>
      </c>
      <c r="Q2963">
        <f t="shared" si="234"/>
        <v>124.31</v>
      </c>
      <c r="R2963">
        <f t="shared" si="232"/>
        <v>-4.534000000000006</v>
      </c>
      <c r="S2963">
        <f t="shared" si="233"/>
        <v>-3.6473332797039709E-2</v>
      </c>
    </row>
    <row r="2964" spans="1:19" x14ac:dyDescent="0.3">
      <c r="A2964" t="s">
        <v>5744</v>
      </c>
      <c r="B2964" s="1">
        <v>43907</v>
      </c>
      <c r="C2964" s="1">
        <v>43911</v>
      </c>
      <c r="D2964" t="s">
        <v>72</v>
      </c>
      <c r="E2964" t="s">
        <v>1799</v>
      </c>
      <c r="F2964" t="s">
        <v>21</v>
      </c>
      <c r="G2964" t="s">
        <v>296</v>
      </c>
      <c r="H2964" t="s">
        <v>38</v>
      </c>
      <c r="I2964" t="s">
        <v>297</v>
      </c>
      <c r="J2964">
        <v>124.456</v>
      </c>
      <c r="K2964">
        <v>2</v>
      </c>
      <c r="L2964">
        <v>5.8914</v>
      </c>
      <c r="M2964" t="s">
        <v>26</v>
      </c>
      <c r="N2964">
        <f t="shared" si="230"/>
        <v>4.733721154464228E-2</v>
      </c>
      <c r="O2964">
        <f t="shared" si="231"/>
        <v>62.228000000000002</v>
      </c>
      <c r="P2964">
        <v>124.456</v>
      </c>
      <c r="Q2964">
        <f t="shared" si="234"/>
        <v>119.776</v>
      </c>
      <c r="R2964">
        <f t="shared" si="232"/>
        <v>4.6800000000000068</v>
      </c>
      <c r="S2964">
        <f t="shared" si="233"/>
        <v>3.9072936147475347E-2</v>
      </c>
    </row>
    <row r="2965" spans="1:19" x14ac:dyDescent="0.3">
      <c r="A2965" t="s">
        <v>5745</v>
      </c>
      <c r="B2965" s="1">
        <v>43907</v>
      </c>
      <c r="C2965" s="1">
        <v>43913</v>
      </c>
      <c r="D2965" t="s">
        <v>17</v>
      </c>
      <c r="E2965" t="s">
        <v>3926</v>
      </c>
      <c r="F2965" t="s">
        <v>21</v>
      </c>
      <c r="G2965" t="s">
        <v>5156</v>
      </c>
      <c r="H2965" t="s">
        <v>38</v>
      </c>
      <c r="I2965" t="s">
        <v>5157</v>
      </c>
      <c r="J2965">
        <v>127.608</v>
      </c>
      <c r="K2965">
        <v>2</v>
      </c>
      <c r="L2965">
        <v>1.6704000000000001</v>
      </c>
      <c r="M2965" t="s">
        <v>26</v>
      </c>
      <c r="N2965">
        <f t="shared" si="230"/>
        <v>1.3090088395711868E-2</v>
      </c>
      <c r="O2965">
        <f t="shared" si="231"/>
        <v>63.804000000000002</v>
      </c>
      <c r="P2965">
        <v>127.608</v>
      </c>
      <c r="Q2965">
        <f t="shared" si="234"/>
        <v>124.456</v>
      </c>
      <c r="R2965">
        <f t="shared" si="232"/>
        <v>3.152000000000001</v>
      </c>
      <c r="S2965">
        <f t="shared" si="233"/>
        <v>2.5326219708169964E-2</v>
      </c>
    </row>
    <row r="2966" spans="1:19" x14ac:dyDescent="0.3">
      <c r="A2966" t="s">
        <v>5738</v>
      </c>
      <c r="B2966" s="1">
        <v>43907</v>
      </c>
      <c r="C2966" s="1">
        <v>43912</v>
      </c>
      <c r="D2966" t="s">
        <v>72</v>
      </c>
      <c r="E2966" t="s">
        <v>5739</v>
      </c>
      <c r="F2966" t="s">
        <v>21</v>
      </c>
      <c r="G2966" t="s">
        <v>1716</v>
      </c>
      <c r="H2966" t="s">
        <v>38</v>
      </c>
      <c r="I2966" t="s">
        <v>1717</v>
      </c>
      <c r="J2966">
        <v>98.75</v>
      </c>
      <c r="K2966">
        <v>5</v>
      </c>
      <c r="L2966">
        <v>9</v>
      </c>
      <c r="M2966" t="s">
        <v>55</v>
      </c>
      <c r="N2966">
        <f t="shared" si="230"/>
        <v>9.1139240506329114E-2</v>
      </c>
      <c r="O2966">
        <f t="shared" si="231"/>
        <v>19.75</v>
      </c>
      <c r="P2966">
        <v>98.75</v>
      </c>
      <c r="Q2966">
        <f t="shared" si="234"/>
        <v>127.608</v>
      </c>
      <c r="R2966">
        <f t="shared" si="232"/>
        <v>-28.858000000000004</v>
      </c>
      <c r="S2966">
        <f t="shared" si="233"/>
        <v>-0.22614569619459599</v>
      </c>
    </row>
    <row r="2967" spans="1:19" x14ac:dyDescent="0.3">
      <c r="A2967" t="s">
        <v>5738</v>
      </c>
      <c r="B2967" s="1">
        <v>43907</v>
      </c>
      <c r="C2967" s="1">
        <v>43912</v>
      </c>
      <c r="D2967" t="s">
        <v>72</v>
      </c>
      <c r="E2967" t="s">
        <v>5739</v>
      </c>
      <c r="F2967" t="s">
        <v>21</v>
      </c>
      <c r="G2967" t="s">
        <v>4791</v>
      </c>
      <c r="H2967" t="s">
        <v>38</v>
      </c>
      <c r="I2967" t="s">
        <v>4792</v>
      </c>
      <c r="J2967">
        <v>146.14400000000001</v>
      </c>
      <c r="K2967">
        <v>3</v>
      </c>
      <c r="L2967">
        <v>3.0861000000000001</v>
      </c>
      <c r="M2967" t="s">
        <v>26</v>
      </c>
      <c r="N2967">
        <f t="shared" si="230"/>
        <v>2.1116843661046637E-2</v>
      </c>
      <c r="O2967">
        <f t="shared" si="231"/>
        <v>48.714666666666666</v>
      </c>
      <c r="P2967">
        <v>146.14400000000001</v>
      </c>
      <c r="Q2967">
        <f t="shared" si="234"/>
        <v>98.75</v>
      </c>
      <c r="R2967">
        <f t="shared" si="232"/>
        <v>47.394000000000005</v>
      </c>
      <c r="S2967">
        <f t="shared" si="233"/>
        <v>0.47993924050632919</v>
      </c>
    </row>
    <row r="2968" spans="1:19" x14ac:dyDescent="0.3">
      <c r="A2968" t="s">
        <v>5738</v>
      </c>
      <c r="B2968" s="1">
        <v>43907</v>
      </c>
      <c r="C2968" s="1">
        <v>43912</v>
      </c>
      <c r="D2968" t="s">
        <v>72</v>
      </c>
      <c r="E2968" t="s">
        <v>5739</v>
      </c>
      <c r="F2968" t="s">
        <v>21</v>
      </c>
      <c r="G2968" t="s">
        <v>1210</v>
      </c>
      <c r="H2968" t="s">
        <v>38</v>
      </c>
      <c r="I2968" t="s">
        <v>1211</v>
      </c>
      <c r="J2968">
        <v>137.53</v>
      </c>
      <c r="K2968">
        <v>3</v>
      </c>
      <c r="L2968">
        <v>12.097799999999999</v>
      </c>
      <c r="M2968" t="s">
        <v>55</v>
      </c>
      <c r="N2968">
        <f t="shared" si="230"/>
        <v>8.7964807678324722E-2</v>
      </c>
      <c r="O2968">
        <f t="shared" si="231"/>
        <v>45.843333333333334</v>
      </c>
      <c r="P2968">
        <v>137.53</v>
      </c>
      <c r="Q2968">
        <f t="shared" si="234"/>
        <v>146.14400000000001</v>
      </c>
      <c r="R2968">
        <f t="shared" si="232"/>
        <v>-8.6140000000000043</v>
      </c>
      <c r="S2968">
        <f t="shared" si="233"/>
        <v>-5.8941865557258624E-2</v>
      </c>
    </row>
    <row r="2969" spans="1:19" x14ac:dyDescent="0.3">
      <c r="A2969" t="s">
        <v>5738</v>
      </c>
      <c r="B2969" s="1">
        <v>43907</v>
      </c>
      <c r="C2969" s="1">
        <v>43912</v>
      </c>
      <c r="D2969" t="s">
        <v>72</v>
      </c>
      <c r="E2969" t="s">
        <v>5739</v>
      </c>
      <c r="F2969" t="s">
        <v>21</v>
      </c>
      <c r="G2969" t="s">
        <v>5746</v>
      </c>
      <c r="H2969" t="s">
        <v>38</v>
      </c>
      <c r="I2969" t="s">
        <v>5747</v>
      </c>
      <c r="J2969">
        <v>125.1</v>
      </c>
      <c r="K2969">
        <v>6</v>
      </c>
      <c r="L2969">
        <v>22.457999999999998</v>
      </c>
      <c r="M2969" t="s">
        <v>30</v>
      </c>
      <c r="N2969">
        <f t="shared" si="230"/>
        <v>0.17952038369304557</v>
      </c>
      <c r="O2969">
        <f t="shared" si="231"/>
        <v>20.849999999999998</v>
      </c>
      <c r="P2969">
        <v>125.1</v>
      </c>
      <c r="Q2969">
        <f t="shared" si="234"/>
        <v>137.53</v>
      </c>
      <c r="R2969">
        <f t="shared" si="232"/>
        <v>-12.430000000000007</v>
      </c>
      <c r="S2969">
        <f t="shared" si="233"/>
        <v>-9.0380280666036553E-2</v>
      </c>
    </row>
    <row r="2970" spans="1:19" x14ac:dyDescent="0.3">
      <c r="A2970" t="s">
        <v>5738</v>
      </c>
      <c r="B2970" s="1">
        <v>43907</v>
      </c>
      <c r="C2970" s="1">
        <v>43912</v>
      </c>
      <c r="D2970" t="s">
        <v>72</v>
      </c>
      <c r="E2970" t="s">
        <v>5739</v>
      </c>
      <c r="F2970" t="s">
        <v>21</v>
      </c>
      <c r="G2970" t="s">
        <v>810</v>
      </c>
      <c r="H2970" t="s">
        <v>28</v>
      </c>
      <c r="I2970" t="s">
        <v>811</v>
      </c>
      <c r="J2970">
        <v>134.6</v>
      </c>
      <c r="K2970">
        <v>8</v>
      </c>
      <c r="L2970">
        <v>13.603999999999999</v>
      </c>
      <c r="M2970" t="s">
        <v>55</v>
      </c>
      <c r="N2970">
        <f t="shared" si="230"/>
        <v>0.10106983655274888</v>
      </c>
      <c r="O2970">
        <f t="shared" si="231"/>
        <v>16.824999999999999</v>
      </c>
      <c r="P2970">
        <v>134.6</v>
      </c>
      <c r="Q2970">
        <f t="shared" si="234"/>
        <v>125.1</v>
      </c>
      <c r="R2970">
        <f t="shared" si="232"/>
        <v>9.5</v>
      </c>
      <c r="S2970">
        <f t="shared" si="233"/>
        <v>7.5939248601119114E-2</v>
      </c>
    </row>
    <row r="2971" spans="1:19" x14ac:dyDescent="0.3">
      <c r="A2971" t="s">
        <v>5748</v>
      </c>
      <c r="B2971" s="1">
        <v>43908</v>
      </c>
      <c r="C2971" s="1">
        <v>43913</v>
      </c>
      <c r="D2971" t="s">
        <v>17</v>
      </c>
      <c r="E2971" t="s">
        <v>4826</v>
      </c>
      <c r="F2971" t="s">
        <v>21</v>
      </c>
      <c r="G2971" t="s">
        <v>4371</v>
      </c>
      <c r="H2971" t="s">
        <v>24</v>
      </c>
      <c r="I2971" t="s">
        <v>4372</v>
      </c>
      <c r="J2971">
        <v>113.524</v>
      </c>
      <c r="K2971">
        <v>3</v>
      </c>
      <c r="L2971">
        <v>-41.262</v>
      </c>
      <c r="M2971" t="s">
        <v>55</v>
      </c>
      <c r="N2971">
        <f t="shared" si="230"/>
        <v>-0.36346499418625139</v>
      </c>
      <c r="O2971">
        <f t="shared" si="231"/>
        <v>37.841333333333331</v>
      </c>
      <c r="P2971">
        <v>113.524</v>
      </c>
      <c r="Q2971">
        <f t="shared" si="234"/>
        <v>134.6</v>
      </c>
      <c r="R2971">
        <f t="shared" si="232"/>
        <v>-21.075999999999993</v>
      </c>
      <c r="S2971">
        <f t="shared" si="233"/>
        <v>-0.15658246656760769</v>
      </c>
    </row>
    <row r="2972" spans="1:19" x14ac:dyDescent="0.3">
      <c r="A2972" t="s">
        <v>5749</v>
      </c>
      <c r="B2972" s="1">
        <v>43908</v>
      </c>
      <c r="C2972" s="1">
        <v>43910</v>
      </c>
      <c r="D2972" t="s">
        <v>72</v>
      </c>
      <c r="E2972" t="s">
        <v>341</v>
      </c>
      <c r="F2972" t="s">
        <v>21</v>
      </c>
      <c r="G2972" t="s">
        <v>3655</v>
      </c>
      <c r="H2972" t="s">
        <v>38</v>
      </c>
      <c r="I2972" t="s">
        <v>3656</v>
      </c>
      <c r="J2972">
        <v>136.86000000000001</v>
      </c>
      <c r="K2972">
        <v>7</v>
      </c>
      <c r="L2972">
        <v>26.349399999999999</v>
      </c>
      <c r="M2972" t="s">
        <v>55</v>
      </c>
      <c r="N2972">
        <f t="shared" si="230"/>
        <v>0.19252813093672363</v>
      </c>
      <c r="O2972">
        <f t="shared" si="231"/>
        <v>19.551428571428573</v>
      </c>
      <c r="P2972">
        <v>136.86000000000001</v>
      </c>
      <c r="Q2972">
        <f t="shared" si="234"/>
        <v>113.524</v>
      </c>
      <c r="R2972">
        <f t="shared" si="232"/>
        <v>23.336000000000013</v>
      </c>
      <c r="S2972">
        <f t="shared" si="233"/>
        <v>0.20556005778513806</v>
      </c>
    </row>
    <row r="2973" spans="1:19" x14ac:dyDescent="0.3">
      <c r="A2973" t="s">
        <v>5748</v>
      </c>
      <c r="B2973" s="1">
        <v>43908</v>
      </c>
      <c r="C2973" s="1">
        <v>43913</v>
      </c>
      <c r="D2973" t="s">
        <v>17</v>
      </c>
      <c r="E2973" t="s">
        <v>4826</v>
      </c>
      <c r="F2973" t="s">
        <v>21</v>
      </c>
      <c r="G2973" t="s">
        <v>788</v>
      </c>
      <c r="H2973" t="s">
        <v>38</v>
      </c>
      <c r="I2973" t="s">
        <v>4835</v>
      </c>
      <c r="J2973">
        <v>198.994</v>
      </c>
      <c r="K2973">
        <v>3</v>
      </c>
      <c r="L2973">
        <v>-320.23950000000002</v>
      </c>
      <c r="M2973" t="s">
        <v>55</v>
      </c>
      <c r="N2973">
        <f t="shared" si="230"/>
        <v>-1.6092922399670342</v>
      </c>
      <c r="O2973">
        <f t="shared" si="231"/>
        <v>66.331333333333333</v>
      </c>
      <c r="P2973">
        <v>198.994</v>
      </c>
      <c r="Q2973">
        <f t="shared" si="234"/>
        <v>136.86000000000001</v>
      </c>
      <c r="R2973">
        <f t="shared" si="232"/>
        <v>62.133999999999986</v>
      </c>
      <c r="S2973">
        <f t="shared" si="233"/>
        <v>0.45399678503580287</v>
      </c>
    </row>
    <row r="2974" spans="1:19" x14ac:dyDescent="0.3">
      <c r="A2974" t="s">
        <v>5750</v>
      </c>
      <c r="B2974" s="1">
        <v>43908</v>
      </c>
      <c r="C2974" s="1">
        <v>43914</v>
      </c>
      <c r="D2974" t="s">
        <v>17</v>
      </c>
      <c r="E2974" t="s">
        <v>1913</v>
      </c>
      <c r="F2974" t="s">
        <v>21</v>
      </c>
      <c r="G2974" t="s">
        <v>647</v>
      </c>
      <c r="H2974" t="s">
        <v>28</v>
      </c>
      <c r="I2974" t="s">
        <v>648</v>
      </c>
      <c r="J2974">
        <v>556.54399999999998</v>
      </c>
      <c r="K2974">
        <v>7</v>
      </c>
      <c r="L2974">
        <v>47.0351</v>
      </c>
      <c r="M2974" t="s">
        <v>26</v>
      </c>
      <c r="N2974">
        <f t="shared" si="230"/>
        <v>8.4512814799908006E-2</v>
      </c>
      <c r="O2974">
        <f t="shared" si="231"/>
        <v>79.50628571428571</v>
      </c>
      <c r="P2974">
        <v>556.54399999999998</v>
      </c>
      <c r="Q2974">
        <f t="shared" si="234"/>
        <v>198.994</v>
      </c>
      <c r="R2974">
        <f t="shared" si="232"/>
        <v>357.54999999999995</v>
      </c>
      <c r="S2974">
        <f t="shared" si="233"/>
        <v>1.796787842849533</v>
      </c>
    </row>
    <row r="2975" spans="1:19" x14ac:dyDescent="0.3">
      <c r="A2975" t="s">
        <v>5748</v>
      </c>
      <c r="B2975" s="1">
        <v>43908</v>
      </c>
      <c r="C2975" s="1">
        <v>43913</v>
      </c>
      <c r="D2975" t="s">
        <v>17</v>
      </c>
      <c r="E2975" t="s">
        <v>4826</v>
      </c>
      <c r="F2975" t="s">
        <v>21</v>
      </c>
      <c r="G2975" t="s">
        <v>5751</v>
      </c>
      <c r="H2975" t="s">
        <v>38</v>
      </c>
      <c r="I2975" t="s">
        <v>5752</v>
      </c>
      <c r="J2975">
        <v>82.688000000000002</v>
      </c>
      <c r="K2975">
        <v>3</v>
      </c>
      <c r="L2975">
        <v>-7.3920000000000003</v>
      </c>
      <c r="M2975" t="s">
        <v>55</v>
      </c>
      <c r="N2975">
        <f t="shared" si="230"/>
        <v>-8.9396284829721367E-2</v>
      </c>
      <c r="O2975">
        <f t="shared" si="231"/>
        <v>27.562666666666669</v>
      </c>
      <c r="P2975">
        <v>82.688000000000002</v>
      </c>
      <c r="Q2975">
        <f t="shared" si="234"/>
        <v>556.54399999999998</v>
      </c>
      <c r="R2975">
        <f t="shared" si="232"/>
        <v>-473.85599999999999</v>
      </c>
      <c r="S2975">
        <f t="shared" si="233"/>
        <v>-0.85142594296228158</v>
      </c>
    </row>
    <row r="2976" spans="1:19" x14ac:dyDescent="0.3">
      <c r="A2976" t="s">
        <v>5753</v>
      </c>
      <c r="B2976" s="1">
        <v>43908</v>
      </c>
      <c r="C2976" s="1">
        <v>43912</v>
      </c>
      <c r="D2976" t="s">
        <v>17</v>
      </c>
      <c r="E2976" t="s">
        <v>4849</v>
      </c>
      <c r="F2976" t="s">
        <v>21</v>
      </c>
      <c r="G2976" t="s">
        <v>772</v>
      </c>
      <c r="H2976" t="s">
        <v>38</v>
      </c>
      <c r="I2976" t="s">
        <v>773</v>
      </c>
      <c r="J2976">
        <v>108.9</v>
      </c>
      <c r="K2976">
        <v>5</v>
      </c>
      <c r="L2976">
        <v>3.7530000000000001</v>
      </c>
      <c r="M2976" t="s">
        <v>55</v>
      </c>
      <c r="N2976">
        <f t="shared" si="230"/>
        <v>3.4462809917355369E-2</v>
      </c>
      <c r="O2976">
        <f t="shared" si="231"/>
        <v>21.78</v>
      </c>
      <c r="P2976">
        <v>108.9</v>
      </c>
      <c r="Q2976">
        <f t="shared" si="234"/>
        <v>82.688000000000002</v>
      </c>
      <c r="R2976">
        <f t="shared" si="232"/>
        <v>26.212000000000003</v>
      </c>
      <c r="S2976">
        <f t="shared" si="233"/>
        <v>0.31699883900928794</v>
      </c>
    </row>
    <row r="2977" spans="1:19" x14ac:dyDescent="0.3">
      <c r="A2977" t="s">
        <v>5754</v>
      </c>
      <c r="B2977" s="1">
        <v>43908</v>
      </c>
      <c r="C2977" s="1">
        <v>43912</v>
      </c>
      <c r="D2977" t="s">
        <v>17</v>
      </c>
      <c r="E2977" t="s">
        <v>2251</v>
      </c>
      <c r="F2977" t="s">
        <v>21</v>
      </c>
      <c r="G2977" t="s">
        <v>5755</v>
      </c>
      <c r="H2977" t="s">
        <v>38</v>
      </c>
      <c r="I2977" t="s">
        <v>5756</v>
      </c>
      <c r="J2977">
        <v>119.83199999999999</v>
      </c>
      <c r="K2977">
        <v>3</v>
      </c>
      <c r="L2977">
        <v>6.5537999999999998</v>
      </c>
      <c r="M2977" t="s">
        <v>30</v>
      </c>
      <c r="N2977">
        <f t="shared" si="230"/>
        <v>5.4691568195473668E-2</v>
      </c>
      <c r="O2977">
        <f t="shared" si="231"/>
        <v>39.943999999999996</v>
      </c>
      <c r="P2977">
        <v>119.83199999999999</v>
      </c>
      <c r="Q2977">
        <f t="shared" si="234"/>
        <v>108.9</v>
      </c>
      <c r="R2977">
        <f t="shared" si="232"/>
        <v>10.931999999999988</v>
      </c>
      <c r="S2977">
        <f t="shared" si="233"/>
        <v>0.10038567493112936</v>
      </c>
    </row>
    <row r="2978" spans="1:19" x14ac:dyDescent="0.3">
      <c r="A2978" t="s">
        <v>5753</v>
      </c>
      <c r="B2978" s="1">
        <v>43908</v>
      </c>
      <c r="C2978" s="1">
        <v>43912</v>
      </c>
      <c r="D2978" t="s">
        <v>17</v>
      </c>
      <c r="E2978" t="s">
        <v>4849</v>
      </c>
      <c r="F2978" t="s">
        <v>21</v>
      </c>
      <c r="G2978" t="s">
        <v>5757</v>
      </c>
      <c r="H2978" t="s">
        <v>38</v>
      </c>
      <c r="I2978" t="s">
        <v>5758</v>
      </c>
      <c r="J2978">
        <v>143.4</v>
      </c>
      <c r="K2978">
        <v>5</v>
      </c>
      <c r="L2978">
        <v>9.3119999999999994</v>
      </c>
      <c r="M2978" t="s">
        <v>30</v>
      </c>
      <c r="N2978">
        <f t="shared" si="230"/>
        <v>6.4937238493723848E-2</v>
      </c>
      <c r="O2978">
        <f t="shared" si="231"/>
        <v>28.68</v>
      </c>
      <c r="P2978">
        <v>143.4</v>
      </c>
      <c r="Q2978">
        <f t="shared" si="234"/>
        <v>119.83199999999999</v>
      </c>
      <c r="R2978">
        <f t="shared" si="232"/>
        <v>23.568000000000012</v>
      </c>
      <c r="S2978">
        <f t="shared" si="233"/>
        <v>0.19667534548367727</v>
      </c>
    </row>
    <row r="2979" spans="1:19" x14ac:dyDescent="0.3">
      <c r="A2979" t="s">
        <v>5759</v>
      </c>
      <c r="B2979" s="1">
        <v>43908</v>
      </c>
      <c r="C2979" s="1">
        <v>43913</v>
      </c>
      <c r="D2979" t="s">
        <v>17</v>
      </c>
      <c r="E2979" t="s">
        <v>4592</v>
      </c>
      <c r="F2979" t="s">
        <v>21</v>
      </c>
      <c r="G2979" t="s">
        <v>4727</v>
      </c>
      <c r="H2979" t="s">
        <v>38</v>
      </c>
      <c r="I2979" t="s">
        <v>4728</v>
      </c>
      <c r="J2979">
        <v>112.2</v>
      </c>
      <c r="K2979">
        <v>4</v>
      </c>
      <c r="L2979">
        <v>21.251999999999999</v>
      </c>
      <c r="M2979" t="s">
        <v>55</v>
      </c>
      <c r="N2979">
        <f t="shared" si="230"/>
        <v>0.18941176470588234</v>
      </c>
      <c r="O2979">
        <f t="shared" si="231"/>
        <v>28.05</v>
      </c>
      <c r="P2979">
        <v>112.2</v>
      </c>
      <c r="Q2979">
        <f t="shared" si="234"/>
        <v>143.4</v>
      </c>
      <c r="R2979">
        <f t="shared" si="232"/>
        <v>-31.200000000000003</v>
      </c>
      <c r="S2979">
        <f t="shared" si="233"/>
        <v>-0.21757322175732219</v>
      </c>
    </row>
    <row r="2980" spans="1:19" x14ac:dyDescent="0.3">
      <c r="A2980" t="s">
        <v>5748</v>
      </c>
      <c r="B2980" s="1">
        <v>43908</v>
      </c>
      <c r="C2980" s="1">
        <v>43913</v>
      </c>
      <c r="D2980" t="s">
        <v>17</v>
      </c>
      <c r="E2980" t="s">
        <v>4826</v>
      </c>
      <c r="F2980" t="s">
        <v>21</v>
      </c>
      <c r="G2980" t="s">
        <v>5760</v>
      </c>
      <c r="H2980" t="s">
        <v>28</v>
      </c>
      <c r="I2980" t="s">
        <v>5761</v>
      </c>
      <c r="J2980">
        <v>153.816</v>
      </c>
      <c r="K2980">
        <v>3</v>
      </c>
      <c r="L2980">
        <v>4.5201000000000002</v>
      </c>
      <c r="M2980" t="s">
        <v>30</v>
      </c>
      <c r="N2980">
        <f t="shared" si="230"/>
        <v>2.9386409736308319E-2</v>
      </c>
      <c r="O2980">
        <f t="shared" si="231"/>
        <v>51.271999999999998</v>
      </c>
      <c r="P2980">
        <v>153.816</v>
      </c>
      <c r="Q2980">
        <f t="shared" si="234"/>
        <v>112.2</v>
      </c>
      <c r="R2980">
        <f t="shared" si="232"/>
        <v>41.616</v>
      </c>
      <c r="S2980">
        <f t="shared" si="233"/>
        <v>0.37090909090909091</v>
      </c>
    </row>
    <row r="2981" spans="1:19" x14ac:dyDescent="0.3">
      <c r="A2981" t="s">
        <v>5762</v>
      </c>
      <c r="B2981" s="1">
        <v>43909</v>
      </c>
      <c r="C2981" s="1">
        <v>43912</v>
      </c>
      <c r="D2981" t="s">
        <v>32</v>
      </c>
      <c r="E2981" t="s">
        <v>1719</v>
      </c>
      <c r="F2981" t="s">
        <v>21</v>
      </c>
      <c r="G2981" t="s">
        <v>5763</v>
      </c>
      <c r="H2981" t="s">
        <v>28</v>
      </c>
      <c r="I2981" t="s">
        <v>5764</v>
      </c>
      <c r="J2981">
        <v>147.54</v>
      </c>
      <c r="K2981">
        <v>2</v>
      </c>
      <c r="L2981">
        <v>10.949400000000001</v>
      </c>
      <c r="M2981" t="s">
        <v>55</v>
      </c>
      <c r="N2981">
        <f t="shared" si="230"/>
        <v>7.4213094753965037E-2</v>
      </c>
      <c r="O2981">
        <f t="shared" si="231"/>
        <v>73.77</v>
      </c>
      <c r="P2981">
        <v>147.54</v>
      </c>
      <c r="Q2981">
        <f t="shared" si="234"/>
        <v>153.816</v>
      </c>
      <c r="R2981">
        <f t="shared" si="232"/>
        <v>-6.2760000000000105</v>
      </c>
      <c r="S2981">
        <f t="shared" si="233"/>
        <v>-4.0801997191449592E-2</v>
      </c>
    </row>
    <row r="2982" spans="1:19" x14ac:dyDescent="0.3">
      <c r="A2982" t="s">
        <v>5762</v>
      </c>
      <c r="B2982" s="1">
        <v>43909</v>
      </c>
      <c r="C2982" s="1">
        <v>43912</v>
      </c>
      <c r="D2982" t="s">
        <v>32</v>
      </c>
      <c r="E2982" t="s">
        <v>1719</v>
      </c>
      <c r="F2982" t="s">
        <v>21</v>
      </c>
      <c r="G2982" t="s">
        <v>261</v>
      </c>
      <c r="H2982" t="s">
        <v>28</v>
      </c>
      <c r="I2982" t="s">
        <v>262</v>
      </c>
      <c r="J2982">
        <v>238.96</v>
      </c>
      <c r="K2982">
        <v>4</v>
      </c>
      <c r="L2982">
        <v>85.982799999999997</v>
      </c>
      <c r="M2982" t="s">
        <v>55</v>
      </c>
      <c r="N2982">
        <f t="shared" si="230"/>
        <v>0.35982089052561095</v>
      </c>
      <c r="O2982">
        <f t="shared" si="231"/>
        <v>59.74</v>
      </c>
      <c r="P2982">
        <v>238.96</v>
      </c>
      <c r="Q2982">
        <f t="shared" si="234"/>
        <v>147.54</v>
      </c>
      <c r="R2982">
        <f t="shared" si="232"/>
        <v>91.420000000000016</v>
      </c>
      <c r="S2982">
        <f t="shared" si="233"/>
        <v>0.6196285753016133</v>
      </c>
    </row>
    <row r="2983" spans="1:19" x14ac:dyDescent="0.3">
      <c r="A2983" t="s">
        <v>5765</v>
      </c>
      <c r="B2983" s="1">
        <v>43909</v>
      </c>
      <c r="C2983" s="1">
        <v>43914</v>
      </c>
      <c r="D2983" t="s">
        <v>17</v>
      </c>
      <c r="E2983" t="s">
        <v>5766</v>
      </c>
      <c r="F2983" t="s">
        <v>21</v>
      </c>
      <c r="G2983" t="s">
        <v>585</v>
      </c>
      <c r="H2983" t="s">
        <v>38</v>
      </c>
      <c r="I2983" t="s">
        <v>586</v>
      </c>
      <c r="J2983">
        <v>421.36</v>
      </c>
      <c r="K2983">
        <v>7</v>
      </c>
      <c r="L2983">
        <v>106.7808</v>
      </c>
      <c r="M2983" t="s">
        <v>30</v>
      </c>
      <c r="N2983">
        <f t="shared" si="230"/>
        <v>0.25341940383520029</v>
      </c>
      <c r="O2983">
        <f t="shared" si="231"/>
        <v>60.194285714285719</v>
      </c>
      <c r="P2983">
        <v>421.36</v>
      </c>
      <c r="Q2983">
        <f t="shared" si="234"/>
        <v>238.96</v>
      </c>
      <c r="R2983">
        <f t="shared" si="232"/>
        <v>182.4</v>
      </c>
      <c r="S2983">
        <f t="shared" si="233"/>
        <v>0.76330766655507198</v>
      </c>
    </row>
    <row r="2984" spans="1:19" x14ac:dyDescent="0.3">
      <c r="A2984" t="s">
        <v>5762</v>
      </c>
      <c r="B2984" s="1">
        <v>43909</v>
      </c>
      <c r="C2984" s="1">
        <v>43912</v>
      </c>
      <c r="D2984" t="s">
        <v>32</v>
      </c>
      <c r="E2984" t="s">
        <v>1719</v>
      </c>
      <c r="F2984" t="s">
        <v>21</v>
      </c>
      <c r="G2984" t="s">
        <v>5576</v>
      </c>
      <c r="H2984" t="s">
        <v>28</v>
      </c>
      <c r="I2984" t="s">
        <v>5577</v>
      </c>
      <c r="J2984">
        <v>696.50400000000002</v>
      </c>
      <c r="K2984">
        <v>6</v>
      </c>
      <c r="L2984">
        <v>-131.5008</v>
      </c>
      <c r="M2984" t="s">
        <v>55</v>
      </c>
      <c r="N2984">
        <f t="shared" si="230"/>
        <v>-0.18880121291478583</v>
      </c>
      <c r="O2984">
        <f t="shared" si="231"/>
        <v>116.084</v>
      </c>
      <c r="P2984">
        <v>696.50400000000002</v>
      </c>
      <c r="Q2984">
        <f t="shared" si="234"/>
        <v>421.36</v>
      </c>
      <c r="R2984">
        <f t="shared" si="232"/>
        <v>275.14400000000001</v>
      </c>
      <c r="S2984">
        <f t="shared" si="233"/>
        <v>0.65299031706853994</v>
      </c>
    </row>
    <row r="2985" spans="1:19" x14ac:dyDescent="0.3">
      <c r="A2985" t="s">
        <v>5768</v>
      </c>
      <c r="B2985" s="1">
        <v>43909</v>
      </c>
      <c r="C2985" s="1">
        <v>43912</v>
      </c>
      <c r="D2985" t="s">
        <v>72</v>
      </c>
      <c r="E2985" t="s">
        <v>5228</v>
      </c>
      <c r="F2985" t="s">
        <v>21</v>
      </c>
      <c r="G2985" t="s">
        <v>284</v>
      </c>
      <c r="H2985" t="s">
        <v>24</v>
      </c>
      <c r="I2985" t="s">
        <v>285</v>
      </c>
      <c r="J2985">
        <v>737.16</v>
      </c>
      <c r="K2985">
        <v>5</v>
      </c>
      <c r="L2985">
        <v>8.7144999999999992</v>
      </c>
      <c r="M2985" t="s">
        <v>30</v>
      </c>
      <c r="N2985">
        <f t="shared" si="230"/>
        <v>1.1821721200282163E-2</v>
      </c>
      <c r="O2985">
        <f t="shared" si="231"/>
        <v>147.43199999999999</v>
      </c>
      <c r="P2985">
        <v>737.16</v>
      </c>
      <c r="Q2985">
        <f t="shared" si="234"/>
        <v>696.50400000000002</v>
      </c>
      <c r="R2985">
        <f t="shared" si="232"/>
        <v>40.655999999999949</v>
      </c>
      <c r="S2985">
        <f t="shared" si="233"/>
        <v>5.8371524068777707E-2</v>
      </c>
    </row>
    <row r="2986" spans="1:19" x14ac:dyDescent="0.3">
      <c r="A2986" t="s">
        <v>5769</v>
      </c>
      <c r="B2986" s="1">
        <v>43909</v>
      </c>
      <c r="C2986" s="1">
        <v>43910</v>
      </c>
      <c r="D2986" t="s">
        <v>32</v>
      </c>
      <c r="E2986" t="s">
        <v>1052</v>
      </c>
      <c r="F2986" t="s">
        <v>21</v>
      </c>
      <c r="G2986" t="s">
        <v>1898</v>
      </c>
      <c r="H2986" t="s">
        <v>38</v>
      </c>
      <c r="I2986" t="s">
        <v>1899</v>
      </c>
      <c r="J2986">
        <v>90.94</v>
      </c>
      <c r="K2986">
        <v>3</v>
      </c>
      <c r="L2986">
        <v>2.4138000000000002</v>
      </c>
      <c r="M2986" t="s">
        <v>55</v>
      </c>
      <c r="N2986">
        <f t="shared" si="230"/>
        <v>2.6542775456344845E-2</v>
      </c>
      <c r="O2986">
        <f t="shared" si="231"/>
        <v>30.313333333333333</v>
      </c>
      <c r="P2986">
        <v>90.94</v>
      </c>
      <c r="Q2986">
        <f t="shared" si="234"/>
        <v>737.16</v>
      </c>
      <c r="R2986">
        <f t="shared" si="232"/>
        <v>-646.22</v>
      </c>
      <c r="S2986">
        <f t="shared" si="233"/>
        <v>-0.87663465190732004</v>
      </c>
    </row>
    <row r="2987" spans="1:19" x14ac:dyDescent="0.3">
      <c r="A2987" t="s">
        <v>5768</v>
      </c>
      <c r="B2987" s="1">
        <v>43909</v>
      </c>
      <c r="C2987" s="1">
        <v>43912</v>
      </c>
      <c r="D2987" t="s">
        <v>72</v>
      </c>
      <c r="E2987" t="s">
        <v>5228</v>
      </c>
      <c r="F2987" t="s">
        <v>21</v>
      </c>
      <c r="G2987" t="s">
        <v>2540</v>
      </c>
      <c r="H2987" t="s">
        <v>38</v>
      </c>
      <c r="I2987" t="s">
        <v>2541</v>
      </c>
      <c r="J2987">
        <v>128.624</v>
      </c>
      <c r="K2987">
        <v>2</v>
      </c>
      <c r="L2987">
        <v>5.1184000000000003</v>
      </c>
      <c r="M2987" t="s">
        <v>26</v>
      </c>
      <c r="N2987">
        <f t="shared" si="230"/>
        <v>3.9793506655056606E-2</v>
      </c>
      <c r="O2987">
        <f t="shared" si="231"/>
        <v>64.311999999999998</v>
      </c>
      <c r="P2987">
        <v>128.624</v>
      </c>
      <c r="Q2987">
        <f t="shared" si="234"/>
        <v>90.94</v>
      </c>
      <c r="R2987">
        <f t="shared" si="232"/>
        <v>37.683999999999997</v>
      </c>
      <c r="S2987">
        <f t="shared" si="233"/>
        <v>0.41438310974268749</v>
      </c>
    </row>
    <row r="2988" spans="1:19" x14ac:dyDescent="0.3">
      <c r="A2988" t="s">
        <v>5768</v>
      </c>
      <c r="B2988" s="1">
        <v>43909</v>
      </c>
      <c r="C2988" s="1">
        <v>43912</v>
      </c>
      <c r="D2988" t="s">
        <v>72</v>
      </c>
      <c r="E2988" t="s">
        <v>5228</v>
      </c>
      <c r="F2988" t="s">
        <v>21</v>
      </c>
      <c r="G2988" t="s">
        <v>2930</v>
      </c>
      <c r="H2988" t="s">
        <v>24</v>
      </c>
      <c r="I2988" t="s">
        <v>2931</v>
      </c>
      <c r="J2988">
        <v>129.93</v>
      </c>
      <c r="K2988">
        <v>1</v>
      </c>
      <c r="L2988">
        <v>12.6813</v>
      </c>
      <c r="M2988" t="s">
        <v>55</v>
      </c>
      <c r="N2988">
        <f t="shared" si="230"/>
        <v>9.7601015931655502E-2</v>
      </c>
      <c r="O2988">
        <f t="shared" si="231"/>
        <v>129.93</v>
      </c>
      <c r="P2988">
        <v>129.93</v>
      </c>
      <c r="Q2988">
        <f t="shared" si="234"/>
        <v>128.624</v>
      </c>
      <c r="R2988">
        <f t="shared" si="232"/>
        <v>1.3060000000000116</v>
      </c>
      <c r="S2988">
        <f t="shared" si="233"/>
        <v>1.0153626072894729E-2</v>
      </c>
    </row>
    <row r="2989" spans="1:19" x14ac:dyDescent="0.3">
      <c r="A2989" t="s">
        <v>5762</v>
      </c>
      <c r="B2989" s="1">
        <v>43909</v>
      </c>
      <c r="C2989" s="1">
        <v>43912</v>
      </c>
      <c r="D2989" t="s">
        <v>32</v>
      </c>
      <c r="E2989" t="s">
        <v>1719</v>
      </c>
      <c r="F2989" t="s">
        <v>21</v>
      </c>
      <c r="G2989" t="s">
        <v>3492</v>
      </c>
      <c r="H2989" t="s">
        <v>38</v>
      </c>
      <c r="I2989" t="s">
        <v>3493</v>
      </c>
      <c r="J2989">
        <v>97.823999999999998</v>
      </c>
      <c r="K2989">
        <v>6</v>
      </c>
      <c r="L2989">
        <v>6.6905999999999999</v>
      </c>
      <c r="M2989" t="s">
        <v>26</v>
      </c>
      <c r="N2989">
        <f t="shared" si="230"/>
        <v>6.8394259077526984E-2</v>
      </c>
      <c r="O2989">
        <f t="shared" si="231"/>
        <v>16.303999999999998</v>
      </c>
      <c r="P2989">
        <v>97.823999999999998</v>
      </c>
      <c r="Q2989">
        <f t="shared" si="234"/>
        <v>129.93</v>
      </c>
      <c r="R2989">
        <f t="shared" si="232"/>
        <v>-32.106000000000009</v>
      </c>
      <c r="S2989">
        <f t="shared" si="233"/>
        <v>-0.24710228584622496</v>
      </c>
    </row>
    <row r="2990" spans="1:19" x14ac:dyDescent="0.3">
      <c r="A2990" t="s">
        <v>5768</v>
      </c>
      <c r="B2990" s="1">
        <v>43909</v>
      </c>
      <c r="C2990" s="1">
        <v>43912</v>
      </c>
      <c r="D2990" t="s">
        <v>72</v>
      </c>
      <c r="E2990" t="s">
        <v>5228</v>
      </c>
      <c r="F2990" t="s">
        <v>21</v>
      </c>
      <c r="G2990" t="s">
        <v>2013</v>
      </c>
      <c r="H2990" t="s">
        <v>38</v>
      </c>
      <c r="I2990" t="s">
        <v>2014</v>
      </c>
      <c r="J2990">
        <v>153.49600000000001</v>
      </c>
      <c r="K2990">
        <v>7</v>
      </c>
      <c r="L2990">
        <v>9.2798999999999996</v>
      </c>
      <c r="M2990" t="s">
        <v>55</v>
      </c>
      <c r="N2990">
        <f t="shared" si="230"/>
        <v>6.0456950018241515E-2</v>
      </c>
      <c r="O2990">
        <f t="shared" si="231"/>
        <v>21.928000000000001</v>
      </c>
      <c r="P2990">
        <v>153.49600000000001</v>
      </c>
      <c r="Q2990">
        <f t="shared" si="234"/>
        <v>97.823999999999998</v>
      </c>
      <c r="R2990">
        <f t="shared" si="232"/>
        <v>55.672000000000011</v>
      </c>
      <c r="S2990">
        <f t="shared" si="233"/>
        <v>0.56910369643441294</v>
      </c>
    </row>
    <row r="2991" spans="1:19" x14ac:dyDescent="0.3">
      <c r="A2991" t="s">
        <v>5770</v>
      </c>
      <c r="B2991" s="1">
        <v>43909</v>
      </c>
      <c r="C2991" s="1">
        <v>43914</v>
      </c>
      <c r="D2991" t="s">
        <v>17</v>
      </c>
      <c r="E2991" t="s">
        <v>2524</v>
      </c>
      <c r="F2991" t="s">
        <v>21</v>
      </c>
      <c r="G2991" t="s">
        <v>5771</v>
      </c>
      <c r="H2991" t="s">
        <v>38</v>
      </c>
      <c r="I2991" t="s">
        <v>5772</v>
      </c>
      <c r="J2991">
        <v>153.91</v>
      </c>
      <c r="K2991">
        <v>7</v>
      </c>
      <c r="L2991">
        <v>13.2986</v>
      </c>
      <c r="M2991" t="s">
        <v>55</v>
      </c>
      <c r="N2991">
        <f t="shared" si="230"/>
        <v>8.6405041907608351E-2</v>
      </c>
      <c r="O2991">
        <f t="shared" si="231"/>
        <v>21.987142857142857</v>
      </c>
      <c r="P2991">
        <v>153.91</v>
      </c>
      <c r="Q2991">
        <f t="shared" si="234"/>
        <v>153.49600000000001</v>
      </c>
      <c r="R2991">
        <f t="shared" si="232"/>
        <v>0.41399999999998727</v>
      </c>
      <c r="S2991">
        <f t="shared" si="233"/>
        <v>2.6971386876530152E-3</v>
      </c>
    </row>
    <row r="2992" spans="1:19" x14ac:dyDescent="0.3">
      <c r="A2992" t="s">
        <v>5773</v>
      </c>
      <c r="B2992" s="1">
        <v>43910</v>
      </c>
      <c r="C2992" s="1">
        <v>43914</v>
      </c>
      <c r="D2992" t="s">
        <v>17</v>
      </c>
      <c r="E2992" t="s">
        <v>1850</v>
      </c>
      <c r="F2992" t="s">
        <v>21</v>
      </c>
      <c r="G2992" t="s">
        <v>3340</v>
      </c>
      <c r="H2992" t="s">
        <v>28</v>
      </c>
      <c r="I2992" t="s">
        <v>3341</v>
      </c>
      <c r="J2992">
        <v>252</v>
      </c>
      <c r="K2992">
        <v>2</v>
      </c>
      <c r="L2992">
        <v>38.08</v>
      </c>
      <c r="M2992" t="s">
        <v>55</v>
      </c>
      <c r="N2992">
        <f t="shared" si="230"/>
        <v>0.15111111111111111</v>
      </c>
      <c r="O2992">
        <f t="shared" si="231"/>
        <v>126</v>
      </c>
      <c r="P2992">
        <v>252</v>
      </c>
      <c r="Q2992">
        <f t="shared" si="234"/>
        <v>153.91</v>
      </c>
      <c r="R2992">
        <f t="shared" si="232"/>
        <v>98.09</v>
      </c>
      <c r="S2992">
        <f t="shared" si="233"/>
        <v>0.63732051198752526</v>
      </c>
    </row>
    <row r="2993" spans="1:19" x14ac:dyDescent="0.3">
      <c r="A2993" t="s">
        <v>5774</v>
      </c>
      <c r="B2993" s="1">
        <v>43910</v>
      </c>
      <c r="C2993" s="1">
        <v>43910</v>
      </c>
      <c r="D2993" t="s">
        <v>165</v>
      </c>
      <c r="E2993" t="s">
        <v>5775</v>
      </c>
      <c r="F2993" t="s">
        <v>21</v>
      </c>
      <c r="G2993" t="s">
        <v>1502</v>
      </c>
      <c r="H2993" t="s">
        <v>38</v>
      </c>
      <c r="I2993" t="s">
        <v>4227</v>
      </c>
      <c r="J2993">
        <v>284.06400000000002</v>
      </c>
      <c r="K2993">
        <v>7</v>
      </c>
      <c r="L2993">
        <v>102.774</v>
      </c>
      <c r="M2993" t="s">
        <v>55</v>
      </c>
      <c r="N2993">
        <f t="shared" si="230"/>
        <v>0.36179874957755997</v>
      </c>
      <c r="O2993">
        <f t="shared" si="231"/>
        <v>40.580571428571432</v>
      </c>
      <c r="P2993">
        <v>284.06400000000002</v>
      </c>
      <c r="Q2993">
        <f t="shared" si="234"/>
        <v>252</v>
      </c>
      <c r="R2993">
        <f t="shared" si="232"/>
        <v>32.064000000000021</v>
      </c>
      <c r="S2993">
        <f t="shared" si="233"/>
        <v>0.12723809523809532</v>
      </c>
    </row>
    <row r="2994" spans="1:19" x14ac:dyDescent="0.3">
      <c r="A2994" t="s">
        <v>5777</v>
      </c>
      <c r="B2994" s="1">
        <v>43910</v>
      </c>
      <c r="C2994" s="1">
        <v>43914</v>
      </c>
      <c r="D2994" t="s">
        <v>17</v>
      </c>
      <c r="E2994" t="s">
        <v>3267</v>
      </c>
      <c r="F2994" t="s">
        <v>21</v>
      </c>
      <c r="G2994" t="s">
        <v>2866</v>
      </c>
      <c r="H2994" t="s">
        <v>28</v>
      </c>
      <c r="I2994" t="s">
        <v>2867</v>
      </c>
      <c r="J2994">
        <v>302.93</v>
      </c>
      <c r="K2994">
        <v>7</v>
      </c>
      <c r="L2994">
        <v>63.8232</v>
      </c>
      <c r="M2994" t="s">
        <v>55</v>
      </c>
      <c r="N2994">
        <f t="shared" si="230"/>
        <v>0.21068629716436141</v>
      </c>
      <c r="O2994">
        <f t="shared" si="231"/>
        <v>43.275714285714287</v>
      </c>
      <c r="P2994">
        <v>302.93</v>
      </c>
      <c r="Q2994">
        <f t="shared" si="234"/>
        <v>284.06400000000002</v>
      </c>
      <c r="R2994">
        <f t="shared" si="232"/>
        <v>18.865999999999985</v>
      </c>
      <c r="S2994">
        <f t="shared" si="233"/>
        <v>6.6414610791934156E-2</v>
      </c>
    </row>
    <row r="2995" spans="1:19" x14ac:dyDescent="0.3">
      <c r="A2995" t="s">
        <v>5778</v>
      </c>
      <c r="B2995" s="1">
        <v>43910</v>
      </c>
      <c r="C2995" s="1">
        <v>43915</v>
      </c>
      <c r="D2995" t="s">
        <v>72</v>
      </c>
      <c r="E2995" t="s">
        <v>1120</v>
      </c>
      <c r="F2995" t="s">
        <v>21</v>
      </c>
      <c r="G2995" t="s">
        <v>1445</v>
      </c>
      <c r="H2995" t="s">
        <v>24</v>
      </c>
      <c r="I2995" t="s">
        <v>1446</v>
      </c>
      <c r="J2995">
        <v>134.91</v>
      </c>
      <c r="K2995">
        <v>1</v>
      </c>
      <c r="L2995">
        <v>1.3676999999999999</v>
      </c>
      <c r="M2995" t="s">
        <v>30</v>
      </c>
      <c r="N2995">
        <f t="shared" si="230"/>
        <v>1.0137869690905047E-2</v>
      </c>
      <c r="O2995">
        <f t="shared" si="231"/>
        <v>134.91</v>
      </c>
      <c r="P2995">
        <v>134.91</v>
      </c>
      <c r="Q2995">
        <f t="shared" si="234"/>
        <v>302.93</v>
      </c>
      <c r="R2995">
        <f t="shared" si="232"/>
        <v>-168.02</v>
      </c>
      <c r="S2995">
        <f t="shared" si="233"/>
        <v>-0.55464958901396366</v>
      </c>
    </row>
    <row r="2996" spans="1:19" x14ac:dyDescent="0.3">
      <c r="A2996" t="s">
        <v>5773</v>
      </c>
      <c r="B2996" s="1">
        <v>43910</v>
      </c>
      <c r="C2996" s="1">
        <v>43914</v>
      </c>
      <c r="D2996" t="s">
        <v>17</v>
      </c>
      <c r="E2996" t="s">
        <v>1850</v>
      </c>
      <c r="F2996" t="s">
        <v>21</v>
      </c>
      <c r="G2996" t="s">
        <v>5094</v>
      </c>
      <c r="H2996" t="s">
        <v>38</v>
      </c>
      <c r="I2996" t="s">
        <v>5095</v>
      </c>
      <c r="J2996">
        <v>145.96</v>
      </c>
      <c r="K2996">
        <v>2</v>
      </c>
      <c r="L2996">
        <v>27.882000000000001</v>
      </c>
      <c r="M2996" t="s">
        <v>30</v>
      </c>
      <c r="N2996">
        <f t="shared" si="230"/>
        <v>0.19102493833927103</v>
      </c>
      <c r="O2996">
        <f t="shared" si="231"/>
        <v>72.98</v>
      </c>
      <c r="P2996">
        <v>145.96</v>
      </c>
      <c r="Q2996">
        <f t="shared" si="234"/>
        <v>134.91</v>
      </c>
      <c r="R2996">
        <f t="shared" si="232"/>
        <v>11.050000000000011</v>
      </c>
      <c r="S2996">
        <f t="shared" si="233"/>
        <v>8.1906456155955903E-2</v>
      </c>
    </row>
    <row r="2997" spans="1:19" x14ac:dyDescent="0.3">
      <c r="A2997" t="s">
        <v>5774</v>
      </c>
      <c r="B2997" s="1">
        <v>43910</v>
      </c>
      <c r="C2997" s="1">
        <v>43910</v>
      </c>
      <c r="D2997" t="s">
        <v>165</v>
      </c>
      <c r="E2997" t="s">
        <v>5775</v>
      </c>
      <c r="F2997" t="s">
        <v>21</v>
      </c>
      <c r="G2997" t="s">
        <v>3144</v>
      </c>
      <c r="H2997" t="s">
        <v>38</v>
      </c>
      <c r="I2997" t="s">
        <v>334</v>
      </c>
      <c r="J2997">
        <v>169.70400000000001</v>
      </c>
      <c r="K2997">
        <v>2</v>
      </c>
      <c r="L2997">
        <v>19.137599999999999</v>
      </c>
      <c r="M2997" t="s">
        <v>26</v>
      </c>
      <c r="N2997">
        <f t="shared" si="230"/>
        <v>0.11277047093763257</v>
      </c>
      <c r="O2997">
        <f t="shared" si="231"/>
        <v>84.852000000000004</v>
      </c>
      <c r="P2997">
        <v>169.70400000000001</v>
      </c>
      <c r="Q2997">
        <f t="shared" si="234"/>
        <v>145.96</v>
      </c>
      <c r="R2997">
        <f t="shared" si="232"/>
        <v>23.744</v>
      </c>
      <c r="S2997">
        <f t="shared" si="233"/>
        <v>0.16267470539873938</v>
      </c>
    </row>
    <row r="2998" spans="1:19" x14ac:dyDescent="0.3">
      <c r="A2998" t="s">
        <v>5779</v>
      </c>
      <c r="B2998" s="1">
        <v>43911</v>
      </c>
      <c r="C2998" s="1">
        <v>43917</v>
      </c>
      <c r="D2998" t="s">
        <v>17</v>
      </c>
      <c r="E2998" t="s">
        <v>3333</v>
      </c>
      <c r="F2998" t="s">
        <v>21</v>
      </c>
      <c r="G2998" t="s">
        <v>2404</v>
      </c>
      <c r="H2998" t="s">
        <v>38</v>
      </c>
      <c r="I2998" t="s">
        <v>2405</v>
      </c>
      <c r="J2998">
        <v>100.384</v>
      </c>
      <c r="K2998">
        <v>1</v>
      </c>
      <c r="L2998">
        <v>8.048</v>
      </c>
      <c r="M2998" t="s">
        <v>55</v>
      </c>
      <c r="N2998">
        <f t="shared" si="230"/>
        <v>8.0172138986292635E-2</v>
      </c>
      <c r="O2998">
        <f t="shared" si="231"/>
        <v>100.384</v>
      </c>
      <c r="P2998">
        <v>100.384</v>
      </c>
      <c r="Q2998">
        <f t="shared" si="234"/>
        <v>169.70400000000001</v>
      </c>
      <c r="R2998">
        <f t="shared" si="232"/>
        <v>-69.320000000000007</v>
      </c>
      <c r="S2998">
        <f t="shared" si="233"/>
        <v>-0.40847593456842507</v>
      </c>
    </row>
    <row r="2999" spans="1:19" x14ac:dyDescent="0.3">
      <c r="A2999" t="s">
        <v>5780</v>
      </c>
      <c r="B2999" s="1">
        <v>43911</v>
      </c>
      <c r="C2999" s="1">
        <v>43915</v>
      </c>
      <c r="D2999" t="s">
        <v>17</v>
      </c>
      <c r="E2999" t="s">
        <v>2166</v>
      </c>
      <c r="F2999" t="s">
        <v>21</v>
      </c>
      <c r="G2999" t="s">
        <v>2876</v>
      </c>
      <c r="H2999" t="s">
        <v>38</v>
      </c>
      <c r="I2999" t="s">
        <v>2877</v>
      </c>
      <c r="J2999">
        <v>300.39999999999998</v>
      </c>
      <c r="K2999">
        <v>5</v>
      </c>
      <c r="L2999">
        <v>133.15199999999999</v>
      </c>
      <c r="M2999" t="s">
        <v>30</v>
      </c>
      <c r="N2999">
        <f t="shared" si="230"/>
        <v>0.44324900133155792</v>
      </c>
      <c r="O2999">
        <f t="shared" si="231"/>
        <v>60.08</v>
      </c>
      <c r="P2999">
        <v>300.39999999999998</v>
      </c>
      <c r="Q2999">
        <f t="shared" si="234"/>
        <v>100.384</v>
      </c>
      <c r="R2999">
        <f t="shared" si="232"/>
        <v>200.01599999999996</v>
      </c>
      <c r="S2999">
        <f t="shared" si="233"/>
        <v>1.9925087663372645</v>
      </c>
    </row>
    <row r="3000" spans="1:19" x14ac:dyDescent="0.3">
      <c r="A3000" t="s">
        <v>5781</v>
      </c>
      <c r="B3000" s="1">
        <v>43911</v>
      </c>
      <c r="C3000" s="1">
        <v>43915</v>
      </c>
      <c r="D3000" t="s">
        <v>17</v>
      </c>
      <c r="E3000" t="s">
        <v>1823</v>
      </c>
      <c r="F3000" t="s">
        <v>21</v>
      </c>
      <c r="G3000" t="s">
        <v>559</v>
      </c>
      <c r="H3000" t="s">
        <v>38</v>
      </c>
      <c r="I3000" t="s">
        <v>560</v>
      </c>
      <c r="J3000">
        <v>397.32</v>
      </c>
      <c r="K3000">
        <v>4</v>
      </c>
      <c r="L3000">
        <v>7.1863999999999999</v>
      </c>
      <c r="M3000" t="s">
        <v>26</v>
      </c>
      <c r="N3000">
        <f t="shared" si="230"/>
        <v>1.8087184133695762E-2</v>
      </c>
      <c r="O3000">
        <f t="shared" si="231"/>
        <v>99.33</v>
      </c>
      <c r="P3000">
        <v>397.32</v>
      </c>
      <c r="Q3000">
        <f t="shared" si="234"/>
        <v>300.39999999999998</v>
      </c>
      <c r="R3000">
        <f t="shared" si="232"/>
        <v>96.920000000000016</v>
      </c>
      <c r="S3000">
        <f t="shared" si="233"/>
        <v>0.32263648468708395</v>
      </c>
    </row>
    <row r="3001" spans="1:19" x14ac:dyDescent="0.3">
      <c r="A3001" t="s">
        <v>5782</v>
      </c>
      <c r="B3001" s="1">
        <v>43911</v>
      </c>
      <c r="C3001" s="1">
        <v>43913</v>
      </c>
      <c r="D3001" t="s">
        <v>72</v>
      </c>
      <c r="E3001" t="s">
        <v>299</v>
      </c>
      <c r="F3001" t="s">
        <v>21</v>
      </c>
      <c r="G3001" t="s">
        <v>633</v>
      </c>
      <c r="H3001" t="s">
        <v>38</v>
      </c>
      <c r="I3001" t="s">
        <v>634</v>
      </c>
      <c r="J3001">
        <v>770.84</v>
      </c>
      <c r="K3001">
        <v>4</v>
      </c>
      <c r="L3001">
        <v>210.49359999999999</v>
      </c>
      <c r="M3001" t="s">
        <v>55</v>
      </c>
      <c r="N3001">
        <f t="shared" si="230"/>
        <v>0.27307041668828808</v>
      </c>
      <c r="O3001">
        <f t="shared" si="231"/>
        <v>192.71</v>
      </c>
      <c r="P3001">
        <v>770.84</v>
      </c>
      <c r="Q3001">
        <f t="shared" si="234"/>
        <v>397.32</v>
      </c>
      <c r="R3001">
        <f t="shared" si="232"/>
        <v>373.52000000000004</v>
      </c>
      <c r="S3001">
        <f t="shared" si="233"/>
        <v>0.94009866102889372</v>
      </c>
    </row>
    <row r="3002" spans="1:19" x14ac:dyDescent="0.3">
      <c r="A3002" t="s">
        <v>5783</v>
      </c>
      <c r="B3002" s="1">
        <v>43911</v>
      </c>
      <c r="C3002" s="1">
        <v>43917</v>
      </c>
      <c r="D3002" t="s">
        <v>17</v>
      </c>
      <c r="E3002" t="s">
        <v>1799</v>
      </c>
      <c r="F3002" t="s">
        <v>21</v>
      </c>
      <c r="G3002" t="s">
        <v>4634</v>
      </c>
      <c r="H3002" t="s">
        <v>24</v>
      </c>
      <c r="I3002" t="s">
        <v>4635</v>
      </c>
      <c r="J3002">
        <v>1839.88</v>
      </c>
      <c r="K3002">
        <v>6</v>
      </c>
      <c r="L3002">
        <v>523.70519999999999</v>
      </c>
      <c r="M3002" t="s">
        <v>30</v>
      </c>
      <c r="N3002">
        <f t="shared" si="230"/>
        <v>0.28464095484488117</v>
      </c>
      <c r="O3002">
        <f t="shared" si="231"/>
        <v>306.6466666666667</v>
      </c>
      <c r="P3002">
        <v>1839.88</v>
      </c>
      <c r="Q3002">
        <f t="shared" si="234"/>
        <v>770.84</v>
      </c>
      <c r="R3002">
        <f t="shared" si="232"/>
        <v>1069.04</v>
      </c>
      <c r="S3002">
        <f t="shared" si="233"/>
        <v>1.3868507083181982</v>
      </c>
    </row>
    <row r="3003" spans="1:19" x14ac:dyDescent="0.3">
      <c r="A3003" t="s">
        <v>5780</v>
      </c>
      <c r="B3003" s="1">
        <v>43911</v>
      </c>
      <c r="C3003" s="1">
        <v>43915</v>
      </c>
      <c r="D3003" t="s">
        <v>17</v>
      </c>
      <c r="E3003" t="s">
        <v>2166</v>
      </c>
      <c r="F3003" t="s">
        <v>21</v>
      </c>
      <c r="G3003" t="s">
        <v>1933</v>
      </c>
      <c r="H3003" t="s">
        <v>38</v>
      </c>
      <c r="I3003" t="s">
        <v>1934</v>
      </c>
      <c r="J3003">
        <v>108.78</v>
      </c>
      <c r="K3003">
        <v>1</v>
      </c>
      <c r="L3003">
        <v>2.8321999999999998</v>
      </c>
      <c r="M3003" t="s">
        <v>30</v>
      </c>
      <c r="N3003">
        <f t="shared" si="230"/>
        <v>2.6036036036036034E-2</v>
      </c>
      <c r="O3003">
        <f t="shared" si="231"/>
        <v>108.78</v>
      </c>
      <c r="P3003">
        <v>108.78</v>
      </c>
      <c r="Q3003">
        <f t="shared" si="234"/>
        <v>1839.88</v>
      </c>
      <c r="R3003">
        <f t="shared" si="232"/>
        <v>-1731.1000000000001</v>
      </c>
      <c r="S3003">
        <f t="shared" si="233"/>
        <v>-0.94087657890732002</v>
      </c>
    </row>
    <row r="3004" spans="1:19" x14ac:dyDescent="0.3">
      <c r="A3004" t="s">
        <v>5782</v>
      </c>
      <c r="B3004" s="1">
        <v>43911</v>
      </c>
      <c r="C3004" s="1">
        <v>43913</v>
      </c>
      <c r="D3004" t="s">
        <v>72</v>
      </c>
      <c r="E3004" t="s">
        <v>299</v>
      </c>
      <c r="F3004" t="s">
        <v>21</v>
      </c>
      <c r="G3004" t="s">
        <v>2819</v>
      </c>
      <c r="H3004" t="s">
        <v>38</v>
      </c>
      <c r="I3004" t="s">
        <v>2820</v>
      </c>
      <c r="J3004">
        <v>116.544</v>
      </c>
      <c r="K3004">
        <v>2</v>
      </c>
      <c r="L3004">
        <v>2.8835999999999999</v>
      </c>
      <c r="M3004" t="s">
        <v>55</v>
      </c>
      <c r="N3004">
        <f t="shared" si="230"/>
        <v>2.4742586490939043E-2</v>
      </c>
      <c r="O3004">
        <f t="shared" si="231"/>
        <v>58.271999999999998</v>
      </c>
      <c r="P3004">
        <v>116.544</v>
      </c>
      <c r="Q3004">
        <f t="shared" si="234"/>
        <v>108.78</v>
      </c>
      <c r="R3004">
        <f t="shared" si="232"/>
        <v>7.7639999999999958</v>
      </c>
      <c r="S3004">
        <f t="shared" si="233"/>
        <v>7.1373414230557042E-2</v>
      </c>
    </row>
    <row r="3005" spans="1:19" x14ac:dyDescent="0.3">
      <c r="A3005" t="s">
        <v>5781</v>
      </c>
      <c r="B3005" s="1">
        <v>43911</v>
      </c>
      <c r="C3005" s="1">
        <v>43915</v>
      </c>
      <c r="D3005" t="s">
        <v>17</v>
      </c>
      <c r="E3005" t="s">
        <v>1823</v>
      </c>
      <c r="F3005" t="s">
        <v>21</v>
      </c>
      <c r="G3005" t="s">
        <v>5784</v>
      </c>
      <c r="H3005" t="s">
        <v>38</v>
      </c>
      <c r="I3005" t="s">
        <v>5785</v>
      </c>
      <c r="J3005">
        <v>106.02</v>
      </c>
      <c r="K3005">
        <v>7</v>
      </c>
      <c r="L3005">
        <v>0.3906</v>
      </c>
      <c r="M3005" t="s">
        <v>26</v>
      </c>
      <c r="N3005">
        <f t="shared" si="230"/>
        <v>3.6842105263157898E-3</v>
      </c>
      <c r="O3005">
        <f t="shared" si="231"/>
        <v>15.145714285714286</v>
      </c>
      <c r="P3005">
        <v>106.02</v>
      </c>
      <c r="Q3005">
        <f t="shared" si="234"/>
        <v>116.544</v>
      </c>
      <c r="R3005">
        <f t="shared" si="232"/>
        <v>-10.524000000000001</v>
      </c>
      <c r="S3005">
        <f t="shared" si="233"/>
        <v>-9.0300658978583206E-2</v>
      </c>
    </row>
    <row r="3006" spans="1:19" x14ac:dyDescent="0.3">
      <c r="A3006" t="s">
        <v>5781</v>
      </c>
      <c r="B3006" s="1">
        <v>43911</v>
      </c>
      <c r="C3006" s="1">
        <v>43915</v>
      </c>
      <c r="D3006" t="s">
        <v>17</v>
      </c>
      <c r="E3006" t="s">
        <v>1823</v>
      </c>
      <c r="F3006" t="s">
        <v>21</v>
      </c>
      <c r="G3006" t="s">
        <v>2606</v>
      </c>
      <c r="H3006" t="s">
        <v>24</v>
      </c>
      <c r="I3006" t="s">
        <v>2607</v>
      </c>
      <c r="J3006">
        <v>119.14</v>
      </c>
      <c r="K3006">
        <v>3</v>
      </c>
      <c r="L3006">
        <v>6.4206000000000003</v>
      </c>
      <c r="M3006" t="s">
        <v>30</v>
      </c>
      <c r="N3006">
        <f t="shared" si="230"/>
        <v>5.3891220412959545E-2</v>
      </c>
      <c r="O3006">
        <f t="shared" si="231"/>
        <v>39.713333333333331</v>
      </c>
      <c r="P3006">
        <v>119.14</v>
      </c>
      <c r="Q3006">
        <f t="shared" si="234"/>
        <v>106.02</v>
      </c>
      <c r="R3006">
        <f t="shared" si="232"/>
        <v>13.120000000000005</v>
      </c>
      <c r="S3006">
        <f t="shared" si="233"/>
        <v>0.12375023580456522</v>
      </c>
    </row>
    <row r="3007" spans="1:19" x14ac:dyDescent="0.3">
      <c r="A3007" t="s">
        <v>5782</v>
      </c>
      <c r="B3007" s="1">
        <v>43911</v>
      </c>
      <c r="C3007" s="1">
        <v>43913</v>
      </c>
      <c r="D3007" t="s">
        <v>72</v>
      </c>
      <c r="E3007" t="s">
        <v>299</v>
      </c>
      <c r="F3007" t="s">
        <v>21</v>
      </c>
      <c r="G3007" t="s">
        <v>4253</v>
      </c>
      <c r="H3007" t="s">
        <v>38</v>
      </c>
      <c r="I3007" t="s">
        <v>4254</v>
      </c>
      <c r="J3007">
        <v>129.89599999999999</v>
      </c>
      <c r="K3007">
        <v>3</v>
      </c>
      <c r="L3007">
        <v>3.9498000000000002</v>
      </c>
      <c r="M3007" t="s">
        <v>55</v>
      </c>
      <c r="N3007">
        <f t="shared" si="230"/>
        <v>3.0407402845353211E-2</v>
      </c>
      <c r="O3007">
        <f t="shared" si="231"/>
        <v>43.298666666666662</v>
      </c>
      <c r="P3007">
        <v>129.89599999999999</v>
      </c>
      <c r="Q3007">
        <f t="shared" si="234"/>
        <v>119.14</v>
      </c>
      <c r="R3007">
        <f t="shared" si="232"/>
        <v>10.755999999999986</v>
      </c>
      <c r="S3007">
        <f t="shared" si="233"/>
        <v>9.0280342454255383E-2</v>
      </c>
    </row>
    <row r="3008" spans="1:19" x14ac:dyDescent="0.3">
      <c r="A3008" t="s">
        <v>5786</v>
      </c>
      <c r="B3008" s="1">
        <v>43911</v>
      </c>
      <c r="C3008" s="1">
        <v>43913</v>
      </c>
      <c r="D3008" t="s">
        <v>72</v>
      </c>
      <c r="E3008" t="s">
        <v>2462</v>
      </c>
      <c r="F3008" t="s">
        <v>21</v>
      </c>
      <c r="G3008" t="s">
        <v>5787</v>
      </c>
      <c r="H3008" t="s">
        <v>38</v>
      </c>
      <c r="I3008" t="s">
        <v>5788</v>
      </c>
      <c r="J3008">
        <v>118.85599999999999</v>
      </c>
      <c r="K3008">
        <v>3</v>
      </c>
      <c r="L3008">
        <v>2.8782000000000001</v>
      </c>
      <c r="M3008" t="s">
        <v>30</v>
      </c>
      <c r="N3008">
        <f t="shared" si="230"/>
        <v>2.421585784478697E-2</v>
      </c>
      <c r="O3008">
        <f t="shared" si="231"/>
        <v>39.618666666666662</v>
      </c>
      <c r="P3008">
        <v>118.85599999999999</v>
      </c>
      <c r="Q3008">
        <f t="shared" si="234"/>
        <v>129.89599999999999</v>
      </c>
      <c r="R3008">
        <f t="shared" si="232"/>
        <v>-11.039999999999992</v>
      </c>
      <c r="S3008">
        <f t="shared" si="233"/>
        <v>-8.4991069778899989E-2</v>
      </c>
    </row>
    <row r="3009" spans="1:19" x14ac:dyDescent="0.3">
      <c r="A3009" t="s">
        <v>5781</v>
      </c>
      <c r="B3009" s="1">
        <v>43911</v>
      </c>
      <c r="C3009" s="1">
        <v>43915</v>
      </c>
      <c r="D3009" t="s">
        <v>17</v>
      </c>
      <c r="E3009" t="s">
        <v>1823</v>
      </c>
      <c r="F3009" t="s">
        <v>21</v>
      </c>
      <c r="G3009" t="s">
        <v>3602</v>
      </c>
      <c r="H3009" t="s">
        <v>38</v>
      </c>
      <c r="I3009" t="s">
        <v>3603</v>
      </c>
      <c r="J3009">
        <v>127.57599999999999</v>
      </c>
      <c r="K3009">
        <v>6</v>
      </c>
      <c r="L3009">
        <v>10.3194</v>
      </c>
      <c r="M3009" t="s">
        <v>26</v>
      </c>
      <c r="N3009">
        <f t="shared" si="230"/>
        <v>8.0888254844171323E-2</v>
      </c>
      <c r="O3009">
        <f t="shared" si="231"/>
        <v>21.262666666666664</v>
      </c>
      <c r="P3009">
        <v>127.57599999999999</v>
      </c>
      <c r="Q3009">
        <f t="shared" si="234"/>
        <v>118.85599999999999</v>
      </c>
      <c r="R3009">
        <f t="shared" si="232"/>
        <v>8.7199999999999989</v>
      </c>
      <c r="S3009">
        <f t="shared" si="233"/>
        <v>7.336609005855825E-2</v>
      </c>
    </row>
    <row r="3010" spans="1:19" x14ac:dyDescent="0.3">
      <c r="A3010" t="s">
        <v>5789</v>
      </c>
      <c r="B3010" s="1">
        <v>43913</v>
      </c>
      <c r="C3010" s="1">
        <v>43917</v>
      </c>
      <c r="D3010" t="s">
        <v>17</v>
      </c>
      <c r="E3010" t="s">
        <v>973</v>
      </c>
      <c r="F3010" t="s">
        <v>21</v>
      </c>
      <c r="G3010" t="s">
        <v>559</v>
      </c>
      <c r="H3010" t="s">
        <v>38</v>
      </c>
      <c r="I3010" t="s">
        <v>560</v>
      </c>
      <c r="J3010">
        <v>155.72800000000001</v>
      </c>
      <c r="K3010">
        <v>2</v>
      </c>
      <c r="L3010">
        <v>-32.338799999999999</v>
      </c>
      <c r="M3010" t="s">
        <v>26</v>
      </c>
      <c r="N3010">
        <f t="shared" si="230"/>
        <v>-0.20766207746840643</v>
      </c>
      <c r="O3010">
        <f t="shared" si="231"/>
        <v>77.864000000000004</v>
      </c>
      <c r="P3010">
        <v>155.72800000000001</v>
      </c>
      <c r="Q3010">
        <f t="shared" si="234"/>
        <v>127.57599999999999</v>
      </c>
      <c r="R3010">
        <f t="shared" si="232"/>
        <v>28.152000000000015</v>
      </c>
      <c r="S3010">
        <f t="shared" si="233"/>
        <v>0.22066846428795397</v>
      </c>
    </row>
    <row r="3011" spans="1:19" x14ac:dyDescent="0.3">
      <c r="A3011" t="s">
        <v>5790</v>
      </c>
      <c r="B3011" s="1">
        <v>43913</v>
      </c>
      <c r="C3011" s="1">
        <v>43915</v>
      </c>
      <c r="D3011" t="s">
        <v>32</v>
      </c>
      <c r="E3011" t="s">
        <v>180</v>
      </c>
      <c r="F3011" t="s">
        <v>21</v>
      </c>
      <c r="G3011" t="s">
        <v>4555</v>
      </c>
      <c r="H3011" t="s">
        <v>24</v>
      </c>
      <c r="I3011" t="s">
        <v>4556</v>
      </c>
      <c r="J3011">
        <v>225.84</v>
      </c>
      <c r="K3011">
        <v>8</v>
      </c>
      <c r="L3011">
        <v>76.2624</v>
      </c>
      <c r="M3011" t="s">
        <v>30</v>
      </c>
      <c r="N3011">
        <f t="shared" ref="N3011:N3074" si="235">L3011/J3011</f>
        <v>0.33768331562167908</v>
      </c>
      <c r="O3011">
        <f t="shared" ref="O3011:O3074" si="236">J3011/K3011</f>
        <v>28.23</v>
      </c>
      <c r="P3011">
        <v>225.84</v>
      </c>
      <c r="Q3011">
        <f t="shared" si="234"/>
        <v>155.72800000000001</v>
      </c>
      <c r="R3011">
        <f t="shared" si="232"/>
        <v>70.111999999999995</v>
      </c>
      <c r="S3011">
        <f t="shared" si="233"/>
        <v>0.45022089797595805</v>
      </c>
    </row>
    <row r="3012" spans="1:19" x14ac:dyDescent="0.3">
      <c r="A3012" t="s">
        <v>5791</v>
      </c>
      <c r="B3012" s="1">
        <v>43913</v>
      </c>
      <c r="C3012" s="1">
        <v>43915</v>
      </c>
      <c r="D3012" t="s">
        <v>72</v>
      </c>
      <c r="E3012" t="s">
        <v>2346</v>
      </c>
      <c r="F3012" t="s">
        <v>21</v>
      </c>
      <c r="G3012" t="s">
        <v>1547</v>
      </c>
      <c r="H3012" t="s">
        <v>38</v>
      </c>
      <c r="I3012" t="s">
        <v>1548</v>
      </c>
      <c r="J3012">
        <v>366.58</v>
      </c>
      <c r="K3012">
        <v>3</v>
      </c>
      <c r="L3012">
        <v>17.379000000000001</v>
      </c>
      <c r="M3012" t="s">
        <v>55</v>
      </c>
      <c r="N3012">
        <f t="shared" si="235"/>
        <v>4.7408478367614172E-2</v>
      </c>
      <c r="O3012">
        <f t="shared" si="236"/>
        <v>122.19333333333333</v>
      </c>
      <c r="P3012">
        <v>366.58</v>
      </c>
      <c r="Q3012">
        <f t="shared" si="234"/>
        <v>225.84</v>
      </c>
      <c r="R3012">
        <f t="shared" ref="R3012:R3075" si="237">P3012-Q3012</f>
        <v>140.73999999999998</v>
      </c>
      <c r="S3012">
        <f t="shared" si="233"/>
        <v>0.62318455543747775</v>
      </c>
    </row>
    <row r="3013" spans="1:19" x14ac:dyDescent="0.3">
      <c r="A3013" t="s">
        <v>5792</v>
      </c>
      <c r="B3013" s="1">
        <v>43913</v>
      </c>
      <c r="C3013" s="1">
        <v>43915</v>
      </c>
      <c r="D3013" t="s">
        <v>32</v>
      </c>
      <c r="E3013" t="s">
        <v>1142</v>
      </c>
      <c r="F3013" t="s">
        <v>21</v>
      </c>
      <c r="G3013" t="s">
        <v>2051</v>
      </c>
      <c r="H3013" t="s">
        <v>28</v>
      </c>
      <c r="I3013" t="s">
        <v>2052</v>
      </c>
      <c r="J3013">
        <v>3445.96</v>
      </c>
      <c r="K3013">
        <v>4</v>
      </c>
      <c r="L3013">
        <v>6719.9808000000003</v>
      </c>
      <c r="M3013" t="s">
        <v>55</v>
      </c>
      <c r="N3013">
        <f t="shared" si="235"/>
        <v>1.9501041219282871</v>
      </c>
      <c r="O3013">
        <f t="shared" si="236"/>
        <v>861.49</v>
      </c>
      <c r="P3013">
        <v>3445.96</v>
      </c>
      <c r="Q3013">
        <f t="shared" si="234"/>
        <v>366.58</v>
      </c>
      <c r="R3013">
        <f t="shared" si="237"/>
        <v>3079.38</v>
      </c>
      <c r="S3013">
        <f t="shared" ref="S3013:S3076" si="238">(P3013-Q3013)/Q3013</f>
        <v>8.4002946150908411</v>
      </c>
    </row>
    <row r="3014" spans="1:19" x14ac:dyDescent="0.3">
      <c r="A3014" t="s">
        <v>5792</v>
      </c>
      <c r="B3014" s="1">
        <v>43913</v>
      </c>
      <c r="C3014" s="1">
        <v>43915</v>
      </c>
      <c r="D3014" t="s">
        <v>32</v>
      </c>
      <c r="E3014" t="s">
        <v>1142</v>
      </c>
      <c r="F3014" t="s">
        <v>21</v>
      </c>
      <c r="G3014" t="s">
        <v>1803</v>
      </c>
      <c r="H3014" t="s">
        <v>38</v>
      </c>
      <c r="I3014" t="s">
        <v>1804</v>
      </c>
      <c r="J3014">
        <v>126.04</v>
      </c>
      <c r="K3014">
        <v>3</v>
      </c>
      <c r="L3014">
        <v>9.6191999999999993</v>
      </c>
      <c r="M3014" t="s">
        <v>55</v>
      </c>
      <c r="N3014">
        <f t="shared" si="235"/>
        <v>7.6318629006664543E-2</v>
      </c>
      <c r="O3014">
        <f t="shared" si="236"/>
        <v>42.013333333333335</v>
      </c>
      <c r="P3014">
        <v>126.04</v>
      </c>
      <c r="Q3014">
        <f t="shared" si="234"/>
        <v>3445.96</v>
      </c>
      <c r="R3014">
        <f t="shared" si="237"/>
        <v>-3319.92</v>
      </c>
      <c r="S3014">
        <f t="shared" si="238"/>
        <v>-0.96342383544788679</v>
      </c>
    </row>
    <row r="3015" spans="1:19" x14ac:dyDescent="0.3">
      <c r="A3015" t="s">
        <v>5793</v>
      </c>
      <c r="B3015" s="1">
        <v>43913</v>
      </c>
      <c r="C3015" s="1">
        <v>43919</v>
      </c>
      <c r="D3015" t="s">
        <v>17</v>
      </c>
      <c r="E3015" t="s">
        <v>5135</v>
      </c>
      <c r="F3015" t="s">
        <v>21</v>
      </c>
      <c r="G3015" t="s">
        <v>5794</v>
      </c>
      <c r="H3015" t="s">
        <v>38</v>
      </c>
      <c r="I3015" t="s">
        <v>5795</v>
      </c>
      <c r="J3015">
        <v>134.68</v>
      </c>
      <c r="K3015">
        <v>6</v>
      </c>
      <c r="L3015">
        <v>11.555999999999999</v>
      </c>
      <c r="M3015" t="s">
        <v>55</v>
      </c>
      <c r="N3015">
        <f t="shared" si="235"/>
        <v>8.5803385803385798E-2</v>
      </c>
      <c r="O3015">
        <f t="shared" si="236"/>
        <v>22.446666666666669</v>
      </c>
      <c r="P3015">
        <v>134.68</v>
      </c>
      <c r="Q3015">
        <f t="shared" si="234"/>
        <v>126.04</v>
      </c>
      <c r="R3015">
        <f t="shared" si="237"/>
        <v>8.64</v>
      </c>
      <c r="S3015">
        <f t="shared" si="238"/>
        <v>6.8549666772453194E-2</v>
      </c>
    </row>
    <row r="3016" spans="1:19" x14ac:dyDescent="0.3">
      <c r="A3016" t="s">
        <v>5792</v>
      </c>
      <c r="B3016" s="1">
        <v>43913</v>
      </c>
      <c r="C3016" s="1">
        <v>43915</v>
      </c>
      <c r="D3016" t="s">
        <v>32</v>
      </c>
      <c r="E3016" t="s">
        <v>1142</v>
      </c>
      <c r="F3016" t="s">
        <v>21</v>
      </c>
      <c r="G3016" t="s">
        <v>715</v>
      </c>
      <c r="H3016" t="s">
        <v>38</v>
      </c>
      <c r="I3016" t="s">
        <v>716</v>
      </c>
      <c r="J3016">
        <v>139.47999999999999</v>
      </c>
      <c r="K3016">
        <v>2</v>
      </c>
      <c r="L3016">
        <v>4.8719999999999999</v>
      </c>
      <c r="M3016" t="s">
        <v>30</v>
      </c>
      <c r="N3016">
        <f t="shared" si="235"/>
        <v>3.4929739030685407E-2</v>
      </c>
      <c r="O3016">
        <f t="shared" si="236"/>
        <v>69.739999999999995</v>
      </c>
      <c r="P3016">
        <v>139.47999999999999</v>
      </c>
      <c r="Q3016">
        <f t="shared" si="234"/>
        <v>134.68</v>
      </c>
      <c r="R3016">
        <f t="shared" si="237"/>
        <v>4.7999999999999829</v>
      </c>
      <c r="S3016">
        <f t="shared" si="238"/>
        <v>3.5640035640035511E-2</v>
      </c>
    </row>
    <row r="3017" spans="1:19" x14ac:dyDescent="0.3">
      <c r="A3017" t="s">
        <v>5796</v>
      </c>
      <c r="B3017" s="1">
        <v>43913</v>
      </c>
      <c r="C3017" s="1">
        <v>43916</v>
      </c>
      <c r="D3017" t="s">
        <v>32</v>
      </c>
      <c r="E3017" t="s">
        <v>761</v>
      </c>
      <c r="F3017" t="s">
        <v>21</v>
      </c>
      <c r="G3017" t="s">
        <v>3790</v>
      </c>
      <c r="H3017" t="s">
        <v>38</v>
      </c>
      <c r="I3017" t="s">
        <v>3791</v>
      </c>
      <c r="J3017">
        <v>145.76</v>
      </c>
      <c r="K3017">
        <v>5</v>
      </c>
      <c r="L3017">
        <v>11.297000000000001</v>
      </c>
      <c r="M3017" t="s">
        <v>26</v>
      </c>
      <c r="N3017">
        <f t="shared" si="235"/>
        <v>7.7504116355653144E-2</v>
      </c>
      <c r="O3017">
        <f t="shared" si="236"/>
        <v>29.151999999999997</v>
      </c>
      <c r="P3017">
        <v>145.76</v>
      </c>
      <c r="Q3017">
        <f t="shared" si="234"/>
        <v>139.47999999999999</v>
      </c>
      <c r="R3017">
        <f t="shared" si="237"/>
        <v>6.2800000000000011</v>
      </c>
      <c r="S3017">
        <f t="shared" si="238"/>
        <v>4.502437625466018E-2</v>
      </c>
    </row>
    <row r="3018" spans="1:19" x14ac:dyDescent="0.3">
      <c r="A3018" t="s">
        <v>5797</v>
      </c>
      <c r="B3018" s="1">
        <v>43914</v>
      </c>
      <c r="C3018" s="1">
        <v>43918</v>
      </c>
      <c r="D3018" t="s">
        <v>72</v>
      </c>
      <c r="E3018" t="s">
        <v>4052</v>
      </c>
      <c r="F3018" t="s">
        <v>21</v>
      </c>
      <c r="G3018" t="s">
        <v>418</v>
      </c>
      <c r="H3018" t="s">
        <v>38</v>
      </c>
      <c r="I3018" t="s">
        <v>5798</v>
      </c>
      <c r="J3018">
        <v>234.92</v>
      </c>
      <c r="K3018">
        <v>4</v>
      </c>
      <c r="L3018">
        <v>106.52160000000001</v>
      </c>
      <c r="M3018" t="s">
        <v>30</v>
      </c>
      <c r="N3018">
        <f t="shared" si="235"/>
        <v>0.45343776604801639</v>
      </c>
      <c r="O3018">
        <f t="shared" si="236"/>
        <v>58.73</v>
      </c>
      <c r="P3018">
        <v>234.92</v>
      </c>
      <c r="Q3018">
        <f t="shared" si="234"/>
        <v>145.76</v>
      </c>
      <c r="R3018">
        <f t="shared" si="237"/>
        <v>89.16</v>
      </c>
      <c r="S3018">
        <f t="shared" si="238"/>
        <v>0.61169045005488476</v>
      </c>
    </row>
    <row r="3019" spans="1:19" x14ac:dyDescent="0.3">
      <c r="A3019" t="s">
        <v>5799</v>
      </c>
      <c r="B3019" s="1">
        <v>43914</v>
      </c>
      <c r="C3019" s="1">
        <v>43917</v>
      </c>
      <c r="D3019" t="s">
        <v>32</v>
      </c>
      <c r="E3019" t="s">
        <v>5800</v>
      </c>
      <c r="F3019" t="s">
        <v>21</v>
      </c>
      <c r="G3019" t="s">
        <v>3964</v>
      </c>
      <c r="H3019" t="s">
        <v>24</v>
      </c>
      <c r="I3019" t="s">
        <v>3965</v>
      </c>
      <c r="J3019">
        <v>235.846</v>
      </c>
      <c r="K3019">
        <v>3</v>
      </c>
      <c r="L3019">
        <v>2.3094000000000001</v>
      </c>
      <c r="M3019" t="s">
        <v>55</v>
      </c>
      <c r="N3019">
        <f t="shared" si="235"/>
        <v>9.7919829040984379E-3</v>
      </c>
      <c r="O3019">
        <f t="shared" si="236"/>
        <v>78.615333333333339</v>
      </c>
      <c r="P3019">
        <v>235.846</v>
      </c>
      <c r="Q3019">
        <f t="shared" ref="Q3019:Q3082" si="239">P3018</f>
        <v>234.92</v>
      </c>
      <c r="R3019">
        <f t="shared" si="237"/>
        <v>0.92600000000001614</v>
      </c>
      <c r="S3019">
        <f t="shared" si="238"/>
        <v>3.9417674101822585E-3</v>
      </c>
    </row>
    <row r="3020" spans="1:19" x14ac:dyDescent="0.3">
      <c r="A3020" t="s">
        <v>5802</v>
      </c>
      <c r="B3020" s="1">
        <v>43914</v>
      </c>
      <c r="C3020" s="1">
        <v>43918</v>
      </c>
      <c r="D3020" t="s">
        <v>17</v>
      </c>
      <c r="E3020" t="s">
        <v>1080</v>
      </c>
      <c r="F3020" t="s">
        <v>21</v>
      </c>
      <c r="G3020" t="s">
        <v>1029</v>
      </c>
      <c r="H3020" t="s">
        <v>24</v>
      </c>
      <c r="I3020" t="s">
        <v>1030</v>
      </c>
      <c r="J3020">
        <v>305.76400000000001</v>
      </c>
      <c r="K3020">
        <v>2</v>
      </c>
      <c r="L3020">
        <v>60.392000000000003</v>
      </c>
      <c r="M3020" t="s">
        <v>30</v>
      </c>
      <c r="N3020">
        <f t="shared" si="235"/>
        <v>0.19751180649128086</v>
      </c>
      <c r="O3020">
        <f t="shared" si="236"/>
        <v>152.88200000000001</v>
      </c>
      <c r="P3020">
        <v>305.76400000000001</v>
      </c>
      <c r="Q3020">
        <f t="shared" si="239"/>
        <v>235.846</v>
      </c>
      <c r="R3020">
        <f t="shared" si="237"/>
        <v>69.918000000000006</v>
      </c>
      <c r="S3020">
        <f t="shared" si="238"/>
        <v>0.29645616207186049</v>
      </c>
    </row>
    <row r="3021" spans="1:19" x14ac:dyDescent="0.3">
      <c r="A3021" t="s">
        <v>5799</v>
      </c>
      <c r="B3021" s="1">
        <v>43914</v>
      </c>
      <c r="C3021" s="1">
        <v>43917</v>
      </c>
      <c r="D3021" t="s">
        <v>32</v>
      </c>
      <c r="E3021" t="s">
        <v>5800</v>
      </c>
      <c r="F3021" t="s">
        <v>21</v>
      </c>
      <c r="G3021" t="s">
        <v>454</v>
      </c>
      <c r="H3021" t="s">
        <v>28</v>
      </c>
      <c r="I3021" t="s">
        <v>455</v>
      </c>
      <c r="J3021">
        <v>479.99</v>
      </c>
      <c r="K3021">
        <v>1</v>
      </c>
      <c r="L3021">
        <v>136.2971</v>
      </c>
      <c r="M3021" t="s">
        <v>55</v>
      </c>
      <c r="N3021">
        <f t="shared" si="235"/>
        <v>0.28395820746265549</v>
      </c>
      <c r="O3021">
        <f t="shared" si="236"/>
        <v>479.99</v>
      </c>
      <c r="P3021">
        <v>479.99</v>
      </c>
      <c r="Q3021">
        <f t="shared" si="239"/>
        <v>305.76400000000001</v>
      </c>
      <c r="R3021">
        <f t="shared" si="237"/>
        <v>174.226</v>
      </c>
      <c r="S3021">
        <f t="shared" si="238"/>
        <v>0.56980547088604283</v>
      </c>
    </row>
    <row r="3022" spans="1:19" x14ac:dyDescent="0.3">
      <c r="A3022" t="s">
        <v>5803</v>
      </c>
      <c r="B3022" s="1">
        <v>43914</v>
      </c>
      <c r="C3022" s="1">
        <v>43915</v>
      </c>
      <c r="D3022" t="s">
        <v>165</v>
      </c>
      <c r="E3022" t="s">
        <v>5604</v>
      </c>
      <c r="F3022" t="s">
        <v>21</v>
      </c>
      <c r="G3022" t="s">
        <v>5804</v>
      </c>
      <c r="H3022" t="s">
        <v>38</v>
      </c>
      <c r="I3022" t="s">
        <v>5805</v>
      </c>
      <c r="J3022">
        <v>113.768</v>
      </c>
      <c r="K3022">
        <v>2</v>
      </c>
      <c r="L3022">
        <v>0.95760000000000001</v>
      </c>
      <c r="M3022" t="s">
        <v>26</v>
      </c>
      <c r="N3022">
        <f t="shared" si="235"/>
        <v>8.4171295970747479E-3</v>
      </c>
      <c r="O3022">
        <f t="shared" si="236"/>
        <v>56.884</v>
      </c>
      <c r="P3022">
        <v>113.768</v>
      </c>
      <c r="Q3022">
        <f t="shared" si="239"/>
        <v>479.99</v>
      </c>
      <c r="R3022">
        <f t="shared" si="237"/>
        <v>-366.22199999999998</v>
      </c>
      <c r="S3022">
        <f t="shared" si="238"/>
        <v>-0.76297839538323708</v>
      </c>
    </row>
    <row r="3023" spans="1:19" x14ac:dyDescent="0.3">
      <c r="A3023" t="s">
        <v>5797</v>
      </c>
      <c r="B3023" s="1">
        <v>43914</v>
      </c>
      <c r="C3023" s="1">
        <v>43918</v>
      </c>
      <c r="D3023" t="s">
        <v>72</v>
      </c>
      <c r="E3023" t="s">
        <v>4052</v>
      </c>
      <c r="F3023" t="s">
        <v>21</v>
      </c>
      <c r="G3023" t="s">
        <v>4884</v>
      </c>
      <c r="H3023" t="s">
        <v>28</v>
      </c>
      <c r="I3023" t="s">
        <v>4885</v>
      </c>
      <c r="J3023">
        <v>106</v>
      </c>
      <c r="K3023">
        <v>2</v>
      </c>
      <c r="L3023">
        <v>11.7</v>
      </c>
      <c r="M3023" t="s">
        <v>30</v>
      </c>
      <c r="N3023">
        <f t="shared" si="235"/>
        <v>0.11037735849056603</v>
      </c>
      <c r="O3023">
        <f t="shared" si="236"/>
        <v>53</v>
      </c>
      <c r="P3023">
        <v>106</v>
      </c>
      <c r="Q3023">
        <f t="shared" si="239"/>
        <v>113.768</v>
      </c>
      <c r="R3023">
        <f t="shared" si="237"/>
        <v>-7.7680000000000007</v>
      </c>
      <c r="S3023">
        <f t="shared" si="238"/>
        <v>-6.8279305252795172E-2</v>
      </c>
    </row>
    <row r="3024" spans="1:19" x14ac:dyDescent="0.3">
      <c r="A3024" t="s">
        <v>5799</v>
      </c>
      <c r="B3024" s="1">
        <v>43914</v>
      </c>
      <c r="C3024" s="1">
        <v>43917</v>
      </c>
      <c r="D3024" t="s">
        <v>32</v>
      </c>
      <c r="E3024" t="s">
        <v>5800</v>
      </c>
      <c r="F3024" t="s">
        <v>21</v>
      </c>
      <c r="G3024" t="s">
        <v>350</v>
      </c>
      <c r="H3024" t="s">
        <v>38</v>
      </c>
      <c r="I3024" t="s">
        <v>351</v>
      </c>
      <c r="J3024">
        <v>152.01</v>
      </c>
      <c r="K3024">
        <v>3</v>
      </c>
      <c r="L3024">
        <v>22.0947</v>
      </c>
      <c r="M3024" t="s">
        <v>55</v>
      </c>
      <c r="N3024">
        <f t="shared" si="235"/>
        <v>0.14535030590092757</v>
      </c>
      <c r="O3024">
        <f t="shared" si="236"/>
        <v>50.669999999999995</v>
      </c>
      <c r="P3024">
        <v>152.01</v>
      </c>
      <c r="Q3024">
        <f t="shared" si="239"/>
        <v>106</v>
      </c>
      <c r="R3024">
        <f t="shared" si="237"/>
        <v>46.009999999999991</v>
      </c>
      <c r="S3024">
        <f t="shared" si="238"/>
        <v>0.43405660377358479</v>
      </c>
    </row>
    <row r="3025" spans="1:19" x14ac:dyDescent="0.3">
      <c r="A3025" t="s">
        <v>5806</v>
      </c>
      <c r="B3025" s="1">
        <v>43915</v>
      </c>
      <c r="C3025" s="1">
        <v>43921</v>
      </c>
      <c r="D3025" t="s">
        <v>17</v>
      </c>
      <c r="E3025" t="s">
        <v>3793</v>
      </c>
      <c r="F3025" t="s">
        <v>21</v>
      </c>
      <c r="G3025" t="s">
        <v>2217</v>
      </c>
      <c r="H3025" t="s">
        <v>24</v>
      </c>
      <c r="I3025" t="s">
        <v>2218</v>
      </c>
      <c r="J3025">
        <v>140.99</v>
      </c>
      <c r="K3025">
        <v>1</v>
      </c>
      <c r="L3025">
        <v>14.558400000000001</v>
      </c>
      <c r="M3025" t="s">
        <v>30</v>
      </c>
      <c r="N3025">
        <f t="shared" si="235"/>
        <v>0.10325838711965388</v>
      </c>
      <c r="O3025">
        <f t="shared" si="236"/>
        <v>140.99</v>
      </c>
      <c r="P3025">
        <v>140.99</v>
      </c>
      <c r="Q3025">
        <f t="shared" si="239"/>
        <v>152.01</v>
      </c>
      <c r="R3025">
        <f t="shared" si="237"/>
        <v>-11.019999999999982</v>
      </c>
      <c r="S3025">
        <f t="shared" si="238"/>
        <v>-7.2495230576935618E-2</v>
      </c>
    </row>
    <row r="3026" spans="1:19" x14ac:dyDescent="0.3">
      <c r="A3026" t="s">
        <v>5807</v>
      </c>
      <c r="B3026" s="1">
        <v>43915</v>
      </c>
      <c r="C3026" s="1">
        <v>43916</v>
      </c>
      <c r="D3026" t="s">
        <v>32</v>
      </c>
      <c r="E3026" t="s">
        <v>3556</v>
      </c>
      <c r="F3026" t="s">
        <v>21</v>
      </c>
      <c r="G3026" t="s">
        <v>69</v>
      </c>
      <c r="H3026" t="s">
        <v>38</v>
      </c>
      <c r="I3026" t="s">
        <v>70</v>
      </c>
      <c r="J3026">
        <v>205.92</v>
      </c>
      <c r="K3026">
        <v>4</v>
      </c>
      <c r="L3026">
        <v>62.747999999999998</v>
      </c>
      <c r="M3026" t="s">
        <v>30</v>
      </c>
      <c r="N3026">
        <f t="shared" si="235"/>
        <v>0.30472027972027971</v>
      </c>
      <c r="O3026">
        <f t="shared" si="236"/>
        <v>51.48</v>
      </c>
      <c r="P3026">
        <v>205.92</v>
      </c>
      <c r="Q3026">
        <f t="shared" si="239"/>
        <v>140.99</v>
      </c>
      <c r="R3026">
        <f t="shared" si="237"/>
        <v>64.929999999999978</v>
      </c>
      <c r="S3026">
        <f t="shared" si="238"/>
        <v>0.46052911554010906</v>
      </c>
    </row>
    <row r="3027" spans="1:19" x14ac:dyDescent="0.3">
      <c r="A3027" t="s">
        <v>5807</v>
      </c>
      <c r="B3027" s="1">
        <v>43915</v>
      </c>
      <c r="C3027" s="1">
        <v>43916</v>
      </c>
      <c r="D3027" t="s">
        <v>32</v>
      </c>
      <c r="E3027" t="s">
        <v>3556</v>
      </c>
      <c r="F3027" t="s">
        <v>21</v>
      </c>
      <c r="G3027" t="s">
        <v>1702</v>
      </c>
      <c r="H3027" t="s">
        <v>38</v>
      </c>
      <c r="I3027" t="s">
        <v>1703</v>
      </c>
      <c r="J3027">
        <v>223.04</v>
      </c>
      <c r="K3027">
        <v>4</v>
      </c>
      <c r="L3027">
        <v>45.770400000000002</v>
      </c>
      <c r="M3027" t="s">
        <v>26</v>
      </c>
      <c r="N3027">
        <f t="shared" si="235"/>
        <v>0.20521162123385941</v>
      </c>
      <c r="O3027">
        <f t="shared" si="236"/>
        <v>55.76</v>
      </c>
      <c r="P3027">
        <v>223.04</v>
      </c>
      <c r="Q3027">
        <f t="shared" si="239"/>
        <v>205.92</v>
      </c>
      <c r="R3027">
        <f t="shared" si="237"/>
        <v>17.120000000000005</v>
      </c>
      <c r="S3027">
        <f t="shared" si="238"/>
        <v>8.3139083139083164E-2</v>
      </c>
    </row>
    <row r="3028" spans="1:19" x14ac:dyDescent="0.3">
      <c r="A3028" t="s">
        <v>5807</v>
      </c>
      <c r="B3028" s="1">
        <v>43915</v>
      </c>
      <c r="C3028" s="1">
        <v>43916</v>
      </c>
      <c r="D3028" t="s">
        <v>32</v>
      </c>
      <c r="E3028" t="s">
        <v>3556</v>
      </c>
      <c r="F3028" t="s">
        <v>21</v>
      </c>
      <c r="G3028" t="s">
        <v>1122</v>
      </c>
      <c r="H3028" t="s">
        <v>28</v>
      </c>
      <c r="I3028" t="s">
        <v>1123</v>
      </c>
      <c r="J3028">
        <v>234.16800000000001</v>
      </c>
      <c r="K3028">
        <v>4</v>
      </c>
      <c r="L3028">
        <v>15.8376</v>
      </c>
      <c r="M3028" t="s">
        <v>55</v>
      </c>
      <c r="N3028">
        <f t="shared" si="235"/>
        <v>6.7633493901814085E-2</v>
      </c>
      <c r="O3028">
        <f t="shared" si="236"/>
        <v>58.542000000000002</v>
      </c>
      <c r="P3028">
        <v>234.16800000000001</v>
      </c>
      <c r="Q3028">
        <f t="shared" si="239"/>
        <v>223.04</v>
      </c>
      <c r="R3028">
        <f t="shared" si="237"/>
        <v>11.128000000000014</v>
      </c>
      <c r="S3028">
        <f t="shared" si="238"/>
        <v>4.9892395982783423E-2</v>
      </c>
    </row>
    <row r="3029" spans="1:19" x14ac:dyDescent="0.3">
      <c r="A3029" t="s">
        <v>5806</v>
      </c>
      <c r="B3029" s="1">
        <v>43915</v>
      </c>
      <c r="C3029" s="1">
        <v>43921</v>
      </c>
      <c r="D3029" t="s">
        <v>17</v>
      </c>
      <c r="E3029" t="s">
        <v>3793</v>
      </c>
      <c r="F3029" t="s">
        <v>21</v>
      </c>
      <c r="G3029" t="s">
        <v>923</v>
      </c>
      <c r="H3029" t="s">
        <v>24</v>
      </c>
      <c r="I3029" t="s">
        <v>924</v>
      </c>
      <c r="J3029">
        <v>406.97</v>
      </c>
      <c r="K3029">
        <v>3</v>
      </c>
      <c r="L3029">
        <v>40.5867</v>
      </c>
      <c r="M3029" t="s">
        <v>55</v>
      </c>
      <c r="N3029">
        <f t="shared" si="235"/>
        <v>9.9728972651546788E-2</v>
      </c>
      <c r="O3029">
        <f t="shared" si="236"/>
        <v>135.65666666666667</v>
      </c>
      <c r="P3029">
        <v>406.97</v>
      </c>
      <c r="Q3029">
        <f t="shared" si="239"/>
        <v>234.16800000000001</v>
      </c>
      <c r="R3029">
        <f t="shared" si="237"/>
        <v>172.80200000000002</v>
      </c>
      <c r="S3029">
        <f t="shared" si="238"/>
        <v>0.73794028219056407</v>
      </c>
    </row>
    <row r="3030" spans="1:19" x14ac:dyDescent="0.3">
      <c r="A3030" t="s">
        <v>5808</v>
      </c>
      <c r="B3030" s="1">
        <v>43915</v>
      </c>
      <c r="C3030" s="1">
        <v>43919</v>
      </c>
      <c r="D3030" t="s">
        <v>17</v>
      </c>
      <c r="E3030" t="s">
        <v>3244</v>
      </c>
      <c r="F3030" t="s">
        <v>21</v>
      </c>
      <c r="G3030" t="s">
        <v>2151</v>
      </c>
      <c r="H3030" t="s">
        <v>28</v>
      </c>
      <c r="I3030" t="s">
        <v>2152</v>
      </c>
      <c r="J3030">
        <v>511.37599999999998</v>
      </c>
      <c r="K3030">
        <v>3</v>
      </c>
      <c r="L3030">
        <v>47.037599999999998</v>
      </c>
      <c r="M3030" t="s">
        <v>30</v>
      </c>
      <c r="N3030">
        <f t="shared" si="235"/>
        <v>9.1982416069584808E-2</v>
      </c>
      <c r="O3030">
        <f t="shared" si="236"/>
        <v>170.45866666666666</v>
      </c>
      <c r="P3030">
        <v>511.37599999999998</v>
      </c>
      <c r="Q3030">
        <f t="shared" si="239"/>
        <v>406.97</v>
      </c>
      <c r="R3030">
        <f t="shared" si="237"/>
        <v>104.40599999999995</v>
      </c>
      <c r="S3030">
        <f t="shared" si="238"/>
        <v>0.25654470845516852</v>
      </c>
    </row>
    <row r="3031" spans="1:19" x14ac:dyDescent="0.3">
      <c r="A3031" t="s">
        <v>5807</v>
      </c>
      <c r="B3031" s="1">
        <v>43915</v>
      </c>
      <c r="C3031" s="1">
        <v>43916</v>
      </c>
      <c r="D3031" t="s">
        <v>32</v>
      </c>
      <c r="E3031" t="s">
        <v>3556</v>
      </c>
      <c r="F3031" t="s">
        <v>21</v>
      </c>
      <c r="G3031" t="s">
        <v>62</v>
      </c>
      <c r="H3031" t="s">
        <v>28</v>
      </c>
      <c r="I3031" t="s">
        <v>63</v>
      </c>
      <c r="J3031">
        <v>527.98400000000004</v>
      </c>
      <c r="K3031">
        <v>2</v>
      </c>
      <c r="L3031">
        <v>59.997999999999998</v>
      </c>
      <c r="M3031" t="s">
        <v>55</v>
      </c>
      <c r="N3031">
        <f t="shared" si="235"/>
        <v>0.1136360192733113</v>
      </c>
      <c r="O3031">
        <f t="shared" si="236"/>
        <v>263.99200000000002</v>
      </c>
      <c r="P3031">
        <v>527.98400000000004</v>
      </c>
      <c r="Q3031">
        <f t="shared" si="239"/>
        <v>511.37599999999998</v>
      </c>
      <c r="R3031">
        <f t="shared" si="237"/>
        <v>16.608000000000061</v>
      </c>
      <c r="S3031">
        <f t="shared" si="238"/>
        <v>3.2477081443008787E-2</v>
      </c>
    </row>
    <row r="3032" spans="1:19" x14ac:dyDescent="0.3">
      <c r="A3032" t="s">
        <v>5806</v>
      </c>
      <c r="B3032" s="1">
        <v>43915</v>
      </c>
      <c r="C3032" s="1">
        <v>43921</v>
      </c>
      <c r="D3032" t="s">
        <v>17</v>
      </c>
      <c r="E3032" t="s">
        <v>3793</v>
      </c>
      <c r="F3032" t="s">
        <v>21</v>
      </c>
      <c r="G3032" t="s">
        <v>3872</v>
      </c>
      <c r="H3032" t="s">
        <v>24</v>
      </c>
      <c r="I3032" t="s">
        <v>3873</v>
      </c>
      <c r="J3032">
        <v>1568.56</v>
      </c>
      <c r="K3032">
        <v>7</v>
      </c>
      <c r="L3032">
        <v>427.43680000000001</v>
      </c>
      <c r="M3032" t="s">
        <v>30</v>
      </c>
      <c r="N3032">
        <f t="shared" si="235"/>
        <v>0.27250267761513747</v>
      </c>
      <c r="O3032">
        <f t="shared" si="236"/>
        <v>224.07999999999998</v>
      </c>
      <c r="P3032">
        <v>1568.56</v>
      </c>
      <c r="Q3032">
        <f t="shared" si="239"/>
        <v>527.98400000000004</v>
      </c>
      <c r="R3032">
        <f t="shared" si="237"/>
        <v>1040.576</v>
      </c>
      <c r="S3032">
        <f t="shared" si="238"/>
        <v>1.9708476014424678</v>
      </c>
    </row>
    <row r="3033" spans="1:19" x14ac:dyDescent="0.3">
      <c r="A3033" t="s">
        <v>5809</v>
      </c>
      <c r="B3033" s="1">
        <v>43915</v>
      </c>
      <c r="C3033" s="1">
        <v>43920</v>
      </c>
      <c r="D3033" t="s">
        <v>72</v>
      </c>
      <c r="E3033" t="s">
        <v>5350</v>
      </c>
      <c r="F3033" t="s">
        <v>21</v>
      </c>
      <c r="G3033" t="s">
        <v>5810</v>
      </c>
      <c r="H3033" t="s">
        <v>38</v>
      </c>
      <c r="I3033" t="s">
        <v>5811</v>
      </c>
      <c r="J3033">
        <v>89.847999999999999</v>
      </c>
      <c r="K3033">
        <v>2</v>
      </c>
      <c r="L3033">
        <v>2.14</v>
      </c>
      <c r="M3033" t="s">
        <v>55</v>
      </c>
      <c r="N3033">
        <f t="shared" si="235"/>
        <v>2.3818003739649186E-2</v>
      </c>
      <c r="O3033">
        <f t="shared" si="236"/>
        <v>44.923999999999999</v>
      </c>
      <c r="P3033">
        <v>89.847999999999999</v>
      </c>
      <c r="Q3033">
        <f t="shared" si="239"/>
        <v>1568.56</v>
      </c>
      <c r="R3033">
        <f t="shared" si="237"/>
        <v>-1478.712</v>
      </c>
      <c r="S3033">
        <f t="shared" si="238"/>
        <v>-0.9427194369357883</v>
      </c>
    </row>
    <row r="3034" spans="1:19" x14ac:dyDescent="0.3">
      <c r="A3034" t="s">
        <v>5812</v>
      </c>
      <c r="B3034" s="1">
        <v>43915</v>
      </c>
      <c r="C3034" s="1">
        <v>43921</v>
      </c>
      <c r="D3034" t="s">
        <v>17</v>
      </c>
      <c r="E3034" t="s">
        <v>1643</v>
      </c>
      <c r="F3034" t="s">
        <v>21</v>
      </c>
      <c r="G3034" t="s">
        <v>2611</v>
      </c>
      <c r="H3034" t="s">
        <v>38</v>
      </c>
      <c r="I3034" t="s">
        <v>2612</v>
      </c>
      <c r="J3034">
        <v>123.05</v>
      </c>
      <c r="K3034">
        <v>5</v>
      </c>
      <c r="L3034">
        <v>2.9834999999999998</v>
      </c>
      <c r="M3034" t="s">
        <v>55</v>
      </c>
      <c r="N3034">
        <f t="shared" si="235"/>
        <v>2.4246241365298658E-2</v>
      </c>
      <c r="O3034">
        <f t="shared" si="236"/>
        <v>24.61</v>
      </c>
      <c r="P3034">
        <v>123.05</v>
      </c>
      <c r="Q3034">
        <f t="shared" si="239"/>
        <v>89.847999999999999</v>
      </c>
      <c r="R3034">
        <f t="shared" si="237"/>
        <v>33.201999999999998</v>
      </c>
      <c r="S3034">
        <f t="shared" si="238"/>
        <v>0.36953521502982811</v>
      </c>
    </row>
    <row r="3035" spans="1:19" x14ac:dyDescent="0.3">
      <c r="A3035" t="s">
        <v>5813</v>
      </c>
      <c r="B3035" s="1">
        <v>43915</v>
      </c>
      <c r="C3035" s="1">
        <v>43920</v>
      </c>
      <c r="D3035" t="s">
        <v>17</v>
      </c>
      <c r="E3035" t="s">
        <v>1323</v>
      </c>
      <c r="F3035" t="s">
        <v>21</v>
      </c>
      <c r="G3035" t="s">
        <v>4197</v>
      </c>
      <c r="H3035" t="s">
        <v>38</v>
      </c>
      <c r="I3035" t="s">
        <v>4198</v>
      </c>
      <c r="J3035">
        <v>102.1</v>
      </c>
      <c r="K3035">
        <v>2</v>
      </c>
      <c r="L3035">
        <v>6.93</v>
      </c>
      <c r="M3035" t="s">
        <v>30</v>
      </c>
      <c r="N3035">
        <f t="shared" si="235"/>
        <v>6.7874632713026448E-2</v>
      </c>
      <c r="O3035">
        <f t="shared" si="236"/>
        <v>51.05</v>
      </c>
      <c r="P3035">
        <v>102.1</v>
      </c>
      <c r="Q3035">
        <f t="shared" si="239"/>
        <v>123.05</v>
      </c>
      <c r="R3035">
        <f t="shared" si="237"/>
        <v>-20.950000000000003</v>
      </c>
      <c r="S3035">
        <f t="shared" si="238"/>
        <v>-0.17025599349857784</v>
      </c>
    </row>
    <row r="3036" spans="1:19" x14ac:dyDescent="0.3">
      <c r="A3036" t="s">
        <v>5807</v>
      </c>
      <c r="B3036" s="1">
        <v>43915</v>
      </c>
      <c r="C3036" s="1">
        <v>43916</v>
      </c>
      <c r="D3036" t="s">
        <v>32</v>
      </c>
      <c r="E3036" t="s">
        <v>3556</v>
      </c>
      <c r="F3036" t="s">
        <v>21</v>
      </c>
      <c r="G3036" t="s">
        <v>5526</v>
      </c>
      <c r="H3036" t="s">
        <v>38</v>
      </c>
      <c r="I3036" t="s">
        <v>4097</v>
      </c>
      <c r="J3036">
        <v>117.02</v>
      </c>
      <c r="K3036">
        <v>9</v>
      </c>
      <c r="L3036">
        <v>4.4855999999999998</v>
      </c>
      <c r="M3036" t="s">
        <v>55</v>
      </c>
      <c r="N3036">
        <f t="shared" si="235"/>
        <v>3.8331909075371734E-2</v>
      </c>
      <c r="O3036">
        <f t="shared" si="236"/>
        <v>13.002222222222223</v>
      </c>
      <c r="P3036">
        <v>117.02</v>
      </c>
      <c r="Q3036">
        <f t="shared" si="239"/>
        <v>102.1</v>
      </c>
      <c r="R3036">
        <f t="shared" si="237"/>
        <v>14.920000000000002</v>
      </c>
      <c r="S3036">
        <f t="shared" si="238"/>
        <v>0.14613124387855048</v>
      </c>
    </row>
    <row r="3037" spans="1:19" x14ac:dyDescent="0.3">
      <c r="A3037" t="s">
        <v>5814</v>
      </c>
      <c r="B3037" s="1">
        <v>43916</v>
      </c>
      <c r="C3037" s="1">
        <v>43923</v>
      </c>
      <c r="D3037" t="s">
        <v>17</v>
      </c>
      <c r="E3037" t="s">
        <v>5815</v>
      </c>
      <c r="F3037" t="s">
        <v>21</v>
      </c>
      <c r="G3037" t="s">
        <v>5817</v>
      </c>
      <c r="H3037" t="s">
        <v>24</v>
      </c>
      <c r="I3037" t="s">
        <v>5818</v>
      </c>
      <c r="J3037">
        <v>105.84</v>
      </c>
      <c r="K3037">
        <v>3</v>
      </c>
      <c r="L3037">
        <v>23.119199999999999</v>
      </c>
      <c r="M3037" t="s">
        <v>30</v>
      </c>
      <c r="N3037">
        <f t="shared" si="235"/>
        <v>0.21843537414965986</v>
      </c>
      <c r="O3037">
        <f t="shared" si="236"/>
        <v>35.28</v>
      </c>
      <c r="P3037">
        <v>105.84</v>
      </c>
      <c r="Q3037">
        <f t="shared" si="239"/>
        <v>117.02</v>
      </c>
      <c r="R3037">
        <f t="shared" si="237"/>
        <v>-11.179999999999993</v>
      </c>
      <c r="S3037">
        <f t="shared" si="238"/>
        <v>-9.5539224064262462E-2</v>
      </c>
    </row>
    <row r="3038" spans="1:19" x14ac:dyDescent="0.3">
      <c r="A3038" t="s">
        <v>5819</v>
      </c>
      <c r="B3038" s="1">
        <v>43916</v>
      </c>
      <c r="C3038" s="1">
        <v>43920</v>
      </c>
      <c r="D3038" t="s">
        <v>17</v>
      </c>
      <c r="E3038" t="s">
        <v>1579</v>
      </c>
      <c r="F3038" t="s">
        <v>21</v>
      </c>
      <c r="G3038" t="s">
        <v>585</v>
      </c>
      <c r="H3038" t="s">
        <v>38</v>
      </c>
      <c r="I3038" t="s">
        <v>586</v>
      </c>
      <c r="J3038">
        <v>114.16800000000001</v>
      </c>
      <c r="K3038">
        <v>8</v>
      </c>
      <c r="L3038">
        <v>-226.63679999999999</v>
      </c>
      <c r="M3038" t="s">
        <v>30</v>
      </c>
      <c r="N3038">
        <f t="shared" si="235"/>
        <v>-1.9851166701702752</v>
      </c>
      <c r="O3038">
        <f t="shared" si="236"/>
        <v>14.271000000000001</v>
      </c>
      <c r="P3038">
        <v>114.16800000000001</v>
      </c>
      <c r="Q3038">
        <f t="shared" si="239"/>
        <v>105.84</v>
      </c>
      <c r="R3038">
        <f t="shared" si="237"/>
        <v>8.328000000000003</v>
      </c>
      <c r="S3038">
        <f t="shared" si="238"/>
        <v>7.8684807256235847E-2</v>
      </c>
    </row>
    <row r="3039" spans="1:19" x14ac:dyDescent="0.3">
      <c r="A3039" t="s">
        <v>5819</v>
      </c>
      <c r="B3039" s="1">
        <v>43916</v>
      </c>
      <c r="C3039" s="1">
        <v>43920</v>
      </c>
      <c r="D3039" t="s">
        <v>17</v>
      </c>
      <c r="E3039" t="s">
        <v>1579</v>
      </c>
      <c r="F3039" t="s">
        <v>21</v>
      </c>
      <c r="G3039" t="s">
        <v>1766</v>
      </c>
      <c r="H3039" t="s">
        <v>38</v>
      </c>
      <c r="I3039" t="s">
        <v>1767</v>
      </c>
      <c r="J3039">
        <v>116.352</v>
      </c>
      <c r="K3039">
        <v>3</v>
      </c>
      <c r="L3039">
        <v>23.234999999999999</v>
      </c>
      <c r="M3039" t="s">
        <v>26</v>
      </c>
      <c r="N3039">
        <f t="shared" si="235"/>
        <v>0.19969575082508251</v>
      </c>
      <c r="O3039">
        <f t="shared" si="236"/>
        <v>38.783999999999999</v>
      </c>
      <c r="P3039">
        <v>116.352</v>
      </c>
      <c r="Q3039">
        <f t="shared" si="239"/>
        <v>114.16800000000001</v>
      </c>
      <c r="R3039">
        <f t="shared" si="237"/>
        <v>2.1839999999999975</v>
      </c>
      <c r="S3039">
        <f t="shared" si="238"/>
        <v>1.9129703594702521E-2</v>
      </c>
    </row>
    <row r="3040" spans="1:19" x14ac:dyDescent="0.3">
      <c r="A3040" t="s">
        <v>5820</v>
      </c>
      <c r="B3040" s="1">
        <v>43916</v>
      </c>
      <c r="C3040" s="1">
        <v>43917</v>
      </c>
      <c r="D3040" t="s">
        <v>32</v>
      </c>
      <c r="E3040" t="s">
        <v>4987</v>
      </c>
      <c r="F3040" t="s">
        <v>21</v>
      </c>
      <c r="G3040" t="s">
        <v>3241</v>
      </c>
      <c r="H3040" t="s">
        <v>28</v>
      </c>
      <c r="I3040" t="s">
        <v>3242</v>
      </c>
      <c r="J3040">
        <v>167.96</v>
      </c>
      <c r="K3040">
        <v>4</v>
      </c>
      <c r="L3040">
        <v>33.588799999999999</v>
      </c>
      <c r="M3040" t="s">
        <v>55</v>
      </c>
      <c r="N3040">
        <f t="shared" si="235"/>
        <v>0.19998094784472492</v>
      </c>
      <c r="O3040">
        <f t="shared" si="236"/>
        <v>41.99</v>
      </c>
      <c r="P3040">
        <v>167.96</v>
      </c>
      <c r="Q3040">
        <f t="shared" si="239"/>
        <v>116.352</v>
      </c>
      <c r="R3040">
        <f t="shared" si="237"/>
        <v>51.608000000000004</v>
      </c>
      <c r="S3040">
        <f t="shared" si="238"/>
        <v>0.44355060506050609</v>
      </c>
    </row>
    <row r="3041" spans="1:19" x14ac:dyDescent="0.3">
      <c r="A3041" t="s">
        <v>5819</v>
      </c>
      <c r="B3041" s="1">
        <v>43916</v>
      </c>
      <c r="C3041" s="1">
        <v>43920</v>
      </c>
      <c r="D3041" t="s">
        <v>17</v>
      </c>
      <c r="E3041" t="s">
        <v>1579</v>
      </c>
      <c r="F3041" t="s">
        <v>21</v>
      </c>
      <c r="G3041" t="s">
        <v>3213</v>
      </c>
      <c r="H3041" t="s">
        <v>28</v>
      </c>
      <c r="I3041" t="s">
        <v>3214</v>
      </c>
      <c r="J3041">
        <v>168.96</v>
      </c>
      <c r="K3041">
        <v>5</v>
      </c>
      <c r="L3041">
        <v>1.7995000000000001</v>
      </c>
      <c r="M3041" t="s">
        <v>30</v>
      </c>
      <c r="N3041">
        <f t="shared" si="235"/>
        <v>1.0650449810606061E-2</v>
      </c>
      <c r="O3041">
        <f t="shared" si="236"/>
        <v>33.792000000000002</v>
      </c>
      <c r="P3041">
        <v>168.96</v>
      </c>
      <c r="Q3041">
        <f t="shared" si="239"/>
        <v>167.96</v>
      </c>
      <c r="R3041">
        <f t="shared" si="237"/>
        <v>1</v>
      </c>
      <c r="S3041">
        <f t="shared" si="238"/>
        <v>5.9537985234579659E-3</v>
      </c>
    </row>
    <row r="3042" spans="1:19" x14ac:dyDescent="0.3">
      <c r="A3042" t="s">
        <v>5820</v>
      </c>
      <c r="B3042" s="1">
        <v>43916</v>
      </c>
      <c r="C3042" s="1">
        <v>43917</v>
      </c>
      <c r="D3042" t="s">
        <v>32</v>
      </c>
      <c r="E3042" t="s">
        <v>4987</v>
      </c>
      <c r="F3042" t="s">
        <v>21</v>
      </c>
      <c r="G3042" t="s">
        <v>3807</v>
      </c>
      <c r="H3042" t="s">
        <v>24</v>
      </c>
      <c r="I3042" t="s">
        <v>3808</v>
      </c>
      <c r="J3042">
        <v>280.56799999999998</v>
      </c>
      <c r="K3042">
        <v>2</v>
      </c>
      <c r="L3042">
        <v>-28.976400000000002</v>
      </c>
      <c r="M3042" t="s">
        <v>55</v>
      </c>
      <c r="N3042">
        <f t="shared" si="235"/>
        <v>-0.10327763679393231</v>
      </c>
      <c r="O3042">
        <f t="shared" si="236"/>
        <v>140.28399999999999</v>
      </c>
      <c r="P3042">
        <v>280.56799999999998</v>
      </c>
      <c r="Q3042">
        <f t="shared" si="239"/>
        <v>168.96</v>
      </c>
      <c r="R3042">
        <f t="shared" si="237"/>
        <v>111.60799999999998</v>
      </c>
      <c r="S3042">
        <f t="shared" si="238"/>
        <v>0.66055871212121198</v>
      </c>
    </row>
    <row r="3043" spans="1:19" x14ac:dyDescent="0.3">
      <c r="A3043" t="s">
        <v>5819</v>
      </c>
      <c r="B3043" s="1">
        <v>43916</v>
      </c>
      <c r="C3043" s="1">
        <v>43920</v>
      </c>
      <c r="D3043" t="s">
        <v>17</v>
      </c>
      <c r="E3043" t="s">
        <v>1579</v>
      </c>
      <c r="F3043" t="s">
        <v>21</v>
      </c>
      <c r="G3043" t="s">
        <v>5821</v>
      </c>
      <c r="H3043" t="s">
        <v>28</v>
      </c>
      <c r="I3043" t="s">
        <v>5822</v>
      </c>
      <c r="J3043">
        <v>2412.96</v>
      </c>
      <c r="K3043">
        <v>5</v>
      </c>
      <c r="L3043">
        <v>569.9905</v>
      </c>
      <c r="M3043" t="s">
        <v>26</v>
      </c>
      <c r="N3043">
        <f t="shared" si="235"/>
        <v>0.23622045123002453</v>
      </c>
      <c r="O3043">
        <f t="shared" si="236"/>
        <v>482.59199999999998</v>
      </c>
      <c r="P3043">
        <v>2412.96</v>
      </c>
      <c r="Q3043">
        <f t="shared" si="239"/>
        <v>280.56799999999998</v>
      </c>
      <c r="R3043">
        <f t="shared" si="237"/>
        <v>2132.3919999999998</v>
      </c>
      <c r="S3043">
        <f t="shared" si="238"/>
        <v>7.6002680277152059</v>
      </c>
    </row>
    <row r="3044" spans="1:19" x14ac:dyDescent="0.3">
      <c r="A3044" t="s">
        <v>5823</v>
      </c>
      <c r="B3044" s="1">
        <v>43916</v>
      </c>
      <c r="C3044" s="1">
        <v>43918</v>
      </c>
      <c r="D3044" t="s">
        <v>32</v>
      </c>
      <c r="E3044" t="s">
        <v>4183</v>
      </c>
      <c r="F3044" t="s">
        <v>21</v>
      </c>
      <c r="G3044" t="s">
        <v>5824</v>
      </c>
      <c r="H3044" t="s">
        <v>38</v>
      </c>
      <c r="I3044" t="s">
        <v>5825</v>
      </c>
      <c r="J3044">
        <v>103.83</v>
      </c>
      <c r="K3044">
        <v>1</v>
      </c>
      <c r="L3044">
        <v>5.9489999999999998</v>
      </c>
      <c r="M3044" t="s">
        <v>26</v>
      </c>
      <c r="N3044">
        <f t="shared" si="235"/>
        <v>5.7295579312337475E-2</v>
      </c>
      <c r="O3044">
        <f t="shared" si="236"/>
        <v>103.83</v>
      </c>
      <c r="P3044">
        <v>103.83</v>
      </c>
      <c r="Q3044">
        <f t="shared" si="239"/>
        <v>2412.96</v>
      </c>
      <c r="R3044">
        <f t="shared" si="237"/>
        <v>-2309.13</v>
      </c>
      <c r="S3044">
        <f t="shared" si="238"/>
        <v>-0.95696986274119755</v>
      </c>
    </row>
    <row r="3045" spans="1:19" x14ac:dyDescent="0.3">
      <c r="A3045" t="s">
        <v>5826</v>
      </c>
      <c r="B3045" s="1">
        <v>43916</v>
      </c>
      <c r="C3045" s="1">
        <v>43923</v>
      </c>
      <c r="D3045" t="s">
        <v>17</v>
      </c>
      <c r="E3045" t="s">
        <v>5827</v>
      </c>
      <c r="F3045" t="s">
        <v>21</v>
      </c>
      <c r="G3045" t="s">
        <v>5829</v>
      </c>
      <c r="H3045" t="s">
        <v>38</v>
      </c>
      <c r="I3045" t="s">
        <v>628</v>
      </c>
      <c r="J3045">
        <v>106.76</v>
      </c>
      <c r="K3045">
        <v>2</v>
      </c>
      <c r="L3045">
        <v>1.3160000000000001</v>
      </c>
      <c r="M3045" t="s">
        <v>55</v>
      </c>
      <c r="N3045">
        <f t="shared" si="235"/>
        <v>1.2326714125140501E-2</v>
      </c>
      <c r="O3045">
        <f t="shared" si="236"/>
        <v>53.38</v>
      </c>
      <c r="P3045">
        <v>106.76</v>
      </c>
      <c r="Q3045">
        <f t="shared" si="239"/>
        <v>103.83</v>
      </c>
      <c r="R3045">
        <f t="shared" si="237"/>
        <v>2.9300000000000068</v>
      </c>
      <c r="S3045">
        <f t="shared" si="238"/>
        <v>2.8219204468843368E-2</v>
      </c>
    </row>
    <row r="3046" spans="1:19" x14ac:dyDescent="0.3">
      <c r="A3046" t="s">
        <v>5826</v>
      </c>
      <c r="B3046" s="1">
        <v>43916</v>
      </c>
      <c r="C3046" s="1">
        <v>43923</v>
      </c>
      <c r="D3046" t="s">
        <v>17</v>
      </c>
      <c r="E3046" t="s">
        <v>5827</v>
      </c>
      <c r="F3046" t="s">
        <v>21</v>
      </c>
      <c r="G3046" t="s">
        <v>3047</v>
      </c>
      <c r="H3046" t="s">
        <v>28</v>
      </c>
      <c r="I3046" t="s">
        <v>3048</v>
      </c>
      <c r="J3046">
        <v>120.25</v>
      </c>
      <c r="K3046">
        <v>3</v>
      </c>
      <c r="L3046">
        <v>20.767499999999998</v>
      </c>
      <c r="M3046" t="s">
        <v>30</v>
      </c>
      <c r="N3046">
        <f t="shared" si="235"/>
        <v>0.17270270270270269</v>
      </c>
      <c r="O3046">
        <f t="shared" si="236"/>
        <v>40.083333333333336</v>
      </c>
      <c r="P3046">
        <v>120.25</v>
      </c>
      <c r="Q3046">
        <f t="shared" si="239"/>
        <v>106.76</v>
      </c>
      <c r="R3046">
        <f t="shared" si="237"/>
        <v>13.489999999999995</v>
      </c>
      <c r="S3046">
        <f t="shared" si="238"/>
        <v>0.12635818658673656</v>
      </c>
    </row>
    <row r="3047" spans="1:19" x14ac:dyDescent="0.3">
      <c r="A3047" t="s">
        <v>5819</v>
      </c>
      <c r="B3047" s="1">
        <v>43916</v>
      </c>
      <c r="C3047" s="1">
        <v>43920</v>
      </c>
      <c r="D3047" t="s">
        <v>17</v>
      </c>
      <c r="E3047" t="s">
        <v>1579</v>
      </c>
      <c r="F3047" t="s">
        <v>21</v>
      </c>
      <c r="G3047" t="s">
        <v>5741</v>
      </c>
      <c r="H3047" t="s">
        <v>38</v>
      </c>
      <c r="I3047" t="s">
        <v>5742</v>
      </c>
      <c r="J3047">
        <v>133.232</v>
      </c>
      <c r="K3047">
        <v>3</v>
      </c>
      <c r="L3047">
        <v>2.4174000000000002</v>
      </c>
      <c r="M3047" t="s">
        <v>55</v>
      </c>
      <c r="N3047">
        <f t="shared" si="235"/>
        <v>1.814428966014171E-2</v>
      </c>
      <c r="O3047">
        <f t="shared" si="236"/>
        <v>44.410666666666664</v>
      </c>
      <c r="P3047">
        <v>133.232</v>
      </c>
      <c r="Q3047">
        <f t="shared" si="239"/>
        <v>120.25</v>
      </c>
      <c r="R3047">
        <f t="shared" si="237"/>
        <v>12.981999999999999</v>
      </c>
      <c r="S3047">
        <f t="shared" si="238"/>
        <v>0.10795841995841995</v>
      </c>
    </row>
    <row r="3048" spans="1:19" x14ac:dyDescent="0.3">
      <c r="A3048" t="s">
        <v>5830</v>
      </c>
      <c r="B3048" s="1">
        <v>43917</v>
      </c>
      <c r="C3048" s="1">
        <v>43921</v>
      </c>
      <c r="D3048" t="s">
        <v>17</v>
      </c>
      <c r="E3048" t="s">
        <v>5831</v>
      </c>
      <c r="F3048" t="s">
        <v>21</v>
      </c>
      <c r="G3048" t="s">
        <v>5833</v>
      </c>
      <c r="H3048" t="s">
        <v>38</v>
      </c>
      <c r="I3048" t="s">
        <v>5834</v>
      </c>
      <c r="J3048">
        <v>121.96</v>
      </c>
      <c r="K3048">
        <v>2</v>
      </c>
      <c r="L3048">
        <v>53.260800000000003</v>
      </c>
      <c r="M3048" t="s">
        <v>30</v>
      </c>
      <c r="N3048">
        <f t="shared" si="235"/>
        <v>0.43670711708756976</v>
      </c>
      <c r="O3048">
        <f t="shared" si="236"/>
        <v>60.98</v>
      </c>
      <c r="P3048">
        <v>121.96</v>
      </c>
      <c r="Q3048">
        <f t="shared" si="239"/>
        <v>133.232</v>
      </c>
      <c r="R3048">
        <f t="shared" si="237"/>
        <v>-11.272000000000006</v>
      </c>
      <c r="S3048">
        <f t="shared" si="238"/>
        <v>-8.4604299267443298E-2</v>
      </c>
    </row>
    <row r="3049" spans="1:19" x14ac:dyDescent="0.3">
      <c r="A3049" t="s">
        <v>5835</v>
      </c>
      <c r="B3049" s="1">
        <v>43917</v>
      </c>
      <c r="C3049" s="1">
        <v>43919</v>
      </c>
      <c r="D3049" t="s">
        <v>72</v>
      </c>
      <c r="E3049" t="s">
        <v>620</v>
      </c>
      <c r="F3049" t="s">
        <v>21</v>
      </c>
      <c r="G3049" t="s">
        <v>5836</v>
      </c>
      <c r="H3049" t="s">
        <v>28</v>
      </c>
      <c r="I3049" t="s">
        <v>5837</v>
      </c>
      <c r="J3049">
        <v>227.1</v>
      </c>
      <c r="K3049">
        <v>5</v>
      </c>
      <c r="L3049">
        <v>55.646999999999998</v>
      </c>
      <c r="M3049" t="s">
        <v>30</v>
      </c>
      <c r="N3049">
        <f t="shared" si="235"/>
        <v>0.24503302509907529</v>
      </c>
      <c r="O3049">
        <f t="shared" si="236"/>
        <v>45.42</v>
      </c>
      <c r="P3049">
        <v>227.1</v>
      </c>
      <c r="Q3049">
        <f t="shared" si="239"/>
        <v>121.96</v>
      </c>
      <c r="R3049">
        <f t="shared" si="237"/>
        <v>105.14</v>
      </c>
      <c r="S3049">
        <f t="shared" si="238"/>
        <v>0.86208592981305354</v>
      </c>
    </row>
    <row r="3050" spans="1:19" x14ac:dyDescent="0.3">
      <c r="A3050" t="s">
        <v>5838</v>
      </c>
      <c r="B3050" s="1">
        <v>43917</v>
      </c>
      <c r="C3050" s="1">
        <v>43922</v>
      </c>
      <c r="D3050" t="s">
        <v>17</v>
      </c>
      <c r="E3050" t="s">
        <v>791</v>
      </c>
      <c r="F3050" t="s">
        <v>21</v>
      </c>
      <c r="G3050" t="s">
        <v>5316</v>
      </c>
      <c r="H3050" t="s">
        <v>24</v>
      </c>
      <c r="I3050" t="s">
        <v>5317</v>
      </c>
      <c r="J3050">
        <v>233.24600000000001</v>
      </c>
      <c r="K3050">
        <v>2</v>
      </c>
      <c r="L3050">
        <v>-66.391599999999997</v>
      </c>
      <c r="M3050" t="s">
        <v>30</v>
      </c>
      <c r="N3050">
        <f t="shared" si="235"/>
        <v>-0.28464196599298591</v>
      </c>
      <c r="O3050">
        <f t="shared" si="236"/>
        <v>116.623</v>
      </c>
      <c r="P3050">
        <v>233.24600000000001</v>
      </c>
      <c r="Q3050">
        <f t="shared" si="239"/>
        <v>227.1</v>
      </c>
      <c r="R3050">
        <f t="shared" si="237"/>
        <v>6.146000000000015</v>
      </c>
      <c r="S3050">
        <f t="shared" si="238"/>
        <v>2.7062967855570299E-2</v>
      </c>
    </row>
    <row r="3051" spans="1:19" x14ac:dyDescent="0.3">
      <c r="A3051" t="s">
        <v>5835</v>
      </c>
      <c r="B3051" s="1">
        <v>43917</v>
      </c>
      <c r="C3051" s="1">
        <v>43919</v>
      </c>
      <c r="D3051" t="s">
        <v>72</v>
      </c>
      <c r="E3051" t="s">
        <v>620</v>
      </c>
      <c r="F3051" t="s">
        <v>21</v>
      </c>
      <c r="G3051" t="s">
        <v>3195</v>
      </c>
      <c r="H3051" t="s">
        <v>24</v>
      </c>
      <c r="I3051" t="s">
        <v>3196</v>
      </c>
      <c r="J3051">
        <v>332.1</v>
      </c>
      <c r="K3051">
        <v>2</v>
      </c>
      <c r="L3051">
        <v>58.42</v>
      </c>
      <c r="M3051" t="s">
        <v>30</v>
      </c>
      <c r="N3051">
        <f t="shared" si="235"/>
        <v>0.1759108702198133</v>
      </c>
      <c r="O3051">
        <f t="shared" si="236"/>
        <v>166.05</v>
      </c>
      <c r="P3051">
        <v>332.1</v>
      </c>
      <c r="Q3051">
        <f t="shared" si="239"/>
        <v>233.24600000000001</v>
      </c>
      <c r="R3051">
        <f t="shared" si="237"/>
        <v>98.854000000000013</v>
      </c>
      <c r="S3051">
        <f t="shared" si="238"/>
        <v>0.4238186292583796</v>
      </c>
    </row>
    <row r="3052" spans="1:19" x14ac:dyDescent="0.3">
      <c r="A3052" t="s">
        <v>5835</v>
      </c>
      <c r="B3052" s="1">
        <v>43917</v>
      </c>
      <c r="C3052" s="1">
        <v>43919</v>
      </c>
      <c r="D3052" t="s">
        <v>72</v>
      </c>
      <c r="E3052" t="s">
        <v>620</v>
      </c>
      <c r="F3052" t="s">
        <v>21</v>
      </c>
      <c r="G3052" t="s">
        <v>4405</v>
      </c>
      <c r="H3052" t="s">
        <v>38</v>
      </c>
      <c r="I3052" t="s">
        <v>4406</v>
      </c>
      <c r="J3052">
        <v>362.94</v>
      </c>
      <c r="K3052">
        <v>3</v>
      </c>
      <c r="L3052">
        <v>9.9882000000000009</v>
      </c>
      <c r="M3052" t="s">
        <v>26</v>
      </c>
      <c r="N3052">
        <f t="shared" si="235"/>
        <v>2.7520251281203507E-2</v>
      </c>
      <c r="O3052">
        <f t="shared" si="236"/>
        <v>120.98</v>
      </c>
      <c r="P3052">
        <v>362.94</v>
      </c>
      <c r="Q3052">
        <f t="shared" si="239"/>
        <v>332.1</v>
      </c>
      <c r="R3052">
        <f t="shared" si="237"/>
        <v>30.839999999999975</v>
      </c>
      <c r="S3052">
        <f t="shared" si="238"/>
        <v>9.2863595302619617E-2</v>
      </c>
    </row>
    <row r="3053" spans="1:19" x14ac:dyDescent="0.3">
      <c r="A3053" t="s">
        <v>5838</v>
      </c>
      <c r="B3053" s="1">
        <v>43917</v>
      </c>
      <c r="C3053" s="1">
        <v>43922</v>
      </c>
      <c r="D3053" t="s">
        <v>17</v>
      </c>
      <c r="E3053" t="s">
        <v>791</v>
      </c>
      <c r="F3053" t="s">
        <v>21</v>
      </c>
      <c r="G3053" t="s">
        <v>4119</v>
      </c>
      <c r="H3053" t="s">
        <v>24</v>
      </c>
      <c r="I3053" t="s">
        <v>4120</v>
      </c>
      <c r="J3053">
        <v>634.55799999999999</v>
      </c>
      <c r="K3053">
        <v>3</v>
      </c>
      <c r="L3053">
        <v>-8.5793999999999997</v>
      </c>
      <c r="M3053" t="s">
        <v>26</v>
      </c>
      <c r="N3053">
        <f t="shared" si="235"/>
        <v>-1.3520277106269246E-2</v>
      </c>
      <c r="O3053">
        <f t="shared" si="236"/>
        <v>211.51933333333332</v>
      </c>
      <c r="P3053">
        <v>634.55799999999999</v>
      </c>
      <c r="Q3053">
        <f t="shared" si="239"/>
        <v>362.94</v>
      </c>
      <c r="R3053">
        <f t="shared" si="237"/>
        <v>271.61799999999999</v>
      </c>
      <c r="S3053">
        <f t="shared" si="238"/>
        <v>0.74838265278007388</v>
      </c>
    </row>
    <row r="3054" spans="1:19" x14ac:dyDescent="0.3">
      <c r="A3054" t="s">
        <v>5838</v>
      </c>
      <c r="B3054" s="1">
        <v>43917</v>
      </c>
      <c r="C3054" s="1">
        <v>43922</v>
      </c>
      <c r="D3054" t="s">
        <v>17</v>
      </c>
      <c r="E3054" t="s">
        <v>791</v>
      </c>
      <c r="F3054" t="s">
        <v>21</v>
      </c>
      <c r="G3054" t="s">
        <v>2730</v>
      </c>
      <c r="H3054" t="s">
        <v>24</v>
      </c>
      <c r="I3054" t="s">
        <v>2731</v>
      </c>
      <c r="J3054">
        <v>1058.3320000000001</v>
      </c>
      <c r="K3054">
        <v>5</v>
      </c>
      <c r="L3054">
        <v>-30.097999999999999</v>
      </c>
      <c r="M3054" t="s">
        <v>26</v>
      </c>
      <c r="N3054">
        <f t="shared" si="235"/>
        <v>-2.8439090946886229E-2</v>
      </c>
      <c r="O3054">
        <f t="shared" si="236"/>
        <v>211.66640000000001</v>
      </c>
      <c r="P3054">
        <v>1058.3320000000001</v>
      </c>
      <c r="Q3054">
        <f t="shared" si="239"/>
        <v>634.55799999999999</v>
      </c>
      <c r="R3054">
        <f t="shared" si="237"/>
        <v>423.77400000000011</v>
      </c>
      <c r="S3054">
        <f t="shared" si="238"/>
        <v>0.66782547852205809</v>
      </c>
    </row>
    <row r="3055" spans="1:19" x14ac:dyDescent="0.3">
      <c r="A3055" t="s">
        <v>5839</v>
      </c>
      <c r="B3055" s="1">
        <v>43917</v>
      </c>
      <c r="C3055" s="1">
        <v>43919</v>
      </c>
      <c r="D3055" t="s">
        <v>72</v>
      </c>
      <c r="E3055" t="s">
        <v>3769</v>
      </c>
      <c r="F3055" t="s">
        <v>21</v>
      </c>
      <c r="G3055" t="s">
        <v>3702</v>
      </c>
      <c r="H3055" t="s">
        <v>24</v>
      </c>
      <c r="I3055" t="s">
        <v>3703</v>
      </c>
      <c r="J3055">
        <v>117.008</v>
      </c>
      <c r="K3055">
        <v>2</v>
      </c>
      <c r="L3055">
        <v>1.5007999999999999</v>
      </c>
      <c r="M3055" t="s">
        <v>55</v>
      </c>
      <c r="N3055">
        <f t="shared" si="235"/>
        <v>1.2826473403527964E-2</v>
      </c>
      <c r="O3055">
        <f t="shared" si="236"/>
        <v>58.503999999999998</v>
      </c>
      <c r="P3055">
        <v>117.008</v>
      </c>
      <c r="Q3055">
        <f t="shared" si="239"/>
        <v>1058.3320000000001</v>
      </c>
      <c r="R3055">
        <f t="shared" si="237"/>
        <v>-941.32400000000007</v>
      </c>
      <c r="S3055">
        <f t="shared" si="238"/>
        <v>-0.88944112055574243</v>
      </c>
    </row>
    <row r="3056" spans="1:19" x14ac:dyDescent="0.3">
      <c r="A3056" t="s">
        <v>5835</v>
      </c>
      <c r="B3056" s="1">
        <v>43917</v>
      </c>
      <c r="C3056" s="1">
        <v>43919</v>
      </c>
      <c r="D3056" t="s">
        <v>72</v>
      </c>
      <c r="E3056" t="s">
        <v>620</v>
      </c>
      <c r="F3056" t="s">
        <v>21</v>
      </c>
      <c r="G3056" t="s">
        <v>5840</v>
      </c>
      <c r="H3056" t="s">
        <v>38</v>
      </c>
      <c r="I3056" t="s">
        <v>5841</v>
      </c>
      <c r="J3056">
        <v>117.26</v>
      </c>
      <c r="K3056">
        <v>2</v>
      </c>
      <c r="L3056">
        <v>3.7995999999999999</v>
      </c>
      <c r="M3056" t="s">
        <v>26</v>
      </c>
      <c r="N3056">
        <f t="shared" si="235"/>
        <v>3.2403206549548008E-2</v>
      </c>
      <c r="O3056">
        <f t="shared" si="236"/>
        <v>58.63</v>
      </c>
      <c r="P3056">
        <v>117.26</v>
      </c>
      <c r="Q3056">
        <f t="shared" si="239"/>
        <v>117.008</v>
      </c>
      <c r="R3056">
        <f t="shared" si="237"/>
        <v>0.25200000000000955</v>
      </c>
      <c r="S3056">
        <f t="shared" si="238"/>
        <v>2.1536988923835086E-3</v>
      </c>
    </row>
    <row r="3057" spans="1:19" x14ac:dyDescent="0.3">
      <c r="A3057" t="s">
        <v>5835</v>
      </c>
      <c r="B3057" s="1">
        <v>43917</v>
      </c>
      <c r="C3057" s="1">
        <v>43919</v>
      </c>
      <c r="D3057" t="s">
        <v>72</v>
      </c>
      <c r="E3057" t="s">
        <v>620</v>
      </c>
      <c r="F3057" t="s">
        <v>21</v>
      </c>
      <c r="G3057" t="s">
        <v>3414</v>
      </c>
      <c r="H3057" t="s">
        <v>38</v>
      </c>
      <c r="I3057" t="s">
        <v>3415</v>
      </c>
      <c r="J3057">
        <v>121.64</v>
      </c>
      <c r="K3057">
        <v>4</v>
      </c>
      <c r="L3057">
        <v>8.1143999999999998</v>
      </c>
      <c r="M3057" t="s">
        <v>55</v>
      </c>
      <c r="N3057">
        <f t="shared" si="235"/>
        <v>6.6708319631700097E-2</v>
      </c>
      <c r="O3057">
        <f t="shared" si="236"/>
        <v>30.41</v>
      </c>
      <c r="P3057">
        <v>121.64</v>
      </c>
      <c r="Q3057">
        <f t="shared" si="239"/>
        <v>117.26</v>
      </c>
      <c r="R3057">
        <f t="shared" si="237"/>
        <v>4.3799999999999955</v>
      </c>
      <c r="S3057">
        <f t="shared" si="238"/>
        <v>3.7352891011427559E-2</v>
      </c>
    </row>
    <row r="3058" spans="1:19" x14ac:dyDescent="0.3">
      <c r="A3058" t="s">
        <v>5830</v>
      </c>
      <c r="B3058" s="1">
        <v>43917</v>
      </c>
      <c r="C3058" s="1">
        <v>43921</v>
      </c>
      <c r="D3058" t="s">
        <v>17</v>
      </c>
      <c r="E3058" t="s">
        <v>5831</v>
      </c>
      <c r="F3058" t="s">
        <v>21</v>
      </c>
      <c r="G3058" t="s">
        <v>5842</v>
      </c>
      <c r="H3058" t="s">
        <v>38</v>
      </c>
      <c r="I3058" t="s">
        <v>5843</v>
      </c>
      <c r="J3058">
        <v>111.94</v>
      </c>
      <c r="K3058">
        <v>3</v>
      </c>
      <c r="L3058">
        <v>5.97</v>
      </c>
      <c r="M3058" t="s">
        <v>26</v>
      </c>
      <c r="N3058">
        <f t="shared" si="235"/>
        <v>5.3332142219045919E-2</v>
      </c>
      <c r="O3058">
        <f t="shared" si="236"/>
        <v>37.313333333333333</v>
      </c>
      <c r="P3058">
        <v>111.94</v>
      </c>
      <c r="Q3058">
        <f t="shared" si="239"/>
        <v>121.64</v>
      </c>
      <c r="R3058">
        <f t="shared" si="237"/>
        <v>-9.7000000000000028</v>
      </c>
      <c r="S3058">
        <f t="shared" si="238"/>
        <v>-7.9743505425846781E-2</v>
      </c>
    </row>
    <row r="3059" spans="1:19" x14ac:dyDescent="0.3">
      <c r="A3059" t="s">
        <v>5835</v>
      </c>
      <c r="B3059" s="1">
        <v>43917</v>
      </c>
      <c r="C3059" s="1">
        <v>43919</v>
      </c>
      <c r="D3059" t="s">
        <v>72</v>
      </c>
      <c r="E3059" t="s">
        <v>620</v>
      </c>
      <c r="F3059" t="s">
        <v>21</v>
      </c>
      <c r="G3059" t="s">
        <v>5844</v>
      </c>
      <c r="H3059" t="s">
        <v>38</v>
      </c>
      <c r="I3059" t="s">
        <v>5845</v>
      </c>
      <c r="J3059">
        <v>146.76</v>
      </c>
      <c r="K3059">
        <v>2</v>
      </c>
      <c r="L3059">
        <v>8.8800000000000008</v>
      </c>
      <c r="M3059" t="s">
        <v>26</v>
      </c>
      <c r="N3059">
        <f t="shared" si="235"/>
        <v>6.0506950122649235E-2</v>
      </c>
      <c r="O3059">
        <f t="shared" si="236"/>
        <v>73.38</v>
      </c>
      <c r="P3059">
        <v>146.76</v>
      </c>
      <c r="Q3059">
        <f t="shared" si="239"/>
        <v>111.94</v>
      </c>
      <c r="R3059">
        <f t="shared" si="237"/>
        <v>34.819999999999993</v>
      </c>
      <c r="S3059">
        <f t="shared" si="238"/>
        <v>0.31105949615865636</v>
      </c>
    </row>
    <row r="3060" spans="1:19" x14ac:dyDescent="0.3">
      <c r="A3060" t="s">
        <v>5838</v>
      </c>
      <c r="B3060" s="1">
        <v>43917</v>
      </c>
      <c r="C3060" s="1">
        <v>43922</v>
      </c>
      <c r="D3060" t="s">
        <v>17</v>
      </c>
      <c r="E3060" t="s">
        <v>791</v>
      </c>
      <c r="F3060" t="s">
        <v>21</v>
      </c>
      <c r="G3060" t="s">
        <v>4562</v>
      </c>
      <c r="H3060" t="s">
        <v>28</v>
      </c>
      <c r="I3060" t="s">
        <v>4563</v>
      </c>
      <c r="J3060">
        <v>139.99199999999999</v>
      </c>
      <c r="K3060">
        <v>1</v>
      </c>
      <c r="L3060">
        <v>6.9985999999999997</v>
      </c>
      <c r="M3060" t="s">
        <v>30</v>
      </c>
      <c r="N3060">
        <f t="shared" si="235"/>
        <v>4.9992856734670556E-2</v>
      </c>
      <c r="O3060">
        <f t="shared" si="236"/>
        <v>139.99199999999999</v>
      </c>
      <c r="P3060">
        <v>139.99199999999999</v>
      </c>
      <c r="Q3060">
        <f t="shared" si="239"/>
        <v>146.76</v>
      </c>
      <c r="R3060">
        <f t="shared" si="237"/>
        <v>-6.7680000000000007</v>
      </c>
      <c r="S3060">
        <f t="shared" si="238"/>
        <v>-4.6116107931316444E-2</v>
      </c>
    </row>
    <row r="3061" spans="1:19" x14ac:dyDescent="0.3">
      <c r="A3061" t="s">
        <v>5830</v>
      </c>
      <c r="B3061" s="1">
        <v>43917</v>
      </c>
      <c r="C3061" s="1">
        <v>43921</v>
      </c>
      <c r="D3061" t="s">
        <v>17</v>
      </c>
      <c r="E3061" t="s">
        <v>5831</v>
      </c>
      <c r="F3061" t="s">
        <v>21</v>
      </c>
      <c r="G3061" t="s">
        <v>4233</v>
      </c>
      <c r="H3061" t="s">
        <v>38</v>
      </c>
      <c r="I3061" t="s">
        <v>4234</v>
      </c>
      <c r="J3061">
        <v>130.68</v>
      </c>
      <c r="K3061">
        <v>2</v>
      </c>
      <c r="L3061">
        <v>21.012799999999999</v>
      </c>
      <c r="M3061" t="s">
        <v>55</v>
      </c>
      <c r="N3061">
        <f t="shared" si="235"/>
        <v>0.16079583715947351</v>
      </c>
      <c r="O3061">
        <f t="shared" si="236"/>
        <v>65.34</v>
      </c>
      <c r="P3061">
        <v>130.68</v>
      </c>
      <c r="Q3061">
        <f t="shared" si="239"/>
        <v>139.99199999999999</v>
      </c>
      <c r="R3061">
        <f t="shared" si="237"/>
        <v>-9.3119999999999834</v>
      </c>
      <c r="S3061">
        <f t="shared" si="238"/>
        <v>-6.6518086747814051E-2</v>
      </c>
    </row>
    <row r="3062" spans="1:19" x14ac:dyDescent="0.3">
      <c r="A3062" t="s">
        <v>5846</v>
      </c>
      <c r="B3062" s="1">
        <v>43918</v>
      </c>
      <c r="C3062" s="1">
        <v>43923</v>
      </c>
      <c r="D3062" t="s">
        <v>17</v>
      </c>
      <c r="E3062" t="s">
        <v>353</v>
      </c>
      <c r="F3062" t="s">
        <v>21</v>
      </c>
      <c r="G3062" t="s">
        <v>4375</v>
      </c>
      <c r="H3062" t="s">
        <v>38</v>
      </c>
      <c r="I3062" t="s">
        <v>4376</v>
      </c>
      <c r="J3062">
        <v>105.742</v>
      </c>
      <c r="K3062">
        <v>9</v>
      </c>
      <c r="L3062">
        <v>-48.119399999999999</v>
      </c>
      <c r="M3062" t="s">
        <v>55</v>
      </c>
      <c r="N3062">
        <f t="shared" si="235"/>
        <v>-0.45506421289553817</v>
      </c>
      <c r="O3062">
        <f t="shared" si="236"/>
        <v>11.749111111111112</v>
      </c>
      <c r="P3062">
        <v>105.742</v>
      </c>
      <c r="Q3062">
        <f t="shared" si="239"/>
        <v>130.68</v>
      </c>
      <c r="R3062">
        <f t="shared" si="237"/>
        <v>-24.938000000000002</v>
      </c>
      <c r="S3062">
        <f t="shared" si="238"/>
        <v>-0.19083256810529539</v>
      </c>
    </row>
    <row r="3063" spans="1:19" x14ac:dyDescent="0.3">
      <c r="A3063" t="s">
        <v>5847</v>
      </c>
      <c r="B3063" s="1">
        <v>43918</v>
      </c>
      <c r="C3063" s="1">
        <v>43921</v>
      </c>
      <c r="D3063" t="s">
        <v>32</v>
      </c>
      <c r="E3063" t="s">
        <v>2582</v>
      </c>
      <c r="F3063" t="s">
        <v>21</v>
      </c>
      <c r="G3063" t="s">
        <v>5848</v>
      </c>
      <c r="H3063" t="s">
        <v>28</v>
      </c>
      <c r="I3063" t="s">
        <v>5849</v>
      </c>
      <c r="J3063">
        <v>555.72</v>
      </c>
      <c r="K3063">
        <v>2</v>
      </c>
      <c r="L3063">
        <v>53.271999999999998</v>
      </c>
      <c r="M3063" t="s">
        <v>26</v>
      </c>
      <c r="N3063">
        <f t="shared" si="235"/>
        <v>9.5861225077377085E-2</v>
      </c>
      <c r="O3063">
        <f t="shared" si="236"/>
        <v>277.86</v>
      </c>
      <c r="P3063">
        <v>555.72</v>
      </c>
      <c r="Q3063">
        <f t="shared" si="239"/>
        <v>105.742</v>
      </c>
      <c r="R3063">
        <f t="shared" si="237"/>
        <v>449.97800000000001</v>
      </c>
      <c r="S3063">
        <f t="shared" si="238"/>
        <v>4.2554330351232244</v>
      </c>
    </row>
    <row r="3064" spans="1:19" x14ac:dyDescent="0.3">
      <c r="A3064" t="s">
        <v>5847</v>
      </c>
      <c r="B3064" s="1">
        <v>43918</v>
      </c>
      <c r="C3064" s="1">
        <v>43921</v>
      </c>
      <c r="D3064" t="s">
        <v>32</v>
      </c>
      <c r="E3064" t="s">
        <v>2582</v>
      </c>
      <c r="F3064" t="s">
        <v>21</v>
      </c>
      <c r="G3064" t="s">
        <v>3338</v>
      </c>
      <c r="H3064" t="s">
        <v>38</v>
      </c>
      <c r="I3064" t="s">
        <v>3339</v>
      </c>
      <c r="J3064">
        <v>830.48</v>
      </c>
      <c r="K3064">
        <v>7</v>
      </c>
      <c r="L3064">
        <v>7.9547999999999996</v>
      </c>
      <c r="M3064" t="s">
        <v>30</v>
      </c>
      <c r="N3064">
        <f t="shared" si="235"/>
        <v>9.5785569790964257E-3</v>
      </c>
      <c r="O3064">
        <f t="shared" si="236"/>
        <v>118.64</v>
      </c>
      <c r="P3064">
        <v>830.48</v>
      </c>
      <c r="Q3064">
        <f t="shared" si="239"/>
        <v>555.72</v>
      </c>
      <c r="R3064">
        <f t="shared" si="237"/>
        <v>274.76</v>
      </c>
      <c r="S3064">
        <f t="shared" si="238"/>
        <v>0.49442165119124737</v>
      </c>
    </row>
    <row r="3065" spans="1:19" x14ac:dyDescent="0.3">
      <c r="A3065" t="s">
        <v>5847</v>
      </c>
      <c r="B3065" s="1">
        <v>43918</v>
      </c>
      <c r="C3065" s="1">
        <v>43921</v>
      </c>
      <c r="D3065" t="s">
        <v>32</v>
      </c>
      <c r="E3065" t="s">
        <v>2582</v>
      </c>
      <c r="F3065" t="s">
        <v>21</v>
      </c>
      <c r="G3065" t="s">
        <v>2410</v>
      </c>
      <c r="H3065" t="s">
        <v>38</v>
      </c>
      <c r="I3065" t="s">
        <v>2411</v>
      </c>
      <c r="J3065">
        <v>90.96</v>
      </c>
      <c r="K3065">
        <v>2</v>
      </c>
      <c r="L3065">
        <v>6.3503999999999996</v>
      </c>
      <c r="M3065" t="s">
        <v>26</v>
      </c>
      <c r="N3065">
        <f t="shared" si="235"/>
        <v>6.9815303430079162E-2</v>
      </c>
      <c r="O3065">
        <f t="shared" si="236"/>
        <v>45.48</v>
      </c>
      <c r="P3065">
        <v>90.96</v>
      </c>
      <c r="Q3065">
        <f t="shared" si="239"/>
        <v>830.48</v>
      </c>
      <c r="R3065">
        <f t="shared" si="237"/>
        <v>-739.52</v>
      </c>
      <c r="S3065">
        <f t="shared" si="238"/>
        <v>-0.89047297948174542</v>
      </c>
    </row>
    <row r="3066" spans="1:19" x14ac:dyDescent="0.3">
      <c r="A3066" t="s">
        <v>5847</v>
      </c>
      <c r="B3066" s="1">
        <v>43918</v>
      </c>
      <c r="C3066" s="1">
        <v>43921</v>
      </c>
      <c r="D3066" t="s">
        <v>32</v>
      </c>
      <c r="E3066" t="s">
        <v>2582</v>
      </c>
      <c r="F3066" t="s">
        <v>21</v>
      </c>
      <c r="G3066" t="s">
        <v>5850</v>
      </c>
      <c r="H3066" t="s">
        <v>24</v>
      </c>
      <c r="I3066" t="s">
        <v>5851</v>
      </c>
      <c r="J3066">
        <v>127.56</v>
      </c>
      <c r="K3066">
        <v>7</v>
      </c>
      <c r="L3066">
        <v>6.8992000000000004</v>
      </c>
      <c r="M3066" t="s">
        <v>30</v>
      </c>
      <c r="N3066">
        <f t="shared" si="235"/>
        <v>5.4085920351207274E-2</v>
      </c>
      <c r="O3066">
        <f t="shared" si="236"/>
        <v>18.222857142857144</v>
      </c>
      <c r="P3066">
        <v>127.56</v>
      </c>
      <c r="Q3066">
        <f t="shared" si="239"/>
        <v>90.96</v>
      </c>
      <c r="R3066">
        <f t="shared" si="237"/>
        <v>36.600000000000009</v>
      </c>
      <c r="S3066">
        <f t="shared" si="238"/>
        <v>0.40237467018469669</v>
      </c>
    </row>
    <row r="3067" spans="1:19" x14ac:dyDescent="0.3">
      <c r="A3067" t="s">
        <v>5847</v>
      </c>
      <c r="B3067" s="1">
        <v>43918</v>
      </c>
      <c r="C3067" s="1">
        <v>43921</v>
      </c>
      <c r="D3067" t="s">
        <v>32</v>
      </c>
      <c r="E3067" t="s">
        <v>2582</v>
      </c>
      <c r="F3067" t="s">
        <v>21</v>
      </c>
      <c r="G3067" t="s">
        <v>3784</v>
      </c>
      <c r="H3067" t="s">
        <v>38</v>
      </c>
      <c r="I3067" t="s">
        <v>3785</v>
      </c>
      <c r="J3067">
        <v>139.72</v>
      </c>
      <c r="K3067">
        <v>4</v>
      </c>
      <c r="L3067">
        <v>12.8256</v>
      </c>
      <c r="M3067" t="s">
        <v>26</v>
      </c>
      <c r="N3067">
        <f t="shared" si="235"/>
        <v>9.1795018608645862E-2</v>
      </c>
      <c r="O3067">
        <f t="shared" si="236"/>
        <v>34.93</v>
      </c>
      <c r="P3067">
        <v>139.72</v>
      </c>
      <c r="Q3067">
        <f t="shared" si="239"/>
        <v>127.56</v>
      </c>
      <c r="R3067">
        <f t="shared" si="237"/>
        <v>12.159999999999997</v>
      </c>
      <c r="S3067">
        <f t="shared" si="238"/>
        <v>9.5327688930699248E-2</v>
      </c>
    </row>
    <row r="3068" spans="1:19" x14ac:dyDescent="0.3">
      <c r="A3068" t="s">
        <v>5847</v>
      </c>
      <c r="B3068" s="1">
        <v>43918</v>
      </c>
      <c r="C3068" s="1">
        <v>43921</v>
      </c>
      <c r="D3068" t="s">
        <v>32</v>
      </c>
      <c r="E3068" t="s">
        <v>2582</v>
      </c>
      <c r="F3068" t="s">
        <v>21</v>
      </c>
      <c r="G3068" t="s">
        <v>5852</v>
      </c>
      <c r="H3068" t="s">
        <v>24</v>
      </c>
      <c r="I3068" t="s">
        <v>5853</v>
      </c>
      <c r="J3068">
        <v>153.47999999999999</v>
      </c>
      <c r="K3068">
        <v>1</v>
      </c>
      <c r="L3068">
        <v>10.0624</v>
      </c>
      <c r="M3068" t="s">
        <v>30</v>
      </c>
      <c r="N3068">
        <f t="shared" si="235"/>
        <v>6.5561636695334907E-2</v>
      </c>
      <c r="O3068">
        <f t="shared" si="236"/>
        <v>153.47999999999999</v>
      </c>
      <c r="P3068">
        <v>153.47999999999999</v>
      </c>
      <c r="Q3068">
        <f t="shared" si="239"/>
        <v>139.72</v>
      </c>
      <c r="R3068">
        <f t="shared" si="237"/>
        <v>13.759999999999991</v>
      </c>
      <c r="S3068">
        <f t="shared" si="238"/>
        <v>9.8482679645004234E-2</v>
      </c>
    </row>
    <row r="3069" spans="1:19" x14ac:dyDescent="0.3">
      <c r="A3069" t="s">
        <v>5847</v>
      </c>
      <c r="B3069" s="1">
        <v>43918</v>
      </c>
      <c r="C3069" s="1">
        <v>43921</v>
      </c>
      <c r="D3069" t="s">
        <v>32</v>
      </c>
      <c r="E3069" t="s">
        <v>2582</v>
      </c>
      <c r="F3069" t="s">
        <v>21</v>
      </c>
      <c r="G3069" t="s">
        <v>5042</v>
      </c>
      <c r="H3069" t="s">
        <v>38</v>
      </c>
      <c r="I3069" t="s">
        <v>5043</v>
      </c>
      <c r="J3069">
        <v>150.04</v>
      </c>
      <c r="K3069">
        <v>3</v>
      </c>
      <c r="L3069">
        <v>9.6191999999999993</v>
      </c>
      <c r="M3069" t="s">
        <v>26</v>
      </c>
      <c r="N3069">
        <f t="shared" si="235"/>
        <v>6.4110903758997598E-2</v>
      </c>
      <c r="O3069">
        <f t="shared" si="236"/>
        <v>50.013333333333328</v>
      </c>
      <c r="P3069">
        <v>150.04</v>
      </c>
      <c r="Q3069">
        <f t="shared" si="239"/>
        <v>153.47999999999999</v>
      </c>
      <c r="R3069">
        <f t="shared" si="237"/>
        <v>-3.4399999999999977</v>
      </c>
      <c r="S3069">
        <f t="shared" si="238"/>
        <v>-2.2413343758144369E-2</v>
      </c>
    </row>
    <row r="3070" spans="1:19" x14ac:dyDescent="0.3">
      <c r="A3070" t="s">
        <v>5854</v>
      </c>
      <c r="B3070" s="1">
        <v>43919</v>
      </c>
      <c r="C3070" s="1">
        <v>43923</v>
      </c>
      <c r="D3070" t="s">
        <v>72</v>
      </c>
      <c r="E3070" t="s">
        <v>1850</v>
      </c>
      <c r="F3070" t="s">
        <v>21</v>
      </c>
      <c r="G3070" t="s">
        <v>5855</v>
      </c>
      <c r="H3070" t="s">
        <v>38</v>
      </c>
      <c r="I3070" t="s">
        <v>5856</v>
      </c>
      <c r="J3070">
        <v>163.4</v>
      </c>
      <c r="K3070">
        <v>5</v>
      </c>
      <c r="L3070">
        <v>21.164000000000001</v>
      </c>
      <c r="M3070" t="s">
        <v>26</v>
      </c>
      <c r="N3070">
        <f t="shared" si="235"/>
        <v>0.12952264381884945</v>
      </c>
      <c r="O3070">
        <f t="shared" si="236"/>
        <v>32.68</v>
      </c>
      <c r="P3070">
        <v>163.4</v>
      </c>
      <c r="Q3070">
        <f t="shared" si="239"/>
        <v>150.04</v>
      </c>
      <c r="R3070">
        <f t="shared" si="237"/>
        <v>13.360000000000014</v>
      </c>
      <c r="S3070">
        <f t="shared" si="238"/>
        <v>8.9042921887496768E-2</v>
      </c>
    </row>
    <row r="3071" spans="1:19" x14ac:dyDescent="0.3">
      <c r="A3071" t="s">
        <v>5857</v>
      </c>
      <c r="B3071" s="1">
        <v>43920</v>
      </c>
      <c r="C3071" s="1">
        <v>43922</v>
      </c>
      <c r="D3071" t="s">
        <v>72</v>
      </c>
      <c r="E3071" t="s">
        <v>5858</v>
      </c>
      <c r="F3071" t="s">
        <v>21</v>
      </c>
      <c r="G3071" t="s">
        <v>1648</v>
      </c>
      <c r="H3071" t="s">
        <v>24</v>
      </c>
      <c r="I3071" t="s">
        <v>1649</v>
      </c>
      <c r="J3071">
        <v>121.2</v>
      </c>
      <c r="K3071">
        <v>5</v>
      </c>
      <c r="L3071">
        <v>39.564</v>
      </c>
      <c r="M3071" t="s">
        <v>55</v>
      </c>
      <c r="N3071">
        <f t="shared" si="235"/>
        <v>0.32643564356435645</v>
      </c>
      <c r="O3071">
        <f t="shared" si="236"/>
        <v>24.240000000000002</v>
      </c>
      <c r="P3071">
        <v>121.2</v>
      </c>
      <c r="Q3071">
        <f t="shared" si="239"/>
        <v>163.4</v>
      </c>
      <c r="R3071">
        <f t="shared" si="237"/>
        <v>-42.2</v>
      </c>
      <c r="S3071">
        <f t="shared" si="238"/>
        <v>-0.25826193390452878</v>
      </c>
    </row>
    <row r="3072" spans="1:19" x14ac:dyDescent="0.3">
      <c r="A3072" t="s">
        <v>5860</v>
      </c>
      <c r="B3072" s="1">
        <v>43920</v>
      </c>
      <c r="C3072" s="1">
        <v>43920</v>
      </c>
      <c r="D3072" t="s">
        <v>165</v>
      </c>
      <c r="E3072" t="s">
        <v>1385</v>
      </c>
      <c r="F3072" t="s">
        <v>21</v>
      </c>
      <c r="G3072" t="s">
        <v>3667</v>
      </c>
      <c r="H3072" t="s">
        <v>28</v>
      </c>
      <c r="I3072" t="s">
        <v>3668</v>
      </c>
      <c r="J3072">
        <v>188.792</v>
      </c>
      <c r="K3072">
        <v>1</v>
      </c>
      <c r="L3072">
        <v>18.539100000000001</v>
      </c>
      <c r="M3072" t="s">
        <v>55</v>
      </c>
      <c r="N3072">
        <f t="shared" si="235"/>
        <v>9.8198546548582566E-2</v>
      </c>
      <c r="O3072">
        <f t="shared" si="236"/>
        <v>188.792</v>
      </c>
      <c r="P3072">
        <v>188.792</v>
      </c>
      <c r="Q3072">
        <f t="shared" si="239"/>
        <v>121.2</v>
      </c>
      <c r="R3072">
        <f t="shared" si="237"/>
        <v>67.591999999999999</v>
      </c>
      <c r="S3072">
        <f t="shared" si="238"/>
        <v>0.5576897689768977</v>
      </c>
    </row>
    <row r="3073" spans="1:19" x14ac:dyDescent="0.3">
      <c r="A3073" t="s">
        <v>5861</v>
      </c>
      <c r="B3073" s="1">
        <v>43920</v>
      </c>
      <c r="C3073" s="1">
        <v>43921</v>
      </c>
      <c r="D3073" t="s">
        <v>32</v>
      </c>
      <c r="E3073" t="s">
        <v>5862</v>
      </c>
      <c r="F3073" t="s">
        <v>21</v>
      </c>
      <c r="G3073" t="s">
        <v>5864</v>
      </c>
      <c r="H3073" t="s">
        <v>38</v>
      </c>
      <c r="I3073" t="s">
        <v>5865</v>
      </c>
      <c r="J3073">
        <v>370.86</v>
      </c>
      <c r="K3073">
        <v>2</v>
      </c>
      <c r="L3073">
        <v>149.8956</v>
      </c>
      <c r="M3073" t="s">
        <v>26</v>
      </c>
      <c r="N3073">
        <f t="shared" si="235"/>
        <v>0.40418378903090113</v>
      </c>
      <c r="O3073">
        <f t="shared" si="236"/>
        <v>185.43</v>
      </c>
      <c r="P3073">
        <v>370.86</v>
      </c>
      <c r="Q3073">
        <f t="shared" si="239"/>
        <v>188.792</v>
      </c>
      <c r="R3073">
        <f t="shared" si="237"/>
        <v>182.06800000000001</v>
      </c>
      <c r="S3073">
        <f t="shared" si="238"/>
        <v>0.964384084071359</v>
      </c>
    </row>
    <row r="3074" spans="1:19" x14ac:dyDescent="0.3">
      <c r="A3074" t="s">
        <v>5860</v>
      </c>
      <c r="B3074" s="1">
        <v>43920</v>
      </c>
      <c r="C3074" s="1">
        <v>43920</v>
      </c>
      <c r="D3074" t="s">
        <v>165</v>
      </c>
      <c r="E3074" t="s">
        <v>1385</v>
      </c>
      <c r="F3074" t="s">
        <v>21</v>
      </c>
      <c r="G3074" t="s">
        <v>3999</v>
      </c>
      <c r="H3074" t="s">
        <v>38</v>
      </c>
      <c r="I3074" t="s">
        <v>4000</v>
      </c>
      <c r="J3074">
        <v>70.08</v>
      </c>
      <c r="K3074">
        <v>2</v>
      </c>
      <c r="L3074">
        <v>2.0672000000000001</v>
      </c>
      <c r="M3074" t="s">
        <v>30</v>
      </c>
      <c r="N3074">
        <f t="shared" si="235"/>
        <v>2.9497716894977172E-2</v>
      </c>
      <c r="O3074">
        <f t="shared" si="236"/>
        <v>35.04</v>
      </c>
      <c r="P3074">
        <v>70.08</v>
      </c>
      <c r="Q3074">
        <f t="shared" si="239"/>
        <v>370.86</v>
      </c>
      <c r="R3074">
        <f t="shared" si="237"/>
        <v>-300.78000000000003</v>
      </c>
      <c r="S3074">
        <f t="shared" si="238"/>
        <v>-0.81103381329881896</v>
      </c>
    </row>
    <row r="3075" spans="1:19" x14ac:dyDescent="0.3">
      <c r="A3075" t="s">
        <v>5866</v>
      </c>
      <c r="B3075" s="1">
        <v>43920</v>
      </c>
      <c r="C3075" s="1">
        <v>43924</v>
      </c>
      <c r="D3075" t="s">
        <v>17</v>
      </c>
      <c r="E3075" t="s">
        <v>2656</v>
      </c>
      <c r="F3075" t="s">
        <v>21</v>
      </c>
      <c r="G3075" t="s">
        <v>2416</v>
      </c>
      <c r="H3075" t="s">
        <v>38</v>
      </c>
      <c r="I3075" t="s">
        <v>2417</v>
      </c>
      <c r="J3075">
        <v>115.715</v>
      </c>
      <c r="K3075">
        <v>5</v>
      </c>
      <c r="L3075">
        <v>-4.7625000000000002</v>
      </c>
      <c r="M3075" t="s">
        <v>55</v>
      </c>
      <c r="N3075">
        <f t="shared" ref="N3075:N3138" si="240">L3075/J3075</f>
        <v>-4.1157153350905244E-2</v>
      </c>
      <c r="O3075">
        <f t="shared" ref="O3075:O3138" si="241">J3075/K3075</f>
        <v>23.143000000000001</v>
      </c>
      <c r="P3075">
        <v>115.715</v>
      </c>
      <c r="Q3075">
        <f t="shared" si="239"/>
        <v>70.08</v>
      </c>
      <c r="R3075">
        <f t="shared" si="237"/>
        <v>45.635000000000005</v>
      </c>
      <c r="S3075">
        <f t="shared" si="238"/>
        <v>0.65118436073059371</v>
      </c>
    </row>
    <row r="3076" spans="1:19" x14ac:dyDescent="0.3">
      <c r="A3076" t="s">
        <v>5867</v>
      </c>
      <c r="B3076" s="1">
        <v>43920</v>
      </c>
      <c r="C3076" s="1">
        <v>43924</v>
      </c>
      <c r="D3076" t="s">
        <v>17</v>
      </c>
      <c r="E3076" t="s">
        <v>1102</v>
      </c>
      <c r="F3076" t="s">
        <v>21</v>
      </c>
      <c r="G3076" t="s">
        <v>5868</v>
      </c>
      <c r="H3076" t="s">
        <v>38</v>
      </c>
      <c r="I3076" t="s">
        <v>5869</v>
      </c>
      <c r="J3076">
        <v>154.76</v>
      </c>
      <c r="K3076">
        <v>1</v>
      </c>
      <c r="L3076">
        <v>16.732800000000001</v>
      </c>
      <c r="M3076" t="s">
        <v>55</v>
      </c>
      <c r="N3076">
        <f t="shared" si="240"/>
        <v>0.1081209614887568</v>
      </c>
      <c r="O3076">
        <f t="shared" si="241"/>
        <v>154.76</v>
      </c>
      <c r="P3076">
        <v>154.76</v>
      </c>
      <c r="Q3076">
        <f t="shared" si="239"/>
        <v>115.715</v>
      </c>
      <c r="R3076">
        <f t="shared" ref="R3076:R3139" si="242">P3076-Q3076</f>
        <v>39.044999999999987</v>
      </c>
      <c r="S3076">
        <f t="shared" si="238"/>
        <v>0.33742384306269702</v>
      </c>
    </row>
    <row r="3077" spans="1:19" x14ac:dyDescent="0.3">
      <c r="A3077" t="s">
        <v>5870</v>
      </c>
      <c r="B3077" s="1">
        <v>43921</v>
      </c>
      <c r="C3077" s="1">
        <v>43923</v>
      </c>
      <c r="D3077" t="s">
        <v>72</v>
      </c>
      <c r="E3077" t="s">
        <v>1178</v>
      </c>
      <c r="F3077" t="s">
        <v>21</v>
      </c>
      <c r="G3077" t="s">
        <v>3130</v>
      </c>
      <c r="H3077" t="s">
        <v>24</v>
      </c>
      <c r="I3077" t="s">
        <v>3131</v>
      </c>
      <c r="J3077">
        <v>103</v>
      </c>
      <c r="K3077">
        <v>5</v>
      </c>
      <c r="L3077">
        <v>25.62</v>
      </c>
      <c r="M3077" t="s">
        <v>30</v>
      </c>
      <c r="N3077">
        <f t="shared" si="240"/>
        <v>0.2487378640776699</v>
      </c>
      <c r="O3077">
        <f t="shared" si="241"/>
        <v>20.6</v>
      </c>
      <c r="P3077">
        <v>103</v>
      </c>
      <c r="Q3077">
        <f t="shared" si="239"/>
        <v>154.76</v>
      </c>
      <c r="R3077">
        <f t="shared" si="242"/>
        <v>-51.759999999999991</v>
      </c>
      <c r="S3077">
        <f t="shared" ref="S3077:S3140" si="243">(P3077-Q3077)/Q3077</f>
        <v>-0.33445334711811836</v>
      </c>
    </row>
    <row r="3078" spans="1:19" x14ac:dyDescent="0.3">
      <c r="A3078" t="s">
        <v>5871</v>
      </c>
      <c r="B3078" s="1">
        <v>43921</v>
      </c>
      <c r="C3078" s="1">
        <v>43926</v>
      </c>
      <c r="D3078" t="s">
        <v>17</v>
      </c>
      <c r="E3078" t="s">
        <v>1931</v>
      </c>
      <c r="F3078" t="s">
        <v>21</v>
      </c>
      <c r="G3078" t="s">
        <v>5872</v>
      </c>
      <c r="H3078" t="s">
        <v>28</v>
      </c>
      <c r="I3078" t="s">
        <v>5873</v>
      </c>
      <c r="J3078">
        <v>124.95</v>
      </c>
      <c r="K3078">
        <v>5</v>
      </c>
      <c r="L3078">
        <v>22.087</v>
      </c>
      <c r="M3078" t="s">
        <v>55</v>
      </c>
      <c r="N3078">
        <f t="shared" si="240"/>
        <v>0.17676670668267305</v>
      </c>
      <c r="O3078">
        <f t="shared" si="241"/>
        <v>24.990000000000002</v>
      </c>
      <c r="P3078">
        <v>124.95</v>
      </c>
      <c r="Q3078">
        <f t="shared" si="239"/>
        <v>103</v>
      </c>
      <c r="R3078">
        <f t="shared" si="242"/>
        <v>21.950000000000003</v>
      </c>
      <c r="S3078">
        <f t="shared" si="243"/>
        <v>0.21310679611650488</v>
      </c>
    </row>
    <row r="3079" spans="1:19" x14ac:dyDescent="0.3">
      <c r="A3079" t="s">
        <v>5874</v>
      </c>
      <c r="B3079" s="1">
        <v>43921</v>
      </c>
      <c r="C3079" s="1">
        <v>43925</v>
      </c>
      <c r="D3079" t="s">
        <v>17</v>
      </c>
      <c r="E3079" t="s">
        <v>1087</v>
      </c>
      <c r="F3079" t="s">
        <v>21</v>
      </c>
      <c r="G3079" t="s">
        <v>5875</v>
      </c>
      <c r="H3079" t="s">
        <v>24</v>
      </c>
      <c r="I3079" t="s">
        <v>5876</v>
      </c>
      <c r="J3079">
        <v>242.33279999999999</v>
      </c>
      <c r="K3079">
        <v>2</v>
      </c>
      <c r="L3079">
        <v>-36.235199999999999</v>
      </c>
      <c r="M3079" t="s">
        <v>26</v>
      </c>
      <c r="N3079">
        <f t="shared" si="240"/>
        <v>-0.14952660143406094</v>
      </c>
      <c r="O3079">
        <f t="shared" si="241"/>
        <v>121.1664</v>
      </c>
      <c r="P3079">
        <v>242.33279999999999</v>
      </c>
      <c r="Q3079">
        <f t="shared" si="239"/>
        <v>124.95</v>
      </c>
      <c r="R3079">
        <f t="shared" si="242"/>
        <v>117.38279999999999</v>
      </c>
      <c r="S3079">
        <f t="shared" si="243"/>
        <v>0.93943817527010798</v>
      </c>
    </row>
    <row r="3080" spans="1:19" x14ac:dyDescent="0.3">
      <c r="A3080" t="s">
        <v>5870</v>
      </c>
      <c r="B3080" s="1">
        <v>43921</v>
      </c>
      <c r="C3080" s="1">
        <v>43923</v>
      </c>
      <c r="D3080" t="s">
        <v>72</v>
      </c>
      <c r="E3080" t="s">
        <v>1178</v>
      </c>
      <c r="F3080" t="s">
        <v>21</v>
      </c>
      <c r="G3080" t="s">
        <v>5565</v>
      </c>
      <c r="H3080" t="s">
        <v>28</v>
      </c>
      <c r="I3080" t="s">
        <v>5566</v>
      </c>
      <c r="J3080">
        <v>706.93</v>
      </c>
      <c r="K3080">
        <v>7</v>
      </c>
      <c r="L3080">
        <v>188.1404</v>
      </c>
      <c r="M3080" t="s">
        <v>30</v>
      </c>
      <c r="N3080">
        <f t="shared" si="240"/>
        <v>0.2661372413110209</v>
      </c>
      <c r="O3080">
        <f t="shared" si="241"/>
        <v>100.99</v>
      </c>
      <c r="P3080">
        <v>706.93</v>
      </c>
      <c r="Q3080">
        <f t="shared" si="239"/>
        <v>242.33279999999999</v>
      </c>
      <c r="R3080">
        <f t="shared" si="242"/>
        <v>464.59719999999993</v>
      </c>
      <c r="S3080">
        <f t="shared" si="243"/>
        <v>1.9171866127903443</v>
      </c>
    </row>
    <row r="3081" spans="1:19" x14ac:dyDescent="0.3">
      <c r="A3081" t="s">
        <v>5877</v>
      </c>
      <c r="B3081" s="1">
        <v>43921</v>
      </c>
      <c r="C3081" s="1">
        <v>43923</v>
      </c>
      <c r="D3081" t="s">
        <v>72</v>
      </c>
      <c r="E3081" t="s">
        <v>5878</v>
      </c>
      <c r="F3081" t="s">
        <v>21</v>
      </c>
      <c r="G3081" t="s">
        <v>4679</v>
      </c>
      <c r="H3081" t="s">
        <v>28</v>
      </c>
      <c r="I3081" t="s">
        <v>4680</v>
      </c>
      <c r="J3081">
        <v>720.58</v>
      </c>
      <c r="K3081">
        <v>3</v>
      </c>
      <c r="L3081">
        <v>176.17080000000001</v>
      </c>
      <c r="M3081" t="s">
        <v>55</v>
      </c>
      <c r="N3081">
        <f t="shared" si="240"/>
        <v>0.24448472064170529</v>
      </c>
      <c r="O3081">
        <f t="shared" si="241"/>
        <v>240.19333333333336</v>
      </c>
      <c r="P3081">
        <v>720.58</v>
      </c>
      <c r="Q3081">
        <f t="shared" si="239"/>
        <v>706.93</v>
      </c>
      <c r="R3081">
        <f t="shared" si="242"/>
        <v>13.650000000000091</v>
      </c>
      <c r="S3081">
        <f t="shared" si="243"/>
        <v>1.9308842459649599E-2</v>
      </c>
    </row>
    <row r="3082" spans="1:19" x14ac:dyDescent="0.3">
      <c r="A3082" t="s">
        <v>5880</v>
      </c>
      <c r="B3082" s="1">
        <v>43921</v>
      </c>
      <c r="C3082" s="1">
        <v>43923</v>
      </c>
      <c r="D3082" t="s">
        <v>72</v>
      </c>
      <c r="E3082" t="s">
        <v>2031</v>
      </c>
      <c r="F3082" t="s">
        <v>21</v>
      </c>
      <c r="G3082" t="s">
        <v>3021</v>
      </c>
      <c r="H3082" t="s">
        <v>28</v>
      </c>
      <c r="I3082" t="s">
        <v>3022</v>
      </c>
      <c r="J3082">
        <v>3013.95</v>
      </c>
      <c r="K3082">
        <v>5</v>
      </c>
      <c r="L3082">
        <v>1439.9760000000001</v>
      </c>
      <c r="M3082" t="s">
        <v>26</v>
      </c>
      <c r="N3082">
        <f t="shared" si="240"/>
        <v>0.47777036778977761</v>
      </c>
      <c r="O3082">
        <f t="shared" si="241"/>
        <v>602.79</v>
      </c>
      <c r="P3082">
        <v>3013.95</v>
      </c>
      <c r="Q3082">
        <f t="shared" si="239"/>
        <v>720.58</v>
      </c>
      <c r="R3082">
        <f t="shared" si="242"/>
        <v>2293.37</v>
      </c>
      <c r="S3082">
        <f t="shared" si="243"/>
        <v>3.1826722917649666</v>
      </c>
    </row>
    <row r="3083" spans="1:19" x14ac:dyDescent="0.3">
      <c r="A3083" t="s">
        <v>5881</v>
      </c>
      <c r="B3083" s="1">
        <v>43921</v>
      </c>
      <c r="C3083" s="1">
        <v>43926</v>
      </c>
      <c r="D3083" t="s">
        <v>72</v>
      </c>
      <c r="E3083" t="s">
        <v>4991</v>
      </c>
      <c r="F3083" t="s">
        <v>21</v>
      </c>
      <c r="G3083" t="s">
        <v>5882</v>
      </c>
      <c r="H3083" t="s">
        <v>38</v>
      </c>
      <c r="I3083" t="s">
        <v>5883</v>
      </c>
      <c r="J3083">
        <v>95.468000000000004</v>
      </c>
      <c r="K3083">
        <v>13</v>
      </c>
      <c r="L3083">
        <v>-22.895600000000002</v>
      </c>
      <c r="M3083" t="s">
        <v>30</v>
      </c>
      <c r="N3083">
        <f t="shared" si="240"/>
        <v>-0.23982486278124607</v>
      </c>
      <c r="O3083">
        <f t="shared" si="241"/>
        <v>7.343692307692308</v>
      </c>
      <c r="P3083">
        <v>95.468000000000004</v>
      </c>
      <c r="Q3083">
        <f t="shared" ref="Q3083:Q3146" si="244">P3082</f>
        <v>3013.95</v>
      </c>
      <c r="R3083">
        <f t="shared" si="242"/>
        <v>-2918.482</v>
      </c>
      <c r="S3083">
        <f t="shared" si="243"/>
        <v>-0.96832462383251217</v>
      </c>
    </row>
    <row r="3084" spans="1:19" x14ac:dyDescent="0.3">
      <c r="A3084" t="s">
        <v>5884</v>
      </c>
      <c r="B3084" s="1">
        <v>43921</v>
      </c>
      <c r="C3084" s="1">
        <v>43928</v>
      </c>
      <c r="D3084" t="s">
        <v>17</v>
      </c>
      <c r="E3084" t="s">
        <v>268</v>
      </c>
      <c r="F3084" t="s">
        <v>21</v>
      </c>
      <c r="G3084" t="s">
        <v>4690</v>
      </c>
      <c r="H3084" t="s">
        <v>38</v>
      </c>
      <c r="I3084" t="s">
        <v>4691</v>
      </c>
      <c r="J3084">
        <v>104.7</v>
      </c>
      <c r="K3084">
        <v>3</v>
      </c>
      <c r="L3084">
        <v>8.0190000000000001</v>
      </c>
      <c r="M3084" t="s">
        <v>30</v>
      </c>
      <c r="N3084">
        <f t="shared" si="240"/>
        <v>7.6590257879656162E-2</v>
      </c>
      <c r="O3084">
        <f t="shared" si="241"/>
        <v>34.9</v>
      </c>
      <c r="P3084">
        <v>104.7</v>
      </c>
      <c r="Q3084">
        <f t="shared" si="244"/>
        <v>95.468000000000004</v>
      </c>
      <c r="R3084">
        <f t="shared" si="242"/>
        <v>9.2319999999999993</v>
      </c>
      <c r="S3084">
        <f t="shared" si="243"/>
        <v>9.6702560020111447E-2</v>
      </c>
    </row>
    <row r="3085" spans="1:19" x14ac:dyDescent="0.3">
      <c r="A3085" t="s">
        <v>5880</v>
      </c>
      <c r="B3085" s="1">
        <v>43921</v>
      </c>
      <c r="C3085" s="1">
        <v>43923</v>
      </c>
      <c r="D3085" t="s">
        <v>72</v>
      </c>
      <c r="E3085" t="s">
        <v>2031</v>
      </c>
      <c r="F3085" t="s">
        <v>21</v>
      </c>
      <c r="G3085" t="s">
        <v>1002</v>
      </c>
      <c r="H3085" t="s">
        <v>38</v>
      </c>
      <c r="I3085" t="s">
        <v>1003</v>
      </c>
      <c r="J3085">
        <v>118.54</v>
      </c>
      <c r="K3085">
        <v>1</v>
      </c>
      <c r="L3085">
        <v>17.27</v>
      </c>
      <c r="M3085" t="s">
        <v>30</v>
      </c>
      <c r="N3085">
        <f t="shared" si="240"/>
        <v>0.14568921882908722</v>
      </c>
      <c r="O3085">
        <f t="shared" si="241"/>
        <v>118.54</v>
      </c>
      <c r="P3085">
        <v>118.54</v>
      </c>
      <c r="Q3085">
        <f t="shared" si="244"/>
        <v>104.7</v>
      </c>
      <c r="R3085">
        <f t="shared" si="242"/>
        <v>13.840000000000003</v>
      </c>
      <c r="S3085">
        <f t="shared" si="243"/>
        <v>0.13218720152817576</v>
      </c>
    </row>
    <row r="3086" spans="1:19" x14ac:dyDescent="0.3">
      <c r="A3086" t="s">
        <v>5877</v>
      </c>
      <c r="B3086" s="1">
        <v>43921</v>
      </c>
      <c r="C3086" s="1">
        <v>43923</v>
      </c>
      <c r="D3086" t="s">
        <v>72</v>
      </c>
      <c r="E3086" t="s">
        <v>5878</v>
      </c>
      <c r="F3086" t="s">
        <v>21</v>
      </c>
      <c r="G3086" t="s">
        <v>5587</v>
      </c>
      <c r="H3086" t="s">
        <v>24</v>
      </c>
      <c r="I3086" t="s">
        <v>5588</v>
      </c>
      <c r="J3086">
        <v>160.78</v>
      </c>
      <c r="K3086">
        <v>2</v>
      </c>
      <c r="L3086">
        <v>8.0405999999999995</v>
      </c>
      <c r="M3086" t="s">
        <v>26</v>
      </c>
      <c r="N3086">
        <f t="shared" si="240"/>
        <v>5.0009951486503293E-2</v>
      </c>
      <c r="O3086">
        <f t="shared" si="241"/>
        <v>80.39</v>
      </c>
      <c r="P3086">
        <v>160.78</v>
      </c>
      <c r="Q3086">
        <f t="shared" si="244"/>
        <v>118.54</v>
      </c>
      <c r="R3086">
        <f t="shared" si="242"/>
        <v>42.239999999999995</v>
      </c>
      <c r="S3086">
        <f t="shared" si="243"/>
        <v>0.35633541420617509</v>
      </c>
    </row>
    <row r="3087" spans="1:19" x14ac:dyDescent="0.3">
      <c r="A3087" t="s">
        <v>5885</v>
      </c>
      <c r="B3087" s="1">
        <v>43921</v>
      </c>
      <c r="C3087" s="1">
        <v>43923</v>
      </c>
      <c r="D3087" t="s">
        <v>32</v>
      </c>
      <c r="E3087" t="s">
        <v>5886</v>
      </c>
      <c r="F3087" t="s">
        <v>21</v>
      </c>
      <c r="G3087" t="s">
        <v>5888</v>
      </c>
      <c r="H3087" t="s">
        <v>38</v>
      </c>
      <c r="I3087" t="s">
        <v>5889</v>
      </c>
      <c r="J3087">
        <v>161.62</v>
      </c>
      <c r="K3087">
        <v>5</v>
      </c>
      <c r="L3087">
        <v>-90.774000000000001</v>
      </c>
      <c r="M3087" t="s">
        <v>55</v>
      </c>
      <c r="N3087">
        <f t="shared" si="240"/>
        <v>-0.56165078579383743</v>
      </c>
      <c r="O3087">
        <f t="shared" si="241"/>
        <v>32.323999999999998</v>
      </c>
      <c r="P3087">
        <v>161.62</v>
      </c>
      <c r="Q3087">
        <f t="shared" si="244"/>
        <v>160.78</v>
      </c>
      <c r="R3087">
        <f t="shared" si="242"/>
        <v>0.84000000000000341</v>
      </c>
      <c r="S3087">
        <f t="shared" si="243"/>
        <v>5.224530414230647E-3</v>
      </c>
    </row>
    <row r="3088" spans="1:19" x14ac:dyDescent="0.3">
      <c r="A3088" t="s">
        <v>5880</v>
      </c>
      <c r="B3088" s="1">
        <v>43921</v>
      </c>
      <c r="C3088" s="1">
        <v>43923</v>
      </c>
      <c r="D3088" t="s">
        <v>72</v>
      </c>
      <c r="E3088" t="s">
        <v>2031</v>
      </c>
      <c r="F3088" t="s">
        <v>21</v>
      </c>
      <c r="G3088" t="s">
        <v>4746</v>
      </c>
      <c r="H3088" t="s">
        <v>38</v>
      </c>
      <c r="I3088" t="s">
        <v>4747</v>
      </c>
      <c r="J3088">
        <v>156.12</v>
      </c>
      <c r="K3088">
        <v>4</v>
      </c>
      <c r="L3088">
        <v>30.7776</v>
      </c>
      <c r="M3088" t="s">
        <v>26</v>
      </c>
      <c r="N3088">
        <f t="shared" si="240"/>
        <v>0.19714066102997693</v>
      </c>
      <c r="O3088">
        <f t="shared" si="241"/>
        <v>39.03</v>
      </c>
      <c r="P3088">
        <v>156.12</v>
      </c>
      <c r="Q3088">
        <f t="shared" si="244"/>
        <v>161.62</v>
      </c>
      <c r="R3088">
        <f t="shared" si="242"/>
        <v>-5.5</v>
      </c>
      <c r="S3088">
        <f t="shared" si="243"/>
        <v>-3.4030441777007793E-2</v>
      </c>
    </row>
    <row r="3089" spans="1:19" x14ac:dyDescent="0.3">
      <c r="A3089" t="s">
        <v>5877</v>
      </c>
      <c r="B3089" s="1">
        <v>43921</v>
      </c>
      <c r="C3089" s="1">
        <v>43923</v>
      </c>
      <c r="D3089" t="s">
        <v>72</v>
      </c>
      <c r="E3089" t="s">
        <v>5878</v>
      </c>
      <c r="F3089" t="s">
        <v>21</v>
      </c>
      <c r="G3089" t="s">
        <v>3252</v>
      </c>
      <c r="H3089" t="s">
        <v>38</v>
      </c>
      <c r="I3089" t="s">
        <v>3253</v>
      </c>
      <c r="J3089">
        <v>182.04</v>
      </c>
      <c r="K3089">
        <v>8</v>
      </c>
      <c r="L3089">
        <v>36.019199999999998</v>
      </c>
      <c r="M3089" t="s">
        <v>26</v>
      </c>
      <c r="N3089">
        <f t="shared" si="240"/>
        <v>0.19786420566908372</v>
      </c>
      <c r="O3089">
        <f t="shared" si="241"/>
        <v>22.754999999999999</v>
      </c>
      <c r="P3089">
        <v>182.04</v>
      </c>
      <c r="Q3089">
        <f t="shared" si="244"/>
        <v>156.12</v>
      </c>
      <c r="R3089">
        <f t="shared" si="242"/>
        <v>25.919999999999987</v>
      </c>
      <c r="S3089">
        <f t="shared" si="243"/>
        <v>0.16602613374327432</v>
      </c>
    </row>
    <row r="3090" spans="1:19" x14ac:dyDescent="0.3">
      <c r="A3090" t="s">
        <v>5890</v>
      </c>
      <c r="B3090" s="1">
        <v>43922</v>
      </c>
      <c r="C3090" s="1">
        <v>43925</v>
      </c>
      <c r="D3090" t="s">
        <v>72</v>
      </c>
      <c r="E3090" t="s">
        <v>1677</v>
      </c>
      <c r="F3090" t="s">
        <v>21</v>
      </c>
      <c r="G3090" t="s">
        <v>1094</v>
      </c>
      <c r="H3090" t="s">
        <v>38</v>
      </c>
      <c r="I3090" t="s">
        <v>1095</v>
      </c>
      <c r="J3090">
        <v>111.2</v>
      </c>
      <c r="K3090">
        <v>6</v>
      </c>
      <c r="L3090">
        <v>23.55</v>
      </c>
      <c r="M3090" t="s">
        <v>26</v>
      </c>
      <c r="N3090">
        <f t="shared" si="240"/>
        <v>0.21178057553956833</v>
      </c>
      <c r="O3090">
        <f t="shared" si="241"/>
        <v>18.533333333333335</v>
      </c>
      <c r="P3090">
        <v>111.2</v>
      </c>
      <c r="Q3090">
        <f t="shared" si="244"/>
        <v>182.04</v>
      </c>
      <c r="R3090">
        <f t="shared" si="242"/>
        <v>-70.839999999999989</v>
      </c>
      <c r="S3090">
        <f t="shared" si="243"/>
        <v>-0.38914524280377932</v>
      </c>
    </row>
    <row r="3091" spans="1:19" x14ac:dyDescent="0.3">
      <c r="A3091" t="s">
        <v>5891</v>
      </c>
      <c r="B3091" s="1">
        <v>43922</v>
      </c>
      <c r="C3091" s="1">
        <v>43924</v>
      </c>
      <c r="D3091" t="s">
        <v>32</v>
      </c>
      <c r="E3091" t="s">
        <v>1794</v>
      </c>
      <c r="F3091" t="s">
        <v>21</v>
      </c>
      <c r="G3091" t="s">
        <v>743</v>
      </c>
      <c r="H3091" t="s">
        <v>24</v>
      </c>
      <c r="I3091" t="s">
        <v>744</v>
      </c>
      <c r="J3091">
        <v>158.94999999999999</v>
      </c>
      <c r="K3091">
        <v>3</v>
      </c>
      <c r="L3091">
        <v>21.7515</v>
      </c>
      <c r="M3091" t="s">
        <v>55</v>
      </c>
      <c r="N3091">
        <f t="shared" si="240"/>
        <v>0.13684491978609625</v>
      </c>
      <c r="O3091">
        <f t="shared" si="241"/>
        <v>52.983333333333327</v>
      </c>
      <c r="P3091">
        <v>158.94999999999999</v>
      </c>
      <c r="Q3091">
        <f t="shared" si="244"/>
        <v>111.2</v>
      </c>
      <c r="R3091">
        <f t="shared" si="242"/>
        <v>47.749999999999986</v>
      </c>
      <c r="S3091">
        <f t="shared" si="243"/>
        <v>0.42940647482014377</v>
      </c>
    </row>
    <row r="3092" spans="1:19" x14ac:dyDescent="0.3">
      <c r="A3092" t="s">
        <v>5892</v>
      </c>
      <c r="B3092" s="1">
        <v>43922</v>
      </c>
      <c r="C3092" s="1">
        <v>43926</v>
      </c>
      <c r="D3092" t="s">
        <v>17</v>
      </c>
      <c r="E3092" t="s">
        <v>392</v>
      </c>
      <c r="F3092" t="s">
        <v>21</v>
      </c>
      <c r="G3092" t="s">
        <v>4505</v>
      </c>
      <c r="H3092" t="s">
        <v>38</v>
      </c>
      <c r="I3092" t="s">
        <v>4506</v>
      </c>
      <c r="J3092">
        <v>166.68</v>
      </c>
      <c r="K3092">
        <v>13</v>
      </c>
      <c r="L3092">
        <v>38.024999999999999</v>
      </c>
      <c r="M3092" t="s">
        <v>26</v>
      </c>
      <c r="N3092">
        <f t="shared" si="240"/>
        <v>0.22813174946004317</v>
      </c>
      <c r="O3092">
        <f t="shared" si="241"/>
        <v>12.821538461538463</v>
      </c>
      <c r="P3092">
        <v>166.68</v>
      </c>
      <c r="Q3092">
        <f t="shared" si="244"/>
        <v>158.94999999999999</v>
      </c>
      <c r="R3092">
        <f t="shared" si="242"/>
        <v>7.7300000000000182</v>
      </c>
      <c r="S3092">
        <f t="shared" si="243"/>
        <v>4.8631645171437678E-2</v>
      </c>
    </row>
    <row r="3093" spans="1:19" x14ac:dyDescent="0.3">
      <c r="A3093" t="s">
        <v>5893</v>
      </c>
      <c r="B3093" s="1">
        <v>43922</v>
      </c>
      <c r="C3093" s="1">
        <v>43925</v>
      </c>
      <c r="D3093" t="s">
        <v>72</v>
      </c>
      <c r="E3093" t="s">
        <v>2746</v>
      </c>
      <c r="F3093" t="s">
        <v>21</v>
      </c>
      <c r="G3093" t="s">
        <v>4610</v>
      </c>
      <c r="H3093" t="s">
        <v>24</v>
      </c>
      <c r="I3093" t="s">
        <v>4611</v>
      </c>
      <c r="J3093">
        <v>234.352</v>
      </c>
      <c r="K3093">
        <v>3</v>
      </c>
      <c r="L3093">
        <v>-19.105799999999999</v>
      </c>
      <c r="M3093" t="s">
        <v>55</v>
      </c>
      <c r="N3093">
        <f t="shared" si="240"/>
        <v>-8.1526080426025799E-2</v>
      </c>
      <c r="O3093">
        <f t="shared" si="241"/>
        <v>78.117333333333335</v>
      </c>
      <c r="P3093">
        <v>234.352</v>
      </c>
      <c r="Q3093">
        <f t="shared" si="244"/>
        <v>166.68</v>
      </c>
      <c r="R3093">
        <f t="shared" si="242"/>
        <v>67.671999999999997</v>
      </c>
      <c r="S3093">
        <f t="shared" si="243"/>
        <v>0.4059995200383969</v>
      </c>
    </row>
    <row r="3094" spans="1:19" x14ac:dyDescent="0.3">
      <c r="A3094" t="s">
        <v>5894</v>
      </c>
      <c r="B3094" s="1">
        <v>43922</v>
      </c>
      <c r="C3094" s="1">
        <v>43924</v>
      </c>
      <c r="D3094" t="s">
        <v>32</v>
      </c>
      <c r="E3094" t="s">
        <v>4921</v>
      </c>
      <c r="F3094" t="s">
        <v>21</v>
      </c>
      <c r="G3094" t="s">
        <v>3547</v>
      </c>
      <c r="H3094" t="s">
        <v>24</v>
      </c>
      <c r="I3094" t="s">
        <v>3548</v>
      </c>
      <c r="J3094">
        <v>527.66399999999999</v>
      </c>
      <c r="K3094">
        <v>8</v>
      </c>
      <c r="L3094">
        <v>85.176000000000002</v>
      </c>
      <c r="M3094" t="s">
        <v>30</v>
      </c>
      <c r="N3094">
        <f t="shared" si="240"/>
        <v>0.16142090421177113</v>
      </c>
      <c r="O3094">
        <f t="shared" si="241"/>
        <v>65.957999999999998</v>
      </c>
      <c r="P3094">
        <v>527.66399999999999</v>
      </c>
      <c r="Q3094">
        <f t="shared" si="244"/>
        <v>234.352</v>
      </c>
      <c r="R3094">
        <f t="shared" si="242"/>
        <v>293.31200000000001</v>
      </c>
      <c r="S3094">
        <f t="shared" si="243"/>
        <v>1.2515873557725132</v>
      </c>
    </row>
    <row r="3095" spans="1:19" x14ac:dyDescent="0.3">
      <c r="A3095" t="s">
        <v>5894</v>
      </c>
      <c r="B3095" s="1">
        <v>43922</v>
      </c>
      <c r="C3095" s="1">
        <v>43924</v>
      </c>
      <c r="D3095" t="s">
        <v>32</v>
      </c>
      <c r="E3095" t="s">
        <v>4921</v>
      </c>
      <c r="F3095" t="s">
        <v>21</v>
      </c>
      <c r="G3095" t="s">
        <v>4856</v>
      </c>
      <c r="H3095" t="s">
        <v>28</v>
      </c>
      <c r="I3095" t="s">
        <v>4857</v>
      </c>
      <c r="J3095">
        <v>4823.9840000000004</v>
      </c>
      <c r="K3095">
        <v>2</v>
      </c>
      <c r="L3095">
        <v>359.99880000000002</v>
      </c>
      <c r="M3095" t="s">
        <v>30</v>
      </c>
      <c r="N3095">
        <f t="shared" si="240"/>
        <v>7.4626864434044551E-2</v>
      </c>
      <c r="O3095">
        <f t="shared" si="241"/>
        <v>2411.9920000000002</v>
      </c>
      <c r="P3095">
        <v>4823.9840000000004</v>
      </c>
      <c r="Q3095">
        <f t="shared" si="244"/>
        <v>527.66399999999999</v>
      </c>
      <c r="R3095">
        <f t="shared" si="242"/>
        <v>4296.3200000000006</v>
      </c>
      <c r="S3095">
        <f t="shared" si="243"/>
        <v>8.142151065829772</v>
      </c>
    </row>
    <row r="3096" spans="1:19" x14ac:dyDescent="0.3">
      <c r="A3096" t="s">
        <v>5893</v>
      </c>
      <c r="B3096" s="1">
        <v>43922</v>
      </c>
      <c r="C3096" s="1">
        <v>43925</v>
      </c>
      <c r="D3096" t="s">
        <v>72</v>
      </c>
      <c r="E3096" t="s">
        <v>2746</v>
      </c>
      <c r="F3096" t="s">
        <v>21</v>
      </c>
      <c r="G3096" t="s">
        <v>2955</v>
      </c>
      <c r="H3096" t="s">
        <v>38</v>
      </c>
      <c r="I3096" t="s">
        <v>2956</v>
      </c>
      <c r="J3096">
        <v>116.264</v>
      </c>
      <c r="K3096">
        <v>3</v>
      </c>
      <c r="L3096">
        <v>2.0358000000000001</v>
      </c>
      <c r="M3096" t="s">
        <v>55</v>
      </c>
      <c r="N3096">
        <f t="shared" si="240"/>
        <v>1.7510149315351272E-2</v>
      </c>
      <c r="O3096">
        <f t="shared" si="241"/>
        <v>38.754666666666665</v>
      </c>
      <c r="P3096">
        <v>116.264</v>
      </c>
      <c r="Q3096">
        <f t="shared" si="244"/>
        <v>4823.9840000000004</v>
      </c>
      <c r="R3096">
        <f t="shared" si="242"/>
        <v>-4707.72</v>
      </c>
      <c r="S3096">
        <f t="shared" si="243"/>
        <v>-0.97589875919986468</v>
      </c>
    </row>
    <row r="3097" spans="1:19" x14ac:dyDescent="0.3">
      <c r="A3097" t="s">
        <v>5893</v>
      </c>
      <c r="B3097" s="1">
        <v>43922</v>
      </c>
      <c r="C3097" s="1">
        <v>43925</v>
      </c>
      <c r="D3097" t="s">
        <v>72</v>
      </c>
      <c r="E3097" t="s">
        <v>2746</v>
      </c>
      <c r="F3097" t="s">
        <v>21</v>
      </c>
      <c r="G3097" t="s">
        <v>469</v>
      </c>
      <c r="H3097" t="s">
        <v>28</v>
      </c>
      <c r="I3097" t="s">
        <v>470</v>
      </c>
      <c r="J3097">
        <v>111.976</v>
      </c>
      <c r="K3097">
        <v>3</v>
      </c>
      <c r="L3097">
        <v>-5.6943000000000001</v>
      </c>
      <c r="M3097" t="s">
        <v>55</v>
      </c>
      <c r="N3097">
        <f t="shared" si="240"/>
        <v>-5.0852861327427307E-2</v>
      </c>
      <c r="O3097">
        <f t="shared" si="241"/>
        <v>37.325333333333333</v>
      </c>
      <c r="P3097">
        <v>111.976</v>
      </c>
      <c r="Q3097">
        <f t="shared" si="244"/>
        <v>116.264</v>
      </c>
      <c r="R3097">
        <f t="shared" si="242"/>
        <v>-4.2879999999999967</v>
      </c>
      <c r="S3097">
        <f t="shared" si="243"/>
        <v>-3.688157985274889E-2</v>
      </c>
    </row>
    <row r="3098" spans="1:19" x14ac:dyDescent="0.3">
      <c r="A3098" t="s">
        <v>5892</v>
      </c>
      <c r="B3098" s="1">
        <v>43922</v>
      </c>
      <c r="C3098" s="1">
        <v>43926</v>
      </c>
      <c r="D3098" t="s">
        <v>17</v>
      </c>
      <c r="E3098" t="s">
        <v>392</v>
      </c>
      <c r="F3098" t="s">
        <v>21</v>
      </c>
      <c r="G3098" t="s">
        <v>3089</v>
      </c>
      <c r="H3098" t="s">
        <v>38</v>
      </c>
      <c r="I3098" t="s">
        <v>3090</v>
      </c>
      <c r="J3098">
        <v>105.78</v>
      </c>
      <c r="K3098">
        <v>2</v>
      </c>
      <c r="L3098">
        <v>2.7166000000000001</v>
      </c>
      <c r="M3098" t="s">
        <v>55</v>
      </c>
      <c r="N3098">
        <f t="shared" si="240"/>
        <v>2.5681603327661184E-2</v>
      </c>
      <c r="O3098">
        <f t="shared" si="241"/>
        <v>52.89</v>
      </c>
      <c r="P3098">
        <v>105.78</v>
      </c>
      <c r="Q3098">
        <f t="shared" si="244"/>
        <v>111.976</v>
      </c>
      <c r="R3098">
        <f t="shared" si="242"/>
        <v>-6.195999999999998</v>
      </c>
      <c r="S3098">
        <f t="shared" si="243"/>
        <v>-5.533328570407943E-2</v>
      </c>
    </row>
    <row r="3099" spans="1:19" x14ac:dyDescent="0.3">
      <c r="A3099" t="s">
        <v>5895</v>
      </c>
      <c r="B3099" s="1">
        <v>43922</v>
      </c>
      <c r="C3099" s="1">
        <v>43928</v>
      </c>
      <c r="D3099" t="s">
        <v>17</v>
      </c>
      <c r="E3099" t="s">
        <v>3244</v>
      </c>
      <c r="F3099" t="s">
        <v>21</v>
      </c>
      <c r="G3099" t="s">
        <v>486</v>
      </c>
      <c r="H3099" t="s">
        <v>38</v>
      </c>
      <c r="I3099" t="s">
        <v>487</v>
      </c>
      <c r="J3099">
        <v>117.93</v>
      </c>
      <c r="K3099">
        <v>9</v>
      </c>
      <c r="L3099">
        <v>19.3185</v>
      </c>
      <c r="M3099" t="s">
        <v>30</v>
      </c>
      <c r="N3099">
        <f t="shared" si="240"/>
        <v>0.16381327906385143</v>
      </c>
      <c r="O3099">
        <f t="shared" si="241"/>
        <v>13.103333333333333</v>
      </c>
      <c r="P3099">
        <v>117.93</v>
      </c>
      <c r="Q3099">
        <f t="shared" si="244"/>
        <v>105.78</v>
      </c>
      <c r="R3099">
        <f t="shared" si="242"/>
        <v>12.150000000000006</v>
      </c>
      <c r="S3099">
        <f t="shared" si="243"/>
        <v>0.1148610323312536</v>
      </c>
    </row>
    <row r="3100" spans="1:19" x14ac:dyDescent="0.3">
      <c r="A3100" t="s">
        <v>5890</v>
      </c>
      <c r="B3100" s="1">
        <v>43922</v>
      </c>
      <c r="C3100" s="1">
        <v>43925</v>
      </c>
      <c r="D3100" t="s">
        <v>72</v>
      </c>
      <c r="E3100" t="s">
        <v>1677</v>
      </c>
      <c r="F3100" t="s">
        <v>21</v>
      </c>
      <c r="G3100" t="s">
        <v>4683</v>
      </c>
      <c r="H3100" t="s">
        <v>38</v>
      </c>
      <c r="I3100" t="s">
        <v>344</v>
      </c>
      <c r="J3100">
        <v>118.4</v>
      </c>
      <c r="K3100">
        <v>5</v>
      </c>
      <c r="L3100">
        <v>13.348000000000001</v>
      </c>
      <c r="M3100" t="s">
        <v>30</v>
      </c>
      <c r="N3100">
        <f t="shared" si="240"/>
        <v>0.11273648648648649</v>
      </c>
      <c r="O3100">
        <f t="shared" si="241"/>
        <v>23.68</v>
      </c>
      <c r="P3100">
        <v>118.4</v>
      </c>
      <c r="Q3100">
        <f t="shared" si="244"/>
        <v>117.93</v>
      </c>
      <c r="R3100">
        <f t="shared" si="242"/>
        <v>0.46999999999999886</v>
      </c>
      <c r="S3100">
        <f t="shared" si="243"/>
        <v>3.9854150767404291E-3</v>
      </c>
    </row>
    <row r="3101" spans="1:19" x14ac:dyDescent="0.3">
      <c r="A3101" t="s">
        <v>5893</v>
      </c>
      <c r="B3101" s="1">
        <v>43922</v>
      </c>
      <c r="C3101" s="1">
        <v>43925</v>
      </c>
      <c r="D3101" t="s">
        <v>72</v>
      </c>
      <c r="E3101" t="s">
        <v>2746</v>
      </c>
      <c r="F3101" t="s">
        <v>21</v>
      </c>
      <c r="G3101" t="s">
        <v>1880</v>
      </c>
      <c r="H3101" t="s">
        <v>38</v>
      </c>
      <c r="I3101" t="s">
        <v>1881</v>
      </c>
      <c r="J3101">
        <v>148.80799999999999</v>
      </c>
      <c r="K3101">
        <v>3</v>
      </c>
      <c r="L3101">
        <v>1.8207</v>
      </c>
      <c r="M3101" t="s">
        <v>26</v>
      </c>
      <c r="N3101">
        <f t="shared" si="240"/>
        <v>1.2235229288747916E-2</v>
      </c>
      <c r="O3101">
        <f t="shared" si="241"/>
        <v>49.602666666666664</v>
      </c>
      <c r="P3101">
        <v>148.80799999999999</v>
      </c>
      <c r="Q3101">
        <f t="shared" si="244"/>
        <v>118.4</v>
      </c>
      <c r="R3101">
        <f t="shared" si="242"/>
        <v>30.407999999999987</v>
      </c>
      <c r="S3101">
        <f t="shared" si="243"/>
        <v>0.25682432432432423</v>
      </c>
    </row>
    <row r="3102" spans="1:19" x14ac:dyDescent="0.3">
      <c r="A3102" t="s">
        <v>5896</v>
      </c>
      <c r="B3102" s="1">
        <v>43923</v>
      </c>
      <c r="C3102" s="1">
        <v>43925</v>
      </c>
      <c r="D3102" t="s">
        <v>32</v>
      </c>
      <c r="E3102" t="s">
        <v>3328</v>
      </c>
      <c r="F3102" t="s">
        <v>21</v>
      </c>
      <c r="G3102" t="s">
        <v>4335</v>
      </c>
      <c r="H3102" t="s">
        <v>28</v>
      </c>
      <c r="I3102" t="s">
        <v>4336</v>
      </c>
      <c r="J3102">
        <v>404</v>
      </c>
      <c r="K3102">
        <v>4</v>
      </c>
      <c r="L3102">
        <v>129.6</v>
      </c>
      <c r="M3102" t="s">
        <v>55</v>
      </c>
      <c r="N3102">
        <f t="shared" si="240"/>
        <v>0.3207920792079208</v>
      </c>
      <c r="O3102">
        <f t="shared" si="241"/>
        <v>101</v>
      </c>
      <c r="P3102">
        <v>404</v>
      </c>
      <c r="Q3102">
        <f t="shared" si="244"/>
        <v>148.80799999999999</v>
      </c>
      <c r="R3102">
        <f t="shared" si="242"/>
        <v>255.19200000000001</v>
      </c>
      <c r="S3102">
        <f t="shared" si="243"/>
        <v>1.7149078006558789</v>
      </c>
    </row>
    <row r="3103" spans="1:19" x14ac:dyDescent="0.3">
      <c r="A3103" t="s">
        <v>5896</v>
      </c>
      <c r="B3103" s="1">
        <v>43923</v>
      </c>
      <c r="C3103" s="1">
        <v>43925</v>
      </c>
      <c r="D3103" t="s">
        <v>32</v>
      </c>
      <c r="E3103" t="s">
        <v>3328</v>
      </c>
      <c r="F3103" t="s">
        <v>21</v>
      </c>
      <c r="G3103" t="s">
        <v>1658</v>
      </c>
      <c r="H3103" t="s">
        <v>24</v>
      </c>
      <c r="I3103" t="s">
        <v>1659</v>
      </c>
      <c r="J3103">
        <v>439.8</v>
      </c>
      <c r="K3103">
        <v>2</v>
      </c>
      <c r="L3103">
        <v>70.006</v>
      </c>
      <c r="M3103" t="s">
        <v>26</v>
      </c>
      <c r="N3103">
        <f t="shared" si="240"/>
        <v>0.15917689859026829</v>
      </c>
      <c r="O3103">
        <f t="shared" si="241"/>
        <v>219.9</v>
      </c>
      <c r="P3103">
        <v>439.8</v>
      </c>
      <c r="Q3103">
        <f t="shared" si="244"/>
        <v>404</v>
      </c>
      <c r="R3103">
        <f t="shared" si="242"/>
        <v>35.800000000000011</v>
      </c>
      <c r="S3103">
        <f t="shared" si="243"/>
        <v>8.8613861386138637E-2</v>
      </c>
    </row>
    <row r="3104" spans="1:19" x14ac:dyDescent="0.3">
      <c r="A3104" t="s">
        <v>5897</v>
      </c>
      <c r="B3104" s="1">
        <v>43923</v>
      </c>
      <c r="C3104" s="1">
        <v>43927</v>
      </c>
      <c r="D3104" t="s">
        <v>17</v>
      </c>
      <c r="E3104" t="s">
        <v>1745</v>
      </c>
      <c r="F3104" t="s">
        <v>21</v>
      </c>
      <c r="G3104" t="s">
        <v>1656</v>
      </c>
      <c r="H3104" t="s">
        <v>38</v>
      </c>
      <c r="I3104" t="s">
        <v>1657</v>
      </c>
      <c r="J3104">
        <v>90.94</v>
      </c>
      <c r="K3104">
        <v>3</v>
      </c>
      <c r="L3104">
        <v>6.8723999999999998</v>
      </c>
      <c r="M3104" t="s">
        <v>26</v>
      </c>
      <c r="N3104">
        <f t="shared" si="240"/>
        <v>7.5570705959973603E-2</v>
      </c>
      <c r="O3104">
        <f t="shared" si="241"/>
        <v>30.313333333333333</v>
      </c>
      <c r="P3104">
        <v>90.94</v>
      </c>
      <c r="Q3104">
        <f t="shared" si="244"/>
        <v>439.8</v>
      </c>
      <c r="R3104">
        <f t="shared" si="242"/>
        <v>-348.86</v>
      </c>
      <c r="S3104">
        <f t="shared" si="243"/>
        <v>-0.79322419281491585</v>
      </c>
    </row>
    <row r="3105" spans="1:19" x14ac:dyDescent="0.3">
      <c r="A3105" t="s">
        <v>5898</v>
      </c>
      <c r="B3105" s="1">
        <v>43923</v>
      </c>
      <c r="C3105" s="1">
        <v>43926</v>
      </c>
      <c r="D3105" t="s">
        <v>32</v>
      </c>
      <c r="E3105" t="s">
        <v>4816</v>
      </c>
      <c r="F3105" t="s">
        <v>21</v>
      </c>
      <c r="G3105" t="s">
        <v>5078</v>
      </c>
      <c r="H3105" t="s">
        <v>38</v>
      </c>
      <c r="I3105" t="s">
        <v>5079</v>
      </c>
      <c r="J3105">
        <v>108.12</v>
      </c>
      <c r="K3105">
        <v>4</v>
      </c>
      <c r="L3105">
        <v>2.8912</v>
      </c>
      <c r="M3105" t="s">
        <v>55</v>
      </c>
      <c r="N3105">
        <f t="shared" si="240"/>
        <v>2.6740658527561967E-2</v>
      </c>
      <c r="O3105">
        <f t="shared" si="241"/>
        <v>27.03</v>
      </c>
      <c r="P3105">
        <v>108.12</v>
      </c>
      <c r="Q3105">
        <f t="shared" si="244"/>
        <v>90.94</v>
      </c>
      <c r="R3105">
        <f t="shared" si="242"/>
        <v>17.180000000000007</v>
      </c>
      <c r="S3105">
        <f t="shared" si="243"/>
        <v>0.18891576863866294</v>
      </c>
    </row>
    <row r="3106" spans="1:19" x14ac:dyDescent="0.3">
      <c r="A3106" t="s">
        <v>5899</v>
      </c>
      <c r="B3106" s="1">
        <v>43923</v>
      </c>
      <c r="C3106" s="1">
        <v>43928</v>
      </c>
      <c r="D3106" t="s">
        <v>17</v>
      </c>
      <c r="E3106" t="s">
        <v>4965</v>
      </c>
      <c r="F3106" t="s">
        <v>21</v>
      </c>
      <c r="G3106" t="s">
        <v>929</v>
      </c>
      <c r="H3106" t="s">
        <v>24</v>
      </c>
      <c r="I3106" t="s">
        <v>930</v>
      </c>
      <c r="J3106">
        <v>147.11000000000001</v>
      </c>
      <c r="K3106">
        <v>3</v>
      </c>
      <c r="L3106">
        <v>6.5286</v>
      </c>
      <c r="M3106" t="s">
        <v>26</v>
      </c>
      <c r="N3106">
        <f t="shared" si="240"/>
        <v>4.4379036095438786E-2</v>
      </c>
      <c r="O3106">
        <f t="shared" si="241"/>
        <v>49.036666666666669</v>
      </c>
      <c r="P3106">
        <v>147.11000000000001</v>
      </c>
      <c r="Q3106">
        <f t="shared" si="244"/>
        <v>108.12</v>
      </c>
      <c r="R3106">
        <f t="shared" si="242"/>
        <v>38.990000000000009</v>
      </c>
      <c r="S3106">
        <f t="shared" si="243"/>
        <v>0.36061783203847586</v>
      </c>
    </row>
    <row r="3107" spans="1:19" x14ac:dyDescent="0.3">
      <c r="A3107" t="s">
        <v>5900</v>
      </c>
      <c r="B3107" s="1">
        <v>43924</v>
      </c>
      <c r="C3107" s="1">
        <v>43926</v>
      </c>
      <c r="D3107" t="s">
        <v>32</v>
      </c>
      <c r="E3107" t="s">
        <v>5228</v>
      </c>
      <c r="F3107" t="s">
        <v>21</v>
      </c>
      <c r="G3107" t="s">
        <v>2597</v>
      </c>
      <c r="H3107" t="s">
        <v>38</v>
      </c>
      <c r="I3107" t="s">
        <v>2598</v>
      </c>
      <c r="J3107">
        <v>80.055999999999997</v>
      </c>
      <c r="K3107">
        <v>3</v>
      </c>
      <c r="L3107">
        <v>2.2050000000000001</v>
      </c>
      <c r="M3107" t="s">
        <v>30</v>
      </c>
      <c r="N3107">
        <f t="shared" si="240"/>
        <v>2.7543219746177676E-2</v>
      </c>
      <c r="O3107">
        <f t="shared" si="241"/>
        <v>26.685333333333332</v>
      </c>
      <c r="P3107">
        <v>80.055999999999997</v>
      </c>
      <c r="Q3107">
        <f t="shared" si="244"/>
        <v>147.11000000000001</v>
      </c>
      <c r="R3107">
        <f t="shared" si="242"/>
        <v>-67.054000000000016</v>
      </c>
      <c r="S3107">
        <f t="shared" si="243"/>
        <v>-0.45580857861464219</v>
      </c>
    </row>
    <row r="3108" spans="1:19" x14ac:dyDescent="0.3">
      <c r="A3108" t="s">
        <v>5901</v>
      </c>
      <c r="B3108" s="1">
        <v>43924</v>
      </c>
      <c r="C3108" s="1">
        <v>43928</v>
      </c>
      <c r="D3108" t="s">
        <v>17</v>
      </c>
      <c r="E3108" t="s">
        <v>2705</v>
      </c>
      <c r="F3108" t="s">
        <v>21</v>
      </c>
      <c r="G3108" t="s">
        <v>1791</v>
      </c>
      <c r="H3108" t="s">
        <v>24</v>
      </c>
      <c r="I3108" t="s">
        <v>1792</v>
      </c>
      <c r="J3108">
        <v>112.47199999999999</v>
      </c>
      <c r="K3108">
        <v>4</v>
      </c>
      <c r="L3108">
        <v>7.6416000000000004</v>
      </c>
      <c r="M3108" t="s">
        <v>55</v>
      </c>
      <c r="N3108">
        <f t="shared" si="240"/>
        <v>6.7942243402802485E-2</v>
      </c>
      <c r="O3108">
        <f t="shared" si="241"/>
        <v>28.117999999999999</v>
      </c>
      <c r="P3108">
        <v>112.47199999999999</v>
      </c>
      <c r="Q3108">
        <f t="shared" si="244"/>
        <v>80.055999999999997</v>
      </c>
      <c r="R3108">
        <f t="shared" si="242"/>
        <v>32.415999999999997</v>
      </c>
      <c r="S3108">
        <f t="shared" si="243"/>
        <v>0.40491655840911361</v>
      </c>
    </row>
    <row r="3109" spans="1:19" x14ac:dyDescent="0.3">
      <c r="A3109" t="s">
        <v>5902</v>
      </c>
      <c r="B3109" s="1">
        <v>43925</v>
      </c>
      <c r="C3109" s="1">
        <v>43926</v>
      </c>
      <c r="D3109" t="s">
        <v>32</v>
      </c>
      <c r="E3109" t="s">
        <v>5444</v>
      </c>
      <c r="F3109" t="s">
        <v>21</v>
      </c>
      <c r="G3109" t="s">
        <v>2805</v>
      </c>
      <c r="H3109" t="s">
        <v>28</v>
      </c>
      <c r="I3109" t="s">
        <v>2806</v>
      </c>
      <c r="J3109">
        <v>145.02000000000001</v>
      </c>
      <c r="K3109">
        <v>2</v>
      </c>
      <c r="L3109">
        <v>33.325600000000001</v>
      </c>
      <c r="M3109" t="s">
        <v>30</v>
      </c>
      <c r="N3109">
        <f t="shared" si="240"/>
        <v>0.22980002758240242</v>
      </c>
      <c r="O3109">
        <f t="shared" si="241"/>
        <v>72.510000000000005</v>
      </c>
      <c r="P3109">
        <v>145.02000000000001</v>
      </c>
      <c r="Q3109">
        <f t="shared" si="244"/>
        <v>112.47199999999999</v>
      </c>
      <c r="R3109">
        <f t="shared" si="242"/>
        <v>32.548000000000016</v>
      </c>
      <c r="S3109">
        <f t="shared" si="243"/>
        <v>0.28938758090902639</v>
      </c>
    </row>
    <row r="3110" spans="1:19" x14ac:dyDescent="0.3">
      <c r="A3110" t="s">
        <v>5902</v>
      </c>
      <c r="B3110" s="1">
        <v>43925</v>
      </c>
      <c r="C3110" s="1">
        <v>43926</v>
      </c>
      <c r="D3110" t="s">
        <v>32</v>
      </c>
      <c r="E3110" t="s">
        <v>5444</v>
      </c>
      <c r="F3110" t="s">
        <v>21</v>
      </c>
      <c r="G3110" t="s">
        <v>1222</v>
      </c>
      <c r="H3110" t="s">
        <v>38</v>
      </c>
      <c r="I3110" t="s">
        <v>1223</v>
      </c>
      <c r="J3110">
        <v>254.37</v>
      </c>
      <c r="K3110">
        <v>1</v>
      </c>
      <c r="L3110">
        <v>7.2111000000000001</v>
      </c>
      <c r="M3110" t="s">
        <v>55</v>
      </c>
      <c r="N3110">
        <f t="shared" si="240"/>
        <v>2.8348861894091283E-2</v>
      </c>
      <c r="O3110">
        <f t="shared" si="241"/>
        <v>254.37</v>
      </c>
      <c r="P3110">
        <v>254.37</v>
      </c>
      <c r="Q3110">
        <f t="shared" si="244"/>
        <v>145.02000000000001</v>
      </c>
      <c r="R3110">
        <f t="shared" si="242"/>
        <v>109.35</v>
      </c>
      <c r="S3110">
        <f t="shared" si="243"/>
        <v>0.75403392635498545</v>
      </c>
    </row>
    <row r="3111" spans="1:19" x14ac:dyDescent="0.3">
      <c r="A3111" t="s">
        <v>5903</v>
      </c>
      <c r="B3111" s="1">
        <v>43925</v>
      </c>
      <c r="C3111" s="1">
        <v>43929</v>
      </c>
      <c r="D3111" t="s">
        <v>17</v>
      </c>
      <c r="E3111" t="s">
        <v>3851</v>
      </c>
      <c r="F3111" t="s">
        <v>21</v>
      </c>
      <c r="G3111" t="s">
        <v>2766</v>
      </c>
      <c r="H3111" t="s">
        <v>28</v>
      </c>
      <c r="I3111" t="s">
        <v>2767</v>
      </c>
      <c r="J3111">
        <v>400.84</v>
      </c>
      <c r="K3111">
        <v>4</v>
      </c>
      <c r="L3111">
        <v>47.98</v>
      </c>
      <c r="M3111" t="s">
        <v>26</v>
      </c>
      <c r="N3111">
        <f t="shared" si="240"/>
        <v>0.11969863287097096</v>
      </c>
      <c r="O3111">
        <f t="shared" si="241"/>
        <v>100.21</v>
      </c>
      <c r="P3111">
        <v>400.84</v>
      </c>
      <c r="Q3111">
        <f t="shared" si="244"/>
        <v>254.37</v>
      </c>
      <c r="R3111">
        <f t="shared" si="242"/>
        <v>146.46999999999997</v>
      </c>
      <c r="S3111">
        <f t="shared" si="243"/>
        <v>0.57581475802964177</v>
      </c>
    </row>
    <row r="3112" spans="1:19" x14ac:dyDescent="0.3">
      <c r="A3112" t="s">
        <v>5904</v>
      </c>
      <c r="B3112" s="1">
        <v>43925</v>
      </c>
      <c r="C3112" s="1">
        <v>43931</v>
      </c>
      <c r="D3112" t="s">
        <v>17</v>
      </c>
      <c r="E3112" t="s">
        <v>4513</v>
      </c>
      <c r="F3112" t="s">
        <v>21</v>
      </c>
      <c r="G3112" t="s">
        <v>4838</v>
      </c>
      <c r="H3112" t="s">
        <v>38</v>
      </c>
      <c r="I3112" t="s">
        <v>4839</v>
      </c>
      <c r="J3112">
        <v>123.98</v>
      </c>
      <c r="K3112">
        <v>1</v>
      </c>
      <c r="L3112">
        <v>8.49</v>
      </c>
      <c r="M3112" t="s">
        <v>55</v>
      </c>
      <c r="N3112">
        <f t="shared" si="240"/>
        <v>6.8478786901113087E-2</v>
      </c>
      <c r="O3112">
        <f t="shared" si="241"/>
        <v>123.98</v>
      </c>
      <c r="P3112">
        <v>123.98</v>
      </c>
      <c r="Q3112">
        <f t="shared" si="244"/>
        <v>400.84</v>
      </c>
      <c r="R3112">
        <f t="shared" si="242"/>
        <v>-276.85999999999996</v>
      </c>
      <c r="S3112">
        <f t="shared" si="243"/>
        <v>-0.69069953098493153</v>
      </c>
    </row>
    <row r="3113" spans="1:19" x14ac:dyDescent="0.3">
      <c r="A3113" t="s">
        <v>5905</v>
      </c>
      <c r="B3113" s="1">
        <v>43925</v>
      </c>
      <c r="C3113" s="1">
        <v>43926</v>
      </c>
      <c r="D3113" t="s">
        <v>32</v>
      </c>
      <c r="E3113" t="s">
        <v>3501</v>
      </c>
      <c r="F3113" t="s">
        <v>21</v>
      </c>
      <c r="G3113" t="s">
        <v>2428</v>
      </c>
      <c r="H3113" t="s">
        <v>38</v>
      </c>
      <c r="I3113" t="s">
        <v>2429</v>
      </c>
      <c r="J3113">
        <v>105.04</v>
      </c>
      <c r="K3113">
        <v>4</v>
      </c>
      <c r="L3113">
        <v>2.0415999999999999</v>
      </c>
      <c r="M3113" t="s">
        <v>30</v>
      </c>
      <c r="N3113">
        <f t="shared" si="240"/>
        <v>1.9436405178979432E-2</v>
      </c>
      <c r="O3113">
        <f t="shared" si="241"/>
        <v>26.26</v>
      </c>
      <c r="P3113">
        <v>105.04</v>
      </c>
      <c r="Q3113">
        <f t="shared" si="244"/>
        <v>123.98</v>
      </c>
      <c r="R3113">
        <f t="shared" si="242"/>
        <v>-18.939999999999998</v>
      </c>
      <c r="S3113">
        <f t="shared" si="243"/>
        <v>-0.15276657525407322</v>
      </c>
    </row>
    <row r="3114" spans="1:19" x14ac:dyDescent="0.3">
      <c r="A3114" t="s">
        <v>5902</v>
      </c>
      <c r="B3114" s="1">
        <v>43925</v>
      </c>
      <c r="C3114" s="1">
        <v>43926</v>
      </c>
      <c r="D3114" t="s">
        <v>32</v>
      </c>
      <c r="E3114" t="s">
        <v>5444</v>
      </c>
      <c r="F3114" t="s">
        <v>21</v>
      </c>
      <c r="G3114" t="s">
        <v>5836</v>
      </c>
      <c r="H3114" t="s">
        <v>28</v>
      </c>
      <c r="I3114" t="s">
        <v>5837</v>
      </c>
      <c r="J3114">
        <v>133.22</v>
      </c>
      <c r="K3114">
        <v>1</v>
      </c>
      <c r="L3114">
        <v>11.1294</v>
      </c>
      <c r="M3114" t="s">
        <v>55</v>
      </c>
      <c r="N3114">
        <f t="shared" si="240"/>
        <v>8.3541510283741183E-2</v>
      </c>
      <c r="O3114">
        <f t="shared" si="241"/>
        <v>133.22</v>
      </c>
      <c r="P3114">
        <v>133.22</v>
      </c>
      <c r="Q3114">
        <f t="shared" si="244"/>
        <v>105.04</v>
      </c>
      <c r="R3114">
        <f t="shared" si="242"/>
        <v>28.179999999999993</v>
      </c>
      <c r="S3114">
        <f t="shared" si="243"/>
        <v>0.2682787509520182</v>
      </c>
    </row>
    <row r="3115" spans="1:19" x14ac:dyDescent="0.3">
      <c r="A3115" t="s">
        <v>5906</v>
      </c>
      <c r="B3115" s="1">
        <v>43927</v>
      </c>
      <c r="C3115" s="1">
        <v>43933</v>
      </c>
      <c r="D3115" t="s">
        <v>17</v>
      </c>
      <c r="E3115" t="s">
        <v>3126</v>
      </c>
      <c r="F3115" t="s">
        <v>21</v>
      </c>
      <c r="G3115" t="s">
        <v>3144</v>
      </c>
      <c r="H3115" t="s">
        <v>38</v>
      </c>
      <c r="I3115" t="s">
        <v>334</v>
      </c>
      <c r="J3115">
        <v>147.32</v>
      </c>
      <c r="K3115">
        <v>3</v>
      </c>
      <c r="L3115">
        <v>49.970399999999998</v>
      </c>
      <c r="M3115" t="s">
        <v>30</v>
      </c>
      <c r="N3115">
        <f t="shared" si="240"/>
        <v>0.33919630735813194</v>
      </c>
      <c r="O3115">
        <f t="shared" si="241"/>
        <v>49.106666666666662</v>
      </c>
      <c r="P3115">
        <v>147.32</v>
      </c>
      <c r="Q3115">
        <f t="shared" si="244"/>
        <v>133.22</v>
      </c>
      <c r="R3115">
        <f t="shared" si="242"/>
        <v>14.099999999999994</v>
      </c>
      <c r="S3115">
        <f t="shared" si="243"/>
        <v>0.10583996396937392</v>
      </c>
    </row>
    <row r="3116" spans="1:19" x14ac:dyDescent="0.3">
      <c r="A3116" t="s">
        <v>5907</v>
      </c>
      <c r="B3116" s="1">
        <v>43927</v>
      </c>
      <c r="C3116" s="1">
        <v>43931</v>
      </c>
      <c r="D3116" t="s">
        <v>17</v>
      </c>
      <c r="E3116" t="s">
        <v>1456</v>
      </c>
      <c r="F3116" t="s">
        <v>21</v>
      </c>
      <c r="G3116" t="s">
        <v>5675</v>
      </c>
      <c r="H3116" t="s">
        <v>38</v>
      </c>
      <c r="I3116" t="s">
        <v>5676</v>
      </c>
      <c r="J3116">
        <v>114.1</v>
      </c>
      <c r="K3116">
        <v>5</v>
      </c>
      <c r="L3116">
        <v>-5.94</v>
      </c>
      <c r="M3116" t="s">
        <v>26</v>
      </c>
      <c r="N3116">
        <f t="shared" si="240"/>
        <v>-5.2059596844872921E-2</v>
      </c>
      <c r="O3116">
        <f t="shared" si="241"/>
        <v>22.82</v>
      </c>
      <c r="P3116">
        <v>114.1</v>
      </c>
      <c r="Q3116">
        <f t="shared" si="244"/>
        <v>147.32</v>
      </c>
      <c r="R3116">
        <f t="shared" si="242"/>
        <v>-33.22</v>
      </c>
      <c r="S3116">
        <f t="shared" si="243"/>
        <v>-0.22549551995655714</v>
      </c>
    </row>
    <row r="3117" spans="1:19" x14ac:dyDescent="0.3">
      <c r="A3117" t="s">
        <v>5908</v>
      </c>
      <c r="B3117" s="1">
        <v>43928</v>
      </c>
      <c r="C3117" s="1">
        <v>43932</v>
      </c>
      <c r="D3117" t="s">
        <v>17</v>
      </c>
      <c r="E3117" t="s">
        <v>5405</v>
      </c>
      <c r="F3117" t="s">
        <v>21</v>
      </c>
      <c r="G3117" t="s">
        <v>5909</v>
      </c>
      <c r="H3117" t="s">
        <v>28</v>
      </c>
      <c r="I3117" t="s">
        <v>5910</v>
      </c>
      <c r="J3117">
        <v>247.184</v>
      </c>
      <c r="K3117">
        <v>2</v>
      </c>
      <c r="L3117">
        <v>19.178599999999999</v>
      </c>
      <c r="M3117" t="s">
        <v>26</v>
      </c>
      <c r="N3117">
        <f t="shared" si="240"/>
        <v>7.7588355233348436E-2</v>
      </c>
      <c r="O3117">
        <f t="shared" si="241"/>
        <v>123.592</v>
      </c>
      <c r="P3117">
        <v>247.184</v>
      </c>
      <c r="Q3117">
        <f t="shared" si="244"/>
        <v>114.1</v>
      </c>
      <c r="R3117">
        <f t="shared" si="242"/>
        <v>133.084</v>
      </c>
      <c r="S3117">
        <f t="shared" si="243"/>
        <v>1.1663803680981597</v>
      </c>
    </row>
    <row r="3118" spans="1:19" x14ac:dyDescent="0.3">
      <c r="A3118" t="s">
        <v>5911</v>
      </c>
      <c r="B3118" s="1">
        <v>43928</v>
      </c>
      <c r="C3118" s="1">
        <v>43933</v>
      </c>
      <c r="D3118" t="s">
        <v>17</v>
      </c>
      <c r="E3118" t="s">
        <v>1853</v>
      </c>
      <c r="F3118" t="s">
        <v>21</v>
      </c>
      <c r="G3118" t="s">
        <v>5912</v>
      </c>
      <c r="H3118" t="s">
        <v>24</v>
      </c>
      <c r="I3118" t="s">
        <v>5913</v>
      </c>
      <c r="J3118">
        <v>255.86</v>
      </c>
      <c r="K3118">
        <v>2</v>
      </c>
      <c r="L3118">
        <v>-102.048</v>
      </c>
      <c r="M3118" t="s">
        <v>26</v>
      </c>
      <c r="N3118">
        <f t="shared" si="240"/>
        <v>-0.39884311732978972</v>
      </c>
      <c r="O3118">
        <f t="shared" si="241"/>
        <v>127.93</v>
      </c>
      <c r="P3118">
        <v>255.86</v>
      </c>
      <c r="Q3118">
        <f t="shared" si="244"/>
        <v>247.184</v>
      </c>
      <c r="R3118">
        <f t="shared" si="242"/>
        <v>8.6760000000000161</v>
      </c>
      <c r="S3118">
        <f t="shared" si="243"/>
        <v>3.5099359181824129E-2</v>
      </c>
    </row>
    <row r="3119" spans="1:19" x14ac:dyDescent="0.3">
      <c r="A3119" t="s">
        <v>5911</v>
      </c>
      <c r="B3119" s="1">
        <v>43928</v>
      </c>
      <c r="C3119" s="1">
        <v>43933</v>
      </c>
      <c r="D3119" t="s">
        <v>17</v>
      </c>
      <c r="E3119" t="s">
        <v>1853</v>
      </c>
      <c r="F3119" t="s">
        <v>21</v>
      </c>
      <c r="G3119" t="s">
        <v>194</v>
      </c>
      <c r="H3119" t="s">
        <v>24</v>
      </c>
      <c r="I3119" t="s">
        <v>195</v>
      </c>
      <c r="J3119">
        <v>275.072</v>
      </c>
      <c r="K3119">
        <v>3</v>
      </c>
      <c r="L3119">
        <v>0</v>
      </c>
      <c r="M3119" t="s">
        <v>26</v>
      </c>
      <c r="N3119">
        <f t="shared" si="240"/>
        <v>0</v>
      </c>
      <c r="O3119">
        <f t="shared" si="241"/>
        <v>91.690666666666672</v>
      </c>
      <c r="P3119">
        <v>275.072</v>
      </c>
      <c r="Q3119">
        <f t="shared" si="244"/>
        <v>255.86</v>
      </c>
      <c r="R3119">
        <f t="shared" si="242"/>
        <v>19.211999999999989</v>
      </c>
      <c r="S3119">
        <f t="shared" si="243"/>
        <v>7.5087938716485531E-2</v>
      </c>
    </row>
    <row r="3120" spans="1:19" x14ac:dyDescent="0.3">
      <c r="A3120" t="s">
        <v>5911</v>
      </c>
      <c r="B3120" s="1">
        <v>43928</v>
      </c>
      <c r="C3120" s="1">
        <v>43933</v>
      </c>
      <c r="D3120" t="s">
        <v>17</v>
      </c>
      <c r="E3120" t="s">
        <v>1853</v>
      </c>
      <c r="F3120" t="s">
        <v>21</v>
      </c>
      <c r="G3120" t="s">
        <v>2365</v>
      </c>
      <c r="H3120" t="s">
        <v>24</v>
      </c>
      <c r="I3120" t="s">
        <v>2366</v>
      </c>
      <c r="J3120">
        <v>648.61450000000002</v>
      </c>
      <c r="K3120">
        <v>3</v>
      </c>
      <c r="L3120">
        <v>-248.2458</v>
      </c>
      <c r="M3120" t="s">
        <v>55</v>
      </c>
      <c r="N3120">
        <f t="shared" si="240"/>
        <v>-0.38273242426741921</v>
      </c>
      <c r="O3120">
        <f t="shared" si="241"/>
        <v>216.20483333333334</v>
      </c>
      <c r="P3120">
        <v>648.61450000000002</v>
      </c>
      <c r="Q3120">
        <f t="shared" si="244"/>
        <v>275.072</v>
      </c>
      <c r="R3120">
        <f t="shared" si="242"/>
        <v>373.54250000000002</v>
      </c>
      <c r="S3120">
        <f t="shared" si="243"/>
        <v>1.3579808195672407</v>
      </c>
    </row>
    <row r="3121" spans="1:19" x14ac:dyDescent="0.3">
      <c r="A3121" t="s">
        <v>5911</v>
      </c>
      <c r="B3121" s="1">
        <v>43928</v>
      </c>
      <c r="C3121" s="1">
        <v>43933</v>
      </c>
      <c r="D3121" t="s">
        <v>17</v>
      </c>
      <c r="E3121" t="s">
        <v>1853</v>
      </c>
      <c r="F3121" t="s">
        <v>21</v>
      </c>
      <c r="G3121" t="s">
        <v>1064</v>
      </c>
      <c r="H3121" t="s">
        <v>28</v>
      </c>
      <c r="I3121" t="s">
        <v>1065</v>
      </c>
      <c r="J3121">
        <v>654.976</v>
      </c>
      <c r="K3121">
        <v>3</v>
      </c>
      <c r="L3121">
        <v>-7.7247000000000003</v>
      </c>
      <c r="M3121" t="s">
        <v>26</v>
      </c>
      <c r="N3121">
        <f t="shared" si="240"/>
        <v>-1.1793867256204809E-2</v>
      </c>
      <c r="O3121">
        <f t="shared" si="241"/>
        <v>218.32533333333333</v>
      </c>
      <c r="P3121">
        <v>654.976</v>
      </c>
      <c r="Q3121">
        <f t="shared" si="244"/>
        <v>648.61450000000002</v>
      </c>
      <c r="R3121">
        <f t="shared" si="242"/>
        <v>6.3614999999999782</v>
      </c>
      <c r="S3121">
        <f t="shared" si="243"/>
        <v>9.8078288413225075E-3</v>
      </c>
    </row>
    <row r="3122" spans="1:19" x14ac:dyDescent="0.3">
      <c r="A3122" t="s">
        <v>5911</v>
      </c>
      <c r="B3122" s="1">
        <v>43928</v>
      </c>
      <c r="C3122" s="1">
        <v>43933</v>
      </c>
      <c r="D3122" t="s">
        <v>17</v>
      </c>
      <c r="E3122" t="s">
        <v>1853</v>
      </c>
      <c r="F3122" t="s">
        <v>21</v>
      </c>
      <c r="G3122" t="s">
        <v>5844</v>
      </c>
      <c r="H3122" t="s">
        <v>38</v>
      </c>
      <c r="I3122" t="s">
        <v>5845</v>
      </c>
      <c r="J3122">
        <v>106.328</v>
      </c>
      <c r="K3122">
        <v>2</v>
      </c>
      <c r="L3122">
        <v>-3.552</v>
      </c>
      <c r="M3122" t="s">
        <v>26</v>
      </c>
      <c r="N3122">
        <f t="shared" si="240"/>
        <v>-3.3406064254006468E-2</v>
      </c>
      <c r="O3122">
        <f t="shared" si="241"/>
        <v>53.164000000000001</v>
      </c>
      <c r="P3122">
        <v>106.328</v>
      </c>
      <c r="Q3122">
        <f t="shared" si="244"/>
        <v>654.976</v>
      </c>
      <c r="R3122">
        <f t="shared" si="242"/>
        <v>-548.64800000000002</v>
      </c>
      <c r="S3122">
        <f t="shared" si="243"/>
        <v>-0.83766122728161041</v>
      </c>
    </row>
    <row r="3123" spans="1:19" x14ac:dyDescent="0.3">
      <c r="A3123" t="s">
        <v>5908</v>
      </c>
      <c r="B3123" s="1">
        <v>43928</v>
      </c>
      <c r="C3123" s="1">
        <v>43932</v>
      </c>
      <c r="D3123" t="s">
        <v>17</v>
      </c>
      <c r="E3123" t="s">
        <v>5405</v>
      </c>
      <c r="F3123" t="s">
        <v>21</v>
      </c>
      <c r="G3123" t="s">
        <v>1148</v>
      </c>
      <c r="H3123" t="s">
        <v>38</v>
      </c>
      <c r="I3123" t="s">
        <v>1149</v>
      </c>
      <c r="J3123">
        <v>90.256</v>
      </c>
      <c r="K3123">
        <v>2</v>
      </c>
      <c r="L3123">
        <v>1.2192000000000001</v>
      </c>
      <c r="M3123" t="s">
        <v>55</v>
      </c>
      <c r="N3123">
        <f t="shared" si="240"/>
        <v>1.350824321928736E-2</v>
      </c>
      <c r="O3123">
        <f t="shared" si="241"/>
        <v>45.128</v>
      </c>
      <c r="P3123">
        <v>90.256</v>
      </c>
      <c r="Q3123">
        <f t="shared" si="244"/>
        <v>106.328</v>
      </c>
      <c r="R3123">
        <f t="shared" si="242"/>
        <v>-16.072000000000003</v>
      </c>
      <c r="S3123">
        <f t="shared" si="243"/>
        <v>-0.1511549168610338</v>
      </c>
    </row>
    <row r="3124" spans="1:19" x14ac:dyDescent="0.3">
      <c r="A3124" t="s">
        <v>5914</v>
      </c>
      <c r="B3124" s="1">
        <v>43929</v>
      </c>
      <c r="C3124" s="1">
        <v>43933</v>
      </c>
      <c r="D3124" t="s">
        <v>17</v>
      </c>
      <c r="E3124" t="s">
        <v>2677</v>
      </c>
      <c r="F3124" t="s">
        <v>21</v>
      </c>
      <c r="G3124" t="s">
        <v>1590</v>
      </c>
      <c r="H3124" t="s">
        <v>38</v>
      </c>
      <c r="I3124" t="s">
        <v>1591</v>
      </c>
      <c r="J3124">
        <v>235.76</v>
      </c>
      <c r="K3124">
        <v>4</v>
      </c>
      <c r="L3124">
        <v>97.88</v>
      </c>
      <c r="M3124" t="s">
        <v>26</v>
      </c>
      <c r="N3124">
        <f t="shared" si="240"/>
        <v>0.41516796742449946</v>
      </c>
      <c r="O3124">
        <f t="shared" si="241"/>
        <v>58.94</v>
      </c>
      <c r="P3124">
        <v>235.76</v>
      </c>
      <c r="Q3124">
        <f t="shared" si="244"/>
        <v>90.256</v>
      </c>
      <c r="R3124">
        <f t="shared" si="242"/>
        <v>145.50399999999999</v>
      </c>
      <c r="S3124">
        <f t="shared" si="243"/>
        <v>1.6121255096614076</v>
      </c>
    </row>
    <row r="3125" spans="1:19" x14ac:dyDescent="0.3">
      <c r="A3125" t="s">
        <v>5914</v>
      </c>
      <c r="B3125" s="1">
        <v>43929</v>
      </c>
      <c r="C3125" s="1">
        <v>43933</v>
      </c>
      <c r="D3125" t="s">
        <v>17</v>
      </c>
      <c r="E3125" t="s">
        <v>2677</v>
      </c>
      <c r="F3125" t="s">
        <v>21</v>
      </c>
      <c r="G3125" t="s">
        <v>4121</v>
      </c>
      <c r="H3125" t="s">
        <v>38</v>
      </c>
      <c r="I3125" t="s">
        <v>4122</v>
      </c>
      <c r="J3125">
        <v>284.55</v>
      </c>
      <c r="K3125">
        <v>5</v>
      </c>
      <c r="L3125">
        <v>114.9385</v>
      </c>
      <c r="M3125" t="s">
        <v>26</v>
      </c>
      <c r="N3125">
        <f t="shared" si="240"/>
        <v>0.40393076787910737</v>
      </c>
      <c r="O3125">
        <f t="shared" si="241"/>
        <v>56.910000000000004</v>
      </c>
      <c r="P3125">
        <v>284.55</v>
      </c>
      <c r="Q3125">
        <f t="shared" si="244"/>
        <v>235.76</v>
      </c>
      <c r="R3125">
        <f t="shared" si="242"/>
        <v>48.79000000000002</v>
      </c>
      <c r="S3125">
        <f t="shared" si="243"/>
        <v>0.2069477434679336</v>
      </c>
    </row>
    <row r="3126" spans="1:19" x14ac:dyDescent="0.3">
      <c r="A3126" t="s">
        <v>5915</v>
      </c>
      <c r="B3126" s="1">
        <v>43929</v>
      </c>
      <c r="C3126" s="1">
        <v>43933</v>
      </c>
      <c r="D3126" t="s">
        <v>17</v>
      </c>
      <c r="E3126" t="s">
        <v>3990</v>
      </c>
      <c r="F3126" t="s">
        <v>21</v>
      </c>
      <c r="G3126" t="s">
        <v>4494</v>
      </c>
      <c r="H3126" t="s">
        <v>24</v>
      </c>
      <c r="I3126" t="s">
        <v>4495</v>
      </c>
      <c r="J3126">
        <v>308.95999999999998</v>
      </c>
      <c r="K3126">
        <v>2</v>
      </c>
      <c r="L3126">
        <v>71.229600000000005</v>
      </c>
      <c r="M3126" t="s">
        <v>26</v>
      </c>
      <c r="N3126">
        <f t="shared" si="240"/>
        <v>0.23054634904194721</v>
      </c>
      <c r="O3126">
        <f t="shared" si="241"/>
        <v>154.47999999999999</v>
      </c>
      <c r="P3126">
        <v>308.95999999999998</v>
      </c>
      <c r="Q3126">
        <f t="shared" si="244"/>
        <v>284.55</v>
      </c>
      <c r="R3126">
        <f t="shared" si="242"/>
        <v>24.409999999999968</v>
      </c>
      <c r="S3126">
        <f t="shared" si="243"/>
        <v>8.5784572131435491E-2</v>
      </c>
    </row>
    <row r="3127" spans="1:19" x14ac:dyDescent="0.3">
      <c r="A3127" t="s">
        <v>5915</v>
      </c>
      <c r="B3127" s="1">
        <v>43929</v>
      </c>
      <c r="C3127" s="1">
        <v>43933</v>
      </c>
      <c r="D3127" t="s">
        <v>17</v>
      </c>
      <c r="E3127" t="s">
        <v>3990</v>
      </c>
      <c r="F3127" t="s">
        <v>21</v>
      </c>
      <c r="G3127" t="s">
        <v>5916</v>
      </c>
      <c r="H3127" t="s">
        <v>24</v>
      </c>
      <c r="I3127" t="s">
        <v>5917</v>
      </c>
      <c r="J3127">
        <v>343.9</v>
      </c>
      <c r="K3127">
        <v>3</v>
      </c>
      <c r="L3127">
        <v>79.793999999999997</v>
      </c>
      <c r="M3127" t="s">
        <v>26</v>
      </c>
      <c r="N3127">
        <f t="shared" si="240"/>
        <v>0.23202675196277989</v>
      </c>
      <c r="O3127">
        <f t="shared" si="241"/>
        <v>114.63333333333333</v>
      </c>
      <c r="P3127">
        <v>343.9</v>
      </c>
      <c r="Q3127">
        <f t="shared" si="244"/>
        <v>308.95999999999998</v>
      </c>
      <c r="R3127">
        <f t="shared" si="242"/>
        <v>34.94</v>
      </c>
      <c r="S3127">
        <f t="shared" si="243"/>
        <v>0.11308907301916106</v>
      </c>
    </row>
    <row r="3128" spans="1:19" x14ac:dyDescent="0.3">
      <c r="A3128" t="s">
        <v>5918</v>
      </c>
      <c r="B3128" s="1">
        <v>43929</v>
      </c>
      <c r="C3128" s="1">
        <v>43935</v>
      </c>
      <c r="D3128" t="s">
        <v>17</v>
      </c>
      <c r="E3128" t="s">
        <v>801</v>
      </c>
      <c r="F3128" t="s">
        <v>21</v>
      </c>
      <c r="G3128" t="s">
        <v>1477</v>
      </c>
      <c r="H3128" t="s">
        <v>38</v>
      </c>
      <c r="I3128" t="s">
        <v>1478</v>
      </c>
      <c r="J3128">
        <v>2602.56</v>
      </c>
      <c r="K3128">
        <v>4</v>
      </c>
      <c r="L3128">
        <v>621.97439999999995</v>
      </c>
      <c r="M3128" t="s">
        <v>55</v>
      </c>
      <c r="N3128">
        <f t="shared" si="240"/>
        <v>0.23898561416451491</v>
      </c>
      <c r="O3128">
        <f t="shared" si="241"/>
        <v>650.64</v>
      </c>
      <c r="P3128">
        <v>2602.56</v>
      </c>
      <c r="Q3128">
        <f t="shared" si="244"/>
        <v>343.9</v>
      </c>
      <c r="R3128">
        <f t="shared" si="242"/>
        <v>2258.66</v>
      </c>
      <c r="S3128">
        <f t="shared" si="243"/>
        <v>6.5677813317824949</v>
      </c>
    </row>
    <row r="3129" spans="1:19" x14ac:dyDescent="0.3">
      <c r="A3129" t="s">
        <v>5919</v>
      </c>
      <c r="B3129" s="1">
        <v>43929</v>
      </c>
      <c r="C3129" s="1">
        <v>43936</v>
      </c>
      <c r="D3129" t="s">
        <v>17</v>
      </c>
      <c r="E3129" t="s">
        <v>2498</v>
      </c>
      <c r="F3129" t="s">
        <v>21</v>
      </c>
      <c r="G3129" t="s">
        <v>5188</v>
      </c>
      <c r="H3129" t="s">
        <v>38</v>
      </c>
      <c r="I3129" t="s">
        <v>5189</v>
      </c>
      <c r="J3129">
        <v>2704.97</v>
      </c>
      <c r="K3129">
        <v>3</v>
      </c>
      <c r="L3129">
        <v>1264.7559000000001</v>
      </c>
      <c r="M3129" t="s">
        <v>26</v>
      </c>
      <c r="N3129">
        <f t="shared" si="240"/>
        <v>0.46756744067401862</v>
      </c>
      <c r="O3129">
        <f t="shared" si="241"/>
        <v>901.65666666666664</v>
      </c>
      <c r="P3129">
        <v>2704.97</v>
      </c>
      <c r="Q3129">
        <f t="shared" si="244"/>
        <v>2602.56</v>
      </c>
      <c r="R3129">
        <f t="shared" si="242"/>
        <v>102.40999999999985</v>
      </c>
      <c r="S3129">
        <f t="shared" si="243"/>
        <v>3.9349717201524595E-2</v>
      </c>
    </row>
    <row r="3130" spans="1:19" x14ac:dyDescent="0.3">
      <c r="A3130" t="s">
        <v>5919</v>
      </c>
      <c r="B3130" s="1">
        <v>43929</v>
      </c>
      <c r="C3130" s="1">
        <v>43936</v>
      </c>
      <c r="D3130" t="s">
        <v>17</v>
      </c>
      <c r="E3130" t="s">
        <v>2498</v>
      </c>
      <c r="F3130" t="s">
        <v>21</v>
      </c>
      <c r="G3130" t="s">
        <v>3702</v>
      </c>
      <c r="H3130" t="s">
        <v>24</v>
      </c>
      <c r="I3130" t="s">
        <v>3703</v>
      </c>
      <c r="J3130">
        <v>126.28</v>
      </c>
      <c r="K3130">
        <v>6</v>
      </c>
      <c r="L3130">
        <v>15.7584</v>
      </c>
      <c r="M3130" t="s">
        <v>55</v>
      </c>
      <c r="N3130">
        <f t="shared" si="240"/>
        <v>0.12478935698447893</v>
      </c>
      <c r="O3130">
        <f t="shared" si="241"/>
        <v>21.046666666666667</v>
      </c>
      <c r="P3130">
        <v>126.28</v>
      </c>
      <c r="Q3130">
        <f t="shared" si="244"/>
        <v>2704.97</v>
      </c>
      <c r="R3130">
        <f t="shared" si="242"/>
        <v>-2578.6899999999996</v>
      </c>
      <c r="S3130">
        <f t="shared" si="243"/>
        <v>-0.95331556357371794</v>
      </c>
    </row>
    <row r="3131" spans="1:19" x14ac:dyDescent="0.3">
      <c r="A3131" t="s">
        <v>5918</v>
      </c>
      <c r="B3131" s="1">
        <v>43929</v>
      </c>
      <c r="C3131" s="1">
        <v>43935</v>
      </c>
      <c r="D3131" t="s">
        <v>17</v>
      </c>
      <c r="E3131" t="s">
        <v>801</v>
      </c>
      <c r="F3131" t="s">
        <v>21</v>
      </c>
      <c r="G3131" t="s">
        <v>5920</v>
      </c>
      <c r="H3131" t="s">
        <v>38</v>
      </c>
      <c r="I3131" t="s">
        <v>5921</v>
      </c>
      <c r="J3131">
        <v>142.94999999999999</v>
      </c>
      <c r="K3131">
        <v>5</v>
      </c>
      <c r="L3131">
        <v>10.487500000000001</v>
      </c>
      <c r="M3131" t="s">
        <v>55</v>
      </c>
      <c r="N3131">
        <f t="shared" si="240"/>
        <v>7.3364812871633447E-2</v>
      </c>
      <c r="O3131">
        <f t="shared" si="241"/>
        <v>28.589999999999996</v>
      </c>
      <c r="P3131">
        <v>142.94999999999999</v>
      </c>
      <c r="Q3131">
        <f t="shared" si="244"/>
        <v>126.28</v>
      </c>
      <c r="R3131">
        <f t="shared" si="242"/>
        <v>16.669999999999987</v>
      </c>
      <c r="S3131">
        <f t="shared" si="243"/>
        <v>0.13200823566677214</v>
      </c>
    </row>
    <row r="3132" spans="1:19" x14ac:dyDescent="0.3">
      <c r="A3132" t="s">
        <v>5922</v>
      </c>
      <c r="B3132" s="1">
        <v>43930</v>
      </c>
      <c r="C3132" s="1">
        <v>43935</v>
      </c>
      <c r="D3132" t="s">
        <v>17</v>
      </c>
      <c r="E3132" t="s">
        <v>4205</v>
      </c>
      <c r="F3132" t="s">
        <v>21</v>
      </c>
      <c r="G3132" t="s">
        <v>182</v>
      </c>
      <c r="H3132" t="s">
        <v>38</v>
      </c>
      <c r="I3132" t="s">
        <v>183</v>
      </c>
      <c r="J3132">
        <v>115.584</v>
      </c>
      <c r="K3132">
        <v>2</v>
      </c>
      <c r="L3132">
        <v>23.7742</v>
      </c>
      <c r="M3132" t="s">
        <v>26</v>
      </c>
      <c r="N3132">
        <f t="shared" si="240"/>
        <v>0.20568763842746401</v>
      </c>
      <c r="O3132">
        <f t="shared" si="241"/>
        <v>57.792000000000002</v>
      </c>
      <c r="P3132">
        <v>115.584</v>
      </c>
      <c r="Q3132">
        <f t="shared" si="244"/>
        <v>142.94999999999999</v>
      </c>
      <c r="R3132">
        <f t="shared" si="242"/>
        <v>-27.365999999999985</v>
      </c>
      <c r="S3132">
        <f t="shared" si="243"/>
        <v>-0.19143756558237138</v>
      </c>
    </row>
    <row r="3133" spans="1:19" x14ac:dyDescent="0.3">
      <c r="A3133" t="s">
        <v>5923</v>
      </c>
      <c r="B3133" s="1">
        <v>43930</v>
      </c>
      <c r="C3133" s="1">
        <v>43932</v>
      </c>
      <c r="D3133" t="s">
        <v>32</v>
      </c>
      <c r="E3133" t="s">
        <v>5924</v>
      </c>
      <c r="F3133" t="s">
        <v>21</v>
      </c>
      <c r="G3133" t="s">
        <v>5926</v>
      </c>
      <c r="H3133" t="s">
        <v>38</v>
      </c>
      <c r="I3133" t="s">
        <v>5927</v>
      </c>
      <c r="J3133">
        <v>211.6</v>
      </c>
      <c r="K3133">
        <v>4</v>
      </c>
      <c r="L3133">
        <v>91.968000000000004</v>
      </c>
      <c r="M3133" t="s">
        <v>26</v>
      </c>
      <c r="N3133">
        <f t="shared" si="240"/>
        <v>0.43463137996219287</v>
      </c>
      <c r="O3133">
        <f t="shared" si="241"/>
        <v>52.9</v>
      </c>
      <c r="P3133">
        <v>211.6</v>
      </c>
      <c r="Q3133">
        <f t="shared" si="244"/>
        <v>115.584</v>
      </c>
      <c r="R3133">
        <f t="shared" si="242"/>
        <v>96.015999999999991</v>
      </c>
      <c r="S3133">
        <f t="shared" si="243"/>
        <v>0.83070321151716486</v>
      </c>
    </row>
    <row r="3134" spans="1:19" x14ac:dyDescent="0.3">
      <c r="A3134" t="s">
        <v>5928</v>
      </c>
      <c r="B3134" s="1">
        <v>43930</v>
      </c>
      <c r="C3134" s="1">
        <v>43932</v>
      </c>
      <c r="D3134" t="s">
        <v>32</v>
      </c>
      <c r="E3134" t="s">
        <v>5228</v>
      </c>
      <c r="F3134" t="s">
        <v>21</v>
      </c>
      <c r="G3134" t="s">
        <v>2111</v>
      </c>
      <c r="H3134" t="s">
        <v>38</v>
      </c>
      <c r="I3134" t="s">
        <v>2112</v>
      </c>
      <c r="J3134">
        <v>266.64</v>
      </c>
      <c r="K3134">
        <v>3</v>
      </c>
      <c r="L3134">
        <v>88.073999999999998</v>
      </c>
      <c r="M3134" t="s">
        <v>26</v>
      </c>
      <c r="N3134">
        <f t="shared" si="240"/>
        <v>0.33031053105310532</v>
      </c>
      <c r="O3134">
        <f t="shared" si="241"/>
        <v>88.88</v>
      </c>
      <c r="P3134">
        <v>266.64</v>
      </c>
      <c r="Q3134">
        <f t="shared" si="244"/>
        <v>211.6</v>
      </c>
      <c r="R3134">
        <f t="shared" si="242"/>
        <v>55.039999999999992</v>
      </c>
      <c r="S3134">
        <f t="shared" si="243"/>
        <v>0.26011342155009448</v>
      </c>
    </row>
    <row r="3135" spans="1:19" x14ac:dyDescent="0.3">
      <c r="A3135" t="s">
        <v>5929</v>
      </c>
      <c r="B3135" s="1">
        <v>43930</v>
      </c>
      <c r="C3135" s="1">
        <v>43933</v>
      </c>
      <c r="D3135" t="s">
        <v>72</v>
      </c>
      <c r="E3135" t="s">
        <v>2039</v>
      </c>
      <c r="F3135" t="s">
        <v>21</v>
      </c>
      <c r="G3135" t="s">
        <v>5930</v>
      </c>
      <c r="H3135" t="s">
        <v>38</v>
      </c>
      <c r="I3135" t="s">
        <v>5931</v>
      </c>
      <c r="J3135">
        <v>493.24</v>
      </c>
      <c r="K3135">
        <v>8</v>
      </c>
      <c r="L3135">
        <v>219.99039999999999</v>
      </c>
      <c r="M3135" t="s">
        <v>26</v>
      </c>
      <c r="N3135">
        <f t="shared" si="240"/>
        <v>0.4460108669207688</v>
      </c>
      <c r="O3135">
        <f t="shared" si="241"/>
        <v>61.655000000000001</v>
      </c>
      <c r="P3135">
        <v>493.24</v>
      </c>
      <c r="Q3135">
        <f t="shared" si="244"/>
        <v>266.64</v>
      </c>
      <c r="R3135">
        <f t="shared" si="242"/>
        <v>226.60000000000002</v>
      </c>
      <c r="S3135">
        <f t="shared" si="243"/>
        <v>0.84983498349834996</v>
      </c>
    </row>
    <row r="3136" spans="1:19" x14ac:dyDescent="0.3">
      <c r="A3136" t="s">
        <v>5923</v>
      </c>
      <c r="B3136" s="1">
        <v>43930</v>
      </c>
      <c r="C3136" s="1">
        <v>43932</v>
      </c>
      <c r="D3136" t="s">
        <v>32</v>
      </c>
      <c r="E3136" t="s">
        <v>5924</v>
      </c>
      <c r="F3136" t="s">
        <v>21</v>
      </c>
      <c r="G3136" t="s">
        <v>5932</v>
      </c>
      <c r="H3136" t="s">
        <v>38</v>
      </c>
      <c r="I3136" t="s">
        <v>5933</v>
      </c>
      <c r="J3136">
        <v>520.80999999999995</v>
      </c>
      <c r="K3136">
        <v>3</v>
      </c>
      <c r="L3136">
        <v>0</v>
      </c>
      <c r="M3136" t="s">
        <v>26</v>
      </c>
      <c r="N3136">
        <f t="shared" si="240"/>
        <v>0</v>
      </c>
      <c r="O3136">
        <f t="shared" si="241"/>
        <v>173.60333333333332</v>
      </c>
      <c r="P3136">
        <v>520.80999999999995</v>
      </c>
      <c r="Q3136">
        <f t="shared" si="244"/>
        <v>493.24</v>
      </c>
      <c r="R3136">
        <f t="shared" si="242"/>
        <v>27.569999999999936</v>
      </c>
      <c r="S3136">
        <f t="shared" si="243"/>
        <v>5.5895709999188907E-2</v>
      </c>
    </row>
    <row r="3137" spans="1:19" x14ac:dyDescent="0.3">
      <c r="A3137" t="s">
        <v>5928</v>
      </c>
      <c r="B3137" s="1">
        <v>43930</v>
      </c>
      <c r="C3137" s="1">
        <v>43932</v>
      </c>
      <c r="D3137" t="s">
        <v>32</v>
      </c>
      <c r="E3137" t="s">
        <v>5228</v>
      </c>
      <c r="F3137" t="s">
        <v>21</v>
      </c>
      <c r="G3137" t="s">
        <v>69</v>
      </c>
      <c r="H3137" t="s">
        <v>38</v>
      </c>
      <c r="I3137" t="s">
        <v>70</v>
      </c>
      <c r="J3137">
        <v>87.43</v>
      </c>
      <c r="K3137">
        <v>1</v>
      </c>
      <c r="L3137">
        <v>-13.363</v>
      </c>
      <c r="M3137" t="s">
        <v>26</v>
      </c>
      <c r="N3137">
        <f t="shared" si="240"/>
        <v>-0.15284227381905521</v>
      </c>
      <c r="O3137">
        <f t="shared" si="241"/>
        <v>87.43</v>
      </c>
      <c r="P3137">
        <v>87.43</v>
      </c>
      <c r="Q3137">
        <f t="shared" si="244"/>
        <v>520.80999999999995</v>
      </c>
      <c r="R3137">
        <f t="shared" si="242"/>
        <v>-433.37999999999994</v>
      </c>
      <c r="S3137">
        <f t="shared" si="243"/>
        <v>-0.83212687928419193</v>
      </c>
    </row>
    <row r="3138" spans="1:19" x14ac:dyDescent="0.3">
      <c r="A3138" t="s">
        <v>5923</v>
      </c>
      <c r="B3138" s="1">
        <v>43930</v>
      </c>
      <c r="C3138" s="1">
        <v>43932</v>
      </c>
      <c r="D3138" t="s">
        <v>32</v>
      </c>
      <c r="E3138" t="s">
        <v>5924</v>
      </c>
      <c r="F3138" t="s">
        <v>21</v>
      </c>
      <c r="G3138" t="s">
        <v>5934</v>
      </c>
      <c r="H3138" t="s">
        <v>38</v>
      </c>
      <c r="I3138" t="s">
        <v>5935</v>
      </c>
      <c r="J3138">
        <v>127.82</v>
      </c>
      <c r="K3138">
        <v>2</v>
      </c>
      <c r="L3138">
        <v>4.8117999999999999</v>
      </c>
      <c r="M3138" t="s">
        <v>26</v>
      </c>
      <c r="N3138">
        <f t="shared" si="240"/>
        <v>3.7645125958378968E-2</v>
      </c>
      <c r="O3138">
        <f t="shared" si="241"/>
        <v>63.91</v>
      </c>
      <c r="P3138">
        <v>127.82</v>
      </c>
      <c r="Q3138">
        <f t="shared" si="244"/>
        <v>87.43</v>
      </c>
      <c r="R3138">
        <f t="shared" si="242"/>
        <v>40.389999999999986</v>
      </c>
      <c r="S3138">
        <f t="shared" si="243"/>
        <v>0.46196957566052821</v>
      </c>
    </row>
    <row r="3139" spans="1:19" x14ac:dyDescent="0.3">
      <c r="A3139" t="s">
        <v>5923</v>
      </c>
      <c r="B3139" s="1">
        <v>43930</v>
      </c>
      <c r="C3139" s="1">
        <v>43932</v>
      </c>
      <c r="D3139" t="s">
        <v>32</v>
      </c>
      <c r="E3139" t="s">
        <v>5924</v>
      </c>
      <c r="F3139" t="s">
        <v>21</v>
      </c>
      <c r="G3139" t="s">
        <v>4551</v>
      </c>
      <c r="H3139" t="s">
        <v>38</v>
      </c>
      <c r="I3139" t="s">
        <v>4552</v>
      </c>
      <c r="J3139">
        <v>96.64</v>
      </c>
      <c r="K3139">
        <v>3</v>
      </c>
      <c r="L3139">
        <v>4.2336</v>
      </c>
      <c r="M3139" t="s">
        <v>26</v>
      </c>
      <c r="N3139">
        <f t="shared" ref="N3139:N3202" si="245">L3139/J3139</f>
        <v>4.3807947019867552E-2</v>
      </c>
      <c r="O3139">
        <f t="shared" ref="O3139:O3202" si="246">J3139/K3139</f>
        <v>32.213333333333331</v>
      </c>
      <c r="P3139">
        <v>96.64</v>
      </c>
      <c r="Q3139">
        <f t="shared" si="244"/>
        <v>127.82</v>
      </c>
      <c r="R3139">
        <f t="shared" si="242"/>
        <v>-31.179999999999993</v>
      </c>
      <c r="S3139">
        <f t="shared" si="243"/>
        <v>-0.24393678610546077</v>
      </c>
    </row>
    <row r="3140" spans="1:19" x14ac:dyDescent="0.3">
      <c r="A3140" t="s">
        <v>5928</v>
      </c>
      <c r="B3140" s="1">
        <v>43930</v>
      </c>
      <c r="C3140" s="1">
        <v>43932</v>
      </c>
      <c r="D3140" t="s">
        <v>32</v>
      </c>
      <c r="E3140" t="s">
        <v>5228</v>
      </c>
      <c r="F3140" t="s">
        <v>21</v>
      </c>
      <c r="G3140" t="s">
        <v>5936</v>
      </c>
      <c r="H3140" t="s">
        <v>38</v>
      </c>
      <c r="I3140" t="s">
        <v>5937</v>
      </c>
      <c r="J3140">
        <v>126.12</v>
      </c>
      <c r="K3140">
        <v>3</v>
      </c>
      <c r="L3140">
        <v>4.9139999999999997</v>
      </c>
      <c r="M3140" t="s">
        <v>26</v>
      </c>
      <c r="N3140">
        <f t="shared" si="245"/>
        <v>3.8962892483349186E-2</v>
      </c>
      <c r="O3140">
        <f t="shared" si="246"/>
        <v>42.04</v>
      </c>
      <c r="P3140">
        <v>126.12</v>
      </c>
      <c r="Q3140">
        <f t="shared" si="244"/>
        <v>96.64</v>
      </c>
      <c r="R3140">
        <f t="shared" ref="R3140:R3203" si="247">P3140-Q3140</f>
        <v>29.480000000000004</v>
      </c>
      <c r="S3140">
        <f t="shared" si="243"/>
        <v>0.30504966887417223</v>
      </c>
    </row>
    <row r="3141" spans="1:19" x14ac:dyDescent="0.3">
      <c r="A3141" t="s">
        <v>5923</v>
      </c>
      <c r="B3141" s="1">
        <v>43930</v>
      </c>
      <c r="C3141" s="1">
        <v>43932</v>
      </c>
      <c r="D3141" t="s">
        <v>32</v>
      </c>
      <c r="E3141" t="s">
        <v>5924</v>
      </c>
      <c r="F3141" t="s">
        <v>21</v>
      </c>
      <c r="G3141" t="s">
        <v>92</v>
      </c>
      <c r="H3141" t="s">
        <v>38</v>
      </c>
      <c r="I3141" t="s">
        <v>93</v>
      </c>
      <c r="J3141">
        <v>144.96</v>
      </c>
      <c r="K3141">
        <v>2</v>
      </c>
      <c r="L3141">
        <v>6.2207999999999997</v>
      </c>
      <c r="M3141" t="s">
        <v>55</v>
      </c>
      <c r="N3141">
        <f t="shared" si="245"/>
        <v>4.291390728476821E-2</v>
      </c>
      <c r="O3141">
        <f t="shared" si="246"/>
        <v>72.48</v>
      </c>
      <c r="P3141">
        <v>144.96</v>
      </c>
      <c r="Q3141">
        <f t="shared" si="244"/>
        <v>126.12</v>
      </c>
      <c r="R3141">
        <f t="shared" si="247"/>
        <v>18.840000000000003</v>
      </c>
      <c r="S3141">
        <f t="shared" ref="S3141:S3204" si="248">(P3141-Q3141)/Q3141</f>
        <v>0.14938154138915322</v>
      </c>
    </row>
    <row r="3142" spans="1:19" x14ac:dyDescent="0.3">
      <c r="A3142" t="s">
        <v>5923</v>
      </c>
      <c r="B3142" s="1">
        <v>43930</v>
      </c>
      <c r="C3142" s="1">
        <v>43932</v>
      </c>
      <c r="D3142" t="s">
        <v>32</v>
      </c>
      <c r="E3142" t="s">
        <v>5924</v>
      </c>
      <c r="F3142" t="s">
        <v>21</v>
      </c>
      <c r="G3142" t="s">
        <v>2672</v>
      </c>
      <c r="H3142" t="s">
        <v>38</v>
      </c>
      <c r="I3142" t="s">
        <v>2673</v>
      </c>
      <c r="J3142">
        <v>132.97</v>
      </c>
      <c r="K3142">
        <v>3</v>
      </c>
      <c r="L3142">
        <v>9.7119</v>
      </c>
      <c r="M3142" t="s">
        <v>26</v>
      </c>
      <c r="N3142">
        <f t="shared" si="245"/>
        <v>7.3038279311122806E-2</v>
      </c>
      <c r="O3142">
        <f t="shared" si="246"/>
        <v>44.323333333333331</v>
      </c>
      <c r="P3142">
        <v>132.97</v>
      </c>
      <c r="Q3142">
        <f t="shared" si="244"/>
        <v>144.96</v>
      </c>
      <c r="R3142">
        <f t="shared" si="247"/>
        <v>-11.990000000000009</v>
      </c>
      <c r="S3142">
        <f t="shared" si="248"/>
        <v>-8.271247240618107E-2</v>
      </c>
    </row>
    <row r="3143" spans="1:19" x14ac:dyDescent="0.3">
      <c r="A3143" t="s">
        <v>5922</v>
      </c>
      <c r="B3143" s="1">
        <v>43930</v>
      </c>
      <c r="C3143" s="1">
        <v>43935</v>
      </c>
      <c r="D3143" t="s">
        <v>17</v>
      </c>
      <c r="E3143" t="s">
        <v>4205</v>
      </c>
      <c r="F3143" t="s">
        <v>21</v>
      </c>
      <c r="G3143" t="s">
        <v>5938</v>
      </c>
      <c r="H3143" t="s">
        <v>38</v>
      </c>
      <c r="I3143" t="s">
        <v>5939</v>
      </c>
      <c r="J3143">
        <v>160.89599999999999</v>
      </c>
      <c r="K3143">
        <v>4</v>
      </c>
      <c r="L3143">
        <v>-29.053599999999999</v>
      </c>
      <c r="M3143" t="s">
        <v>26</v>
      </c>
      <c r="N3143">
        <f t="shared" si="245"/>
        <v>-0.18057378679395386</v>
      </c>
      <c r="O3143">
        <f t="shared" si="246"/>
        <v>40.223999999999997</v>
      </c>
      <c r="P3143">
        <v>160.89599999999999</v>
      </c>
      <c r="Q3143">
        <f t="shared" si="244"/>
        <v>132.97</v>
      </c>
      <c r="R3143">
        <f t="shared" si="247"/>
        <v>27.925999999999988</v>
      </c>
      <c r="S3143">
        <f t="shared" si="248"/>
        <v>0.21001729713469194</v>
      </c>
    </row>
    <row r="3144" spans="1:19" x14ac:dyDescent="0.3">
      <c r="A3144" t="s">
        <v>5940</v>
      </c>
      <c r="B3144" s="1">
        <v>43931</v>
      </c>
      <c r="C3144" s="1">
        <v>43935</v>
      </c>
      <c r="D3144" t="s">
        <v>17</v>
      </c>
      <c r="E3144" t="s">
        <v>906</v>
      </c>
      <c r="F3144" t="s">
        <v>21</v>
      </c>
      <c r="G3144" t="s">
        <v>3363</v>
      </c>
      <c r="H3144" t="s">
        <v>28</v>
      </c>
      <c r="I3144" t="s">
        <v>3364</v>
      </c>
      <c r="J3144">
        <v>120.99</v>
      </c>
      <c r="K3144">
        <v>1</v>
      </c>
      <c r="L3144">
        <v>41.995800000000003</v>
      </c>
      <c r="M3144" t="s">
        <v>26</v>
      </c>
      <c r="N3144">
        <f t="shared" si="245"/>
        <v>0.34710141333994549</v>
      </c>
      <c r="O3144">
        <f t="shared" si="246"/>
        <v>120.99</v>
      </c>
      <c r="P3144">
        <v>120.99</v>
      </c>
      <c r="Q3144">
        <f t="shared" si="244"/>
        <v>160.89599999999999</v>
      </c>
      <c r="R3144">
        <f t="shared" si="247"/>
        <v>-39.905999999999992</v>
      </c>
      <c r="S3144">
        <f t="shared" si="248"/>
        <v>-0.24802356801909306</v>
      </c>
    </row>
    <row r="3145" spans="1:19" x14ac:dyDescent="0.3">
      <c r="A3145" t="s">
        <v>5941</v>
      </c>
      <c r="B3145" s="1">
        <v>43931</v>
      </c>
      <c r="C3145" s="1">
        <v>43931</v>
      </c>
      <c r="D3145" t="s">
        <v>165</v>
      </c>
      <c r="E3145" t="s">
        <v>5942</v>
      </c>
      <c r="F3145" t="s">
        <v>21</v>
      </c>
      <c r="G3145" t="s">
        <v>75</v>
      </c>
      <c r="H3145" t="s">
        <v>28</v>
      </c>
      <c r="I3145" t="s">
        <v>76</v>
      </c>
      <c r="J3145">
        <v>126.736</v>
      </c>
      <c r="K3145">
        <v>3</v>
      </c>
      <c r="L3145">
        <v>20.343900000000001</v>
      </c>
      <c r="M3145" t="s">
        <v>26</v>
      </c>
      <c r="N3145">
        <f t="shared" si="245"/>
        <v>0.16052187223835374</v>
      </c>
      <c r="O3145">
        <f t="shared" si="246"/>
        <v>42.245333333333335</v>
      </c>
      <c r="P3145">
        <v>126.736</v>
      </c>
      <c r="Q3145">
        <f t="shared" si="244"/>
        <v>120.99</v>
      </c>
      <c r="R3145">
        <f t="shared" si="247"/>
        <v>5.7460000000000093</v>
      </c>
      <c r="S3145">
        <f t="shared" si="248"/>
        <v>4.7491528225473256E-2</v>
      </c>
    </row>
    <row r="3146" spans="1:19" x14ac:dyDescent="0.3">
      <c r="A3146" t="s">
        <v>5944</v>
      </c>
      <c r="B3146" s="1">
        <v>43931</v>
      </c>
      <c r="C3146" s="1">
        <v>43935</v>
      </c>
      <c r="D3146" t="s">
        <v>17</v>
      </c>
      <c r="E3146" t="s">
        <v>4928</v>
      </c>
      <c r="F3146" t="s">
        <v>21</v>
      </c>
      <c r="G3146" t="s">
        <v>3027</v>
      </c>
      <c r="H3146" t="s">
        <v>38</v>
      </c>
      <c r="I3146" t="s">
        <v>3028</v>
      </c>
      <c r="J3146">
        <v>240.10400000000001</v>
      </c>
      <c r="K3146">
        <v>4</v>
      </c>
      <c r="L3146">
        <v>21.949200000000001</v>
      </c>
      <c r="M3146" t="s">
        <v>55</v>
      </c>
      <c r="N3146">
        <f t="shared" si="245"/>
        <v>9.1415386665778156E-2</v>
      </c>
      <c r="O3146">
        <f t="shared" si="246"/>
        <v>60.026000000000003</v>
      </c>
      <c r="P3146">
        <v>240.10400000000001</v>
      </c>
      <c r="Q3146">
        <f t="shared" si="244"/>
        <v>126.736</v>
      </c>
      <c r="R3146">
        <f t="shared" si="247"/>
        <v>113.36800000000001</v>
      </c>
      <c r="S3146">
        <f t="shared" si="248"/>
        <v>0.8945208938265371</v>
      </c>
    </row>
    <row r="3147" spans="1:19" x14ac:dyDescent="0.3">
      <c r="A3147" t="s">
        <v>5940</v>
      </c>
      <c r="B3147" s="1">
        <v>43931</v>
      </c>
      <c r="C3147" s="1">
        <v>43935</v>
      </c>
      <c r="D3147" t="s">
        <v>17</v>
      </c>
      <c r="E3147" t="s">
        <v>906</v>
      </c>
      <c r="F3147" t="s">
        <v>21</v>
      </c>
      <c r="G3147" t="s">
        <v>37</v>
      </c>
      <c r="H3147" t="s">
        <v>38</v>
      </c>
      <c r="I3147" t="s">
        <v>39</v>
      </c>
      <c r="J3147">
        <v>335.15</v>
      </c>
      <c r="K3147">
        <v>5</v>
      </c>
      <c r="L3147">
        <v>71.537499999999994</v>
      </c>
      <c r="M3147" t="s">
        <v>26</v>
      </c>
      <c r="N3147">
        <f t="shared" si="245"/>
        <v>0.21344920184991795</v>
      </c>
      <c r="O3147">
        <f t="shared" si="246"/>
        <v>67.03</v>
      </c>
      <c r="P3147">
        <v>335.15</v>
      </c>
      <c r="Q3147">
        <f t="shared" ref="Q3147:Q3210" si="249">P3146</f>
        <v>240.10400000000001</v>
      </c>
      <c r="R3147">
        <f t="shared" si="247"/>
        <v>95.045999999999964</v>
      </c>
      <c r="S3147">
        <f t="shared" si="248"/>
        <v>0.39585346349915018</v>
      </c>
    </row>
    <row r="3148" spans="1:19" x14ac:dyDescent="0.3">
      <c r="A3148" t="s">
        <v>5945</v>
      </c>
      <c r="B3148" s="1">
        <v>43931</v>
      </c>
      <c r="C3148" s="1">
        <v>43936</v>
      </c>
      <c r="D3148" t="s">
        <v>17</v>
      </c>
      <c r="E3148" t="s">
        <v>761</v>
      </c>
      <c r="F3148" t="s">
        <v>21</v>
      </c>
      <c r="G3148" t="s">
        <v>3721</v>
      </c>
      <c r="H3148" t="s">
        <v>38</v>
      </c>
      <c r="I3148" t="s">
        <v>3722</v>
      </c>
      <c r="J3148">
        <v>96.61</v>
      </c>
      <c r="K3148">
        <v>1</v>
      </c>
      <c r="L3148">
        <v>3.5767000000000002</v>
      </c>
      <c r="M3148" t="s">
        <v>26</v>
      </c>
      <c r="N3148">
        <f t="shared" si="245"/>
        <v>3.7022047407100717E-2</v>
      </c>
      <c r="O3148">
        <f t="shared" si="246"/>
        <v>96.61</v>
      </c>
      <c r="P3148">
        <v>96.61</v>
      </c>
      <c r="Q3148">
        <f t="shared" si="249"/>
        <v>335.15</v>
      </c>
      <c r="R3148">
        <f t="shared" si="247"/>
        <v>-238.53999999999996</v>
      </c>
      <c r="S3148">
        <f t="shared" si="248"/>
        <v>-0.71174101148739366</v>
      </c>
    </row>
    <row r="3149" spans="1:19" x14ac:dyDescent="0.3">
      <c r="A3149" t="s">
        <v>5946</v>
      </c>
      <c r="B3149" s="1">
        <v>43931</v>
      </c>
      <c r="C3149" s="1">
        <v>43935</v>
      </c>
      <c r="D3149" t="s">
        <v>72</v>
      </c>
      <c r="E3149" t="s">
        <v>5947</v>
      </c>
      <c r="F3149" t="s">
        <v>21</v>
      </c>
      <c r="G3149" t="s">
        <v>5850</v>
      </c>
      <c r="H3149" t="s">
        <v>24</v>
      </c>
      <c r="I3149" t="s">
        <v>5851</v>
      </c>
      <c r="J3149">
        <v>95.32</v>
      </c>
      <c r="K3149">
        <v>5</v>
      </c>
      <c r="L3149">
        <v>1.8480000000000001</v>
      </c>
      <c r="M3149" t="s">
        <v>26</v>
      </c>
      <c r="N3149">
        <f t="shared" si="245"/>
        <v>1.9387326898866977E-2</v>
      </c>
      <c r="O3149">
        <f t="shared" si="246"/>
        <v>19.064</v>
      </c>
      <c r="P3149">
        <v>95.32</v>
      </c>
      <c r="Q3149">
        <f t="shared" si="249"/>
        <v>96.61</v>
      </c>
      <c r="R3149">
        <f t="shared" si="247"/>
        <v>-1.2900000000000063</v>
      </c>
      <c r="S3149">
        <f t="shared" si="248"/>
        <v>-1.3352655004657968E-2</v>
      </c>
    </row>
    <row r="3150" spans="1:19" x14ac:dyDescent="0.3">
      <c r="A3150" t="s">
        <v>5945</v>
      </c>
      <c r="B3150" s="1">
        <v>43931</v>
      </c>
      <c r="C3150" s="1">
        <v>43936</v>
      </c>
      <c r="D3150" t="s">
        <v>17</v>
      </c>
      <c r="E3150" t="s">
        <v>761</v>
      </c>
      <c r="F3150" t="s">
        <v>21</v>
      </c>
      <c r="G3150" t="s">
        <v>2621</v>
      </c>
      <c r="H3150" t="s">
        <v>38</v>
      </c>
      <c r="I3150" t="s">
        <v>2622</v>
      </c>
      <c r="J3150">
        <v>106.16</v>
      </c>
      <c r="K3150">
        <v>2</v>
      </c>
      <c r="L3150">
        <v>3.58</v>
      </c>
      <c r="M3150" t="s">
        <v>26</v>
      </c>
      <c r="N3150">
        <f t="shared" si="245"/>
        <v>3.3722682743029392E-2</v>
      </c>
      <c r="O3150">
        <f t="shared" si="246"/>
        <v>53.08</v>
      </c>
      <c r="P3150">
        <v>106.16</v>
      </c>
      <c r="Q3150">
        <f t="shared" si="249"/>
        <v>95.32</v>
      </c>
      <c r="R3150">
        <f t="shared" si="247"/>
        <v>10.840000000000003</v>
      </c>
      <c r="S3150">
        <f t="shared" si="248"/>
        <v>0.11372219890893835</v>
      </c>
    </row>
    <row r="3151" spans="1:19" x14ac:dyDescent="0.3">
      <c r="A3151" t="s">
        <v>5946</v>
      </c>
      <c r="B3151" s="1">
        <v>43931</v>
      </c>
      <c r="C3151" s="1">
        <v>43935</v>
      </c>
      <c r="D3151" t="s">
        <v>72</v>
      </c>
      <c r="E3151" t="s">
        <v>5947</v>
      </c>
      <c r="F3151" t="s">
        <v>21</v>
      </c>
      <c r="G3151" t="s">
        <v>1307</v>
      </c>
      <c r="H3151" t="s">
        <v>38</v>
      </c>
      <c r="I3151" t="s">
        <v>1308</v>
      </c>
      <c r="J3151">
        <v>97.418999999999997</v>
      </c>
      <c r="K3151">
        <v>3</v>
      </c>
      <c r="L3151">
        <v>-3.0933000000000002</v>
      </c>
      <c r="M3151" t="s">
        <v>26</v>
      </c>
      <c r="N3151">
        <f t="shared" si="245"/>
        <v>-3.1752532873464114E-2</v>
      </c>
      <c r="O3151">
        <f t="shared" si="246"/>
        <v>32.472999999999999</v>
      </c>
      <c r="P3151">
        <v>97.418999999999997</v>
      </c>
      <c r="Q3151">
        <f t="shared" si="249"/>
        <v>106.16</v>
      </c>
      <c r="R3151">
        <f t="shared" si="247"/>
        <v>-8.7409999999999997</v>
      </c>
      <c r="S3151">
        <f t="shared" si="248"/>
        <v>-8.2337980406932937E-2</v>
      </c>
    </row>
    <row r="3152" spans="1:19" x14ac:dyDescent="0.3">
      <c r="A3152" t="s">
        <v>5941</v>
      </c>
      <c r="B3152" s="1">
        <v>43931</v>
      </c>
      <c r="C3152" s="1">
        <v>43931</v>
      </c>
      <c r="D3152" t="s">
        <v>165</v>
      </c>
      <c r="E3152" t="s">
        <v>5942</v>
      </c>
      <c r="F3152" t="s">
        <v>21</v>
      </c>
      <c r="G3152" t="s">
        <v>1009</v>
      </c>
      <c r="H3152" t="s">
        <v>38</v>
      </c>
      <c r="I3152" t="s">
        <v>1010</v>
      </c>
      <c r="J3152">
        <v>118.36799999999999</v>
      </c>
      <c r="K3152">
        <v>2</v>
      </c>
      <c r="L3152">
        <v>3.6288</v>
      </c>
      <c r="M3152" t="s">
        <v>26</v>
      </c>
      <c r="N3152">
        <f t="shared" si="245"/>
        <v>3.0656934306569343E-2</v>
      </c>
      <c r="O3152">
        <f t="shared" si="246"/>
        <v>59.183999999999997</v>
      </c>
      <c r="P3152">
        <v>118.36799999999999</v>
      </c>
      <c r="Q3152">
        <f t="shared" si="249"/>
        <v>97.418999999999997</v>
      </c>
      <c r="R3152">
        <f t="shared" si="247"/>
        <v>20.948999999999998</v>
      </c>
      <c r="S3152">
        <f t="shared" si="248"/>
        <v>0.21504018723247004</v>
      </c>
    </row>
    <row r="3153" spans="1:19" x14ac:dyDescent="0.3">
      <c r="A3153" t="s">
        <v>5944</v>
      </c>
      <c r="B3153" s="1">
        <v>43931</v>
      </c>
      <c r="C3153" s="1">
        <v>43935</v>
      </c>
      <c r="D3153" t="s">
        <v>17</v>
      </c>
      <c r="E3153" t="s">
        <v>4928</v>
      </c>
      <c r="F3153" t="s">
        <v>21</v>
      </c>
      <c r="G3153" t="s">
        <v>2258</v>
      </c>
      <c r="H3153" t="s">
        <v>24</v>
      </c>
      <c r="I3153" t="s">
        <v>2259</v>
      </c>
      <c r="J3153">
        <v>133.672</v>
      </c>
      <c r="K3153">
        <v>3</v>
      </c>
      <c r="L3153">
        <v>6.4176000000000002</v>
      </c>
      <c r="M3153" t="s">
        <v>26</v>
      </c>
      <c r="N3153">
        <f t="shared" si="245"/>
        <v>4.8010054461667367E-2</v>
      </c>
      <c r="O3153">
        <f t="shared" si="246"/>
        <v>44.557333333333332</v>
      </c>
      <c r="P3153">
        <v>133.672</v>
      </c>
      <c r="Q3153">
        <f t="shared" si="249"/>
        <v>118.36799999999999</v>
      </c>
      <c r="R3153">
        <f t="shared" si="247"/>
        <v>15.304000000000002</v>
      </c>
      <c r="S3153">
        <f t="shared" si="248"/>
        <v>0.12929170045958369</v>
      </c>
    </row>
    <row r="3154" spans="1:19" x14ac:dyDescent="0.3">
      <c r="A3154" t="s">
        <v>5949</v>
      </c>
      <c r="B3154" s="1">
        <v>43932</v>
      </c>
      <c r="C3154" s="1">
        <v>43939</v>
      </c>
      <c r="D3154" t="s">
        <v>17</v>
      </c>
      <c r="E3154" t="s">
        <v>1953</v>
      </c>
      <c r="F3154" t="s">
        <v>21</v>
      </c>
      <c r="G3154" t="s">
        <v>1789</v>
      </c>
      <c r="H3154" t="s">
        <v>28</v>
      </c>
      <c r="I3154" t="s">
        <v>1790</v>
      </c>
      <c r="J3154">
        <v>225.95</v>
      </c>
      <c r="K3154">
        <v>5</v>
      </c>
      <c r="L3154">
        <v>21.994499999999999</v>
      </c>
      <c r="M3154" t="s">
        <v>26</v>
      </c>
      <c r="N3154">
        <f t="shared" si="245"/>
        <v>9.7342332374419124E-2</v>
      </c>
      <c r="O3154">
        <f t="shared" si="246"/>
        <v>45.19</v>
      </c>
      <c r="P3154">
        <v>225.95</v>
      </c>
      <c r="Q3154">
        <f t="shared" si="249"/>
        <v>133.672</v>
      </c>
      <c r="R3154">
        <f t="shared" si="247"/>
        <v>92.277999999999992</v>
      </c>
      <c r="S3154">
        <f t="shared" si="248"/>
        <v>0.69033155784307854</v>
      </c>
    </row>
    <row r="3155" spans="1:19" x14ac:dyDescent="0.3">
      <c r="A3155" t="s">
        <v>5950</v>
      </c>
      <c r="B3155" s="1">
        <v>43932</v>
      </c>
      <c r="C3155" s="1">
        <v>43937</v>
      </c>
      <c r="D3155" t="s">
        <v>17</v>
      </c>
      <c r="E3155" t="s">
        <v>3846</v>
      </c>
      <c r="F3155" t="s">
        <v>21</v>
      </c>
      <c r="G3155" t="s">
        <v>5951</v>
      </c>
      <c r="H3155" t="s">
        <v>38</v>
      </c>
      <c r="I3155" t="s">
        <v>5952</v>
      </c>
      <c r="J3155">
        <v>97.992000000000004</v>
      </c>
      <c r="K3155">
        <v>8</v>
      </c>
      <c r="L3155">
        <v>2.3616000000000001</v>
      </c>
      <c r="M3155" t="s">
        <v>26</v>
      </c>
      <c r="N3155">
        <f t="shared" si="245"/>
        <v>2.4099926524614255E-2</v>
      </c>
      <c r="O3155">
        <f t="shared" si="246"/>
        <v>12.249000000000001</v>
      </c>
      <c r="P3155">
        <v>97.992000000000004</v>
      </c>
      <c r="Q3155">
        <f t="shared" si="249"/>
        <v>225.95</v>
      </c>
      <c r="R3155">
        <f t="shared" si="247"/>
        <v>-127.95799999999998</v>
      </c>
      <c r="S3155">
        <f t="shared" si="248"/>
        <v>-0.56631113078114625</v>
      </c>
    </row>
    <row r="3156" spans="1:19" x14ac:dyDescent="0.3">
      <c r="A3156" t="s">
        <v>5950</v>
      </c>
      <c r="B3156" s="1">
        <v>43932</v>
      </c>
      <c r="C3156" s="1">
        <v>43937</v>
      </c>
      <c r="D3156" t="s">
        <v>17</v>
      </c>
      <c r="E3156" t="s">
        <v>3846</v>
      </c>
      <c r="F3156" t="s">
        <v>21</v>
      </c>
      <c r="G3156" t="s">
        <v>5953</v>
      </c>
      <c r="H3156" t="s">
        <v>38</v>
      </c>
      <c r="I3156" t="s">
        <v>5954</v>
      </c>
      <c r="J3156">
        <v>108.752</v>
      </c>
      <c r="K3156">
        <v>1</v>
      </c>
      <c r="L3156">
        <v>0.15329999999999999</v>
      </c>
      <c r="M3156" t="s">
        <v>55</v>
      </c>
      <c r="N3156">
        <f t="shared" si="245"/>
        <v>1.4096292481977342E-3</v>
      </c>
      <c r="O3156">
        <f t="shared" si="246"/>
        <v>108.752</v>
      </c>
      <c r="P3156">
        <v>108.752</v>
      </c>
      <c r="Q3156">
        <f t="shared" si="249"/>
        <v>97.992000000000004</v>
      </c>
      <c r="R3156">
        <f t="shared" si="247"/>
        <v>10.759999999999991</v>
      </c>
      <c r="S3156">
        <f t="shared" si="248"/>
        <v>0.10980488203118612</v>
      </c>
    </row>
    <row r="3157" spans="1:19" x14ac:dyDescent="0.3">
      <c r="A3157" t="s">
        <v>5955</v>
      </c>
      <c r="B3157" s="1">
        <v>43932</v>
      </c>
      <c r="C3157" s="1">
        <v>43936</v>
      </c>
      <c r="D3157" t="s">
        <v>17</v>
      </c>
      <c r="E3157" t="s">
        <v>1603</v>
      </c>
      <c r="F3157" t="s">
        <v>21</v>
      </c>
      <c r="G3157" t="s">
        <v>4911</v>
      </c>
      <c r="H3157" t="s">
        <v>28</v>
      </c>
      <c r="I3157" t="s">
        <v>4912</v>
      </c>
      <c r="J3157">
        <v>115.12</v>
      </c>
      <c r="K3157">
        <v>2</v>
      </c>
      <c r="L3157">
        <v>-4.7460000000000004</v>
      </c>
      <c r="M3157" t="s">
        <v>26</v>
      </c>
      <c r="N3157">
        <f t="shared" si="245"/>
        <v>-4.1226546212647673E-2</v>
      </c>
      <c r="O3157">
        <f t="shared" si="246"/>
        <v>57.56</v>
      </c>
      <c r="P3157">
        <v>115.12</v>
      </c>
      <c r="Q3157">
        <f t="shared" si="249"/>
        <v>108.752</v>
      </c>
      <c r="R3157">
        <f t="shared" si="247"/>
        <v>6.3680000000000092</v>
      </c>
      <c r="S3157">
        <f t="shared" si="248"/>
        <v>5.8555244961012297E-2</v>
      </c>
    </row>
    <row r="3158" spans="1:19" x14ac:dyDescent="0.3">
      <c r="A3158" t="s">
        <v>5955</v>
      </c>
      <c r="B3158" s="1">
        <v>43932</v>
      </c>
      <c r="C3158" s="1">
        <v>43936</v>
      </c>
      <c r="D3158" t="s">
        <v>17</v>
      </c>
      <c r="E3158" t="s">
        <v>1603</v>
      </c>
      <c r="F3158" t="s">
        <v>21</v>
      </c>
      <c r="G3158" t="s">
        <v>2790</v>
      </c>
      <c r="H3158" t="s">
        <v>38</v>
      </c>
      <c r="I3158" t="s">
        <v>2791</v>
      </c>
      <c r="J3158">
        <v>92.768000000000001</v>
      </c>
      <c r="K3158">
        <v>2</v>
      </c>
      <c r="L3158">
        <v>1.4672000000000001</v>
      </c>
      <c r="M3158" t="s">
        <v>26</v>
      </c>
      <c r="N3158">
        <f t="shared" si="245"/>
        <v>1.5815798551224561E-2</v>
      </c>
      <c r="O3158">
        <f t="shared" si="246"/>
        <v>46.384</v>
      </c>
      <c r="P3158">
        <v>92.768000000000001</v>
      </c>
      <c r="Q3158">
        <f t="shared" si="249"/>
        <v>115.12</v>
      </c>
      <c r="R3158">
        <f t="shared" si="247"/>
        <v>-22.352000000000004</v>
      </c>
      <c r="S3158">
        <f t="shared" si="248"/>
        <v>-0.19416261292564282</v>
      </c>
    </row>
    <row r="3159" spans="1:19" x14ac:dyDescent="0.3">
      <c r="A3159" t="s">
        <v>5956</v>
      </c>
      <c r="B3159" s="1">
        <v>43932</v>
      </c>
      <c r="C3159" s="1">
        <v>43939</v>
      </c>
      <c r="D3159" t="s">
        <v>17</v>
      </c>
      <c r="E3159" t="s">
        <v>329</v>
      </c>
      <c r="F3159" t="s">
        <v>21</v>
      </c>
      <c r="G3159" t="s">
        <v>612</v>
      </c>
      <c r="H3159" t="s">
        <v>38</v>
      </c>
      <c r="I3159" t="s">
        <v>613</v>
      </c>
      <c r="J3159">
        <v>142.364</v>
      </c>
      <c r="K3159">
        <v>3</v>
      </c>
      <c r="L3159">
        <v>-17.045999999999999</v>
      </c>
      <c r="M3159" t="s">
        <v>55</v>
      </c>
      <c r="N3159">
        <f t="shared" si="245"/>
        <v>-0.11973532634654828</v>
      </c>
      <c r="O3159">
        <f t="shared" si="246"/>
        <v>47.454666666666668</v>
      </c>
      <c r="P3159">
        <v>142.364</v>
      </c>
      <c r="Q3159">
        <f t="shared" si="249"/>
        <v>92.768000000000001</v>
      </c>
      <c r="R3159">
        <f t="shared" si="247"/>
        <v>49.596000000000004</v>
      </c>
      <c r="S3159">
        <f t="shared" si="248"/>
        <v>0.53462400827871681</v>
      </c>
    </row>
    <row r="3160" spans="1:19" x14ac:dyDescent="0.3">
      <c r="A3160" t="s">
        <v>5949</v>
      </c>
      <c r="B3160" s="1">
        <v>43932</v>
      </c>
      <c r="C3160" s="1">
        <v>43939</v>
      </c>
      <c r="D3160" t="s">
        <v>17</v>
      </c>
      <c r="E3160" t="s">
        <v>1953</v>
      </c>
      <c r="F3160" t="s">
        <v>21</v>
      </c>
      <c r="G3160" t="s">
        <v>1407</v>
      </c>
      <c r="H3160" t="s">
        <v>38</v>
      </c>
      <c r="I3160" t="s">
        <v>1408</v>
      </c>
      <c r="J3160">
        <v>145.86000000000001</v>
      </c>
      <c r="K3160">
        <v>7</v>
      </c>
      <c r="L3160">
        <v>14.2324</v>
      </c>
      <c r="M3160" t="s">
        <v>26</v>
      </c>
      <c r="N3160">
        <f t="shared" si="245"/>
        <v>9.7575757575757566E-2</v>
      </c>
      <c r="O3160">
        <f t="shared" si="246"/>
        <v>20.837142857142858</v>
      </c>
      <c r="P3160">
        <v>145.86000000000001</v>
      </c>
      <c r="Q3160">
        <f t="shared" si="249"/>
        <v>142.364</v>
      </c>
      <c r="R3160">
        <f t="shared" si="247"/>
        <v>3.4960000000000093</v>
      </c>
      <c r="S3160">
        <f t="shared" si="248"/>
        <v>2.4556769969936283E-2</v>
      </c>
    </row>
    <row r="3161" spans="1:19" x14ac:dyDescent="0.3">
      <c r="A3161" t="s">
        <v>5957</v>
      </c>
      <c r="B3161" s="1">
        <v>43933</v>
      </c>
      <c r="C3161" s="1">
        <v>43936</v>
      </c>
      <c r="D3161" t="s">
        <v>72</v>
      </c>
      <c r="E3161" t="s">
        <v>1402</v>
      </c>
      <c r="F3161" t="s">
        <v>21</v>
      </c>
      <c r="G3161" t="s">
        <v>56</v>
      </c>
      <c r="H3161" t="s">
        <v>38</v>
      </c>
      <c r="I3161" t="s">
        <v>57</v>
      </c>
      <c r="J3161">
        <v>145.69999999999999</v>
      </c>
      <c r="K3161">
        <v>5</v>
      </c>
      <c r="L3161">
        <v>13.365</v>
      </c>
      <c r="M3161" t="s">
        <v>26</v>
      </c>
      <c r="N3161">
        <f t="shared" si="245"/>
        <v>9.1729581331503093E-2</v>
      </c>
      <c r="O3161">
        <f t="shared" si="246"/>
        <v>29.139999999999997</v>
      </c>
      <c r="P3161">
        <v>145.69999999999999</v>
      </c>
      <c r="Q3161">
        <f t="shared" si="249"/>
        <v>145.86000000000001</v>
      </c>
      <c r="R3161">
        <f t="shared" si="247"/>
        <v>-0.16000000000002501</v>
      </c>
      <c r="S3161">
        <f t="shared" si="248"/>
        <v>-1.0969422734130329E-3</v>
      </c>
    </row>
    <row r="3162" spans="1:19" x14ac:dyDescent="0.3">
      <c r="A3162" t="s">
        <v>5957</v>
      </c>
      <c r="B3162" s="1">
        <v>43933</v>
      </c>
      <c r="C3162" s="1">
        <v>43936</v>
      </c>
      <c r="D3162" t="s">
        <v>72</v>
      </c>
      <c r="E3162" t="s">
        <v>1402</v>
      </c>
      <c r="F3162" t="s">
        <v>21</v>
      </c>
      <c r="G3162" t="s">
        <v>5958</v>
      </c>
      <c r="H3162" t="s">
        <v>38</v>
      </c>
      <c r="I3162" t="s">
        <v>5959</v>
      </c>
      <c r="J3162">
        <v>160.96</v>
      </c>
      <c r="K3162">
        <v>4</v>
      </c>
      <c r="L3162">
        <v>17.981999999999999</v>
      </c>
      <c r="M3162" t="s">
        <v>55</v>
      </c>
      <c r="N3162">
        <f t="shared" si="245"/>
        <v>0.11171719681908547</v>
      </c>
      <c r="O3162">
        <f t="shared" si="246"/>
        <v>40.24</v>
      </c>
      <c r="P3162">
        <v>160.96</v>
      </c>
      <c r="Q3162">
        <f t="shared" si="249"/>
        <v>145.69999999999999</v>
      </c>
      <c r="R3162">
        <f t="shared" si="247"/>
        <v>15.260000000000019</v>
      </c>
      <c r="S3162">
        <f t="shared" si="248"/>
        <v>0.10473575840768717</v>
      </c>
    </row>
    <row r="3163" spans="1:19" x14ac:dyDescent="0.3">
      <c r="A3163" t="s">
        <v>5960</v>
      </c>
      <c r="B3163" s="1">
        <v>43934</v>
      </c>
      <c r="C3163" s="1">
        <v>43938</v>
      </c>
      <c r="D3163" t="s">
        <v>17</v>
      </c>
      <c r="E3163" t="s">
        <v>5961</v>
      </c>
      <c r="F3163" t="s">
        <v>21</v>
      </c>
      <c r="G3163" t="s">
        <v>4610</v>
      </c>
      <c r="H3163" t="s">
        <v>24</v>
      </c>
      <c r="I3163" t="s">
        <v>4611</v>
      </c>
      <c r="J3163">
        <v>456.70400000000001</v>
      </c>
      <c r="K3163">
        <v>6</v>
      </c>
      <c r="L3163">
        <v>-38.211599999999997</v>
      </c>
      <c r="M3163" t="s">
        <v>26</v>
      </c>
      <c r="N3163">
        <f t="shared" si="245"/>
        <v>-8.3668196468609859E-2</v>
      </c>
      <c r="O3163">
        <f t="shared" si="246"/>
        <v>76.117333333333335</v>
      </c>
      <c r="P3163">
        <v>456.70400000000001</v>
      </c>
      <c r="Q3163">
        <f t="shared" si="249"/>
        <v>160.96</v>
      </c>
      <c r="R3163">
        <f t="shared" si="247"/>
        <v>295.74400000000003</v>
      </c>
      <c r="S3163">
        <f t="shared" si="248"/>
        <v>1.8373757455268391</v>
      </c>
    </row>
    <row r="3164" spans="1:19" x14ac:dyDescent="0.3">
      <c r="A3164" t="s">
        <v>5963</v>
      </c>
      <c r="B3164" s="1">
        <v>43934</v>
      </c>
      <c r="C3164" s="1">
        <v>43936</v>
      </c>
      <c r="D3164" t="s">
        <v>32</v>
      </c>
      <c r="E3164" t="s">
        <v>711</v>
      </c>
      <c r="F3164" t="s">
        <v>21</v>
      </c>
      <c r="G3164" t="s">
        <v>5698</v>
      </c>
      <c r="H3164" t="s">
        <v>38</v>
      </c>
      <c r="I3164" t="s">
        <v>5699</v>
      </c>
      <c r="J3164">
        <v>925.92</v>
      </c>
      <c r="K3164">
        <v>5</v>
      </c>
      <c r="L3164">
        <v>302.37299999999999</v>
      </c>
      <c r="M3164" t="s">
        <v>26</v>
      </c>
      <c r="N3164">
        <f t="shared" si="245"/>
        <v>0.32656493001555209</v>
      </c>
      <c r="O3164">
        <f t="shared" si="246"/>
        <v>185.184</v>
      </c>
      <c r="P3164">
        <v>925.92</v>
      </c>
      <c r="Q3164">
        <f t="shared" si="249"/>
        <v>456.70400000000001</v>
      </c>
      <c r="R3164">
        <f t="shared" si="247"/>
        <v>469.21599999999995</v>
      </c>
      <c r="S3164">
        <f t="shared" si="248"/>
        <v>1.0273963004484303</v>
      </c>
    </row>
    <row r="3165" spans="1:19" x14ac:dyDescent="0.3">
      <c r="A3165" t="s">
        <v>5963</v>
      </c>
      <c r="B3165" s="1">
        <v>43934</v>
      </c>
      <c r="C3165" s="1">
        <v>43936</v>
      </c>
      <c r="D3165" t="s">
        <v>32</v>
      </c>
      <c r="E3165" t="s">
        <v>711</v>
      </c>
      <c r="F3165" t="s">
        <v>21</v>
      </c>
      <c r="G3165" t="s">
        <v>4658</v>
      </c>
      <c r="H3165" t="s">
        <v>38</v>
      </c>
      <c r="I3165" t="s">
        <v>4659</v>
      </c>
      <c r="J3165">
        <v>103.28</v>
      </c>
      <c r="K3165">
        <v>1</v>
      </c>
      <c r="L3165">
        <v>2.3759999999999999</v>
      </c>
      <c r="M3165" t="s">
        <v>26</v>
      </c>
      <c r="N3165">
        <f t="shared" si="245"/>
        <v>2.3005422153369481E-2</v>
      </c>
      <c r="O3165">
        <f t="shared" si="246"/>
        <v>103.28</v>
      </c>
      <c r="P3165">
        <v>103.28</v>
      </c>
      <c r="Q3165">
        <f t="shared" si="249"/>
        <v>925.92</v>
      </c>
      <c r="R3165">
        <f t="shared" si="247"/>
        <v>-822.64</v>
      </c>
      <c r="S3165">
        <f t="shared" si="248"/>
        <v>-0.88845688612407125</v>
      </c>
    </row>
    <row r="3166" spans="1:19" x14ac:dyDescent="0.3">
      <c r="A3166" t="s">
        <v>5964</v>
      </c>
      <c r="B3166" s="1">
        <v>43934</v>
      </c>
      <c r="C3166" s="1">
        <v>43938</v>
      </c>
      <c r="D3166" t="s">
        <v>17</v>
      </c>
      <c r="E3166" t="s">
        <v>2517</v>
      </c>
      <c r="F3166" t="s">
        <v>21</v>
      </c>
      <c r="G3166" t="s">
        <v>2554</v>
      </c>
      <c r="H3166" t="s">
        <v>38</v>
      </c>
      <c r="I3166" t="s">
        <v>2555</v>
      </c>
      <c r="J3166">
        <v>99.92</v>
      </c>
      <c r="K3166">
        <v>5</v>
      </c>
      <c r="L3166">
        <v>1.6830000000000001</v>
      </c>
      <c r="M3166" t="s">
        <v>26</v>
      </c>
      <c r="N3166">
        <f t="shared" si="245"/>
        <v>1.6843474779823859E-2</v>
      </c>
      <c r="O3166">
        <f t="shared" si="246"/>
        <v>19.984000000000002</v>
      </c>
      <c r="P3166">
        <v>99.92</v>
      </c>
      <c r="Q3166">
        <f t="shared" si="249"/>
        <v>103.28</v>
      </c>
      <c r="R3166">
        <f t="shared" si="247"/>
        <v>-3.3599999999999994</v>
      </c>
      <c r="S3166">
        <f t="shared" si="248"/>
        <v>-3.2532920216886127E-2</v>
      </c>
    </row>
    <row r="3167" spans="1:19" x14ac:dyDescent="0.3">
      <c r="A3167" t="s">
        <v>5965</v>
      </c>
      <c r="B3167" s="1">
        <v>43935</v>
      </c>
      <c r="C3167" s="1">
        <v>43938</v>
      </c>
      <c r="D3167" t="s">
        <v>32</v>
      </c>
      <c r="E3167" t="s">
        <v>5858</v>
      </c>
      <c r="F3167" t="s">
        <v>21</v>
      </c>
      <c r="G3167" t="s">
        <v>5966</v>
      </c>
      <c r="H3167" t="s">
        <v>38</v>
      </c>
      <c r="I3167" t="s">
        <v>5967</v>
      </c>
      <c r="J3167">
        <v>121.85599999999999</v>
      </c>
      <c r="K3167">
        <v>3</v>
      </c>
      <c r="L3167">
        <v>21.340800000000002</v>
      </c>
      <c r="M3167" t="s">
        <v>26</v>
      </c>
      <c r="N3167">
        <f t="shared" si="245"/>
        <v>0.17513130252100842</v>
      </c>
      <c r="O3167">
        <f t="shared" si="246"/>
        <v>40.618666666666662</v>
      </c>
      <c r="P3167">
        <v>121.85599999999999</v>
      </c>
      <c r="Q3167">
        <f t="shared" si="249"/>
        <v>99.92</v>
      </c>
      <c r="R3167">
        <f t="shared" si="247"/>
        <v>21.935999999999993</v>
      </c>
      <c r="S3167">
        <f t="shared" si="248"/>
        <v>0.21953562850280217</v>
      </c>
    </row>
    <row r="3168" spans="1:19" x14ac:dyDescent="0.3">
      <c r="A3168" t="s">
        <v>5968</v>
      </c>
      <c r="B3168" s="1">
        <v>43935</v>
      </c>
      <c r="C3168" s="1">
        <v>43939</v>
      </c>
      <c r="D3168" t="s">
        <v>17</v>
      </c>
      <c r="E3168" t="s">
        <v>3154</v>
      </c>
      <c r="F3168" t="s">
        <v>21</v>
      </c>
      <c r="G3168" t="s">
        <v>5969</v>
      </c>
      <c r="H3168" t="s">
        <v>24</v>
      </c>
      <c r="I3168" t="s">
        <v>5970</v>
      </c>
      <c r="J3168">
        <v>210.27199999999999</v>
      </c>
      <c r="K3168">
        <v>8</v>
      </c>
      <c r="L3168">
        <v>-32.219200000000001</v>
      </c>
      <c r="M3168" t="s">
        <v>26</v>
      </c>
      <c r="N3168">
        <f t="shared" si="245"/>
        <v>-0.1532262973672196</v>
      </c>
      <c r="O3168">
        <f t="shared" si="246"/>
        <v>26.283999999999999</v>
      </c>
      <c r="P3168">
        <v>210.27199999999999</v>
      </c>
      <c r="Q3168">
        <f t="shared" si="249"/>
        <v>121.85599999999999</v>
      </c>
      <c r="R3168">
        <f t="shared" si="247"/>
        <v>88.415999999999997</v>
      </c>
      <c r="S3168">
        <f t="shared" si="248"/>
        <v>0.72557773109243695</v>
      </c>
    </row>
    <row r="3169" spans="1:19" x14ac:dyDescent="0.3">
      <c r="A3169" t="s">
        <v>5971</v>
      </c>
      <c r="B3169" s="1">
        <v>43935</v>
      </c>
      <c r="C3169" s="1">
        <v>43940</v>
      </c>
      <c r="D3169" t="s">
        <v>17</v>
      </c>
      <c r="E3169" t="s">
        <v>954</v>
      </c>
      <c r="F3169" t="s">
        <v>21</v>
      </c>
      <c r="G3169" t="s">
        <v>1453</v>
      </c>
      <c r="H3169" t="s">
        <v>24</v>
      </c>
      <c r="I3169" t="s">
        <v>1454</v>
      </c>
      <c r="J3169">
        <v>280.35199999999998</v>
      </c>
      <c r="K3169">
        <v>3</v>
      </c>
      <c r="L3169">
        <v>9.0882000000000005</v>
      </c>
      <c r="M3169" t="s">
        <v>55</v>
      </c>
      <c r="N3169">
        <f t="shared" si="245"/>
        <v>3.2417104211847965E-2</v>
      </c>
      <c r="O3169">
        <f t="shared" si="246"/>
        <v>93.450666666666663</v>
      </c>
      <c r="P3169">
        <v>280.35199999999998</v>
      </c>
      <c r="Q3169">
        <f t="shared" si="249"/>
        <v>210.27199999999999</v>
      </c>
      <c r="R3169">
        <f t="shared" si="247"/>
        <v>70.079999999999984</v>
      </c>
      <c r="S3169">
        <f t="shared" si="248"/>
        <v>0.33328260538730781</v>
      </c>
    </row>
    <row r="3170" spans="1:19" x14ac:dyDescent="0.3">
      <c r="A3170" t="s">
        <v>5972</v>
      </c>
      <c r="B3170" s="1">
        <v>43935</v>
      </c>
      <c r="C3170" s="1">
        <v>43936</v>
      </c>
      <c r="D3170" t="s">
        <v>32</v>
      </c>
      <c r="E3170" t="s">
        <v>1608</v>
      </c>
      <c r="F3170" t="s">
        <v>21</v>
      </c>
      <c r="G3170" t="s">
        <v>4744</v>
      </c>
      <c r="H3170" t="s">
        <v>38</v>
      </c>
      <c r="I3170" t="s">
        <v>4745</v>
      </c>
      <c r="J3170">
        <v>96.76</v>
      </c>
      <c r="K3170">
        <v>2</v>
      </c>
      <c r="L3170">
        <v>4.2047999999999996</v>
      </c>
      <c r="M3170" t="s">
        <v>30</v>
      </c>
      <c r="N3170">
        <f t="shared" si="245"/>
        <v>4.3455973542786269E-2</v>
      </c>
      <c r="O3170">
        <f t="shared" si="246"/>
        <v>48.38</v>
      </c>
      <c r="P3170">
        <v>96.76</v>
      </c>
      <c r="Q3170">
        <f t="shared" si="249"/>
        <v>280.35199999999998</v>
      </c>
      <c r="R3170">
        <f t="shared" si="247"/>
        <v>-183.59199999999998</v>
      </c>
      <c r="S3170">
        <f t="shared" si="248"/>
        <v>-0.65486245862344483</v>
      </c>
    </row>
    <row r="3171" spans="1:19" x14ac:dyDescent="0.3">
      <c r="A3171" t="s">
        <v>5965</v>
      </c>
      <c r="B3171" s="1">
        <v>43935</v>
      </c>
      <c r="C3171" s="1">
        <v>43938</v>
      </c>
      <c r="D3171" t="s">
        <v>32</v>
      </c>
      <c r="E3171" t="s">
        <v>5858</v>
      </c>
      <c r="F3171" t="s">
        <v>21</v>
      </c>
      <c r="G3171" t="s">
        <v>3508</v>
      </c>
      <c r="H3171" t="s">
        <v>38</v>
      </c>
      <c r="I3171" t="s">
        <v>3509</v>
      </c>
      <c r="J3171">
        <v>95.591999999999999</v>
      </c>
      <c r="K3171">
        <v>3</v>
      </c>
      <c r="L3171">
        <v>2.5535999999999999</v>
      </c>
      <c r="M3171" t="s">
        <v>30</v>
      </c>
      <c r="N3171">
        <f t="shared" si="245"/>
        <v>2.6713532513181017E-2</v>
      </c>
      <c r="O3171">
        <f t="shared" si="246"/>
        <v>31.864000000000001</v>
      </c>
      <c r="P3171">
        <v>95.591999999999999</v>
      </c>
      <c r="Q3171">
        <f t="shared" si="249"/>
        <v>96.76</v>
      </c>
      <c r="R3171">
        <f t="shared" si="247"/>
        <v>-1.1680000000000064</v>
      </c>
      <c r="S3171">
        <f t="shared" si="248"/>
        <v>-1.2071103761885141E-2</v>
      </c>
    </row>
    <row r="3172" spans="1:19" x14ac:dyDescent="0.3">
      <c r="A3172" t="s">
        <v>5971</v>
      </c>
      <c r="B3172" s="1">
        <v>43935</v>
      </c>
      <c r="C3172" s="1">
        <v>43940</v>
      </c>
      <c r="D3172" t="s">
        <v>17</v>
      </c>
      <c r="E3172" t="s">
        <v>954</v>
      </c>
      <c r="F3172" t="s">
        <v>21</v>
      </c>
      <c r="G3172" t="s">
        <v>2275</v>
      </c>
      <c r="H3172" t="s">
        <v>38</v>
      </c>
      <c r="I3172" t="s">
        <v>1176</v>
      </c>
      <c r="J3172">
        <v>110.776</v>
      </c>
      <c r="K3172">
        <v>3</v>
      </c>
      <c r="L3172">
        <v>3.5022000000000002</v>
      </c>
      <c r="M3172" t="s">
        <v>55</v>
      </c>
      <c r="N3172">
        <f t="shared" si="245"/>
        <v>3.1615151296309672E-2</v>
      </c>
      <c r="O3172">
        <f t="shared" si="246"/>
        <v>36.925333333333334</v>
      </c>
      <c r="P3172">
        <v>110.776</v>
      </c>
      <c r="Q3172">
        <f t="shared" si="249"/>
        <v>95.591999999999999</v>
      </c>
      <c r="R3172">
        <f t="shared" si="247"/>
        <v>15.183999999999997</v>
      </c>
      <c r="S3172">
        <f t="shared" si="248"/>
        <v>0.15884174407900239</v>
      </c>
    </row>
    <row r="3173" spans="1:19" x14ac:dyDescent="0.3">
      <c r="A3173" t="s">
        <v>5965</v>
      </c>
      <c r="B3173" s="1">
        <v>43935</v>
      </c>
      <c r="C3173" s="1">
        <v>43938</v>
      </c>
      <c r="D3173" t="s">
        <v>32</v>
      </c>
      <c r="E3173" t="s">
        <v>5858</v>
      </c>
      <c r="F3173" t="s">
        <v>21</v>
      </c>
      <c r="G3173" t="s">
        <v>1933</v>
      </c>
      <c r="H3173" t="s">
        <v>38</v>
      </c>
      <c r="I3173" t="s">
        <v>1934</v>
      </c>
      <c r="J3173">
        <v>117.872</v>
      </c>
      <c r="K3173">
        <v>3</v>
      </c>
      <c r="L3173">
        <v>5.0286</v>
      </c>
      <c r="M3173" t="s">
        <v>55</v>
      </c>
      <c r="N3173">
        <f t="shared" si="245"/>
        <v>4.2661531152436538E-2</v>
      </c>
      <c r="O3173">
        <f t="shared" si="246"/>
        <v>39.290666666666667</v>
      </c>
      <c r="P3173">
        <v>117.872</v>
      </c>
      <c r="Q3173">
        <f t="shared" si="249"/>
        <v>110.776</v>
      </c>
      <c r="R3173">
        <f t="shared" si="247"/>
        <v>7.0960000000000036</v>
      </c>
      <c r="S3173">
        <f t="shared" si="248"/>
        <v>6.405719650465809E-2</v>
      </c>
    </row>
    <row r="3174" spans="1:19" x14ac:dyDescent="0.3">
      <c r="A3174" t="s">
        <v>5973</v>
      </c>
      <c r="B3174" s="1">
        <v>43935</v>
      </c>
      <c r="C3174" s="1">
        <v>43940</v>
      </c>
      <c r="D3174" t="s">
        <v>17</v>
      </c>
      <c r="E3174" t="s">
        <v>1871</v>
      </c>
      <c r="F3174" t="s">
        <v>21</v>
      </c>
      <c r="G3174" t="s">
        <v>5587</v>
      </c>
      <c r="H3174" t="s">
        <v>24</v>
      </c>
      <c r="I3174" t="s">
        <v>5588</v>
      </c>
      <c r="J3174">
        <v>166.45</v>
      </c>
      <c r="K3174">
        <v>5</v>
      </c>
      <c r="L3174">
        <v>20.101500000000001</v>
      </c>
      <c r="M3174" t="s">
        <v>30</v>
      </c>
      <c r="N3174">
        <f t="shared" si="245"/>
        <v>0.12076599579453291</v>
      </c>
      <c r="O3174">
        <f t="shared" si="246"/>
        <v>33.29</v>
      </c>
      <c r="P3174">
        <v>166.45</v>
      </c>
      <c r="Q3174">
        <f t="shared" si="249"/>
        <v>117.872</v>
      </c>
      <c r="R3174">
        <f t="shared" si="247"/>
        <v>48.577999999999989</v>
      </c>
      <c r="S3174">
        <f t="shared" si="248"/>
        <v>0.41212501696755793</v>
      </c>
    </row>
    <row r="3175" spans="1:19" x14ac:dyDescent="0.3">
      <c r="A3175" t="s">
        <v>5974</v>
      </c>
      <c r="B3175" s="1">
        <v>43936</v>
      </c>
      <c r="C3175" s="1">
        <v>43938</v>
      </c>
      <c r="D3175" t="s">
        <v>72</v>
      </c>
      <c r="E3175" t="s">
        <v>377</v>
      </c>
      <c r="F3175" t="s">
        <v>21</v>
      </c>
      <c r="G3175" t="s">
        <v>360</v>
      </c>
      <c r="H3175" t="s">
        <v>38</v>
      </c>
      <c r="I3175" t="s">
        <v>361</v>
      </c>
      <c r="J3175">
        <v>100.14</v>
      </c>
      <c r="K3175">
        <v>3</v>
      </c>
      <c r="L3175">
        <v>36.404400000000003</v>
      </c>
      <c r="M3175" t="s">
        <v>30</v>
      </c>
      <c r="N3175">
        <f t="shared" si="245"/>
        <v>0.36353505092869987</v>
      </c>
      <c r="O3175">
        <f t="shared" si="246"/>
        <v>33.380000000000003</v>
      </c>
      <c r="P3175">
        <v>100.14</v>
      </c>
      <c r="Q3175">
        <f t="shared" si="249"/>
        <v>166.45</v>
      </c>
      <c r="R3175">
        <f t="shared" si="247"/>
        <v>-66.309999999999988</v>
      </c>
      <c r="S3175">
        <f t="shared" si="248"/>
        <v>-0.39837789125863621</v>
      </c>
    </row>
    <row r="3176" spans="1:19" x14ac:dyDescent="0.3">
      <c r="A3176" t="s">
        <v>5975</v>
      </c>
      <c r="B3176" s="1">
        <v>43936</v>
      </c>
      <c r="C3176" s="1">
        <v>43939</v>
      </c>
      <c r="D3176" t="s">
        <v>32</v>
      </c>
      <c r="E3176" t="s">
        <v>2619</v>
      </c>
      <c r="F3176" t="s">
        <v>21</v>
      </c>
      <c r="G3176" t="s">
        <v>5976</v>
      </c>
      <c r="H3176" t="s">
        <v>24</v>
      </c>
      <c r="I3176" t="s">
        <v>5977</v>
      </c>
      <c r="J3176">
        <v>225.45</v>
      </c>
      <c r="K3176">
        <v>5</v>
      </c>
      <c r="L3176">
        <v>70.721999999999994</v>
      </c>
      <c r="M3176" t="s">
        <v>30</v>
      </c>
      <c r="N3176">
        <f t="shared" si="245"/>
        <v>0.31369261477045907</v>
      </c>
      <c r="O3176">
        <f t="shared" si="246"/>
        <v>45.089999999999996</v>
      </c>
      <c r="P3176">
        <v>225.45</v>
      </c>
      <c r="Q3176">
        <f t="shared" si="249"/>
        <v>100.14</v>
      </c>
      <c r="R3176">
        <f t="shared" si="247"/>
        <v>125.30999999999999</v>
      </c>
      <c r="S3176">
        <f t="shared" si="248"/>
        <v>1.2513481126423007</v>
      </c>
    </row>
    <row r="3177" spans="1:19" x14ac:dyDescent="0.3">
      <c r="A3177" t="s">
        <v>5978</v>
      </c>
      <c r="B3177" s="1">
        <v>43936</v>
      </c>
      <c r="C3177" s="1">
        <v>43938</v>
      </c>
      <c r="D3177" t="s">
        <v>32</v>
      </c>
      <c r="E3177" t="s">
        <v>5167</v>
      </c>
      <c r="F3177" t="s">
        <v>21</v>
      </c>
      <c r="G3177" t="s">
        <v>3553</v>
      </c>
      <c r="H3177" t="s">
        <v>38</v>
      </c>
      <c r="I3177" t="s">
        <v>3554</v>
      </c>
      <c r="J3177">
        <v>98.89</v>
      </c>
      <c r="K3177">
        <v>1</v>
      </c>
      <c r="L3177">
        <v>2.0049000000000001</v>
      </c>
      <c r="M3177" t="s">
        <v>30</v>
      </c>
      <c r="N3177">
        <f t="shared" si="245"/>
        <v>2.0274041864698149E-2</v>
      </c>
      <c r="O3177">
        <f t="shared" si="246"/>
        <v>98.89</v>
      </c>
      <c r="P3177">
        <v>98.89</v>
      </c>
      <c r="Q3177">
        <f t="shared" si="249"/>
        <v>225.45</v>
      </c>
      <c r="R3177">
        <f t="shared" si="247"/>
        <v>-126.55999999999999</v>
      </c>
      <c r="S3177">
        <f t="shared" si="248"/>
        <v>-0.56136615657573741</v>
      </c>
    </row>
    <row r="3178" spans="1:19" x14ac:dyDescent="0.3">
      <c r="A3178" t="s">
        <v>5979</v>
      </c>
      <c r="B3178" s="1">
        <v>43936</v>
      </c>
      <c r="C3178" s="1">
        <v>43938</v>
      </c>
      <c r="D3178" t="s">
        <v>32</v>
      </c>
      <c r="E3178" t="s">
        <v>4344</v>
      </c>
      <c r="F3178" t="s">
        <v>21</v>
      </c>
      <c r="G3178" t="s">
        <v>3699</v>
      </c>
      <c r="H3178" t="s">
        <v>38</v>
      </c>
      <c r="I3178" t="s">
        <v>3700</v>
      </c>
      <c r="J3178">
        <v>107.57</v>
      </c>
      <c r="K3178">
        <v>3</v>
      </c>
      <c r="L3178">
        <v>-11.936999999999999</v>
      </c>
      <c r="M3178" t="s">
        <v>55</v>
      </c>
      <c r="N3178">
        <f t="shared" si="245"/>
        <v>-0.11096960118992284</v>
      </c>
      <c r="O3178">
        <f t="shared" si="246"/>
        <v>35.856666666666662</v>
      </c>
      <c r="P3178">
        <v>107.57</v>
      </c>
      <c r="Q3178">
        <f t="shared" si="249"/>
        <v>98.89</v>
      </c>
      <c r="R3178">
        <f t="shared" si="247"/>
        <v>8.6799999999999926</v>
      </c>
      <c r="S3178">
        <f t="shared" si="248"/>
        <v>8.7774294670846326E-2</v>
      </c>
    </row>
    <row r="3179" spans="1:19" x14ac:dyDescent="0.3">
      <c r="A3179" t="s">
        <v>5980</v>
      </c>
      <c r="B3179" s="1">
        <v>43936</v>
      </c>
      <c r="C3179" s="1">
        <v>43942</v>
      </c>
      <c r="D3179" t="s">
        <v>17</v>
      </c>
      <c r="E3179" t="s">
        <v>3876</v>
      </c>
      <c r="F3179" t="s">
        <v>21</v>
      </c>
      <c r="G3179" t="s">
        <v>5981</v>
      </c>
      <c r="H3179" t="s">
        <v>38</v>
      </c>
      <c r="I3179" t="s">
        <v>5982</v>
      </c>
      <c r="J3179">
        <v>97.736000000000004</v>
      </c>
      <c r="K3179">
        <v>4</v>
      </c>
      <c r="L3179">
        <v>7.2576000000000001</v>
      </c>
      <c r="M3179" t="s">
        <v>55</v>
      </c>
      <c r="N3179">
        <f t="shared" si="245"/>
        <v>7.425718261438978E-2</v>
      </c>
      <c r="O3179">
        <f t="shared" si="246"/>
        <v>24.434000000000001</v>
      </c>
      <c r="P3179">
        <v>97.736000000000004</v>
      </c>
      <c r="Q3179">
        <f t="shared" si="249"/>
        <v>107.57</v>
      </c>
      <c r="R3179">
        <f t="shared" si="247"/>
        <v>-9.833999999999989</v>
      </c>
      <c r="S3179">
        <f t="shared" si="248"/>
        <v>-9.1419540764153484E-2</v>
      </c>
    </row>
    <row r="3180" spans="1:19" x14ac:dyDescent="0.3">
      <c r="A3180" t="s">
        <v>5983</v>
      </c>
      <c r="B3180" s="1">
        <v>43936</v>
      </c>
      <c r="C3180" s="1">
        <v>43941</v>
      </c>
      <c r="D3180" t="s">
        <v>17</v>
      </c>
      <c r="E3180" t="s">
        <v>2879</v>
      </c>
      <c r="F3180" t="s">
        <v>21</v>
      </c>
      <c r="G3180" t="s">
        <v>5984</v>
      </c>
      <c r="H3180" t="s">
        <v>38</v>
      </c>
      <c r="I3180" t="s">
        <v>5985</v>
      </c>
      <c r="J3180">
        <v>114.55200000000001</v>
      </c>
      <c r="K3180">
        <v>3</v>
      </c>
      <c r="L3180">
        <v>5.4432</v>
      </c>
      <c r="M3180" t="s">
        <v>26</v>
      </c>
      <c r="N3180">
        <f t="shared" si="245"/>
        <v>4.7517284726587047E-2</v>
      </c>
      <c r="O3180">
        <f t="shared" si="246"/>
        <v>38.184000000000005</v>
      </c>
      <c r="P3180">
        <v>114.55200000000001</v>
      </c>
      <c r="Q3180">
        <f t="shared" si="249"/>
        <v>97.736000000000004</v>
      </c>
      <c r="R3180">
        <f t="shared" si="247"/>
        <v>16.816000000000003</v>
      </c>
      <c r="S3180">
        <f t="shared" si="248"/>
        <v>0.17205533273307688</v>
      </c>
    </row>
    <row r="3181" spans="1:19" x14ac:dyDescent="0.3">
      <c r="A3181" t="s">
        <v>5986</v>
      </c>
      <c r="B3181" s="1">
        <v>43937</v>
      </c>
      <c r="C3181" s="1">
        <v>43941</v>
      </c>
      <c r="D3181" t="s">
        <v>17</v>
      </c>
      <c r="E3181" t="s">
        <v>4166</v>
      </c>
      <c r="F3181" t="s">
        <v>21</v>
      </c>
      <c r="G3181" t="s">
        <v>3208</v>
      </c>
      <c r="H3181" t="s">
        <v>24</v>
      </c>
      <c r="I3181" t="s">
        <v>3209</v>
      </c>
      <c r="J3181">
        <v>128.833</v>
      </c>
      <c r="K3181">
        <v>1</v>
      </c>
      <c r="L3181">
        <v>-6.0490000000000004</v>
      </c>
      <c r="M3181" t="s">
        <v>55</v>
      </c>
      <c r="N3181">
        <f t="shared" si="245"/>
        <v>-4.6952256021360987E-2</v>
      </c>
      <c r="O3181">
        <f t="shared" si="246"/>
        <v>128.833</v>
      </c>
      <c r="P3181">
        <v>128.833</v>
      </c>
      <c r="Q3181">
        <f t="shared" si="249"/>
        <v>114.55200000000001</v>
      </c>
      <c r="R3181">
        <f t="shared" si="247"/>
        <v>14.280999999999992</v>
      </c>
      <c r="S3181">
        <f t="shared" si="248"/>
        <v>0.1246682729240868</v>
      </c>
    </row>
    <row r="3182" spans="1:19" x14ac:dyDescent="0.3">
      <c r="A3182" t="s">
        <v>5986</v>
      </c>
      <c r="B3182" s="1">
        <v>43937</v>
      </c>
      <c r="C3182" s="1">
        <v>43941</v>
      </c>
      <c r="D3182" t="s">
        <v>17</v>
      </c>
      <c r="E3182" t="s">
        <v>4166</v>
      </c>
      <c r="F3182" t="s">
        <v>21</v>
      </c>
      <c r="G3182" t="s">
        <v>420</v>
      </c>
      <c r="H3182" t="s">
        <v>38</v>
      </c>
      <c r="I3182" t="s">
        <v>421</v>
      </c>
      <c r="J3182">
        <v>235.92</v>
      </c>
      <c r="K3182">
        <v>4</v>
      </c>
      <c r="L3182">
        <v>2.0592000000000001</v>
      </c>
      <c r="M3182" t="s">
        <v>55</v>
      </c>
      <c r="N3182">
        <f t="shared" si="245"/>
        <v>8.728382502543236E-3</v>
      </c>
      <c r="O3182">
        <f t="shared" si="246"/>
        <v>58.98</v>
      </c>
      <c r="P3182">
        <v>235.92</v>
      </c>
      <c r="Q3182">
        <f t="shared" si="249"/>
        <v>128.833</v>
      </c>
      <c r="R3182">
        <f t="shared" si="247"/>
        <v>107.08699999999999</v>
      </c>
      <c r="S3182">
        <f t="shared" si="248"/>
        <v>0.83120784271110659</v>
      </c>
    </row>
    <row r="3183" spans="1:19" x14ac:dyDescent="0.3">
      <c r="A3183" t="s">
        <v>5987</v>
      </c>
      <c r="B3183" s="1">
        <v>43937</v>
      </c>
      <c r="C3183" s="1">
        <v>43939</v>
      </c>
      <c r="D3183" t="s">
        <v>32</v>
      </c>
      <c r="E3183" t="s">
        <v>1305</v>
      </c>
      <c r="F3183" t="s">
        <v>21</v>
      </c>
      <c r="G3183" t="s">
        <v>2559</v>
      </c>
      <c r="H3183" t="s">
        <v>38</v>
      </c>
      <c r="I3183" t="s">
        <v>2560</v>
      </c>
      <c r="J3183">
        <v>517.24</v>
      </c>
      <c r="K3183">
        <v>4</v>
      </c>
      <c r="L3183">
        <v>9.5448000000000004</v>
      </c>
      <c r="M3183" t="s">
        <v>26</v>
      </c>
      <c r="N3183">
        <f t="shared" si="245"/>
        <v>1.8453329208877892E-2</v>
      </c>
      <c r="O3183">
        <f t="shared" si="246"/>
        <v>129.31</v>
      </c>
      <c r="P3183">
        <v>517.24</v>
      </c>
      <c r="Q3183">
        <f t="shared" si="249"/>
        <v>235.92</v>
      </c>
      <c r="R3183">
        <f t="shared" si="247"/>
        <v>281.32000000000005</v>
      </c>
      <c r="S3183">
        <f t="shared" si="248"/>
        <v>1.1924381146151239</v>
      </c>
    </row>
    <row r="3184" spans="1:19" x14ac:dyDescent="0.3">
      <c r="A3184" t="s">
        <v>5988</v>
      </c>
      <c r="B3184" s="1">
        <v>43937</v>
      </c>
      <c r="C3184" s="1">
        <v>43942</v>
      </c>
      <c r="D3184" t="s">
        <v>17</v>
      </c>
      <c r="E3184" t="s">
        <v>932</v>
      </c>
      <c r="F3184" t="s">
        <v>21</v>
      </c>
      <c r="G3184" t="s">
        <v>3044</v>
      </c>
      <c r="H3184" t="s">
        <v>38</v>
      </c>
      <c r="I3184" t="s">
        <v>3045</v>
      </c>
      <c r="J3184">
        <v>80.52</v>
      </c>
      <c r="K3184">
        <v>5</v>
      </c>
      <c r="L3184">
        <v>2.0649999999999999</v>
      </c>
      <c r="M3184" t="s">
        <v>55</v>
      </c>
      <c r="N3184">
        <f t="shared" si="245"/>
        <v>2.5645802285146548E-2</v>
      </c>
      <c r="O3184">
        <f t="shared" si="246"/>
        <v>16.103999999999999</v>
      </c>
      <c r="P3184">
        <v>80.52</v>
      </c>
      <c r="Q3184">
        <f t="shared" si="249"/>
        <v>517.24</v>
      </c>
      <c r="R3184">
        <f t="shared" si="247"/>
        <v>-436.72</v>
      </c>
      <c r="S3184">
        <f t="shared" si="248"/>
        <v>-0.84432758487355974</v>
      </c>
    </row>
    <row r="3185" spans="1:19" x14ac:dyDescent="0.3">
      <c r="A3185" t="s">
        <v>5989</v>
      </c>
      <c r="B3185" s="1">
        <v>43937</v>
      </c>
      <c r="C3185" s="1">
        <v>43943</v>
      </c>
      <c r="D3185" t="s">
        <v>17</v>
      </c>
      <c r="E3185" t="s">
        <v>1719</v>
      </c>
      <c r="F3185" t="s">
        <v>21</v>
      </c>
      <c r="G3185" t="s">
        <v>758</v>
      </c>
      <c r="H3185" t="s">
        <v>38</v>
      </c>
      <c r="I3185" t="s">
        <v>759</v>
      </c>
      <c r="J3185">
        <v>120.04600000000001</v>
      </c>
      <c r="K3185">
        <v>3</v>
      </c>
      <c r="L3185">
        <v>-44.278199999999998</v>
      </c>
      <c r="M3185" t="s">
        <v>26</v>
      </c>
      <c r="N3185">
        <f t="shared" si="245"/>
        <v>-0.36884360994951931</v>
      </c>
      <c r="O3185">
        <f t="shared" si="246"/>
        <v>40.015333333333338</v>
      </c>
      <c r="P3185">
        <v>120.04600000000001</v>
      </c>
      <c r="Q3185">
        <f t="shared" si="249"/>
        <v>80.52</v>
      </c>
      <c r="R3185">
        <f t="shared" si="247"/>
        <v>39.52600000000001</v>
      </c>
      <c r="S3185">
        <f t="shared" si="248"/>
        <v>0.49088425235966238</v>
      </c>
    </row>
    <row r="3186" spans="1:19" x14ac:dyDescent="0.3">
      <c r="A3186" t="s">
        <v>5989</v>
      </c>
      <c r="B3186" s="1">
        <v>43937</v>
      </c>
      <c r="C3186" s="1">
        <v>43943</v>
      </c>
      <c r="D3186" t="s">
        <v>17</v>
      </c>
      <c r="E3186" t="s">
        <v>1719</v>
      </c>
      <c r="F3186" t="s">
        <v>21</v>
      </c>
      <c r="G3186" t="s">
        <v>4971</v>
      </c>
      <c r="H3186" t="s">
        <v>38</v>
      </c>
      <c r="I3186" t="s">
        <v>4972</v>
      </c>
      <c r="J3186">
        <v>130.89599999999999</v>
      </c>
      <c r="K3186">
        <v>1</v>
      </c>
      <c r="L3186">
        <v>-4.7784000000000004</v>
      </c>
      <c r="M3186" t="s">
        <v>30</v>
      </c>
      <c r="N3186">
        <f t="shared" si="245"/>
        <v>-3.6505317198386511E-2</v>
      </c>
      <c r="O3186">
        <f t="shared" si="246"/>
        <v>130.89599999999999</v>
      </c>
      <c r="P3186">
        <v>130.89599999999999</v>
      </c>
      <c r="Q3186">
        <f t="shared" si="249"/>
        <v>120.04600000000001</v>
      </c>
      <c r="R3186">
        <f t="shared" si="247"/>
        <v>10.84999999999998</v>
      </c>
      <c r="S3186">
        <f t="shared" si="248"/>
        <v>9.038202022558002E-2</v>
      </c>
    </row>
    <row r="3187" spans="1:19" x14ac:dyDescent="0.3">
      <c r="A3187" t="s">
        <v>5990</v>
      </c>
      <c r="B3187" s="1">
        <v>43937</v>
      </c>
      <c r="C3187" s="1">
        <v>43941</v>
      </c>
      <c r="D3187" t="s">
        <v>17</v>
      </c>
      <c r="E3187" t="s">
        <v>1468</v>
      </c>
      <c r="F3187" t="s">
        <v>21</v>
      </c>
      <c r="G3187" t="s">
        <v>2540</v>
      </c>
      <c r="H3187" t="s">
        <v>38</v>
      </c>
      <c r="I3187" t="s">
        <v>2541</v>
      </c>
      <c r="J3187">
        <v>111.71</v>
      </c>
      <c r="K3187">
        <v>5</v>
      </c>
      <c r="L3187">
        <v>-10.054</v>
      </c>
      <c r="M3187" t="s">
        <v>26</v>
      </c>
      <c r="N3187">
        <f t="shared" si="245"/>
        <v>-9.0000895175006715E-2</v>
      </c>
      <c r="O3187">
        <f t="shared" si="246"/>
        <v>22.341999999999999</v>
      </c>
      <c r="P3187">
        <v>111.71</v>
      </c>
      <c r="Q3187">
        <f t="shared" si="249"/>
        <v>130.89599999999999</v>
      </c>
      <c r="R3187">
        <f t="shared" si="247"/>
        <v>-19.185999999999993</v>
      </c>
      <c r="S3187">
        <f t="shared" si="248"/>
        <v>-0.14657437966018821</v>
      </c>
    </row>
    <row r="3188" spans="1:19" x14ac:dyDescent="0.3">
      <c r="A3188" t="s">
        <v>5987</v>
      </c>
      <c r="B3188" s="1">
        <v>43937</v>
      </c>
      <c r="C3188" s="1">
        <v>43939</v>
      </c>
      <c r="D3188" t="s">
        <v>32</v>
      </c>
      <c r="E3188" t="s">
        <v>1305</v>
      </c>
      <c r="F3188" t="s">
        <v>21</v>
      </c>
      <c r="G3188" t="s">
        <v>555</v>
      </c>
      <c r="H3188" t="s">
        <v>28</v>
      </c>
      <c r="I3188" t="s">
        <v>556</v>
      </c>
      <c r="J3188">
        <v>109.98</v>
      </c>
      <c r="K3188">
        <v>2</v>
      </c>
      <c r="L3188">
        <v>1.5588</v>
      </c>
      <c r="M3188" t="s">
        <v>26</v>
      </c>
      <c r="N3188">
        <f t="shared" si="245"/>
        <v>1.4173486088379705E-2</v>
      </c>
      <c r="O3188">
        <f t="shared" si="246"/>
        <v>54.99</v>
      </c>
      <c r="P3188">
        <v>109.98</v>
      </c>
      <c r="Q3188">
        <f t="shared" si="249"/>
        <v>111.71</v>
      </c>
      <c r="R3188">
        <f t="shared" si="247"/>
        <v>-1.7299999999999898</v>
      </c>
      <c r="S3188">
        <f t="shared" si="248"/>
        <v>-1.5486527616148866E-2</v>
      </c>
    </row>
    <row r="3189" spans="1:19" x14ac:dyDescent="0.3">
      <c r="A3189" t="s">
        <v>5991</v>
      </c>
      <c r="B3189" s="1">
        <v>43937</v>
      </c>
      <c r="C3189" s="1">
        <v>43941</v>
      </c>
      <c r="D3189" t="s">
        <v>17</v>
      </c>
      <c r="E3189" t="s">
        <v>5992</v>
      </c>
      <c r="F3189" t="s">
        <v>21</v>
      </c>
      <c r="G3189" t="s">
        <v>5368</v>
      </c>
      <c r="H3189" t="s">
        <v>38</v>
      </c>
      <c r="I3189" t="s">
        <v>5369</v>
      </c>
      <c r="J3189">
        <v>115.74</v>
      </c>
      <c r="K3189">
        <v>3</v>
      </c>
      <c r="L3189">
        <v>12.222</v>
      </c>
      <c r="M3189" t="s">
        <v>55</v>
      </c>
      <c r="N3189">
        <f t="shared" si="245"/>
        <v>0.10559875583203733</v>
      </c>
      <c r="O3189">
        <f t="shared" si="246"/>
        <v>38.58</v>
      </c>
      <c r="P3189">
        <v>115.74</v>
      </c>
      <c r="Q3189">
        <f t="shared" si="249"/>
        <v>109.98</v>
      </c>
      <c r="R3189">
        <f t="shared" si="247"/>
        <v>5.7599999999999909</v>
      </c>
      <c r="S3189">
        <f t="shared" si="248"/>
        <v>5.2373158756137392E-2</v>
      </c>
    </row>
    <row r="3190" spans="1:19" x14ac:dyDescent="0.3">
      <c r="A3190" t="s">
        <v>5989</v>
      </c>
      <c r="B3190" s="1">
        <v>43937</v>
      </c>
      <c r="C3190" s="1">
        <v>43943</v>
      </c>
      <c r="D3190" t="s">
        <v>17</v>
      </c>
      <c r="E3190" t="s">
        <v>1719</v>
      </c>
      <c r="F3190" t="s">
        <v>21</v>
      </c>
      <c r="G3190" t="s">
        <v>4918</v>
      </c>
      <c r="H3190" t="s">
        <v>38</v>
      </c>
      <c r="I3190" t="s">
        <v>4919</v>
      </c>
      <c r="J3190">
        <v>154.54400000000001</v>
      </c>
      <c r="K3190">
        <v>2</v>
      </c>
      <c r="L3190">
        <v>-7.7291999999999996</v>
      </c>
      <c r="M3190" t="s">
        <v>55</v>
      </c>
      <c r="N3190">
        <f t="shared" si="245"/>
        <v>-5.0012941298271038E-2</v>
      </c>
      <c r="O3190">
        <f t="shared" si="246"/>
        <v>77.272000000000006</v>
      </c>
      <c r="P3190">
        <v>154.54400000000001</v>
      </c>
      <c r="Q3190">
        <f t="shared" si="249"/>
        <v>115.74</v>
      </c>
      <c r="R3190">
        <f t="shared" si="247"/>
        <v>38.804000000000016</v>
      </c>
      <c r="S3190">
        <f t="shared" si="248"/>
        <v>0.33526870571971679</v>
      </c>
    </row>
    <row r="3191" spans="1:19" x14ac:dyDescent="0.3">
      <c r="A3191" t="s">
        <v>5994</v>
      </c>
      <c r="B3191" s="1">
        <v>43938</v>
      </c>
      <c r="C3191" s="1">
        <v>43940</v>
      </c>
      <c r="D3191" t="s">
        <v>32</v>
      </c>
      <c r="E3191" t="s">
        <v>3462</v>
      </c>
      <c r="F3191" t="s">
        <v>21</v>
      </c>
      <c r="G3191" t="s">
        <v>5995</v>
      </c>
      <c r="H3191" t="s">
        <v>24</v>
      </c>
      <c r="I3191" t="s">
        <v>5996</v>
      </c>
      <c r="J3191">
        <v>109.312</v>
      </c>
      <c r="K3191">
        <v>3</v>
      </c>
      <c r="L3191">
        <v>5.2773000000000003</v>
      </c>
      <c r="M3191" t="s">
        <v>55</v>
      </c>
      <c r="N3191">
        <f t="shared" si="245"/>
        <v>4.8277407786885253E-2</v>
      </c>
      <c r="O3191">
        <f t="shared" si="246"/>
        <v>36.437333333333335</v>
      </c>
      <c r="P3191">
        <v>109.312</v>
      </c>
      <c r="Q3191">
        <f t="shared" si="249"/>
        <v>154.54400000000001</v>
      </c>
      <c r="R3191">
        <f t="shared" si="247"/>
        <v>-45.232000000000014</v>
      </c>
      <c r="S3191">
        <f t="shared" si="248"/>
        <v>-0.29268040169789838</v>
      </c>
    </row>
    <row r="3192" spans="1:19" x14ac:dyDescent="0.3">
      <c r="A3192" t="s">
        <v>5997</v>
      </c>
      <c r="B3192" s="1">
        <v>43938</v>
      </c>
      <c r="C3192" s="1">
        <v>43943</v>
      </c>
      <c r="D3192" t="s">
        <v>17</v>
      </c>
      <c r="E3192" t="s">
        <v>18</v>
      </c>
      <c r="F3192" t="s">
        <v>21</v>
      </c>
      <c r="G3192" t="s">
        <v>5007</v>
      </c>
      <c r="H3192" t="s">
        <v>38</v>
      </c>
      <c r="I3192" t="s">
        <v>5008</v>
      </c>
      <c r="J3192">
        <v>212.136</v>
      </c>
      <c r="K3192">
        <v>4</v>
      </c>
      <c r="L3192">
        <v>-43.9056</v>
      </c>
      <c r="M3192" t="s">
        <v>55</v>
      </c>
      <c r="N3192">
        <f t="shared" si="245"/>
        <v>-0.20696911415318475</v>
      </c>
      <c r="O3192">
        <f t="shared" si="246"/>
        <v>53.033999999999999</v>
      </c>
      <c r="P3192">
        <v>212.136</v>
      </c>
      <c r="Q3192">
        <f t="shared" si="249"/>
        <v>109.312</v>
      </c>
      <c r="R3192">
        <f t="shared" si="247"/>
        <v>102.824</v>
      </c>
      <c r="S3192">
        <f t="shared" si="248"/>
        <v>0.94064695550351285</v>
      </c>
    </row>
    <row r="3193" spans="1:19" x14ac:dyDescent="0.3">
      <c r="A3193" t="s">
        <v>5998</v>
      </c>
      <c r="B3193" s="1">
        <v>43938</v>
      </c>
      <c r="C3193" s="1">
        <v>43943</v>
      </c>
      <c r="D3193" t="s">
        <v>17</v>
      </c>
      <c r="E3193" t="s">
        <v>780</v>
      </c>
      <c r="F3193" t="s">
        <v>21</v>
      </c>
      <c r="G3193" t="s">
        <v>4610</v>
      </c>
      <c r="H3193" t="s">
        <v>24</v>
      </c>
      <c r="I3193" t="s">
        <v>4611</v>
      </c>
      <c r="J3193">
        <v>265.35199999999998</v>
      </c>
      <c r="K3193">
        <v>3</v>
      </c>
      <c r="L3193">
        <v>-19.105799999999999</v>
      </c>
      <c r="M3193" t="s">
        <v>26</v>
      </c>
      <c r="N3193">
        <f t="shared" si="245"/>
        <v>-7.2001718472067294E-2</v>
      </c>
      <c r="O3193">
        <f t="shared" si="246"/>
        <v>88.450666666666663</v>
      </c>
      <c r="P3193">
        <v>265.35199999999998</v>
      </c>
      <c r="Q3193">
        <f t="shared" si="249"/>
        <v>212.136</v>
      </c>
      <c r="R3193">
        <f t="shared" si="247"/>
        <v>53.21599999999998</v>
      </c>
      <c r="S3193">
        <f t="shared" si="248"/>
        <v>0.2508579401893124</v>
      </c>
    </row>
    <row r="3194" spans="1:19" x14ac:dyDescent="0.3">
      <c r="A3194" t="s">
        <v>5998</v>
      </c>
      <c r="B3194" s="1">
        <v>43938</v>
      </c>
      <c r="C3194" s="1">
        <v>43943</v>
      </c>
      <c r="D3194" t="s">
        <v>17</v>
      </c>
      <c r="E3194" t="s">
        <v>780</v>
      </c>
      <c r="F3194" t="s">
        <v>21</v>
      </c>
      <c r="G3194" t="s">
        <v>5999</v>
      </c>
      <c r="H3194" t="s">
        <v>28</v>
      </c>
      <c r="I3194" t="s">
        <v>6000</v>
      </c>
      <c r="J3194">
        <v>290.89</v>
      </c>
      <c r="K3194">
        <v>11</v>
      </c>
      <c r="L3194">
        <v>46.731299999999997</v>
      </c>
      <c r="M3194" t="s">
        <v>26</v>
      </c>
      <c r="N3194">
        <f t="shared" si="245"/>
        <v>0.16064938636598028</v>
      </c>
      <c r="O3194">
        <f t="shared" si="246"/>
        <v>26.444545454545452</v>
      </c>
      <c r="P3194">
        <v>290.89</v>
      </c>
      <c r="Q3194">
        <f t="shared" si="249"/>
        <v>265.35199999999998</v>
      </c>
      <c r="R3194">
        <f t="shared" si="247"/>
        <v>25.538000000000011</v>
      </c>
      <c r="S3194">
        <f t="shared" si="248"/>
        <v>9.6241972926527836E-2</v>
      </c>
    </row>
    <row r="3195" spans="1:19" x14ac:dyDescent="0.3">
      <c r="A3195" t="s">
        <v>6001</v>
      </c>
      <c r="B3195" s="1">
        <v>43938</v>
      </c>
      <c r="C3195" s="1">
        <v>43944</v>
      </c>
      <c r="D3195" t="s">
        <v>17</v>
      </c>
      <c r="E3195" t="s">
        <v>6002</v>
      </c>
      <c r="F3195" t="s">
        <v>21</v>
      </c>
      <c r="G3195" t="s">
        <v>5380</v>
      </c>
      <c r="H3195" t="s">
        <v>28</v>
      </c>
      <c r="I3195" t="s">
        <v>5381</v>
      </c>
      <c r="J3195">
        <v>2579.9850000000001</v>
      </c>
      <c r="K3195">
        <v>5</v>
      </c>
      <c r="L3195">
        <v>-3399.98</v>
      </c>
      <c r="M3195" t="s">
        <v>55</v>
      </c>
      <c r="N3195">
        <f t="shared" si="245"/>
        <v>-1.3178293672250032</v>
      </c>
      <c r="O3195">
        <f t="shared" si="246"/>
        <v>515.99700000000007</v>
      </c>
      <c r="P3195">
        <v>2579.9850000000001</v>
      </c>
      <c r="Q3195">
        <f t="shared" si="249"/>
        <v>290.89</v>
      </c>
      <c r="R3195">
        <f t="shared" si="247"/>
        <v>2289.0950000000003</v>
      </c>
      <c r="S3195">
        <f t="shared" si="248"/>
        <v>7.8692804840317656</v>
      </c>
    </row>
    <row r="3196" spans="1:19" x14ac:dyDescent="0.3">
      <c r="A3196" t="s">
        <v>5998</v>
      </c>
      <c r="B3196" s="1">
        <v>43938</v>
      </c>
      <c r="C3196" s="1">
        <v>43943</v>
      </c>
      <c r="D3196" t="s">
        <v>17</v>
      </c>
      <c r="E3196" t="s">
        <v>780</v>
      </c>
      <c r="F3196" t="s">
        <v>21</v>
      </c>
      <c r="G3196" t="s">
        <v>4426</v>
      </c>
      <c r="H3196" t="s">
        <v>38</v>
      </c>
      <c r="I3196" t="s">
        <v>4427</v>
      </c>
      <c r="J3196">
        <v>114.9</v>
      </c>
      <c r="K3196">
        <v>5</v>
      </c>
      <c r="L3196">
        <v>3.597</v>
      </c>
      <c r="M3196" t="s">
        <v>26</v>
      </c>
      <c r="N3196">
        <f t="shared" si="245"/>
        <v>3.1305483028720625E-2</v>
      </c>
      <c r="O3196">
        <f t="shared" si="246"/>
        <v>22.98</v>
      </c>
      <c r="P3196">
        <v>114.9</v>
      </c>
      <c r="Q3196">
        <f t="shared" si="249"/>
        <v>2579.9850000000001</v>
      </c>
      <c r="R3196">
        <f t="shared" si="247"/>
        <v>-2465.085</v>
      </c>
      <c r="S3196">
        <f t="shared" si="248"/>
        <v>-0.95546485735382181</v>
      </c>
    </row>
    <row r="3197" spans="1:19" x14ac:dyDescent="0.3">
      <c r="A3197" t="s">
        <v>6001</v>
      </c>
      <c r="B3197" s="1">
        <v>43938</v>
      </c>
      <c r="C3197" s="1">
        <v>43944</v>
      </c>
      <c r="D3197" t="s">
        <v>17</v>
      </c>
      <c r="E3197" t="s">
        <v>6002</v>
      </c>
      <c r="F3197" t="s">
        <v>21</v>
      </c>
      <c r="G3197" t="s">
        <v>1605</v>
      </c>
      <c r="H3197" t="s">
        <v>38</v>
      </c>
      <c r="I3197" t="s">
        <v>1606</v>
      </c>
      <c r="J3197">
        <v>100.964</v>
      </c>
      <c r="K3197">
        <v>6</v>
      </c>
      <c r="L3197">
        <v>-6.5735999999999999</v>
      </c>
      <c r="M3197" t="s">
        <v>26</v>
      </c>
      <c r="N3197">
        <f t="shared" si="245"/>
        <v>-6.510835545342894E-2</v>
      </c>
      <c r="O3197">
        <f t="shared" si="246"/>
        <v>16.827333333333332</v>
      </c>
      <c r="P3197">
        <v>100.964</v>
      </c>
      <c r="Q3197">
        <f t="shared" si="249"/>
        <v>114.9</v>
      </c>
      <c r="R3197">
        <f t="shared" si="247"/>
        <v>-13.936000000000007</v>
      </c>
      <c r="S3197">
        <f t="shared" si="248"/>
        <v>-0.12128807658833773</v>
      </c>
    </row>
    <row r="3198" spans="1:19" x14ac:dyDescent="0.3">
      <c r="A3198" t="s">
        <v>5998</v>
      </c>
      <c r="B3198" s="1">
        <v>43938</v>
      </c>
      <c r="C3198" s="1">
        <v>43943</v>
      </c>
      <c r="D3198" t="s">
        <v>17</v>
      </c>
      <c r="E3198" t="s">
        <v>780</v>
      </c>
      <c r="F3198" t="s">
        <v>21</v>
      </c>
      <c r="G3198" t="s">
        <v>3252</v>
      </c>
      <c r="H3198" t="s">
        <v>38</v>
      </c>
      <c r="I3198" t="s">
        <v>3253</v>
      </c>
      <c r="J3198">
        <v>130.13999999999999</v>
      </c>
      <c r="K3198">
        <v>3</v>
      </c>
      <c r="L3198">
        <v>13.507199999999999</v>
      </c>
      <c r="M3198" t="s">
        <v>30</v>
      </c>
      <c r="N3198">
        <f t="shared" si="245"/>
        <v>0.10378976486860304</v>
      </c>
      <c r="O3198">
        <f t="shared" si="246"/>
        <v>43.379999999999995</v>
      </c>
      <c r="P3198">
        <v>130.13999999999999</v>
      </c>
      <c r="Q3198">
        <f t="shared" si="249"/>
        <v>100.964</v>
      </c>
      <c r="R3198">
        <f t="shared" si="247"/>
        <v>29.175999999999988</v>
      </c>
      <c r="S3198">
        <f t="shared" si="248"/>
        <v>0.28897428786498147</v>
      </c>
    </row>
    <row r="3199" spans="1:19" x14ac:dyDescent="0.3">
      <c r="A3199" t="s">
        <v>6001</v>
      </c>
      <c r="B3199" s="1">
        <v>43938</v>
      </c>
      <c r="C3199" s="1">
        <v>43944</v>
      </c>
      <c r="D3199" t="s">
        <v>17</v>
      </c>
      <c r="E3199" t="s">
        <v>6002</v>
      </c>
      <c r="F3199" t="s">
        <v>21</v>
      </c>
      <c r="G3199" t="s">
        <v>1005</v>
      </c>
      <c r="H3199" t="s">
        <v>38</v>
      </c>
      <c r="I3199" t="s">
        <v>1006</v>
      </c>
      <c r="J3199">
        <v>131.73599999999999</v>
      </c>
      <c r="K3199">
        <v>4</v>
      </c>
      <c r="L3199">
        <v>7.2576000000000001</v>
      </c>
      <c r="M3199" t="s">
        <v>30</v>
      </c>
      <c r="N3199">
        <f t="shared" si="245"/>
        <v>5.5092002186190571E-2</v>
      </c>
      <c r="O3199">
        <f t="shared" si="246"/>
        <v>32.933999999999997</v>
      </c>
      <c r="P3199">
        <v>131.73599999999999</v>
      </c>
      <c r="Q3199">
        <f t="shared" si="249"/>
        <v>130.13999999999999</v>
      </c>
      <c r="R3199">
        <f t="shared" si="247"/>
        <v>1.5960000000000036</v>
      </c>
      <c r="S3199">
        <f t="shared" si="248"/>
        <v>1.2263715998155861E-2</v>
      </c>
    </row>
    <row r="3200" spans="1:19" x14ac:dyDescent="0.3">
      <c r="A3200" t="s">
        <v>6001</v>
      </c>
      <c r="B3200" s="1">
        <v>43938</v>
      </c>
      <c r="C3200" s="1">
        <v>43944</v>
      </c>
      <c r="D3200" t="s">
        <v>17</v>
      </c>
      <c r="E3200" t="s">
        <v>6002</v>
      </c>
      <c r="F3200" t="s">
        <v>21</v>
      </c>
      <c r="G3200" t="s">
        <v>4528</v>
      </c>
      <c r="H3200" t="s">
        <v>38</v>
      </c>
      <c r="I3200" t="s">
        <v>4529</v>
      </c>
      <c r="J3200">
        <v>138.59399999999999</v>
      </c>
      <c r="K3200">
        <v>2</v>
      </c>
      <c r="L3200">
        <v>-15.835599999999999</v>
      </c>
      <c r="M3200" t="s">
        <v>30</v>
      </c>
      <c r="N3200">
        <f t="shared" si="245"/>
        <v>-0.11425891452732441</v>
      </c>
      <c r="O3200">
        <f t="shared" si="246"/>
        <v>69.296999999999997</v>
      </c>
      <c r="P3200">
        <v>138.59399999999999</v>
      </c>
      <c r="Q3200">
        <f t="shared" si="249"/>
        <v>131.73599999999999</v>
      </c>
      <c r="R3200">
        <f t="shared" si="247"/>
        <v>6.8580000000000041</v>
      </c>
      <c r="S3200">
        <f t="shared" si="248"/>
        <v>5.2058662780105701E-2</v>
      </c>
    </row>
    <row r="3201" spans="1:19" x14ac:dyDescent="0.3">
      <c r="A3201" t="s">
        <v>6001</v>
      </c>
      <c r="B3201" s="1">
        <v>43938</v>
      </c>
      <c r="C3201" s="1">
        <v>43944</v>
      </c>
      <c r="D3201" t="s">
        <v>17</v>
      </c>
      <c r="E3201" t="s">
        <v>6002</v>
      </c>
      <c r="F3201" t="s">
        <v>21</v>
      </c>
      <c r="G3201" t="s">
        <v>1770</v>
      </c>
      <c r="H3201" t="s">
        <v>38</v>
      </c>
      <c r="I3201" t="s">
        <v>1771</v>
      </c>
      <c r="J3201">
        <v>127.03</v>
      </c>
      <c r="K3201">
        <v>5</v>
      </c>
      <c r="L3201">
        <v>-9.2230000000000008</v>
      </c>
      <c r="M3201" t="s">
        <v>30</v>
      </c>
      <c r="N3201">
        <f t="shared" si="245"/>
        <v>-7.2604896481146194E-2</v>
      </c>
      <c r="O3201">
        <f t="shared" si="246"/>
        <v>25.405999999999999</v>
      </c>
      <c r="P3201">
        <v>127.03</v>
      </c>
      <c r="Q3201">
        <f t="shared" si="249"/>
        <v>138.59399999999999</v>
      </c>
      <c r="R3201">
        <f t="shared" si="247"/>
        <v>-11.563999999999993</v>
      </c>
      <c r="S3201">
        <f t="shared" si="248"/>
        <v>-8.3437955467047589E-2</v>
      </c>
    </row>
    <row r="3202" spans="1:19" x14ac:dyDescent="0.3">
      <c r="A3202" t="s">
        <v>5998</v>
      </c>
      <c r="B3202" s="1">
        <v>43938</v>
      </c>
      <c r="C3202" s="1">
        <v>43943</v>
      </c>
      <c r="D3202" t="s">
        <v>17</v>
      </c>
      <c r="E3202" t="s">
        <v>780</v>
      </c>
      <c r="F3202" t="s">
        <v>21</v>
      </c>
      <c r="G3202" t="s">
        <v>5083</v>
      </c>
      <c r="H3202" t="s">
        <v>38</v>
      </c>
      <c r="I3202" t="s">
        <v>5084</v>
      </c>
      <c r="J3202">
        <v>114.38</v>
      </c>
      <c r="K3202">
        <v>2</v>
      </c>
      <c r="L3202">
        <v>3.4685999999999999</v>
      </c>
      <c r="M3202" t="s">
        <v>55</v>
      </c>
      <c r="N3202">
        <f t="shared" si="245"/>
        <v>3.0325231683860816E-2</v>
      </c>
      <c r="O3202">
        <f t="shared" si="246"/>
        <v>57.19</v>
      </c>
      <c r="P3202">
        <v>114.38</v>
      </c>
      <c r="Q3202">
        <f t="shared" si="249"/>
        <v>127.03</v>
      </c>
      <c r="R3202">
        <f t="shared" si="247"/>
        <v>-12.650000000000006</v>
      </c>
      <c r="S3202">
        <f t="shared" si="248"/>
        <v>-9.9582775722270367E-2</v>
      </c>
    </row>
    <row r="3203" spans="1:19" x14ac:dyDescent="0.3">
      <c r="A3203" t="s">
        <v>5998</v>
      </c>
      <c r="B3203" s="1">
        <v>43938</v>
      </c>
      <c r="C3203" s="1">
        <v>43943</v>
      </c>
      <c r="D3203" t="s">
        <v>17</v>
      </c>
      <c r="E3203" t="s">
        <v>780</v>
      </c>
      <c r="F3203" t="s">
        <v>21</v>
      </c>
      <c r="G3203" t="s">
        <v>5156</v>
      </c>
      <c r="H3203" t="s">
        <v>38</v>
      </c>
      <c r="I3203" t="s">
        <v>5157</v>
      </c>
      <c r="J3203">
        <v>159.04</v>
      </c>
      <c r="K3203">
        <v>8</v>
      </c>
      <c r="L3203">
        <v>11.2896</v>
      </c>
      <c r="M3203" t="s">
        <v>30</v>
      </c>
      <c r="N3203">
        <f t="shared" ref="N3203:N3266" si="250">L3203/J3203</f>
        <v>7.0985915492957755E-2</v>
      </c>
      <c r="O3203">
        <f t="shared" ref="O3203:O3266" si="251">J3203/K3203</f>
        <v>19.88</v>
      </c>
      <c r="P3203">
        <v>159.04</v>
      </c>
      <c r="Q3203">
        <f t="shared" si="249"/>
        <v>114.38</v>
      </c>
      <c r="R3203">
        <f t="shared" si="247"/>
        <v>44.66</v>
      </c>
      <c r="S3203">
        <f t="shared" si="248"/>
        <v>0.39045287637698894</v>
      </c>
    </row>
    <row r="3204" spans="1:19" x14ac:dyDescent="0.3">
      <c r="A3204" t="s">
        <v>6004</v>
      </c>
      <c r="B3204" s="1">
        <v>43941</v>
      </c>
      <c r="C3204" s="1">
        <v>43942</v>
      </c>
      <c r="D3204" t="s">
        <v>32</v>
      </c>
      <c r="E3204" t="s">
        <v>1762</v>
      </c>
      <c r="F3204" t="s">
        <v>21</v>
      </c>
      <c r="G3204" t="s">
        <v>108</v>
      </c>
      <c r="H3204" t="s">
        <v>28</v>
      </c>
      <c r="I3204" t="s">
        <v>109</v>
      </c>
      <c r="J3204">
        <v>152.38200000000001</v>
      </c>
      <c r="K3204">
        <v>3</v>
      </c>
      <c r="L3204">
        <v>-24.476400000000002</v>
      </c>
      <c r="M3204" t="s">
        <v>26</v>
      </c>
      <c r="N3204">
        <f t="shared" si="250"/>
        <v>-0.16062527070126392</v>
      </c>
      <c r="O3204">
        <f t="shared" si="251"/>
        <v>50.794000000000004</v>
      </c>
      <c r="P3204">
        <v>152.38200000000001</v>
      </c>
      <c r="Q3204">
        <f t="shared" si="249"/>
        <v>159.04</v>
      </c>
      <c r="R3204">
        <f t="shared" ref="R3204:R3267" si="252">P3204-Q3204</f>
        <v>-6.657999999999987</v>
      </c>
      <c r="S3204">
        <f t="shared" si="248"/>
        <v>-4.1863682092555254E-2</v>
      </c>
    </row>
    <row r="3205" spans="1:19" x14ac:dyDescent="0.3">
      <c r="A3205" t="s">
        <v>6005</v>
      </c>
      <c r="B3205" s="1">
        <v>43941</v>
      </c>
      <c r="C3205" s="1">
        <v>43945</v>
      </c>
      <c r="D3205" t="s">
        <v>17</v>
      </c>
      <c r="E3205" t="s">
        <v>3556</v>
      </c>
      <c r="F3205" t="s">
        <v>21</v>
      </c>
      <c r="G3205" t="s">
        <v>2425</v>
      </c>
      <c r="H3205" t="s">
        <v>38</v>
      </c>
      <c r="I3205" t="s">
        <v>2426</v>
      </c>
      <c r="J3205">
        <v>195.86</v>
      </c>
      <c r="K3205">
        <v>7</v>
      </c>
      <c r="L3205">
        <v>70.492800000000003</v>
      </c>
      <c r="M3205" t="s">
        <v>26</v>
      </c>
      <c r="N3205">
        <f t="shared" si="250"/>
        <v>0.35991422444603288</v>
      </c>
      <c r="O3205">
        <f t="shared" si="251"/>
        <v>27.98</v>
      </c>
      <c r="P3205">
        <v>195.86</v>
      </c>
      <c r="Q3205">
        <f t="shared" si="249"/>
        <v>152.38200000000001</v>
      </c>
      <c r="R3205">
        <f t="shared" si="252"/>
        <v>43.478000000000009</v>
      </c>
      <c r="S3205">
        <f t="shared" ref="S3205:S3268" si="253">(P3205-Q3205)/Q3205</f>
        <v>0.28532241340840786</v>
      </c>
    </row>
    <row r="3206" spans="1:19" x14ac:dyDescent="0.3">
      <c r="A3206" t="s">
        <v>6006</v>
      </c>
      <c r="B3206" s="1">
        <v>43941</v>
      </c>
      <c r="C3206" s="1">
        <v>43945</v>
      </c>
      <c r="D3206" t="s">
        <v>17</v>
      </c>
      <c r="E3206" t="s">
        <v>4084</v>
      </c>
      <c r="F3206" t="s">
        <v>21</v>
      </c>
      <c r="G3206" t="s">
        <v>3018</v>
      </c>
      <c r="H3206" t="s">
        <v>24</v>
      </c>
      <c r="I3206" t="s">
        <v>3019</v>
      </c>
      <c r="J3206">
        <v>344.05799999999999</v>
      </c>
      <c r="K3206">
        <v>3</v>
      </c>
      <c r="L3206">
        <v>-18.117599999999999</v>
      </c>
      <c r="M3206" t="s">
        <v>30</v>
      </c>
      <c r="N3206">
        <f t="shared" si="250"/>
        <v>-5.2658563381755404E-2</v>
      </c>
      <c r="O3206">
        <f t="shared" si="251"/>
        <v>114.68599999999999</v>
      </c>
      <c r="P3206">
        <v>344.05799999999999</v>
      </c>
      <c r="Q3206">
        <f t="shared" si="249"/>
        <v>195.86</v>
      </c>
      <c r="R3206">
        <f t="shared" si="252"/>
        <v>148.19799999999998</v>
      </c>
      <c r="S3206">
        <f t="shared" si="253"/>
        <v>0.75665271112018773</v>
      </c>
    </row>
    <row r="3207" spans="1:19" x14ac:dyDescent="0.3">
      <c r="A3207" t="s">
        <v>6007</v>
      </c>
      <c r="B3207" s="1">
        <v>43941</v>
      </c>
      <c r="C3207" s="1">
        <v>43944</v>
      </c>
      <c r="D3207" t="s">
        <v>32</v>
      </c>
      <c r="E3207" t="s">
        <v>1841</v>
      </c>
      <c r="F3207" t="s">
        <v>21</v>
      </c>
      <c r="G3207" t="s">
        <v>4959</v>
      </c>
      <c r="H3207" t="s">
        <v>38</v>
      </c>
      <c r="I3207" t="s">
        <v>4960</v>
      </c>
      <c r="J3207">
        <v>348.70400000000001</v>
      </c>
      <c r="K3207">
        <v>1</v>
      </c>
      <c r="L3207">
        <v>33.270400000000002</v>
      </c>
      <c r="M3207" t="s">
        <v>55</v>
      </c>
      <c r="N3207">
        <f t="shared" si="250"/>
        <v>9.5411581169129123E-2</v>
      </c>
      <c r="O3207">
        <f t="shared" si="251"/>
        <v>348.70400000000001</v>
      </c>
      <c r="P3207">
        <v>348.70400000000001</v>
      </c>
      <c r="Q3207">
        <f t="shared" si="249"/>
        <v>344.05799999999999</v>
      </c>
      <c r="R3207">
        <f t="shared" si="252"/>
        <v>4.646000000000015</v>
      </c>
      <c r="S3207">
        <f t="shared" si="253"/>
        <v>1.3503537194310305E-2</v>
      </c>
    </row>
    <row r="3208" spans="1:19" x14ac:dyDescent="0.3">
      <c r="A3208" t="s">
        <v>6004</v>
      </c>
      <c r="B3208" s="1">
        <v>43941</v>
      </c>
      <c r="C3208" s="1">
        <v>43942</v>
      </c>
      <c r="D3208" t="s">
        <v>32</v>
      </c>
      <c r="E3208" t="s">
        <v>1762</v>
      </c>
      <c r="F3208" t="s">
        <v>21</v>
      </c>
      <c r="G3208" t="s">
        <v>2883</v>
      </c>
      <c r="H3208" t="s">
        <v>38</v>
      </c>
      <c r="I3208" t="s">
        <v>2884</v>
      </c>
      <c r="J3208">
        <v>874.54399999999998</v>
      </c>
      <c r="K3208">
        <v>4</v>
      </c>
      <c r="L3208">
        <v>-21.2136</v>
      </c>
      <c r="M3208" t="s">
        <v>30</v>
      </c>
      <c r="N3208">
        <f t="shared" si="250"/>
        <v>-2.4256755520591304E-2</v>
      </c>
      <c r="O3208">
        <f t="shared" si="251"/>
        <v>218.636</v>
      </c>
      <c r="P3208">
        <v>874.54399999999998</v>
      </c>
      <c r="Q3208">
        <f t="shared" si="249"/>
        <v>348.70400000000001</v>
      </c>
      <c r="R3208">
        <f t="shared" si="252"/>
        <v>525.83999999999992</v>
      </c>
      <c r="S3208">
        <f t="shared" si="253"/>
        <v>1.5079838487657151</v>
      </c>
    </row>
    <row r="3209" spans="1:19" x14ac:dyDescent="0.3">
      <c r="A3209" t="s">
        <v>6006</v>
      </c>
      <c r="B3209" s="1">
        <v>43941</v>
      </c>
      <c r="C3209" s="1">
        <v>43945</v>
      </c>
      <c r="D3209" t="s">
        <v>17</v>
      </c>
      <c r="E3209" t="s">
        <v>4084</v>
      </c>
      <c r="F3209" t="s">
        <v>21</v>
      </c>
      <c r="G3209" t="s">
        <v>2966</v>
      </c>
      <c r="H3209" t="s">
        <v>24</v>
      </c>
      <c r="I3209" t="s">
        <v>2967</v>
      </c>
      <c r="J3209">
        <v>120.56</v>
      </c>
      <c r="K3209">
        <v>5</v>
      </c>
      <c r="L3209">
        <v>-6.1879999999999997</v>
      </c>
      <c r="M3209" t="s">
        <v>26</v>
      </c>
      <c r="N3209">
        <f t="shared" si="250"/>
        <v>-5.1327140013271398E-2</v>
      </c>
      <c r="O3209">
        <f t="shared" si="251"/>
        <v>24.112000000000002</v>
      </c>
      <c r="P3209">
        <v>120.56</v>
      </c>
      <c r="Q3209">
        <f t="shared" si="249"/>
        <v>874.54399999999998</v>
      </c>
      <c r="R3209">
        <f t="shared" si="252"/>
        <v>-753.98399999999992</v>
      </c>
      <c r="S3209">
        <f t="shared" si="253"/>
        <v>-0.86214530086536523</v>
      </c>
    </row>
    <row r="3210" spans="1:19" x14ac:dyDescent="0.3">
      <c r="A3210" t="s">
        <v>6006</v>
      </c>
      <c r="B3210" s="1">
        <v>43941</v>
      </c>
      <c r="C3210" s="1">
        <v>43945</v>
      </c>
      <c r="D3210" t="s">
        <v>17</v>
      </c>
      <c r="E3210" t="s">
        <v>4084</v>
      </c>
      <c r="F3210" t="s">
        <v>21</v>
      </c>
      <c r="G3210" t="s">
        <v>5746</v>
      </c>
      <c r="H3210" t="s">
        <v>38</v>
      </c>
      <c r="I3210" t="s">
        <v>5747</v>
      </c>
      <c r="J3210">
        <v>93.76</v>
      </c>
      <c r="K3210">
        <v>2</v>
      </c>
      <c r="L3210">
        <v>3.5459999999999998</v>
      </c>
      <c r="M3210" t="s">
        <v>55</v>
      </c>
      <c r="N3210">
        <f t="shared" si="250"/>
        <v>3.7819965870307164E-2</v>
      </c>
      <c r="O3210">
        <f t="shared" si="251"/>
        <v>46.88</v>
      </c>
      <c r="P3210">
        <v>93.76</v>
      </c>
      <c r="Q3210">
        <f t="shared" si="249"/>
        <v>120.56</v>
      </c>
      <c r="R3210">
        <f t="shared" si="252"/>
        <v>-26.799999999999997</v>
      </c>
      <c r="S3210">
        <f t="shared" si="253"/>
        <v>-0.2222959522229595</v>
      </c>
    </row>
    <row r="3211" spans="1:19" x14ac:dyDescent="0.3">
      <c r="A3211" t="s">
        <v>6004</v>
      </c>
      <c r="B3211" s="1">
        <v>43941</v>
      </c>
      <c r="C3211" s="1">
        <v>43942</v>
      </c>
      <c r="D3211" t="s">
        <v>32</v>
      </c>
      <c r="E3211" t="s">
        <v>1762</v>
      </c>
      <c r="F3211" t="s">
        <v>21</v>
      </c>
      <c r="G3211" t="s">
        <v>557</v>
      </c>
      <c r="H3211" t="s">
        <v>38</v>
      </c>
      <c r="I3211" t="s">
        <v>558</v>
      </c>
      <c r="J3211">
        <v>89.7</v>
      </c>
      <c r="K3211">
        <v>5</v>
      </c>
      <c r="L3211">
        <v>-6.38</v>
      </c>
      <c r="M3211" t="s">
        <v>55</v>
      </c>
      <c r="N3211">
        <f t="shared" si="250"/>
        <v>-7.1125975473801561E-2</v>
      </c>
      <c r="O3211">
        <f t="shared" si="251"/>
        <v>17.940000000000001</v>
      </c>
      <c r="P3211">
        <v>89.7</v>
      </c>
      <c r="Q3211">
        <f t="shared" ref="Q3211:Q3274" si="254">P3210</f>
        <v>93.76</v>
      </c>
      <c r="R3211">
        <f t="shared" si="252"/>
        <v>-4.0600000000000023</v>
      </c>
      <c r="S3211">
        <f t="shared" si="253"/>
        <v>-4.3302047781569986E-2</v>
      </c>
    </row>
    <row r="3212" spans="1:19" x14ac:dyDescent="0.3">
      <c r="A3212" t="s">
        <v>6007</v>
      </c>
      <c r="B3212" s="1">
        <v>43941</v>
      </c>
      <c r="C3212" s="1">
        <v>43944</v>
      </c>
      <c r="D3212" t="s">
        <v>32</v>
      </c>
      <c r="E3212" t="s">
        <v>1841</v>
      </c>
      <c r="F3212" t="s">
        <v>21</v>
      </c>
      <c r="G3212" t="s">
        <v>3932</v>
      </c>
      <c r="H3212" t="s">
        <v>38</v>
      </c>
      <c r="I3212" t="s">
        <v>3933</v>
      </c>
      <c r="J3212">
        <v>133.33600000000001</v>
      </c>
      <c r="K3212">
        <v>3</v>
      </c>
      <c r="L3212">
        <v>5.7752999999999997</v>
      </c>
      <c r="M3212" t="s">
        <v>30</v>
      </c>
      <c r="N3212">
        <f t="shared" si="250"/>
        <v>4.3313883722325544E-2</v>
      </c>
      <c r="O3212">
        <f t="shared" si="251"/>
        <v>44.445333333333338</v>
      </c>
      <c r="P3212">
        <v>133.33600000000001</v>
      </c>
      <c r="Q3212">
        <f t="shared" si="254"/>
        <v>89.7</v>
      </c>
      <c r="R3212">
        <f t="shared" si="252"/>
        <v>43.63600000000001</v>
      </c>
      <c r="S3212">
        <f t="shared" si="253"/>
        <v>0.48646599777034571</v>
      </c>
    </row>
    <row r="3213" spans="1:19" x14ac:dyDescent="0.3">
      <c r="A3213" t="s">
        <v>6005</v>
      </c>
      <c r="B3213" s="1">
        <v>43941</v>
      </c>
      <c r="C3213" s="1">
        <v>43945</v>
      </c>
      <c r="D3213" t="s">
        <v>17</v>
      </c>
      <c r="E3213" t="s">
        <v>3556</v>
      </c>
      <c r="F3213" t="s">
        <v>21</v>
      </c>
      <c r="G3213" t="s">
        <v>908</v>
      </c>
      <c r="H3213" t="s">
        <v>38</v>
      </c>
      <c r="I3213" t="s">
        <v>909</v>
      </c>
      <c r="J3213">
        <v>128.56</v>
      </c>
      <c r="K3213">
        <v>4</v>
      </c>
      <c r="L3213">
        <v>18.28</v>
      </c>
      <c r="M3213" t="s">
        <v>55</v>
      </c>
      <c r="N3213">
        <f t="shared" si="250"/>
        <v>0.14219041692594897</v>
      </c>
      <c r="O3213">
        <f t="shared" si="251"/>
        <v>32.14</v>
      </c>
      <c r="P3213">
        <v>128.56</v>
      </c>
      <c r="Q3213">
        <f t="shared" si="254"/>
        <v>133.33600000000001</v>
      </c>
      <c r="R3213">
        <f t="shared" si="252"/>
        <v>-4.7760000000000105</v>
      </c>
      <c r="S3213">
        <f t="shared" si="253"/>
        <v>-3.581928361432779E-2</v>
      </c>
    </row>
    <row r="3214" spans="1:19" x14ac:dyDescent="0.3">
      <c r="A3214" t="s">
        <v>6008</v>
      </c>
      <c r="B3214" s="1">
        <v>43941</v>
      </c>
      <c r="C3214" s="1">
        <v>43947</v>
      </c>
      <c r="D3214" t="s">
        <v>17</v>
      </c>
      <c r="E3214" t="s">
        <v>761</v>
      </c>
      <c r="F3214" t="s">
        <v>21</v>
      </c>
      <c r="G3214" t="s">
        <v>5522</v>
      </c>
      <c r="H3214" t="s">
        <v>24</v>
      </c>
      <c r="I3214" t="s">
        <v>5523</v>
      </c>
      <c r="J3214">
        <v>136.4</v>
      </c>
      <c r="K3214">
        <v>2</v>
      </c>
      <c r="L3214">
        <v>-52.17</v>
      </c>
      <c r="M3214" t="s">
        <v>30</v>
      </c>
      <c r="N3214">
        <f t="shared" si="250"/>
        <v>-0.38247800586510261</v>
      </c>
      <c r="O3214">
        <f t="shared" si="251"/>
        <v>68.2</v>
      </c>
      <c r="P3214">
        <v>136.4</v>
      </c>
      <c r="Q3214">
        <f t="shared" si="254"/>
        <v>128.56</v>
      </c>
      <c r="R3214">
        <f t="shared" si="252"/>
        <v>7.8400000000000034</v>
      </c>
      <c r="S3214">
        <f t="shared" si="253"/>
        <v>6.0983198506533942E-2</v>
      </c>
    </row>
    <row r="3215" spans="1:19" x14ac:dyDescent="0.3">
      <c r="A3215" t="s">
        <v>6007</v>
      </c>
      <c r="B3215" s="1">
        <v>43941</v>
      </c>
      <c r="C3215" s="1">
        <v>43944</v>
      </c>
      <c r="D3215" t="s">
        <v>32</v>
      </c>
      <c r="E3215" t="s">
        <v>1841</v>
      </c>
      <c r="F3215" t="s">
        <v>21</v>
      </c>
      <c r="G3215" t="s">
        <v>3643</v>
      </c>
      <c r="H3215" t="s">
        <v>24</v>
      </c>
      <c r="I3215" t="s">
        <v>3644</v>
      </c>
      <c r="J3215">
        <v>137.40799999999999</v>
      </c>
      <c r="K3215">
        <v>3</v>
      </c>
      <c r="L3215">
        <v>9.5418000000000003</v>
      </c>
      <c r="M3215" t="s">
        <v>55</v>
      </c>
      <c r="N3215">
        <f t="shared" si="250"/>
        <v>6.9441371681415939E-2</v>
      </c>
      <c r="O3215">
        <f t="shared" si="251"/>
        <v>45.80266666666666</v>
      </c>
      <c r="P3215">
        <v>137.40799999999999</v>
      </c>
      <c r="Q3215">
        <f t="shared" si="254"/>
        <v>136.4</v>
      </c>
      <c r="R3215">
        <f t="shared" si="252"/>
        <v>1.0079999999999814</v>
      </c>
      <c r="S3215">
        <f t="shared" si="253"/>
        <v>7.3900293255130594E-3</v>
      </c>
    </row>
    <row r="3216" spans="1:19" x14ac:dyDescent="0.3">
      <c r="A3216" t="s">
        <v>6007</v>
      </c>
      <c r="B3216" s="1">
        <v>43941</v>
      </c>
      <c r="C3216" s="1">
        <v>43944</v>
      </c>
      <c r="D3216" t="s">
        <v>32</v>
      </c>
      <c r="E3216" t="s">
        <v>1841</v>
      </c>
      <c r="F3216" t="s">
        <v>21</v>
      </c>
      <c r="G3216" t="s">
        <v>1710</v>
      </c>
      <c r="H3216" t="s">
        <v>24</v>
      </c>
      <c r="I3216" t="s">
        <v>1711</v>
      </c>
      <c r="J3216">
        <v>149.96799999999999</v>
      </c>
      <c r="K3216">
        <v>2</v>
      </c>
      <c r="L3216">
        <v>10.393599999999999</v>
      </c>
      <c r="M3216" t="s">
        <v>55</v>
      </c>
      <c r="N3216">
        <f t="shared" si="250"/>
        <v>6.9305451829723669E-2</v>
      </c>
      <c r="O3216">
        <f t="shared" si="251"/>
        <v>74.983999999999995</v>
      </c>
      <c r="P3216">
        <v>149.96799999999999</v>
      </c>
      <c r="Q3216">
        <f t="shared" si="254"/>
        <v>137.40799999999999</v>
      </c>
      <c r="R3216">
        <f t="shared" si="252"/>
        <v>12.560000000000002</v>
      </c>
      <c r="S3216">
        <f t="shared" si="253"/>
        <v>9.1406613879832344E-2</v>
      </c>
    </row>
    <row r="3217" spans="1:19" x14ac:dyDescent="0.3">
      <c r="A3217" t="s">
        <v>6009</v>
      </c>
      <c r="B3217" s="1">
        <v>43942</v>
      </c>
      <c r="C3217" s="1">
        <v>43946</v>
      </c>
      <c r="D3217" t="s">
        <v>72</v>
      </c>
      <c r="E3217" t="s">
        <v>4763</v>
      </c>
      <c r="F3217" t="s">
        <v>21</v>
      </c>
      <c r="G3217" t="s">
        <v>2191</v>
      </c>
      <c r="H3217" t="s">
        <v>38</v>
      </c>
      <c r="I3217" t="s">
        <v>2192</v>
      </c>
      <c r="J3217">
        <v>114.264</v>
      </c>
      <c r="K3217">
        <v>4</v>
      </c>
      <c r="L3217">
        <v>-243.16</v>
      </c>
      <c r="M3217" t="s">
        <v>26</v>
      </c>
      <c r="N3217">
        <f t="shared" si="250"/>
        <v>-2.1280543303227613</v>
      </c>
      <c r="O3217">
        <f t="shared" si="251"/>
        <v>28.565999999999999</v>
      </c>
      <c r="P3217">
        <v>114.264</v>
      </c>
      <c r="Q3217">
        <f t="shared" si="254"/>
        <v>149.96799999999999</v>
      </c>
      <c r="R3217">
        <f t="shared" si="252"/>
        <v>-35.703999999999994</v>
      </c>
      <c r="S3217">
        <f t="shared" si="253"/>
        <v>-0.23807745652405843</v>
      </c>
    </row>
    <row r="3218" spans="1:19" x14ac:dyDescent="0.3">
      <c r="A3218" t="s">
        <v>6010</v>
      </c>
      <c r="B3218" s="1">
        <v>43942</v>
      </c>
      <c r="C3218" s="1">
        <v>43945</v>
      </c>
      <c r="D3218" t="s">
        <v>32</v>
      </c>
      <c r="E3218" t="s">
        <v>5311</v>
      </c>
      <c r="F3218" t="s">
        <v>21</v>
      </c>
      <c r="G3218" t="s">
        <v>6011</v>
      </c>
      <c r="H3218" t="s">
        <v>24</v>
      </c>
      <c r="I3218" t="s">
        <v>6012</v>
      </c>
      <c r="J3218">
        <v>185.6</v>
      </c>
      <c r="K3218">
        <v>3</v>
      </c>
      <c r="L3218">
        <v>34.146000000000001</v>
      </c>
      <c r="M3218" t="s">
        <v>30</v>
      </c>
      <c r="N3218">
        <f t="shared" si="250"/>
        <v>0.18397629310344829</v>
      </c>
      <c r="O3218">
        <f t="shared" si="251"/>
        <v>61.866666666666667</v>
      </c>
      <c r="P3218">
        <v>185.6</v>
      </c>
      <c r="Q3218">
        <f t="shared" si="254"/>
        <v>114.264</v>
      </c>
      <c r="R3218">
        <f t="shared" si="252"/>
        <v>71.335999999999999</v>
      </c>
      <c r="S3218">
        <f t="shared" si="253"/>
        <v>0.62430861863754117</v>
      </c>
    </row>
    <row r="3219" spans="1:19" x14ac:dyDescent="0.3">
      <c r="A3219" t="s">
        <v>6013</v>
      </c>
      <c r="B3219" s="1">
        <v>43942</v>
      </c>
      <c r="C3219" s="1">
        <v>43944</v>
      </c>
      <c r="D3219" t="s">
        <v>32</v>
      </c>
      <c r="E3219" t="s">
        <v>1109</v>
      </c>
      <c r="F3219" t="s">
        <v>21</v>
      </c>
      <c r="G3219" t="s">
        <v>4001</v>
      </c>
      <c r="H3219" t="s">
        <v>24</v>
      </c>
      <c r="I3219" t="s">
        <v>4002</v>
      </c>
      <c r="J3219">
        <v>938.82</v>
      </c>
      <c r="K3219">
        <v>9</v>
      </c>
      <c r="L3219">
        <v>227.20500000000001</v>
      </c>
      <c r="M3219" t="s">
        <v>30</v>
      </c>
      <c r="N3219">
        <f t="shared" si="250"/>
        <v>0.24201124816258707</v>
      </c>
      <c r="O3219">
        <f t="shared" si="251"/>
        <v>104.31333333333333</v>
      </c>
      <c r="P3219">
        <v>938.82</v>
      </c>
      <c r="Q3219">
        <f t="shared" si="254"/>
        <v>185.6</v>
      </c>
      <c r="R3219">
        <f t="shared" si="252"/>
        <v>753.22</v>
      </c>
      <c r="S3219">
        <f t="shared" si="253"/>
        <v>4.0582974137931034</v>
      </c>
    </row>
    <row r="3220" spans="1:19" x14ac:dyDescent="0.3">
      <c r="A3220" t="s">
        <v>6010</v>
      </c>
      <c r="B3220" s="1">
        <v>43942</v>
      </c>
      <c r="C3220" s="1">
        <v>43945</v>
      </c>
      <c r="D3220" t="s">
        <v>32</v>
      </c>
      <c r="E3220" t="s">
        <v>5311</v>
      </c>
      <c r="F3220" t="s">
        <v>21</v>
      </c>
      <c r="G3220" t="s">
        <v>2444</v>
      </c>
      <c r="H3220" t="s">
        <v>28</v>
      </c>
      <c r="I3220" t="s">
        <v>2445</v>
      </c>
      <c r="J3220">
        <v>118.54</v>
      </c>
      <c r="K3220">
        <v>1</v>
      </c>
      <c r="L3220">
        <v>3.4620000000000002</v>
      </c>
      <c r="M3220" t="s">
        <v>55</v>
      </c>
      <c r="N3220">
        <f t="shared" si="250"/>
        <v>2.9205331533659524E-2</v>
      </c>
      <c r="O3220">
        <f t="shared" si="251"/>
        <v>118.54</v>
      </c>
      <c r="P3220">
        <v>118.54</v>
      </c>
      <c r="Q3220">
        <f t="shared" si="254"/>
        <v>938.82</v>
      </c>
      <c r="R3220">
        <f t="shared" si="252"/>
        <v>-820.28000000000009</v>
      </c>
      <c r="S3220">
        <f t="shared" si="253"/>
        <v>-0.87373511429240969</v>
      </c>
    </row>
    <row r="3221" spans="1:19" x14ac:dyDescent="0.3">
      <c r="A3221" t="s">
        <v>6014</v>
      </c>
      <c r="B3221" s="1">
        <v>43942</v>
      </c>
      <c r="C3221" s="1">
        <v>43944</v>
      </c>
      <c r="D3221" t="s">
        <v>32</v>
      </c>
      <c r="E3221" t="s">
        <v>6015</v>
      </c>
      <c r="F3221" t="s">
        <v>21</v>
      </c>
      <c r="G3221" t="s">
        <v>2295</v>
      </c>
      <c r="H3221" t="s">
        <v>38</v>
      </c>
      <c r="I3221" t="s">
        <v>2296</v>
      </c>
      <c r="J3221">
        <v>91.736000000000004</v>
      </c>
      <c r="K3221">
        <v>4</v>
      </c>
      <c r="L3221">
        <v>7.2576000000000001</v>
      </c>
      <c r="M3221" t="s">
        <v>30</v>
      </c>
      <c r="N3221">
        <f t="shared" si="250"/>
        <v>7.9113979244789398E-2</v>
      </c>
      <c r="O3221">
        <f t="shared" si="251"/>
        <v>22.934000000000001</v>
      </c>
      <c r="P3221">
        <v>91.736000000000004</v>
      </c>
      <c r="Q3221">
        <f t="shared" si="254"/>
        <v>118.54</v>
      </c>
      <c r="R3221">
        <f t="shared" si="252"/>
        <v>-26.804000000000002</v>
      </c>
      <c r="S3221">
        <f t="shared" si="253"/>
        <v>-0.22611776615488444</v>
      </c>
    </row>
    <row r="3222" spans="1:19" x14ac:dyDescent="0.3">
      <c r="A3222" t="s">
        <v>6017</v>
      </c>
      <c r="B3222" s="1">
        <v>43942</v>
      </c>
      <c r="C3222" s="1">
        <v>43948</v>
      </c>
      <c r="D3222" t="s">
        <v>17</v>
      </c>
      <c r="E3222" t="s">
        <v>3283</v>
      </c>
      <c r="F3222" t="s">
        <v>21</v>
      </c>
      <c r="G3222" t="s">
        <v>1175</v>
      </c>
      <c r="H3222" t="s">
        <v>38</v>
      </c>
      <c r="I3222" t="s">
        <v>1176</v>
      </c>
      <c r="J3222">
        <v>119.694</v>
      </c>
      <c r="K3222">
        <v>3</v>
      </c>
      <c r="L3222">
        <v>-4.7145000000000001</v>
      </c>
      <c r="M3222" t="s">
        <v>55</v>
      </c>
      <c r="N3222">
        <f t="shared" si="250"/>
        <v>-3.9387939245074943E-2</v>
      </c>
      <c r="O3222">
        <f t="shared" si="251"/>
        <v>39.898000000000003</v>
      </c>
      <c r="P3222">
        <v>119.694</v>
      </c>
      <c r="Q3222">
        <f t="shared" si="254"/>
        <v>91.736000000000004</v>
      </c>
      <c r="R3222">
        <f t="shared" si="252"/>
        <v>27.957999999999998</v>
      </c>
      <c r="S3222">
        <f t="shared" si="253"/>
        <v>0.30476584982994676</v>
      </c>
    </row>
    <row r="3223" spans="1:19" x14ac:dyDescent="0.3">
      <c r="A3223" t="s">
        <v>6017</v>
      </c>
      <c r="B3223" s="1">
        <v>43942</v>
      </c>
      <c r="C3223" s="1">
        <v>43948</v>
      </c>
      <c r="D3223" t="s">
        <v>17</v>
      </c>
      <c r="E3223" t="s">
        <v>3283</v>
      </c>
      <c r="F3223" t="s">
        <v>21</v>
      </c>
      <c r="G3223" t="s">
        <v>6018</v>
      </c>
      <c r="H3223" t="s">
        <v>38</v>
      </c>
      <c r="I3223" t="s">
        <v>6019</v>
      </c>
      <c r="J3223">
        <v>99.933999999999997</v>
      </c>
      <c r="K3223">
        <v>3</v>
      </c>
      <c r="L3223">
        <v>-4.9878</v>
      </c>
      <c r="M3223" t="s">
        <v>26</v>
      </c>
      <c r="N3223">
        <f t="shared" si="250"/>
        <v>-4.9910941221205998E-2</v>
      </c>
      <c r="O3223">
        <f t="shared" si="251"/>
        <v>33.31133333333333</v>
      </c>
      <c r="P3223">
        <v>99.933999999999997</v>
      </c>
      <c r="Q3223">
        <f t="shared" si="254"/>
        <v>119.694</v>
      </c>
      <c r="R3223">
        <f t="shared" si="252"/>
        <v>-19.760000000000005</v>
      </c>
      <c r="S3223">
        <f t="shared" si="253"/>
        <v>-0.16508764014904678</v>
      </c>
    </row>
    <row r="3224" spans="1:19" x14ac:dyDescent="0.3">
      <c r="A3224" t="s">
        <v>6014</v>
      </c>
      <c r="B3224" s="1">
        <v>43942</v>
      </c>
      <c r="C3224" s="1">
        <v>43944</v>
      </c>
      <c r="D3224" t="s">
        <v>32</v>
      </c>
      <c r="E3224" t="s">
        <v>6015</v>
      </c>
      <c r="F3224" t="s">
        <v>21</v>
      </c>
      <c r="G3224" t="s">
        <v>6020</v>
      </c>
      <c r="H3224" t="s">
        <v>28</v>
      </c>
      <c r="I3224" t="s">
        <v>6021</v>
      </c>
      <c r="J3224">
        <v>116.976</v>
      </c>
      <c r="K3224">
        <v>3</v>
      </c>
      <c r="L3224">
        <v>8.3957999999999995</v>
      </c>
      <c r="M3224" t="s">
        <v>26</v>
      </c>
      <c r="N3224">
        <f t="shared" si="250"/>
        <v>7.177369716864998E-2</v>
      </c>
      <c r="O3224">
        <f t="shared" si="251"/>
        <v>38.991999999999997</v>
      </c>
      <c r="P3224">
        <v>116.976</v>
      </c>
      <c r="Q3224">
        <f t="shared" si="254"/>
        <v>99.933999999999997</v>
      </c>
      <c r="R3224">
        <f t="shared" si="252"/>
        <v>17.042000000000002</v>
      </c>
      <c r="S3224">
        <f t="shared" si="253"/>
        <v>0.17053255148397944</v>
      </c>
    </row>
    <row r="3225" spans="1:19" x14ac:dyDescent="0.3">
      <c r="A3225" t="s">
        <v>6022</v>
      </c>
      <c r="B3225" s="1">
        <v>43943</v>
      </c>
      <c r="C3225" s="1">
        <v>43947</v>
      </c>
      <c r="D3225" t="s">
        <v>17</v>
      </c>
      <c r="E3225" t="s">
        <v>3449</v>
      </c>
      <c r="F3225" t="s">
        <v>21</v>
      </c>
      <c r="G3225" t="s">
        <v>1796</v>
      </c>
      <c r="H3225" t="s">
        <v>24</v>
      </c>
      <c r="I3225" t="s">
        <v>1797</v>
      </c>
      <c r="J3225">
        <v>265.35199999999998</v>
      </c>
      <c r="K3225">
        <v>3</v>
      </c>
      <c r="L3225">
        <v>0</v>
      </c>
      <c r="M3225" t="s">
        <v>55</v>
      </c>
      <c r="N3225">
        <f t="shared" si="250"/>
        <v>0</v>
      </c>
      <c r="O3225">
        <f t="shared" si="251"/>
        <v>88.450666666666663</v>
      </c>
      <c r="P3225">
        <v>265.35199999999998</v>
      </c>
      <c r="Q3225">
        <f t="shared" si="254"/>
        <v>116.976</v>
      </c>
      <c r="R3225">
        <f t="shared" si="252"/>
        <v>148.37599999999998</v>
      </c>
      <c r="S3225">
        <f t="shared" si="253"/>
        <v>1.2684311311722061</v>
      </c>
    </row>
    <row r="3226" spans="1:19" x14ac:dyDescent="0.3">
      <c r="A3226" t="s">
        <v>6023</v>
      </c>
      <c r="B3226" s="1">
        <v>43943</v>
      </c>
      <c r="C3226" s="1">
        <v>43947</v>
      </c>
      <c r="D3226" t="s">
        <v>17</v>
      </c>
      <c r="E3226" t="s">
        <v>602</v>
      </c>
      <c r="F3226" t="s">
        <v>21</v>
      </c>
      <c r="G3226" t="s">
        <v>474</v>
      </c>
      <c r="H3226" t="s">
        <v>38</v>
      </c>
      <c r="I3226" t="s">
        <v>475</v>
      </c>
      <c r="J3226">
        <v>689.06</v>
      </c>
      <c r="K3226">
        <v>3</v>
      </c>
      <c r="L3226">
        <v>87.757800000000003</v>
      </c>
      <c r="M3226" t="s">
        <v>26</v>
      </c>
      <c r="N3226">
        <f t="shared" si="250"/>
        <v>0.12735872057585698</v>
      </c>
      <c r="O3226">
        <f t="shared" si="251"/>
        <v>229.68666666666664</v>
      </c>
      <c r="P3226">
        <v>689.06</v>
      </c>
      <c r="Q3226">
        <f t="shared" si="254"/>
        <v>265.35199999999998</v>
      </c>
      <c r="R3226">
        <f t="shared" si="252"/>
        <v>423.70799999999997</v>
      </c>
      <c r="S3226">
        <f t="shared" si="253"/>
        <v>1.5967771111580089</v>
      </c>
    </row>
    <row r="3227" spans="1:19" x14ac:dyDescent="0.3">
      <c r="A3227" t="s">
        <v>6024</v>
      </c>
      <c r="B3227" s="1">
        <v>43943</v>
      </c>
      <c r="C3227" s="1">
        <v>43945</v>
      </c>
      <c r="D3227" t="s">
        <v>32</v>
      </c>
      <c r="E3227" t="s">
        <v>4987</v>
      </c>
      <c r="F3227" t="s">
        <v>21</v>
      </c>
      <c r="G3227" t="s">
        <v>2983</v>
      </c>
      <c r="H3227" t="s">
        <v>24</v>
      </c>
      <c r="I3227" t="s">
        <v>2984</v>
      </c>
      <c r="J3227">
        <v>109.28</v>
      </c>
      <c r="K3227">
        <v>2</v>
      </c>
      <c r="L3227">
        <v>6.2152000000000003</v>
      </c>
      <c r="M3227" t="s">
        <v>30</v>
      </c>
      <c r="N3227">
        <f t="shared" si="250"/>
        <v>5.6874084919472913E-2</v>
      </c>
      <c r="O3227">
        <f t="shared" si="251"/>
        <v>54.64</v>
      </c>
      <c r="P3227">
        <v>109.28</v>
      </c>
      <c r="Q3227">
        <f t="shared" si="254"/>
        <v>689.06</v>
      </c>
      <c r="R3227">
        <f t="shared" si="252"/>
        <v>-579.78</v>
      </c>
      <c r="S3227">
        <f t="shared" si="253"/>
        <v>-0.84140713435695003</v>
      </c>
    </row>
    <row r="3228" spans="1:19" x14ac:dyDescent="0.3">
      <c r="A3228" t="s">
        <v>6025</v>
      </c>
      <c r="B3228" s="1">
        <v>43944</v>
      </c>
      <c r="C3228" s="1">
        <v>43948</v>
      </c>
      <c r="D3228" t="s">
        <v>17</v>
      </c>
      <c r="E3228" t="s">
        <v>3705</v>
      </c>
      <c r="F3228" t="s">
        <v>21</v>
      </c>
      <c r="G3228" t="s">
        <v>6026</v>
      </c>
      <c r="H3228" t="s">
        <v>24</v>
      </c>
      <c r="I3228" t="s">
        <v>6027</v>
      </c>
      <c r="J3228">
        <v>109.952</v>
      </c>
      <c r="K3228">
        <v>3</v>
      </c>
      <c r="L3228">
        <v>-11.6928</v>
      </c>
      <c r="M3228" t="s">
        <v>26</v>
      </c>
      <c r="N3228">
        <f t="shared" si="250"/>
        <v>-0.10634458672875437</v>
      </c>
      <c r="O3228">
        <f t="shared" si="251"/>
        <v>36.650666666666666</v>
      </c>
      <c r="P3228">
        <v>109.952</v>
      </c>
      <c r="Q3228">
        <f t="shared" si="254"/>
        <v>109.28</v>
      </c>
      <c r="R3228">
        <f t="shared" si="252"/>
        <v>0.67199999999999704</v>
      </c>
      <c r="S3228">
        <f t="shared" si="253"/>
        <v>6.1493411420204709E-3</v>
      </c>
    </row>
    <row r="3229" spans="1:19" x14ac:dyDescent="0.3">
      <c r="A3229" t="s">
        <v>6028</v>
      </c>
      <c r="B3229" s="1">
        <v>43944</v>
      </c>
      <c r="C3229" s="1">
        <v>43946</v>
      </c>
      <c r="D3229" t="s">
        <v>72</v>
      </c>
      <c r="E3229" t="s">
        <v>2680</v>
      </c>
      <c r="F3229" t="s">
        <v>21</v>
      </c>
      <c r="G3229" t="s">
        <v>120</v>
      </c>
      <c r="H3229" t="s">
        <v>24</v>
      </c>
      <c r="I3229" t="s">
        <v>121</v>
      </c>
      <c r="J3229">
        <v>112.36</v>
      </c>
      <c r="K3229">
        <v>7</v>
      </c>
      <c r="L3229">
        <v>26.544</v>
      </c>
      <c r="M3229" t="s">
        <v>55</v>
      </c>
      <c r="N3229">
        <f t="shared" si="250"/>
        <v>0.23624065503737984</v>
      </c>
      <c r="O3229">
        <f t="shared" si="251"/>
        <v>16.05142857142857</v>
      </c>
      <c r="P3229">
        <v>112.36</v>
      </c>
      <c r="Q3229">
        <f t="shared" si="254"/>
        <v>109.952</v>
      </c>
      <c r="R3229">
        <f t="shared" si="252"/>
        <v>2.4080000000000013</v>
      </c>
      <c r="S3229">
        <f t="shared" si="253"/>
        <v>2.190046565774157E-2</v>
      </c>
    </row>
    <row r="3230" spans="1:19" x14ac:dyDescent="0.3">
      <c r="A3230" t="s">
        <v>6028</v>
      </c>
      <c r="B3230" s="1">
        <v>43944</v>
      </c>
      <c r="C3230" s="1">
        <v>43946</v>
      </c>
      <c r="D3230" t="s">
        <v>72</v>
      </c>
      <c r="E3230" t="s">
        <v>2680</v>
      </c>
      <c r="F3230" t="s">
        <v>21</v>
      </c>
      <c r="G3230" t="s">
        <v>1996</v>
      </c>
      <c r="H3230" t="s">
        <v>38</v>
      </c>
      <c r="I3230" t="s">
        <v>1997</v>
      </c>
      <c r="J3230">
        <v>113.88</v>
      </c>
      <c r="K3230">
        <v>6</v>
      </c>
      <c r="L3230">
        <v>30.186</v>
      </c>
      <c r="M3230" t="s">
        <v>55</v>
      </c>
      <c r="N3230">
        <f t="shared" si="250"/>
        <v>0.26506849315068493</v>
      </c>
      <c r="O3230">
        <f t="shared" si="251"/>
        <v>18.98</v>
      </c>
      <c r="P3230">
        <v>113.88</v>
      </c>
      <c r="Q3230">
        <f t="shared" si="254"/>
        <v>112.36</v>
      </c>
      <c r="R3230">
        <f t="shared" si="252"/>
        <v>1.519999999999996</v>
      </c>
      <c r="S3230">
        <f t="shared" si="253"/>
        <v>1.3527945888216411E-2</v>
      </c>
    </row>
    <row r="3231" spans="1:19" x14ac:dyDescent="0.3">
      <c r="A3231" t="s">
        <v>6029</v>
      </c>
      <c r="B3231" s="1">
        <v>43944</v>
      </c>
      <c r="C3231" s="1">
        <v>43950</v>
      </c>
      <c r="D3231" t="s">
        <v>17</v>
      </c>
      <c r="E3231" t="s">
        <v>4903</v>
      </c>
      <c r="F3231" t="s">
        <v>21</v>
      </c>
      <c r="G3231" t="s">
        <v>3128</v>
      </c>
      <c r="H3231" t="s">
        <v>38</v>
      </c>
      <c r="I3231" t="s">
        <v>3129</v>
      </c>
      <c r="J3231">
        <v>139.71</v>
      </c>
      <c r="K3231">
        <v>7</v>
      </c>
      <c r="L3231">
        <v>36.813000000000002</v>
      </c>
      <c r="M3231" t="s">
        <v>55</v>
      </c>
      <c r="N3231">
        <f t="shared" si="250"/>
        <v>0.26349581275499251</v>
      </c>
      <c r="O3231">
        <f t="shared" si="251"/>
        <v>19.958571428571428</v>
      </c>
      <c r="P3231">
        <v>139.71</v>
      </c>
      <c r="Q3231">
        <f t="shared" si="254"/>
        <v>113.88</v>
      </c>
      <c r="R3231">
        <f t="shared" si="252"/>
        <v>25.830000000000013</v>
      </c>
      <c r="S3231">
        <f t="shared" si="253"/>
        <v>0.22681770284510022</v>
      </c>
    </row>
    <row r="3232" spans="1:19" x14ac:dyDescent="0.3">
      <c r="A3232" t="s">
        <v>6029</v>
      </c>
      <c r="B3232" s="1">
        <v>43944</v>
      </c>
      <c r="C3232" s="1">
        <v>43950</v>
      </c>
      <c r="D3232" t="s">
        <v>17</v>
      </c>
      <c r="E3232" t="s">
        <v>4903</v>
      </c>
      <c r="F3232" t="s">
        <v>21</v>
      </c>
      <c r="G3232" t="s">
        <v>3027</v>
      </c>
      <c r="H3232" t="s">
        <v>38</v>
      </c>
      <c r="I3232" t="s">
        <v>3028</v>
      </c>
      <c r="J3232">
        <v>163.94</v>
      </c>
      <c r="K3232">
        <v>2</v>
      </c>
      <c r="L3232">
        <v>35.3626</v>
      </c>
      <c r="M3232" t="s">
        <v>26</v>
      </c>
      <c r="N3232">
        <f t="shared" si="250"/>
        <v>0.21570452604611443</v>
      </c>
      <c r="O3232">
        <f t="shared" si="251"/>
        <v>81.97</v>
      </c>
      <c r="P3232">
        <v>163.94</v>
      </c>
      <c r="Q3232">
        <f t="shared" si="254"/>
        <v>139.71</v>
      </c>
      <c r="R3232">
        <f t="shared" si="252"/>
        <v>24.22999999999999</v>
      </c>
      <c r="S3232">
        <f t="shared" si="253"/>
        <v>0.17343067783265326</v>
      </c>
    </row>
    <row r="3233" spans="1:19" x14ac:dyDescent="0.3">
      <c r="A3233" t="s">
        <v>6030</v>
      </c>
      <c r="B3233" s="1">
        <v>43944</v>
      </c>
      <c r="C3233" s="1">
        <v>43946</v>
      </c>
      <c r="D3233" t="s">
        <v>72</v>
      </c>
      <c r="E3233" t="s">
        <v>5259</v>
      </c>
      <c r="F3233" t="s">
        <v>21</v>
      </c>
      <c r="G3233" t="s">
        <v>6031</v>
      </c>
      <c r="H3233" t="s">
        <v>28</v>
      </c>
      <c r="I3233" t="s">
        <v>6032</v>
      </c>
      <c r="J3233">
        <v>178.34</v>
      </c>
      <c r="K3233">
        <v>6</v>
      </c>
      <c r="L3233">
        <v>55.922400000000003</v>
      </c>
      <c r="M3233" t="s">
        <v>55</v>
      </c>
      <c r="N3233">
        <f t="shared" si="250"/>
        <v>0.3135718290905013</v>
      </c>
      <c r="O3233">
        <f t="shared" si="251"/>
        <v>29.723333333333333</v>
      </c>
      <c r="P3233">
        <v>178.34</v>
      </c>
      <c r="Q3233">
        <f t="shared" si="254"/>
        <v>163.94</v>
      </c>
      <c r="R3233">
        <f t="shared" si="252"/>
        <v>14.400000000000006</v>
      </c>
      <c r="S3233">
        <f t="shared" si="253"/>
        <v>8.7837013541539624E-2</v>
      </c>
    </row>
    <row r="3234" spans="1:19" x14ac:dyDescent="0.3">
      <c r="A3234" t="s">
        <v>6025</v>
      </c>
      <c r="B3234" s="1">
        <v>43944</v>
      </c>
      <c r="C3234" s="1">
        <v>43948</v>
      </c>
      <c r="D3234" t="s">
        <v>17</v>
      </c>
      <c r="E3234" t="s">
        <v>3705</v>
      </c>
      <c r="F3234" t="s">
        <v>21</v>
      </c>
      <c r="G3234" t="s">
        <v>6033</v>
      </c>
      <c r="H3234" t="s">
        <v>24</v>
      </c>
      <c r="I3234" t="s">
        <v>6034</v>
      </c>
      <c r="J3234">
        <v>415.13600000000002</v>
      </c>
      <c r="K3234">
        <v>4</v>
      </c>
      <c r="L3234">
        <v>-14.5176</v>
      </c>
      <c r="M3234" t="s">
        <v>26</v>
      </c>
      <c r="N3234">
        <f t="shared" si="250"/>
        <v>-3.4970708394357508E-2</v>
      </c>
      <c r="O3234">
        <f t="shared" si="251"/>
        <v>103.78400000000001</v>
      </c>
      <c r="P3234">
        <v>415.13600000000002</v>
      </c>
      <c r="Q3234">
        <f t="shared" si="254"/>
        <v>178.34</v>
      </c>
      <c r="R3234">
        <f t="shared" si="252"/>
        <v>236.79600000000002</v>
      </c>
      <c r="S3234">
        <f t="shared" si="253"/>
        <v>1.3277784008074465</v>
      </c>
    </row>
    <row r="3235" spans="1:19" x14ac:dyDescent="0.3">
      <c r="A3235" t="s">
        <v>6035</v>
      </c>
      <c r="B3235" s="1">
        <v>43944</v>
      </c>
      <c r="C3235" s="1">
        <v>43947</v>
      </c>
      <c r="D3235" t="s">
        <v>32</v>
      </c>
      <c r="E3235" t="s">
        <v>3272</v>
      </c>
      <c r="F3235" t="s">
        <v>21</v>
      </c>
      <c r="G3235" t="s">
        <v>270</v>
      </c>
      <c r="H3235" t="s">
        <v>38</v>
      </c>
      <c r="I3235" t="s">
        <v>271</v>
      </c>
      <c r="J3235">
        <v>107.76</v>
      </c>
      <c r="K3235">
        <v>5</v>
      </c>
      <c r="L3235">
        <v>-7.84</v>
      </c>
      <c r="M3235" t="s">
        <v>30</v>
      </c>
      <c r="N3235">
        <f t="shared" si="250"/>
        <v>-7.2754268745360048E-2</v>
      </c>
      <c r="O3235">
        <f t="shared" si="251"/>
        <v>21.552</v>
      </c>
      <c r="P3235">
        <v>107.76</v>
      </c>
      <c r="Q3235">
        <f t="shared" si="254"/>
        <v>415.13600000000002</v>
      </c>
      <c r="R3235">
        <f t="shared" si="252"/>
        <v>-307.37600000000003</v>
      </c>
      <c r="S3235">
        <f t="shared" si="253"/>
        <v>-0.74042241578663381</v>
      </c>
    </row>
    <row r="3236" spans="1:19" x14ac:dyDescent="0.3">
      <c r="A3236" t="s">
        <v>6035</v>
      </c>
      <c r="B3236" s="1">
        <v>43944</v>
      </c>
      <c r="C3236" s="1">
        <v>43947</v>
      </c>
      <c r="D3236" t="s">
        <v>32</v>
      </c>
      <c r="E3236" t="s">
        <v>3272</v>
      </c>
      <c r="F3236" t="s">
        <v>21</v>
      </c>
      <c r="G3236" t="s">
        <v>4200</v>
      </c>
      <c r="H3236" t="s">
        <v>38</v>
      </c>
      <c r="I3236" t="s">
        <v>4201</v>
      </c>
      <c r="J3236">
        <v>112.34399999999999</v>
      </c>
      <c r="K3236">
        <v>1</v>
      </c>
      <c r="L3236">
        <v>1.8704000000000001</v>
      </c>
      <c r="M3236" t="s">
        <v>30</v>
      </c>
      <c r="N3236">
        <f t="shared" si="250"/>
        <v>1.6648864202805671E-2</v>
      </c>
      <c r="O3236">
        <f t="shared" si="251"/>
        <v>112.34399999999999</v>
      </c>
      <c r="P3236">
        <v>112.34399999999999</v>
      </c>
      <c r="Q3236">
        <f t="shared" si="254"/>
        <v>107.76</v>
      </c>
      <c r="R3236">
        <f t="shared" si="252"/>
        <v>4.583999999999989</v>
      </c>
      <c r="S3236">
        <f t="shared" si="253"/>
        <v>4.2538975501113484E-2</v>
      </c>
    </row>
    <row r="3237" spans="1:19" x14ac:dyDescent="0.3">
      <c r="A3237" t="s">
        <v>6025</v>
      </c>
      <c r="B3237" s="1">
        <v>43944</v>
      </c>
      <c r="C3237" s="1">
        <v>43948</v>
      </c>
      <c r="D3237" t="s">
        <v>17</v>
      </c>
      <c r="E3237" t="s">
        <v>3705</v>
      </c>
      <c r="F3237" t="s">
        <v>21</v>
      </c>
      <c r="G3237" t="s">
        <v>1716</v>
      </c>
      <c r="H3237" t="s">
        <v>38</v>
      </c>
      <c r="I3237" t="s">
        <v>1717</v>
      </c>
      <c r="J3237">
        <v>97</v>
      </c>
      <c r="K3237">
        <v>1</v>
      </c>
      <c r="L3237">
        <v>1.05</v>
      </c>
      <c r="M3237" t="s">
        <v>30</v>
      </c>
      <c r="N3237">
        <f t="shared" si="250"/>
        <v>1.0824742268041237E-2</v>
      </c>
      <c r="O3237">
        <f t="shared" si="251"/>
        <v>97</v>
      </c>
      <c r="P3237">
        <v>97</v>
      </c>
      <c r="Q3237">
        <f t="shared" si="254"/>
        <v>112.34399999999999</v>
      </c>
      <c r="R3237">
        <f t="shared" si="252"/>
        <v>-15.343999999999994</v>
      </c>
      <c r="S3237">
        <f t="shared" si="253"/>
        <v>-0.1365805027415794</v>
      </c>
    </row>
    <row r="3238" spans="1:19" x14ac:dyDescent="0.3">
      <c r="A3238" t="s">
        <v>6036</v>
      </c>
      <c r="B3238" s="1">
        <v>43944</v>
      </c>
      <c r="C3238" s="1">
        <v>43947</v>
      </c>
      <c r="D3238" t="s">
        <v>32</v>
      </c>
      <c r="E3238" t="s">
        <v>5402</v>
      </c>
      <c r="F3238" t="s">
        <v>21</v>
      </c>
      <c r="G3238" t="s">
        <v>343</v>
      </c>
      <c r="H3238" t="s">
        <v>38</v>
      </c>
      <c r="I3238" t="s">
        <v>344</v>
      </c>
      <c r="J3238">
        <v>131.68799999999999</v>
      </c>
      <c r="K3238">
        <v>2</v>
      </c>
      <c r="L3238">
        <v>7.008</v>
      </c>
      <c r="M3238" t="s">
        <v>55</v>
      </c>
      <c r="N3238">
        <f t="shared" si="250"/>
        <v>5.3216694004009482E-2</v>
      </c>
      <c r="O3238">
        <f t="shared" si="251"/>
        <v>65.843999999999994</v>
      </c>
      <c r="P3238">
        <v>131.68799999999999</v>
      </c>
      <c r="Q3238">
        <f t="shared" si="254"/>
        <v>97</v>
      </c>
      <c r="R3238">
        <f t="shared" si="252"/>
        <v>34.687999999999988</v>
      </c>
      <c r="S3238">
        <f t="shared" si="253"/>
        <v>0.35760824742268027</v>
      </c>
    </row>
    <row r="3239" spans="1:19" x14ac:dyDescent="0.3">
      <c r="A3239" t="s">
        <v>6036</v>
      </c>
      <c r="B3239" s="1">
        <v>43944</v>
      </c>
      <c r="C3239" s="1">
        <v>43947</v>
      </c>
      <c r="D3239" t="s">
        <v>32</v>
      </c>
      <c r="E3239" t="s">
        <v>5402</v>
      </c>
      <c r="F3239" t="s">
        <v>21</v>
      </c>
      <c r="G3239" t="s">
        <v>6037</v>
      </c>
      <c r="H3239" t="s">
        <v>24</v>
      </c>
      <c r="I3239" t="s">
        <v>6038</v>
      </c>
      <c r="J3239">
        <v>114.664</v>
      </c>
      <c r="K3239">
        <v>3</v>
      </c>
      <c r="L3239">
        <v>3.3534000000000002</v>
      </c>
      <c r="M3239" t="s">
        <v>26</v>
      </c>
      <c r="N3239">
        <f t="shared" si="250"/>
        <v>2.9245447568548105E-2</v>
      </c>
      <c r="O3239">
        <f t="shared" si="251"/>
        <v>38.221333333333334</v>
      </c>
      <c r="P3239">
        <v>114.664</v>
      </c>
      <c r="Q3239">
        <f t="shared" si="254"/>
        <v>131.68799999999999</v>
      </c>
      <c r="R3239">
        <f t="shared" si="252"/>
        <v>-17.023999999999987</v>
      </c>
      <c r="S3239">
        <f t="shared" si="253"/>
        <v>-0.12927525666727407</v>
      </c>
    </row>
    <row r="3240" spans="1:19" x14ac:dyDescent="0.3">
      <c r="A3240" t="s">
        <v>6028</v>
      </c>
      <c r="B3240" s="1">
        <v>43944</v>
      </c>
      <c r="C3240" s="1">
        <v>43946</v>
      </c>
      <c r="D3240" t="s">
        <v>72</v>
      </c>
      <c r="E3240" t="s">
        <v>2680</v>
      </c>
      <c r="F3240" t="s">
        <v>21</v>
      </c>
      <c r="G3240" t="s">
        <v>875</v>
      </c>
      <c r="H3240" t="s">
        <v>24</v>
      </c>
      <c r="I3240" t="s">
        <v>3114</v>
      </c>
      <c r="J3240">
        <v>149.13999999999999</v>
      </c>
      <c r="K3240">
        <v>2</v>
      </c>
      <c r="L3240">
        <v>7.9661999999999997</v>
      </c>
      <c r="M3240" t="s">
        <v>30</v>
      </c>
      <c r="N3240">
        <f t="shared" si="250"/>
        <v>5.3414241652138934E-2</v>
      </c>
      <c r="O3240">
        <f t="shared" si="251"/>
        <v>74.569999999999993</v>
      </c>
      <c r="P3240">
        <v>149.13999999999999</v>
      </c>
      <c r="Q3240">
        <f t="shared" si="254"/>
        <v>114.664</v>
      </c>
      <c r="R3240">
        <f t="shared" si="252"/>
        <v>34.475999999999985</v>
      </c>
      <c r="S3240">
        <f t="shared" si="253"/>
        <v>0.30066978301820957</v>
      </c>
    </row>
    <row r="3241" spans="1:19" x14ac:dyDescent="0.3">
      <c r="A3241" t="s">
        <v>6025</v>
      </c>
      <c r="B3241" s="1">
        <v>43944</v>
      </c>
      <c r="C3241" s="1">
        <v>43948</v>
      </c>
      <c r="D3241" t="s">
        <v>17</v>
      </c>
      <c r="E3241" t="s">
        <v>3705</v>
      </c>
      <c r="F3241" t="s">
        <v>21</v>
      </c>
      <c r="G3241" t="s">
        <v>4225</v>
      </c>
      <c r="H3241" t="s">
        <v>28</v>
      </c>
      <c r="I3241" t="s">
        <v>4226</v>
      </c>
      <c r="J3241">
        <v>132.40799999999999</v>
      </c>
      <c r="K3241">
        <v>2</v>
      </c>
      <c r="L3241">
        <v>11.919600000000001</v>
      </c>
      <c r="M3241" t="s">
        <v>55</v>
      </c>
      <c r="N3241">
        <f t="shared" si="250"/>
        <v>9.0021750951604154E-2</v>
      </c>
      <c r="O3241">
        <f t="shared" si="251"/>
        <v>66.203999999999994</v>
      </c>
      <c r="P3241">
        <v>132.40799999999999</v>
      </c>
      <c r="Q3241">
        <f t="shared" si="254"/>
        <v>149.13999999999999</v>
      </c>
      <c r="R3241">
        <f t="shared" si="252"/>
        <v>-16.731999999999999</v>
      </c>
      <c r="S3241">
        <f t="shared" si="253"/>
        <v>-0.11218988869518574</v>
      </c>
    </row>
    <row r="3242" spans="1:19" x14ac:dyDescent="0.3">
      <c r="A3242" t="s">
        <v>6039</v>
      </c>
      <c r="B3242" s="1">
        <v>43944</v>
      </c>
      <c r="C3242" s="1">
        <v>43946</v>
      </c>
      <c r="D3242" t="s">
        <v>32</v>
      </c>
      <c r="E3242" t="s">
        <v>206</v>
      </c>
      <c r="F3242" t="s">
        <v>21</v>
      </c>
      <c r="G3242" t="s">
        <v>1519</v>
      </c>
      <c r="H3242" t="s">
        <v>38</v>
      </c>
      <c r="I3242" t="s">
        <v>1520</v>
      </c>
      <c r="J3242">
        <v>150.9</v>
      </c>
      <c r="K3242">
        <v>5</v>
      </c>
      <c r="L3242">
        <v>15.372</v>
      </c>
      <c r="M3242" t="s">
        <v>26</v>
      </c>
      <c r="N3242">
        <f t="shared" si="250"/>
        <v>0.10186878727634194</v>
      </c>
      <c r="O3242">
        <f t="shared" si="251"/>
        <v>30.18</v>
      </c>
      <c r="P3242">
        <v>150.9</v>
      </c>
      <c r="Q3242">
        <f t="shared" si="254"/>
        <v>132.40799999999999</v>
      </c>
      <c r="R3242">
        <f t="shared" si="252"/>
        <v>18.492000000000019</v>
      </c>
      <c r="S3242">
        <f t="shared" si="253"/>
        <v>0.13965923509153541</v>
      </c>
    </row>
    <row r="3243" spans="1:19" x14ac:dyDescent="0.3">
      <c r="A3243" t="s">
        <v>6040</v>
      </c>
      <c r="B3243" s="1">
        <v>43945</v>
      </c>
      <c r="C3243" s="1">
        <v>43948</v>
      </c>
      <c r="D3243" t="s">
        <v>32</v>
      </c>
      <c r="E3243" t="s">
        <v>2902</v>
      </c>
      <c r="F3243" t="s">
        <v>21</v>
      </c>
      <c r="G3243" t="s">
        <v>934</v>
      </c>
      <c r="H3243" t="s">
        <v>28</v>
      </c>
      <c r="I3243" t="s">
        <v>935</v>
      </c>
      <c r="J3243">
        <v>100.98</v>
      </c>
      <c r="K3243">
        <v>2</v>
      </c>
      <c r="L3243">
        <v>4.8986000000000001</v>
      </c>
      <c r="M3243" t="s">
        <v>26</v>
      </c>
      <c r="N3243">
        <f t="shared" si="250"/>
        <v>4.8510596157654982E-2</v>
      </c>
      <c r="O3243">
        <f t="shared" si="251"/>
        <v>50.49</v>
      </c>
      <c r="P3243">
        <v>100.98</v>
      </c>
      <c r="Q3243">
        <f t="shared" si="254"/>
        <v>150.9</v>
      </c>
      <c r="R3243">
        <f t="shared" si="252"/>
        <v>-49.92</v>
      </c>
      <c r="S3243">
        <f t="shared" si="253"/>
        <v>-0.33081510934393638</v>
      </c>
    </row>
    <row r="3244" spans="1:19" x14ac:dyDescent="0.3">
      <c r="A3244" t="s">
        <v>6041</v>
      </c>
      <c r="B3244" s="1">
        <v>43945</v>
      </c>
      <c r="C3244" s="1">
        <v>43951</v>
      </c>
      <c r="D3244" t="s">
        <v>17</v>
      </c>
      <c r="E3244" t="s">
        <v>1593</v>
      </c>
      <c r="F3244" t="s">
        <v>21</v>
      </c>
      <c r="G3244" t="s">
        <v>1972</v>
      </c>
      <c r="H3244" t="s">
        <v>38</v>
      </c>
      <c r="I3244" t="s">
        <v>1973</v>
      </c>
      <c r="J3244">
        <v>121.78400000000001</v>
      </c>
      <c r="K3244">
        <v>1</v>
      </c>
      <c r="L3244">
        <v>-18.196000000000002</v>
      </c>
      <c r="M3244" t="s">
        <v>30</v>
      </c>
      <c r="N3244">
        <f t="shared" si="250"/>
        <v>-0.14941207383564345</v>
      </c>
      <c r="O3244">
        <f t="shared" si="251"/>
        <v>121.78400000000001</v>
      </c>
      <c r="P3244">
        <v>121.78400000000001</v>
      </c>
      <c r="Q3244">
        <f t="shared" si="254"/>
        <v>100.98</v>
      </c>
      <c r="R3244">
        <f t="shared" si="252"/>
        <v>20.804000000000002</v>
      </c>
      <c r="S3244">
        <f t="shared" si="253"/>
        <v>0.20602099425628839</v>
      </c>
    </row>
    <row r="3245" spans="1:19" x14ac:dyDescent="0.3">
      <c r="A3245" t="s">
        <v>6042</v>
      </c>
      <c r="B3245" s="1">
        <v>43945</v>
      </c>
      <c r="C3245" s="1">
        <v>43948</v>
      </c>
      <c r="D3245" t="s">
        <v>32</v>
      </c>
      <c r="E3245" t="s">
        <v>1067</v>
      </c>
      <c r="F3245" t="s">
        <v>21</v>
      </c>
      <c r="G3245" t="s">
        <v>6043</v>
      </c>
      <c r="H3245" t="s">
        <v>38</v>
      </c>
      <c r="I3245" t="s">
        <v>6044</v>
      </c>
      <c r="J3245">
        <v>139.28</v>
      </c>
      <c r="K3245">
        <v>2</v>
      </c>
      <c r="L3245">
        <v>12.41</v>
      </c>
      <c r="M3245" t="s">
        <v>26</v>
      </c>
      <c r="N3245">
        <f t="shared" si="250"/>
        <v>8.9101091326823659E-2</v>
      </c>
      <c r="O3245">
        <f t="shared" si="251"/>
        <v>69.64</v>
      </c>
      <c r="P3245">
        <v>139.28</v>
      </c>
      <c r="Q3245">
        <f t="shared" si="254"/>
        <v>121.78400000000001</v>
      </c>
      <c r="R3245">
        <f t="shared" si="252"/>
        <v>17.495999999999995</v>
      </c>
      <c r="S3245">
        <f t="shared" si="253"/>
        <v>0.14366419234053729</v>
      </c>
    </row>
    <row r="3246" spans="1:19" x14ac:dyDescent="0.3">
      <c r="A3246" t="s">
        <v>6045</v>
      </c>
      <c r="B3246" s="1">
        <v>43945</v>
      </c>
      <c r="C3246" s="1">
        <v>43951</v>
      </c>
      <c r="D3246" t="s">
        <v>17</v>
      </c>
      <c r="E3246" t="s">
        <v>2007</v>
      </c>
      <c r="F3246" t="s">
        <v>21</v>
      </c>
      <c r="G3246" t="s">
        <v>3980</v>
      </c>
      <c r="H3246" t="s">
        <v>38</v>
      </c>
      <c r="I3246" t="s">
        <v>3981</v>
      </c>
      <c r="J3246">
        <v>147.56800000000001</v>
      </c>
      <c r="K3246">
        <v>2</v>
      </c>
      <c r="L3246">
        <v>-21.294</v>
      </c>
      <c r="M3246" t="s">
        <v>30</v>
      </c>
      <c r="N3246">
        <f t="shared" si="250"/>
        <v>-0.14429957714409627</v>
      </c>
      <c r="O3246">
        <f t="shared" si="251"/>
        <v>73.784000000000006</v>
      </c>
      <c r="P3246">
        <v>147.56800000000001</v>
      </c>
      <c r="Q3246">
        <f t="shared" si="254"/>
        <v>139.28</v>
      </c>
      <c r="R3246">
        <f t="shared" si="252"/>
        <v>8.2880000000000109</v>
      </c>
      <c r="S3246">
        <f t="shared" si="253"/>
        <v>5.950603101665717E-2</v>
      </c>
    </row>
    <row r="3247" spans="1:19" x14ac:dyDescent="0.3">
      <c r="A3247" t="s">
        <v>6046</v>
      </c>
      <c r="B3247" s="1">
        <v>43945</v>
      </c>
      <c r="C3247" s="1">
        <v>43946</v>
      </c>
      <c r="D3247" t="s">
        <v>32</v>
      </c>
      <c r="E3247" t="s">
        <v>993</v>
      </c>
      <c r="F3247" t="s">
        <v>21</v>
      </c>
      <c r="G3247" t="s">
        <v>1617</v>
      </c>
      <c r="H3247" t="s">
        <v>28</v>
      </c>
      <c r="I3247" t="s">
        <v>1618</v>
      </c>
      <c r="J3247">
        <v>601</v>
      </c>
      <c r="K3247">
        <v>10</v>
      </c>
      <c r="L3247">
        <v>34.5</v>
      </c>
      <c r="M3247" t="s">
        <v>55</v>
      </c>
      <c r="N3247">
        <f t="shared" si="250"/>
        <v>5.7404326123128117E-2</v>
      </c>
      <c r="O3247">
        <f t="shared" si="251"/>
        <v>60.1</v>
      </c>
      <c r="P3247">
        <v>601</v>
      </c>
      <c r="Q3247">
        <f t="shared" si="254"/>
        <v>147.56800000000001</v>
      </c>
      <c r="R3247">
        <f t="shared" si="252"/>
        <v>453.43200000000002</v>
      </c>
      <c r="S3247">
        <f t="shared" si="253"/>
        <v>3.0726986880624523</v>
      </c>
    </row>
    <row r="3248" spans="1:19" x14ac:dyDescent="0.3">
      <c r="A3248" t="s">
        <v>6047</v>
      </c>
      <c r="B3248" s="1">
        <v>43945</v>
      </c>
      <c r="C3248" s="1">
        <v>43949</v>
      </c>
      <c r="D3248" t="s">
        <v>17</v>
      </c>
      <c r="E3248" t="s">
        <v>691</v>
      </c>
      <c r="F3248" t="s">
        <v>21</v>
      </c>
      <c r="G3248" t="s">
        <v>3490</v>
      </c>
      <c r="H3248" t="s">
        <v>38</v>
      </c>
      <c r="I3248" t="s">
        <v>3491</v>
      </c>
      <c r="J3248">
        <v>81.81</v>
      </c>
      <c r="K3248">
        <v>1</v>
      </c>
      <c r="L3248">
        <v>0.65159999999999996</v>
      </c>
      <c r="M3248" t="s">
        <v>55</v>
      </c>
      <c r="N3248">
        <f t="shared" si="250"/>
        <v>7.9647964796479634E-3</v>
      </c>
      <c r="O3248">
        <f t="shared" si="251"/>
        <v>81.81</v>
      </c>
      <c r="P3248">
        <v>81.81</v>
      </c>
      <c r="Q3248">
        <f t="shared" si="254"/>
        <v>601</v>
      </c>
      <c r="R3248">
        <f t="shared" si="252"/>
        <v>-519.19000000000005</v>
      </c>
      <c r="S3248">
        <f t="shared" si="253"/>
        <v>-0.86387687188019979</v>
      </c>
    </row>
    <row r="3249" spans="1:19" x14ac:dyDescent="0.3">
      <c r="A3249" t="s">
        <v>6042</v>
      </c>
      <c r="B3249" s="1">
        <v>43945</v>
      </c>
      <c r="C3249" s="1">
        <v>43948</v>
      </c>
      <c r="D3249" t="s">
        <v>32</v>
      </c>
      <c r="E3249" t="s">
        <v>1067</v>
      </c>
      <c r="F3249" t="s">
        <v>21</v>
      </c>
      <c r="G3249" t="s">
        <v>4286</v>
      </c>
      <c r="H3249" t="s">
        <v>38</v>
      </c>
      <c r="I3249" t="s">
        <v>4287</v>
      </c>
      <c r="J3249">
        <v>92.188000000000002</v>
      </c>
      <c r="K3249">
        <v>2</v>
      </c>
      <c r="L3249">
        <v>-0.99</v>
      </c>
      <c r="M3249" t="s">
        <v>26</v>
      </c>
      <c r="N3249">
        <f t="shared" si="250"/>
        <v>-1.0738924805831562E-2</v>
      </c>
      <c r="O3249">
        <f t="shared" si="251"/>
        <v>46.094000000000001</v>
      </c>
      <c r="P3249">
        <v>92.188000000000002</v>
      </c>
      <c r="Q3249">
        <f t="shared" si="254"/>
        <v>81.81</v>
      </c>
      <c r="R3249">
        <f t="shared" si="252"/>
        <v>10.378</v>
      </c>
      <c r="S3249">
        <f t="shared" si="253"/>
        <v>0.12685490771299351</v>
      </c>
    </row>
    <row r="3250" spans="1:19" x14ac:dyDescent="0.3">
      <c r="A3250" t="s">
        <v>6042</v>
      </c>
      <c r="B3250" s="1">
        <v>43945</v>
      </c>
      <c r="C3250" s="1">
        <v>43948</v>
      </c>
      <c r="D3250" t="s">
        <v>32</v>
      </c>
      <c r="E3250" t="s">
        <v>1067</v>
      </c>
      <c r="F3250" t="s">
        <v>21</v>
      </c>
      <c r="G3250" t="s">
        <v>1390</v>
      </c>
      <c r="H3250" t="s">
        <v>38</v>
      </c>
      <c r="I3250" t="s">
        <v>1391</v>
      </c>
      <c r="J3250">
        <v>110.518</v>
      </c>
      <c r="K3250">
        <v>2</v>
      </c>
      <c r="L3250">
        <v>-5.7637999999999998</v>
      </c>
      <c r="M3250" t="s">
        <v>26</v>
      </c>
      <c r="N3250">
        <f t="shared" si="250"/>
        <v>-5.2152590528239742E-2</v>
      </c>
      <c r="O3250">
        <f t="shared" si="251"/>
        <v>55.259</v>
      </c>
      <c r="P3250">
        <v>110.518</v>
      </c>
      <c r="Q3250">
        <f t="shared" si="254"/>
        <v>92.188000000000002</v>
      </c>
      <c r="R3250">
        <f t="shared" si="252"/>
        <v>18.329999999999998</v>
      </c>
      <c r="S3250">
        <f t="shared" si="253"/>
        <v>0.1988328198897904</v>
      </c>
    </row>
    <row r="3251" spans="1:19" x14ac:dyDescent="0.3">
      <c r="A3251" t="s">
        <v>6041</v>
      </c>
      <c r="B3251" s="1">
        <v>43945</v>
      </c>
      <c r="C3251" s="1">
        <v>43951</v>
      </c>
      <c r="D3251" t="s">
        <v>17</v>
      </c>
      <c r="E3251" t="s">
        <v>1593</v>
      </c>
      <c r="F3251" t="s">
        <v>21</v>
      </c>
      <c r="G3251" t="s">
        <v>4237</v>
      </c>
      <c r="H3251" t="s">
        <v>38</v>
      </c>
      <c r="I3251" t="s">
        <v>4238</v>
      </c>
      <c r="J3251">
        <v>104.43</v>
      </c>
      <c r="K3251">
        <v>5</v>
      </c>
      <c r="L3251">
        <v>-18.252500000000001</v>
      </c>
      <c r="M3251" t="s">
        <v>55</v>
      </c>
      <c r="N3251">
        <f t="shared" si="250"/>
        <v>-0.17478215072297232</v>
      </c>
      <c r="O3251">
        <f t="shared" si="251"/>
        <v>20.886000000000003</v>
      </c>
      <c r="P3251">
        <v>104.43</v>
      </c>
      <c r="Q3251">
        <f t="shared" si="254"/>
        <v>110.518</v>
      </c>
      <c r="R3251">
        <f t="shared" si="252"/>
        <v>-6.0879999999999939</v>
      </c>
      <c r="S3251">
        <f t="shared" si="253"/>
        <v>-5.5086049331330586E-2</v>
      </c>
    </row>
    <row r="3252" spans="1:19" x14ac:dyDescent="0.3">
      <c r="A3252" t="s">
        <v>6048</v>
      </c>
      <c r="B3252" s="1">
        <v>43946</v>
      </c>
      <c r="C3252" s="1">
        <v>43948</v>
      </c>
      <c r="D3252" t="s">
        <v>72</v>
      </c>
      <c r="E3252" t="s">
        <v>6049</v>
      </c>
      <c r="F3252" t="s">
        <v>21</v>
      </c>
      <c r="G3252" t="s">
        <v>3213</v>
      </c>
      <c r="H3252" t="s">
        <v>28</v>
      </c>
      <c r="I3252" t="s">
        <v>3214</v>
      </c>
      <c r="J3252">
        <v>133.97</v>
      </c>
      <c r="K3252">
        <v>3</v>
      </c>
      <c r="L3252">
        <v>22.6737</v>
      </c>
      <c r="M3252" t="s">
        <v>30</v>
      </c>
      <c r="N3252">
        <f t="shared" si="250"/>
        <v>0.16924460700156752</v>
      </c>
      <c r="O3252">
        <f t="shared" si="251"/>
        <v>44.656666666666666</v>
      </c>
      <c r="P3252">
        <v>133.97</v>
      </c>
      <c r="Q3252">
        <f t="shared" si="254"/>
        <v>104.43</v>
      </c>
      <c r="R3252">
        <f t="shared" si="252"/>
        <v>29.539999999999992</v>
      </c>
      <c r="S3252">
        <f t="shared" si="253"/>
        <v>0.28286890740208742</v>
      </c>
    </row>
    <row r="3253" spans="1:19" x14ac:dyDescent="0.3">
      <c r="A3253" t="s">
        <v>6051</v>
      </c>
      <c r="B3253" s="1">
        <v>43946</v>
      </c>
      <c r="C3253" s="1">
        <v>43948</v>
      </c>
      <c r="D3253" t="s">
        <v>72</v>
      </c>
      <c r="E3253" t="s">
        <v>2149</v>
      </c>
      <c r="F3253" t="s">
        <v>21</v>
      </c>
      <c r="G3253" t="s">
        <v>23</v>
      </c>
      <c r="H3253" t="s">
        <v>24</v>
      </c>
      <c r="I3253" t="s">
        <v>25</v>
      </c>
      <c r="J3253">
        <v>367.98099999999999</v>
      </c>
      <c r="K3253">
        <v>7</v>
      </c>
      <c r="L3253">
        <v>28.4102</v>
      </c>
      <c r="M3253" t="s">
        <v>26</v>
      </c>
      <c r="N3253">
        <f t="shared" si="250"/>
        <v>7.720561659433503E-2</v>
      </c>
      <c r="O3253">
        <f t="shared" si="251"/>
        <v>52.568714285714286</v>
      </c>
      <c r="P3253">
        <v>367.98099999999999</v>
      </c>
      <c r="Q3253">
        <f t="shared" si="254"/>
        <v>133.97</v>
      </c>
      <c r="R3253">
        <f t="shared" si="252"/>
        <v>234.011</v>
      </c>
      <c r="S3253">
        <f t="shared" si="253"/>
        <v>1.746741807867433</v>
      </c>
    </row>
    <row r="3254" spans="1:19" x14ac:dyDescent="0.3">
      <c r="A3254" t="s">
        <v>6052</v>
      </c>
      <c r="B3254" s="1">
        <v>43946</v>
      </c>
      <c r="C3254" s="1">
        <v>43950</v>
      </c>
      <c r="D3254" t="s">
        <v>17</v>
      </c>
      <c r="E3254" t="s">
        <v>6053</v>
      </c>
      <c r="F3254" t="s">
        <v>21</v>
      </c>
      <c r="G3254" t="s">
        <v>5078</v>
      </c>
      <c r="H3254" t="s">
        <v>38</v>
      </c>
      <c r="I3254" t="s">
        <v>5079</v>
      </c>
      <c r="J3254">
        <v>85.896000000000001</v>
      </c>
      <c r="K3254">
        <v>4</v>
      </c>
      <c r="L3254">
        <v>0.66720000000000002</v>
      </c>
      <c r="M3254" t="s">
        <v>30</v>
      </c>
      <c r="N3254">
        <f t="shared" si="250"/>
        <v>7.7675328303995527E-3</v>
      </c>
      <c r="O3254">
        <f t="shared" si="251"/>
        <v>21.474</v>
      </c>
      <c r="P3254">
        <v>85.896000000000001</v>
      </c>
      <c r="Q3254">
        <f t="shared" si="254"/>
        <v>367.98099999999999</v>
      </c>
      <c r="R3254">
        <f t="shared" si="252"/>
        <v>-282.08499999999998</v>
      </c>
      <c r="S3254">
        <f t="shared" si="253"/>
        <v>-0.76657490468257872</v>
      </c>
    </row>
    <row r="3255" spans="1:19" x14ac:dyDescent="0.3">
      <c r="A3255" t="s">
        <v>6055</v>
      </c>
      <c r="B3255" s="1">
        <v>43946</v>
      </c>
      <c r="C3255" s="1">
        <v>43950</v>
      </c>
      <c r="D3255" t="s">
        <v>72</v>
      </c>
      <c r="E3255" t="s">
        <v>823</v>
      </c>
      <c r="F3255" t="s">
        <v>21</v>
      </c>
      <c r="G3255" t="s">
        <v>3790</v>
      </c>
      <c r="H3255" t="s">
        <v>38</v>
      </c>
      <c r="I3255" t="s">
        <v>3791</v>
      </c>
      <c r="J3255">
        <v>104.904</v>
      </c>
      <c r="K3255">
        <v>2</v>
      </c>
      <c r="L3255">
        <v>4.5187999999999997</v>
      </c>
      <c r="M3255" t="s">
        <v>55</v>
      </c>
      <c r="N3255">
        <f t="shared" si="250"/>
        <v>4.3075573858003507E-2</v>
      </c>
      <c r="O3255">
        <f t="shared" si="251"/>
        <v>52.451999999999998</v>
      </c>
      <c r="P3255">
        <v>104.904</v>
      </c>
      <c r="Q3255">
        <f t="shared" si="254"/>
        <v>85.896000000000001</v>
      </c>
      <c r="R3255">
        <f t="shared" si="252"/>
        <v>19.007999999999996</v>
      </c>
      <c r="S3255">
        <f t="shared" si="253"/>
        <v>0.22129086336965628</v>
      </c>
    </row>
    <row r="3256" spans="1:19" x14ac:dyDescent="0.3">
      <c r="A3256" t="s">
        <v>6056</v>
      </c>
      <c r="B3256" s="1">
        <v>43946</v>
      </c>
      <c r="C3256" s="1">
        <v>43947</v>
      </c>
      <c r="D3256" t="s">
        <v>32</v>
      </c>
      <c r="E3256" t="s">
        <v>3705</v>
      </c>
      <c r="F3256" t="s">
        <v>21</v>
      </c>
      <c r="G3256" t="s">
        <v>67</v>
      </c>
      <c r="H3256" t="s">
        <v>38</v>
      </c>
      <c r="I3256" t="s">
        <v>68</v>
      </c>
      <c r="J3256">
        <v>116.048</v>
      </c>
      <c r="K3256">
        <v>9</v>
      </c>
      <c r="L3256">
        <v>5.2560000000000002</v>
      </c>
      <c r="M3256" t="s">
        <v>55</v>
      </c>
      <c r="N3256">
        <f t="shared" si="250"/>
        <v>4.5291603474424375E-2</v>
      </c>
      <c r="O3256">
        <f t="shared" si="251"/>
        <v>12.894222222222222</v>
      </c>
      <c r="P3256">
        <v>116.048</v>
      </c>
      <c r="Q3256">
        <f t="shared" si="254"/>
        <v>104.904</v>
      </c>
      <c r="R3256">
        <f t="shared" si="252"/>
        <v>11.144000000000005</v>
      </c>
      <c r="S3256">
        <f t="shared" si="253"/>
        <v>0.10623045832380086</v>
      </c>
    </row>
    <row r="3257" spans="1:19" x14ac:dyDescent="0.3">
      <c r="A3257" t="s">
        <v>6057</v>
      </c>
      <c r="B3257" s="1">
        <v>43946</v>
      </c>
      <c r="C3257" s="1">
        <v>43953</v>
      </c>
      <c r="D3257" t="s">
        <v>17</v>
      </c>
      <c r="E3257" t="s">
        <v>5579</v>
      </c>
      <c r="F3257" t="s">
        <v>21</v>
      </c>
      <c r="G3257" t="s">
        <v>2082</v>
      </c>
      <c r="H3257" t="s">
        <v>38</v>
      </c>
      <c r="I3257" t="s">
        <v>2083</v>
      </c>
      <c r="J3257">
        <v>136.05000000000001</v>
      </c>
      <c r="K3257">
        <v>3</v>
      </c>
      <c r="L3257">
        <v>8.7629999999999999</v>
      </c>
      <c r="M3257" t="s">
        <v>55</v>
      </c>
      <c r="N3257">
        <f t="shared" si="250"/>
        <v>6.4410143329658207E-2</v>
      </c>
      <c r="O3257">
        <f t="shared" si="251"/>
        <v>45.35</v>
      </c>
      <c r="P3257">
        <v>136.05000000000001</v>
      </c>
      <c r="Q3257">
        <f t="shared" si="254"/>
        <v>116.048</v>
      </c>
      <c r="R3257">
        <f t="shared" si="252"/>
        <v>20.00200000000001</v>
      </c>
      <c r="S3257">
        <f t="shared" si="253"/>
        <v>0.17235971322211507</v>
      </c>
    </row>
    <row r="3258" spans="1:19" x14ac:dyDescent="0.3">
      <c r="A3258" t="s">
        <v>6057</v>
      </c>
      <c r="B3258" s="1">
        <v>43946</v>
      </c>
      <c r="C3258" s="1">
        <v>43953</v>
      </c>
      <c r="D3258" t="s">
        <v>17</v>
      </c>
      <c r="E3258" t="s">
        <v>5579</v>
      </c>
      <c r="F3258" t="s">
        <v>21</v>
      </c>
      <c r="G3258" t="s">
        <v>3285</v>
      </c>
      <c r="H3258" t="s">
        <v>38</v>
      </c>
      <c r="I3258" t="s">
        <v>3286</v>
      </c>
      <c r="J3258">
        <v>164.34399999999999</v>
      </c>
      <c r="K3258">
        <v>3</v>
      </c>
      <c r="L3258">
        <v>27.504000000000001</v>
      </c>
      <c r="M3258" t="s">
        <v>55</v>
      </c>
      <c r="N3258">
        <f t="shared" si="250"/>
        <v>0.16735627707734996</v>
      </c>
      <c r="O3258">
        <f t="shared" si="251"/>
        <v>54.781333333333329</v>
      </c>
      <c r="P3258">
        <v>164.34399999999999</v>
      </c>
      <c r="Q3258">
        <f t="shared" si="254"/>
        <v>136.05000000000001</v>
      </c>
      <c r="R3258">
        <f t="shared" si="252"/>
        <v>28.293999999999983</v>
      </c>
      <c r="S3258">
        <f t="shared" si="253"/>
        <v>0.2079676589489157</v>
      </c>
    </row>
    <row r="3259" spans="1:19" x14ac:dyDescent="0.3">
      <c r="A3259" t="s">
        <v>6056</v>
      </c>
      <c r="B3259" s="1">
        <v>43946</v>
      </c>
      <c r="C3259" s="1">
        <v>43947</v>
      </c>
      <c r="D3259" t="s">
        <v>32</v>
      </c>
      <c r="E3259" t="s">
        <v>3705</v>
      </c>
      <c r="F3259" t="s">
        <v>21</v>
      </c>
      <c r="G3259" t="s">
        <v>4107</v>
      </c>
      <c r="H3259" t="s">
        <v>38</v>
      </c>
      <c r="I3259" t="s">
        <v>4108</v>
      </c>
      <c r="J3259">
        <v>174.92</v>
      </c>
      <c r="K3259">
        <v>5</v>
      </c>
      <c r="L3259">
        <v>6.7919999999999998</v>
      </c>
      <c r="M3259" t="s">
        <v>30</v>
      </c>
      <c r="N3259">
        <f t="shared" si="250"/>
        <v>3.8829179053281503E-2</v>
      </c>
      <c r="O3259">
        <f t="shared" si="251"/>
        <v>34.983999999999995</v>
      </c>
      <c r="P3259">
        <v>174.92</v>
      </c>
      <c r="Q3259">
        <f t="shared" si="254"/>
        <v>164.34399999999999</v>
      </c>
      <c r="R3259">
        <f t="shared" si="252"/>
        <v>10.575999999999993</v>
      </c>
      <c r="S3259">
        <f t="shared" si="253"/>
        <v>6.4352820912232836E-2</v>
      </c>
    </row>
    <row r="3260" spans="1:19" x14ac:dyDescent="0.3">
      <c r="A3260" t="s">
        <v>6058</v>
      </c>
      <c r="B3260" s="1">
        <v>43947</v>
      </c>
      <c r="C3260" s="1">
        <v>43948</v>
      </c>
      <c r="D3260" t="s">
        <v>32</v>
      </c>
      <c r="E3260" t="s">
        <v>3024</v>
      </c>
      <c r="F3260" t="s">
        <v>21</v>
      </c>
      <c r="G3260" t="s">
        <v>132</v>
      </c>
      <c r="H3260" t="s">
        <v>24</v>
      </c>
      <c r="I3260" t="s">
        <v>133</v>
      </c>
      <c r="J3260">
        <v>87.988</v>
      </c>
      <c r="K3260">
        <v>1</v>
      </c>
      <c r="L3260">
        <v>-1.4413</v>
      </c>
      <c r="M3260" t="s">
        <v>30</v>
      </c>
      <c r="N3260">
        <f t="shared" si="250"/>
        <v>-1.6380642814929309E-2</v>
      </c>
      <c r="O3260">
        <f t="shared" si="251"/>
        <v>87.988</v>
      </c>
      <c r="P3260">
        <v>87.988</v>
      </c>
      <c r="Q3260">
        <f t="shared" si="254"/>
        <v>174.92</v>
      </c>
      <c r="R3260">
        <f t="shared" si="252"/>
        <v>-86.931999999999988</v>
      </c>
      <c r="S3260">
        <f t="shared" si="253"/>
        <v>-0.49698147724674135</v>
      </c>
    </row>
    <row r="3261" spans="1:19" x14ac:dyDescent="0.3">
      <c r="A3261" t="s">
        <v>6059</v>
      </c>
      <c r="B3261" s="1">
        <v>43947</v>
      </c>
      <c r="C3261" s="1">
        <v>43952</v>
      </c>
      <c r="D3261" t="s">
        <v>17</v>
      </c>
      <c r="E3261" t="s">
        <v>2385</v>
      </c>
      <c r="F3261" t="s">
        <v>21</v>
      </c>
      <c r="G3261" t="s">
        <v>5222</v>
      </c>
      <c r="H3261" t="s">
        <v>38</v>
      </c>
      <c r="I3261" t="s">
        <v>5223</v>
      </c>
      <c r="J3261">
        <v>122.34</v>
      </c>
      <c r="K3261">
        <v>3</v>
      </c>
      <c r="L3261">
        <v>9.3564000000000007</v>
      </c>
      <c r="M3261" t="s">
        <v>55</v>
      </c>
      <c r="N3261">
        <f t="shared" si="250"/>
        <v>7.6478666012751356E-2</v>
      </c>
      <c r="O3261">
        <f t="shared" si="251"/>
        <v>40.78</v>
      </c>
      <c r="P3261">
        <v>122.34</v>
      </c>
      <c r="Q3261">
        <f t="shared" si="254"/>
        <v>87.988</v>
      </c>
      <c r="R3261">
        <f t="shared" si="252"/>
        <v>34.352000000000004</v>
      </c>
      <c r="S3261">
        <f t="shared" si="253"/>
        <v>0.39041687502841299</v>
      </c>
    </row>
    <row r="3262" spans="1:19" x14ac:dyDescent="0.3">
      <c r="A3262" t="s">
        <v>6059</v>
      </c>
      <c r="B3262" s="1">
        <v>43947</v>
      </c>
      <c r="C3262" s="1">
        <v>43952</v>
      </c>
      <c r="D3262" t="s">
        <v>17</v>
      </c>
      <c r="E3262" t="s">
        <v>2385</v>
      </c>
      <c r="F3262" t="s">
        <v>21</v>
      </c>
      <c r="G3262" t="s">
        <v>3132</v>
      </c>
      <c r="H3262" t="s">
        <v>38</v>
      </c>
      <c r="I3262" t="s">
        <v>3133</v>
      </c>
      <c r="J3262">
        <v>125.28</v>
      </c>
      <c r="K3262">
        <v>8</v>
      </c>
      <c r="L3262">
        <v>19.247199999999999</v>
      </c>
      <c r="M3262" t="s">
        <v>55</v>
      </c>
      <c r="N3262">
        <f t="shared" si="250"/>
        <v>0.15363346104725414</v>
      </c>
      <c r="O3262">
        <f t="shared" si="251"/>
        <v>15.66</v>
      </c>
      <c r="P3262">
        <v>125.28</v>
      </c>
      <c r="Q3262">
        <f t="shared" si="254"/>
        <v>122.34</v>
      </c>
      <c r="R3262">
        <f t="shared" si="252"/>
        <v>2.9399999999999977</v>
      </c>
      <c r="S3262">
        <f t="shared" si="253"/>
        <v>2.4031387935262365E-2</v>
      </c>
    </row>
    <row r="3263" spans="1:19" x14ac:dyDescent="0.3">
      <c r="A3263" t="s">
        <v>6060</v>
      </c>
      <c r="B3263" s="1">
        <v>43948</v>
      </c>
      <c r="C3263" s="1">
        <v>43953</v>
      </c>
      <c r="D3263" t="s">
        <v>17</v>
      </c>
      <c r="E3263" t="s">
        <v>3846</v>
      </c>
      <c r="F3263" t="s">
        <v>21</v>
      </c>
      <c r="G3263" t="s">
        <v>4789</v>
      </c>
      <c r="H3263" t="s">
        <v>24</v>
      </c>
      <c r="I3263" t="s">
        <v>4790</v>
      </c>
      <c r="J3263">
        <v>152.58000000000001</v>
      </c>
      <c r="K3263">
        <v>7</v>
      </c>
      <c r="L3263">
        <v>39.0824</v>
      </c>
      <c r="M3263" t="s">
        <v>55</v>
      </c>
      <c r="N3263">
        <f t="shared" si="250"/>
        <v>0.25614366234106695</v>
      </c>
      <c r="O3263">
        <f t="shared" si="251"/>
        <v>21.797142857142859</v>
      </c>
      <c r="P3263">
        <v>152.58000000000001</v>
      </c>
      <c r="Q3263">
        <f t="shared" si="254"/>
        <v>125.28</v>
      </c>
      <c r="R3263">
        <f t="shared" si="252"/>
        <v>27.300000000000011</v>
      </c>
      <c r="S3263">
        <f t="shared" si="253"/>
        <v>0.21791187739463611</v>
      </c>
    </row>
    <row r="3264" spans="1:19" x14ac:dyDescent="0.3">
      <c r="A3264" t="s">
        <v>6061</v>
      </c>
      <c r="B3264" s="1">
        <v>43948</v>
      </c>
      <c r="C3264" s="1">
        <v>43950</v>
      </c>
      <c r="D3264" t="s">
        <v>32</v>
      </c>
      <c r="E3264" t="s">
        <v>1417</v>
      </c>
      <c r="F3264" t="s">
        <v>21</v>
      </c>
      <c r="G3264" t="s">
        <v>2128</v>
      </c>
      <c r="H3264" t="s">
        <v>38</v>
      </c>
      <c r="I3264" t="s">
        <v>2129</v>
      </c>
      <c r="J3264">
        <v>169.92</v>
      </c>
      <c r="K3264">
        <v>4</v>
      </c>
      <c r="L3264">
        <v>33.458399999999997</v>
      </c>
      <c r="M3264" t="s">
        <v>30</v>
      </c>
      <c r="N3264">
        <f t="shared" si="250"/>
        <v>0.19690677966101694</v>
      </c>
      <c r="O3264">
        <f t="shared" si="251"/>
        <v>42.48</v>
      </c>
      <c r="P3264">
        <v>169.92</v>
      </c>
      <c r="Q3264">
        <f t="shared" si="254"/>
        <v>152.58000000000001</v>
      </c>
      <c r="R3264">
        <f t="shared" si="252"/>
        <v>17.339999999999975</v>
      </c>
      <c r="S3264">
        <f t="shared" si="253"/>
        <v>0.11364530082579613</v>
      </c>
    </row>
    <row r="3265" spans="1:19" x14ac:dyDescent="0.3">
      <c r="A3265" t="s">
        <v>6062</v>
      </c>
      <c r="B3265" s="1">
        <v>43948</v>
      </c>
      <c r="C3265" s="1">
        <v>43952</v>
      </c>
      <c r="D3265" t="s">
        <v>17</v>
      </c>
      <c r="E3265" t="s">
        <v>1841</v>
      </c>
      <c r="F3265" t="s">
        <v>21</v>
      </c>
      <c r="G3265" t="s">
        <v>1257</v>
      </c>
      <c r="H3265" t="s">
        <v>24</v>
      </c>
      <c r="I3265" t="s">
        <v>1258</v>
      </c>
      <c r="J3265">
        <v>269.26560000000001</v>
      </c>
      <c r="K3265">
        <v>4</v>
      </c>
      <c r="L3265">
        <v>-42.1096</v>
      </c>
      <c r="M3265" t="s">
        <v>55</v>
      </c>
      <c r="N3265">
        <f t="shared" si="250"/>
        <v>-0.15638685372360969</v>
      </c>
      <c r="O3265">
        <f t="shared" si="251"/>
        <v>67.316400000000002</v>
      </c>
      <c r="P3265">
        <v>269.26560000000001</v>
      </c>
      <c r="Q3265">
        <f t="shared" si="254"/>
        <v>169.92</v>
      </c>
      <c r="R3265">
        <f t="shared" si="252"/>
        <v>99.345600000000019</v>
      </c>
      <c r="S3265">
        <f t="shared" si="253"/>
        <v>0.58466101694915273</v>
      </c>
    </row>
    <row r="3266" spans="1:19" x14ac:dyDescent="0.3">
      <c r="A3266" t="s">
        <v>6061</v>
      </c>
      <c r="B3266" s="1">
        <v>43948</v>
      </c>
      <c r="C3266" s="1">
        <v>43950</v>
      </c>
      <c r="D3266" t="s">
        <v>32</v>
      </c>
      <c r="E3266" t="s">
        <v>1417</v>
      </c>
      <c r="F3266" t="s">
        <v>21</v>
      </c>
      <c r="G3266" t="s">
        <v>3375</v>
      </c>
      <c r="H3266" t="s">
        <v>38</v>
      </c>
      <c r="I3266" t="s">
        <v>3376</v>
      </c>
      <c r="J3266">
        <v>87.39</v>
      </c>
      <c r="K3266">
        <v>3</v>
      </c>
      <c r="L3266">
        <v>5.6993999999999998</v>
      </c>
      <c r="M3266" t="s">
        <v>26</v>
      </c>
      <c r="N3266">
        <f t="shared" si="250"/>
        <v>6.5217988328183998E-2</v>
      </c>
      <c r="O3266">
        <f t="shared" si="251"/>
        <v>29.13</v>
      </c>
      <c r="P3266">
        <v>87.39</v>
      </c>
      <c r="Q3266">
        <f t="shared" si="254"/>
        <v>269.26560000000001</v>
      </c>
      <c r="R3266">
        <f t="shared" si="252"/>
        <v>-181.87560000000002</v>
      </c>
      <c r="S3266">
        <f t="shared" si="253"/>
        <v>-0.67545055885341465</v>
      </c>
    </row>
    <row r="3267" spans="1:19" x14ac:dyDescent="0.3">
      <c r="A3267" t="s">
        <v>6062</v>
      </c>
      <c r="B3267" s="1">
        <v>43948</v>
      </c>
      <c r="C3267" s="1">
        <v>43952</v>
      </c>
      <c r="D3267" t="s">
        <v>17</v>
      </c>
      <c r="E3267" t="s">
        <v>1841</v>
      </c>
      <c r="F3267" t="s">
        <v>21</v>
      </c>
      <c r="G3267" t="s">
        <v>3923</v>
      </c>
      <c r="H3267" t="s">
        <v>38</v>
      </c>
      <c r="I3267" t="s">
        <v>3924</v>
      </c>
      <c r="J3267">
        <v>171.12</v>
      </c>
      <c r="K3267">
        <v>4</v>
      </c>
      <c r="L3267">
        <v>11.592000000000001</v>
      </c>
      <c r="M3267" t="s">
        <v>26</v>
      </c>
      <c r="N3267">
        <f t="shared" ref="N3267:N3330" si="255">L3267/J3267</f>
        <v>6.7741935483870974E-2</v>
      </c>
      <c r="O3267">
        <f t="shared" ref="O3267:O3330" si="256">J3267/K3267</f>
        <v>42.78</v>
      </c>
      <c r="P3267">
        <v>171.12</v>
      </c>
      <c r="Q3267">
        <f t="shared" si="254"/>
        <v>87.39</v>
      </c>
      <c r="R3267">
        <f t="shared" si="252"/>
        <v>83.73</v>
      </c>
      <c r="S3267">
        <f t="shared" si="253"/>
        <v>0.95811877789220734</v>
      </c>
    </row>
    <row r="3268" spans="1:19" x14ac:dyDescent="0.3">
      <c r="A3268" t="s">
        <v>6061</v>
      </c>
      <c r="B3268" s="1">
        <v>43948</v>
      </c>
      <c r="C3268" s="1">
        <v>43950</v>
      </c>
      <c r="D3268" t="s">
        <v>32</v>
      </c>
      <c r="E3268" t="s">
        <v>1417</v>
      </c>
      <c r="F3268" t="s">
        <v>21</v>
      </c>
      <c r="G3268" t="s">
        <v>4674</v>
      </c>
      <c r="H3268" t="s">
        <v>38</v>
      </c>
      <c r="I3268" t="s">
        <v>4675</v>
      </c>
      <c r="J3268">
        <v>148.30000000000001</v>
      </c>
      <c r="K3268">
        <v>2</v>
      </c>
      <c r="L3268">
        <v>12.298</v>
      </c>
      <c r="M3268" t="s">
        <v>55</v>
      </c>
      <c r="N3268">
        <f t="shared" si="255"/>
        <v>8.2926500337154416E-2</v>
      </c>
      <c r="O3268">
        <f t="shared" si="256"/>
        <v>74.150000000000006</v>
      </c>
      <c r="P3268">
        <v>148.30000000000001</v>
      </c>
      <c r="Q3268">
        <f t="shared" si="254"/>
        <v>171.12</v>
      </c>
      <c r="R3268">
        <f t="shared" ref="R3268:R3331" si="257">P3268-Q3268</f>
        <v>-22.819999999999993</v>
      </c>
      <c r="S3268">
        <f t="shared" si="253"/>
        <v>-0.13335670874240294</v>
      </c>
    </row>
    <row r="3269" spans="1:19" x14ac:dyDescent="0.3">
      <c r="A3269" t="s">
        <v>6063</v>
      </c>
      <c r="B3269" s="1">
        <v>43949</v>
      </c>
      <c r="C3269" s="1">
        <v>43953</v>
      </c>
      <c r="D3269" t="s">
        <v>17</v>
      </c>
      <c r="E3269" t="s">
        <v>2266</v>
      </c>
      <c r="F3269" t="s">
        <v>21</v>
      </c>
      <c r="G3269" t="s">
        <v>454</v>
      </c>
      <c r="H3269" t="s">
        <v>28</v>
      </c>
      <c r="I3269" t="s">
        <v>455</v>
      </c>
      <c r="J3269">
        <v>773.98400000000004</v>
      </c>
      <c r="K3269">
        <v>2</v>
      </c>
      <c r="L3269">
        <v>84.598200000000006</v>
      </c>
      <c r="M3269" t="s">
        <v>26</v>
      </c>
      <c r="N3269">
        <f t="shared" si="255"/>
        <v>0.10930225947823211</v>
      </c>
      <c r="O3269">
        <f t="shared" si="256"/>
        <v>386.99200000000002</v>
      </c>
      <c r="P3269">
        <v>773.98400000000004</v>
      </c>
      <c r="Q3269">
        <f t="shared" si="254"/>
        <v>148.30000000000001</v>
      </c>
      <c r="R3269">
        <f t="shared" si="257"/>
        <v>625.68399999999997</v>
      </c>
      <c r="S3269">
        <f t="shared" ref="S3269:S3332" si="258">(P3269-Q3269)/Q3269</f>
        <v>4.2190424814565066</v>
      </c>
    </row>
    <row r="3270" spans="1:19" x14ac:dyDescent="0.3">
      <c r="A3270" t="s">
        <v>6064</v>
      </c>
      <c r="B3270" s="1">
        <v>43949</v>
      </c>
      <c r="C3270" s="1">
        <v>43953</v>
      </c>
      <c r="D3270" t="s">
        <v>17</v>
      </c>
      <c r="E3270" t="s">
        <v>4758</v>
      </c>
      <c r="F3270" t="s">
        <v>21</v>
      </c>
      <c r="G3270" t="s">
        <v>2790</v>
      </c>
      <c r="H3270" t="s">
        <v>38</v>
      </c>
      <c r="I3270" t="s">
        <v>2791</v>
      </c>
      <c r="J3270">
        <v>117.384</v>
      </c>
      <c r="K3270">
        <v>1</v>
      </c>
      <c r="L3270">
        <v>0.73360000000000003</v>
      </c>
      <c r="M3270" t="s">
        <v>55</v>
      </c>
      <c r="N3270">
        <f t="shared" si="255"/>
        <v>6.2495740475703677E-3</v>
      </c>
      <c r="O3270">
        <f t="shared" si="256"/>
        <v>117.384</v>
      </c>
      <c r="P3270">
        <v>117.384</v>
      </c>
      <c r="Q3270">
        <f t="shared" si="254"/>
        <v>773.98400000000004</v>
      </c>
      <c r="R3270">
        <f t="shared" si="257"/>
        <v>-656.6</v>
      </c>
      <c r="S3270">
        <f t="shared" si="258"/>
        <v>-0.8483379501385041</v>
      </c>
    </row>
    <row r="3271" spans="1:19" x14ac:dyDescent="0.3">
      <c r="A3271" t="s">
        <v>6064</v>
      </c>
      <c r="B3271" s="1">
        <v>43949</v>
      </c>
      <c r="C3271" s="1">
        <v>43953</v>
      </c>
      <c r="D3271" t="s">
        <v>17</v>
      </c>
      <c r="E3271" t="s">
        <v>4758</v>
      </c>
      <c r="F3271" t="s">
        <v>21</v>
      </c>
      <c r="G3271" t="s">
        <v>1419</v>
      </c>
      <c r="H3271" t="s">
        <v>38</v>
      </c>
      <c r="I3271" t="s">
        <v>1420</v>
      </c>
      <c r="J3271">
        <v>133.84800000000001</v>
      </c>
      <c r="K3271">
        <v>2</v>
      </c>
      <c r="L3271">
        <v>0.77039999999999997</v>
      </c>
      <c r="M3271" t="s">
        <v>26</v>
      </c>
      <c r="N3271">
        <f t="shared" si="255"/>
        <v>5.7557826788596014E-3</v>
      </c>
      <c r="O3271">
        <f t="shared" si="256"/>
        <v>66.924000000000007</v>
      </c>
      <c r="P3271">
        <v>133.84800000000001</v>
      </c>
      <c r="Q3271">
        <f t="shared" si="254"/>
        <v>117.384</v>
      </c>
      <c r="R3271">
        <f t="shared" si="257"/>
        <v>16.464000000000013</v>
      </c>
      <c r="S3271">
        <f t="shared" si="258"/>
        <v>0.14025761602944195</v>
      </c>
    </row>
    <row r="3272" spans="1:19" x14ac:dyDescent="0.3">
      <c r="A3272" t="s">
        <v>6065</v>
      </c>
      <c r="B3272" s="1">
        <v>43949</v>
      </c>
      <c r="C3272" s="1">
        <v>43953</v>
      </c>
      <c r="D3272" t="s">
        <v>17</v>
      </c>
      <c r="E3272" t="s">
        <v>1603</v>
      </c>
      <c r="F3272" t="s">
        <v>21</v>
      </c>
      <c r="G3272" t="s">
        <v>5099</v>
      </c>
      <c r="H3272" t="s">
        <v>38</v>
      </c>
      <c r="I3272" t="s">
        <v>5100</v>
      </c>
      <c r="J3272">
        <v>116.08</v>
      </c>
      <c r="K3272">
        <v>3</v>
      </c>
      <c r="L3272">
        <v>5.2649999999999997</v>
      </c>
      <c r="M3272" t="s">
        <v>26</v>
      </c>
      <c r="N3272">
        <f t="shared" si="255"/>
        <v>4.5356650585802891E-2</v>
      </c>
      <c r="O3272">
        <f t="shared" si="256"/>
        <v>38.693333333333335</v>
      </c>
      <c r="P3272">
        <v>116.08</v>
      </c>
      <c r="Q3272">
        <f t="shared" si="254"/>
        <v>133.84800000000001</v>
      </c>
      <c r="R3272">
        <f t="shared" si="257"/>
        <v>-17.768000000000015</v>
      </c>
      <c r="S3272">
        <f t="shared" si="258"/>
        <v>-0.13274759428605593</v>
      </c>
    </row>
    <row r="3273" spans="1:19" x14ac:dyDescent="0.3">
      <c r="A3273" t="s">
        <v>6066</v>
      </c>
      <c r="B3273" s="1">
        <v>43950</v>
      </c>
      <c r="C3273" s="1">
        <v>43955</v>
      </c>
      <c r="D3273" t="s">
        <v>72</v>
      </c>
      <c r="E3273" t="s">
        <v>1323</v>
      </c>
      <c r="F3273" t="s">
        <v>21</v>
      </c>
      <c r="G3273" t="s">
        <v>3419</v>
      </c>
      <c r="H3273" t="s">
        <v>24</v>
      </c>
      <c r="I3273" t="s">
        <v>3420</v>
      </c>
      <c r="J3273">
        <v>1088.3499999999999</v>
      </c>
      <c r="K3273">
        <v>5</v>
      </c>
      <c r="L3273">
        <v>-69.89</v>
      </c>
      <c r="M3273" t="s">
        <v>26</v>
      </c>
      <c r="N3273">
        <f t="shared" si="255"/>
        <v>-6.4216474479717012E-2</v>
      </c>
      <c r="O3273">
        <f t="shared" si="256"/>
        <v>217.67</v>
      </c>
      <c r="P3273">
        <v>1088.3499999999999</v>
      </c>
      <c r="Q3273">
        <f t="shared" si="254"/>
        <v>116.08</v>
      </c>
      <c r="R3273">
        <f t="shared" si="257"/>
        <v>972.26999999999987</v>
      </c>
      <c r="S3273">
        <f t="shared" si="258"/>
        <v>8.3758614748449336</v>
      </c>
    </row>
    <row r="3274" spans="1:19" x14ac:dyDescent="0.3">
      <c r="A3274" t="s">
        <v>6067</v>
      </c>
      <c r="B3274" s="1">
        <v>43950</v>
      </c>
      <c r="C3274" s="1">
        <v>43955</v>
      </c>
      <c r="D3274" t="s">
        <v>17</v>
      </c>
      <c r="E3274" t="s">
        <v>3711</v>
      </c>
      <c r="F3274" t="s">
        <v>21</v>
      </c>
      <c r="G3274" t="s">
        <v>5934</v>
      </c>
      <c r="H3274" t="s">
        <v>38</v>
      </c>
      <c r="I3274" t="s">
        <v>5935</v>
      </c>
      <c r="J3274">
        <v>106.91</v>
      </c>
      <c r="K3274">
        <v>1</v>
      </c>
      <c r="L3274">
        <v>2.4058999999999999</v>
      </c>
      <c r="M3274" t="s">
        <v>55</v>
      </c>
      <c r="N3274">
        <f t="shared" si="255"/>
        <v>2.2503975306332431E-2</v>
      </c>
      <c r="O3274">
        <f t="shared" si="256"/>
        <v>106.91</v>
      </c>
      <c r="P3274">
        <v>106.91</v>
      </c>
      <c r="Q3274">
        <f t="shared" si="254"/>
        <v>1088.3499999999999</v>
      </c>
      <c r="R3274">
        <f t="shared" si="257"/>
        <v>-981.43999999999994</v>
      </c>
      <c r="S3274">
        <f t="shared" si="258"/>
        <v>-0.90176873248495426</v>
      </c>
    </row>
    <row r="3275" spans="1:19" x14ac:dyDescent="0.3">
      <c r="A3275" t="s">
        <v>6068</v>
      </c>
      <c r="B3275" s="1">
        <v>43951</v>
      </c>
      <c r="C3275" s="1">
        <v>43956</v>
      </c>
      <c r="D3275" t="s">
        <v>72</v>
      </c>
      <c r="E3275" t="s">
        <v>201</v>
      </c>
      <c r="F3275" t="s">
        <v>21</v>
      </c>
      <c r="G3275" t="s">
        <v>6069</v>
      </c>
      <c r="H3275" t="s">
        <v>38</v>
      </c>
      <c r="I3275" t="s">
        <v>6070</v>
      </c>
      <c r="J3275">
        <v>109.96</v>
      </c>
      <c r="K3275">
        <v>4</v>
      </c>
      <c r="L3275">
        <v>28.332000000000001</v>
      </c>
      <c r="M3275" t="s">
        <v>26</v>
      </c>
      <c r="N3275">
        <f t="shared" si="255"/>
        <v>0.25765732993815937</v>
      </c>
      <c r="O3275">
        <f t="shared" si="256"/>
        <v>27.49</v>
      </c>
      <c r="P3275">
        <v>109.96</v>
      </c>
      <c r="Q3275">
        <f t="shared" ref="Q3275:Q3338" si="259">P3274</f>
        <v>106.91</v>
      </c>
      <c r="R3275">
        <f t="shared" si="257"/>
        <v>3.0499999999999972</v>
      </c>
      <c r="S3275">
        <f t="shared" si="258"/>
        <v>2.8528668973903257E-2</v>
      </c>
    </row>
    <row r="3276" spans="1:19" x14ac:dyDescent="0.3">
      <c r="A3276" t="s">
        <v>6071</v>
      </c>
      <c r="B3276" s="1">
        <v>43951</v>
      </c>
      <c r="C3276" s="1">
        <v>43956</v>
      </c>
      <c r="D3276" t="s">
        <v>17</v>
      </c>
      <c r="E3276" t="s">
        <v>5456</v>
      </c>
      <c r="F3276" t="s">
        <v>21</v>
      </c>
      <c r="G3276" t="s">
        <v>3417</v>
      </c>
      <c r="H3276" t="s">
        <v>38</v>
      </c>
      <c r="I3276" t="s">
        <v>3418</v>
      </c>
      <c r="J3276">
        <v>175.96</v>
      </c>
      <c r="K3276">
        <v>4</v>
      </c>
      <c r="L3276">
        <v>80.340400000000002</v>
      </c>
      <c r="M3276" t="s">
        <v>26</v>
      </c>
      <c r="N3276">
        <f t="shared" si="255"/>
        <v>0.45658331438963401</v>
      </c>
      <c r="O3276">
        <f t="shared" si="256"/>
        <v>43.99</v>
      </c>
      <c r="P3276">
        <v>175.96</v>
      </c>
      <c r="Q3276">
        <f t="shared" si="259"/>
        <v>109.96</v>
      </c>
      <c r="R3276">
        <f t="shared" si="257"/>
        <v>66.000000000000014</v>
      </c>
      <c r="S3276">
        <f t="shared" si="258"/>
        <v>0.60021826118588595</v>
      </c>
    </row>
    <row r="3277" spans="1:19" x14ac:dyDescent="0.3">
      <c r="A3277" t="s">
        <v>6072</v>
      </c>
      <c r="B3277" s="1">
        <v>43951</v>
      </c>
      <c r="C3277" s="1">
        <v>43955</v>
      </c>
      <c r="D3277" t="s">
        <v>17</v>
      </c>
      <c r="E3277" t="s">
        <v>3336</v>
      </c>
      <c r="F3277" t="s">
        <v>21</v>
      </c>
      <c r="G3277" t="s">
        <v>286</v>
      </c>
      <c r="H3277" t="s">
        <v>24</v>
      </c>
      <c r="I3277" t="s">
        <v>287</v>
      </c>
      <c r="J3277">
        <v>256.70400000000001</v>
      </c>
      <c r="K3277">
        <v>6</v>
      </c>
      <c r="L3277">
        <v>-8.2764000000000006</v>
      </c>
      <c r="M3277" t="s">
        <v>55</v>
      </c>
      <c r="N3277">
        <f t="shared" si="255"/>
        <v>-3.2241024682124163E-2</v>
      </c>
      <c r="O3277">
        <f t="shared" si="256"/>
        <v>42.783999999999999</v>
      </c>
      <c r="P3277">
        <v>256.70400000000001</v>
      </c>
      <c r="Q3277">
        <f t="shared" si="259"/>
        <v>175.96</v>
      </c>
      <c r="R3277">
        <f t="shared" si="257"/>
        <v>80.744</v>
      </c>
      <c r="S3277">
        <f t="shared" si="258"/>
        <v>0.45887701750397814</v>
      </c>
    </row>
    <row r="3278" spans="1:19" x14ac:dyDescent="0.3">
      <c r="A3278" t="s">
        <v>6073</v>
      </c>
      <c r="B3278" s="1">
        <v>43951</v>
      </c>
      <c r="C3278" s="1">
        <v>43957</v>
      </c>
      <c r="D3278" t="s">
        <v>17</v>
      </c>
      <c r="E3278" t="s">
        <v>1339</v>
      </c>
      <c r="F3278" t="s">
        <v>21</v>
      </c>
      <c r="G3278" t="s">
        <v>4679</v>
      </c>
      <c r="H3278" t="s">
        <v>28</v>
      </c>
      <c r="I3278" t="s">
        <v>4680</v>
      </c>
      <c r="J3278">
        <v>719.58</v>
      </c>
      <c r="K3278">
        <v>5</v>
      </c>
      <c r="L3278">
        <v>-158.102</v>
      </c>
      <c r="M3278" t="s">
        <v>26</v>
      </c>
      <c r="N3278">
        <f t="shared" si="255"/>
        <v>-0.21971427777314545</v>
      </c>
      <c r="O3278">
        <f t="shared" si="256"/>
        <v>143.916</v>
      </c>
      <c r="P3278">
        <v>719.58</v>
      </c>
      <c r="Q3278">
        <f t="shared" si="259"/>
        <v>256.70400000000001</v>
      </c>
      <c r="R3278">
        <f t="shared" si="257"/>
        <v>462.87600000000003</v>
      </c>
      <c r="S3278">
        <f t="shared" si="258"/>
        <v>1.8031507105459985</v>
      </c>
    </row>
    <row r="3279" spans="1:19" x14ac:dyDescent="0.3">
      <c r="A3279" t="s">
        <v>6073</v>
      </c>
      <c r="B3279" s="1">
        <v>43951</v>
      </c>
      <c r="C3279" s="1">
        <v>43957</v>
      </c>
      <c r="D3279" t="s">
        <v>17</v>
      </c>
      <c r="E3279" t="s">
        <v>1339</v>
      </c>
      <c r="F3279" t="s">
        <v>21</v>
      </c>
      <c r="G3279" t="s">
        <v>899</v>
      </c>
      <c r="H3279" t="s">
        <v>38</v>
      </c>
      <c r="I3279" t="s">
        <v>900</v>
      </c>
      <c r="J3279">
        <v>108.896</v>
      </c>
      <c r="K3279">
        <v>3</v>
      </c>
      <c r="L3279">
        <v>-9.2639999999999993</v>
      </c>
      <c r="M3279" t="s">
        <v>55</v>
      </c>
      <c r="N3279">
        <f t="shared" si="255"/>
        <v>-8.5071995298266229E-2</v>
      </c>
      <c r="O3279">
        <f t="shared" si="256"/>
        <v>36.298666666666669</v>
      </c>
      <c r="P3279">
        <v>108.896</v>
      </c>
      <c r="Q3279">
        <f t="shared" si="259"/>
        <v>719.58</v>
      </c>
      <c r="R3279">
        <f t="shared" si="257"/>
        <v>-610.68400000000008</v>
      </c>
      <c r="S3279">
        <f t="shared" si="258"/>
        <v>-0.84866727813446741</v>
      </c>
    </row>
    <row r="3280" spans="1:19" x14ac:dyDescent="0.3">
      <c r="A3280" t="s">
        <v>6074</v>
      </c>
      <c r="B3280" s="1">
        <v>43951</v>
      </c>
      <c r="C3280" s="1">
        <v>43956</v>
      </c>
      <c r="D3280" t="s">
        <v>17</v>
      </c>
      <c r="E3280" t="s">
        <v>3926</v>
      </c>
      <c r="F3280" t="s">
        <v>21</v>
      </c>
      <c r="G3280" t="s">
        <v>6075</v>
      </c>
      <c r="H3280" t="s">
        <v>38</v>
      </c>
      <c r="I3280" t="s">
        <v>4097</v>
      </c>
      <c r="J3280">
        <v>108.52800000000001</v>
      </c>
      <c r="K3280">
        <v>3</v>
      </c>
      <c r="L3280">
        <v>4.8525</v>
      </c>
      <c r="M3280" t="s">
        <v>26</v>
      </c>
      <c r="N3280">
        <f t="shared" si="255"/>
        <v>4.4711963732861564E-2</v>
      </c>
      <c r="O3280">
        <f t="shared" si="256"/>
        <v>36.176000000000002</v>
      </c>
      <c r="P3280">
        <v>108.52800000000001</v>
      </c>
      <c r="Q3280">
        <f t="shared" si="259"/>
        <v>108.896</v>
      </c>
      <c r="R3280">
        <f t="shared" si="257"/>
        <v>-0.367999999999995</v>
      </c>
      <c r="S3280">
        <f t="shared" si="258"/>
        <v>-3.3793711431089756E-3</v>
      </c>
    </row>
    <row r="3281" spans="1:19" x14ac:dyDescent="0.3">
      <c r="A3281" t="s">
        <v>6074</v>
      </c>
      <c r="B3281" s="1">
        <v>43951</v>
      </c>
      <c r="C3281" s="1">
        <v>43956</v>
      </c>
      <c r="D3281" t="s">
        <v>17</v>
      </c>
      <c r="E3281" t="s">
        <v>3926</v>
      </c>
      <c r="F3281" t="s">
        <v>21</v>
      </c>
      <c r="G3281" t="s">
        <v>5156</v>
      </c>
      <c r="H3281" t="s">
        <v>38</v>
      </c>
      <c r="I3281" t="s">
        <v>5157</v>
      </c>
      <c r="J3281">
        <v>119.608</v>
      </c>
      <c r="K3281">
        <v>2</v>
      </c>
      <c r="L3281">
        <v>1.6704000000000001</v>
      </c>
      <c r="M3281" t="s">
        <v>26</v>
      </c>
      <c r="N3281">
        <f t="shared" si="255"/>
        <v>1.3965621028693734E-2</v>
      </c>
      <c r="O3281">
        <f t="shared" si="256"/>
        <v>59.804000000000002</v>
      </c>
      <c r="P3281">
        <v>119.608</v>
      </c>
      <c r="Q3281">
        <f t="shared" si="259"/>
        <v>108.52800000000001</v>
      </c>
      <c r="R3281">
        <f t="shared" si="257"/>
        <v>11.079999999999998</v>
      </c>
      <c r="S3281">
        <f t="shared" si="258"/>
        <v>0.10209346896653396</v>
      </c>
    </row>
    <row r="3282" spans="1:19" x14ac:dyDescent="0.3">
      <c r="A3282" t="s">
        <v>6076</v>
      </c>
      <c r="B3282" s="1">
        <v>43951</v>
      </c>
      <c r="C3282" s="1">
        <v>43955</v>
      </c>
      <c r="D3282" t="s">
        <v>17</v>
      </c>
      <c r="E3282" t="s">
        <v>2697</v>
      </c>
      <c r="F3282" t="s">
        <v>21</v>
      </c>
      <c r="G3282" t="s">
        <v>3454</v>
      </c>
      <c r="H3282" t="s">
        <v>38</v>
      </c>
      <c r="I3282" t="s">
        <v>3455</v>
      </c>
      <c r="J3282">
        <v>116.24</v>
      </c>
      <c r="K3282">
        <v>5</v>
      </c>
      <c r="L3282">
        <v>7.5529999999999999</v>
      </c>
      <c r="M3282" t="s">
        <v>26</v>
      </c>
      <c r="N3282">
        <f t="shared" si="255"/>
        <v>6.4977632484514797E-2</v>
      </c>
      <c r="O3282">
        <f t="shared" si="256"/>
        <v>23.247999999999998</v>
      </c>
      <c r="P3282">
        <v>116.24</v>
      </c>
      <c r="Q3282">
        <f t="shared" si="259"/>
        <v>119.608</v>
      </c>
      <c r="R3282">
        <f t="shared" si="257"/>
        <v>-3.3680000000000092</v>
      </c>
      <c r="S3282">
        <f t="shared" si="258"/>
        <v>-2.8158651595211099E-2</v>
      </c>
    </row>
    <row r="3283" spans="1:19" x14ac:dyDescent="0.3">
      <c r="A3283" t="s">
        <v>6077</v>
      </c>
      <c r="B3283" s="1">
        <v>43951</v>
      </c>
      <c r="C3283" s="1">
        <v>43953</v>
      </c>
      <c r="D3283" t="s">
        <v>32</v>
      </c>
      <c r="E3283" t="s">
        <v>88</v>
      </c>
      <c r="F3283" t="s">
        <v>21</v>
      </c>
      <c r="G3283" t="s">
        <v>6078</v>
      </c>
      <c r="H3283" t="s">
        <v>38</v>
      </c>
      <c r="I3283" t="s">
        <v>6079</v>
      </c>
      <c r="J3283">
        <v>94.76</v>
      </c>
      <c r="K3283">
        <v>2</v>
      </c>
      <c r="L3283">
        <v>2.8224</v>
      </c>
      <c r="M3283" t="s">
        <v>26</v>
      </c>
      <c r="N3283">
        <f t="shared" si="255"/>
        <v>2.9784719290840016E-2</v>
      </c>
      <c r="O3283">
        <f t="shared" si="256"/>
        <v>47.38</v>
      </c>
      <c r="P3283">
        <v>94.76</v>
      </c>
      <c r="Q3283">
        <f t="shared" si="259"/>
        <v>116.24</v>
      </c>
      <c r="R3283">
        <f t="shared" si="257"/>
        <v>-21.47999999999999</v>
      </c>
      <c r="S3283">
        <f t="shared" si="258"/>
        <v>-0.18479008947006187</v>
      </c>
    </row>
    <row r="3284" spans="1:19" x14ac:dyDescent="0.3">
      <c r="A3284" t="s">
        <v>6080</v>
      </c>
      <c r="B3284" s="1">
        <v>43951</v>
      </c>
      <c r="C3284" s="1">
        <v>43956</v>
      </c>
      <c r="D3284" t="s">
        <v>17</v>
      </c>
      <c r="E3284" t="s">
        <v>507</v>
      </c>
      <c r="F3284" t="s">
        <v>21</v>
      </c>
      <c r="G3284" t="s">
        <v>3553</v>
      </c>
      <c r="H3284" t="s">
        <v>38</v>
      </c>
      <c r="I3284" t="s">
        <v>3554</v>
      </c>
      <c r="J3284">
        <v>117.78</v>
      </c>
      <c r="K3284">
        <v>2</v>
      </c>
      <c r="L3284">
        <v>4.0098000000000003</v>
      </c>
      <c r="M3284" t="s">
        <v>55</v>
      </c>
      <c r="N3284">
        <f t="shared" si="255"/>
        <v>3.4044829342842586E-2</v>
      </c>
      <c r="O3284">
        <f t="shared" si="256"/>
        <v>58.89</v>
      </c>
      <c r="P3284">
        <v>117.78</v>
      </c>
      <c r="Q3284">
        <f t="shared" si="259"/>
        <v>94.76</v>
      </c>
      <c r="R3284">
        <f t="shared" si="257"/>
        <v>23.019999999999996</v>
      </c>
      <c r="S3284">
        <f t="shared" si="258"/>
        <v>0.242929506120726</v>
      </c>
    </row>
    <row r="3285" spans="1:19" x14ac:dyDescent="0.3">
      <c r="A3285" t="s">
        <v>6081</v>
      </c>
      <c r="B3285" s="1">
        <v>43951</v>
      </c>
      <c r="C3285" s="1">
        <v>43956</v>
      </c>
      <c r="D3285" t="s">
        <v>17</v>
      </c>
      <c r="E3285" t="s">
        <v>3367</v>
      </c>
      <c r="F3285" t="s">
        <v>21</v>
      </c>
      <c r="G3285" t="s">
        <v>4951</v>
      </c>
      <c r="H3285" t="s">
        <v>38</v>
      </c>
      <c r="I3285" t="s">
        <v>4952</v>
      </c>
      <c r="J3285">
        <v>94.56</v>
      </c>
      <c r="K3285">
        <v>4</v>
      </c>
      <c r="L3285">
        <v>14.974399999999999</v>
      </c>
      <c r="M3285" t="s">
        <v>26</v>
      </c>
      <c r="N3285">
        <f t="shared" si="255"/>
        <v>0.15835871404399321</v>
      </c>
      <c r="O3285">
        <f t="shared" si="256"/>
        <v>23.64</v>
      </c>
      <c r="P3285">
        <v>94.56</v>
      </c>
      <c r="Q3285">
        <f t="shared" si="259"/>
        <v>117.78</v>
      </c>
      <c r="R3285">
        <f t="shared" si="257"/>
        <v>-23.22</v>
      </c>
      <c r="S3285">
        <f t="shared" si="258"/>
        <v>-0.19714722363728984</v>
      </c>
    </row>
    <row r="3286" spans="1:19" x14ac:dyDescent="0.3">
      <c r="A3286" t="s">
        <v>6082</v>
      </c>
      <c r="B3286" s="1">
        <v>43951</v>
      </c>
      <c r="C3286" s="1">
        <v>43956</v>
      </c>
      <c r="D3286" t="s">
        <v>17</v>
      </c>
      <c r="E3286" t="s">
        <v>5284</v>
      </c>
      <c r="F3286" t="s">
        <v>21</v>
      </c>
      <c r="G3286" t="s">
        <v>3355</v>
      </c>
      <c r="H3286" t="s">
        <v>28</v>
      </c>
      <c r="I3286" t="s">
        <v>3356</v>
      </c>
      <c r="J3286">
        <v>124.376</v>
      </c>
      <c r="K3286">
        <v>3</v>
      </c>
      <c r="L3286">
        <v>0.74250000000000005</v>
      </c>
      <c r="M3286" t="s">
        <v>55</v>
      </c>
      <c r="N3286">
        <f t="shared" si="255"/>
        <v>5.9698012478291637E-3</v>
      </c>
      <c r="O3286">
        <f t="shared" si="256"/>
        <v>41.458666666666666</v>
      </c>
      <c r="P3286">
        <v>124.376</v>
      </c>
      <c r="Q3286">
        <f t="shared" si="259"/>
        <v>94.56</v>
      </c>
      <c r="R3286">
        <f t="shared" si="257"/>
        <v>29.816000000000003</v>
      </c>
      <c r="S3286">
        <f t="shared" si="258"/>
        <v>0.31531302876480544</v>
      </c>
    </row>
    <row r="3287" spans="1:19" x14ac:dyDescent="0.3">
      <c r="A3287" t="s">
        <v>6082</v>
      </c>
      <c r="B3287" s="1">
        <v>43951</v>
      </c>
      <c r="C3287" s="1">
        <v>43956</v>
      </c>
      <c r="D3287" t="s">
        <v>17</v>
      </c>
      <c r="E3287" t="s">
        <v>5284</v>
      </c>
      <c r="F3287" t="s">
        <v>21</v>
      </c>
      <c r="G3287" t="s">
        <v>5123</v>
      </c>
      <c r="H3287" t="s">
        <v>24</v>
      </c>
      <c r="I3287" t="s">
        <v>5124</v>
      </c>
      <c r="J3287">
        <v>103.68</v>
      </c>
      <c r="K3287">
        <v>8</v>
      </c>
      <c r="L3287">
        <v>6.2160000000000002</v>
      </c>
      <c r="M3287" t="s">
        <v>55</v>
      </c>
      <c r="N3287">
        <f t="shared" si="255"/>
        <v>5.9953703703703703E-2</v>
      </c>
      <c r="O3287">
        <f t="shared" si="256"/>
        <v>12.96</v>
      </c>
      <c r="P3287">
        <v>103.68</v>
      </c>
      <c r="Q3287">
        <f t="shared" si="259"/>
        <v>124.376</v>
      </c>
      <c r="R3287">
        <f t="shared" si="257"/>
        <v>-20.695999999999998</v>
      </c>
      <c r="S3287">
        <f t="shared" si="258"/>
        <v>-0.16639866212130955</v>
      </c>
    </row>
    <row r="3288" spans="1:19" x14ac:dyDescent="0.3">
      <c r="A3288" t="s">
        <v>6083</v>
      </c>
      <c r="B3288" s="1">
        <v>43951</v>
      </c>
      <c r="C3288" s="1">
        <v>43957</v>
      </c>
      <c r="D3288" t="s">
        <v>17</v>
      </c>
      <c r="E3288" t="s">
        <v>294</v>
      </c>
      <c r="F3288" t="s">
        <v>21</v>
      </c>
      <c r="G3288" t="s">
        <v>1805</v>
      </c>
      <c r="H3288" t="s">
        <v>38</v>
      </c>
      <c r="I3288" t="s">
        <v>1806</v>
      </c>
      <c r="J3288">
        <v>119.36799999999999</v>
      </c>
      <c r="K3288">
        <v>2</v>
      </c>
      <c r="L3288">
        <v>3.6288</v>
      </c>
      <c r="M3288" t="s">
        <v>26</v>
      </c>
      <c r="N3288">
        <f t="shared" si="255"/>
        <v>3.0400107231418807E-2</v>
      </c>
      <c r="O3288">
        <f t="shared" si="256"/>
        <v>59.683999999999997</v>
      </c>
      <c r="P3288">
        <v>119.36799999999999</v>
      </c>
      <c r="Q3288">
        <f t="shared" si="259"/>
        <v>103.68</v>
      </c>
      <c r="R3288">
        <f t="shared" si="257"/>
        <v>15.687999999999988</v>
      </c>
      <c r="S3288">
        <f t="shared" si="258"/>
        <v>0.1513117283950616</v>
      </c>
    </row>
    <row r="3289" spans="1:19" x14ac:dyDescent="0.3">
      <c r="A3289" t="s">
        <v>6072</v>
      </c>
      <c r="B3289" s="1">
        <v>43951</v>
      </c>
      <c r="C3289" s="1">
        <v>43955</v>
      </c>
      <c r="D3289" t="s">
        <v>17</v>
      </c>
      <c r="E3289" t="s">
        <v>3336</v>
      </c>
      <c r="F3289" t="s">
        <v>21</v>
      </c>
      <c r="G3289" t="s">
        <v>4813</v>
      </c>
      <c r="H3289" t="s">
        <v>38</v>
      </c>
      <c r="I3289" t="s">
        <v>4814</v>
      </c>
      <c r="J3289">
        <v>126.842</v>
      </c>
      <c r="K3289">
        <v>3</v>
      </c>
      <c r="L3289">
        <v>-3.5508000000000002</v>
      </c>
      <c r="M3289" t="s">
        <v>26</v>
      </c>
      <c r="N3289">
        <f t="shared" si="255"/>
        <v>-2.7993882152599299E-2</v>
      </c>
      <c r="O3289">
        <f t="shared" si="256"/>
        <v>42.280666666666669</v>
      </c>
      <c r="P3289">
        <v>126.842</v>
      </c>
      <c r="Q3289">
        <f t="shared" si="259"/>
        <v>119.36799999999999</v>
      </c>
      <c r="R3289">
        <f t="shared" si="257"/>
        <v>7.4740000000000038</v>
      </c>
      <c r="S3289">
        <f t="shared" si="258"/>
        <v>6.2613095637021679E-2</v>
      </c>
    </row>
    <row r="3290" spans="1:19" x14ac:dyDescent="0.3">
      <c r="A3290" t="s">
        <v>6074</v>
      </c>
      <c r="B3290" s="1">
        <v>43951</v>
      </c>
      <c r="C3290" s="1">
        <v>43956</v>
      </c>
      <c r="D3290" t="s">
        <v>17</v>
      </c>
      <c r="E3290" t="s">
        <v>3926</v>
      </c>
      <c r="F3290" t="s">
        <v>21</v>
      </c>
      <c r="G3290" t="s">
        <v>1656</v>
      </c>
      <c r="H3290" t="s">
        <v>38</v>
      </c>
      <c r="I3290" t="s">
        <v>1657</v>
      </c>
      <c r="J3290">
        <v>119.952</v>
      </c>
      <c r="K3290">
        <v>3</v>
      </c>
      <c r="L3290">
        <v>3.8843999999999999</v>
      </c>
      <c r="M3290" t="s">
        <v>55</v>
      </c>
      <c r="N3290">
        <f t="shared" si="255"/>
        <v>3.238295318127251E-2</v>
      </c>
      <c r="O3290">
        <f t="shared" si="256"/>
        <v>39.984000000000002</v>
      </c>
      <c r="P3290">
        <v>119.952</v>
      </c>
      <c r="Q3290">
        <f t="shared" si="259"/>
        <v>126.842</v>
      </c>
      <c r="R3290">
        <f t="shared" si="257"/>
        <v>-6.8900000000000006</v>
      </c>
      <c r="S3290">
        <f t="shared" si="258"/>
        <v>-5.4319547153151168E-2</v>
      </c>
    </row>
    <row r="3291" spans="1:19" x14ac:dyDescent="0.3">
      <c r="A3291" t="s">
        <v>6084</v>
      </c>
      <c r="B3291" s="1">
        <v>43951</v>
      </c>
      <c r="C3291" s="1">
        <v>43956</v>
      </c>
      <c r="D3291" t="s">
        <v>17</v>
      </c>
      <c r="E3291" t="s">
        <v>3328</v>
      </c>
      <c r="F3291" t="s">
        <v>21</v>
      </c>
      <c r="G3291" t="s">
        <v>5264</v>
      </c>
      <c r="H3291" t="s">
        <v>38</v>
      </c>
      <c r="I3291" t="s">
        <v>5265</v>
      </c>
      <c r="J3291">
        <v>123.372</v>
      </c>
      <c r="K3291">
        <v>7</v>
      </c>
      <c r="L3291">
        <v>-69.395200000000003</v>
      </c>
      <c r="M3291" t="s">
        <v>26</v>
      </c>
      <c r="N3291">
        <f t="shared" si="255"/>
        <v>-0.56248743637129983</v>
      </c>
      <c r="O3291">
        <f t="shared" si="256"/>
        <v>17.624571428571429</v>
      </c>
      <c r="P3291">
        <v>123.372</v>
      </c>
      <c r="Q3291">
        <f t="shared" si="259"/>
        <v>119.952</v>
      </c>
      <c r="R3291">
        <f t="shared" si="257"/>
        <v>3.4200000000000017</v>
      </c>
      <c r="S3291">
        <f t="shared" si="258"/>
        <v>2.8511404561824744E-2</v>
      </c>
    </row>
    <row r="3292" spans="1:19" x14ac:dyDescent="0.3">
      <c r="A3292" t="s">
        <v>6081</v>
      </c>
      <c r="B3292" s="1">
        <v>43951</v>
      </c>
      <c r="C3292" s="1">
        <v>43956</v>
      </c>
      <c r="D3292" t="s">
        <v>17</v>
      </c>
      <c r="E3292" t="s">
        <v>3367</v>
      </c>
      <c r="F3292" t="s">
        <v>21</v>
      </c>
      <c r="G3292" t="s">
        <v>6085</v>
      </c>
      <c r="H3292" t="s">
        <v>24</v>
      </c>
      <c r="I3292" t="s">
        <v>6086</v>
      </c>
      <c r="J3292">
        <v>151.96</v>
      </c>
      <c r="K3292">
        <v>2</v>
      </c>
      <c r="L3292">
        <v>21.436800000000002</v>
      </c>
      <c r="M3292" t="s">
        <v>26</v>
      </c>
      <c r="N3292">
        <f t="shared" si="255"/>
        <v>0.14106870229007634</v>
      </c>
      <c r="O3292">
        <f t="shared" si="256"/>
        <v>75.98</v>
      </c>
      <c r="P3292">
        <v>151.96</v>
      </c>
      <c r="Q3292">
        <f t="shared" si="259"/>
        <v>123.372</v>
      </c>
      <c r="R3292">
        <f t="shared" si="257"/>
        <v>28.588000000000008</v>
      </c>
      <c r="S3292">
        <f t="shared" si="258"/>
        <v>0.23172194663294757</v>
      </c>
    </row>
    <row r="3293" spans="1:19" x14ac:dyDescent="0.3">
      <c r="A3293" t="s">
        <v>6087</v>
      </c>
      <c r="B3293" s="1">
        <v>43952</v>
      </c>
      <c r="C3293" s="1">
        <v>43953</v>
      </c>
      <c r="D3293" t="s">
        <v>32</v>
      </c>
      <c r="E3293" t="s">
        <v>1946</v>
      </c>
      <c r="F3293" t="s">
        <v>21</v>
      </c>
      <c r="G3293" t="s">
        <v>6088</v>
      </c>
      <c r="H3293" t="s">
        <v>38</v>
      </c>
      <c r="I3293" t="s">
        <v>6089</v>
      </c>
      <c r="J3293">
        <v>215.608</v>
      </c>
      <c r="K3293">
        <v>2</v>
      </c>
      <c r="L3293">
        <v>1.4976</v>
      </c>
      <c r="M3293" t="s">
        <v>26</v>
      </c>
      <c r="N3293">
        <f t="shared" si="255"/>
        <v>6.9459389261993989E-3</v>
      </c>
      <c r="O3293">
        <f t="shared" si="256"/>
        <v>107.804</v>
      </c>
      <c r="P3293">
        <v>215.608</v>
      </c>
      <c r="Q3293">
        <f t="shared" si="259"/>
        <v>151.96</v>
      </c>
      <c r="R3293">
        <f t="shared" si="257"/>
        <v>63.647999999999996</v>
      </c>
      <c r="S3293">
        <f t="shared" si="258"/>
        <v>0.41884706501710972</v>
      </c>
    </row>
    <row r="3294" spans="1:19" x14ac:dyDescent="0.3">
      <c r="A3294" t="s">
        <v>6087</v>
      </c>
      <c r="B3294" s="1">
        <v>43952</v>
      </c>
      <c r="C3294" s="1">
        <v>43953</v>
      </c>
      <c r="D3294" t="s">
        <v>32</v>
      </c>
      <c r="E3294" t="s">
        <v>1946</v>
      </c>
      <c r="F3294" t="s">
        <v>21</v>
      </c>
      <c r="G3294" t="s">
        <v>1317</v>
      </c>
      <c r="H3294" t="s">
        <v>24</v>
      </c>
      <c r="I3294" t="s">
        <v>1318</v>
      </c>
      <c r="J3294">
        <v>335.35199999999998</v>
      </c>
      <c r="K3294">
        <v>3</v>
      </c>
      <c r="L3294">
        <v>-15.717599999999999</v>
      </c>
      <c r="M3294" t="s">
        <v>26</v>
      </c>
      <c r="N3294">
        <f t="shared" si="255"/>
        <v>-4.6868961568739716E-2</v>
      </c>
      <c r="O3294">
        <f t="shared" si="256"/>
        <v>111.78399999999999</v>
      </c>
      <c r="P3294">
        <v>335.35199999999998</v>
      </c>
      <c r="Q3294">
        <f t="shared" si="259"/>
        <v>215.608</v>
      </c>
      <c r="R3294">
        <f t="shared" si="257"/>
        <v>119.74399999999997</v>
      </c>
      <c r="S3294">
        <f t="shared" si="258"/>
        <v>0.55537827909910564</v>
      </c>
    </row>
    <row r="3295" spans="1:19" x14ac:dyDescent="0.3">
      <c r="A3295" t="s">
        <v>6090</v>
      </c>
      <c r="B3295" s="1">
        <v>43952</v>
      </c>
      <c r="C3295" s="1">
        <v>43957</v>
      </c>
      <c r="D3295" t="s">
        <v>17</v>
      </c>
      <c r="E3295" t="s">
        <v>791</v>
      </c>
      <c r="F3295" t="s">
        <v>21</v>
      </c>
      <c r="G3295" t="s">
        <v>1543</v>
      </c>
      <c r="H3295" t="s">
        <v>24</v>
      </c>
      <c r="I3295" t="s">
        <v>1544</v>
      </c>
      <c r="J3295">
        <v>952.26199999999994</v>
      </c>
      <c r="K3295">
        <v>4</v>
      </c>
      <c r="L3295">
        <v>-458.14679999999998</v>
      </c>
      <c r="M3295" t="s">
        <v>55</v>
      </c>
      <c r="N3295">
        <f t="shared" si="255"/>
        <v>-0.48111423116747282</v>
      </c>
      <c r="O3295">
        <f t="shared" si="256"/>
        <v>238.06549999999999</v>
      </c>
      <c r="P3295">
        <v>952.26199999999994</v>
      </c>
      <c r="Q3295">
        <f t="shared" si="259"/>
        <v>335.35199999999998</v>
      </c>
      <c r="R3295">
        <f t="shared" si="257"/>
        <v>616.91</v>
      </c>
      <c r="S3295">
        <f t="shared" si="258"/>
        <v>1.8395894463131277</v>
      </c>
    </row>
    <row r="3296" spans="1:19" x14ac:dyDescent="0.3">
      <c r="A3296" t="s">
        <v>6091</v>
      </c>
      <c r="B3296" s="1">
        <v>43952</v>
      </c>
      <c r="C3296" s="1">
        <v>43956</v>
      </c>
      <c r="D3296" t="s">
        <v>17</v>
      </c>
      <c r="E3296" t="s">
        <v>761</v>
      </c>
      <c r="F3296" t="s">
        <v>21</v>
      </c>
      <c r="G3296" t="s">
        <v>5412</v>
      </c>
      <c r="H3296" t="s">
        <v>28</v>
      </c>
      <c r="I3296" t="s">
        <v>5413</v>
      </c>
      <c r="J3296">
        <v>997.9</v>
      </c>
      <c r="K3296">
        <v>5</v>
      </c>
      <c r="L3296">
        <v>18.093</v>
      </c>
      <c r="M3296" t="s">
        <v>26</v>
      </c>
      <c r="N3296">
        <f t="shared" si="255"/>
        <v>1.813107525804189E-2</v>
      </c>
      <c r="O3296">
        <f t="shared" si="256"/>
        <v>199.57999999999998</v>
      </c>
      <c r="P3296">
        <v>997.9</v>
      </c>
      <c r="Q3296">
        <f t="shared" si="259"/>
        <v>952.26199999999994</v>
      </c>
      <c r="R3296">
        <f t="shared" si="257"/>
        <v>45.638000000000034</v>
      </c>
      <c r="S3296">
        <f t="shared" si="258"/>
        <v>4.7925885943154341E-2</v>
      </c>
    </row>
    <row r="3297" spans="1:19" x14ac:dyDescent="0.3">
      <c r="A3297" t="s">
        <v>6090</v>
      </c>
      <c r="B3297" s="1">
        <v>43952</v>
      </c>
      <c r="C3297" s="1">
        <v>43957</v>
      </c>
      <c r="D3297" t="s">
        <v>17</v>
      </c>
      <c r="E3297" t="s">
        <v>791</v>
      </c>
      <c r="F3297" t="s">
        <v>21</v>
      </c>
      <c r="G3297" t="s">
        <v>1404</v>
      </c>
      <c r="H3297" t="s">
        <v>24</v>
      </c>
      <c r="I3297" t="s">
        <v>1405</v>
      </c>
      <c r="J3297">
        <v>2821.92</v>
      </c>
      <c r="K3297">
        <v>5</v>
      </c>
      <c r="L3297">
        <v>0</v>
      </c>
      <c r="M3297" t="s">
        <v>55</v>
      </c>
      <c r="N3297">
        <f t="shared" si="255"/>
        <v>0</v>
      </c>
      <c r="O3297">
        <f t="shared" si="256"/>
        <v>564.38400000000001</v>
      </c>
      <c r="P3297">
        <v>2821.92</v>
      </c>
      <c r="Q3297">
        <f t="shared" si="259"/>
        <v>997.9</v>
      </c>
      <c r="R3297">
        <f t="shared" si="257"/>
        <v>1824.02</v>
      </c>
      <c r="S3297">
        <f t="shared" si="258"/>
        <v>1.8278585028559977</v>
      </c>
    </row>
    <row r="3298" spans="1:19" x14ac:dyDescent="0.3">
      <c r="A3298" t="s">
        <v>6090</v>
      </c>
      <c r="B3298" s="1">
        <v>43952</v>
      </c>
      <c r="C3298" s="1">
        <v>43957</v>
      </c>
      <c r="D3298" t="s">
        <v>17</v>
      </c>
      <c r="E3298" t="s">
        <v>791</v>
      </c>
      <c r="F3298" t="s">
        <v>21</v>
      </c>
      <c r="G3298" t="s">
        <v>3887</v>
      </c>
      <c r="H3298" t="s">
        <v>38</v>
      </c>
      <c r="I3298" t="s">
        <v>3888</v>
      </c>
      <c r="J3298">
        <v>92.328000000000003</v>
      </c>
      <c r="K3298">
        <v>2</v>
      </c>
      <c r="L3298">
        <v>0.41599999999999998</v>
      </c>
      <c r="M3298" t="s">
        <v>55</v>
      </c>
      <c r="N3298">
        <f t="shared" si="255"/>
        <v>4.5056754180746901E-3</v>
      </c>
      <c r="O3298">
        <f t="shared" si="256"/>
        <v>46.164000000000001</v>
      </c>
      <c r="P3298">
        <v>92.328000000000003</v>
      </c>
      <c r="Q3298">
        <f t="shared" si="259"/>
        <v>2821.92</v>
      </c>
      <c r="R3298">
        <f t="shared" si="257"/>
        <v>-2729.5920000000001</v>
      </c>
      <c r="S3298">
        <f t="shared" si="258"/>
        <v>-0.96728185065487327</v>
      </c>
    </row>
    <row r="3299" spans="1:19" x14ac:dyDescent="0.3">
      <c r="A3299" t="s">
        <v>6092</v>
      </c>
      <c r="B3299" s="1">
        <v>43953</v>
      </c>
      <c r="C3299" s="1">
        <v>43958</v>
      </c>
      <c r="D3299" t="s">
        <v>17</v>
      </c>
      <c r="E3299" t="s">
        <v>3154</v>
      </c>
      <c r="F3299" t="s">
        <v>21</v>
      </c>
      <c r="G3299" t="s">
        <v>1554</v>
      </c>
      <c r="H3299" t="s">
        <v>24</v>
      </c>
      <c r="I3299" t="s">
        <v>1555</v>
      </c>
      <c r="J3299">
        <v>159.93</v>
      </c>
      <c r="K3299">
        <v>3</v>
      </c>
      <c r="L3299">
        <v>12.993</v>
      </c>
      <c r="M3299" t="s">
        <v>55</v>
      </c>
      <c r="N3299">
        <f t="shared" si="255"/>
        <v>8.1241793284561992E-2</v>
      </c>
      <c r="O3299">
        <f t="shared" si="256"/>
        <v>53.31</v>
      </c>
      <c r="P3299">
        <v>159.93</v>
      </c>
      <c r="Q3299">
        <f t="shared" si="259"/>
        <v>92.328000000000003</v>
      </c>
      <c r="R3299">
        <f t="shared" si="257"/>
        <v>67.602000000000004</v>
      </c>
      <c r="S3299">
        <f t="shared" si="258"/>
        <v>0.73219391733818562</v>
      </c>
    </row>
    <row r="3300" spans="1:19" x14ac:dyDescent="0.3">
      <c r="A3300" t="s">
        <v>6093</v>
      </c>
      <c r="B3300" s="1">
        <v>43953</v>
      </c>
      <c r="C3300" s="1">
        <v>43956</v>
      </c>
      <c r="D3300" t="s">
        <v>72</v>
      </c>
      <c r="E3300" t="s">
        <v>3427</v>
      </c>
      <c r="F3300" t="s">
        <v>21</v>
      </c>
      <c r="G3300" t="s">
        <v>75</v>
      </c>
      <c r="H3300" t="s">
        <v>28</v>
      </c>
      <c r="I3300" t="s">
        <v>76</v>
      </c>
      <c r="J3300">
        <v>193.56</v>
      </c>
      <c r="K3300">
        <v>4</v>
      </c>
      <c r="L3300">
        <v>59.037199999999999</v>
      </c>
      <c r="M3300" t="s">
        <v>30</v>
      </c>
      <c r="N3300">
        <f t="shared" si="255"/>
        <v>0.30500723289935938</v>
      </c>
      <c r="O3300">
        <f t="shared" si="256"/>
        <v>48.39</v>
      </c>
      <c r="P3300">
        <v>193.56</v>
      </c>
      <c r="Q3300">
        <f t="shared" si="259"/>
        <v>159.93</v>
      </c>
      <c r="R3300">
        <f t="shared" si="257"/>
        <v>33.629999999999995</v>
      </c>
      <c r="S3300">
        <f t="shared" si="258"/>
        <v>0.21027949728005998</v>
      </c>
    </row>
    <row r="3301" spans="1:19" x14ac:dyDescent="0.3">
      <c r="A3301" t="s">
        <v>6094</v>
      </c>
      <c r="B3301" s="1">
        <v>43953</v>
      </c>
      <c r="C3301" s="1">
        <v>43957</v>
      </c>
      <c r="D3301" t="s">
        <v>17</v>
      </c>
      <c r="E3301" t="s">
        <v>3317</v>
      </c>
      <c r="F3301" t="s">
        <v>21</v>
      </c>
      <c r="G3301" t="s">
        <v>6095</v>
      </c>
      <c r="H3301" t="s">
        <v>38</v>
      </c>
      <c r="I3301" t="s">
        <v>6096</v>
      </c>
      <c r="J3301">
        <v>95.7</v>
      </c>
      <c r="K3301">
        <v>5</v>
      </c>
      <c r="L3301">
        <v>7.0650000000000004</v>
      </c>
      <c r="M3301" t="s">
        <v>26</v>
      </c>
      <c r="N3301">
        <f t="shared" si="255"/>
        <v>7.3824451410658312E-2</v>
      </c>
      <c r="O3301">
        <f t="shared" si="256"/>
        <v>19.14</v>
      </c>
      <c r="P3301">
        <v>95.7</v>
      </c>
      <c r="Q3301">
        <f t="shared" si="259"/>
        <v>193.56</v>
      </c>
      <c r="R3301">
        <f t="shared" si="257"/>
        <v>-97.86</v>
      </c>
      <c r="S3301">
        <f t="shared" si="258"/>
        <v>-0.50557966522008679</v>
      </c>
    </row>
    <row r="3302" spans="1:19" x14ac:dyDescent="0.3">
      <c r="A3302" t="s">
        <v>6094</v>
      </c>
      <c r="B3302" s="1">
        <v>43953</v>
      </c>
      <c r="C3302" s="1">
        <v>43957</v>
      </c>
      <c r="D3302" t="s">
        <v>17</v>
      </c>
      <c r="E3302" t="s">
        <v>3317</v>
      </c>
      <c r="F3302" t="s">
        <v>21</v>
      </c>
      <c r="G3302" t="s">
        <v>1261</v>
      </c>
      <c r="H3302" t="s">
        <v>38</v>
      </c>
      <c r="I3302" t="s">
        <v>1262</v>
      </c>
      <c r="J3302">
        <v>142.4</v>
      </c>
      <c r="K3302">
        <v>5</v>
      </c>
      <c r="L3302">
        <v>15.824</v>
      </c>
      <c r="M3302" t="s">
        <v>26</v>
      </c>
      <c r="N3302">
        <f t="shared" si="255"/>
        <v>0.11112359550561797</v>
      </c>
      <c r="O3302">
        <f t="shared" si="256"/>
        <v>28.48</v>
      </c>
      <c r="P3302">
        <v>142.4</v>
      </c>
      <c r="Q3302">
        <f t="shared" si="259"/>
        <v>95.7</v>
      </c>
      <c r="R3302">
        <f t="shared" si="257"/>
        <v>46.7</v>
      </c>
      <c r="S3302">
        <f t="shared" si="258"/>
        <v>0.48798328108672939</v>
      </c>
    </row>
    <row r="3303" spans="1:19" x14ac:dyDescent="0.3">
      <c r="A3303" t="s">
        <v>6094</v>
      </c>
      <c r="B3303" s="1">
        <v>43953</v>
      </c>
      <c r="C3303" s="1">
        <v>43957</v>
      </c>
      <c r="D3303" t="s">
        <v>17</v>
      </c>
      <c r="E3303" t="s">
        <v>3317</v>
      </c>
      <c r="F3303" t="s">
        <v>21</v>
      </c>
      <c r="G3303" t="s">
        <v>622</v>
      </c>
      <c r="H3303" t="s">
        <v>38</v>
      </c>
      <c r="I3303" t="s">
        <v>623</v>
      </c>
      <c r="J3303">
        <v>146.52000000000001</v>
      </c>
      <c r="K3303">
        <v>3</v>
      </c>
      <c r="L3303">
        <v>15.475199999999999</v>
      </c>
      <c r="M3303" t="s">
        <v>30</v>
      </c>
      <c r="N3303">
        <f t="shared" si="255"/>
        <v>0.1056183456183456</v>
      </c>
      <c r="O3303">
        <f t="shared" si="256"/>
        <v>48.84</v>
      </c>
      <c r="P3303">
        <v>146.52000000000001</v>
      </c>
      <c r="Q3303">
        <f t="shared" si="259"/>
        <v>142.4</v>
      </c>
      <c r="R3303">
        <f t="shared" si="257"/>
        <v>4.1200000000000045</v>
      </c>
      <c r="S3303">
        <f t="shared" si="258"/>
        <v>2.8932584269662952E-2</v>
      </c>
    </row>
    <row r="3304" spans="1:19" x14ac:dyDescent="0.3">
      <c r="A3304" t="s">
        <v>6097</v>
      </c>
      <c r="B3304" s="1">
        <v>43954</v>
      </c>
      <c r="C3304" s="1">
        <v>43959</v>
      </c>
      <c r="D3304" t="s">
        <v>17</v>
      </c>
      <c r="E3304" t="s">
        <v>51</v>
      </c>
      <c r="F3304" t="s">
        <v>21</v>
      </c>
      <c r="G3304" t="s">
        <v>1740</v>
      </c>
      <c r="H3304" t="s">
        <v>24</v>
      </c>
      <c r="I3304" t="s">
        <v>1741</v>
      </c>
      <c r="J3304">
        <v>394.47</v>
      </c>
      <c r="K3304">
        <v>5</v>
      </c>
      <c r="L3304">
        <v>-112.041</v>
      </c>
      <c r="M3304" t="s">
        <v>55</v>
      </c>
      <c r="N3304">
        <f t="shared" si="255"/>
        <v>-0.28402920374172941</v>
      </c>
      <c r="O3304">
        <f t="shared" si="256"/>
        <v>78.894000000000005</v>
      </c>
      <c r="P3304">
        <v>394.47</v>
      </c>
      <c r="Q3304">
        <f t="shared" si="259"/>
        <v>146.52000000000001</v>
      </c>
      <c r="R3304">
        <f t="shared" si="257"/>
        <v>247.95000000000002</v>
      </c>
      <c r="S3304">
        <f t="shared" si="258"/>
        <v>1.6922604422604424</v>
      </c>
    </row>
    <row r="3305" spans="1:19" x14ac:dyDescent="0.3">
      <c r="A3305" t="s">
        <v>6098</v>
      </c>
      <c r="B3305" s="1">
        <v>43954</v>
      </c>
      <c r="C3305" s="1">
        <v>43959</v>
      </c>
      <c r="D3305" t="s">
        <v>72</v>
      </c>
      <c r="E3305" t="s">
        <v>3010</v>
      </c>
      <c r="F3305" t="s">
        <v>21</v>
      </c>
      <c r="G3305" t="s">
        <v>6099</v>
      </c>
      <c r="H3305" t="s">
        <v>38</v>
      </c>
      <c r="I3305" t="s">
        <v>6100</v>
      </c>
      <c r="J3305">
        <v>790.44</v>
      </c>
      <c r="K3305">
        <v>8</v>
      </c>
      <c r="L3305">
        <v>45.806399999999996</v>
      </c>
      <c r="M3305" t="s">
        <v>30</v>
      </c>
      <c r="N3305">
        <f t="shared" si="255"/>
        <v>5.7950508577501128E-2</v>
      </c>
      <c r="O3305">
        <f t="shared" si="256"/>
        <v>98.805000000000007</v>
      </c>
      <c r="P3305">
        <v>790.44</v>
      </c>
      <c r="Q3305">
        <f t="shared" si="259"/>
        <v>394.47</v>
      </c>
      <c r="R3305">
        <f t="shared" si="257"/>
        <v>395.97</v>
      </c>
      <c r="S3305">
        <f t="shared" si="258"/>
        <v>1.0038025705376834</v>
      </c>
    </row>
    <row r="3306" spans="1:19" x14ac:dyDescent="0.3">
      <c r="A3306" t="s">
        <v>6097</v>
      </c>
      <c r="B3306" s="1">
        <v>43954</v>
      </c>
      <c r="C3306" s="1">
        <v>43959</v>
      </c>
      <c r="D3306" t="s">
        <v>17</v>
      </c>
      <c r="E3306" t="s">
        <v>51</v>
      </c>
      <c r="F3306" t="s">
        <v>21</v>
      </c>
      <c r="G3306" t="s">
        <v>1300</v>
      </c>
      <c r="H3306" t="s">
        <v>38</v>
      </c>
      <c r="I3306" t="s">
        <v>1301</v>
      </c>
      <c r="J3306">
        <v>121</v>
      </c>
      <c r="K3306">
        <v>2</v>
      </c>
      <c r="L3306">
        <v>2.8</v>
      </c>
      <c r="M3306" t="s">
        <v>55</v>
      </c>
      <c r="N3306">
        <f t="shared" si="255"/>
        <v>2.3140495867768594E-2</v>
      </c>
      <c r="O3306">
        <f t="shared" si="256"/>
        <v>60.5</v>
      </c>
      <c r="P3306">
        <v>121</v>
      </c>
      <c r="Q3306">
        <f t="shared" si="259"/>
        <v>790.44</v>
      </c>
      <c r="R3306">
        <f t="shared" si="257"/>
        <v>-669.44</v>
      </c>
      <c r="S3306">
        <f t="shared" si="258"/>
        <v>-0.84692070239360362</v>
      </c>
    </row>
    <row r="3307" spans="1:19" x14ac:dyDescent="0.3">
      <c r="A3307" t="s">
        <v>6097</v>
      </c>
      <c r="B3307" s="1">
        <v>43954</v>
      </c>
      <c r="C3307" s="1">
        <v>43959</v>
      </c>
      <c r="D3307" t="s">
        <v>17</v>
      </c>
      <c r="E3307" t="s">
        <v>51</v>
      </c>
      <c r="F3307" t="s">
        <v>21</v>
      </c>
      <c r="G3307" t="s">
        <v>6101</v>
      </c>
      <c r="H3307" t="s">
        <v>38</v>
      </c>
      <c r="I3307" t="s">
        <v>6102</v>
      </c>
      <c r="J3307">
        <v>112.38800000000001</v>
      </c>
      <c r="K3307">
        <v>4</v>
      </c>
      <c r="L3307">
        <v>-17.591999999999999</v>
      </c>
      <c r="M3307" t="s">
        <v>55</v>
      </c>
      <c r="N3307">
        <f t="shared" si="255"/>
        <v>-0.15652916681496243</v>
      </c>
      <c r="O3307">
        <f t="shared" si="256"/>
        <v>28.097000000000001</v>
      </c>
      <c r="P3307">
        <v>112.38800000000001</v>
      </c>
      <c r="Q3307">
        <f t="shared" si="259"/>
        <v>121</v>
      </c>
      <c r="R3307">
        <f t="shared" si="257"/>
        <v>-8.6119999999999948</v>
      </c>
      <c r="S3307">
        <f t="shared" si="258"/>
        <v>-7.1173553719008215E-2</v>
      </c>
    </row>
    <row r="3308" spans="1:19" x14ac:dyDescent="0.3">
      <c r="A3308" t="s">
        <v>6103</v>
      </c>
      <c r="B3308" s="1">
        <v>43954</v>
      </c>
      <c r="C3308" s="1">
        <v>43958</v>
      </c>
      <c r="D3308" t="s">
        <v>17</v>
      </c>
      <c r="E3308" t="s">
        <v>4979</v>
      </c>
      <c r="F3308" t="s">
        <v>21</v>
      </c>
      <c r="G3308" t="s">
        <v>6104</v>
      </c>
      <c r="H3308" t="s">
        <v>38</v>
      </c>
      <c r="I3308" t="s">
        <v>6105</v>
      </c>
      <c r="J3308">
        <v>149.96</v>
      </c>
      <c r="K3308">
        <v>7</v>
      </c>
      <c r="L3308">
        <v>6.6584000000000003</v>
      </c>
      <c r="M3308" t="s">
        <v>55</v>
      </c>
      <c r="N3308">
        <f t="shared" si="255"/>
        <v>4.4401173646305685E-2</v>
      </c>
      <c r="O3308">
        <f t="shared" si="256"/>
        <v>21.422857142857143</v>
      </c>
      <c r="P3308">
        <v>149.96</v>
      </c>
      <c r="Q3308">
        <f t="shared" si="259"/>
        <v>112.38800000000001</v>
      </c>
      <c r="R3308">
        <f t="shared" si="257"/>
        <v>37.572000000000003</v>
      </c>
      <c r="S3308">
        <f t="shared" si="258"/>
        <v>0.33430615368188776</v>
      </c>
    </row>
    <row r="3309" spans="1:19" x14ac:dyDescent="0.3">
      <c r="A3309" t="s">
        <v>6103</v>
      </c>
      <c r="B3309" s="1">
        <v>43954</v>
      </c>
      <c r="C3309" s="1">
        <v>43958</v>
      </c>
      <c r="D3309" t="s">
        <v>17</v>
      </c>
      <c r="E3309" t="s">
        <v>4979</v>
      </c>
      <c r="F3309" t="s">
        <v>21</v>
      </c>
      <c r="G3309" t="s">
        <v>137</v>
      </c>
      <c r="H3309" t="s">
        <v>38</v>
      </c>
      <c r="I3309" t="s">
        <v>138</v>
      </c>
      <c r="J3309">
        <v>143.91999999999999</v>
      </c>
      <c r="K3309">
        <v>4</v>
      </c>
      <c r="L3309">
        <v>12.441599999999999</v>
      </c>
      <c r="M3309" t="s">
        <v>26</v>
      </c>
      <c r="N3309">
        <f t="shared" si="255"/>
        <v>8.6448026681489723E-2</v>
      </c>
      <c r="O3309">
        <f t="shared" si="256"/>
        <v>35.979999999999997</v>
      </c>
      <c r="P3309">
        <v>143.91999999999999</v>
      </c>
      <c r="Q3309">
        <f t="shared" si="259"/>
        <v>149.96</v>
      </c>
      <c r="R3309">
        <f t="shared" si="257"/>
        <v>-6.0400000000000205</v>
      </c>
      <c r="S3309">
        <f t="shared" si="258"/>
        <v>-4.0277407308615766E-2</v>
      </c>
    </row>
    <row r="3310" spans="1:19" x14ac:dyDescent="0.3">
      <c r="A3310" t="s">
        <v>6097</v>
      </c>
      <c r="B3310" s="1">
        <v>43954</v>
      </c>
      <c r="C3310" s="1">
        <v>43959</v>
      </c>
      <c r="D3310" t="s">
        <v>17</v>
      </c>
      <c r="E3310" t="s">
        <v>51</v>
      </c>
      <c r="F3310" t="s">
        <v>21</v>
      </c>
      <c r="G3310" t="s">
        <v>5817</v>
      </c>
      <c r="H3310" t="s">
        <v>24</v>
      </c>
      <c r="I3310" t="s">
        <v>5818</v>
      </c>
      <c r="J3310">
        <v>149.44800000000001</v>
      </c>
      <c r="K3310">
        <v>2</v>
      </c>
      <c r="L3310">
        <v>7.3007999999999997</v>
      </c>
      <c r="M3310" t="s">
        <v>55</v>
      </c>
      <c r="N3310">
        <f t="shared" si="255"/>
        <v>4.8851774530271397E-2</v>
      </c>
      <c r="O3310">
        <f t="shared" si="256"/>
        <v>74.724000000000004</v>
      </c>
      <c r="P3310">
        <v>149.44800000000001</v>
      </c>
      <c r="Q3310">
        <f t="shared" si="259"/>
        <v>143.91999999999999</v>
      </c>
      <c r="R3310">
        <f t="shared" si="257"/>
        <v>5.52800000000002</v>
      </c>
      <c r="S3310">
        <f t="shared" si="258"/>
        <v>3.841022790439147E-2</v>
      </c>
    </row>
    <row r="3311" spans="1:19" x14ac:dyDescent="0.3">
      <c r="A3311" t="s">
        <v>6098</v>
      </c>
      <c r="B3311" s="1">
        <v>43954</v>
      </c>
      <c r="C3311" s="1">
        <v>43959</v>
      </c>
      <c r="D3311" t="s">
        <v>72</v>
      </c>
      <c r="E3311" t="s">
        <v>3010</v>
      </c>
      <c r="F3311" t="s">
        <v>21</v>
      </c>
      <c r="G3311" t="s">
        <v>5517</v>
      </c>
      <c r="H3311" t="s">
        <v>38</v>
      </c>
      <c r="I3311" t="s">
        <v>5518</v>
      </c>
      <c r="J3311">
        <v>150.52000000000001</v>
      </c>
      <c r="K3311">
        <v>2</v>
      </c>
      <c r="L3311">
        <v>19.465599999999998</v>
      </c>
      <c r="M3311" t="s">
        <v>30</v>
      </c>
      <c r="N3311">
        <f t="shared" si="255"/>
        <v>0.12932234918947647</v>
      </c>
      <c r="O3311">
        <f t="shared" si="256"/>
        <v>75.260000000000005</v>
      </c>
      <c r="P3311">
        <v>150.52000000000001</v>
      </c>
      <c r="Q3311">
        <f t="shared" si="259"/>
        <v>149.44800000000001</v>
      </c>
      <c r="R3311">
        <f t="shared" si="257"/>
        <v>1.0720000000000027</v>
      </c>
      <c r="S3311">
        <f t="shared" si="258"/>
        <v>7.1730635404957084E-3</v>
      </c>
    </row>
    <row r="3312" spans="1:19" x14ac:dyDescent="0.3">
      <c r="A3312" t="s">
        <v>6097</v>
      </c>
      <c r="B3312" s="1">
        <v>43954</v>
      </c>
      <c r="C3312" s="1">
        <v>43959</v>
      </c>
      <c r="D3312" t="s">
        <v>17</v>
      </c>
      <c r="E3312" t="s">
        <v>51</v>
      </c>
      <c r="F3312" t="s">
        <v>21</v>
      </c>
      <c r="G3312" t="s">
        <v>4765</v>
      </c>
      <c r="H3312" t="s">
        <v>38</v>
      </c>
      <c r="I3312" t="s">
        <v>4766</v>
      </c>
      <c r="J3312">
        <v>155.19999999999999</v>
      </c>
      <c r="K3312">
        <v>5</v>
      </c>
      <c r="L3312">
        <v>-44.94</v>
      </c>
      <c r="M3312" t="s">
        <v>26</v>
      </c>
      <c r="N3312">
        <f t="shared" si="255"/>
        <v>-0.28956185567010312</v>
      </c>
      <c r="O3312">
        <f t="shared" si="256"/>
        <v>31.04</v>
      </c>
      <c r="P3312">
        <v>155.19999999999999</v>
      </c>
      <c r="Q3312">
        <f t="shared" si="259"/>
        <v>150.52000000000001</v>
      </c>
      <c r="R3312">
        <f t="shared" si="257"/>
        <v>4.6799999999999784</v>
      </c>
      <c r="S3312">
        <f t="shared" si="258"/>
        <v>3.1092213659314232E-2</v>
      </c>
    </row>
    <row r="3313" spans="1:19" x14ac:dyDescent="0.3">
      <c r="A3313" t="s">
        <v>6106</v>
      </c>
      <c r="B3313" s="1">
        <v>43955</v>
      </c>
      <c r="C3313" s="1">
        <v>43960</v>
      </c>
      <c r="D3313" t="s">
        <v>17</v>
      </c>
      <c r="E3313" t="s">
        <v>1750</v>
      </c>
      <c r="F3313" t="s">
        <v>21</v>
      </c>
      <c r="G3313" t="s">
        <v>1443</v>
      </c>
      <c r="H3313" t="s">
        <v>28</v>
      </c>
      <c r="I3313" t="s">
        <v>1444</v>
      </c>
      <c r="J3313">
        <v>232.96</v>
      </c>
      <c r="K3313">
        <v>5</v>
      </c>
      <c r="L3313">
        <v>20.695499999999999</v>
      </c>
      <c r="M3313" t="s">
        <v>55</v>
      </c>
      <c r="N3313">
        <f t="shared" si="255"/>
        <v>8.8837139423076916E-2</v>
      </c>
      <c r="O3313">
        <f t="shared" si="256"/>
        <v>46.591999999999999</v>
      </c>
      <c r="P3313">
        <v>232.96</v>
      </c>
      <c r="Q3313">
        <f t="shared" si="259"/>
        <v>155.19999999999999</v>
      </c>
      <c r="R3313">
        <f t="shared" si="257"/>
        <v>77.760000000000019</v>
      </c>
      <c r="S3313">
        <f t="shared" si="258"/>
        <v>0.50103092783505165</v>
      </c>
    </row>
    <row r="3314" spans="1:19" x14ac:dyDescent="0.3">
      <c r="A3314" t="s">
        <v>6107</v>
      </c>
      <c r="B3314" s="1">
        <v>43955</v>
      </c>
      <c r="C3314" s="1">
        <v>43960</v>
      </c>
      <c r="D3314" t="s">
        <v>72</v>
      </c>
      <c r="E3314" t="s">
        <v>664</v>
      </c>
      <c r="F3314" t="s">
        <v>21</v>
      </c>
      <c r="G3314" t="s">
        <v>2191</v>
      </c>
      <c r="H3314" t="s">
        <v>38</v>
      </c>
      <c r="I3314" t="s">
        <v>2192</v>
      </c>
      <c r="J3314">
        <v>260.16000000000003</v>
      </c>
      <c r="K3314">
        <v>2</v>
      </c>
      <c r="L3314">
        <v>72.947999999999993</v>
      </c>
      <c r="M3314" t="s">
        <v>55</v>
      </c>
      <c r="N3314">
        <f t="shared" si="255"/>
        <v>0.2803966789667896</v>
      </c>
      <c r="O3314">
        <f t="shared" si="256"/>
        <v>130.08000000000001</v>
      </c>
      <c r="P3314">
        <v>260.16000000000003</v>
      </c>
      <c r="Q3314">
        <f t="shared" si="259"/>
        <v>232.96</v>
      </c>
      <c r="R3314">
        <f t="shared" si="257"/>
        <v>27.200000000000017</v>
      </c>
      <c r="S3314">
        <f t="shared" si="258"/>
        <v>0.11675824175824183</v>
      </c>
    </row>
    <row r="3315" spans="1:19" x14ac:dyDescent="0.3">
      <c r="A3315" t="s">
        <v>6106</v>
      </c>
      <c r="B3315" s="1">
        <v>43955</v>
      </c>
      <c r="C3315" s="1">
        <v>43960</v>
      </c>
      <c r="D3315" t="s">
        <v>17</v>
      </c>
      <c r="E3315" t="s">
        <v>1750</v>
      </c>
      <c r="F3315" t="s">
        <v>21</v>
      </c>
      <c r="G3315" t="s">
        <v>2365</v>
      </c>
      <c r="H3315" t="s">
        <v>24</v>
      </c>
      <c r="I3315" t="s">
        <v>2366</v>
      </c>
      <c r="J3315">
        <v>329.904</v>
      </c>
      <c r="K3315">
        <v>1</v>
      </c>
      <c r="L3315">
        <v>11.283899999999999</v>
      </c>
      <c r="M3315" t="s">
        <v>26</v>
      </c>
      <c r="N3315">
        <f t="shared" si="255"/>
        <v>3.4203586497890293E-2</v>
      </c>
      <c r="O3315">
        <f t="shared" si="256"/>
        <v>329.904</v>
      </c>
      <c r="P3315">
        <v>329.904</v>
      </c>
      <c r="Q3315">
        <f t="shared" si="259"/>
        <v>260.16000000000003</v>
      </c>
      <c r="R3315">
        <f t="shared" si="257"/>
        <v>69.743999999999971</v>
      </c>
      <c r="S3315">
        <f t="shared" si="258"/>
        <v>0.26808118081180798</v>
      </c>
    </row>
    <row r="3316" spans="1:19" x14ac:dyDescent="0.3">
      <c r="A3316" t="s">
        <v>6108</v>
      </c>
      <c r="B3316" s="1">
        <v>43955</v>
      </c>
      <c r="C3316" s="1">
        <v>43959</v>
      </c>
      <c r="D3316" t="s">
        <v>17</v>
      </c>
      <c r="E3316" t="s">
        <v>4979</v>
      </c>
      <c r="F3316" t="s">
        <v>21</v>
      </c>
      <c r="G3316" t="s">
        <v>2285</v>
      </c>
      <c r="H3316" t="s">
        <v>38</v>
      </c>
      <c r="I3316" t="s">
        <v>2286</v>
      </c>
      <c r="J3316">
        <v>621.44000000000005</v>
      </c>
      <c r="K3316">
        <v>4</v>
      </c>
      <c r="L3316">
        <v>165.7176</v>
      </c>
      <c r="M3316" t="s">
        <v>26</v>
      </c>
      <c r="N3316">
        <f t="shared" si="255"/>
        <v>0.26666709577754888</v>
      </c>
      <c r="O3316">
        <f t="shared" si="256"/>
        <v>155.36000000000001</v>
      </c>
      <c r="P3316">
        <v>621.44000000000005</v>
      </c>
      <c r="Q3316">
        <f t="shared" si="259"/>
        <v>329.904</v>
      </c>
      <c r="R3316">
        <f t="shared" si="257"/>
        <v>291.53600000000006</v>
      </c>
      <c r="S3316">
        <f t="shared" si="258"/>
        <v>0.88369950046074031</v>
      </c>
    </row>
    <row r="3317" spans="1:19" x14ac:dyDescent="0.3">
      <c r="A3317" t="s">
        <v>6109</v>
      </c>
      <c r="B3317" s="1">
        <v>43955</v>
      </c>
      <c r="C3317" s="1">
        <v>43961</v>
      </c>
      <c r="D3317" t="s">
        <v>17</v>
      </c>
      <c r="E3317" t="s">
        <v>947</v>
      </c>
      <c r="F3317" t="s">
        <v>21</v>
      </c>
      <c r="G3317" t="s">
        <v>5129</v>
      </c>
      <c r="H3317" t="s">
        <v>38</v>
      </c>
      <c r="I3317" t="s">
        <v>5130</v>
      </c>
      <c r="J3317">
        <v>92.201999999999998</v>
      </c>
      <c r="K3317">
        <v>2</v>
      </c>
      <c r="L3317">
        <v>-1.5414000000000001</v>
      </c>
      <c r="M3317" t="s">
        <v>30</v>
      </c>
      <c r="N3317">
        <f t="shared" si="255"/>
        <v>-1.6717641699746211E-2</v>
      </c>
      <c r="O3317">
        <f t="shared" si="256"/>
        <v>46.100999999999999</v>
      </c>
      <c r="P3317">
        <v>92.201999999999998</v>
      </c>
      <c r="Q3317">
        <f t="shared" si="259"/>
        <v>621.44000000000005</v>
      </c>
      <c r="R3317">
        <f t="shared" si="257"/>
        <v>-529.23800000000006</v>
      </c>
      <c r="S3317">
        <f t="shared" si="258"/>
        <v>-0.85163169412976314</v>
      </c>
    </row>
    <row r="3318" spans="1:19" x14ac:dyDescent="0.3">
      <c r="A3318" t="s">
        <v>6110</v>
      </c>
      <c r="B3318" s="1">
        <v>43955</v>
      </c>
      <c r="C3318" s="1">
        <v>43960</v>
      </c>
      <c r="D3318" t="s">
        <v>17</v>
      </c>
      <c r="E3318" t="s">
        <v>5167</v>
      </c>
      <c r="F3318" t="s">
        <v>21</v>
      </c>
      <c r="G3318" t="s">
        <v>2378</v>
      </c>
      <c r="H3318" t="s">
        <v>38</v>
      </c>
      <c r="I3318" t="s">
        <v>2379</v>
      </c>
      <c r="J3318">
        <v>87.313000000000002</v>
      </c>
      <c r="K3318">
        <v>1</v>
      </c>
      <c r="L3318">
        <v>-1.9275</v>
      </c>
      <c r="M3318" t="s">
        <v>55</v>
      </c>
      <c r="N3318">
        <f t="shared" si="255"/>
        <v>-2.2075750460985189E-2</v>
      </c>
      <c r="O3318">
        <f t="shared" si="256"/>
        <v>87.313000000000002</v>
      </c>
      <c r="P3318">
        <v>87.313000000000002</v>
      </c>
      <c r="Q3318">
        <f t="shared" si="259"/>
        <v>92.201999999999998</v>
      </c>
      <c r="R3318">
        <f t="shared" si="257"/>
        <v>-4.8889999999999958</v>
      </c>
      <c r="S3318">
        <f t="shared" si="258"/>
        <v>-5.3024880154443461E-2</v>
      </c>
    </row>
    <row r="3319" spans="1:19" x14ac:dyDescent="0.3">
      <c r="A3319" t="s">
        <v>6109</v>
      </c>
      <c r="B3319" s="1">
        <v>43955</v>
      </c>
      <c r="C3319" s="1">
        <v>43961</v>
      </c>
      <c r="D3319" t="s">
        <v>17</v>
      </c>
      <c r="E3319" t="s">
        <v>947</v>
      </c>
      <c r="F3319" t="s">
        <v>21</v>
      </c>
      <c r="G3319" t="s">
        <v>3040</v>
      </c>
      <c r="H3319" t="s">
        <v>38</v>
      </c>
      <c r="I3319" t="s">
        <v>3041</v>
      </c>
      <c r="J3319">
        <v>93.396000000000001</v>
      </c>
      <c r="K3319">
        <v>3</v>
      </c>
      <c r="L3319">
        <v>-7.5167999999999999</v>
      </c>
      <c r="M3319" t="s">
        <v>55</v>
      </c>
      <c r="N3319">
        <f t="shared" si="255"/>
        <v>-8.0483104201464734E-2</v>
      </c>
      <c r="O3319">
        <f t="shared" si="256"/>
        <v>31.132000000000001</v>
      </c>
      <c r="P3319">
        <v>93.396000000000001</v>
      </c>
      <c r="Q3319">
        <f t="shared" si="259"/>
        <v>87.313000000000002</v>
      </c>
      <c r="R3319">
        <f t="shared" si="257"/>
        <v>6.0829999999999984</v>
      </c>
      <c r="S3319">
        <f t="shared" si="258"/>
        <v>6.9668892375705768E-2</v>
      </c>
    </row>
    <row r="3320" spans="1:19" x14ac:dyDescent="0.3">
      <c r="A3320" t="s">
        <v>6106</v>
      </c>
      <c r="B3320" s="1">
        <v>43955</v>
      </c>
      <c r="C3320" s="1">
        <v>43960</v>
      </c>
      <c r="D3320" t="s">
        <v>17</v>
      </c>
      <c r="E3320" t="s">
        <v>1750</v>
      </c>
      <c r="F3320" t="s">
        <v>21</v>
      </c>
      <c r="G3320" t="s">
        <v>3773</v>
      </c>
      <c r="H3320" t="s">
        <v>38</v>
      </c>
      <c r="I3320" t="s">
        <v>3774</v>
      </c>
      <c r="J3320">
        <v>103.61</v>
      </c>
      <c r="K3320">
        <v>3</v>
      </c>
      <c r="L3320">
        <v>8.4527999999999999</v>
      </c>
      <c r="M3320" t="s">
        <v>30</v>
      </c>
      <c r="N3320">
        <f t="shared" si="255"/>
        <v>8.158285879741338E-2</v>
      </c>
      <c r="O3320">
        <f t="shared" si="256"/>
        <v>34.536666666666669</v>
      </c>
      <c r="P3320">
        <v>103.61</v>
      </c>
      <c r="Q3320">
        <f t="shared" si="259"/>
        <v>93.396000000000001</v>
      </c>
      <c r="R3320">
        <f t="shared" si="257"/>
        <v>10.213999999999999</v>
      </c>
      <c r="S3320">
        <f t="shared" si="258"/>
        <v>0.10936228532271187</v>
      </c>
    </row>
    <row r="3321" spans="1:19" x14ac:dyDescent="0.3">
      <c r="A3321" t="s">
        <v>6108</v>
      </c>
      <c r="B3321" s="1">
        <v>43955</v>
      </c>
      <c r="C3321" s="1">
        <v>43959</v>
      </c>
      <c r="D3321" t="s">
        <v>17</v>
      </c>
      <c r="E3321" t="s">
        <v>4979</v>
      </c>
      <c r="F3321" t="s">
        <v>21</v>
      </c>
      <c r="G3321" t="s">
        <v>1892</v>
      </c>
      <c r="H3321" t="s">
        <v>38</v>
      </c>
      <c r="I3321" t="s">
        <v>1893</v>
      </c>
      <c r="J3321">
        <v>130.4</v>
      </c>
      <c r="K3321">
        <v>5</v>
      </c>
      <c r="L3321">
        <v>15.552</v>
      </c>
      <c r="M3321" t="s">
        <v>30</v>
      </c>
      <c r="N3321">
        <f t="shared" si="255"/>
        <v>0.11926380368098159</v>
      </c>
      <c r="O3321">
        <f t="shared" si="256"/>
        <v>26.080000000000002</v>
      </c>
      <c r="P3321">
        <v>130.4</v>
      </c>
      <c r="Q3321">
        <f t="shared" si="259"/>
        <v>103.61</v>
      </c>
      <c r="R3321">
        <f t="shared" si="257"/>
        <v>26.790000000000006</v>
      </c>
      <c r="S3321">
        <f t="shared" si="258"/>
        <v>0.25856577550429499</v>
      </c>
    </row>
    <row r="3322" spans="1:19" x14ac:dyDescent="0.3">
      <c r="A3322" t="s">
        <v>6108</v>
      </c>
      <c r="B3322" s="1">
        <v>43955</v>
      </c>
      <c r="C3322" s="1">
        <v>43959</v>
      </c>
      <c r="D3322" t="s">
        <v>17</v>
      </c>
      <c r="E3322" t="s">
        <v>4979</v>
      </c>
      <c r="F3322" t="s">
        <v>21</v>
      </c>
      <c r="G3322" t="s">
        <v>4271</v>
      </c>
      <c r="H3322" t="s">
        <v>38</v>
      </c>
      <c r="I3322" t="s">
        <v>4272</v>
      </c>
      <c r="J3322">
        <v>97.11</v>
      </c>
      <c r="K3322">
        <v>1</v>
      </c>
      <c r="L3322">
        <v>4.0994999999999999</v>
      </c>
      <c r="M3322" t="s">
        <v>26</v>
      </c>
      <c r="N3322">
        <f t="shared" si="255"/>
        <v>4.2215013901760891E-2</v>
      </c>
      <c r="O3322">
        <f t="shared" si="256"/>
        <v>97.11</v>
      </c>
      <c r="P3322">
        <v>97.11</v>
      </c>
      <c r="Q3322">
        <f t="shared" si="259"/>
        <v>130.4</v>
      </c>
      <c r="R3322">
        <f t="shared" si="257"/>
        <v>-33.290000000000006</v>
      </c>
      <c r="S3322">
        <f t="shared" si="258"/>
        <v>-0.25529141104294484</v>
      </c>
    </row>
    <row r="3323" spans="1:19" x14ac:dyDescent="0.3">
      <c r="A3323" t="s">
        <v>6108</v>
      </c>
      <c r="B3323" s="1">
        <v>43955</v>
      </c>
      <c r="C3323" s="1">
        <v>43959</v>
      </c>
      <c r="D3323" t="s">
        <v>17</v>
      </c>
      <c r="E3323" t="s">
        <v>4979</v>
      </c>
      <c r="F3323" t="s">
        <v>21</v>
      </c>
      <c r="G3323" t="s">
        <v>1075</v>
      </c>
      <c r="H3323" t="s">
        <v>38</v>
      </c>
      <c r="I3323" t="s">
        <v>1076</v>
      </c>
      <c r="J3323">
        <v>123.91</v>
      </c>
      <c r="K3323">
        <v>1</v>
      </c>
      <c r="L3323">
        <v>4.5656999999999996</v>
      </c>
      <c r="M3323" t="s">
        <v>30</v>
      </c>
      <c r="N3323">
        <f t="shared" si="255"/>
        <v>3.6846905011702041E-2</v>
      </c>
      <c r="O3323">
        <f t="shared" si="256"/>
        <v>123.91</v>
      </c>
      <c r="P3323">
        <v>123.91</v>
      </c>
      <c r="Q3323">
        <f t="shared" si="259"/>
        <v>97.11</v>
      </c>
      <c r="R3323">
        <f t="shared" si="257"/>
        <v>26.799999999999997</v>
      </c>
      <c r="S3323">
        <f t="shared" si="258"/>
        <v>0.27597569766244462</v>
      </c>
    </row>
    <row r="3324" spans="1:19" x14ac:dyDescent="0.3">
      <c r="A3324" t="s">
        <v>6111</v>
      </c>
      <c r="B3324" s="1">
        <v>43956</v>
      </c>
      <c r="C3324" s="1">
        <v>43957</v>
      </c>
      <c r="D3324" t="s">
        <v>32</v>
      </c>
      <c r="E3324" t="s">
        <v>4446</v>
      </c>
      <c r="F3324" t="s">
        <v>21</v>
      </c>
      <c r="G3324" t="s">
        <v>4021</v>
      </c>
      <c r="H3324" t="s">
        <v>24</v>
      </c>
      <c r="I3324" t="s">
        <v>4022</v>
      </c>
      <c r="J3324">
        <v>136.99100000000001</v>
      </c>
      <c r="K3324">
        <v>3</v>
      </c>
      <c r="L3324">
        <v>-152.9847</v>
      </c>
      <c r="M3324" t="s">
        <v>30</v>
      </c>
      <c r="N3324">
        <f t="shared" si="255"/>
        <v>-1.1167500054748121</v>
      </c>
      <c r="O3324">
        <f t="shared" si="256"/>
        <v>45.663666666666671</v>
      </c>
      <c r="P3324">
        <v>136.99100000000001</v>
      </c>
      <c r="Q3324">
        <f t="shared" si="259"/>
        <v>123.91</v>
      </c>
      <c r="R3324">
        <f t="shared" si="257"/>
        <v>13.081000000000017</v>
      </c>
      <c r="S3324">
        <f t="shared" si="258"/>
        <v>0.1055685578242274</v>
      </c>
    </row>
    <row r="3325" spans="1:19" x14ac:dyDescent="0.3">
      <c r="A3325" t="s">
        <v>6112</v>
      </c>
      <c r="B3325" s="1">
        <v>43956</v>
      </c>
      <c r="C3325" s="1">
        <v>43956</v>
      </c>
      <c r="D3325" t="s">
        <v>165</v>
      </c>
      <c r="E3325" t="s">
        <v>4571</v>
      </c>
      <c r="F3325" t="s">
        <v>21</v>
      </c>
      <c r="G3325" t="s">
        <v>1266</v>
      </c>
      <c r="H3325" t="s">
        <v>38</v>
      </c>
      <c r="I3325" t="s">
        <v>1267</v>
      </c>
      <c r="J3325">
        <v>117.68</v>
      </c>
      <c r="K3325">
        <v>1</v>
      </c>
      <c r="L3325">
        <v>3.2063999999999999</v>
      </c>
      <c r="M3325" t="s">
        <v>55</v>
      </c>
      <c r="N3325">
        <f t="shared" si="255"/>
        <v>2.7246770904146837E-2</v>
      </c>
      <c r="O3325">
        <f t="shared" si="256"/>
        <v>117.68</v>
      </c>
      <c r="P3325">
        <v>117.68</v>
      </c>
      <c r="Q3325">
        <f t="shared" si="259"/>
        <v>136.99100000000001</v>
      </c>
      <c r="R3325">
        <f t="shared" si="257"/>
        <v>-19.311000000000007</v>
      </c>
      <c r="S3325">
        <f t="shared" si="258"/>
        <v>-0.1409654648845545</v>
      </c>
    </row>
    <row r="3326" spans="1:19" x14ac:dyDescent="0.3">
      <c r="A3326" t="s">
        <v>6113</v>
      </c>
      <c r="B3326" s="1">
        <v>43956</v>
      </c>
      <c r="C3326" s="1">
        <v>43960</v>
      </c>
      <c r="D3326" t="s">
        <v>17</v>
      </c>
      <c r="E3326" t="s">
        <v>6114</v>
      </c>
      <c r="F3326" t="s">
        <v>21</v>
      </c>
      <c r="G3326" t="s">
        <v>6116</v>
      </c>
      <c r="H3326" t="s">
        <v>38</v>
      </c>
      <c r="I3326" t="s">
        <v>5333</v>
      </c>
      <c r="J3326">
        <v>111.16</v>
      </c>
      <c r="K3326">
        <v>2</v>
      </c>
      <c r="L3326">
        <v>11.58</v>
      </c>
      <c r="M3326" t="s">
        <v>55</v>
      </c>
      <c r="N3326">
        <f t="shared" si="255"/>
        <v>0.10417416336811804</v>
      </c>
      <c r="O3326">
        <f t="shared" si="256"/>
        <v>55.58</v>
      </c>
      <c r="P3326">
        <v>111.16</v>
      </c>
      <c r="Q3326">
        <f t="shared" si="259"/>
        <v>117.68</v>
      </c>
      <c r="R3326">
        <f t="shared" si="257"/>
        <v>-6.5200000000000102</v>
      </c>
      <c r="S3326">
        <f t="shared" si="258"/>
        <v>-5.5404486743711845E-2</v>
      </c>
    </row>
    <row r="3327" spans="1:19" x14ac:dyDescent="0.3">
      <c r="A3327" t="s">
        <v>6111</v>
      </c>
      <c r="B3327" s="1">
        <v>43956</v>
      </c>
      <c r="C3327" s="1">
        <v>43957</v>
      </c>
      <c r="D3327" t="s">
        <v>32</v>
      </c>
      <c r="E3327" t="s">
        <v>4446</v>
      </c>
      <c r="F3327" t="s">
        <v>21</v>
      </c>
      <c r="G3327" t="s">
        <v>476</v>
      </c>
      <c r="H3327" t="s">
        <v>38</v>
      </c>
      <c r="I3327" t="s">
        <v>477</v>
      </c>
      <c r="J3327">
        <v>120.55200000000001</v>
      </c>
      <c r="K3327">
        <v>8</v>
      </c>
      <c r="L3327">
        <v>-7.3231999999999999</v>
      </c>
      <c r="M3327" t="s">
        <v>30</v>
      </c>
      <c r="N3327">
        <f t="shared" si="255"/>
        <v>-6.0747229411374344E-2</v>
      </c>
      <c r="O3327">
        <f t="shared" si="256"/>
        <v>15.069000000000001</v>
      </c>
      <c r="P3327">
        <v>120.55200000000001</v>
      </c>
      <c r="Q3327">
        <f t="shared" si="259"/>
        <v>111.16</v>
      </c>
      <c r="R3327">
        <f t="shared" si="257"/>
        <v>9.3920000000000101</v>
      </c>
      <c r="S3327">
        <f t="shared" si="258"/>
        <v>8.4490824037423626E-2</v>
      </c>
    </row>
    <row r="3328" spans="1:19" x14ac:dyDescent="0.3">
      <c r="A3328" t="s">
        <v>6117</v>
      </c>
      <c r="B3328" s="1">
        <v>43956</v>
      </c>
      <c r="C3328" s="1">
        <v>43961</v>
      </c>
      <c r="D3328" t="s">
        <v>17</v>
      </c>
      <c r="E3328" t="s">
        <v>5961</v>
      </c>
      <c r="F3328" t="s">
        <v>21</v>
      </c>
      <c r="G3328" t="s">
        <v>879</v>
      </c>
      <c r="H3328" t="s">
        <v>38</v>
      </c>
      <c r="I3328" t="s">
        <v>880</v>
      </c>
      <c r="J3328">
        <v>150.5</v>
      </c>
      <c r="K3328">
        <v>3</v>
      </c>
      <c r="L3328">
        <v>15.525</v>
      </c>
      <c r="M3328" t="s">
        <v>55</v>
      </c>
      <c r="N3328">
        <f t="shared" si="255"/>
        <v>0.103156146179402</v>
      </c>
      <c r="O3328">
        <f t="shared" si="256"/>
        <v>50.166666666666664</v>
      </c>
      <c r="P3328">
        <v>150.5</v>
      </c>
      <c r="Q3328">
        <f t="shared" si="259"/>
        <v>120.55200000000001</v>
      </c>
      <c r="R3328">
        <f t="shared" si="257"/>
        <v>29.947999999999993</v>
      </c>
      <c r="S3328">
        <f t="shared" si="258"/>
        <v>0.24842391665007624</v>
      </c>
    </row>
    <row r="3329" spans="1:19" x14ac:dyDescent="0.3">
      <c r="A3329" t="s">
        <v>6111</v>
      </c>
      <c r="B3329" s="1">
        <v>43956</v>
      </c>
      <c r="C3329" s="1">
        <v>43957</v>
      </c>
      <c r="D3329" t="s">
        <v>32</v>
      </c>
      <c r="E3329" t="s">
        <v>4446</v>
      </c>
      <c r="F3329" t="s">
        <v>21</v>
      </c>
      <c r="G3329" t="s">
        <v>2203</v>
      </c>
      <c r="H3329" t="s">
        <v>38</v>
      </c>
      <c r="I3329" t="s">
        <v>2204</v>
      </c>
      <c r="J3329">
        <v>147.24</v>
      </c>
      <c r="K3329">
        <v>9</v>
      </c>
      <c r="L3329">
        <v>7.4340000000000002</v>
      </c>
      <c r="M3329" t="s">
        <v>26</v>
      </c>
      <c r="N3329">
        <f t="shared" si="255"/>
        <v>5.0488997555012224E-2</v>
      </c>
      <c r="O3329">
        <f t="shared" si="256"/>
        <v>16.36</v>
      </c>
      <c r="P3329">
        <v>147.24</v>
      </c>
      <c r="Q3329">
        <f t="shared" si="259"/>
        <v>150.5</v>
      </c>
      <c r="R3329">
        <f t="shared" si="257"/>
        <v>-3.2599999999999909</v>
      </c>
      <c r="S3329">
        <f t="shared" si="258"/>
        <v>-2.1661129568106251E-2</v>
      </c>
    </row>
    <row r="3330" spans="1:19" x14ac:dyDescent="0.3">
      <c r="A3330" t="s">
        <v>6118</v>
      </c>
      <c r="B3330" s="1">
        <v>43957</v>
      </c>
      <c r="C3330" s="1">
        <v>43959</v>
      </c>
      <c r="D3330" t="s">
        <v>32</v>
      </c>
      <c r="E3330" t="s">
        <v>2327</v>
      </c>
      <c r="F3330" t="s">
        <v>21</v>
      </c>
      <c r="G3330" t="s">
        <v>6119</v>
      </c>
      <c r="H3330" t="s">
        <v>38</v>
      </c>
      <c r="I3330" t="s">
        <v>6120</v>
      </c>
      <c r="J3330">
        <v>108.2</v>
      </c>
      <c r="K3330">
        <v>4</v>
      </c>
      <c r="L3330">
        <v>29.6</v>
      </c>
      <c r="M3330" t="s">
        <v>26</v>
      </c>
      <c r="N3330">
        <f t="shared" si="255"/>
        <v>0.2735674676524954</v>
      </c>
      <c r="O3330">
        <f t="shared" si="256"/>
        <v>27.05</v>
      </c>
      <c r="P3330">
        <v>108.2</v>
      </c>
      <c r="Q3330">
        <f t="shared" si="259"/>
        <v>147.24</v>
      </c>
      <c r="R3330">
        <f t="shared" si="257"/>
        <v>-39.040000000000006</v>
      </c>
      <c r="S3330">
        <f t="shared" si="258"/>
        <v>-0.265145340939962</v>
      </c>
    </row>
    <row r="3331" spans="1:19" x14ac:dyDescent="0.3">
      <c r="A3331" t="s">
        <v>6121</v>
      </c>
      <c r="B3331" s="1">
        <v>43957</v>
      </c>
      <c r="C3331" s="1">
        <v>43961</v>
      </c>
      <c r="D3331" t="s">
        <v>17</v>
      </c>
      <c r="E3331" t="s">
        <v>4172</v>
      </c>
      <c r="F3331" t="s">
        <v>21</v>
      </c>
      <c r="G3331" t="s">
        <v>360</v>
      </c>
      <c r="H3331" t="s">
        <v>38</v>
      </c>
      <c r="I3331" t="s">
        <v>361</v>
      </c>
      <c r="J3331">
        <v>122.416</v>
      </c>
      <c r="K3331">
        <v>4</v>
      </c>
      <c r="L3331">
        <v>27.435199999999998</v>
      </c>
      <c r="M3331" t="s">
        <v>55</v>
      </c>
      <c r="N3331">
        <f t="shared" ref="N3331:N3394" si="260">L3331/J3331</f>
        <v>0.22411449483727616</v>
      </c>
      <c r="O3331">
        <f t="shared" ref="O3331:O3394" si="261">J3331/K3331</f>
        <v>30.603999999999999</v>
      </c>
      <c r="P3331">
        <v>122.416</v>
      </c>
      <c r="Q3331">
        <f t="shared" si="259"/>
        <v>108.2</v>
      </c>
      <c r="R3331">
        <f t="shared" si="257"/>
        <v>14.215999999999994</v>
      </c>
      <c r="S3331">
        <f t="shared" si="258"/>
        <v>0.13138632162661731</v>
      </c>
    </row>
    <row r="3332" spans="1:19" x14ac:dyDescent="0.3">
      <c r="A3332" t="s">
        <v>6122</v>
      </c>
      <c r="B3332" s="1">
        <v>43957</v>
      </c>
      <c r="C3332" s="1">
        <v>43957</v>
      </c>
      <c r="D3332" t="s">
        <v>165</v>
      </c>
      <c r="E3332" t="s">
        <v>823</v>
      </c>
      <c r="F3332" t="s">
        <v>21</v>
      </c>
      <c r="G3332" t="s">
        <v>2548</v>
      </c>
      <c r="H3332" t="s">
        <v>38</v>
      </c>
      <c r="I3332" t="s">
        <v>2549</v>
      </c>
      <c r="J3332">
        <v>155.12</v>
      </c>
      <c r="K3332">
        <v>5</v>
      </c>
      <c r="L3332">
        <v>39.689</v>
      </c>
      <c r="M3332" t="s">
        <v>26</v>
      </c>
      <c r="N3332">
        <f t="shared" si="260"/>
        <v>0.25585997937080968</v>
      </c>
      <c r="O3332">
        <f t="shared" si="261"/>
        <v>31.024000000000001</v>
      </c>
      <c r="P3332">
        <v>155.12</v>
      </c>
      <c r="Q3332">
        <f t="shared" si="259"/>
        <v>122.416</v>
      </c>
      <c r="R3332">
        <f t="shared" ref="R3332:R3395" si="262">P3332-Q3332</f>
        <v>32.704000000000008</v>
      </c>
      <c r="S3332">
        <f t="shared" si="258"/>
        <v>0.26715462031107051</v>
      </c>
    </row>
    <row r="3333" spans="1:19" x14ac:dyDescent="0.3">
      <c r="A3333" t="s">
        <v>6123</v>
      </c>
      <c r="B3333" s="1">
        <v>43957</v>
      </c>
      <c r="C3333" s="1">
        <v>43960</v>
      </c>
      <c r="D3333" t="s">
        <v>72</v>
      </c>
      <c r="E3333" t="s">
        <v>5273</v>
      </c>
      <c r="F3333" t="s">
        <v>21</v>
      </c>
      <c r="G3333" t="s">
        <v>1470</v>
      </c>
      <c r="H3333" t="s">
        <v>38</v>
      </c>
      <c r="I3333" t="s">
        <v>1471</v>
      </c>
      <c r="J3333">
        <v>188.94</v>
      </c>
      <c r="K3333">
        <v>3</v>
      </c>
      <c r="L3333">
        <v>41.293799999999997</v>
      </c>
      <c r="M3333" t="s">
        <v>55</v>
      </c>
      <c r="N3333">
        <f t="shared" si="260"/>
        <v>0.2185550968561448</v>
      </c>
      <c r="O3333">
        <f t="shared" si="261"/>
        <v>62.98</v>
      </c>
      <c r="P3333">
        <v>188.94</v>
      </c>
      <c r="Q3333">
        <f t="shared" si="259"/>
        <v>155.12</v>
      </c>
      <c r="R3333">
        <f t="shared" si="262"/>
        <v>33.819999999999993</v>
      </c>
      <c r="S3333">
        <f t="shared" ref="S3333:S3396" si="263">(P3333-Q3333)/Q3333</f>
        <v>0.21802475502836507</v>
      </c>
    </row>
    <row r="3334" spans="1:19" x14ac:dyDescent="0.3">
      <c r="A3334" t="s">
        <v>6124</v>
      </c>
      <c r="B3334" s="1">
        <v>43957</v>
      </c>
      <c r="C3334" s="1">
        <v>43961</v>
      </c>
      <c r="D3334" t="s">
        <v>17</v>
      </c>
      <c r="E3334" t="s">
        <v>294</v>
      </c>
      <c r="F3334" t="s">
        <v>21</v>
      </c>
      <c r="G3334" t="s">
        <v>1273</v>
      </c>
      <c r="H3334" t="s">
        <v>28</v>
      </c>
      <c r="I3334" t="s">
        <v>1274</v>
      </c>
      <c r="J3334">
        <v>231.96799999999999</v>
      </c>
      <c r="K3334">
        <v>4</v>
      </c>
      <c r="L3334">
        <v>28.795200000000001</v>
      </c>
      <c r="M3334" t="s">
        <v>30</v>
      </c>
      <c r="N3334">
        <f t="shared" si="260"/>
        <v>0.12413436336046352</v>
      </c>
      <c r="O3334">
        <f t="shared" si="261"/>
        <v>57.991999999999997</v>
      </c>
      <c r="P3334">
        <v>231.96799999999999</v>
      </c>
      <c r="Q3334">
        <f t="shared" si="259"/>
        <v>188.94</v>
      </c>
      <c r="R3334">
        <f t="shared" si="262"/>
        <v>43.027999999999992</v>
      </c>
      <c r="S3334">
        <f t="shared" si="263"/>
        <v>0.22773367206520584</v>
      </c>
    </row>
    <row r="3335" spans="1:19" x14ac:dyDescent="0.3">
      <c r="A3335" t="s">
        <v>6125</v>
      </c>
      <c r="B3335" s="1">
        <v>43957</v>
      </c>
      <c r="C3335" s="1">
        <v>43962</v>
      </c>
      <c r="D3335" t="s">
        <v>17</v>
      </c>
      <c r="E3335" t="s">
        <v>3126</v>
      </c>
      <c r="F3335" t="s">
        <v>21</v>
      </c>
      <c r="G3335" t="s">
        <v>1397</v>
      </c>
      <c r="H3335" t="s">
        <v>28</v>
      </c>
      <c r="I3335" t="s">
        <v>1398</v>
      </c>
      <c r="J3335">
        <v>454.74400000000003</v>
      </c>
      <c r="K3335">
        <v>7</v>
      </c>
      <c r="L3335">
        <v>76.639499999999998</v>
      </c>
      <c r="M3335" t="s">
        <v>30</v>
      </c>
      <c r="N3335">
        <f t="shared" si="260"/>
        <v>0.16853328466125994</v>
      </c>
      <c r="O3335">
        <f t="shared" si="261"/>
        <v>64.96342857142858</v>
      </c>
      <c r="P3335">
        <v>454.74400000000003</v>
      </c>
      <c r="Q3335">
        <f t="shared" si="259"/>
        <v>231.96799999999999</v>
      </c>
      <c r="R3335">
        <f t="shared" si="262"/>
        <v>222.77600000000004</v>
      </c>
      <c r="S3335">
        <f t="shared" si="263"/>
        <v>0.96037384466823028</v>
      </c>
    </row>
    <row r="3336" spans="1:19" x14ac:dyDescent="0.3">
      <c r="A3336" t="s">
        <v>6126</v>
      </c>
      <c r="B3336" s="1">
        <v>43957</v>
      </c>
      <c r="C3336" s="1">
        <v>43962</v>
      </c>
      <c r="D3336" t="s">
        <v>17</v>
      </c>
      <c r="E3336" t="s">
        <v>5624</v>
      </c>
      <c r="F3336" t="s">
        <v>21</v>
      </c>
      <c r="G3336" t="s">
        <v>5570</v>
      </c>
      <c r="H3336" t="s">
        <v>24</v>
      </c>
      <c r="I3336" t="s">
        <v>5571</v>
      </c>
      <c r="J3336">
        <v>650.46479999999997</v>
      </c>
      <c r="K3336">
        <v>7</v>
      </c>
      <c r="L3336">
        <v>-119.1918</v>
      </c>
      <c r="M3336" t="s">
        <v>30</v>
      </c>
      <c r="N3336">
        <f t="shared" si="260"/>
        <v>-0.18324096861198333</v>
      </c>
      <c r="O3336">
        <f t="shared" si="261"/>
        <v>92.923542857142849</v>
      </c>
      <c r="P3336">
        <v>650.46479999999997</v>
      </c>
      <c r="Q3336">
        <f t="shared" si="259"/>
        <v>454.74400000000003</v>
      </c>
      <c r="R3336">
        <f t="shared" si="262"/>
        <v>195.72079999999994</v>
      </c>
      <c r="S3336">
        <f t="shared" si="263"/>
        <v>0.4303977622574458</v>
      </c>
    </row>
    <row r="3337" spans="1:19" x14ac:dyDescent="0.3">
      <c r="A3337" t="s">
        <v>6122</v>
      </c>
      <c r="B3337" s="1">
        <v>43957</v>
      </c>
      <c r="C3337" s="1">
        <v>43957</v>
      </c>
      <c r="D3337" t="s">
        <v>165</v>
      </c>
      <c r="E3337" t="s">
        <v>823</v>
      </c>
      <c r="F3337" t="s">
        <v>21</v>
      </c>
      <c r="G3337" t="s">
        <v>5052</v>
      </c>
      <c r="H3337" t="s">
        <v>28</v>
      </c>
      <c r="I3337" t="s">
        <v>5053</v>
      </c>
      <c r="J3337">
        <v>672.16800000000001</v>
      </c>
      <c r="K3337">
        <v>4</v>
      </c>
      <c r="L3337">
        <v>70.556399999999996</v>
      </c>
      <c r="M3337" t="s">
        <v>55</v>
      </c>
      <c r="N3337">
        <f t="shared" si="260"/>
        <v>0.10496840075695361</v>
      </c>
      <c r="O3337">
        <f t="shared" si="261"/>
        <v>168.042</v>
      </c>
      <c r="P3337">
        <v>672.16800000000001</v>
      </c>
      <c r="Q3337">
        <f t="shared" si="259"/>
        <v>650.46479999999997</v>
      </c>
      <c r="R3337">
        <f t="shared" si="262"/>
        <v>21.703200000000038</v>
      </c>
      <c r="S3337">
        <f t="shared" si="263"/>
        <v>3.3365679434152376E-2</v>
      </c>
    </row>
    <row r="3338" spans="1:19" x14ac:dyDescent="0.3">
      <c r="A3338" t="s">
        <v>6126</v>
      </c>
      <c r="B3338" s="1">
        <v>43957</v>
      </c>
      <c r="C3338" s="1">
        <v>43962</v>
      </c>
      <c r="D3338" t="s">
        <v>17</v>
      </c>
      <c r="E3338" t="s">
        <v>5624</v>
      </c>
      <c r="F3338" t="s">
        <v>21</v>
      </c>
      <c r="G3338" t="s">
        <v>1332</v>
      </c>
      <c r="H3338" t="s">
        <v>38</v>
      </c>
      <c r="I3338" t="s">
        <v>1333</v>
      </c>
      <c r="J3338">
        <v>803.68</v>
      </c>
      <c r="K3338">
        <v>5</v>
      </c>
      <c r="L3338">
        <v>-57.951000000000001</v>
      </c>
      <c r="M3338" t="s">
        <v>30</v>
      </c>
      <c r="N3338">
        <f t="shared" si="260"/>
        <v>-7.2107057535337457E-2</v>
      </c>
      <c r="O3338">
        <f t="shared" si="261"/>
        <v>160.73599999999999</v>
      </c>
      <c r="P3338">
        <v>803.68</v>
      </c>
      <c r="Q3338">
        <f t="shared" si="259"/>
        <v>672.16800000000001</v>
      </c>
      <c r="R3338">
        <f t="shared" si="262"/>
        <v>131.51199999999994</v>
      </c>
      <c r="S3338">
        <f t="shared" si="263"/>
        <v>0.19565346758548449</v>
      </c>
    </row>
    <row r="3339" spans="1:19" x14ac:dyDescent="0.3">
      <c r="A3339" t="s">
        <v>6125</v>
      </c>
      <c r="B3339" s="1">
        <v>43957</v>
      </c>
      <c r="C3339" s="1">
        <v>43962</v>
      </c>
      <c r="D3339" t="s">
        <v>17</v>
      </c>
      <c r="E3339" t="s">
        <v>3126</v>
      </c>
      <c r="F3339" t="s">
        <v>21</v>
      </c>
      <c r="G3339" t="s">
        <v>3525</v>
      </c>
      <c r="H3339" t="s">
        <v>38</v>
      </c>
      <c r="I3339" t="s">
        <v>3526</v>
      </c>
      <c r="J3339">
        <v>94.408000000000001</v>
      </c>
      <c r="K3339">
        <v>3</v>
      </c>
      <c r="L3339">
        <v>0.64080000000000004</v>
      </c>
      <c r="M3339" t="s">
        <v>55</v>
      </c>
      <c r="N3339">
        <f t="shared" si="260"/>
        <v>6.7875603762393016E-3</v>
      </c>
      <c r="O3339">
        <f t="shared" si="261"/>
        <v>31.469333333333335</v>
      </c>
      <c r="P3339">
        <v>94.408000000000001</v>
      </c>
      <c r="Q3339">
        <f t="shared" ref="Q3339:Q3402" si="264">P3338</f>
        <v>803.68</v>
      </c>
      <c r="R3339">
        <f t="shared" si="262"/>
        <v>-709.27199999999993</v>
      </c>
      <c r="S3339">
        <f t="shared" si="263"/>
        <v>-0.88253036034242482</v>
      </c>
    </row>
    <row r="3340" spans="1:19" x14ac:dyDescent="0.3">
      <c r="A3340" t="s">
        <v>6126</v>
      </c>
      <c r="B3340" s="1">
        <v>43957</v>
      </c>
      <c r="C3340" s="1">
        <v>43962</v>
      </c>
      <c r="D3340" t="s">
        <v>17</v>
      </c>
      <c r="E3340" t="s">
        <v>5624</v>
      </c>
      <c r="F3340" t="s">
        <v>21</v>
      </c>
      <c r="G3340" t="s">
        <v>3312</v>
      </c>
      <c r="H3340" t="s">
        <v>38</v>
      </c>
      <c r="I3340" t="s">
        <v>3313</v>
      </c>
      <c r="J3340">
        <v>110.06</v>
      </c>
      <c r="K3340">
        <v>10</v>
      </c>
      <c r="L3340">
        <v>-18.802</v>
      </c>
      <c r="M3340" t="s">
        <v>26</v>
      </c>
      <c r="N3340">
        <f t="shared" si="260"/>
        <v>-0.17083409049609302</v>
      </c>
      <c r="O3340">
        <f t="shared" si="261"/>
        <v>11.006</v>
      </c>
      <c r="P3340">
        <v>110.06</v>
      </c>
      <c r="Q3340">
        <f t="shared" si="264"/>
        <v>94.408000000000001</v>
      </c>
      <c r="R3340">
        <f t="shared" si="262"/>
        <v>15.652000000000001</v>
      </c>
      <c r="S3340">
        <f t="shared" si="263"/>
        <v>0.16579103465807984</v>
      </c>
    </row>
    <row r="3341" spans="1:19" x14ac:dyDescent="0.3">
      <c r="A3341" t="s">
        <v>6127</v>
      </c>
      <c r="B3341" s="1">
        <v>43957</v>
      </c>
      <c r="C3341" s="1">
        <v>43960</v>
      </c>
      <c r="D3341" t="s">
        <v>32</v>
      </c>
      <c r="E3341" t="s">
        <v>964</v>
      </c>
      <c r="F3341" t="s">
        <v>21</v>
      </c>
      <c r="G3341" t="s">
        <v>6128</v>
      </c>
      <c r="H3341" t="s">
        <v>38</v>
      </c>
      <c r="I3341" t="s">
        <v>6129</v>
      </c>
      <c r="J3341">
        <v>153.66</v>
      </c>
      <c r="K3341">
        <v>6</v>
      </c>
      <c r="L3341">
        <v>18.037800000000001</v>
      </c>
      <c r="M3341" t="s">
        <v>30</v>
      </c>
      <c r="N3341">
        <f t="shared" si="260"/>
        <v>0.11738773916438892</v>
      </c>
      <c r="O3341">
        <f t="shared" si="261"/>
        <v>25.61</v>
      </c>
      <c r="P3341">
        <v>153.66</v>
      </c>
      <c r="Q3341">
        <f t="shared" si="264"/>
        <v>110.06</v>
      </c>
      <c r="R3341">
        <f t="shared" si="262"/>
        <v>43.599999999999994</v>
      </c>
      <c r="S3341">
        <f t="shared" si="263"/>
        <v>0.39614755587861161</v>
      </c>
    </row>
    <row r="3342" spans="1:19" x14ac:dyDescent="0.3">
      <c r="A3342" t="s">
        <v>6122</v>
      </c>
      <c r="B3342" s="1">
        <v>43957</v>
      </c>
      <c r="C3342" s="1">
        <v>43957</v>
      </c>
      <c r="D3342" t="s">
        <v>165</v>
      </c>
      <c r="E3342" t="s">
        <v>823</v>
      </c>
      <c r="F3342" t="s">
        <v>21</v>
      </c>
      <c r="G3342" t="s">
        <v>4568</v>
      </c>
      <c r="H3342" t="s">
        <v>38</v>
      </c>
      <c r="I3342" t="s">
        <v>4569</v>
      </c>
      <c r="J3342">
        <v>144.541</v>
      </c>
      <c r="K3342">
        <v>11</v>
      </c>
      <c r="L3342">
        <v>-52.548099999999998</v>
      </c>
      <c r="M3342" t="s">
        <v>30</v>
      </c>
      <c r="N3342">
        <f t="shared" si="260"/>
        <v>-0.36355151825433613</v>
      </c>
      <c r="O3342">
        <f t="shared" si="261"/>
        <v>13.140090909090908</v>
      </c>
      <c r="P3342">
        <v>144.541</v>
      </c>
      <c r="Q3342">
        <f t="shared" si="264"/>
        <v>153.66</v>
      </c>
      <c r="R3342">
        <f t="shared" si="262"/>
        <v>-9.1189999999999998</v>
      </c>
      <c r="S3342">
        <f t="shared" si="263"/>
        <v>-5.9345307822465186E-2</v>
      </c>
    </row>
    <row r="3343" spans="1:19" x14ac:dyDescent="0.3">
      <c r="A3343" t="s">
        <v>6130</v>
      </c>
      <c r="B3343" s="1">
        <v>43958</v>
      </c>
      <c r="C3343" s="1">
        <v>43962</v>
      </c>
      <c r="D3343" t="s">
        <v>17</v>
      </c>
      <c r="E3343" t="s">
        <v>1130</v>
      </c>
      <c r="F3343" t="s">
        <v>21</v>
      </c>
      <c r="G3343" t="s">
        <v>2822</v>
      </c>
      <c r="H3343" t="s">
        <v>28</v>
      </c>
      <c r="I3343" t="s">
        <v>2823</v>
      </c>
      <c r="J3343">
        <v>462.94400000000002</v>
      </c>
      <c r="K3343">
        <v>7</v>
      </c>
      <c r="L3343">
        <v>52.493000000000002</v>
      </c>
      <c r="M3343" t="s">
        <v>55</v>
      </c>
      <c r="N3343">
        <f t="shared" si="260"/>
        <v>0.11338952443492085</v>
      </c>
      <c r="O3343">
        <f t="shared" si="261"/>
        <v>66.134857142857143</v>
      </c>
      <c r="P3343">
        <v>462.94400000000002</v>
      </c>
      <c r="Q3343">
        <f t="shared" si="264"/>
        <v>144.541</v>
      </c>
      <c r="R3343">
        <f t="shared" si="262"/>
        <v>318.40300000000002</v>
      </c>
      <c r="S3343">
        <f t="shared" si="263"/>
        <v>2.2028559370697591</v>
      </c>
    </row>
    <row r="3344" spans="1:19" x14ac:dyDescent="0.3">
      <c r="A3344" t="s">
        <v>6131</v>
      </c>
      <c r="B3344" s="1">
        <v>43958</v>
      </c>
      <c r="C3344" s="1">
        <v>43962</v>
      </c>
      <c r="D3344" t="s">
        <v>17</v>
      </c>
      <c r="E3344" t="s">
        <v>6132</v>
      </c>
      <c r="F3344" t="s">
        <v>21</v>
      </c>
      <c r="G3344" t="s">
        <v>6134</v>
      </c>
      <c r="H3344" t="s">
        <v>24</v>
      </c>
      <c r="I3344" t="s">
        <v>6135</v>
      </c>
      <c r="J3344">
        <v>517.79999999999995</v>
      </c>
      <c r="K3344">
        <v>2</v>
      </c>
      <c r="L3344">
        <v>119.2</v>
      </c>
      <c r="M3344" t="s">
        <v>30</v>
      </c>
      <c r="N3344">
        <f t="shared" si="260"/>
        <v>0.23020471224410971</v>
      </c>
      <c r="O3344">
        <f t="shared" si="261"/>
        <v>258.89999999999998</v>
      </c>
      <c r="P3344">
        <v>517.79999999999995</v>
      </c>
      <c r="Q3344">
        <f t="shared" si="264"/>
        <v>462.94400000000002</v>
      </c>
      <c r="R3344">
        <f t="shared" si="262"/>
        <v>54.855999999999938</v>
      </c>
      <c r="S3344">
        <f t="shared" si="263"/>
        <v>0.1184938135066011</v>
      </c>
    </row>
    <row r="3345" spans="1:19" x14ac:dyDescent="0.3">
      <c r="A3345" t="s">
        <v>6131</v>
      </c>
      <c r="B3345" s="1">
        <v>43958</v>
      </c>
      <c r="C3345" s="1">
        <v>43962</v>
      </c>
      <c r="D3345" t="s">
        <v>17</v>
      </c>
      <c r="E3345" t="s">
        <v>6132</v>
      </c>
      <c r="F3345" t="s">
        <v>21</v>
      </c>
      <c r="G3345" t="s">
        <v>1380</v>
      </c>
      <c r="H3345" t="s">
        <v>24</v>
      </c>
      <c r="I3345" t="s">
        <v>1381</v>
      </c>
      <c r="J3345">
        <v>1495.65</v>
      </c>
      <c r="K3345">
        <v>5</v>
      </c>
      <c r="L3345">
        <v>423.00850000000003</v>
      </c>
      <c r="M3345" t="s">
        <v>55</v>
      </c>
      <c r="N3345">
        <f t="shared" si="260"/>
        <v>0.28282586166549661</v>
      </c>
      <c r="O3345">
        <f t="shared" si="261"/>
        <v>299.13</v>
      </c>
      <c r="P3345">
        <v>1495.65</v>
      </c>
      <c r="Q3345">
        <f t="shared" si="264"/>
        <v>517.79999999999995</v>
      </c>
      <c r="R3345">
        <f t="shared" si="262"/>
        <v>977.85000000000014</v>
      </c>
      <c r="S3345">
        <f t="shared" si="263"/>
        <v>1.8884704519119355</v>
      </c>
    </row>
    <row r="3346" spans="1:19" x14ac:dyDescent="0.3">
      <c r="A3346" t="s">
        <v>6131</v>
      </c>
      <c r="B3346" s="1">
        <v>43958</v>
      </c>
      <c r="C3346" s="1">
        <v>43962</v>
      </c>
      <c r="D3346" t="s">
        <v>17</v>
      </c>
      <c r="E3346" t="s">
        <v>6132</v>
      </c>
      <c r="F3346" t="s">
        <v>21</v>
      </c>
      <c r="G3346" t="s">
        <v>6136</v>
      </c>
      <c r="H3346" t="s">
        <v>24</v>
      </c>
      <c r="I3346" t="s">
        <v>6137</v>
      </c>
      <c r="J3346">
        <v>131.63999999999999</v>
      </c>
      <c r="K3346">
        <v>1</v>
      </c>
      <c r="L3346">
        <v>7.4592000000000001</v>
      </c>
      <c r="M3346" t="s">
        <v>26</v>
      </c>
      <c r="N3346">
        <f t="shared" si="260"/>
        <v>5.6663628076572478E-2</v>
      </c>
      <c r="O3346">
        <f t="shared" si="261"/>
        <v>131.63999999999999</v>
      </c>
      <c r="P3346">
        <v>131.63999999999999</v>
      </c>
      <c r="Q3346">
        <f t="shared" si="264"/>
        <v>1495.65</v>
      </c>
      <c r="R3346">
        <f t="shared" si="262"/>
        <v>-1364.0100000000002</v>
      </c>
      <c r="S3346">
        <f t="shared" si="263"/>
        <v>-0.91198475579179628</v>
      </c>
    </row>
    <row r="3347" spans="1:19" x14ac:dyDescent="0.3">
      <c r="A3347" t="s">
        <v>6131</v>
      </c>
      <c r="B3347" s="1">
        <v>43958</v>
      </c>
      <c r="C3347" s="1">
        <v>43962</v>
      </c>
      <c r="D3347" t="s">
        <v>17</v>
      </c>
      <c r="E3347" t="s">
        <v>6132</v>
      </c>
      <c r="F3347" t="s">
        <v>21</v>
      </c>
      <c r="G3347" t="s">
        <v>1970</v>
      </c>
      <c r="H3347" t="s">
        <v>38</v>
      </c>
      <c r="I3347" t="s">
        <v>1971</v>
      </c>
      <c r="J3347">
        <v>165.44399999999999</v>
      </c>
      <c r="K3347">
        <v>2</v>
      </c>
      <c r="L3347">
        <v>18.4604</v>
      </c>
      <c r="M3347" t="s">
        <v>55</v>
      </c>
      <c r="N3347">
        <f t="shared" si="260"/>
        <v>0.11158095790720728</v>
      </c>
      <c r="O3347">
        <f t="shared" si="261"/>
        <v>82.721999999999994</v>
      </c>
      <c r="P3347">
        <v>165.44399999999999</v>
      </c>
      <c r="Q3347">
        <f t="shared" si="264"/>
        <v>131.63999999999999</v>
      </c>
      <c r="R3347">
        <f t="shared" si="262"/>
        <v>33.804000000000002</v>
      </c>
      <c r="S3347">
        <f t="shared" si="263"/>
        <v>0.25679124886052873</v>
      </c>
    </row>
    <row r="3348" spans="1:19" x14ac:dyDescent="0.3">
      <c r="A3348" t="s">
        <v>6138</v>
      </c>
      <c r="B3348" s="1">
        <v>43958</v>
      </c>
      <c r="C3348" s="1">
        <v>43963</v>
      </c>
      <c r="D3348" t="s">
        <v>17</v>
      </c>
      <c r="E3348" t="s">
        <v>873</v>
      </c>
      <c r="F3348" t="s">
        <v>21</v>
      </c>
      <c r="G3348" t="s">
        <v>6139</v>
      </c>
      <c r="H3348" t="s">
        <v>28</v>
      </c>
      <c r="I3348" t="s">
        <v>6140</v>
      </c>
      <c r="J3348">
        <v>171.99</v>
      </c>
      <c r="K3348">
        <v>1</v>
      </c>
      <c r="L3348">
        <v>28.796399999999998</v>
      </c>
      <c r="M3348" t="s">
        <v>26</v>
      </c>
      <c r="N3348">
        <f t="shared" si="260"/>
        <v>0.16743066457352171</v>
      </c>
      <c r="O3348">
        <f t="shared" si="261"/>
        <v>171.99</v>
      </c>
      <c r="P3348">
        <v>171.99</v>
      </c>
      <c r="Q3348">
        <f t="shared" si="264"/>
        <v>165.44399999999999</v>
      </c>
      <c r="R3348">
        <f t="shared" si="262"/>
        <v>6.5460000000000207</v>
      </c>
      <c r="S3348">
        <f t="shared" si="263"/>
        <v>3.9566258069195746E-2</v>
      </c>
    </row>
    <row r="3349" spans="1:19" x14ac:dyDescent="0.3">
      <c r="A3349" t="s">
        <v>6141</v>
      </c>
      <c r="B3349" s="1">
        <v>43959</v>
      </c>
      <c r="C3349" s="1">
        <v>43963</v>
      </c>
      <c r="D3349" t="s">
        <v>72</v>
      </c>
      <c r="E3349" t="s">
        <v>6142</v>
      </c>
      <c r="F3349" t="s">
        <v>21</v>
      </c>
      <c r="G3349" t="s">
        <v>224</v>
      </c>
      <c r="H3349" t="s">
        <v>38</v>
      </c>
      <c r="I3349" t="s">
        <v>225</v>
      </c>
      <c r="J3349">
        <v>114.08</v>
      </c>
      <c r="K3349">
        <v>4</v>
      </c>
      <c r="L3349">
        <v>22.702400000000001</v>
      </c>
      <c r="M3349" t="s">
        <v>26</v>
      </c>
      <c r="N3349">
        <f t="shared" si="260"/>
        <v>0.19900420757363255</v>
      </c>
      <c r="O3349">
        <f t="shared" si="261"/>
        <v>28.52</v>
      </c>
      <c r="P3349">
        <v>114.08</v>
      </c>
      <c r="Q3349">
        <f t="shared" si="264"/>
        <v>171.99</v>
      </c>
      <c r="R3349">
        <f t="shared" si="262"/>
        <v>-57.910000000000011</v>
      </c>
      <c r="S3349">
        <f t="shared" si="263"/>
        <v>-0.3367056224199082</v>
      </c>
    </row>
    <row r="3350" spans="1:19" x14ac:dyDescent="0.3">
      <c r="A3350" t="s">
        <v>6144</v>
      </c>
      <c r="B3350" s="1">
        <v>43959</v>
      </c>
      <c r="C3350" s="1">
        <v>43963</v>
      </c>
      <c r="D3350" t="s">
        <v>17</v>
      </c>
      <c r="E3350" t="s">
        <v>3367</v>
      </c>
      <c r="F3350" t="s">
        <v>21</v>
      </c>
      <c r="G3350" t="s">
        <v>2658</v>
      </c>
      <c r="H3350" t="s">
        <v>24</v>
      </c>
      <c r="I3350" t="s">
        <v>2659</v>
      </c>
      <c r="J3350">
        <v>141.05799999999999</v>
      </c>
      <c r="K3350">
        <v>3</v>
      </c>
      <c r="L3350">
        <v>-23.7822</v>
      </c>
      <c r="M3350" t="s">
        <v>26</v>
      </c>
      <c r="N3350">
        <f t="shared" si="260"/>
        <v>-0.1685987324363028</v>
      </c>
      <c r="O3350">
        <f t="shared" si="261"/>
        <v>47.019333333333329</v>
      </c>
      <c r="P3350">
        <v>141.05799999999999</v>
      </c>
      <c r="Q3350">
        <f t="shared" si="264"/>
        <v>114.08</v>
      </c>
      <c r="R3350">
        <f t="shared" si="262"/>
        <v>26.977999999999994</v>
      </c>
      <c r="S3350">
        <f t="shared" si="263"/>
        <v>0.23648316970546979</v>
      </c>
    </row>
    <row r="3351" spans="1:19" x14ac:dyDescent="0.3">
      <c r="A3351" t="s">
        <v>6145</v>
      </c>
      <c r="B3351" s="1">
        <v>43959</v>
      </c>
      <c r="C3351" s="1">
        <v>43963</v>
      </c>
      <c r="D3351" t="s">
        <v>17</v>
      </c>
      <c r="E3351" t="s">
        <v>4513</v>
      </c>
      <c r="F3351" t="s">
        <v>21</v>
      </c>
      <c r="G3351" t="s">
        <v>2173</v>
      </c>
      <c r="H3351" t="s">
        <v>28</v>
      </c>
      <c r="I3351" t="s">
        <v>2174</v>
      </c>
      <c r="J3351">
        <v>3409.9520000000002</v>
      </c>
      <c r="K3351">
        <v>6</v>
      </c>
      <c r="L3351">
        <v>1049.9849999999999</v>
      </c>
      <c r="M3351" t="s">
        <v>26</v>
      </c>
      <c r="N3351">
        <f t="shared" si="260"/>
        <v>0.30791782406321255</v>
      </c>
      <c r="O3351">
        <f t="shared" si="261"/>
        <v>568.32533333333333</v>
      </c>
      <c r="P3351">
        <v>3409.9520000000002</v>
      </c>
      <c r="Q3351">
        <f t="shared" si="264"/>
        <v>141.05799999999999</v>
      </c>
      <c r="R3351">
        <f t="shared" si="262"/>
        <v>3268.8940000000002</v>
      </c>
      <c r="S3351">
        <f t="shared" si="263"/>
        <v>23.174112776304785</v>
      </c>
    </row>
    <row r="3352" spans="1:19" x14ac:dyDescent="0.3">
      <c r="A3352" t="s">
        <v>6146</v>
      </c>
      <c r="B3352" s="1">
        <v>43959</v>
      </c>
      <c r="C3352" s="1">
        <v>43963</v>
      </c>
      <c r="D3352" t="s">
        <v>17</v>
      </c>
      <c r="E3352" t="s">
        <v>3638</v>
      </c>
      <c r="F3352" t="s">
        <v>21</v>
      </c>
      <c r="G3352" t="s">
        <v>1275</v>
      </c>
      <c r="H3352" t="s">
        <v>24</v>
      </c>
      <c r="I3352" t="s">
        <v>1276</v>
      </c>
      <c r="J3352">
        <v>157.99199999999999</v>
      </c>
      <c r="K3352">
        <v>2</v>
      </c>
      <c r="L3352">
        <v>-2.0568</v>
      </c>
      <c r="M3352" t="s">
        <v>26</v>
      </c>
      <c r="N3352">
        <f t="shared" si="260"/>
        <v>-1.3018380677502659E-2</v>
      </c>
      <c r="O3352">
        <f t="shared" si="261"/>
        <v>78.995999999999995</v>
      </c>
      <c r="P3352">
        <v>157.99199999999999</v>
      </c>
      <c r="Q3352">
        <f t="shared" si="264"/>
        <v>3409.9520000000002</v>
      </c>
      <c r="R3352">
        <f t="shared" si="262"/>
        <v>-3251.96</v>
      </c>
      <c r="S3352">
        <f t="shared" si="263"/>
        <v>-0.95366738300128562</v>
      </c>
    </row>
    <row r="3353" spans="1:19" x14ac:dyDescent="0.3">
      <c r="A3353" t="s">
        <v>6147</v>
      </c>
      <c r="B3353" s="1">
        <v>43959</v>
      </c>
      <c r="C3353" s="1">
        <v>43962</v>
      </c>
      <c r="D3353" t="s">
        <v>72</v>
      </c>
      <c r="E3353" t="s">
        <v>734</v>
      </c>
      <c r="F3353" t="s">
        <v>21</v>
      </c>
      <c r="G3353" t="s">
        <v>3299</v>
      </c>
      <c r="H3353" t="s">
        <v>38</v>
      </c>
      <c r="I3353" t="s">
        <v>3300</v>
      </c>
      <c r="J3353">
        <v>163.47200000000001</v>
      </c>
      <c r="K3353">
        <v>8</v>
      </c>
      <c r="L3353">
        <v>14.5152</v>
      </c>
      <c r="M3353" t="s">
        <v>26</v>
      </c>
      <c r="N3353">
        <f t="shared" si="260"/>
        <v>8.8793187824214539E-2</v>
      </c>
      <c r="O3353">
        <f t="shared" si="261"/>
        <v>20.434000000000001</v>
      </c>
      <c r="P3353">
        <v>163.47200000000001</v>
      </c>
      <c r="Q3353">
        <f t="shared" si="264"/>
        <v>157.99199999999999</v>
      </c>
      <c r="R3353">
        <f t="shared" si="262"/>
        <v>5.4800000000000182</v>
      </c>
      <c r="S3353">
        <f t="shared" si="263"/>
        <v>3.468530052154551E-2</v>
      </c>
    </row>
    <row r="3354" spans="1:19" x14ac:dyDescent="0.3">
      <c r="A3354" t="s">
        <v>6148</v>
      </c>
      <c r="B3354" s="1">
        <v>43960</v>
      </c>
      <c r="C3354" s="1">
        <v>43962</v>
      </c>
      <c r="D3354" t="s">
        <v>32</v>
      </c>
      <c r="E3354" t="s">
        <v>3484</v>
      </c>
      <c r="F3354" t="s">
        <v>21</v>
      </c>
      <c r="G3354" t="s">
        <v>1334</v>
      </c>
      <c r="H3354" t="s">
        <v>38</v>
      </c>
      <c r="I3354" t="s">
        <v>1335</v>
      </c>
      <c r="J3354">
        <v>116.96</v>
      </c>
      <c r="K3354">
        <v>4</v>
      </c>
      <c r="L3354">
        <v>2.6783999999999999</v>
      </c>
      <c r="M3354" t="s">
        <v>26</v>
      </c>
      <c r="N3354">
        <f t="shared" si="260"/>
        <v>2.290013679890561E-2</v>
      </c>
      <c r="O3354">
        <f t="shared" si="261"/>
        <v>29.24</v>
      </c>
      <c r="P3354">
        <v>116.96</v>
      </c>
      <c r="Q3354">
        <f t="shared" si="264"/>
        <v>163.47200000000001</v>
      </c>
      <c r="R3354">
        <f t="shared" si="262"/>
        <v>-46.512000000000015</v>
      </c>
      <c r="S3354">
        <f t="shared" si="263"/>
        <v>-0.28452579034941772</v>
      </c>
    </row>
    <row r="3355" spans="1:19" x14ac:dyDescent="0.3">
      <c r="A3355" t="s">
        <v>6148</v>
      </c>
      <c r="B3355" s="1">
        <v>43960</v>
      </c>
      <c r="C3355" s="1">
        <v>43962</v>
      </c>
      <c r="D3355" t="s">
        <v>32</v>
      </c>
      <c r="E3355" t="s">
        <v>3484</v>
      </c>
      <c r="F3355" t="s">
        <v>21</v>
      </c>
      <c r="G3355" t="s">
        <v>1960</v>
      </c>
      <c r="H3355" t="s">
        <v>38</v>
      </c>
      <c r="I3355" t="s">
        <v>1961</v>
      </c>
      <c r="J3355">
        <v>139.28</v>
      </c>
      <c r="K3355">
        <v>3</v>
      </c>
      <c r="L3355">
        <v>26.07</v>
      </c>
      <c r="M3355" t="s">
        <v>26</v>
      </c>
      <c r="N3355">
        <f t="shared" si="260"/>
        <v>0.18717690982194141</v>
      </c>
      <c r="O3355">
        <f t="shared" si="261"/>
        <v>46.426666666666669</v>
      </c>
      <c r="P3355">
        <v>139.28</v>
      </c>
      <c r="Q3355">
        <f t="shared" si="264"/>
        <v>116.96</v>
      </c>
      <c r="R3355">
        <f t="shared" si="262"/>
        <v>22.320000000000007</v>
      </c>
      <c r="S3355">
        <f t="shared" si="263"/>
        <v>0.19083447332421347</v>
      </c>
    </row>
    <row r="3356" spans="1:19" x14ac:dyDescent="0.3">
      <c r="A3356" t="s">
        <v>6148</v>
      </c>
      <c r="B3356" s="1">
        <v>43960</v>
      </c>
      <c r="C3356" s="1">
        <v>43962</v>
      </c>
      <c r="D3356" t="s">
        <v>32</v>
      </c>
      <c r="E3356" t="s">
        <v>3484</v>
      </c>
      <c r="F3356" t="s">
        <v>21</v>
      </c>
      <c r="G3356" t="s">
        <v>1187</v>
      </c>
      <c r="H3356" t="s">
        <v>38</v>
      </c>
      <c r="I3356" t="s">
        <v>1188</v>
      </c>
      <c r="J3356">
        <v>188.92</v>
      </c>
      <c r="K3356">
        <v>5</v>
      </c>
      <c r="L3356">
        <v>46.225000000000001</v>
      </c>
      <c r="M3356" t="s">
        <v>26</v>
      </c>
      <c r="N3356">
        <f t="shared" si="260"/>
        <v>0.24468028795257254</v>
      </c>
      <c r="O3356">
        <f t="shared" si="261"/>
        <v>37.783999999999999</v>
      </c>
      <c r="P3356">
        <v>188.92</v>
      </c>
      <c r="Q3356">
        <f t="shared" si="264"/>
        <v>139.28</v>
      </c>
      <c r="R3356">
        <f t="shared" si="262"/>
        <v>49.639999999999986</v>
      </c>
      <c r="S3356">
        <f t="shared" si="263"/>
        <v>0.35640436530729458</v>
      </c>
    </row>
    <row r="3357" spans="1:19" x14ac:dyDescent="0.3">
      <c r="A3357" t="s">
        <v>6148</v>
      </c>
      <c r="B3357" s="1">
        <v>43960</v>
      </c>
      <c r="C3357" s="1">
        <v>43962</v>
      </c>
      <c r="D3357" t="s">
        <v>32</v>
      </c>
      <c r="E3357" t="s">
        <v>3484</v>
      </c>
      <c r="F3357" t="s">
        <v>21</v>
      </c>
      <c r="G3357" t="s">
        <v>6149</v>
      </c>
      <c r="H3357" t="s">
        <v>28</v>
      </c>
      <c r="I3357" t="s">
        <v>6150</v>
      </c>
      <c r="J3357">
        <v>217.98</v>
      </c>
      <c r="K3357">
        <v>2</v>
      </c>
      <c r="L3357">
        <v>87.991200000000006</v>
      </c>
      <c r="M3357" t="s">
        <v>30</v>
      </c>
      <c r="N3357">
        <f t="shared" si="260"/>
        <v>0.40366639141205618</v>
      </c>
      <c r="O3357">
        <f t="shared" si="261"/>
        <v>108.99</v>
      </c>
      <c r="P3357">
        <v>217.98</v>
      </c>
      <c r="Q3357">
        <f t="shared" si="264"/>
        <v>188.92</v>
      </c>
      <c r="R3357">
        <f t="shared" si="262"/>
        <v>29.060000000000002</v>
      </c>
      <c r="S3357">
        <f t="shared" si="263"/>
        <v>0.15382172348083847</v>
      </c>
    </row>
    <row r="3358" spans="1:19" x14ac:dyDescent="0.3">
      <c r="A3358" t="s">
        <v>6151</v>
      </c>
      <c r="B3358" s="1">
        <v>43960</v>
      </c>
      <c r="C3358" s="1">
        <v>43961</v>
      </c>
      <c r="D3358" t="s">
        <v>32</v>
      </c>
      <c r="E3358" t="s">
        <v>4758</v>
      </c>
      <c r="F3358" t="s">
        <v>21</v>
      </c>
      <c r="G3358" t="s">
        <v>459</v>
      </c>
      <c r="H3358" t="s">
        <v>24</v>
      </c>
      <c r="I3358" t="s">
        <v>460</v>
      </c>
      <c r="J3358">
        <v>240</v>
      </c>
      <c r="K3358">
        <v>3</v>
      </c>
      <c r="L3358">
        <v>25.875</v>
      </c>
      <c r="M3358" t="s">
        <v>55</v>
      </c>
      <c r="N3358">
        <f t="shared" si="260"/>
        <v>0.10781250000000001</v>
      </c>
      <c r="O3358">
        <f t="shared" si="261"/>
        <v>80</v>
      </c>
      <c r="P3358">
        <v>240</v>
      </c>
      <c r="Q3358">
        <f t="shared" si="264"/>
        <v>217.98</v>
      </c>
      <c r="R3358">
        <f t="shared" si="262"/>
        <v>22.02000000000001</v>
      </c>
      <c r="S3358">
        <f t="shared" si="263"/>
        <v>0.10101844205890453</v>
      </c>
    </row>
    <row r="3359" spans="1:19" x14ac:dyDescent="0.3">
      <c r="A3359" t="s">
        <v>6148</v>
      </c>
      <c r="B3359" s="1">
        <v>43960</v>
      </c>
      <c r="C3359" s="1">
        <v>43962</v>
      </c>
      <c r="D3359" t="s">
        <v>32</v>
      </c>
      <c r="E3359" t="s">
        <v>3484</v>
      </c>
      <c r="F3359" t="s">
        <v>21</v>
      </c>
      <c r="G3359" t="s">
        <v>6152</v>
      </c>
      <c r="H3359" t="s">
        <v>24</v>
      </c>
      <c r="I3359" t="s">
        <v>6153</v>
      </c>
      <c r="J3359">
        <v>300.85000000000002</v>
      </c>
      <c r="K3359">
        <v>1</v>
      </c>
      <c r="L3359">
        <v>63.106999999999999</v>
      </c>
      <c r="M3359" t="s">
        <v>30</v>
      </c>
      <c r="N3359">
        <f t="shared" si="260"/>
        <v>0.20976234003656305</v>
      </c>
      <c r="O3359">
        <f t="shared" si="261"/>
        <v>300.85000000000002</v>
      </c>
      <c r="P3359">
        <v>300.85000000000002</v>
      </c>
      <c r="Q3359">
        <f t="shared" si="264"/>
        <v>240</v>
      </c>
      <c r="R3359">
        <f t="shared" si="262"/>
        <v>60.850000000000023</v>
      </c>
      <c r="S3359">
        <f t="shared" si="263"/>
        <v>0.25354166666666678</v>
      </c>
    </row>
    <row r="3360" spans="1:19" x14ac:dyDescent="0.3">
      <c r="A3360" t="s">
        <v>6151</v>
      </c>
      <c r="B3360" s="1">
        <v>43960</v>
      </c>
      <c r="C3360" s="1">
        <v>43961</v>
      </c>
      <c r="D3360" t="s">
        <v>32</v>
      </c>
      <c r="E3360" t="s">
        <v>4758</v>
      </c>
      <c r="F3360" t="s">
        <v>21</v>
      </c>
      <c r="G3360" t="s">
        <v>3121</v>
      </c>
      <c r="H3360" t="s">
        <v>38</v>
      </c>
      <c r="I3360" t="s">
        <v>3122</v>
      </c>
      <c r="J3360">
        <v>134.232</v>
      </c>
      <c r="K3360">
        <v>3</v>
      </c>
      <c r="L3360">
        <v>22.015799999999999</v>
      </c>
      <c r="M3360" t="s">
        <v>30</v>
      </c>
      <c r="N3360">
        <f t="shared" si="260"/>
        <v>0.16401305202932237</v>
      </c>
      <c r="O3360">
        <f t="shared" si="261"/>
        <v>44.744</v>
      </c>
      <c r="P3360">
        <v>134.232</v>
      </c>
      <c r="Q3360">
        <f t="shared" si="264"/>
        <v>300.85000000000002</v>
      </c>
      <c r="R3360">
        <f t="shared" si="262"/>
        <v>-166.61800000000002</v>
      </c>
      <c r="S3360">
        <f t="shared" si="263"/>
        <v>-0.55382416486621244</v>
      </c>
    </row>
    <row r="3361" spans="1:19" x14ac:dyDescent="0.3">
      <c r="A3361" t="s">
        <v>6154</v>
      </c>
      <c r="B3361" s="1">
        <v>43962</v>
      </c>
      <c r="C3361" s="1">
        <v>43968</v>
      </c>
      <c r="D3361" t="s">
        <v>17</v>
      </c>
      <c r="E3361" t="s">
        <v>1412</v>
      </c>
      <c r="F3361" t="s">
        <v>21</v>
      </c>
      <c r="G3361" t="s">
        <v>397</v>
      </c>
      <c r="H3361" t="s">
        <v>38</v>
      </c>
      <c r="I3361" t="s">
        <v>398</v>
      </c>
      <c r="J3361">
        <v>100.416</v>
      </c>
      <c r="K3361">
        <v>2</v>
      </c>
      <c r="L3361">
        <v>-14.8832</v>
      </c>
      <c r="M3361" t="s">
        <v>26</v>
      </c>
      <c r="N3361">
        <f t="shared" si="260"/>
        <v>-0.14821542383683875</v>
      </c>
      <c r="O3361">
        <f t="shared" si="261"/>
        <v>50.207999999999998</v>
      </c>
      <c r="P3361">
        <v>100.416</v>
      </c>
      <c r="Q3361">
        <f t="shared" si="264"/>
        <v>134.232</v>
      </c>
      <c r="R3361">
        <f t="shared" si="262"/>
        <v>-33.816000000000003</v>
      </c>
      <c r="S3361">
        <f t="shared" si="263"/>
        <v>-0.25192204541391028</v>
      </c>
    </row>
    <row r="3362" spans="1:19" x14ac:dyDescent="0.3">
      <c r="A3362" t="s">
        <v>6155</v>
      </c>
      <c r="B3362" s="1">
        <v>43962</v>
      </c>
      <c r="C3362" s="1">
        <v>43964</v>
      </c>
      <c r="D3362" t="s">
        <v>32</v>
      </c>
      <c r="E3362" t="s">
        <v>6156</v>
      </c>
      <c r="F3362" t="s">
        <v>21</v>
      </c>
      <c r="G3362" t="s">
        <v>4021</v>
      </c>
      <c r="H3362" t="s">
        <v>24</v>
      </c>
      <c r="I3362" t="s">
        <v>4022</v>
      </c>
      <c r="J3362">
        <v>233.97900000000001</v>
      </c>
      <c r="K3362">
        <v>7</v>
      </c>
      <c r="L3362">
        <v>-356.96429999999998</v>
      </c>
      <c r="M3362" t="s">
        <v>55</v>
      </c>
      <c r="N3362">
        <f t="shared" si="260"/>
        <v>-1.5256253766363645</v>
      </c>
      <c r="O3362">
        <f t="shared" si="261"/>
        <v>33.42557142857143</v>
      </c>
      <c r="P3362">
        <v>233.97900000000001</v>
      </c>
      <c r="Q3362">
        <f t="shared" si="264"/>
        <v>100.416</v>
      </c>
      <c r="R3362">
        <f t="shared" si="262"/>
        <v>133.56300000000002</v>
      </c>
      <c r="S3362">
        <f t="shared" si="263"/>
        <v>1.3300967973231359</v>
      </c>
    </row>
    <row r="3363" spans="1:19" x14ac:dyDescent="0.3">
      <c r="A3363" t="s">
        <v>6154</v>
      </c>
      <c r="B3363" s="1">
        <v>43962</v>
      </c>
      <c r="C3363" s="1">
        <v>43968</v>
      </c>
      <c r="D3363" t="s">
        <v>17</v>
      </c>
      <c r="E3363" t="s">
        <v>1412</v>
      </c>
      <c r="F3363" t="s">
        <v>21</v>
      </c>
      <c r="G3363" t="s">
        <v>3916</v>
      </c>
      <c r="H3363" t="s">
        <v>38</v>
      </c>
      <c r="I3363" t="s">
        <v>3917</v>
      </c>
      <c r="J3363">
        <v>89.248000000000005</v>
      </c>
      <c r="K3363">
        <v>2</v>
      </c>
      <c r="L3363">
        <v>0.59040000000000004</v>
      </c>
      <c r="M3363" t="s">
        <v>55</v>
      </c>
      <c r="N3363">
        <f t="shared" si="260"/>
        <v>6.6152742918608818E-3</v>
      </c>
      <c r="O3363">
        <f t="shared" si="261"/>
        <v>44.624000000000002</v>
      </c>
      <c r="P3363">
        <v>89.248000000000005</v>
      </c>
      <c r="Q3363">
        <f t="shared" si="264"/>
        <v>233.97900000000001</v>
      </c>
      <c r="R3363">
        <f t="shared" si="262"/>
        <v>-144.73099999999999</v>
      </c>
      <c r="S3363">
        <f t="shared" si="263"/>
        <v>-0.61856405916770307</v>
      </c>
    </row>
    <row r="3364" spans="1:19" x14ac:dyDescent="0.3">
      <c r="A3364" t="s">
        <v>6154</v>
      </c>
      <c r="B3364" s="1">
        <v>43962</v>
      </c>
      <c r="C3364" s="1">
        <v>43968</v>
      </c>
      <c r="D3364" t="s">
        <v>17</v>
      </c>
      <c r="E3364" t="s">
        <v>1412</v>
      </c>
      <c r="F3364" t="s">
        <v>21</v>
      </c>
      <c r="G3364" t="s">
        <v>6158</v>
      </c>
      <c r="H3364" t="s">
        <v>38</v>
      </c>
      <c r="I3364" t="s">
        <v>6159</v>
      </c>
      <c r="J3364">
        <v>90.847999999999999</v>
      </c>
      <c r="K3364">
        <v>2</v>
      </c>
      <c r="L3364">
        <v>2.14</v>
      </c>
      <c r="M3364" t="s">
        <v>26</v>
      </c>
      <c r="N3364">
        <f t="shared" si="260"/>
        <v>2.355582951743572E-2</v>
      </c>
      <c r="O3364">
        <f t="shared" si="261"/>
        <v>45.423999999999999</v>
      </c>
      <c r="P3364">
        <v>90.847999999999999</v>
      </c>
      <c r="Q3364">
        <f t="shared" si="264"/>
        <v>89.248000000000005</v>
      </c>
      <c r="R3364">
        <f t="shared" si="262"/>
        <v>1.5999999999999943</v>
      </c>
      <c r="S3364">
        <f t="shared" si="263"/>
        <v>1.7927572606668992E-2</v>
      </c>
    </row>
    <row r="3365" spans="1:19" x14ac:dyDescent="0.3">
      <c r="A3365" t="s">
        <v>6160</v>
      </c>
      <c r="B3365" s="1">
        <v>43962</v>
      </c>
      <c r="C3365" s="1">
        <v>43963</v>
      </c>
      <c r="D3365" t="s">
        <v>165</v>
      </c>
      <c r="E3365" t="s">
        <v>4613</v>
      </c>
      <c r="F3365" t="s">
        <v>21</v>
      </c>
      <c r="G3365" t="s">
        <v>961</v>
      </c>
      <c r="H3365" t="s">
        <v>38</v>
      </c>
      <c r="I3365" t="s">
        <v>962</v>
      </c>
      <c r="J3365">
        <v>87.031999999999996</v>
      </c>
      <c r="K3365">
        <v>2</v>
      </c>
      <c r="L3365">
        <v>9.4366000000000003</v>
      </c>
      <c r="M3365" t="s">
        <v>26</v>
      </c>
      <c r="N3365">
        <f t="shared" si="260"/>
        <v>0.10842678555014248</v>
      </c>
      <c r="O3365">
        <f t="shared" si="261"/>
        <v>43.515999999999998</v>
      </c>
      <c r="P3365">
        <v>87.031999999999996</v>
      </c>
      <c r="Q3365">
        <f t="shared" si="264"/>
        <v>90.847999999999999</v>
      </c>
      <c r="R3365">
        <f t="shared" si="262"/>
        <v>-3.8160000000000025</v>
      </c>
      <c r="S3365">
        <f t="shared" si="263"/>
        <v>-4.2004226840436802E-2</v>
      </c>
    </row>
    <row r="3366" spans="1:19" x14ac:dyDescent="0.3">
      <c r="A3366" t="s">
        <v>6154</v>
      </c>
      <c r="B3366" s="1">
        <v>43962</v>
      </c>
      <c r="C3366" s="1">
        <v>43968</v>
      </c>
      <c r="D3366" t="s">
        <v>17</v>
      </c>
      <c r="E3366" t="s">
        <v>1412</v>
      </c>
      <c r="F3366" t="s">
        <v>21</v>
      </c>
      <c r="G3366" t="s">
        <v>3487</v>
      </c>
      <c r="H3366" t="s">
        <v>24</v>
      </c>
      <c r="I3366" t="s">
        <v>3488</v>
      </c>
      <c r="J3366">
        <v>118.996</v>
      </c>
      <c r="K3366">
        <v>1</v>
      </c>
      <c r="L3366">
        <v>-6.9965000000000002</v>
      </c>
      <c r="M3366" t="s">
        <v>26</v>
      </c>
      <c r="N3366">
        <f t="shared" si="260"/>
        <v>-5.8796093986352486E-2</v>
      </c>
      <c r="O3366">
        <f t="shared" si="261"/>
        <v>118.996</v>
      </c>
      <c r="P3366">
        <v>118.996</v>
      </c>
      <c r="Q3366">
        <f t="shared" si="264"/>
        <v>87.031999999999996</v>
      </c>
      <c r="R3366">
        <f t="shared" si="262"/>
        <v>31.963999999999999</v>
      </c>
      <c r="S3366">
        <f t="shared" si="263"/>
        <v>0.36726721205993196</v>
      </c>
    </row>
    <row r="3367" spans="1:19" x14ac:dyDescent="0.3">
      <c r="A3367" t="s">
        <v>6160</v>
      </c>
      <c r="B3367" s="1">
        <v>43962</v>
      </c>
      <c r="C3367" s="1">
        <v>43963</v>
      </c>
      <c r="D3367" t="s">
        <v>165</v>
      </c>
      <c r="E3367" t="s">
        <v>4613</v>
      </c>
      <c r="F3367" t="s">
        <v>21</v>
      </c>
      <c r="G3367" t="s">
        <v>2623</v>
      </c>
      <c r="H3367" t="s">
        <v>38</v>
      </c>
      <c r="I3367" t="s">
        <v>2624</v>
      </c>
      <c r="J3367">
        <v>113.44</v>
      </c>
      <c r="K3367">
        <v>6</v>
      </c>
      <c r="L3367">
        <v>16.847999999999999</v>
      </c>
      <c r="M3367" t="s">
        <v>30</v>
      </c>
      <c r="N3367">
        <f t="shared" si="260"/>
        <v>0.14851904090267981</v>
      </c>
      <c r="O3367">
        <f t="shared" si="261"/>
        <v>18.906666666666666</v>
      </c>
      <c r="P3367">
        <v>113.44</v>
      </c>
      <c r="Q3367">
        <f t="shared" si="264"/>
        <v>118.996</v>
      </c>
      <c r="R3367">
        <f t="shared" si="262"/>
        <v>-5.5559999999999974</v>
      </c>
      <c r="S3367">
        <f t="shared" si="263"/>
        <v>-4.6690645063699597E-2</v>
      </c>
    </row>
    <row r="3368" spans="1:19" x14ac:dyDescent="0.3">
      <c r="A3368" t="s">
        <v>6160</v>
      </c>
      <c r="B3368" s="1">
        <v>43962</v>
      </c>
      <c r="C3368" s="1">
        <v>43963</v>
      </c>
      <c r="D3368" t="s">
        <v>165</v>
      </c>
      <c r="E3368" t="s">
        <v>4613</v>
      </c>
      <c r="F3368" t="s">
        <v>21</v>
      </c>
      <c r="G3368" t="s">
        <v>3632</v>
      </c>
      <c r="H3368" t="s">
        <v>38</v>
      </c>
      <c r="I3368" t="s">
        <v>3633</v>
      </c>
      <c r="J3368">
        <v>129.59</v>
      </c>
      <c r="K3368">
        <v>3</v>
      </c>
      <c r="L3368">
        <v>17.667300000000001</v>
      </c>
      <c r="M3368" t="s">
        <v>30</v>
      </c>
      <c r="N3368">
        <f t="shared" si="260"/>
        <v>0.13633227872521028</v>
      </c>
      <c r="O3368">
        <f t="shared" si="261"/>
        <v>43.196666666666665</v>
      </c>
      <c r="P3368">
        <v>129.59</v>
      </c>
      <c r="Q3368">
        <f t="shared" si="264"/>
        <v>113.44</v>
      </c>
      <c r="R3368">
        <f t="shared" si="262"/>
        <v>16.150000000000006</v>
      </c>
      <c r="S3368">
        <f t="shared" si="263"/>
        <v>0.14236600846262346</v>
      </c>
    </row>
    <row r="3369" spans="1:19" x14ac:dyDescent="0.3">
      <c r="A3369" t="s">
        <v>6161</v>
      </c>
      <c r="B3369" s="1">
        <v>43962</v>
      </c>
      <c r="C3369" s="1">
        <v>43967</v>
      </c>
      <c r="D3369" t="s">
        <v>72</v>
      </c>
      <c r="E3369" t="s">
        <v>739</v>
      </c>
      <c r="F3369" t="s">
        <v>21</v>
      </c>
      <c r="G3369" t="s">
        <v>1498</v>
      </c>
      <c r="H3369" t="s">
        <v>38</v>
      </c>
      <c r="I3369" t="s">
        <v>1499</v>
      </c>
      <c r="J3369">
        <v>149.91999999999999</v>
      </c>
      <c r="K3369">
        <v>3</v>
      </c>
      <c r="L3369">
        <v>12.736800000000001</v>
      </c>
      <c r="M3369" t="s">
        <v>26</v>
      </c>
      <c r="N3369">
        <f t="shared" si="260"/>
        <v>8.4957310565635019E-2</v>
      </c>
      <c r="O3369">
        <f t="shared" si="261"/>
        <v>49.973333333333329</v>
      </c>
      <c r="P3369">
        <v>149.91999999999999</v>
      </c>
      <c r="Q3369">
        <f t="shared" si="264"/>
        <v>129.59</v>
      </c>
      <c r="R3369">
        <f t="shared" si="262"/>
        <v>20.329999999999984</v>
      </c>
      <c r="S3369">
        <f t="shared" si="263"/>
        <v>0.1568793888417315</v>
      </c>
    </row>
    <row r="3370" spans="1:19" x14ac:dyDescent="0.3">
      <c r="A3370" t="s">
        <v>6162</v>
      </c>
      <c r="B3370" s="1">
        <v>43963</v>
      </c>
      <c r="C3370" s="1">
        <v>43968</v>
      </c>
      <c r="D3370" t="s">
        <v>17</v>
      </c>
      <c r="E3370" t="s">
        <v>2273</v>
      </c>
      <c r="F3370" t="s">
        <v>21</v>
      </c>
      <c r="G3370" t="s">
        <v>866</v>
      </c>
      <c r="H3370" t="s">
        <v>38</v>
      </c>
      <c r="I3370" t="s">
        <v>867</v>
      </c>
      <c r="J3370">
        <v>133.6</v>
      </c>
      <c r="K3370">
        <v>5</v>
      </c>
      <c r="L3370">
        <v>42.048000000000002</v>
      </c>
      <c r="M3370" t="s">
        <v>26</v>
      </c>
      <c r="N3370">
        <f t="shared" si="260"/>
        <v>0.31473053892215569</v>
      </c>
      <c r="O3370">
        <f t="shared" si="261"/>
        <v>26.72</v>
      </c>
      <c r="P3370">
        <v>133.6</v>
      </c>
      <c r="Q3370">
        <f t="shared" si="264"/>
        <v>149.91999999999999</v>
      </c>
      <c r="R3370">
        <f t="shared" si="262"/>
        <v>-16.319999999999993</v>
      </c>
      <c r="S3370">
        <f t="shared" si="263"/>
        <v>-0.10885805763073636</v>
      </c>
    </row>
    <row r="3371" spans="1:19" x14ac:dyDescent="0.3">
      <c r="A3371" t="s">
        <v>6163</v>
      </c>
      <c r="B3371" s="1">
        <v>43963</v>
      </c>
      <c r="C3371" s="1">
        <v>43965</v>
      </c>
      <c r="D3371" t="s">
        <v>72</v>
      </c>
      <c r="E3371" t="s">
        <v>5126</v>
      </c>
      <c r="F3371" t="s">
        <v>21</v>
      </c>
      <c r="G3371" t="s">
        <v>6164</v>
      </c>
      <c r="H3371" t="s">
        <v>28</v>
      </c>
      <c r="I3371" t="s">
        <v>6165</v>
      </c>
      <c r="J3371">
        <v>137.4</v>
      </c>
      <c r="K3371">
        <v>5</v>
      </c>
      <c r="L3371">
        <v>34.96</v>
      </c>
      <c r="M3371" t="s">
        <v>55</v>
      </c>
      <c r="N3371">
        <f t="shared" si="260"/>
        <v>0.25443959243085879</v>
      </c>
      <c r="O3371">
        <f t="shared" si="261"/>
        <v>27.48</v>
      </c>
      <c r="P3371">
        <v>137.4</v>
      </c>
      <c r="Q3371">
        <f t="shared" si="264"/>
        <v>133.6</v>
      </c>
      <c r="R3371">
        <f t="shared" si="262"/>
        <v>3.8000000000000114</v>
      </c>
      <c r="S3371">
        <f t="shared" si="263"/>
        <v>2.8443113772455175E-2</v>
      </c>
    </row>
    <row r="3372" spans="1:19" x14ac:dyDescent="0.3">
      <c r="A3372" t="s">
        <v>6166</v>
      </c>
      <c r="B3372" s="1">
        <v>43963</v>
      </c>
      <c r="C3372" s="1">
        <v>43966</v>
      </c>
      <c r="D3372" t="s">
        <v>72</v>
      </c>
      <c r="E3372" t="s">
        <v>597</v>
      </c>
      <c r="F3372" t="s">
        <v>21</v>
      </c>
      <c r="G3372" t="s">
        <v>1522</v>
      </c>
      <c r="H3372" t="s">
        <v>38</v>
      </c>
      <c r="I3372" t="s">
        <v>1523</v>
      </c>
      <c r="J3372">
        <v>173.92</v>
      </c>
      <c r="K3372">
        <v>5</v>
      </c>
      <c r="L3372">
        <v>-15.99</v>
      </c>
      <c r="M3372" t="s">
        <v>55</v>
      </c>
      <c r="N3372">
        <f t="shared" si="260"/>
        <v>-9.1938822447102123E-2</v>
      </c>
      <c r="O3372">
        <f t="shared" si="261"/>
        <v>34.783999999999999</v>
      </c>
      <c r="P3372">
        <v>173.92</v>
      </c>
      <c r="Q3372">
        <f t="shared" si="264"/>
        <v>137.4</v>
      </c>
      <c r="R3372">
        <f t="shared" si="262"/>
        <v>36.519999999999982</v>
      </c>
      <c r="S3372">
        <f t="shared" si="263"/>
        <v>0.26579330422125169</v>
      </c>
    </row>
    <row r="3373" spans="1:19" x14ac:dyDescent="0.3">
      <c r="A3373" t="s">
        <v>6167</v>
      </c>
      <c r="B3373" s="1">
        <v>43963</v>
      </c>
      <c r="C3373" s="1">
        <v>43969</v>
      </c>
      <c r="D3373" t="s">
        <v>17</v>
      </c>
      <c r="E3373" t="s">
        <v>1456</v>
      </c>
      <c r="F3373" t="s">
        <v>21</v>
      </c>
      <c r="G3373" t="s">
        <v>2559</v>
      </c>
      <c r="H3373" t="s">
        <v>38</v>
      </c>
      <c r="I3373" t="s">
        <v>2560</v>
      </c>
      <c r="J3373">
        <v>266.62</v>
      </c>
      <c r="K3373">
        <v>2</v>
      </c>
      <c r="L3373">
        <v>4.7724000000000002</v>
      </c>
      <c r="M3373" t="s">
        <v>26</v>
      </c>
      <c r="N3373">
        <f t="shared" si="260"/>
        <v>1.7899632435676244E-2</v>
      </c>
      <c r="O3373">
        <f t="shared" si="261"/>
        <v>133.31</v>
      </c>
      <c r="P3373">
        <v>266.62</v>
      </c>
      <c r="Q3373">
        <f t="shared" si="264"/>
        <v>173.92</v>
      </c>
      <c r="R3373">
        <f t="shared" si="262"/>
        <v>92.700000000000017</v>
      </c>
      <c r="S3373">
        <f t="shared" si="263"/>
        <v>0.53300367985280606</v>
      </c>
    </row>
    <row r="3374" spans="1:19" x14ac:dyDescent="0.3">
      <c r="A3374" t="s">
        <v>6167</v>
      </c>
      <c r="B3374" s="1">
        <v>43963</v>
      </c>
      <c r="C3374" s="1">
        <v>43969</v>
      </c>
      <c r="D3374" t="s">
        <v>17</v>
      </c>
      <c r="E3374" t="s">
        <v>1456</v>
      </c>
      <c r="F3374" t="s">
        <v>21</v>
      </c>
      <c r="G3374" t="s">
        <v>5423</v>
      </c>
      <c r="H3374" t="s">
        <v>24</v>
      </c>
      <c r="I3374" t="s">
        <v>5424</v>
      </c>
      <c r="J3374">
        <v>306.48</v>
      </c>
      <c r="K3374">
        <v>5</v>
      </c>
      <c r="L3374">
        <v>-10.705500000000001</v>
      </c>
      <c r="M3374" t="s">
        <v>30</v>
      </c>
      <c r="N3374">
        <f t="shared" si="260"/>
        <v>-3.4930501174628037E-2</v>
      </c>
      <c r="O3374">
        <f t="shared" si="261"/>
        <v>61.296000000000006</v>
      </c>
      <c r="P3374">
        <v>306.48</v>
      </c>
      <c r="Q3374">
        <f t="shared" si="264"/>
        <v>266.62</v>
      </c>
      <c r="R3374">
        <f t="shared" si="262"/>
        <v>39.860000000000014</v>
      </c>
      <c r="S3374">
        <f t="shared" si="263"/>
        <v>0.14950116270347316</v>
      </c>
    </row>
    <row r="3375" spans="1:19" x14ac:dyDescent="0.3">
      <c r="A3375" t="s">
        <v>6168</v>
      </c>
      <c r="B3375" s="1">
        <v>43963</v>
      </c>
      <c r="C3375" s="1">
        <v>43970</v>
      </c>
      <c r="D3375" t="s">
        <v>17</v>
      </c>
      <c r="E3375" t="s">
        <v>826</v>
      </c>
      <c r="F3375" t="s">
        <v>21</v>
      </c>
      <c r="G3375" t="s">
        <v>5418</v>
      </c>
      <c r="H3375" t="s">
        <v>38</v>
      </c>
      <c r="I3375" t="s">
        <v>5419</v>
      </c>
      <c r="J3375">
        <v>96.272000000000006</v>
      </c>
      <c r="K3375">
        <v>3</v>
      </c>
      <c r="L3375">
        <v>1.1556</v>
      </c>
      <c r="M3375" t="s">
        <v>55</v>
      </c>
      <c r="N3375">
        <f t="shared" si="260"/>
        <v>1.200349011135117E-2</v>
      </c>
      <c r="O3375">
        <f t="shared" si="261"/>
        <v>32.090666666666671</v>
      </c>
      <c r="P3375">
        <v>96.272000000000006</v>
      </c>
      <c r="Q3375">
        <f t="shared" si="264"/>
        <v>306.48</v>
      </c>
      <c r="R3375">
        <f t="shared" si="262"/>
        <v>-210.20800000000003</v>
      </c>
      <c r="S3375">
        <f t="shared" si="263"/>
        <v>-0.6858783607413208</v>
      </c>
    </row>
    <row r="3376" spans="1:19" x14ac:dyDescent="0.3">
      <c r="A3376" t="s">
        <v>6163</v>
      </c>
      <c r="B3376" s="1">
        <v>43963</v>
      </c>
      <c r="C3376" s="1">
        <v>43965</v>
      </c>
      <c r="D3376" t="s">
        <v>72</v>
      </c>
      <c r="E3376" t="s">
        <v>5126</v>
      </c>
      <c r="F3376" t="s">
        <v>21</v>
      </c>
      <c r="G3376" t="s">
        <v>4117</v>
      </c>
      <c r="H3376" t="s">
        <v>38</v>
      </c>
      <c r="I3376" t="s">
        <v>4118</v>
      </c>
      <c r="J3376">
        <v>83.16</v>
      </c>
      <c r="K3376">
        <v>2</v>
      </c>
      <c r="L3376">
        <v>2.9567999999999999</v>
      </c>
      <c r="M3376" t="s">
        <v>26</v>
      </c>
      <c r="N3376">
        <f t="shared" si="260"/>
        <v>3.5555555555555556E-2</v>
      </c>
      <c r="O3376">
        <f t="shared" si="261"/>
        <v>41.58</v>
      </c>
      <c r="P3376">
        <v>83.16</v>
      </c>
      <c r="Q3376">
        <f t="shared" si="264"/>
        <v>96.272000000000006</v>
      </c>
      <c r="R3376">
        <f t="shared" si="262"/>
        <v>-13.112000000000009</v>
      </c>
      <c r="S3376">
        <f t="shared" si="263"/>
        <v>-0.13619744058500924</v>
      </c>
    </row>
    <row r="3377" spans="1:19" x14ac:dyDescent="0.3">
      <c r="A3377" t="s">
        <v>6167</v>
      </c>
      <c r="B3377" s="1">
        <v>43963</v>
      </c>
      <c r="C3377" s="1">
        <v>43969</v>
      </c>
      <c r="D3377" t="s">
        <v>17</v>
      </c>
      <c r="E3377" t="s">
        <v>1456</v>
      </c>
      <c r="F3377" t="s">
        <v>21</v>
      </c>
      <c r="G3377" t="s">
        <v>6169</v>
      </c>
      <c r="H3377" t="s">
        <v>38</v>
      </c>
      <c r="I3377" t="s">
        <v>6170</v>
      </c>
      <c r="J3377">
        <v>101.77</v>
      </c>
      <c r="K3377">
        <v>1</v>
      </c>
      <c r="L3377">
        <v>2.0979000000000001</v>
      </c>
      <c r="M3377" t="s">
        <v>30</v>
      </c>
      <c r="N3377">
        <f t="shared" si="260"/>
        <v>2.061412990075661E-2</v>
      </c>
      <c r="O3377">
        <f t="shared" si="261"/>
        <v>101.77</v>
      </c>
      <c r="P3377">
        <v>101.77</v>
      </c>
      <c r="Q3377">
        <f t="shared" si="264"/>
        <v>83.16</v>
      </c>
      <c r="R3377">
        <f t="shared" si="262"/>
        <v>18.61</v>
      </c>
      <c r="S3377">
        <f t="shared" si="263"/>
        <v>0.22378547378547378</v>
      </c>
    </row>
    <row r="3378" spans="1:19" x14ac:dyDescent="0.3">
      <c r="A3378" t="s">
        <v>6171</v>
      </c>
      <c r="B3378" s="1">
        <v>43963</v>
      </c>
      <c r="C3378" s="1">
        <v>43967</v>
      </c>
      <c r="D3378" t="s">
        <v>17</v>
      </c>
      <c r="E3378" t="s">
        <v>4140</v>
      </c>
      <c r="F3378" t="s">
        <v>21</v>
      </c>
      <c r="G3378" t="s">
        <v>6172</v>
      </c>
      <c r="H3378" t="s">
        <v>38</v>
      </c>
      <c r="I3378" t="s">
        <v>6173</v>
      </c>
      <c r="J3378">
        <v>90.903999999999996</v>
      </c>
      <c r="K3378">
        <v>2</v>
      </c>
      <c r="L3378">
        <v>1.9925999999999999</v>
      </c>
      <c r="M3378" t="s">
        <v>30</v>
      </c>
      <c r="N3378">
        <f t="shared" si="260"/>
        <v>2.1919827510340578E-2</v>
      </c>
      <c r="O3378">
        <f t="shared" si="261"/>
        <v>45.451999999999998</v>
      </c>
      <c r="P3378">
        <v>90.903999999999996</v>
      </c>
      <c r="Q3378">
        <f t="shared" si="264"/>
        <v>101.77</v>
      </c>
      <c r="R3378">
        <f t="shared" si="262"/>
        <v>-10.866</v>
      </c>
      <c r="S3378">
        <f t="shared" si="263"/>
        <v>-0.10677016802594085</v>
      </c>
    </row>
    <row r="3379" spans="1:19" x14ac:dyDescent="0.3">
      <c r="A3379" t="s">
        <v>6163</v>
      </c>
      <c r="B3379" s="1">
        <v>43963</v>
      </c>
      <c r="C3379" s="1">
        <v>43965</v>
      </c>
      <c r="D3379" t="s">
        <v>72</v>
      </c>
      <c r="E3379" t="s">
        <v>5126</v>
      </c>
      <c r="F3379" t="s">
        <v>21</v>
      </c>
      <c r="G3379" t="s">
        <v>6174</v>
      </c>
      <c r="H3379" t="s">
        <v>38</v>
      </c>
      <c r="I3379" t="s">
        <v>6175</v>
      </c>
      <c r="J3379">
        <v>118</v>
      </c>
      <c r="K3379">
        <v>2</v>
      </c>
      <c r="L3379">
        <v>4.42</v>
      </c>
      <c r="M3379" t="s">
        <v>26</v>
      </c>
      <c r="N3379">
        <f t="shared" si="260"/>
        <v>3.7457627118644067E-2</v>
      </c>
      <c r="O3379">
        <f t="shared" si="261"/>
        <v>59</v>
      </c>
      <c r="P3379">
        <v>118</v>
      </c>
      <c r="Q3379">
        <f t="shared" si="264"/>
        <v>90.903999999999996</v>
      </c>
      <c r="R3379">
        <f t="shared" si="262"/>
        <v>27.096000000000004</v>
      </c>
      <c r="S3379">
        <f t="shared" si="263"/>
        <v>0.29807269207075604</v>
      </c>
    </row>
    <row r="3380" spans="1:19" x14ac:dyDescent="0.3">
      <c r="A3380" t="s">
        <v>6167</v>
      </c>
      <c r="B3380" s="1">
        <v>43963</v>
      </c>
      <c r="C3380" s="1">
        <v>43969</v>
      </c>
      <c r="D3380" t="s">
        <v>17</v>
      </c>
      <c r="E3380" t="s">
        <v>1456</v>
      </c>
      <c r="F3380" t="s">
        <v>21</v>
      </c>
      <c r="G3380" t="s">
        <v>6176</v>
      </c>
      <c r="H3380" t="s">
        <v>38</v>
      </c>
      <c r="I3380" t="s">
        <v>6177</v>
      </c>
      <c r="J3380">
        <v>119.16800000000001</v>
      </c>
      <c r="K3380">
        <v>4</v>
      </c>
      <c r="L3380">
        <v>6.4691999999999998</v>
      </c>
      <c r="M3380" t="s">
        <v>30</v>
      </c>
      <c r="N3380">
        <f t="shared" si="260"/>
        <v>5.4286385606874321E-2</v>
      </c>
      <c r="O3380">
        <f t="shared" si="261"/>
        <v>29.792000000000002</v>
      </c>
      <c r="P3380">
        <v>119.16800000000001</v>
      </c>
      <c r="Q3380">
        <f t="shared" si="264"/>
        <v>118</v>
      </c>
      <c r="R3380">
        <f t="shared" si="262"/>
        <v>1.1680000000000064</v>
      </c>
      <c r="S3380">
        <f t="shared" si="263"/>
        <v>9.8983050847458159E-3</v>
      </c>
    </row>
    <row r="3381" spans="1:19" x14ac:dyDescent="0.3">
      <c r="A3381" t="s">
        <v>6163</v>
      </c>
      <c r="B3381" s="1">
        <v>43963</v>
      </c>
      <c r="C3381" s="1">
        <v>43965</v>
      </c>
      <c r="D3381" t="s">
        <v>72</v>
      </c>
      <c r="E3381" t="s">
        <v>5126</v>
      </c>
      <c r="F3381" t="s">
        <v>21</v>
      </c>
      <c r="G3381" t="s">
        <v>256</v>
      </c>
      <c r="H3381" t="s">
        <v>24</v>
      </c>
      <c r="I3381" t="s">
        <v>257</v>
      </c>
      <c r="J3381">
        <v>131.85</v>
      </c>
      <c r="K3381">
        <v>5</v>
      </c>
      <c r="L3381">
        <v>15.426</v>
      </c>
      <c r="M3381" t="s">
        <v>55</v>
      </c>
      <c r="N3381">
        <f t="shared" si="260"/>
        <v>0.11699658703071673</v>
      </c>
      <c r="O3381">
        <f t="shared" si="261"/>
        <v>26.369999999999997</v>
      </c>
      <c r="P3381">
        <v>131.85</v>
      </c>
      <c r="Q3381">
        <f t="shared" si="264"/>
        <v>119.16800000000001</v>
      </c>
      <c r="R3381">
        <f t="shared" si="262"/>
        <v>12.681999999999988</v>
      </c>
      <c r="S3381">
        <f t="shared" si="263"/>
        <v>0.10642118689581084</v>
      </c>
    </row>
    <row r="3382" spans="1:19" x14ac:dyDescent="0.3">
      <c r="A3382" t="s">
        <v>6166</v>
      </c>
      <c r="B3382" s="1">
        <v>43963</v>
      </c>
      <c r="C3382" s="1">
        <v>43966</v>
      </c>
      <c r="D3382" t="s">
        <v>72</v>
      </c>
      <c r="E3382" t="s">
        <v>597</v>
      </c>
      <c r="F3382" t="s">
        <v>21</v>
      </c>
      <c r="G3382" t="s">
        <v>4765</v>
      </c>
      <c r="H3382" t="s">
        <v>38</v>
      </c>
      <c r="I3382" t="s">
        <v>4766</v>
      </c>
      <c r="J3382">
        <v>131.24</v>
      </c>
      <c r="K3382">
        <v>4</v>
      </c>
      <c r="L3382">
        <v>-53.072000000000003</v>
      </c>
      <c r="M3382" t="s">
        <v>26</v>
      </c>
      <c r="N3382">
        <f t="shared" si="260"/>
        <v>-0.40438890582139592</v>
      </c>
      <c r="O3382">
        <f t="shared" si="261"/>
        <v>32.81</v>
      </c>
      <c r="P3382">
        <v>131.24</v>
      </c>
      <c r="Q3382">
        <f t="shared" si="264"/>
        <v>131.85</v>
      </c>
      <c r="R3382">
        <f t="shared" si="262"/>
        <v>-0.60999999999998522</v>
      </c>
      <c r="S3382">
        <f t="shared" si="263"/>
        <v>-4.626469472885743E-3</v>
      </c>
    </row>
    <row r="3383" spans="1:19" x14ac:dyDescent="0.3">
      <c r="A3383" t="s">
        <v>6178</v>
      </c>
      <c r="B3383" s="1">
        <v>43964</v>
      </c>
      <c r="C3383" s="1">
        <v>43968</v>
      </c>
      <c r="D3383" t="s">
        <v>17</v>
      </c>
      <c r="E3383" t="s">
        <v>4052</v>
      </c>
      <c r="F3383" t="s">
        <v>21</v>
      </c>
      <c r="G3383" t="s">
        <v>5090</v>
      </c>
      <c r="H3383" t="s">
        <v>38</v>
      </c>
      <c r="I3383" t="s">
        <v>5091</v>
      </c>
      <c r="J3383">
        <v>218.96</v>
      </c>
      <c r="K3383">
        <v>2</v>
      </c>
      <c r="L3383">
        <v>81.432000000000002</v>
      </c>
      <c r="M3383" t="s">
        <v>55</v>
      </c>
      <c r="N3383">
        <f t="shared" si="260"/>
        <v>0.37190354402630615</v>
      </c>
      <c r="O3383">
        <f t="shared" si="261"/>
        <v>109.48</v>
      </c>
      <c r="P3383">
        <v>218.96</v>
      </c>
      <c r="Q3383">
        <f t="shared" si="264"/>
        <v>131.24</v>
      </c>
      <c r="R3383">
        <f t="shared" si="262"/>
        <v>87.72</v>
      </c>
      <c r="S3383">
        <f t="shared" si="263"/>
        <v>0.66839378238341962</v>
      </c>
    </row>
    <row r="3384" spans="1:19" x14ac:dyDescent="0.3">
      <c r="A3384" t="s">
        <v>6179</v>
      </c>
      <c r="B3384" s="1">
        <v>43964</v>
      </c>
      <c r="C3384" s="1">
        <v>43969</v>
      </c>
      <c r="D3384" t="s">
        <v>72</v>
      </c>
      <c r="E3384" t="s">
        <v>4456</v>
      </c>
      <c r="F3384" t="s">
        <v>21</v>
      </c>
      <c r="G3384" t="s">
        <v>2442</v>
      </c>
      <c r="H3384" t="s">
        <v>38</v>
      </c>
      <c r="I3384" t="s">
        <v>2443</v>
      </c>
      <c r="J3384">
        <v>323.52</v>
      </c>
      <c r="K3384">
        <v>9</v>
      </c>
      <c r="L3384">
        <v>149.76</v>
      </c>
      <c r="M3384" t="s">
        <v>30</v>
      </c>
      <c r="N3384">
        <f t="shared" si="260"/>
        <v>0.4629080118694362</v>
      </c>
      <c r="O3384">
        <f t="shared" si="261"/>
        <v>35.946666666666665</v>
      </c>
      <c r="P3384">
        <v>323.52</v>
      </c>
      <c r="Q3384">
        <f t="shared" si="264"/>
        <v>218.96</v>
      </c>
      <c r="R3384">
        <f t="shared" si="262"/>
        <v>104.55999999999997</v>
      </c>
      <c r="S3384">
        <f t="shared" si="263"/>
        <v>0.47753014249177916</v>
      </c>
    </row>
    <row r="3385" spans="1:19" x14ac:dyDescent="0.3">
      <c r="A3385" t="s">
        <v>6180</v>
      </c>
      <c r="B3385" s="1">
        <v>43964</v>
      </c>
      <c r="C3385" s="1">
        <v>43968</v>
      </c>
      <c r="D3385" t="s">
        <v>17</v>
      </c>
      <c r="E3385" t="s">
        <v>3336</v>
      </c>
      <c r="F3385" t="s">
        <v>21</v>
      </c>
      <c r="G3385" t="s">
        <v>6181</v>
      </c>
      <c r="H3385" t="s">
        <v>24</v>
      </c>
      <c r="I3385" t="s">
        <v>6182</v>
      </c>
      <c r="J3385">
        <v>504.43</v>
      </c>
      <c r="K3385">
        <v>5</v>
      </c>
      <c r="L3385">
        <v>-124.431</v>
      </c>
      <c r="M3385" t="s">
        <v>55</v>
      </c>
      <c r="N3385">
        <f t="shared" si="260"/>
        <v>-0.24667644668239397</v>
      </c>
      <c r="O3385">
        <f t="shared" si="261"/>
        <v>100.886</v>
      </c>
      <c r="P3385">
        <v>504.43</v>
      </c>
      <c r="Q3385">
        <f t="shared" si="264"/>
        <v>323.52</v>
      </c>
      <c r="R3385">
        <f t="shared" si="262"/>
        <v>180.91000000000003</v>
      </c>
      <c r="S3385">
        <f t="shared" si="263"/>
        <v>0.55919263105835815</v>
      </c>
    </row>
    <row r="3386" spans="1:19" x14ac:dyDescent="0.3">
      <c r="A3386" t="s">
        <v>6178</v>
      </c>
      <c r="B3386" s="1">
        <v>43964</v>
      </c>
      <c r="C3386" s="1">
        <v>43968</v>
      </c>
      <c r="D3386" t="s">
        <v>17</v>
      </c>
      <c r="E3386" t="s">
        <v>4052</v>
      </c>
      <c r="F3386" t="s">
        <v>21</v>
      </c>
      <c r="G3386" t="s">
        <v>2883</v>
      </c>
      <c r="H3386" t="s">
        <v>38</v>
      </c>
      <c r="I3386" t="s">
        <v>2884</v>
      </c>
      <c r="J3386">
        <v>549.34</v>
      </c>
      <c r="K3386">
        <v>2</v>
      </c>
      <c r="L3386">
        <v>95.461200000000005</v>
      </c>
      <c r="M3386" t="s">
        <v>26</v>
      </c>
      <c r="N3386">
        <f t="shared" si="260"/>
        <v>0.17377434739869663</v>
      </c>
      <c r="O3386">
        <f t="shared" si="261"/>
        <v>274.67</v>
      </c>
      <c r="P3386">
        <v>549.34</v>
      </c>
      <c r="Q3386">
        <f t="shared" si="264"/>
        <v>504.43</v>
      </c>
      <c r="R3386">
        <f t="shared" si="262"/>
        <v>44.910000000000025</v>
      </c>
      <c r="S3386">
        <f t="shared" si="263"/>
        <v>8.9031183712308989E-2</v>
      </c>
    </row>
    <row r="3387" spans="1:19" x14ac:dyDescent="0.3">
      <c r="A3387" t="s">
        <v>6178</v>
      </c>
      <c r="B3387" s="1">
        <v>43964</v>
      </c>
      <c r="C3387" s="1">
        <v>43968</v>
      </c>
      <c r="D3387" t="s">
        <v>17</v>
      </c>
      <c r="E3387" t="s">
        <v>4052</v>
      </c>
      <c r="F3387" t="s">
        <v>21</v>
      </c>
      <c r="G3387" t="s">
        <v>2760</v>
      </c>
      <c r="H3387" t="s">
        <v>28</v>
      </c>
      <c r="I3387" t="s">
        <v>5038</v>
      </c>
      <c r="J3387">
        <v>611.97</v>
      </c>
      <c r="K3387">
        <v>3</v>
      </c>
      <c r="L3387">
        <v>158.75190000000001</v>
      </c>
      <c r="M3387" t="s">
        <v>55</v>
      </c>
      <c r="N3387">
        <f t="shared" si="260"/>
        <v>0.25941124564929652</v>
      </c>
      <c r="O3387">
        <f t="shared" si="261"/>
        <v>203.99</v>
      </c>
      <c r="P3387">
        <v>611.97</v>
      </c>
      <c r="Q3387">
        <f t="shared" si="264"/>
        <v>549.34</v>
      </c>
      <c r="R3387">
        <f t="shared" si="262"/>
        <v>62.629999999999995</v>
      </c>
      <c r="S3387">
        <f t="shared" si="263"/>
        <v>0.11400953871919028</v>
      </c>
    </row>
    <row r="3388" spans="1:19" x14ac:dyDescent="0.3">
      <c r="A3388" t="s">
        <v>6178</v>
      </c>
      <c r="B3388" s="1">
        <v>43964</v>
      </c>
      <c r="C3388" s="1">
        <v>43968</v>
      </c>
      <c r="D3388" t="s">
        <v>17</v>
      </c>
      <c r="E3388" t="s">
        <v>4052</v>
      </c>
      <c r="F3388" t="s">
        <v>21</v>
      </c>
      <c r="G3388" t="s">
        <v>788</v>
      </c>
      <c r="H3388" t="s">
        <v>38</v>
      </c>
      <c r="I3388" t="s">
        <v>4835</v>
      </c>
      <c r="J3388">
        <v>935.97</v>
      </c>
      <c r="K3388">
        <v>3</v>
      </c>
      <c r="L3388">
        <v>411.73649999999998</v>
      </c>
      <c r="M3388" t="s">
        <v>30</v>
      </c>
      <c r="N3388">
        <f t="shared" si="260"/>
        <v>0.43990352254879961</v>
      </c>
      <c r="O3388">
        <f t="shared" si="261"/>
        <v>311.99</v>
      </c>
      <c r="P3388">
        <v>935.97</v>
      </c>
      <c r="Q3388">
        <f t="shared" si="264"/>
        <v>611.97</v>
      </c>
      <c r="R3388">
        <f t="shared" si="262"/>
        <v>324</v>
      </c>
      <c r="S3388">
        <f t="shared" si="263"/>
        <v>0.52943771753517332</v>
      </c>
    </row>
    <row r="3389" spans="1:19" x14ac:dyDescent="0.3">
      <c r="A3389" t="s">
        <v>6178</v>
      </c>
      <c r="B3389" s="1">
        <v>43964</v>
      </c>
      <c r="C3389" s="1">
        <v>43968</v>
      </c>
      <c r="D3389" t="s">
        <v>17</v>
      </c>
      <c r="E3389" t="s">
        <v>4052</v>
      </c>
      <c r="F3389" t="s">
        <v>21</v>
      </c>
      <c r="G3389" t="s">
        <v>6183</v>
      </c>
      <c r="H3389" t="s">
        <v>38</v>
      </c>
      <c r="I3389" t="s">
        <v>6184</v>
      </c>
      <c r="J3389">
        <v>88.94</v>
      </c>
      <c r="K3389">
        <v>3</v>
      </c>
      <c r="L3389">
        <v>7.3205999999999998</v>
      </c>
      <c r="M3389" t="s">
        <v>26</v>
      </c>
      <c r="N3389">
        <f t="shared" si="260"/>
        <v>8.2309422082302672E-2</v>
      </c>
      <c r="O3389">
        <f t="shared" si="261"/>
        <v>29.646666666666665</v>
      </c>
      <c r="P3389">
        <v>88.94</v>
      </c>
      <c r="Q3389">
        <f t="shared" si="264"/>
        <v>935.97</v>
      </c>
      <c r="R3389">
        <f t="shared" si="262"/>
        <v>-847.03</v>
      </c>
      <c r="S3389">
        <f t="shared" si="263"/>
        <v>-0.90497558682436396</v>
      </c>
    </row>
    <row r="3390" spans="1:19" x14ac:dyDescent="0.3">
      <c r="A3390" t="s">
        <v>6185</v>
      </c>
      <c r="B3390" s="1">
        <v>43964</v>
      </c>
      <c r="C3390" s="1">
        <v>43969</v>
      </c>
      <c r="D3390" t="s">
        <v>17</v>
      </c>
      <c r="E3390" t="s">
        <v>3891</v>
      </c>
      <c r="F3390" t="s">
        <v>21</v>
      </c>
      <c r="G3390" t="s">
        <v>3655</v>
      </c>
      <c r="H3390" t="s">
        <v>38</v>
      </c>
      <c r="I3390" t="s">
        <v>3656</v>
      </c>
      <c r="J3390">
        <v>104.768</v>
      </c>
      <c r="K3390">
        <v>2</v>
      </c>
      <c r="L3390">
        <v>2.3363999999999998</v>
      </c>
      <c r="M3390" t="s">
        <v>55</v>
      </c>
      <c r="N3390">
        <f t="shared" si="260"/>
        <v>2.2300702504581549E-2</v>
      </c>
      <c r="O3390">
        <f t="shared" si="261"/>
        <v>52.384</v>
      </c>
      <c r="P3390">
        <v>104.768</v>
      </c>
      <c r="Q3390">
        <f t="shared" si="264"/>
        <v>88.94</v>
      </c>
      <c r="R3390">
        <f t="shared" si="262"/>
        <v>15.828000000000003</v>
      </c>
      <c r="S3390">
        <f t="shared" si="263"/>
        <v>0.17796267146390829</v>
      </c>
    </row>
    <row r="3391" spans="1:19" x14ac:dyDescent="0.3">
      <c r="A3391" t="s">
        <v>6186</v>
      </c>
      <c r="B3391" s="1">
        <v>43964</v>
      </c>
      <c r="C3391" s="1">
        <v>43971</v>
      </c>
      <c r="D3391" t="s">
        <v>17</v>
      </c>
      <c r="E3391" t="s">
        <v>1393</v>
      </c>
      <c r="F3391" t="s">
        <v>21</v>
      </c>
      <c r="G3391" t="s">
        <v>2370</v>
      </c>
      <c r="H3391" t="s">
        <v>38</v>
      </c>
      <c r="I3391" t="s">
        <v>2371</v>
      </c>
      <c r="J3391">
        <v>142.47999999999999</v>
      </c>
      <c r="K3391">
        <v>8</v>
      </c>
      <c r="L3391">
        <v>27.485600000000002</v>
      </c>
      <c r="M3391" t="s">
        <v>30</v>
      </c>
      <c r="N3391">
        <f t="shared" si="260"/>
        <v>0.19290847838293096</v>
      </c>
      <c r="O3391">
        <f t="shared" si="261"/>
        <v>17.809999999999999</v>
      </c>
      <c r="P3391">
        <v>142.47999999999999</v>
      </c>
      <c r="Q3391">
        <f t="shared" si="264"/>
        <v>104.768</v>
      </c>
      <c r="R3391">
        <f t="shared" si="262"/>
        <v>37.711999999999989</v>
      </c>
      <c r="S3391">
        <f t="shared" si="263"/>
        <v>0.35995723885155761</v>
      </c>
    </row>
    <row r="3392" spans="1:19" x14ac:dyDescent="0.3">
      <c r="A3392" t="s">
        <v>6187</v>
      </c>
      <c r="B3392" s="1">
        <v>43965</v>
      </c>
      <c r="C3392" s="1">
        <v>43966</v>
      </c>
      <c r="D3392" t="s">
        <v>32</v>
      </c>
      <c r="E3392" t="s">
        <v>533</v>
      </c>
      <c r="F3392" t="s">
        <v>21</v>
      </c>
      <c r="G3392" t="s">
        <v>2503</v>
      </c>
      <c r="H3392" t="s">
        <v>38</v>
      </c>
      <c r="I3392" t="s">
        <v>2504</v>
      </c>
      <c r="J3392">
        <v>100.864</v>
      </c>
      <c r="K3392">
        <v>2</v>
      </c>
      <c r="L3392">
        <v>26.9024</v>
      </c>
      <c r="M3392" t="s">
        <v>26</v>
      </c>
      <c r="N3392">
        <f t="shared" si="260"/>
        <v>0.26671954314720814</v>
      </c>
      <c r="O3392">
        <f t="shared" si="261"/>
        <v>50.432000000000002</v>
      </c>
      <c r="P3392">
        <v>100.864</v>
      </c>
      <c r="Q3392">
        <f t="shared" si="264"/>
        <v>142.47999999999999</v>
      </c>
      <c r="R3392">
        <f t="shared" si="262"/>
        <v>-41.615999999999985</v>
      </c>
      <c r="S3392">
        <f t="shared" si="263"/>
        <v>-0.29208309938236937</v>
      </c>
    </row>
    <row r="3393" spans="1:19" x14ac:dyDescent="0.3">
      <c r="A3393" t="s">
        <v>6188</v>
      </c>
      <c r="B3393" s="1">
        <v>43965</v>
      </c>
      <c r="C3393" s="1">
        <v>43968</v>
      </c>
      <c r="D3393" t="s">
        <v>32</v>
      </c>
      <c r="E3393" t="s">
        <v>4906</v>
      </c>
      <c r="F3393" t="s">
        <v>21</v>
      </c>
      <c r="G3393" t="s">
        <v>4600</v>
      </c>
      <c r="H3393" t="s">
        <v>28</v>
      </c>
      <c r="I3393" t="s">
        <v>4601</v>
      </c>
      <c r="J3393">
        <v>111.97</v>
      </c>
      <c r="K3393">
        <v>3</v>
      </c>
      <c r="L3393">
        <v>18.893699999999999</v>
      </c>
      <c r="M3393" t="s">
        <v>26</v>
      </c>
      <c r="N3393">
        <f t="shared" si="260"/>
        <v>0.1687389479324819</v>
      </c>
      <c r="O3393">
        <f t="shared" si="261"/>
        <v>37.323333333333331</v>
      </c>
      <c r="P3393">
        <v>111.97</v>
      </c>
      <c r="Q3393">
        <f t="shared" si="264"/>
        <v>100.864</v>
      </c>
      <c r="R3393">
        <f t="shared" si="262"/>
        <v>11.105999999999995</v>
      </c>
      <c r="S3393">
        <f t="shared" si="263"/>
        <v>0.11010866116751263</v>
      </c>
    </row>
    <row r="3394" spans="1:19" x14ac:dyDescent="0.3">
      <c r="A3394" t="s">
        <v>6188</v>
      </c>
      <c r="B3394" s="1">
        <v>43965</v>
      </c>
      <c r="C3394" s="1">
        <v>43968</v>
      </c>
      <c r="D3394" t="s">
        <v>32</v>
      </c>
      <c r="E3394" t="s">
        <v>4906</v>
      </c>
      <c r="F3394" t="s">
        <v>21</v>
      </c>
      <c r="G3394" t="s">
        <v>1688</v>
      </c>
      <c r="H3394" t="s">
        <v>24</v>
      </c>
      <c r="I3394" t="s">
        <v>1689</v>
      </c>
      <c r="J3394">
        <v>298.95999999999998</v>
      </c>
      <c r="K3394">
        <v>2</v>
      </c>
      <c r="L3394">
        <v>23.5764</v>
      </c>
      <c r="M3394" t="s">
        <v>26</v>
      </c>
      <c r="N3394">
        <f t="shared" si="260"/>
        <v>7.8861386138613862E-2</v>
      </c>
      <c r="O3394">
        <f t="shared" si="261"/>
        <v>149.47999999999999</v>
      </c>
      <c r="P3394">
        <v>298.95999999999998</v>
      </c>
      <c r="Q3394">
        <f t="shared" si="264"/>
        <v>111.97</v>
      </c>
      <c r="R3394">
        <f t="shared" si="262"/>
        <v>186.98999999999998</v>
      </c>
      <c r="S3394">
        <f t="shared" si="263"/>
        <v>1.670000893096365</v>
      </c>
    </row>
    <row r="3395" spans="1:19" x14ac:dyDescent="0.3">
      <c r="A3395" t="s">
        <v>6189</v>
      </c>
      <c r="B3395" s="1">
        <v>43965</v>
      </c>
      <c r="C3395" s="1">
        <v>43970</v>
      </c>
      <c r="D3395" t="s">
        <v>17</v>
      </c>
      <c r="E3395" t="s">
        <v>123</v>
      </c>
      <c r="F3395" t="s">
        <v>21</v>
      </c>
      <c r="G3395" t="s">
        <v>6190</v>
      </c>
      <c r="H3395" t="s">
        <v>38</v>
      </c>
      <c r="I3395" t="s">
        <v>6191</v>
      </c>
      <c r="J3395">
        <v>485.19</v>
      </c>
      <c r="K3395">
        <v>9</v>
      </c>
      <c r="L3395">
        <v>206.88929999999999</v>
      </c>
      <c r="M3395" t="s">
        <v>55</v>
      </c>
      <c r="N3395">
        <f t="shared" ref="N3395:N3458" si="265">L3395/J3395</f>
        <v>0.42640882953069931</v>
      </c>
      <c r="O3395">
        <f t="shared" ref="O3395:O3458" si="266">J3395/K3395</f>
        <v>53.91</v>
      </c>
      <c r="P3395">
        <v>485.19</v>
      </c>
      <c r="Q3395">
        <f t="shared" si="264"/>
        <v>298.95999999999998</v>
      </c>
      <c r="R3395">
        <f t="shared" si="262"/>
        <v>186.23000000000002</v>
      </c>
      <c r="S3395">
        <f t="shared" si="263"/>
        <v>0.62292614396574808</v>
      </c>
    </row>
    <row r="3396" spans="1:19" x14ac:dyDescent="0.3">
      <c r="A3396" t="s">
        <v>6192</v>
      </c>
      <c r="B3396" s="1">
        <v>43965</v>
      </c>
      <c r="C3396" s="1">
        <v>43969</v>
      </c>
      <c r="D3396" t="s">
        <v>17</v>
      </c>
      <c r="E3396" t="s">
        <v>1745</v>
      </c>
      <c r="F3396" t="s">
        <v>21</v>
      </c>
      <c r="G3396" t="s">
        <v>5036</v>
      </c>
      <c r="H3396" t="s">
        <v>28</v>
      </c>
      <c r="I3396" t="s">
        <v>5037</v>
      </c>
      <c r="J3396">
        <v>564.97</v>
      </c>
      <c r="K3396">
        <v>3</v>
      </c>
      <c r="L3396">
        <v>134.99250000000001</v>
      </c>
      <c r="M3396" t="s">
        <v>55</v>
      </c>
      <c r="N3396">
        <f t="shared" si="265"/>
        <v>0.23893746570614369</v>
      </c>
      <c r="O3396">
        <f t="shared" si="266"/>
        <v>188.32333333333335</v>
      </c>
      <c r="P3396">
        <v>564.97</v>
      </c>
      <c r="Q3396">
        <f t="shared" si="264"/>
        <v>485.19</v>
      </c>
      <c r="R3396">
        <f t="shared" ref="R3396:R3459" si="267">P3396-Q3396</f>
        <v>79.78000000000003</v>
      </c>
      <c r="S3396">
        <f t="shared" si="263"/>
        <v>0.16443042931635035</v>
      </c>
    </row>
    <row r="3397" spans="1:19" x14ac:dyDescent="0.3">
      <c r="A3397" t="s">
        <v>6187</v>
      </c>
      <c r="B3397" s="1">
        <v>43965</v>
      </c>
      <c r="C3397" s="1">
        <v>43966</v>
      </c>
      <c r="D3397" t="s">
        <v>32</v>
      </c>
      <c r="E3397" t="s">
        <v>533</v>
      </c>
      <c r="F3397" t="s">
        <v>21</v>
      </c>
      <c r="G3397" t="s">
        <v>2642</v>
      </c>
      <c r="H3397" t="s">
        <v>24</v>
      </c>
      <c r="I3397" t="s">
        <v>2643</v>
      </c>
      <c r="J3397">
        <v>911.43</v>
      </c>
      <c r="K3397">
        <v>5</v>
      </c>
      <c r="L3397">
        <v>-12.849</v>
      </c>
      <c r="M3397" t="s">
        <v>30</v>
      </c>
      <c r="N3397">
        <f t="shared" si="265"/>
        <v>-1.4097626806227578E-2</v>
      </c>
      <c r="O3397">
        <f t="shared" si="266"/>
        <v>182.286</v>
      </c>
      <c r="P3397">
        <v>911.43</v>
      </c>
      <c r="Q3397">
        <f t="shared" si="264"/>
        <v>564.97</v>
      </c>
      <c r="R3397">
        <f t="shared" si="267"/>
        <v>346.45999999999992</v>
      </c>
      <c r="S3397">
        <f t="shared" ref="S3397:S3460" si="268">(P3397-Q3397)/Q3397</f>
        <v>0.61323610103191306</v>
      </c>
    </row>
    <row r="3398" spans="1:19" x14ac:dyDescent="0.3">
      <c r="A3398" t="s">
        <v>6193</v>
      </c>
      <c r="B3398" s="1">
        <v>43965</v>
      </c>
      <c r="C3398" s="1">
        <v>43965</v>
      </c>
      <c r="D3398" t="s">
        <v>165</v>
      </c>
      <c r="E3398" t="s">
        <v>2942</v>
      </c>
      <c r="F3398" t="s">
        <v>21</v>
      </c>
      <c r="G3398" t="s">
        <v>4327</v>
      </c>
      <c r="H3398" t="s">
        <v>28</v>
      </c>
      <c r="I3398" t="s">
        <v>4328</v>
      </c>
      <c r="J3398">
        <v>1433.93</v>
      </c>
      <c r="K3398">
        <v>7</v>
      </c>
      <c r="L3398">
        <v>601.96990000000005</v>
      </c>
      <c r="M3398" t="s">
        <v>26</v>
      </c>
      <c r="N3398">
        <f t="shared" si="265"/>
        <v>0.41980424427970686</v>
      </c>
      <c r="O3398">
        <f t="shared" si="266"/>
        <v>204.84714285714287</v>
      </c>
      <c r="P3398">
        <v>1433.93</v>
      </c>
      <c r="Q3398">
        <f t="shared" si="264"/>
        <v>911.43</v>
      </c>
      <c r="R3398">
        <f t="shared" si="267"/>
        <v>522.50000000000011</v>
      </c>
      <c r="S3398">
        <f t="shared" si="268"/>
        <v>0.57327496351886609</v>
      </c>
    </row>
    <row r="3399" spans="1:19" x14ac:dyDescent="0.3">
      <c r="A3399" t="s">
        <v>6188</v>
      </c>
      <c r="B3399" s="1">
        <v>43965</v>
      </c>
      <c r="C3399" s="1">
        <v>43968</v>
      </c>
      <c r="D3399" t="s">
        <v>32</v>
      </c>
      <c r="E3399" t="s">
        <v>4906</v>
      </c>
      <c r="F3399" t="s">
        <v>21</v>
      </c>
      <c r="G3399" t="s">
        <v>2085</v>
      </c>
      <c r="H3399" t="s">
        <v>38</v>
      </c>
      <c r="I3399" t="s">
        <v>2086</v>
      </c>
      <c r="J3399">
        <v>83.76</v>
      </c>
      <c r="K3399">
        <v>2</v>
      </c>
      <c r="L3399">
        <v>1.0904</v>
      </c>
      <c r="M3399" t="s">
        <v>26</v>
      </c>
      <c r="N3399">
        <f t="shared" si="265"/>
        <v>1.3018147086914995E-2</v>
      </c>
      <c r="O3399">
        <f t="shared" si="266"/>
        <v>41.88</v>
      </c>
      <c r="P3399">
        <v>83.76</v>
      </c>
      <c r="Q3399">
        <f t="shared" si="264"/>
        <v>1433.93</v>
      </c>
      <c r="R3399">
        <f t="shared" si="267"/>
        <v>-1350.17</v>
      </c>
      <c r="S3399">
        <f t="shared" si="268"/>
        <v>-0.94158710676253377</v>
      </c>
    </row>
    <row r="3400" spans="1:19" x14ac:dyDescent="0.3">
      <c r="A3400" t="s">
        <v>6194</v>
      </c>
      <c r="B3400" s="1">
        <v>43965</v>
      </c>
      <c r="C3400" s="1">
        <v>43969</v>
      </c>
      <c r="D3400" t="s">
        <v>17</v>
      </c>
      <c r="E3400" t="s">
        <v>1918</v>
      </c>
      <c r="F3400" t="s">
        <v>21</v>
      </c>
      <c r="G3400" t="s">
        <v>1683</v>
      </c>
      <c r="H3400" t="s">
        <v>38</v>
      </c>
      <c r="I3400" t="s">
        <v>1684</v>
      </c>
      <c r="J3400">
        <v>106.04</v>
      </c>
      <c r="K3400">
        <v>2</v>
      </c>
      <c r="L3400">
        <v>1.764</v>
      </c>
      <c r="M3400" t="s">
        <v>30</v>
      </c>
      <c r="N3400">
        <f t="shared" si="265"/>
        <v>1.6635231987929083E-2</v>
      </c>
      <c r="O3400">
        <f t="shared" si="266"/>
        <v>53.02</v>
      </c>
      <c r="P3400">
        <v>106.04</v>
      </c>
      <c r="Q3400">
        <f t="shared" si="264"/>
        <v>83.76</v>
      </c>
      <c r="R3400">
        <f t="shared" si="267"/>
        <v>22.28</v>
      </c>
      <c r="S3400">
        <f t="shared" si="268"/>
        <v>0.26599808978032474</v>
      </c>
    </row>
    <row r="3401" spans="1:19" x14ac:dyDescent="0.3">
      <c r="A3401" t="s">
        <v>6188</v>
      </c>
      <c r="B3401" s="1">
        <v>43965</v>
      </c>
      <c r="C3401" s="1">
        <v>43968</v>
      </c>
      <c r="D3401" t="s">
        <v>32</v>
      </c>
      <c r="E3401" t="s">
        <v>4906</v>
      </c>
      <c r="F3401" t="s">
        <v>21</v>
      </c>
      <c r="G3401" t="s">
        <v>2597</v>
      </c>
      <c r="H3401" t="s">
        <v>38</v>
      </c>
      <c r="I3401" t="s">
        <v>2598</v>
      </c>
      <c r="J3401">
        <v>112.7</v>
      </c>
      <c r="K3401">
        <v>5</v>
      </c>
      <c r="L3401">
        <v>6.6150000000000002</v>
      </c>
      <c r="M3401" t="s">
        <v>26</v>
      </c>
      <c r="N3401">
        <f t="shared" si="265"/>
        <v>5.8695652173913045E-2</v>
      </c>
      <c r="O3401">
        <f t="shared" si="266"/>
        <v>22.54</v>
      </c>
      <c r="P3401">
        <v>112.7</v>
      </c>
      <c r="Q3401">
        <f t="shared" si="264"/>
        <v>106.04</v>
      </c>
      <c r="R3401">
        <f t="shared" si="267"/>
        <v>6.6599999999999966</v>
      </c>
      <c r="S3401">
        <f t="shared" si="268"/>
        <v>6.2806488117691406E-2</v>
      </c>
    </row>
    <row r="3402" spans="1:19" x14ac:dyDescent="0.3">
      <c r="A3402" t="s">
        <v>6193</v>
      </c>
      <c r="B3402" s="1">
        <v>43965</v>
      </c>
      <c r="C3402" s="1">
        <v>43965</v>
      </c>
      <c r="D3402" t="s">
        <v>165</v>
      </c>
      <c r="E3402" t="s">
        <v>2942</v>
      </c>
      <c r="F3402" t="s">
        <v>21</v>
      </c>
      <c r="G3402" t="s">
        <v>2983</v>
      </c>
      <c r="H3402" t="s">
        <v>24</v>
      </c>
      <c r="I3402" t="s">
        <v>2984</v>
      </c>
      <c r="J3402">
        <v>98.28</v>
      </c>
      <c r="K3402">
        <v>2</v>
      </c>
      <c r="L3402">
        <v>6.2152000000000003</v>
      </c>
      <c r="M3402" t="s">
        <v>30</v>
      </c>
      <c r="N3402">
        <f t="shared" si="265"/>
        <v>6.3239723239723239E-2</v>
      </c>
      <c r="O3402">
        <f t="shared" si="266"/>
        <v>49.14</v>
      </c>
      <c r="P3402">
        <v>98.28</v>
      </c>
      <c r="Q3402">
        <f t="shared" si="264"/>
        <v>112.7</v>
      </c>
      <c r="R3402">
        <f t="shared" si="267"/>
        <v>-14.420000000000002</v>
      </c>
      <c r="S3402">
        <f t="shared" si="268"/>
        <v>-0.12795031055900621</v>
      </c>
    </row>
    <row r="3403" spans="1:19" x14ac:dyDescent="0.3">
      <c r="A3403" t="s">
        <v>6187</v>
      </c>
      <c r="B3403" s="1">
        <v>43965</v>
      </c>
      <c r="C3403" s="1">
        <v>43966</v>
      </c>
      <c r="D3403" t="s">
        <v>32</v>
      </c>
      <c r="E3403" t="s">
        <v>533</v>
      </c>
      <c r="F3403" t="s">
        <v>21</v>
      </c>
      <c r="G3403" t="s">
        <v>3913</v>
      </c>
      <c r="H3403" t="s">
        <v>28</v>
      </c>
      <c r="I3403" t="s">
        <v>3914</v>
      </c>
      <c r="J3403">
        <v>128.99199999999999</v>
      </c>
      <c r="K3403">
        <v>1</v>
      </c>
      <c r="L3403">
        <v>0.69930000000000003</v>
      </c>
      <c r="M3403" t="s">
        <v>30</v>
      </c>
      <c r="N3403">
        <f t="shared" si="265"/>
        <v>5.4212664351277603E-3</v>
      </c>
      <c r="O3403">
        <f t="shared" si="266"/>
        <v>128.99199999999999</v>
      </c>
      <c r="P3403">
        <v>128.99199999999999</v>
      </c>
      <c r="Q3403">
        <f t="shared" ref="Q3403:Q3466" si="269">P3402</f>
        <v>98.28</v>
      </c>
      <c r="R3403">
        <f t="shared" si="267"/>
        <v>30.711999999999989</v>
      </c>
      <c r="S3403">
        <f t="shared" si="268"/>
        <v>0.3124949124949124</v>
      </c>
    </row>
    <row r="3404" spans="1:19" x14ac:dyDescent="0.3">
      <c r="A3404" t="s">
        <v>6192</v>
      </c>
      <c r="B3404" s="1">
        <v>43965</v>
      </c>
      <c r="C3404" s="1">
        <v>43969</v>
      </c>
      <c r="D3404" t="s">
        <v>17</v>
      </c>
      <c r="E3404" t="s">
        <v>1745</v>
      </c>
      <c r="F3404" t="s">
        <v>21</v>
      </c>
      <c r="G3404" t="s">
        <v>355</v>
      </c>
      <c r="H3404" t="s">
        <v>38</v>
      </c>
      <c r="I3404" t="s">
        <v>356</v>
      </c>
      <c r="J3404">
        <v>143.58000000000001</v>
      </c>
      <c r="K3404">
        <v>2</v>
      </c>
      <c r="L3404">
        <v>5.8708</v>
      </c>
      <c r="M3404" t="s">
        <v>26</v>
      </c>
      <c r="N3404">
        <f t="shared" si="265"/>
        <v>4.0888703162000273E-2</v>
      </c>
      <c r="O3404">
        <f t="shared" si="266"/>
        <v>71.790000000000006</v>
      </c>
      <c r="P3404">
        <v>143.58000000000001</v>
      </c>
      <c r="Q3404">
        <f t="shared" si="269"/>
        <v>128.99199999999999</v>
      </c>
      <c r="R3404">
        <f t="shared" si="267"/>
        <v>14.588000000000022</v>
      </c>
      <c r="S3404">
        <f t="shared" si="268"/>
        <v>0.11309228479285555</v>
      </c>
    </row>
    <row r="3405" spans="1:19" x14ac:dyDescent="0.3">
      <c r="A3405" t="s">
        <v>6187</v>
      </c>
      <c r="B3405" s="1">
        <v>43965</v>
      </c>
      <c r="C3405" s="1">
        <v>43966</v>
      </c>
      <c r="D3405" t="s">
        <v>32</v>
      </c>
      <c r="E3405" t="s">
        <v>533</v>
      </c>
      <c r="F3405" t="s">
        <v>21</v>
      </c>
      <c r="G3405" t="s">
        <v>6195</v>
      </c>
      <c r="H3405" t="s">
        <v>38</v>
      </c>
      <c r="I3405" t="s">
        <v>6196</v>
      </c>
      <c r="J3405">
        <v>152.952</v>
      </c>
      <c r="K3405">
        <v>3</v>
      </c>
      <c r="L3405">
        <v>16.183800000000002</v>
      </c>
      <c r="M3405" t="s">
        <v>26</v>
      </c>
      <c r="N3405">
        <f t="shared" si="265"/>
        <v>0.10580966577749884</v>
      </c>
      <c r="O3405">
        <f t="shared" si="266"/>
        <v>50.984000000000002</v>
      </c>
      <c r="P3405">
        <v>152.952</v>
      </c>
      <c r="Q3405">
        <f t="shared" si="269"/>
        <v>143.58000000000001</v>
      </c>
      <c r="R3405">
        <f t="shared" si="267"/>
        <v>9.3719999999999857</v>
      </c>
      <c r="S3405">
        <f t="shared" si="268"/>
        <v>6.5273715002089325E-2</v>
      </c>
    </row>
    <row r="3406" spans="1:19" x14ac:dyDescent="0.3">
      <c r="A3406" t="s">
        <v>6194</v>
      </c>
      <c r="B3406" s="1">
        <v>43965</v>
      </c>
      <c r="C3406" s="1">
        <v>43969</v>
      </c>
      <c r="D3406" t="s">
        <v>17</v>
      </c>
      <c r="E3406" t="s">
        <v>1918</v>
      </c>
      <c r="F3406" t="s">
        <v>21</v>
      </c>
      <c r="G3406" t="s">
        <v>2450</v>
      </c>
      <c r="H3406" t="s">
        <v>38</v>
      </c>
      <c r="I3406" t="s">
        <v>2451</v>
      </c>
      <c r="J3406">
        <v>149.78399999999999</v>
      </c>
      <c r="K3406">
        <v>1</v>
      </c>
      <c r="L3406">
        <v>7.7450000000000001</v>
      </c>
      <c r="M3406" t="s">
        <v>55</v>
      </c>
      <c r="N3406">
        <f t="shared" si="265"/>
        <v>5.1707792554611977E-2</v>
      </c>
      <c r="O3406">
        <f t="shared" si="266"/>
        <v>149.78399999999999</v>
      </c>
      <c r="P3406">
        <v>149.78399999999999</v>
      </c>
      <c r="Q3406">
        <f t="shared" si="269"/>
        <v>152.952</v>
      </c>
      <c r="R3406">
        <f t="shared" si="267"/>
        <v>-3.1680000000000064</v>
      </c>
      <c r="S3406">
        <f t="shared" si="268"/>
        <v>-2.0712380354621099E-2</v>
      </c>
    </row>
    <row r="3407" spans="1:19" x14ac:dyDescent="0.3">
      <c r="A3407" t="s">
        <v>6197</v>
      </c>
      <c r="B3407" s="1">
        <v>43965</v>
      </c>
      <c r="C3407" s="1">
        <v>43972</v>
      </c>
      <c r="D3407" t="s">
        <v>17</v>
      </c>
      <c r="E3407" t="s">
        <v>4933</v>
      </c>
      <c r="F3407" t="s">
        <v>21</v>
      </c>
      <c r="G3407" t="s">
        <v>6198</v>
      </c>
      <c r="H3407" t="s">
        <v>38</v>
      </c>
      <c r="I3407" t="s">
        <v>6199</v>
      </c>
      <c r="J3407">
        <v>130.69</v>
      </c>
      <c r="K3407">
        <v>9</v>
      </c>
      <c r="L3407">
        <v>23.8581</v>
      </c>
      <c r="M3407" t="s">
        <v>26</v>
      </c>
      <c r="N3407">
        <f t="shared" si="265"/>
        <v>0.18255490091055168</v>
      </c>
      <c r="O3407">
        <f t="shared" si="266"/>
        <v>14.521111111111111</v>
      </c>
      <c r="P3407">
        <v>130.69</v>
      </c>
      <c r="Q3407">
        <f t="shared" si="269"/>
        <v>149.78399999999999</v>
      </c>
      <c r="R3407">
        <f t="shared" si="267"/>
        <v>-19.093999999999994</v>
      </c>
      <c r="S3407">
        <f t="shared" si="268"/>
        <v>-0.1274769000694333</v>
      </c>
    </row>
    <row r="3408" spans="1:19" x14ac:dyDescent="0.3">
      <c r="A3408" t="s">
        <v>6188</v>
      </c>
      <c r="B3408" s="1">
        <v>43965</v>
      </c>
      <c r="C3408" s="1">
        <v>43968</v>
      </c>
      <c r="D3408" t="s">
        <v>32</v>
      </c>
      <c r="E3408" t="s">
        <v>4906</v>
      </c>
      <c r="F3408" t="s">
        <v>21</v>
      </c>
      <c r="G3408" t="s">
        <v>2864</v>
      </c>
      <c r="H3408" t="s">
        <v>38</v>
      </c>
      <c r="I3408" t="s">
        <v>2865</v>
      </c>
      <c r="J3408">
        <v>135.19999999999999</v>
      </c>
      <c r="K3408">
        <v>5</v>
      </c>
      <c r="L3408">
        <v>9.3000000000000007</v>
      </c>
      <c r="M3408" t="s">
        <v>30</v>
      </c>
      <c r="N3408">
        <f t="shared" si="265"/>
        <v>6.8786982248520714E-2</v>
      </c>
      <c r="O3408">
        <f t="shared" si="266"/>
        <v>27.04</v>
      </c>
      <c r="P3408">
        <v>135.19999999999999</v>
      </c>
      <c r="Q3408">
        <f t="shared" si="269"/>
        <v>130.69</v>
      </c>
      <c r="R3408">
        <f t="shared" si="267"/>
        <v>4.5099999999999909</v>
      </c>
      <c r="S3408">
        <f t="shared" si="268"/>
        <v>3.4509143775346168E-2</v>
      </c>
    </row>
    <row r="3409" spans="1:19" x14ac:dyDescent="0.3">
      <c r="A3409" t="s">
        <v>6194</v>
      </c>
      <c r="B3409" s="1">
        <v>43965</v>
      </c>
      <c r="C3409" s="1">
        <v>43969</v>
      </c>
      <c r="D3409" t="s">
        <v>17</v>
      </c>
      <c r="E3409" t="s">
        <v>1918</v>
      </c>
      <c r="F3409" t="s">
        <v>21</v>
      </c>
      <c r="G3409" t="s">
        <v>2542</v>
      </c>
      <c r="H3409" t="s">
        <v>38</v>
      </c>
      <c r="I3409" t="s">
        <v>2543</v>
      </c>
      <c r="J3409">
        <v>132.16999999999999</v>
      </c>
      <c r="K3409">
        <v>5</v>
      </c>
      <c r="L3409">
        <v>-46.536000000000001</v>
      </c>
      <c r="M3409" t="s">
        <v>55</v>
      </c>
      <c r="N3409">
        <f t="shared" si="265"/>
        <v>-0.3520920027237649</v>
      </c>
      <c r="O3409">
        <f t="shared" si="266"/>
        <v>26.433999999999997</v>
      </c>
      <c r="P3409">
        <v>132.16999999999999</v>
      </c>
      <c r="Q3409">
        <f t="shared" si="269"/>
        <v>135.19999999999999</v>
      </c>
      <c r="R3409">
        <f t="shared" si="267"/>
        <v>-3.0300000000000011</v>
      </c>
      <c r="S3409">
        <f t="shared" si="268"/>
        <v>-2.2411242603550305E-2</v>
      </c>
    </row>
    <row r="3410" spans="1:19" x14ac:dyDescent="0.3">
      <c r="A3410" t="s">
        <v>6187</v>
      </c>
      <c r="B3410" s="1">
        <v>43965</v>
      </c>
      <c r="C3410" s="1">
        <v>43966</v>
      </c>
      <c r="D3410" t="s">
        <v>32</v>
      </c>
      <c r="E3410" t="s">
        <v>533</v>
      </c>
      <c r="F3410" t="s">
        <v>21</v>
      </c>
      <c r="G3410" t="s">
        <v>4197</v>
      </c>
      <c r="H3410" t="s">
        <v>38</v>
      </c>
      <c r="I3410" t="s">
        <v>4198</v>
      </c>
      <c r="J3410">
        <v>133.19999999999999</v>
      </c>
      <c r="K3410">
        <v>5</v>
      </c>
      <c r="L3410">
        <v>5.7750000000000004</v>
      </c>
      <c r="M3410" t="s">
        <v>55</v>
      </c>
      <c r="N3410">
        <f t="shared" si="265"/>
        <v>4.3355855855855864E-2</v>
      </c>
      <c r="O3410">
        <f t="shared" si="266"/>
        <v>26.639999999999997</v>
      </c>
      <c r="P3410">
        <v>133.19999999999999</v>
      </c>
      <c r="Q3410">
        <f t="shared" si="269"/>
        <v>132.16999999999999</v>
      </c>
      <c r="R3410">
        <f t="shared" si="267"/>
        <v>1.0300000000000011</v>
      </c>
      <c r="S3410">
        <f t="shared" si="268"/>
        <v>7.7929938715291004E-3</v>
      </c>
    </row>
    <row r="3411" spans="1:19" x14ac:dyDescent="0.3">
      <c r="A3411" t="s">
        <v>6189</v>
      </c>
      <c r="B3411" s="1">
        <v>43965</v>
      </c>
      <c r="C3411" s="1">
        <v>43970</v>
      </c>
      <c r="D3411" t="s">
        <v>17</v>
      </c>
      <c r="E3411" t="s">
        <v>123</v>
      </c>
      <c r="F3411" t="s">
        <v>21</v>
      </c>
      <c r="G3411" t="s">
        <v>3412</v>
      </c>
      <c r="H3411" t="s">
        <v>38</v>
      </c>
      <c r="I3411" t="s">
        <v>3413</v>
      </c>
      <c r="J3411">
        <v>151.4</v>
      </c>
      <c r="K3411">
        <v>5</v>
      </c>
      <c r="L3411">
        <v>1.9319999999999999</v>
      </c>
      <c r="M3411" t="s">
        <v>55</v>
      </c>
      <c r="N3411">
        <f t="shared" si="265"/>
        <v>1.2760898282694846E-2</v>
      </c>
      <c r="O3411">
        <f t="shared" si="266"/>
        <v>30.28</v>
      </c>
      <c r="P3411">
        <v>151.4</v>
      </c>
      <c r="Q3411">
        <f t="shared" si="269"/>
        <v>133.19999999999999</v>
      </c>
      <c r="R3411">
        <f t="shared" si="267"/>
        <v>18.200000000000017</v>
      </c>
      <c r="S3411">
        <f t="shared" si="268"/>
        <v>0.13663663663663678</v>
      </c>
    </row>
    <row r="3412" spans="1:19" x14ac:dyDescent="0.3">
      <c r="A3412" t="s">
        <v>6188</v>
      </c>
      <c r="B3412" s="1">
        <v>43965</v>
      </c>
      <c r="C3412" s="1">
        <v>43968</v>
      </c>
      <c r="D3412" t="s">
        <v>32</v>
      </c>
      <c r="E3412" t="s">
        <v>4906</v>
      </c>
      <c r="F3412" t="s">
        <v>21</v>
      </c>
      <c r="G3412" t="s">
        <v>6119</v>
      </c>
      <c r="H3412" t="s">
        <v>38</v>
      </c>
      <c r="I3412" t="s">
        <v>6120</v>
      </c>
      <c r="J3412">
        <v>171</v>
      </c>
      <c r="K3412">
        <v>5</v>
      </c>
      <c r="L3412">
        <v>37</v>
      </c>
      <c r="M3412" t="s">
        <v>26</v>
      </c>
      <c r="N3412">
        <f t="shared" si="265"/>
        <v>0.21637426900584794</v>
      </c>
      <c r="O3412">
        <f t="shared" si="266"/>
        <v>34.200000000000003</v>
      </c>
      <c r="P3412">
        <v>171</v>
      </c>
      <c r="Q3412">
        <f t="shared" si="269"/>
        <v>151.4</v>
      </c>
      <c r="R3412">
        <f t="shared" si="267"/>
        <v>19.599999999999994</v>
      </c>
      <c r="S3412">
        <f t="shared" si="268"/>
        <v>0.12945838837516507</v>
      </c>
    </row>
    <row r="3413" spans="1:19" x14ac:dyDescent="0.3">
      <c r="A3413" t="s">
        <v>6200</v>
      </c>
      <c r="B3413" s="1">
        <v>43966</v>
      </c>
      <c r="C3413" s="1">
        <v>43971</v>
      </c>
      <c r="D3413" t="s">
        <v>17</v>
      </c>
      <c r="E3413" t="s">
        <v>1358</v>
      </c>
      <c r="F3413" t="s">
        <v>21</v>
      </c>
      <c r="G3413" t="s">
        <v>889</v>
      </c>
      <c r="H3413" t="s">
        <v>24</v>
      </c>
      <c r="I3413" t="s">
        <v>890</v>
      </c>
      <c r="J3413">
        <v>265.95999999999998</v>
      </c>
      <c r="K3413">
        <v>1</v>
      </c>
      <c r="L3413">
        <v>24.858000000000001</v>
      </c>
      <c r="M3413" t="s">
        <v>26</v>
      </c>
      <c r="N3413">
        <f t="shared" si="265"/>
        <v>9.3465182734245755E-2</v>
      </c>
      <c r="O3413">
        <f t="shared" si="266"/>
        <v>265.95999999999998</v>
      </c>
      <c r="P3413">
        <v>265.95999999999998</v>
      </c>
      <c r="Q3413">
        <f t="shared" si="269"/>
        <v>171</v>
      </c>
      <c r="R3413">
        <f t="shared" si="267"/>
        <v>94.95999999999998</v>
      </c>
      <c r="S3413">
        <f t="shared" si="268"/>
        <v>0.55532163742690044</v>
      </c>
    </row>
    <row r="3414" spans="1:19" x14ac:dyDescent="0.3">
      <c r="A3414" t="s">
        <v>6201</v>
      </c>
      <c r="B3414" s="1">
        <v>43966</v>
      </c>
      <c r="C3414" s="1">
        <v>43969</v>
      </c>
      <c r="D3414" t="s">
        <v>72</v>
      </c>
      <c r="E3414" t="s">
        <v>3479</v>
      </c>
      <c r="F3414" t="s">
        <v>21</v>
      </c>
      <c r="G3414" t="s">
        <v>6202</v>
      </c>
      <c r="H3414" t="s">
        <v>38</v>
      </c>
      <c r="I3414" t="s">
        <v>6203</v>
      </c>
      <c r="J3414">
        <v>108.55200000000001</v>
      </c>
      <c r="K3414">
        <v>3</v>
      </c>
      <c r="L3414">
        <v>5.6375999999999999</v>
      </c>
      <c r="M3414" t="s">
        <v>55</v>
      </c>
      <c r="N3414">
        <f t="shared" si="265"/>
        <v>5.1934556710148128E-2</v>
      </c>
      <c r="O3414">
        <f t="shared" si="266"/>
        <v>36.184000000000005</v>
      </c>
      <c r="P3414">
        <v>108.55200000000001</v>
      </c>
      <c r="Q3414">
        <f t="shared" si="269"/>
        <v>265.95999999999998</v>
      </c>
      <c r="R3414">
        <f t="shared" si="267"/>
        <v>-157.40799999999996</v>
      </c>
      <c r="S3414">
        <f t="shared" si="268"/>
        <v>-0.59184839825537661</v>
      </c>
    </row>
    <row r="3415" spans="1:19" x14ac:dyDescent="0.3">
      <c r="A3415" t="s">
        <v>6204</v>
      </c>
      <c r="B3415" s="1">
        <v>43966</v>
      </c>
      <c r="C3415" s="1">
        <v>43971</v>
      </c>
      <c r="D3415" t="s">
        <v>17</v>
      </c>
      <c r="E3415" t="s">
        <v>6205</v>
      </c>
      <c r="F3415" t="s">
        <v>21</v>
      </c>
      <c r="G3415" t="s">
        <v>6207</v>
      </c>
      <c r="H3415" t="s">
        <v>28</v>
      </c>
      <c r="I3415" t="s">
        <v>6208</v>
      </c>
      <c r="J3415">
        <v>86.12</v>
      </c>
      <c r="K3415">
        <v>2</v>
      </c>
      <c r="L3415">
        <v>3.4750000000000001</v>
      </c>
      <c r="M3415" t="s">
        <v>26</v>
      </c>
      <c r="N3415">
        <f t="shared" si="265"/>
        <v>4.03506734788667E-2</v>
      </c>
      <c r="O3415">
        <f t="shared" si="266"/>
        <v>43.06</v>
      </c>
      <c r="P3415">
        <v>86.12</v>
      </c>
      <c r="Q3415">
        <f t="shared" si="269"/>
        <v>108.55200000000001</v>
      </c>
      <c r="R3415">
        <f t="shared" si="267"/>
        <v>-22.432000000000002</v>
      </c>
      <c r="S3415">
        <f t="shared" si="268"/>
        <v>-0.20664750534306139</v>
      </c>
    </row>
    <row r="3416" spans="1:19" x14ac:dyDescent="0.3">
      <c r="A3416" t="s">
        <v>6201</v>
      </c>
      <c r="B3416" s="1">
        <v>43966</v>
      </c>
      <c r="C3416" s="1">
        <v>43969</v>
      </c>
      <c r="D3416" t="s">
        <v>72</v>
      </c>
      <c r="E3416" t="s">
        <v>3479</v>
      </c>
      <c r="F3416" t="s">
        <v>21</v>
      </c>
      <c r="G3416" t="s">
        <v>1027</v>
      </c>
      <c r="H3416" t="s">
        <v>38</v>
      </c>
      <c r="I3416" t="s">
        <v>1028</v>
      </c>
      <c r="J3416">
        <v>114.752</v>
      </c>
      <c r="K3416">
        <v>2</v>
      </c>
      <c r="L3416">
        <v>-3.1680000000000001</v>
      </c>
      <c r="M3416" t="s">
        <v>55</v>
      </c>
      <c r="N3416">
        <f t="shared" si="265"/>
        <v>-2.7607361963190188E-2</v>
      </c>
      <c r="O3416">
        <f t="shared" si="266"/>
        <v>57.375999999999998</v>
      </c>
      <c r="P3416">
        <v>114.752</v>
      </c>
      <c r="Q3416">
        <f t="shared" si="269"/>
        <v>86.12</v>
      </c>
      <c r="R3416">
        <f t="shared" si="267"/>
        <v>28.631999999999991</v>
      </c>
      <c r="S3416">
        <f t="shared" si="268"/>
        <v>0.33246632605666498</v>
      </c>
    </row>
    <row r="3417" spans="1:19" x14ac:dyDescent="0.3">
      <c r="A3417" t="s">
        <v>6201</v>
      </c>
      <c r="B3417" s="1">
        <v>43966</v>
      </c>
      <c r="C3417" s="1">
        <v>43969</v>
      </c>
      <c r="D3417" t="s">
        <v>72</v>
      </c>
      <c r="E3417" t="s">
        <v>3479</v>
      </c>
      <c r="F3417" t="s">
        <v>21</v>
      </c>
      <c r="G3417" t="s">
        <v>79</v>
      </c>
      <c r="H3417" t="s">
        <v>28</v>
      </c>
      <c r="I3417" t="s">
        <v>80</v>
      </c>
      <c r="J3417">
        <v>117.592</v>
      </c>
      <c r="K3417">
        <v>1</v>
      </c>
      <c r="L3417">
        <v>2.5893000000000002</v>
      </c>
      <c r="M3417" t="s">
        <v>26</v>
      </c>
      <c r="N3417">
        <f t="shared" si="265"/>
        <v>2.2019355058167225E-2</v>
      </c>
      <c r="O3417">
        <f t="shared" si="266"/>
        <v>117.592</v>
      </c>
      <c r="P3417">
        <v>117.592</v>
      </c>
      <c r="Q3417">
        <f t="shared" si="269"/>
        <v>114.752</v>
      </c>
      <c r="R3417">
        <f t="shared" si="267"/>
        <v>2.8400000000000034</v>
      </c>
      <c r="S3417">
        <f t="shared" si="268"/>
        <v>2.4749023982152847E-2</v>
      </c>
    </row>
    <row r="3418" spans="1:19" x14ac:dyDescent="0.3">
      <c r="A3418" t="s">
        <v>6200</v>
      </c>
      <c r="B3418" s="1">
        <v>43966</v>
      </c>
      <c r="C3418" s="1">
        <v>43971</v>
      </c>
      <c r="D3418" t="s">
        <v>17</v>
      </c>
      <c r="E3418" t="s">
        <v>1358</v>
      </c>
      <c r="F3418" t="s">
        <v>21</v>
      </c>
      <c r="G3418" t="s">
        <v>125</v>
      </c>
      <c r="H3418" t="s">
        <v>24</v>
      </c>
      <c r="I3418" t="s">
        <v>126</v>
      </c>
      <c r="J3418">
        <v>141.96</v>
      </c>
      <c r="K3418">
        <v>2</v>
      </c>
      <c r="L3418">
        <v>17.1828</v>
      </c>
      <c r="M3418" t="s">
        <v>55</v>
      </c>
      <c r="N3418">
        <f t="shared" si="265"/>
        <v>0.12103972950126796</v>
      </c>
      <c r="O3418">
        <f t="shared" si="266"/>
        <v>70.98</v>
      </c>
      <c r="P3418">
        <v>141.96</v>
      </c>
      <c r="Q3418">
        <f t="shared" si="269"/>
        <v>117.592</v>
      </c>
      <c r="R3418">
        <f t="shared" si="267"/>
        <v>24.368000000000009</v>
      </c>
      <c r="S3418">
        <f t="shared" si="268"/>
        <v>0.20722498129124439</v>
      </c>
    </row>
    <row r="3419" spans="1:19" x14ac:dyDescent="0.3">
      <c r="A3419" t="s">
        <v>6200</v>
      </c>
      <c r="B3419" s="1">
        <v>43966</v>
      </c>
      <c r="C3419" s="1">
        <v>43971</v>
      </c>
      <c r="D3419" t="s">
        <v>17</v>
      </c>
      <c r="E3419" t="s">
        <v>1358</v>
      </c>
      <c r="F3419" t="s">
        <v>21</v>
      </c>
      <c r="G3419" t="s">
        <v>6136</v>
      </c>
      <c r="H3419" t="s">
        <v>24</v>
      </c>
      <c r="I3419" t="s">
        <v>6137</v>
      </c>
      <c r="J3419">
        <v>152.624</v>
      </c>
      <c r="K3419">
        <v>2</v>
      </c>
      <c r="L3419">
        <v>4.2624000000000004</v>
      </c>
      <c r="M3419" t="s">
        <v>55</v>
      </c>
      <c r="N3419">
        <f t="shared" si="265"/>
        <v>2.7927455708145511E-2</v>
      </c>
      <c r="O3419">
        <f t="shared" si="266"/>
        <v>76.311999999999998</v>
      </c>
      <c r="P3419">
        <v>152.624</v>
      </c>
      <c r="Q3419">
        <f t="shared" si="269"/>
        <v>141.96</v>
      </c>
      <c r="R3419">
        <f t="shared" si="267"/>
        <v>10.663999999999987</v>
      </c>
      <c r="S3419">
        <f t="shared" si="268"/>
        <v>7.5119752042828877E-2</v>
      </c>
    </row>
    <row r="3420" spans="1:19" x14ac:dyDescent="0.3">
      <c r="A3420" t="s">
        <v>6204</v>
      </c>
      <c r="B3420" s="1">
        <v>43966</v>
      </c>
      <c r="C3420" s="1">
        <v>43971</v>
      </c>
      <c r="D3420" t="s">
        <v>17</v>
      </c>
      <c r="E3420" t="s">
        <v>6205</v>
      </c>
      <c r="F3420" t="s">
        <v>21</v>
      </c>
      <c r="G3420" t="s">
        <v>545</v>
      </c>
      <c r="H3420" t="s">
        <v>38</v>
      </c>
      <c r="I3420" t="s">
        <v>546</v>
      </c>
      <c r="J3420">
        <v>179.70400000000001</v>
      </c>
      <c r="K3420">
        <v>2</v>
      </c>
      <c r="L3420">
        <v>19.137599999999999</v>
      </c>
      <c r="M3420" t="s">
        <v>55</v>
      </c>
      <c r="N3420">
        <f t="shared" si="265"/>
        <v>0.10649512531718826</v>
      </c>
      <c r="O3420">
        <f t="shared" si="266"/>
        <v>89.852000000000004</v>
      </c>
      <c r="P3420">
        <v>179.70400000000001</v>
      </c>
      <c r="Q3420">
        <f t="shared" si="269"/>
        <v>152.624</v>
      </c>
      <c r="R3420">
        <f t="shared" si="267"/>
        <v>27.080000000000013</v>
      </c>
      <c r="S3420">
        <f t="shared" si="268"/>
        <v>0.1774294999475837</v>
      </c>
    </row>
    <row r="3421" spans="1:19" x14ac:dyDescent="0.3">
      <c r="A3421" t="s">
        <v>6209</v>
      </c>
      <c r="B3421" s="1">
        <v>43967</v>
      </c>
      <c r="C3421" s="1">
        <v>43969</v>
      </c>
      <c r="D3421" t="s">
        <v>32</v>
      </c>
      <c r="E3421" t="s">
        <v>4938</v>
      </c>
      <c r="F3421" t="s">
        <v>21</v>
      </c>
      <c r="G3421" t="s">
        <v>897</v>
      </c>
      <c r="H3421" t="s">
        <v>38</v>
      </c>
      <c r="I3421" t="s">
        <v>898</v>
      </c>
      <c r="J3421">
        <v>237.024</v>
      </c>
      <c r="K3421">
        <v>2</v>
      </c>
      <c r="L3421">
        <v>-55.256</v>
      </c>
      <c r="M3421" t="s">
        <v>55</v>
      </c>
      <c r="N3421">
        <f t="shared" si="265"/>
        <v>-0.23312407182395031</v>
      </c>
      <c r="O3421">
        <f t="shared" si="266"/>
        <v>118.512</v>
      </c>
      <c r="P3421">
        <v>237.024</v>
      </c>
      <c r="Q3421">
        <f t="shared" si="269"/>
        <v>179.70400000000001</v>
      </c>
      <c r="R3421">
        <f t="shared" si="267"/>
        <v>57.319999999999993</v>
      </c>
      <c r="S3421">
        <f t="shared" si="268"/>
        <v>0.31896897119707956</v>
      </c>
    </row>
    <row r="3422" spans="1:19" x14ac:dyDescent="0.3">
      <c r="A3422" t="s">
        <v>6210</v>
      </c>
      <c r="B3422" s="1">
        <v>43969</v>
      </c>
      <c r="C3422" s="1">
        <v>43970</v>
      </c>
      <c r="D3422" t="s">
        <v>32</v>
      </c>
      <c r="E3422" t="s">
        <v>273</v>
      </c>
      <c r="F3422" t="s">
        <v>21</v>
      </c>
      <c r="G3422" t="s">
        <v>1545</v>
      </c>
      <c r="H3422" t="s">
        <v>38</v>
      </c>
      <c r="I3422" t="s">
        <v>1546</v>
      </c>
      <c r="J3422">
        <v>138.94</v>
      </c>
      <c r="K3422">
        <v>6</v>
      </c>
      <c r="L3422">
        <v>54.691200000000002</v>
      </c>
      <c r="M3422" t="s">
        <v>26</v>
      </c>
      <c r="N3422">
        <f t="shared" si="265"/>
        <v>0.39363178350367067</v>
      </c>
      <c r="O3422">
        <f t="shared" si="266"/>
        <v>23.156666666666666</v>
      </c>
      <c r="P3422">
        <v>138.94</v>
      </c>
      <c r="Q3422">
        <f t="shared" si="269"/>
        <v>237.024</v>
      </c>
      <c r="R3422">
        <f t="shared" si="267"/>
        <v>-98.084000000000003</v>
      </c>
      <c r="S3422">
        <f t="shared" si="268"/>
        <v>-0.41381463480491426</v>
      </c>
    </row>
    <row r="3423" spans="1:19" x14ac:dyDescent="0.3">
      <c r="A3423" t="s">
        <v>6211</v>
      </c>
      <c r="B3423" s="1">
        <v>43969</v>
      </c>
      <c r="C3423" s="1">
        <v>43973</v>
      </c>
      <c r="D3423" t="s">
        <v>72</v>
      </c>
      <c r="E3423" t="s">
        <v>400</v>
      </c>
      <c r="F3423" t="s">
        <v>21</v>
      </c>
      <c r="G3423" t="s">
        <v>1999</v>
      </c>
      <c r="H3423" t="s">
        <v>28</v>
      </c>
      <c r="I3423" t="s">
        <v>2000</v>
      </c>
      <c r="J3423">
        <v>156.94999999999999</v>
      </c>
      <c r="K3423">
        <v>5</v>
      </c>
      <c r="L3423">
        <v>2.2989999999999999</v>
      </c>
      <c r="M3423" t="s">
        <v>55</v>
      </c>
      <c r="N3423">
        <f t="shared" si="265"/>
        <v>1.4647977062758841E-2</v>
      </c>
      <c r="O3423">
        <f t="shared" si="266"/>
        <v>31.389999999999997</v>
      </c>
      <c r="P3423">
        <v>156.94999999999999</v>
      </c>
      <c r="Q3423">
        <f t="shared" si="269"/>
        <v>138.94</v>
      </c>
      <c r="R3423">
        <f t="shared" si="267"/>
        <v>18.009999999999991</v>
      </c>
      <c r="S3423">
        <f t="shared" si="268"/>
        <v>0.1296242982582409</v>
      </c>
    </row>
    <row r="3424" spans="1:19" x14ac:dyDescent="0.3">
      <c r="A3424" t="s">
        <v>6210</v>
      </c>
      <c r="B3424" s="1">
        <v>43969</v>
      </c>
      <c r="C3424" s="1">
        <v>43970</v>
      </c>
      <c r="D3424" t="s">
        <v>32</v>
      </c>
      <c r="E3424" t="s">
        <v>273</v>
      </c>
      <c r="F3424" t="s">
        <v>21</v>
      </c>
      <c r="G3424" t="s">
        <v>2934</v>
      </c>
      <c r="H3424" t="s">
        <v>24</v>
      </c>
      <c r="I3424" t="s">
        <v>2935</v>
      </c>
      <c r="J3424">
        <v>350.94</v>
      </c>
      <c r="K3424">
        <v>3</v>
      </c>
      <c r="L3424">
        <v>75.734999999999999</v>
      </c>
      <c r="M3424" t="s">
        <v>55</v>
      </c>
      <c r="N3424">
        <f t="shared" si="265"/>
        <v>0.21580612070439392</v>
      </c>
      <c r="O3424">
        <f t="shared" si="266"/>
        <v>116.98</v>
      </c>
      <c r="P3424">
        <v>350.94</v>
      </c>
      <c r="Q3424">
        <f t="shared" si="269"/>
        <v>156.94999999999999</v>
      </c>
      <c r="R3424">
        <f t="shared" si="267"/>
        <v>193.99</v>
      </c>
      <c r="S3424">
        <f t="shared" si="268"/>
        <v>1.2359987257088245</v>
      </c>
    </row>
    <row r="3425" spans="1:19" x14ac:dyDescent="0.3">
      <c r="A3425" t="s">
        <v>6212</v>
      </c>
      <c r="B3425" s="1">
        <v>43969</v>
      </c>
      <c r="C3425" s="1">
        <v>43971</v>
      </c>
      <c r="D3425" t="s">
        <v>32</v>
      </c>
      <c r="E3425" t="s">
        <v>363</v>
      </c>
      <c r="F3425" t="s">
        <v>21</v>
      </c>
      <c r="G3425" t="s">
        <v>5267</v>
      </c>
      <c r="H3425" t="s">
        <v>28</v>
      </c>
      <c r="I3425" t="s">
        <v>6213</v>
      </c>
      <c r="J3425">
        <v>364.70400000000001</v>
      </c>
      <c r="K3425">
        <v>2</v>
      </c>
      <c r="L3425">
        <v>38.779200000000003</v>
      </c>
      <c r="M3425" t="s">
        <v>55</v>
      </c>
      <c r="N3425">
        <f t="shared" si="265"/>
        <v>0.10633061331929455</v>
      </c>
      <c r="O3425">
        <f t="shared" si="266"/>
        <v>182.352</v>
      </c>
      <c r="P3425">
        <v>364.70400000000001</v>
      </c>
      <c r="Q3425">
        <f t="shared" si="269"/>
        <v>350.94</v>
      </c>
      <c r="R3425">
        <f t="shared" si="267"/>
        <v>13.76400000000001</v>
      </c>
      <c r="S3425">
        <f t="shared" si="268"/>
        <v>3.922037955206021E-2</v>
      </c>
    </row>
    <row r="3426" spans="1:19" x14ac:dyDescent="0.3">
      <c r="A3426" t="s">
        <v>6211</v>
      </c>
      <c r="B3426" s="1">
        <v>43969</v>
      </c>
      <c r="C3426" s="1">
        <v>43973</v>
      </c>
      <c r="D3426" t="s">
        <v>72</v>
      </c>
      <c r="E3426" t="s">
        <v>400</v>
      </c>
      <c r="F3426" t="s">
        <v>21</v>
      </c>
      <c r="G3426" t="s">
        <v>2720</v>
      </c>
      <c r="H3426" t="s">
        <v>38</v>
      </c>
      <c r="I3426" t="s">
        <v>2721</v>
      </c>
      <c r="J3426">
        <v>725.86</v>
      </c>
      <c r="K3426">
        <v>7</v>
      </c>
      <c r="L3426">
        <v>197.92080000000001</v>
      </c>
      <c r="M3426" t="s">
        <v>30</v>
      </c>
      <c r="N3426">
        <f t="shared" si="265"/>
        <v>0.27267076295704407</v>
      </c>
      <c r="O3426">
        <f t="shared" si="266"/>
        <v>103.69428571428571</v>
      </c>
      <c r="P3426">
        <v>725.86</v>
      </c>
      <c r="Q3426">
        <f t="shared" si="269"/>
        <v>364.70400000000001</v>
      </c>
      <c r="R3426">
        <f t="shared" si="267"/>
        <v>361.15600000000001</v>
      </c>
      <c r="S3426">
        <f t="shared" si="268"/>
        <v>0.9902715626919365</v>
      </c>
    </row>
    <row r="3427" spans="1:19" x14ac:dyDescent="0.3">
      <c r="A3427" t="s">
        <v>6214</v>
      </c>
      <c r="B3427" s="1">
        <v>43969</v>
      </c>
      <c r="C3427" s="1">
        <v>43974</v>
      </c>
      <c r="D3427" t="s">
        <v>17</v>
      </c>
      <c r="E3427" t="s">
        <v>3107</v>
      </c>
      <c r="F3427" t="s">
        <v>21</v>
      </c>
      <c r="G3427" t="s">
        <v>4145</v>
      </c>
      <c r="H3427" t="s">
        <v>38</v>
      </c>
      <c r="I3427" t="s">
        <v>4146</v>
      </c>
      <c r="J3427">
        <v>80.995999999999995</v>
      </c>
      <c r="K3427">
        <v>1</v>
      </c>
      <c r="L3427">
        <v>-3.2934000000000001</v>
      </c>
      <c r="M3427" t="s">
        <v>30</v>
      </c>
      <c r="N3427">
        <f t="shared" si="265"/>
        <v>-4.0661267223072749E-2</v>
      </c>
      <c r="O3427">
        <f t="shared" si="266"/>
        <v>80.995999999999995</v>
      </c>
      <c r="P3427">
        <v>80.995999999999995</v>
      </c>
      <c r="Q3427">
        <f t="shared" si="269"/>
        <v>725.86</v>
      </c>
      <c r="R3427">
        <f t="shared" si="267"/>
        <v>-644.86400000000003</v>
      </c>
      <c r="S3427">
        <f t="shared" si="268"/>
        <v>-0.88841374369713166</v>
      </c>
    </row>
    <row r="3428" spans="1:19" x14ac:dyDescent="0.3">
      <c r="A3428" t="s">
        <v>6214</v>
      </c>
      <c r="B3428" s="1">
        <v>43969</v>
      </c>
      <c r="C3428" s="1">
        <v>43974</v>
      </c>
      <c r="D3428" t="s">
        <v>17</v>
      </c>
      <c r="E3428" t="s">
        <v>3107</v>
      </c>
      <c r="F3428" t="s">
        <v>21</v>
      </c>
      <c r="G3428" t="s">
        <v>6215</v>
      </c>
      <c r="H3428" t="s">
        <v>38</v>
      </c>
      <c r="I3428" t="s">
        <v>6216</v>
      </c>
      <c r="J3428">
        <v>89.927999999999997</v>
      </c>
      <c r="K3428">
        <v>2</v>
      </c>
      <c r="L3428">
        <v>0.66959999999999997</v>
      </c>
      <c r="M3428" t="s">
        <v>30</v>
      </c>
      <c r="N3428">
        <f t="shared" si="265"/>
        <v>7.44595676541233E-3</v>
      </c>
      <c r="O3428">
        <f t="shared" si="266"/>
        <v>44.963999999999999</v>
      </c>
      <c r="P3428">
        <v>89.927999999999997</v>
      </c>
      <c r="Q3428">
        <f t="shared" si="269"/>
        <v>80.995999999999995</v>
      </c>
      <c r="R3428">
        <f t="shared" si="267"/>
        <v>8.9320000000000022</v>
      </c>
      <c r="S3428">
        <f t="shared" si="268"/>
        <v>0.11027705071855404</v>
      </c>
    </row>
    <row r="3429" spans="1:19" x14ac:dyDescent="0.3">
      <c r="A3429" t="s">
        <v>6214</v>
      </c>
      <c r="B3429" s="1">
        <v>43969</v>
      </c>
      <c r="C3429" s="1">
        <v>43974</v>
      </c>
      <c r="D3429" t="s">
        <v>17</v>
      </c>
      <c r="E3429" t="s">
        <v>3107</v>
      </c>
      <c r="F3429" t="s">
        <v>21</v>
      </c>
      <c r="G3429" t="s">
        <v>1307</v>
      </c>
      <c r="H3429" t="s">
        <v>38</v>
      </c>
      <c r="I3429" t="s">
        <v>1308</v>
      </c>
      <c r="J3429">
        <v>105.874</v>
      </c>
      <c r="K3429">
        <v>7</v>
      </c>
      <c r="L3429">
        <v>-10.6547</v>
      </c>
      <c r="M3429" t="s">
        <v>26</v>
      </c>
      <c r="N3429">
        <f t="shared" si="265"/>
        <v>-0.10063566125772144</v>
      </c>
      <c r="O3429">
        <f t="shared" si="266"/>
        <v>15.124857142857142</v>
      </c>
      <c r="P3429">
        <v>105.874</v>
      </c>
      <c r="Q3429">
        <f t="shared" si="269"/>
        <v>89.927999999999997</v>
      </c>
      <c r="R3429">
        <f t="shared" si="267"/>
        <v>15.945999999999998</v>
      </c>
      <c r="S3429">
        <f t="shared" si="268"/>
        <v>0.17731963348456542</v>
      </c>
    </row>
    <row r="3430" spans="1:19" x14ac:dyDescent="0.3">
      <c r="A3430" t="s">
        <v>6217</v>
      </c>
      <c r="B3430" s="1">
        <v>43969</v>
      </c>
      <c r="C3430" s="1">
        <v>43974</v>
      </c>
      <c r="D3430" t="s">
        <v>17</v>
      </c>
      <c r="E3430" t="s">
        <v>6218</v>
      </c>
      <c r="F3430" t="s">
        <v>21</v>
      </c>
      <c r="G3430" t="s">
        <v>4791</v>
      </c>
      <c r="H3430" t="s">
        <v>38</v>
      </c>
      <c r="I3430" t="s">
        <v>4792</v>
      </c>
      <c r="J3430">
        <v>102.048</v>
      </c>
      <c r="K3430">
        <v>1</v>
      </c>
      <c r="L3430">
        <v>1.0286999999999999</v>
      </c>
      <c r="M3430" t="s">
        <v>55</v>
      </c>
      <c r="N3430">
        <f t="shared" si="265"/>
        <v>1.008055032925682E-2</v>
      </c>
      <c r="O3430">
        <f t="shared" si="266"/>
        <v>102.048</v>
      </c>
      <c r="P3430">
        <v>102.048</v>
      </c>
      <c r="Q3430">
        <f t="shared" si="269"/>
        <v>105.874</v>
      </c>
      <c r="R3430">
        <f t="shared" si="267"/>
        <v>-3.8259999999999934</v>
      </c>
      <c r="S3430">
        <f t="shared" si="268"/>
        <v>-3.6137295275516117E-2</v>
      </c>
    </row>
    <row r="3431" spans="1:19" x14ac:dyDescent="0.3">
      <c r="A3431" t="s">
        <v>6210</v>
      </c>
      <c r="B3431" s="1">
        <v>43969</v>
      </c>
      <c r="C3431" s="1">
        <v>43970</v>
      </c>
      <c r="D3431" t="s">
        <v>32</v>
      </c>
      <c r="E3431" t="s">
        <v>273</v>
      </c>
      <c r="F3431" t="s">
        <v>21</v>
      </c>
      <c r="G3431" t="s">
        <v>3345</v>
      </c>
      <c r="H3431" t="s">
        <v>38</v>
      </c>
      <c r="I3431" t="s">
        <v>3346</v>
      </c>
      <c r="J3431">
        <v>103.24</v>
      </c>
      <c r="K3431">
        <v>2</v>
      </c>
      <c r="L3431">
        <v>4.4824000000000002</v>
      </c>
      <c r="M3431" t="s">
        <v>55</v>
      </c>
      <c r="N3431">
        <f t="shared" si="265"/>
        <v>4.3417280123982958E-2</v>
      </c>
      <c r="O3431">
        <f t="shared" si="266"/>
        <v>51.62</v>
      </c>
      <c r="P3431">
        <v>103.24</v>
      </c>
      <c r="Q3431">
        <f t="shared" si="269"/>
        <v>102.048</v>
      </c>
      <c r="R3431">
        <f t="shared" si="267"/>
        <v>1.1919999999999931</v>
      </c>
      <c r="S3431">
        <f t="shared" si="268"/>
        <v>1.1680777673251735E-2</v>
      </c>
    </row>
    <row r="3432" spans="1:19" x14ac:dyDescent="0.3">
      <c r="A3432" t="s">
        <v>6220</v>
      </c>
      <c r="B3432" s="1">
        <v>43969</v>
      </c>
      <c r="C3432" s="1">
        <v>43973</v>
      </c>
      <c r="D3432" t="s">
        <v>17</v>
      </c>
      <c r="E3432" t="s">
        <v>18</v>
      </c>
      <c r="F3432" t="s">
        <v>21</v>
      </c>
      <c r="G3432" t="s">
        <v>3752</v>
      </c>
      <c r="H3432" t="s">
        <v>24</v>
      </c>
      <c r="I3432" t="s">
        <v>3753</v>
      </c>
      <c r="J3432">
        <v>105.892</v>
      </c>
      <c r="K3432">
        <v>1</v>
      </c>
      <c r="L3432">
        <v>-0.99329999999999996</v>
      </c>
      <c r="M3432" t="s">
        <v>26</v>
      </c>
      <c r="N3432">
        <f t="shared" si="265"/>
        <v>-9.3803120160163185E-3</v>
      </c>
      <c r="O3432">
        <f t="shared" si="266"/>
        <v>105.892</v>
      </c>
      <c r="P3432">
        <v>105.892</v>
      </c>
      <c r="Q3432">
        <f t="shared" si="269"/>
        <v>103.24</v>
      </c>
      <c r="R3432">
        <f t="shared" si="267"/>
        <v>2.652000000000001</v>
      </c>
      <c r="S3432">
        <f t="shared" si="268"/>
        <v>2.5687717938783428E-2</v>
      </c>
    </row>
    <row r="3433" spans="1:19" x14ac:dyDescent="0.3">
      <c r="A3433" t="s">
        <v>6220</v>
      </c>
      <c r="B3433" s="1">
        <v>43969</v>
      </c>
      <c r="C3433" s="1">
        <v>43973</v>
      </c>
      <c r="D3433" t="s">
        <v>17</v>
      </c>
      <c r="E3433" t="s">
        <v>18</v>
      </c>
      <c r="F3433" t="s">
        <v>21</v>
      </c>
      <c r="G3433" t="s">
        <v>1648</v>
      </c>
      <c r="H3433" t="s">
        <v>24</v>
      </c>
      <c r="I3433" t="s">
        <v>1649</v>
      </c>
      <c r="J3433">
        <v>146.608</v>
      </c>
      <c r="K3433">
        <v>3</v>
      </c>
      <c r="L3433">
        <v>-10.1736</v>
      </c>
      <c r="M3433" t="s">
        <v>55</v>
      </c>
      <c r="N3433">
        <f t="shared" si="265"/>
        <v>-6.9393211830186624E-2</v>
      </c>
      <c r="O3433">
        <f t="shared" si="266"/>
        <v>48.869333333333337</v>
      </c>
      <c r="P3433">
        <v>146.608</v>
      </c>
      <c r="Q3433">
        <f t="shared" si="269"/>
        <v>105.892</v>
      </c>
      <c r="R3433">
        <f t="shared" si="267"/>
        <v>40.716000000000008</v>
      </c>
      <c r="S3433">
        <f t="shared" si="268"/>
        <v>0.38450496732519934</v>
      </c>
    </row>
    <row r="3434" spans="1:19" x14ac:dyDescent="0.3">
      <c r="A3434" t="s">
        <v>6217</v>
      </c>
      <c r="B3434" s="1">
        <v>43969</v>
      </c>
      <c r="C3434" s="1">
        <v>43974</v>
      </c>
      <c r="D3434" t="s">
        <v>17</v>
      </c>
      <c r="E3434" t="s">
        <v>6218</v>
      </c>
      <c r="F3434" t="s">
        <v>21</v>
      </c>
      <c r="G3434" t="s">
        <v>2966</v>
      </c>
      <c r="H3434" t="s">
        <v>24</v>
      </c>
      <c r="I3434" t="s">
        <v>2967</v>
      </c>
      <c r="J3434">
        <v>112.56</v>
      </c>
      <c r="K3434">
        <v>2</v>
      </c>
      <c r="L3434">
        <v>6.2607999999999997</v>
      </c>
      <c r="M3434" t="s">
        <v>30</v>
      </c>
      <c r="N3434">
        <f t="shared" si="265"/>
        <v>5.5621890547263679E-2</v>
      </c>
      <c r="O3434">
        <f t="shared" si="266"/>
        <v>56.28</v>
      </c>
      <c r="P3434">
        <v>112.56</v>
      </c>
      <c r="Q3434">
        <f t="shared" si="269"/>
        <v>146.608</v>
      </c>
      <c r="R3434">
        <f t="shared" si="267"/>
        <v>-34.048000000000002</v>
      </c>
      <c r="S3434">
        <f t="shared" si="268"/>
        <v>-0.2322383498854087</v>
      </c>
    </row>
    <row r="3435" spans="1:19" x14ac:dyDescent="0.3">
      <c r="A3435" t="s">
        <v>6210</v>
      </c>
      <c r="B3435" s="1">
        <v>43969</v>
      </c>
      <c r="C3435" s="1">
        <v>43970</v>
      </c>
      <c r="D3435" t="s">
        <v>32</v>
      </c>
      <c r="E3435" t="s">
        <v>273</v>
      </c>
      <c r="F3435" t="s">
        <v>21</v>
      </c>
      <c r="G3435" t="s">
        <v>3179</v>
      </c>
      <c r="H3435" t="s">
        <v>28</v>
      </c>
      <c r="I3435" t="s">
        <v>3180</v>
      </c>
      <c r="J3435">
        <v>149.97999999999999</v>
      </c>
      <c r="K3435">
        <v>2</v>
      </c>
      <c r="L3435">
        <v>15.6744</v>
      </c>
      <c r="M3435" t="s">
        <v>55</v>
      </c>
      <c r="N3435">
        <f t="shared" si="265"/>
        <v>0.1045099346579544</v>
      </c>
      <c r="O3435">
        <f t="shared" si="266"/>
        <v>74.989999999999995</v>
      </c>
      <c r="P3435">
        <v>149.97999999999999</v>
      </c>
      <c r="Q3435">
        <f t="shared" si="269"/>
        <v>112.56</v>
      </c>
      <c r="R3435">
        <f t="shared" si="267"/>
        <v>37.419999999999987</v>
      </c>
      <c r="S3435">
        <f t="shared" si="268"/>
        <v>0.33244491826581368</v>
      </c>
    </row>
    <row r="3436" spans="1:19" x14ac:dyDescent="0.3">
      <c r="A3436" t="s">
        <v>6221</v>
      </c>
      <c r="B3436" s="1">
        <v>43969</v>
      </c>
      <c r="C3436" s="1">
        <v>43973</v>
      </c>
      <c r="D3436" t="s">
        <v>17</v>
      </c>
      <c r="E3436" t="s">
        <v>643</v>
      </c>
      <c r="F3436" t="s">
        <v>21</v>
      </c>
      <c r="G3436" t="s">
        <v>4797</v>
      </c>
      <c r="H3436" t="s">
        <v>28</v>
      </c>
      <c r="I3436" t="s">
        <v>4798</v>
      </c>
      <c r="J3436">
        <v>133.048</v>
      </c>
      <c r="K3436">
        <v>3</v>
      </c>
      <c r="L3436">
        <v>-0.9012</v>
      </c>
      <c r="M3436" t="s">
        <v>26</v>
      </c>
      <c r="N3436">
        <f t="shared" si="265"/>
        <v>-6.7734952798989834E-3</v>
      </c>
      <c r="O3436">
        <f t="shared" si="266"/>
        <v>44.349333333333334</v>
      </c>
      <c r="P3436">
        <v>133.048</v>
      </c>
      <c r="Q3436">
        <f t="shared" si="269"/>
        <v>149.97999999999999</v>
      </c>
      <c r="R3436">
        <f t="shared" si="267"/>
        <v>-16.931999999999988</v>
      </c>
      <c r="S3436">
        <f t="shared" si="268"/>
        <v>-0.11289505267368975</v>
      </c>
    </row>
    <row r="3437" spans="1:19" x14ac:dyDescent="0.3">
      <c r="A3437" t="s">
        <v>6210</v>
      </c>
      <c r="B3437" s="1">
        <v>43969</v>
      </c>
      <c r="C3437" s="1">
        <v>43970</v>
      </c>
      <c r="D3437" t="s">
        <v>32</v>
      </c>
      <c r="E3437" t="s">
        <v>273</v>
      </c>
      <c r="F3437" t="s">
        <v>21</v>
      </c>
      <c r="G3437" t="s">
        <v>6207</v>
      </c>
      <c r="H3437" t="s">
        <v>28</v>
      </c>
      <c r="I3437" t="s">
        <v>6208</v>
      </c>
      <c r="J3437">
        <v>129.75</v>
      </c>
      <c r="K3437">
        <v>5</v>
      </c>
      <c r="L3437">
        <v>15.637499999999999</v>
      </c>
      <c r="M3437" t="s">
        <v>26</v>
      </c>
      <c r="N3437">
        <f t="shared" si="265"/>
        <v>0.12052023121387283</v>
      </c>
      <c r="O3437">
        <f t="shared" si="266"/>
        <v>25.95</v>
      </c>
      <c r="P3437">
        <v>129.75</v>
      </c>
      <c r="Q3437">
        <f t="shared" si="269"/>
        <v>133.048</v>
      </c>
      <c r="R3437">
        <f t="shared" si="267"/>
        <v>-3.2980000000000018</v>
      </c>
      <c r="S3437">
        <f t="shared" si="268"/>
        <v>-2.4788046419337396E-2</v>
      </c>
    </row>
    <row r="3438" spans="1:19" x14ac:dyDescent="0.3">
      <c r="A3438" t="s">
        <v>6211</v>
      </c>
      <c r="B3438" s="1">
        <v>43969</v>
      </c>
      <c r="C3438" s="1">
        <v>43973</v>
      </c>
      <c r="D3438" t="s">
        <v>72</v>
      </c>
      <c r="E3438" t="s">
        <v>400</v>
      </c>
      <c r="F3438" t="s">
        <v>21</v>
      </c>
      <c r="G3438" t="s">
        <v>5063</v>
      </c>
      <c r="H3438" t="s">
        <v>38</v>
      </c>
      <c r="I3438" t="s">
        <v>5064</v>
      </c>
      <c r="J3438">
        <v>160.19</v>
      </c>
      <c r="K3438">
        <v>7</v>
      </c>
      <c r="L3438">
        <v>20.731200000000001</v>
      </c>
      <c r="M3438" t="s">
        <v>30</v>
      </c>
      <c r="N3438">
        <f t="shared" si="265"/>
        <v>0.12941631812222987</v>
      </c>
      <c r="O3438">
        <f t="shared" si="266"/>
        <v>22.884285714285713</v>
      </c>
      <c r="P3438">
        <v>160.19</v>
      </c>
      <c r="Q3438">
        <f t="shared" si="269"/>
        <v>129.75</v>
      </c>
      <c r="R3438">
        <f t="shared" si="267"/>
        <v>30.439999999999998</v>
      </c>
      <c r="S3438">
        <f t="shared" si="268"/>
        <v>0.23460500963391134</v>
      </c>
    </row>
    <row r="3439" spans="1:19" x14ac:dyDescent="0.3">
      <c r="A3439" t="s">
        <v>6222</v>
      </c>
      <c r="B3439" s="1">
        <v>43970</v>
      </c>
      <c r="C3439" s="1">
        <v>43976</v>
      </c>
      <c r="D3439" t="s">
        <v>17</v>
      </c>
      <c r="E3439" t="s">
        <v>1358</v>
      </c>
      <c r="F3439" t="s">
        <v>21</v>
      </c>
      <c r="G3439" t="s">
        <v>4519</v>
      </c>
      <c r="H3439" t="s">
        <v>28</v>
      </c>
      <c r="I3439" t="s">
        <v>4520</v>
      </c>
      <c r="J3439">
        <v>105.992</v>
      </c>
      <c r="K3439">
        <v>1</v>
      </c>
      <c r="L3439">
        <v>9.5991999999999997</v>
      </c>
      <c r="M3439" t="s">
        <v>26</v>
      </c>
      <c r="N3439">
        <f t="shared" si="265"/>
        <v>9.0565325684957343E-2</v>
      </c>
      <c r="O3439">
        <f t="shared" si="266"/>
        <v>105.992</v>
      </c>
      <c r="P3439">
        <v>105.992</v>
      </c>
      <c r="Q3439">
        <f t="shared" si="269"/>
        <v>160.19</v>
      </c>
      <c r="R3439">
        <f t="shared" si="267"/>
        <v>-54.197999999999993</v>
      </c>
      <c r="S3439">
        <f t="shared" si="268"/>
        <v>-0.33833572632498904</v>
      </c>
    </row>
    <row r="3440" spans="1:19" x14ac:dyDescent="0.3">
      <c r="A3440" t="s">
        <v>6223</v>
      </c>
      <c r="B3440" s="1">
        <v>43970</v>
      </c>
      <c r="C3440" s="1">
        <v>43974</v>
      </c>
      <c r="D3440" t="s">
        <v>17</v>
      </c>
      <c r="E3440" t="s">
        <v>2208</v>
      </c>
      <c r="F3440" t="s">
        <v>21</v>
      </c>
      <c r="G3440" t="s">
        <v>1970</v>
      </c>
      <c r="H3440" t="s">
        <v>38</v>
      </c>
      <c r="I3440" t="s">
        <v>1971</v>
      </c>
      <c r="J3440">
        <v>139.16</v>
      </c>
      <c r="K3440">
        <v>2</v>
      </c>
      <c r="L3440">
        <v>28.176400000000001</v>
      </c>
      <c r="M3440" t="s">
        <v>30</v>
      </c>
      <c r="N3440">
        <f t="shared" si="265"/>
        <v>0.20247484909456742</v>
      </c>
      <c r="O3440">
        <f t="shared" si="266"/>
        <v>69.58</v>
      </c>
      <c r="P3440">
        <v>139.16</v>
      </c>
      <c r="Q3440">
        <f t="shared" si="269"/>
        <v>105.992</v>
      </c>
      <c r="R3440">
        <f t="shared" si="267"/>
        <v>33.167999999999992</v>
      </c>
      <c r="S3440">
        <f t="shared" si="268"/>
        <v>0.31292927768133433</v>
      </c>
    </row>
    <row r="3441" spans="1:19" x14ac:dyDescent="0.3">
      <c r="A3441" t="s">
        <v>6224</v>
      </c>
      <c r="B3441" s="1">
        <v>43970</v>
      </c>
      <c r="C3441" s="1">
        <v>43975</v>
      </c>
      <c r="D3441" t="s">
        <v>17</v>
      </c>
      <c r="E3441" t="s">
        <v>5228</v>
      </c>
      <c r="F3441" t="s">
        <v>21</v>
      </c>
      <c r="G3441" t="s">
        <v>2442</v>
      </c>
      <c r="H3441" t="s">
        <v>38</v>
      </c>
      <c r="I3441" t="s">
        <v>2443</v>
      </c>
      <c r="J3441">
        <v>172.12</v>
      </c>
      <c r="K3441">
        <v>5</v>
      </c>
      <c r="L3441">
        <v>49.92</v>
      </c>
      <c r="M3441" t="s">
        <v>55</v>
      </c>
      <c r="N3441">
        <f t="shared" si="265"/>
        <v>0.29003021148036257</v>
      </c>
      <c r="O3441">
        <f t="shared" si="266"/>
        <v>34.423999999999999</v>
      </c>
      <c r="P3441">
        <v>172.12</v>
      </c>
      <c r="Q3441">
        <f t="shared" si="269"/>
        <v>139.16</v>
      </c>
      <c r="R3441">
        <f t="shared" si="267"/>
        <v>32.960000000000008</v>
      </c>
      <c r="S3441">
        <f t="shared" si="268"/>
        <v>0.23684966944524294</v>
      </c>
    </row>
    <row r="3442" spans="1:19" x14ac:dyDescent="0.3">
      <c r="A3442" t="s">
        <v>6225</v>
      </c>
      <c r="B3442" s="1">
        <v>43970</v>
      </c>
      <c r="C3442" s="1">
        <v>43970</v>
      </c>
      <c r="D3442" t="s">
        <v>165</v>
      </c>
      <c r="E3442" t="s">
        <v>3244</v>
      </c>
      <c r="F3442" t="s">
        <v>21</v>
      </c>
      <c r="G3442" t="s">
        <v>2552</v>
      </c>
      <c r="H3442" t="s">
        <v>38</v>
      </c>
      <c r="I3442" t="s">
        <v>2553</v>
      </c>
      <c r="J3442">
        <v>206.64</v>
      </c>
      <c r="K3442">
        <v>4</v>
      </c>
      <c r="L3442">
        <v>91.950800000000001</v>
      </c>
      <c r="M3442" t="s">
        <v>26</v>
      </c>
      <c r="N3442">
        <f t="shared" si="265"/>
        <v>0.44498064266356951</v>
      </c>
      <c r="O3442">
        <f t="shared" si="266"/>
        <v>51.66</v>
      </c>
      <c r="P3442">
        <v>206.64</v>
      </c>
      <c r="Q3442">
        <f t="shared" si="269"/>
        <v>172.12</v>
      </c>
      <c r="R3442">
        <f t="shared" si="267"/>
        <v>34.519999999999982</v>
      </c>
      <c r="S3442">
        <f t="shared" si="268"/>
        <v>0.20055775040669288</v>
      </c>
    </row>
    <row r="3443" spans="1:19" x14ac:dyDescent="0.3">
      <c r="A3443" t="s">
        <v>6226</v>
      </c>
      <c r="B3443" s="1">
        <v>43970</v>
      </c>
      <c r="C3443" s="1">
        <v>43974</v>
      </c>
      <c r="D3443" t="s">
        <v>17</v>
      </c>
      <c r="E3443" t="s">
        <v>4035</v>
      </c>
      <c r="F3443" t="s">
        <v>21</v>
      </c>
      <c r="G3443" t="s">
        <v>1348</v>
      </c>
      <c r="H3443" t="s">
        <v>38</v>
      </c>
      <c r="I3443" t="s">
        <v>1349</v>
      </c>
      <c r="J3443">
        <v>298.93</v>
      </c>
      <c r="K3443">
        <v>7</v>
      </c>
      <c r="L3443">
        <v>140.59569999999999</v>
      </c>
      <c r="M3443" t="s">
        <v>55</v>
      </c>
      <c r="N3443">
        <f t="shared" si="265"/>
        <v>0.47032984310708187</v>
      </c>
      <c r="O3443">
        <f t="shared" si="266"/>
        <v>42.704285714285717</v>
      </c>
      <c r="P3443">
        <v>298.93</v>
      </c>
      <c r="Q3443">
        <f t="shared" si="269"/>
        <v>206.64</v>
      </c>
      <c r="R3443">
        <f t="shared" si="267"/>
        <v>92.29000000000002</v>
      </c>
      <c r="S3443">
        <f t="shared" si="268"/>
        <v>0.44662214479287665</v>
      </c>
    </row>
    <row r="3444" spans="1:19" x14ac:dyDescent="0.3">
      <c r="A3444" t="s">
        <v>6227</v>
      </c>
      <c r="B3444" s="1">
        <v>43970</v>
      </c>
      <c r="C3444" s="1">
        <v>43975</v>
      </c>
      <c r="D3444" t="s">
        <v>17</v>
      </c>
      <c r="E3444" t="s">
        <v>5634</v>
      </c>
      <c r="F3444" t="s">
        <v>21</v>
      </c>
      <c r="G3444" t="s">
        <v>6228</v>
      </c>
      <c r="H3444" t="s">
        <v>28</v>
      </c>
      <c r="I3444" t="s">
        <v>6229</v>
      </c>
      <c r="J3444">
        <v>311.97000000000003</v>
      </c>
      <c r="K3444">
        <v>3</v>
      </c>
      <c r="L3444">
        <v>113.98860000000001</v>
      </c>
      <c r="M3444" t="s">
        <v>30</v>
      </c>
      <c r="N3444">
        <f t="shared" si="265"/>
        <v>0.36538320992403112</v>
      </c>
      <c r="O3444">
        <f t="shared" si="266"/>
        <v>103.99000000000001</v>
      </c>
      <c r="P3444">
        <v>311.97000000000003</v>
      </c>
      <c r="Q3444">
        <f t="shared" si="269"/>
        <v>298.93</v>
      </c>
      <c r="R3444">
        <f t="shared" si="267"/>
        <v>13.04000000000002</v>
      </c>
      <c r="S3444">
        <f t="shared" si="268"/>
        <v>4.3622252701301378E-2</v>
      </c>
    </row>
    <row r="3445" spans="1:19" x14ac:dyDescent="0.3">
      <c r="A3445" t="s">
        <v>6227</v>
      </c>
      <c r="B3445" s="1">
        <v>43970</v>
      </c>
      <c r="C3445" s="1">
        <v>43975</v>
      </c>
      <c r="D3445" t="s">
        <v>17</v>
      </c>
      <c r="E3445" t="s">
        <v>5634</v>
      </c>
      <c r="F3445" t="s">
        <v>21</v>
      </c>
      <c r="G3445" t="s">
        <v>5731</v>
      </c>
      <c r="H3445" t="s">
        <v>38</v>
      </c>
      <c r="I3445" t="s">
        <v>5732</v>
      </c>
      <c r="J3445">
        <v>323.33999999999997</v>
      </c>
      <c r="K3445">
        <v>6</v>
      </c>
      <c r="L3445">
        <v>109.7226</v>
      </c>
      <c r="M3445" t="s">
        <v>55</v>
      </c>
      <c r="N3445">
        <f t="shared" si="265"/>
        <v>0.33934125069586196</v>
      </c>
      <c r="O3445">
        <f t="shared" si="266"/>
        <v>53.889999999999993</v>
      </c>
      <c r="P3445">
        <v>323.33999999999997</v>
      </c>
      <c r="Q3445">
        <f t="shared" si="269"/>
        <v>311.97000000000003</v>
      </c>
      <c r="R3445">
        <f t="shared" si="267"/>
        <v>11.369999999999948</v>
      </c>
      <c r="S3445">
        <f t="shared" si="268"/>
        <v>3.6445812097316878E-2</v>
      </c>
    </row>
    <row r="3446" spans="1:19" x14ac:dyDescent="0.3">
      <c r="A3446" t="s">
        <v>6230</v>
      </c>
      <c r="B3446" s="1">
        <v>43970</v>
      </c>
      <c r="C3446" s="1">
        <v>43975</v>
      </c>
      <c r="D3446" t="s">
        <v>72</v>
      </c>
      <c r="E3446" t="s">
        <v>2619</v>
      </c>
      <c r="F3446" t="s">
        <v>21</v>
      </c>
      <c r="G3446" t="s">
        <v>6181</v>
      </c>
      <c r="H3446" t="s">
        <v>24</v>
      </c>
      <c r="I3446" t="s">
        <v>6182</v>
      </c>
      <c r="J3446">
        <v>325.35199999999998</v>
      </c>
      <c r="K3446">
        <v>3</v>
      </c>
      <c r="L3446">
        <v>-35.364600000000003</v>
      </c>
      <c r="M3446" t="s">
        <v>30</v>
      </c>
      <c r="N3446">
        <f t="shared" si="265"/>
        <v>-0.10869642725417396</v>
      </c>
      <c r="O3446">
        <f t="shared" si="266"/>
        <v>108.45066666666666</v>
      </c>
      <c r="P3446">
        <v>325.35199999999998</v>
      </c>
      <c r="Q3446">
        <f t="shared" si="269"/>
        <v>323.33999999999997</v>
      </c>
      <c r="R3446">
        <f t="shared" si="267"/>
        <v>2.0120000000000005</v>
      </c>
      <c r="S3446">
        <f t="shared" si="268"/>
        <v>6.2225521123275831E-3</v>
      </c>
    </row>
    <row r="3447" spans="1:19" x14ac:dyDescent="0.3">
      <c r="A3447" t="s">
        <v>6227</v>
      </c>
      <c r="B3447" s="1">
        <v>43970</v>
      </c>
      <c r="C3447" s="1">
        <v>43975</v>
      </c>
      <c r="D3447" t="s">
        <v>17</v>
      </c>
      <c r="E3447" t="s">
        <v>5634</v>
      </c>
      <c r="F3447" t="s">
        <v>21</v>
      </c>
      <c r="G3447" t="s">
        <v>1625</v>
      </c>
      <c r="H3447" t="s">
        <v>28</v>
      </c>
      <c r="I3447" t="s">
        <v>1626</v>
      </c>
      <c r="J3447">
        <v>326.98</v>
      </c>
      <c r="K3447">
        <v>2</v>
      </c>
      <c r="L3447">
        <v>89.3142</v>
      </c>
      <c r="M3447" t="s">
        <v>30</v>
      </c>
      <c r="N3447">
        <f t="shared" si="265"/>
        <v>0.27314881644137257</v>
      </c>
      <c r="O3447">
        <f t="shared" si="266"/>
        <v>163.49</v>
      </c>
      <c r="P3447">
        <v>326.98</v>
      </c>
      <c r="Q3447">
        <f t="shared" si="269"/>
        <v>325.35199999999998</v>
      </c>
      <c r="R3447">
        <f t="shared" si="267"/>
        <v>1.6280000000000427</v>
      </c>
      <c r="S3447">
        <f t="shared" si="268"/>
        <v>5.0038112567313033E-3</v>
      </c>
    </row>
    <row r="3448" spans="1:19" x14ac:dyDescent="0.3">
      <c r="A3448" t="s">
        <v>6226</v>
      </c>
      <c r="B3448" s="1">
        <v>43970</v>
      </c>
      <c r="C3448" s="1">
        <v>43974</v>
      </c>
      <c r="D3448" t="s">
        <v>17</v>
      </c>
      <c r="E3448" t="s">
        <v>4035</v>
      </c>
      <c r="F3448" t="s">
        <v>21</v>
      </c>
      <c r="G3448" t="s">
        <v>6231</v>
      </c>
      <c r="H3448" t="s">
        <v>28</v>
      </c>
      <c r="I3448" t="s">
        <v>6232</v>
      </c>
      <c r="J3448">
        <v>404.97</v>
      </c>
      <c r="K3448">
        <v>3</v>
      </c>
      <c r="L3448">
        <v>98.272199999999998</v>
      </c>
      <c r="M3448" t="s">
        <v>30</v>
      </c>
      <c r="N3448">
        <f t="shared" si="265"/>
        <v>0.24266538262093487</v>
      </c>
      <c r="O3448">
        <f t="shared" si="266"/>
        <v>134.99</v>
      </c>
      <c r="P3448">
        <v>404.97</v>
      </c>
      <c r="Q3448">
        <f t="shared" si="269"/>
        <v>326.98</v>
      </c>
      <c r="R3448">
        <f t="shared" si="267"/>
        <v>77.990000000000009</v>
      </c>
      <c r="S3448">
        <f t="shared" si="268"/>
        <v>0.23851611719371216</v>
      </c>
    </row>
    <row r="3449" spans="1:19" x14ac:dyDescent="0.3">
      <c r="A3449" t="s">
        <v>6233</v>
      </c>
      <c r="B3449" s="1">
        <v>43970</v>
      </c>
      <c r="C3449" s="1">
        <v>43972</v>
      </c>
      <c r="D3449" t="s">
        <v>72</v>
      </c>
      <c r="E3449" t="s">
        <v>1208</v>
      </c>
      <c r="F3449" t="s">
        <v>21</v>
      </c>
      <c r="G3449" t="s">
        <v>784</v>
      </c>
      <c r="H3449" t="s">
        <v>24</v>
      </c>
      <c r="I3449" t="s">
        <v>785</v>
      </c>
      <c r="J3449">
        <v>704.40800000000002</v>
      </c>
      <c r="K3449">
        <v>12</v>
      </c>
      <c r="L3449">
        <v>42.588000000000001</v>
      </c>
      <c r="M3449" t="s">
        <v>30</v>
      </c>
      <c r="N3449">
        <f t="shared" si="265"/>
        <v>6.0459279281325592E-2</v>
      </c>
      <c r="O3449">
        <f t="shared" si="266"/>
        <v>58.70066666666667</v>
      </c>
      <c r="P3449">
        <v>704.40800000000002</v>
      </c>
      <c r="Q3449">
        <f t="shared" si="269"/>
        <v>404.97</v>
      </c>
      <c r="R3449">
        <f t="shared" si="267"/>
        <v>299.43799999999999</v>
      </c>
      <c r="S3449">
        <f t="shared" si="268"/>
        <v>0.73940785737215098</v>
      </c>
    </row>
    <row r="3450" spans="1:19" x14ac:dyDescent="0.3">
      <c r="A3450" t="s">
        <v>6226</v>
      </c>
      <c r="B3450" s="1">
        <v>43970</v>
      </c>
      <c r="C3450" s="1">
        <v>43974</v>
      </c>
      <c r="D3450" t="s">
        <v>17</v>
      </c>
      <c r="E3450" t="s">
        <v>4035</v>
      </c>
      <c r="F3450" t="s">
        <v>21</v>
      </c>
      <c r="G3450" t="s">
        <v>2674</v>
      </c>
      <c r="H3450" t="s">
        <v>24</v>
      </c>
      <c r="I3450" t="s">
        <v>2675</v>
      </c>
      <c r="J3450">
        <v>1652.82</v>
      </c>
      <c r="K3450">
        <v>9</v>
      </c>
      <c r="L3450">
        <v>374.62860000000001</v>
      </c>
      <c r="M3450" t="s">
        <v>30</v>
      </c>
      <c r="N3450">
        <f t="shared" si="265"/>
        <v>0.22666025338512361</v>
      </c>
      <c r="O3450">
        <f t="shared" si="266"/>
        <v>183.64666666666665</v>
      </c>
      <c r="P3450">
        <v>1652.82</v>
      </c>
      <c r="Q3450">
        <f t="shared" si="269"/>
        <v>704.40800000000002</v>
      </c>
      <c r="R3450">
        <f t="shared" si="267"/>
        <v>948.41199999999992</v>
      </c>
      <c r="S3450">
        <f t="shared" si="268"/>
        <v>1.346395838775255</v>
      </c>
    </row>
    <row r="3451" spans="1:19" x14ac:dyDescent="0.3">
      <c r="A3451" t="s">
        <v>6233</v>
      </c>
      <c r="B3451" s="1">
        <v>43970</v>
      </c>
      <c r="C3451" s="1">
        <v>43972</v>
      </c>
      <c r="D3451" t="s">
        <v>72</v>
      </c>
      <c r="E3451" t="s">
        <v>1208</v>
      </c>
      <c r="F3451" t="s">
        <v>21</v>
      </c>
      <c r="G3451" t="s">
        <v>4185</v>
      </c>
      <c r="H3451" t="s">
        <v>38</v>
      </c>
      <c r="I3451" t="s">
        <v>4186</v>
      </c>
      <c r="J3451">
        <v>102.52</v>
      </c>
      <c r="K3451">
        <v>2</v>
      </c>
      <c r="L3451">
        <v>1.0207999999999999</v>
      </c>
      <c r="M3451" t="s">
        <v>26</v>
      </c>
      <c r="N3451">
        <f t="shared" si="265"/>
        <v>9.9570815450643769E-3</v>
      </c>
      <c r="O3451">
        <f t="shared" si="266"/>
        <v>51.26</v>
      </c>
      <c r="P3451">
        <v>102.52</v>
      </c>
      <c r="Q3451">
        <f t="shared" si="269"/>
        <v>1652.82</v>
      </c>
      <c r="R3451">
        <f t="shared" si="267"/>
        <v>-1550.3</v>
      </c>
      <c r="S3451">
        <f t="shared" si="268"/>
        <v>-0.93797267700052034</v>
      </c>
    </row>
    <row r="3452" spans="1:19" x14ac:dyDescent="0.3">
      <c r="A3452" t="s">
        <v>6222</v>
      </c>
      <c r="B3452" s="1">
        <v>43970</v>
      </c>
      <c r="C3452" s="1">
        <v>43976</v>
      </c>
      <c r="D3452" t="s">
        <v>17</v>
      </c>
      <c r="E3452" t="s">
        <v>1358</v>
      </c>
      <c r="F3452" t="s">
        <v>21</v>
      </c>
      <c r="G3452" t="s">
        <v>6234</v>
      </c>
      <c r="H3452" t="s">
        <v>38</v>
      </c>
      <c r="I3452" t="s">
        <v>6235</v>
      </c>
      <c r="J3452">
        <v>92.215999999999994</v>
      </c>
      <c r="K3452">
        <v>4</v>
      </c>
      <c r="L3452">
        <v>4.2952000000000004</v>
      </c>
      <c r="M3452" t="s">
        <v>26</v>
      </c>
      <c r="N3452">
        <f t="shared" si="265"/>
        <v>4.6577600416413643E-2</v>
      </c>
      <c r="O3452">
        <f t="shared" si="266"/>
        <v>23.053999999999998</v>
      </c>
      <c r="P3452">
        <v>92.215999999999994</v>
      </c>
      <c r="Q3452">
        <f t="shared" si="269"/>
        <v>102.52</v>
      </c>
      <c r="R3452">
        <f t="shared" si="267"/>
        <v>-10.304000000000002</v>
      </c>
      <c r="S3452">
        <f t="shared" si="268"/>
        <v>-0.10050721810378466</v>
      </c>
    </row>
    <row r="3453" spans="1:19" x14ac:dyDescent="0.3">
      <c r="A3453" t="s">
        <v>6233</v>
      </c>
      <c r="B3453" s="1">
        <v>43970</v>
      </c>
      <c r="C3453" s="1">
        <v>43972</v>
      </c>
      <c r="D3453" t="s">
        <v>72</v>
      </c>
      <c r="E3453" t="s">
        <v>1208</v>
      </c>
      <c r="F3453" t="s">
        <v>21</v>
      </c>
      <c r="G3453" t="s">
        <v>2268</v>
      </c>
      <c r="H3453" t="s">
        <v>38</v>
      </c>
      <c r="I3453" t="s">
        <v>2269</v>
      </c>
      <c r="J3453">
        <v>95.58</v>
      </c>
      <c r="K3453">
        <v>1</v>
      </c>
      <c r="L3453">
        <v>1.395</v>
      </c>
      <c r="M3453" t="s">
        <v>26</v>
      </c>
      <c r="N3453">
        <f t="shared" si="265"/>
        <v>1.4595103578154425E-2</v>
      </c>
      <c r="O3453">
        <f t="shared" si="266"/>
        <v>95.58</v>
      </c>
      <c r="P3453">
        <v>95.58</v>
      </c>
      <c r="Q3453">
        <f t="shared" si="269"/>
        <v>92.215999999999994</v>
      </c>
      <c r="R3453">
        <f t="shared" si="267"/>
        <v>3.3640000000000043</v>
      </c>
      <c r="S3453">
        <f t="shared" si="268"/>
        <v>3.6479569705907919E-2</v>
      </c>
    </row>
    <row r="3454" spans="1:19" x14ac:dyDescent="0.3">
      <c r="A3454" t="s">
        <v>6230</v>
      </c>
      <c r="B3454" s="1">
        <v>43970</v>
      </c>
      <c r="C3454" s="1">
        <v>43975</v>
      </c>
      <c r="D3454" t="s">
        <v>72</v>
      </c>
      <c r="E3454" t="s">
        <v>2619</v>
      </c>
      <c r="F3454" t="s">
        <v>21</v>
      </c>
      <c r="G3454" t="s">
        <v>2046</v>
      </c>
      <c r="H3454" t="s">
        <v>38</v>
      </c>
      <c r="I3454" t="s">
        <v>2047</v>
      </c>
      <c r="J3454">
        <v>124.88800000000001</v>
      </c>
      <c r="K3454">
        <v>7</v>
      </c>
      <c r="L3454">
        <v>10.109400000000001</v>
      </c>
      <c r="M3454" t="s">
        <v>26</v>
      </c>
      <c r="N3454">
        <f t="shared" si="265"/>
        <v>8.0947729165332147E-2</v>
      </c>
      <c r="O3454">
        <f t="shared" si="266"/>
        <v>17.841142857142859</v>
      </c>
      <c r="P3454">
        <v>124.88800000000001</v>
      </c>
      <c r="Q3454">
        <f t="shared" si="269"/>
        <v>95.58</v>
      </c>
      <c r="R3454">
        <f t="shared" si="267"/>
        <v>29.308000000000007</v>
      </c>
      <c r="S3454">
        <f t="shared" si="268"/>
        <v>0.30663318685917562</v>
      </c>
    </row>
    <row r="3455" spans="1:19" x14ac:dyDescent="0.3">
      <c r="A3455" t="s">
        <v>6233</v>
      </c>
      <c r="B3455" s="1">
        <v>43970</v>
      </c>
      <c r="C3455" s="1">
        <v>43972</v>
      </c>
      <c r="D3455" t="s">
        <v>72</v>
      </c>
      <c r="E3455" t="s">
        <v>1208</v>
      </c>
      <c r="F3455" t="s">
        <v>21</v>
      </c>
      <c r="G3455" t="s">
        <v>1807</v>
      </c>
      <c r="H3455" t="s">
        <v>28</v>
      </c>
      <c r="I3455" t="s">
        <v>1808</v>
      </c>
      <c r="J3455">
        <v>117.32</v>
      </c>
      <c r="K3455">
        <v>1</v>
      </c>
      <c r="L3455">
        <v>10.896000000000001</v>
      </c>
      <c r="M3455" t="s">
        <v>55</v>
      </c>
      <c r="N3455">
        <f t="shared" si="265"/>
        <v>9.287419024889193E-2</v>
      </c>
      <c r="O3455">
        <f t="shared" si="266"/>
        <v>117.32</v>
      </c>
      <c r="P3455">
        <v>117.32</v>
      </c>
      <c r="Q3455">
        <f t="shared" si="269"/>
        <v>124.88800000000001</v>
      </c>
      <c r="R3455">
        <f t="shared" si="267"/>
        <v>-7.5680000000000121</v>
      </c>
      <c r="S3455">
        <f t="shared" si="268"/>
        <v>-6.0598296073281752E-2</v>
      </c>
    </row>
    <row r="3456" spans="1:19" x14ac:dyDescent="0.3">
      <c r="A3456" t="s">
        <v>6236</v>
      </c>
      <c r="B3456" s="1">
        <v>43970</v>
      </c>
      <c r="C3456" s="1">
        <v>43974</v>
      </c>
      <c r="D3456" t="s">
        <v>17</v>
      </c>
      <c r="E3456" t="s">
        <v>6237</v>
      </c>
      <c r="F3456" t="s">
        <v>21</v>
      </c>
      <c r="G3456" t="s">
        <v>6239</v>
      </c>
      <c r="H3456" t="s">
        <v>38</v>
      </c>
      <c r="I3456" t="s">
        <v>6240</v>
      </c>
      <c r="J3456">
        <v>131.16</v>
      </c>
      <c r="K3456">
        <v>4</v>
      </c>
      <c r="L3456">
        <v>12.8184</v>
      </c>
      <c r="M3456" t="s">
        <v>55</v>
      </c>
      <c r="N3456">
        <f t="shared" si="265"/>
        <v>9.7731015553522427E-2</v>
      </c>
      <c r="O3456">
        <f t="shared" si="266"/>
        <v>32.79</v>
      </c>
      <c r="P3456">
        <v>131.16</v>
      </c>
      <c r="Q3456">
        <f t="shared" si="269"/>
        <v>117.32</v>
      </c>
      <c r="R3456">
        <f t="shared" si="267"/>
        <v>13.840000000000003</v>
      </c>
      <c r="S3456">
        <f t="shared" si="268"/>
        <v>0.1179679509035118</v>
      </c>
    </row>
    <row r="3457" spans="1:19" x14ac:dyDescent="0.3">
      <c r="A3457" t="s">
        <v>6241</v>
      </c>
      <c r="B3457" s="1">
        <v>43970</v>
      </c>
      <c r="C3457" s="1">
        <v>43974</v>
      </c>
      <c r="D3457" t="s">
        <v>17</v>
      </c>
      <c r="E3457" t="s">
        <v>1724</v>
      </c>
      <c r="F3457" t="s">
        <v>21</v>
      </c>
      <c r="G3457" t="s">
        <v>6242</v>
      </c>
      <c r="H3457" t="s">
        <v>38</v>
      </c>
      <c r="I3457" t="s">
        <v>6243</v>
      </c>
      <c r="J3457">
        <v>145.01599999999999</v>
      </c>
      <c r="K3457">
        <v>6</v>
      </c>
      <c r="L3457">
        <v>13.780799999999999</v>
      </c>
      <c r="M3457" t="s">
        <v>30</v>
      </c>
      <c r="N3457">
        <f t="shared" si="265"/>
        <v>9.5029513984663763E-2</v>
      </c>
      <c r="O3457">
        <f t="shared" si="266"/>
        <v>24.169333333333331</v>
      </c>
      <c r="P3457">
        <v>145.01599999999999</v>
      </c>
      <c r="Q3457">
        <f t="shared" si="269"/>
        <v>131.16</v>
      </c>
      <c r="R3457">
        <f t="shared" si="267"/>
        <v>13.855999999999995</v>
      </c>
      <c r="S3457">
        <f t="shared" si="268"/>
        <v>0.10564196401341869</v>
      </c>
    </row>
    <row r="3458" spans="1:19" x14ac:dyDescent="0.3">
      <c r="A3458" t="s">
        <v>6226</v>
      </c>
      <c r="B3458" s="1">
        <v>43970</v>
      </c>
      <c r="C3458" s="1">
        <v>43974</v>
      </c>
      <c r="D3458" t="s">
        <v>17</v>
      </c>
      <c r="E3458" t="s">
        <v>4035</v>
      </c>
      <c r="F3458" t="s">
        <v>21</v>
      </c>
      <c r="G3458" t="s">
        <v>4911</v>
      </c>
      <c r="H3458" t="s">
        <v>28</v>
      </c>
      <c r="I3458" t="s">
        <v>4912</v>
      </c>
      <c r="J3458">
        <v>179.8</v>
      </c>
      <c r="K3458">
        <v>4</v>
      </c>
      <c r="L3458">
        <v>4.0679999999999996</v>
      </c>
      <c r="M3458" t="s">
        <v>55</v>
      </c>
      <c r="N3458">
        <f t="shared" si="265"/>
        <v>2.262513904338153E-2</v>
      </c>
      <c r="O3458">
        <f t="shared" si="266"/>
        <v>44.95</v>
      </c>
      <c r="P3458">
        <v>179.8</v>
      </c>
      <c r="Q3458">
        <f t="shared" si="269"/>
        <v>145.01599999999999</v>
      </c>
      <c r="R3458">
        <f t="shared" si="267"/>
        <v>34.78400000000002</v>
      </c>
      <c r="S3458">
        <f t="shared" si="268"/>
        <v>0.23986318751034383</v>
      </c>
    </row>
    <row r="3459" spans="1:19" x14ac:dyDescent="0.3">
      <c r="A3459" t="s">
        <v>6244</v>
      </c>
      <c r="B3459" s="1">
        <v>43971</v>
      </c>
      <c r="C3459" s="1">
        <v>43973</v>
      </c>
      <c r="D3459" t="s">
        <v>72</v>
      </c>
      <c r="E3459" t="s">
        <v>4811</v>
      </c>
      <c r="F3459" t="s">
        <v>21</v>
      </c>
      <c r="G3459" t="s">
        <v>1146</v>
      </c>
      <c r="H3459" t="s">
        <v>38</v>
      </c>
      <c r="I3459" t="s">
        <v>1147</v>
      </c>
      <c r="J3459">
        <v>174.94</v>
      </c>
      <c r="K3459">
        <v>3</v>
      </c>
      <c r="L3459">
        <v>35.623800000000003</v>
      </c>
      <c r="M3459" t="s">
        <v>55</v>
      </c>
      <c r="N3459">
        <f t="shared" ref="N3459:N3522" si="270">L3459/J3459</f>
        <v>0.20363438893334859</v>
      </c>
      <c r="O3459">
        <f t="shared" ref="O3459:O3522" si="271">J3459/K3459</f>
        <v>58.313333333333333</v>
      </c>
      <c r="P3459">
        <v>174.94</v>
      </c>
      <c r="Q3459">
        <f t="shared" si="269"/>
        <v>179.8</v>
      </c>
      <c r="R3459">
        <f t="shared" si="267"/>
        <v>-4.8600000000000136</v>
      </c>
      <c r="S3459">
        <f t="shared" si="268"/>
        <v>-2.7030033370411644E-2</v>
      </c>
    </row>
    <row r="3460" spans="1:19" x14ac:dyDescent="0.3">
      <c r="A3460" t="s">
        <v>6245</v>
      </c>
      <c r="B3460" s="1">
        <v>43971</v>
      </c>
      <c r="C3460" s="1">
        <v>43975</v>
      </c>
      <c r="D3460" t="s">
        <v>17</v>
      </c>
      <c r="E3460" t="s">
        <v>192</v>
      </c>
      <c r="F3460" t="s">
        <v>21</v>
      </c>
      <c r="G3460" t="s">
        <v>4464</v>
      </c>
      <c r="H3460" t="s">
        <v>28</v>
      </c>
      <c r="I3460" t="s">
        <v>4465</v>
      </c>
      <c r="J3460">
        <v>383.2</v>
      </c>
      <c r="K3460">
        <v>1</v>
      </c>
      <c r="L3460">
        <v>38.61</v>
      </c>
      <c r="M3460" t="s">
        <v>55</v>
      </c>
      <c r="N3460">
        <f t="shared" si="270"/>
        <v>0.10075678496868476</v>
      </c>
      <c r="O3460">
        <f t="shared" si="271"/>
        <v>383.2</v>
      </c>
      <c r="P3460">
        <v>383.2</v>
      </c>
      <c r="Q3460">
        <f t="shared" si="269"/>
        <v>174.94</v>
      </c>
      <c r="R3460">
        <f t="shared" ref="R3460:R3523" si="272">P3460-Q3460</f>
        <v>208.26</v>
      </c>
      <c r="S3460">
        <f t="shared" si="268"/>
        <v>1.1904653023893905</v>
      </c>
    </row>
    <row r="3461" spans="1:19" x14ac:dyDescent="0.3">
      <c r="A3461" t="s">
        <v>6245</v>
      </c>
      <c r="B3461" s="1">
        <v>43971</v>
      </c>
      <c r="C3461" s="1">
        <v>43975</v>
      </c>
      <c r="D3461" t="s">
        <v>17</v>
      </c>
      <c r="E3461" t="s">
        <v>192</v>
      </c>
      <c r="F3461" t="s">
        <v>21</v>
      </c>
      <c r="G3461" t="s">
        <v>1360</v>
      </c>
      <c r="H3461" t="s">
        <v>24</v>
      </c>
      <c r="I3461" t="s">
        <v>1361</v>
      </c>
      <c r="J3461">
        <v>552.27200000000005</v>
      </c>
      <c r="K3461">
        <v>8</v>
      </c>
      <c r="L3461">
        <v>-97.176000000000002</v>
      </c>
      <c r="M3461" t="s">
        <v>55</v>
      </c>
      <c r="N3461">
        <f t="shared" si="270"/>
        <v>-0.17595677492250195</v>
      </c>
      <c r="O3461">
        <f t="shared" si="271"/>
        <v>69.034000000000006</v>
      </c>
      <c r="P3461">
        <v>552.27200000000005</v>
      </c>
      <c r="Q3461">
        <f t="shared" si="269"/>
        <v>383.2</v>
      </c>
      <c r="R3461">
        <f t="shared" si="272"/>
        <v>169.07200000000006</v>
      </c>
      <c r="S3461">
        <f t="shared" ref="S3461:S3524" si="273">(P3461-Q3461)/Q3461</f>
        <v>0.44121085594989579</v>
      </c>
    </row>
    <row r="3462" spans="1:19" x14ac:dyDescent="0.3">
      <c r="A3462" t="s">
        <v>6244</v>
      </c>
      <c r="B3462" s="1">
        <v>43971</v>
      </c>
      <c r="C3462" s="1">
        <v>43973</v>
      </c>
      <c r="D3462" t="s">
        <v>72</v>
      </c>
      <c r="E3462" t="s">
        <v>4811</v>
      </c>
      <c r="F3462" t="s">
        <v>21</v>
      </c>
      <c r="G3462" t="s">
        <v>3081</v>
      </c>
      <c r="H3462" t="s">
        <v>38</v>
      </c>
      <c r="I3462" t="s">
        <v>3082</v>
      </c>
      <c r="J3462">
        <v>725.76</v>
      </c>
      <c r="K3462">
        <v>4</v>
      </c>
      <c r="L3462">
        <v>162.09479999999999</v>
      </c>
      <c r="M3462" t="s">
        <v>26</v>
      </c>
      <c r="N3462">
        <f t="shared" si="270"/>
        <v>0.22334490740740739</v>
      </c>
      <c r="O3462">
        <f t="shared" si="271"/>
        <v>181.44</v>
      </c>
      <c r="P3462">
        <v>725.76</v>
      </c>
      <c r="Q3462">
        <f t="shared" si="269"/>
        <v>552.27200000000005</v>
      </c>
      <c r="R3462">
        <f t="shared" si="272"/>
        <v>173.48799999999994</v>
      </c>
      <c r="S3462">
        <f t="shared" si="273"/>
        <v>0.31413506388156548</v>
      </c>
    </row>
    <row r="3463" spans="1:19" x14ac:dyDescent="0.3">
      <c r="A3463" t="s">
        <v>6246</v>
      </c>
      <c r="B3463" s="1">
        <v>43971</v>
      </c>
      <c r="C3463" s="1">
        <v>43977</v>
      </c>
      <c r="D3463" t="s">
        <v>17</v>
      </c>
      <c r="E3463" t="s">
        <v>701</v>
      </c>
      <c r="F3463" t="s">
        <v>21</v>
      </c>
      <c r="G3463" t="s">
        <v>449</v>
      </c>
      <c r="H3463" t="s">
        <v>28</v>
      </c>
      <c r="I3463" t="s">
        <v>450</v>
      </c>
      <c r="J3463">
        <v>1159.1279999999999</v>
      </c>
      <c r="K3463">
        <v>9</v>
      </c>
      <c r="L3463">
        <v>70.195499999999996</v>
      </c>
      <c r="M3463" t="s">
        <v>26</v>
      </c>
      <c r="N3463">
        <f t="shared" si="270"/>
        <v>6.0558885645071121E-2</v>
      </c>
      <c r="O3463">
        <f t="shared" si="271"/>
        <v>128.792</v>
      </c>
      <c r="P3463">
        <v>1159.1279999999999</v>
      </c>
      <c r="Q3463">
        <f t="shared" si="269"/>
        <v>725.76</v>
      </c>
      <c r="R3463">
        <f t="shared" si="272"/>
        <v>433.36799999999994</v>
      </c>
      <c r="S3463">
        <f t="shared" si="273"/>
        <v>0.59712301587301575</v>
      </c>
    </row>
    <row r="3464" spans="1:19" x14ac:dyDescent="0.3">
      <c r="A3464" t="s">
        <v>6244</v>
      </c>
      <c r="B3464" s="1">
        <v>43971</v>
      </c>
      <c r="C3464" s="1">
        <v>43973</v>
      </c>
      <c r="D3464" t="s">
        <v>72</v>
      </c>
      <c r="E3464" t="s">
        <v>4811</v>
      </c>
      <c r="F3464" t="s">
        <v>21</v>
      </c>
      <c r="G3464" t="s">
        <v>3622</v>
      </c>
      <c r="H3464" t="s">
        <v>38</v>
      </c>
      <c r="I3464" t="s">
        <v>628</v>
      </c>
      <c r="J3464">
        <v>95.41</v>
      </c>
      <c r="K3464">
        <v>3</v>
      </c>
      <c r="L3464">
        <v>3.4826999999999999</v>
      </c>
      <c r="M3464" t="s">
        <v>55</v>
      </c>
      <c r="N3464">
        <f t="shared" si="270"/>
        <v>3.6502463054187195E-2</v>
      </c>
      <c r="O3464">
        <f t="shared" si="271"/>
        <v>31.803333333333331</v>
      </c>
      <c r="P3464">
        <v>95.41</v>
      </c>
      <c r="Q3464">
        <f t="shared" si="269"/>
        <v>1159.1279999999999</v>
      </c>
      <c r="R3464">
        <f t="shared" si="272"/>
        <v>-1063.7179999999998</v>
      </c>
      <c r="S3464">
        <f t="shared" si="273"/>
        <v>-0.91768812417610468</v>
      </c>
    </row>
    <row r="3465" spans="1:19" x14ac:dyDescent="0.3">
      <c r="A3465" t="s">
        <v>6245</v>
      </c>
      <c r="B3465" s="1">
        <v>43971</v>
      </c>
      <c r="C3465" s="1">
        <v>43975</v>
      </c>
      <c r="D3465" t="s">
        <v>17</v>
      </c>
      <c r="E3465" t="s">
        <v>192</v>
      </c>
      <c r="F3465" t="s">
        <v>21</v>
      </c>
      <c r="G3465" t="s">
        <v>2118</v>
      </c>
      <c r="H3465" t="s">
        <v>24</v>
      </c>
      <c r="I3465" t="s">
        <v>2119</v>
      </c>
      <c r="J3465">
        <v>119.98</v>
      </c>
      <c r="K3465">
        <v>1</v>
      </c>
      <c r="L3465">
        <v>3.3504</v>
      </c>
      <c r="M3465" t="s">
        <v>55</v>
      </c>
      <c r="N3465">
        <f t="shared" si="270"/>
        <v>2.792465410901817E-2</v>
      </c>
      <c r="O3465">
        <f t="shared" si="271"/>
        <v>119.98</v>
      </c>
      <c r="P3465">
        <v>119.98</v>
      </c>
      <c r="Q3465">
        <f t="shared" si="269"/>
        <v>95.41</v>
      </c>
      <c r="R3465">
        <f t="shared" si="272"/>
        <v>24.570000000000007</v>
      </c>
      <c r="S3465">
        <f t="shared" si="273"/>
        <v>0.25752017608217176</v>
      </c>
    </row>
    <row r="3466" spans="1:19" x14ac:dyDescent="0.3">
      <c r="A3466" t="s">
        <v>6246</v>
      </c>
      <c r="B3466" s="1">
        <v>43971</v>
      </c>
      <c r="C3466" s="1">
        <v>43977</v>
      </c>
      <c r="D3466" t="s">
        <v>17</v>
      </c>
      <c r="E3466" t="s">
        <v>701</v>
      </c>
      <c r="F3466" t="s">
        <v>21</v>
      </c>
      <c r="G3466" t="s">
        <v>1612</v>
      </c>
      <c r="H3466" t="s">
        <v>38</v>
      </c>
      <c r="I3466" t="s">
        <v>1613</v>
      </c>
      <c r="J3466">
        <v>110.288</v>
      </c>
      <c r="K3466">
        <v>2</v>
      </c>
      <c r="L3466">
        <v>3.0044</v>
      </c>
      <c r="M3466" t="s">
        <v>30</v>
      </c>
      <c r="N3466">
        <f t="shared" si="270"/>
        <v>2.7241404323226463E-2</v>
      </c>
      <c r="O3466">
        <f t="shared" si="271"/>
        <v>55.143999999999998</v>
      </c>
      <c r="P3466">
        <v>110.288</v>
      </c>
      <c r="Q3466">
        <f t="shared" si="269"/>
        <v>119.98</v>
      </c>
      <c r="R3466">
        <f t="shared" si="272"/>
        <v>-9.6920000000000073</v>
      </c>
      <c r="S3466">
        <f t="shared" si="273"/>
        <v>-8.0780130021670338E-2</v>
      </c>
    </row>
    <row r="3467" spans="1:19" x14ac:dyDescent="0.3">
      <c r="A3467" t="s">
        <v>6244</v>
      </c>
      <c r="B3467" s="1">
        <v>43971</v>
      </c>
      <c r="C3467" s="1">
        <v>43973</v>
      </c>
      <c r="D3467" t="s">
        <v>72</v>
      </c>
      <c r="E3467" t="s">
        <v>4811</v>
      </c>
      <c r="F3467" t="s">
        <v>21</v>
      </c>
      <c r="G3467" t="s">
        <v>6247</v>
      </c>
      <c r="H3467" t="s">
        <v>38</v>
      </c>
      <c r="I3467" t="s">
        <v>6248</v>
      </c>
      <c r="J3467">
        <v>137.91999999999999</v>
      </c>
      <c r="K3467">
        <v>4</v>
      </c>
      <c r="L3467">
        <v>8.2943999999999996</v>
      </c>
      <c r="M3467" t="s">
        <v>30</v>
      </c>
      <c r="N3467">
        <f t="shared" si="270"/>
        <v>6.0139211136890955E-2</v>
      </c>
      <c r="O3467">
        <f t="shared" si="271"/>
        <v>34.479999999999997</v>
      </c>
      <c r="P3467">
        <v>137.91999999999999</v>
      </c>
      <c r="Q3467">
        <f t="shared" ref="Q3467:Q3530" si="274">P3466</f>
        <v>110.288</v>
      </c>
      <c r="R3467">
        <f t="shared" si="272"/>
        <v>27.631999999999991</v>
      </c>
      <c r="S3467">
        <f t="shared" si="273"/>
        <v>0.25054403017554033</v>
      </c>
    </row>
    <row r="3468" spans="1:19" x14ac:dyDescent="0.3">
      <c r="A3468" t="s">
        <v>6244</v>
      </c>
      <c r="B3468" s="1">
        <v>43971</v>
      </c>
      <c r="C3468" s="1">
        <v>43973</v>
      </c>
      <c r="D3468" t="s">
        <v>72</v>
      </c>
      <c r="E3468" t="s">
        <v>4811</v>
      </c>
      <c r="F3468" t="s">
        <v>21</v>
      </c>
      <c r="G3468" t="s">
        <v>6249</v>
      </c>
      <c r="H3468" t="s">
        <v>38</v>
      </c>
      <c r="I3468" t="s">
        <v>6250</v>
      </c>
      <c r="J3468">
        <v>148.5</v>
      </c>
      <c r="K3468">
        <v>10</v>
      </c>
      <c r="L3468">
        <v>7.0949999999999998</v>
      </c>
      <c r="M3468" t="s">
        <v>30</v>
      </c>
      <c r="N3468">
        <f t="shared" si="270"/>
        <v>4.7777777777777773E-2</v>
      </c>
      <c r="O3468">
        <f t="shared" si="271"/>
        <v>14.85</v>
      </c>
      <c r="P3468">
        <v>148.5</v>
      </c>
      <c r="Q3468">
        <f t="shared" si="274"/>
        <v>137.91999999999999</v>
      </c>
      <c r="R3468">
        <f t="shared" si="272"/>
        <v>10.580000000000013</v>
      </c>
      <c r="S3468">
        <f t="shared" si="273"/>
        <v>7.6711136890951367E-2</v>
      </c>
    </row>
    <row r="3469" spans="1:19" x14ac:dyDescent="0.3">
      <c r="A3469" t="s">
        <v>6251</v>
      </c>
      <c r="B3469" s="1">
        <v>43971</v>
      </c>
      <c r="C3469" s="1">
        <v>43971</v>
      </c>
      <c r="D3469" t="s">
        <v>165</v>
      </c>
      <c r="E3469" t="s">
        <v>6252</v>
      </c>
      <c r="F3469" t="s">
        <v>21</v>
      </c>
      <c r="G3469" t="s">
        <v>177</v>
      </c>
      <c r="H3469" t="s">
        <v>38</v>
      </c>
      <c r="I3469" t="s">
        <v>178</v>
      </c>
      <c r="J3469">
        <v>115.28</v>
      </c>
      <c r="K3469">
        <v>2</v>
      </c>
      <c r="L3469">
        <v>19.814399999999999</v>
      </c>
      <c r="M3469" t="s">
        <v>26</v>
      </c>
      <c r="N3469">
        <f t="shared" si="270"/>
        <v>0.17188063844552393</v>
      </c>
      <c r="O3469">
        <f t="shared" si="271"/>
        <v>57.64</v>
      </c>
      <c r="P3469">
        <v>115.28</v>
      </c>
      <c r="Q3469">
        <f t="shared" si="274"/>
        <v>148.5</v>
      </c>
      <c r="R3469">
        <f t="shared" si="272"/>
        <v>-33.22</v>
      </c>
      <c r="S3469">
        <f t="shared" si="273"/>
        <v>-0.22370370370370368</v>
      </c>
    </row>
    <row r="3470" spans="1:19" x14ac:dyDescent="0.3">
      <c r="A3470" t="s">
        <v>6246</v>
      </c>
      <c r="B3470" s="1">
        <v>43971</v>
      </c>
      <c r="C3470" s="1">
        <v>43977</v>
      </c>
      <c r="D3470" t="s">
        <v>17</v>
      </c>
      <c r="E3470" t="s">
        <v>701</v>
      </c>
      <c r="F3470" t="s">
        <v>21</v>
      </c>
      <c r="G3470" t="s">
        <v>3655</v>
      </c>
      <c r="H3470" t="s">
        <v>38</v>
      </c>
      <c r="I3470" t="s">
        <v>3656</v>
      </c>
      <c r="J3470">
        <v>158.9</v>
      </c>
      <c r="K3470">
        <v>5</v>
      </c>
      <c r="L3470">
        <v>18.821000000000002</v>
      </c>
      <c r="M3470" t="s">
        <v>30</v>
      </c>
      <c r="N3470">
        <f t="shared" si="270"/>
        <v>0.11844556324732537</v>
      </c>
      <c r="O3470">
        <f t="shared" si="271"/>
        <v>31.78</v>
      </c>
      <c r="P3470">
        <v>158.9</v>
      </c>
      <c r="Q3470">
        <f t="shared" si="274"/>
        <v>115.28</v>
      </c>
      <c r="R3470">
        <f t="shared" si="272"/>
        <v>43.620000000000005</v>
      </c>
      <c r="S3470">
        <f t="shared" si="273"/>
        <v>0.37838306731436505</v>
      </c>
    </row>
    <row r="3471" spans="1:19" x14ac:dyDescent="0.3">
      <c r="A3471" t="s">
        <v>6254</v>
      </c>
      <c r="B3471" s="1">
        <v>43972</v>
      </c>
      <c r="C3471" s="1">
        <v>43977</v>
      </c>
      <c r="D3471" t="s">
        <v>17</v>
      </c>
      <c r="E3471" t="s">
        <v>2595</v>
      </c>
      <c r="F3471" t="s">
        <v>21</v>
      </c>
      <c r="G3471" t="s">
        <v>3250</v>
      </c>
      <c r="H3471" t="s">
        <v>24</v>
      </c>
      <c r="I3471" t="s">
        <v>3251</v>
      </c>
      <c r="J3471">
        <v>541.04999999999995</v>
      </c>
      <c r="K3471">
        <v>5</v>
      </c>
      <c r="L3471">
        <v>72.807000000000002</v>
      </c>
      <c r="M3471" t="s">
        <v>26</v>
      </c>
      <c r="N3471">
        <f t="shared" si="270"/>
        <v>0.13456612143055172</v>
      </c>
      <c r="O3471">
        <f t="shared" si="271"/>
        <v>108.21</v>
      </c>
      <c r="P3471">
        <v>541.04999999999995</v>
      </c>
      <c r="Q3471">
        <f t="shared" si="274"/>
        <v>158.9</v>
      </c>
      <c r="R3471">
        <f t="shared" si="272"/>
        <v>382.15</v>
      </c>
      <c r="S3471">
        <f t="shared" si="273"/>
        <v>2.4049716803020766</v>
      </c>
    </row>
    <row r="3472" spans="1:19" x14ac:dyDescent="0.3">
      <c r="A3472" t="s">
        <v>6254</v>
      </c>
      <c r="B3472" s="1">
        <v>43972</v>
      </c>
      <c r="C3472" s="1">
        <v>43977</v>
      </c>
      <c r="D3472" t="s">
        <v>17</v>
      </c>
      <c r="E3472" t="s">
        <v>2595</v>
      </c>
      <c r="F3472" t="s">
        <v>21</v>
      </c>
      <c r="G3472" t="s">
        <v>6255</v>
      </c>
      <c r="H3472" t="s">
        <v>38</v>
      </c>
      <c r="I3472" t="s">
        <v>6256</v>
      </c>
      <c r="J3472">
        <v>94.97</v>
      </c>
      <c r="K3472">
        <v>3</v>
      </c>
      <c r="L3472">
        <v>5.2112999999999996</v>
      </c>
      <c r="M3472" t="s">
        <v>55</v>
      </c>
      <c r="N3472">
        <f t="shared" si="270"/>
        <v>5.4873117826682104E-2</v>
      </c>
      <c r="O3472">
        <f t="shared" si="271"/>
        <v>31.656666666666666</v>
      </c>
      <c r="P3472">
        <v>94.97</v>
      </c>
      <c r="Q3472">
        <f t="shared" si="274"/>
        <v>541.04999999999995</v>
      </c>
      <c r="R3472">
        <f t="shared" si="272"/>
        <v>-446.07999999999993</v>
      </c>
      <c r="S3472">
        <f t="shared" si="273"/>
        <v>-0.82447093614268541</v>
      </c>
    </row>
    <row r="3473" spans="1:19" x14ac:dyDescent="0.3">
      <c r="A3473" t="s">
        <v>6257</v>
      </c>
      <c r="B3473" s="1">
        <v>43973</v>
      </c>
      <c r="C3473" s="1">
        <v>43976</v>
      </c>
      <c r="D3473" t="s">
        <v>72</v>
      </c>
      <c r="E3473" t="s">
        <v>185</v>
      </c>
      <c r="F3473" t="s">
        <v>21</v>
      </c>
      <c r="G3473" t="s">
        <v>5412</v>
      </c>
      <c r="H3473" t="s">
        <v>28</v>
      </c>
      <c r="I3473" t="s">
        <v>5413</v>
      </c>
      <c r="J3473">
        <v>113.46</v>
      </c>
      <c r="K3473">
        <v>7</v>
      </c>
      <c r="L3473">
        <v>25.330200000000001</v>
      </c>
      <c r="M3473" t="s">
        <v>55</v>
      </c>
      <c r="N3473">
        <f t="shared" si="270"/>
        <v>0.22325224748810155</v>
      </c>
      <c r="O3473">
        <f t="shared" si="271"/>
        <v>16.208571428571428</v>
      </c>
      <c r="P3473">
        <v>113.46</v>
      </c>
      <c r="Q3473">
        <f t="shared" si="274"/>
        <v>94.97</v>
      </c>
      <c r="R3473">
        <f t="shared" si="272"/>
        <v>18.489999999999995</v>
      </c>
      <c r="S3473">
        <f t="shared" si="273"/>
        <v>0.19469306096662098</v>
      </c>
    </row>
    <row r="3474" spans="1:19" x14ac:dyDescent="0.3">
      <c r="A3474" t="s">
        <v>6258</v>
      </c>
      <c r="B3474" s="1">
        <v>43973</v>
      </c>
      <c r="C3474" s="1">
        <v>43977</v>
      </c>
      <c r="D3474" t="s">
        <v>17</v>
      </c>
      <c r="E3474" t="s">
        <v>1965</v>
      </c>
      <c r="F3474" t="s">
        <v>21</v>
      </c>
      <c r="G3474" t="s">
        <v>4043</v>
      </c>
      <c r="H3474" t="s">
        <v>24</v>
      </c>
      <c r="I3474" t="s">
        <v>4044</v>
      </c>
      <c r="J3474">
        <v>219.98599999999999</v>
      </c>
      <c r="K3474">
        <v>2</v>
      </c>
      <c r="L3474">
        <v>-54.595799999999997</v>
      </c>
      <c r="M3474" t="s">
        <v>26</v>
      </c>
      <c r="N3474">
        <f t="shared" si="270"/>
        <v>-0.24817852045130145</v>
      </c>
      <c r="O3474">
        <f t="shared" si="271"/>
        <v>109.99299999999999</v>
      </c>
      <c r="P3474">
        <v>219.98599999999999</v>
      </c>
      <c r="Q3474">
        <f t="shared" si="274"/>
        <v>113.46</v>
      </c>
      <c r="R3474">
        <f t="shared" si="272"/>
        <v>106.526</v>
      </c>
      <c r="S3474">
        <f t="shared" si="273"/>
        <v>0.93888595099594574</v>
      </c>
    </row>
    <row r="3475" spans="1:19" x14ac:dyDescent="0.3">
      <c r="A3475" t="s">
        <v>6258</v>
      </c>
      <c r="B3475" s="1">
        <v>43973</v>
      </c>
      <c r="C3475" s="1">
        <v>43977</v>
      </c>
      <c r="D3475" t="s">
        <v>17</v>
      </c>
      <c r="E3475" t="s">
        <v>1965</v>
      </c>
      <c r="F3475" t="s">
        <v>21</v>
      </c>
      <c r="G3475" t="s">
        <v>1948</v>
      </c>
      <c r="H3475" t="s">
        <v>38</v>
      </c>
      <c r="I3475" t="s">
        <v>1949</v>
      </c>
      <c r="J3475">
        <v>116.34399999999999</v>
      </c>
      <c r="K3475">
        <v>3</v>
      </c>
      <c r="L3475">
        <v>2.5137</v>
      </c>
      <c r="M3475" t="s">
        <v>55</v>
      </c>
      <c r="N3475">
        <f t="shared" si="270"/>
        <v>2.1605755346214676E-2</v>
      </c>
      <c r="O3475">
        <f t="shared" si="271"/>
        <v>38.781333333333329</v>
      </c>
      <c r="P3475">
        <v>116.34399999999999</v>
      </c>
      <c r="Q3475">
        <f t="shared" si="274"/>
        <v>219.98599999999999</v>
      </c>
      <c r="R3475">
        <f t="shared" si="272"/>
        <v>-103.642</v>
      </c>
      <c r="S3475">
        <f t="shared" si="273"/>
        <v>-0.47112998099879083</v>
      </c>
    </row>
    <row r="3476" spans="1:19" x14ac:dyDescent="0.3">
      <c r="A3476" t="s">
        <v>6259</v>
      </c>
      <c r="B3476" s="1">
        <v>43973</v>
      </c>
      <c r="C3476" s="1">
        <v>43977</v>
      </c>
      <c r="D3476" t="s">
        <v>17</v>
      </c>
      <c r="E3476" t="s">
        <v>6260</v>
      </c>
      <c r="F3476" t="s">
        <v>21</v>
      </c>
      <c r="G3476" t="s">
        <v>2154</v>
      </c>
      <c r="H3476" t="s">
        <v>38</v>
      </c>
      <c r="I3476" t="s">
        <v>2155</v>
      </c>
      <c r="J3476">
        <v>116.78</v>
      </c>
      <c r="K3476">
        <v>1</v>
      </c>
      <c r="L3476">
        <v>0.7228</v>
      </c>
      <c r="M3476" t="s">
        <v>26</v>
      </c>
      <c r="N3476">
        <f t="shared" si="270"/>
        <v>6.1894159958897068E-3</v>
      </c>
      <c r="O3476">
        <f t="shared" si="271"/>
        <v>116.78</v>
      </c>
      <c r="P3476">
        <v>116.78</v>
      </c>
      <c r="Q3476">
        <f t="shared" si="274"/>
        <v>116.34399999999999</v>
      </c>
      <c r="R3476">
        <f t="shared" si="272"/>
        <v>0.43600000000000705</v>
      </c>
      <c r="S3476">
        <f t="shared" si="273"/>
        <v>3.7475073918724392E-3</v>
      </c>
    </row>
    <row r="3477" spans="1:19" x14ac:dyDescent="0.3">
      <c r="A3477" t="s">
        <v>6258</v>
      </c>
      <c r="B3477" s="1">
        <v>43973</v>
      </c>
      <c r="C3477" s="1">
        <v>43977</v>
      </c>
      <c r="D3477" t="s">
        <v>17</v>
      </c>
      <c r="E3477" t="s">
        <v>1965</v>
      </c>
      <c r="F3477" t="s">
        <v>21</v>
      </c>
      <c r="G3477" t="s">
        <v>476</v>
      </c>
      <c r="H3477" t="s">
        <v>38</v>
      </c>
      <c r="I3477" t="s">
        <v>477</v>
      </c>
      <c r="J3477">
        <v>96.591999999999999</v>
      </c>
      <c r="K3477">
        <v>2</v>
      </c>
      <c r="L3477">
        <v>-2.6267999999999998</v>
      </c>
      <c r="M3477" t="s">
        <v>26</v>
      </c>
      <c r="N3477">
        <f t="shared" si="270"/>
        <v>-2.7194798741096569E-2</v>
      </c>
      <c r="O3477">
        <f t="shared" si="271"/>
        <v>48.295999999999999</v>
      </c>
      <c r="P3477">
        <v>96.591999999999999</v>
      </c>
      <c r="Q3477">
        <f t="shared" si="274"/>
        <v>116.78</v>
      </c>
      <c r="R3477">
        <f t="shared" si="272"/>
        <v>-20.188000000000002</v>
      </c>
      <c r="S3477">
        <f t="shared" si="273"/>
        <v>-0.17287206713478337</v>
      </c>
    </row>
    <row r="3478" spans="1:19" x14ac:dyDescent="0.3">
      <c r="A3478" t="s">
        <v>6259</v>
      </c>
      <c r="B3478" s="1">
        <v>43973</v>
      </c>
      <c r="C3478" s="1">
        <v>43977</v>
      </c>
      <c r="D3478" t="s">
        <v>17</v>
      </c>
      <c r="E3478" t="s">
        <v>6260</v>
      </c>
      <c r="F3478" t="s">
        <v>21</v>
      </c>
      <c r="G3478" t="s">
        <v>6104</v>
      </c>
      <c r="H3478" t="s">
        <v>38</v>
      </c>
      <c r="I3478" t="s">
        <v>6105</v>
      </c>
      <c r="J3478">
        <v>102.84</v>
      </c>
      <c r="K3478">
        <v>3</v>
      </c>
      <c r="L3478">
        <v>2.8536000000000001</v>
      </c>
      <c r="M3478" t="s">
        <v>26</v>
      </c>
      <c r="N3478">
        <f t="shared" si="270"/>
        <v>2.7747957992998833E-2</v>
      </c>
      <c r="O3478">
        <f t="shared" si="271"/>
        <v>34.28</v>
      </c>
      <c r="P3478">
        <v>102.84</v>
      </c>
      <c r="Q3478">
        <f t="shared" si="274"/>
        <v>96.591999999999999</v>
      </c>
      <c r="R3478">
        <f t="shared" si="272"/>
        <v>6.2480000000000047</v>
      </c>
      <c r="S3478">
        <f t="shared" si="273"/>
        <v>6.4684445916846162E-2</v>
      </c>
    </row>
    <row r="3479" spans="1:19" x14ac:dyDescent="0.3">
      <c r="A3479" t="s">
        <v>6262</v>
      </c>
      <c r="B3479" s="1">
        <v>43973</v>
      </c>
      <c r="C3479" s="1">
        <v>43976</v>
      </c>
      <c r="D3479" t="s">
        <v>32</v>
      </c>
      <c r="E3479" t="s">
        <v>2149</v>
      </c>
      <c r="F3479" t="s">
        <v>21</v>
      </c>
      <c r="G3479" t="s">
        <v>3800</v>
      </c>
      <c r="H3479" t="s">
        <v>38</v>
      </c>
      <c r="I3479" t="s">
        <v>3801</v>
      </c>
      <c r="J3479">
        <v>155.56</v>
      </c>
      <c r="K3479">
        <v>7</v>
      </c>
      <c r="L3479">
        <v>18.832799999999999</v>
      </c>
      <c r="M3479" t="s">
        <v>26</v>
      </c>
      <c r="N3479">
        <f t="shared" si="270"/>
        <v>0.1210645410131139</v>
      </c>
      <c r="O3479">
        <f t="shared" si="271"/>
        <v>22.222857142857144</v>
      </c>
      <c r="P3479">
        <v>155.56</v>
      </c>
      <c r="Q3479">
        <f t="shared" si="274"/>
        <v>102.84</v>
      </c>
      <c r="R3479">
        <f t="shared" si="272"/>
        <v>52.72</v>
      </c>
      <c r="S3479">
        <f t="shared" si="273"/>
        <v>0.51264099572150912</v>
      </c>
    </row>
    <row r="3480" spans="1:19" x14ac:dyDescent="0.3">
      <c r="A3480" t="s">
        <v>6263</v>
      </c>
      <c r="B3480" s="1">
        <v>43974</v>
      </c>
      <c r="C3480" s="1">
        <v>43980</v>
      </c>
      <c r="D3480" t="s">
        <v>17</v>
      </c>
      <c r="E3480" t="s">
        <v>102</v>
      </c>
      <c r="F3480" t="s">
        <v>21</v>
      </c>
      <c r="G3480" t="s">
        <v>5423</v>
      </c>
      <c r="H3480" t="s">
        <v>24</v>
      </c>
      <c r="I3480" t="s">
        <v>5424</v>
      </c>
      <c r="J3480">
        <v>220.28800000000001</v>
      </c>
      <c r="K3480">
        <v>3</v>
      </c>
      <c r="L3480">
        <v>-6.4233000000000002</v>
      </c>
      <c r="M3480" t="s">
        <v>30</v>
      </c>
      <c r="N3480">
        <f t="shared" si="270"/>
        <v>-2.9158646862289365E-2</v>
      </c>
      <c r="O3480">
        <f t="shared" si="271"/>
        <v>73.429333333333332</v>
      </c>
      <c r="P3480">
        <v>220.28800000000001</v>
      </c>
      <c r="Q3480">
        <f t="shared" si="274"/>
        <v>155.56</v>
      </c>
      <c r="R3480">
        <f t="shared" si="272"/>
        <v>64.728000000000009</v>
      </c>
      <c r="S3480">
        <f t="shared" si="273"/>
        <v>0.41609668295191571</v>
      </c>
    </row>
    <row r="3481" spans="1:19" x14ac:dyDescent="0.3">
      <c r="A3481" t="s">
        <v>6264</v>
      </c>
      <c r="B3481" s="1">
        <v>43974</v>
      </c>
      <c r="C3481" s="1">
        <v>43978</v>
      </c>
      <c r="D3481" t="s">
        <v>17</v>
      </c>
      <c r="E3481" t="s">
        <v>2039</v>
      </c>
      <c r="F3481" t="s">
        <v>21</v>
      </c>
      <c r="G3481" t="s">
        <v>6265</v>
      </c>
      <c r="H3481" t="s">
        <v>38</v>
      </c>
      <c r="I3481" t="s">
        <v>6266</v>
      </c>
      <c r="J3481">
        <v>71.823999999999998</v>
      </c>
      <c r="K3481">
        <v>2</v>
      </c>
      <c r="L3481">
        <v>0.61560000000000004</v>
      </c>
      <c r="M3481" t="s">
        <v>26</v>
      </c>
      <c r="N3481">
        <f t="shared" si="270"/>
        <v>8.5709512140788608E-3</v>
      </c>
      <c r="O3481">
        <f t="shared" si="271"/>
        <v>35.911999999999999</v>
      </c>
      <c r="P3481">
        <v>71.823999999999998</v>
      </c>
      <c r="Q3481">
        <f t="shared" si="274"/>
        <v>220.28800000000001</v>
      </c>
      <c r="R3481">
        <f t="shared" si="272"/>
        <v>-148.464</v>
      </c>
      <c r="S3481">
        <f t="shared" si="273"/>
        <v>-0.67395409645554905</v>
      </c>
    </row>
    <row r="3482" spans="1:19" x14ac:dyDescent="0.3">
      <c r="A3482" t="s">
        <v>6264</v>
      </c>
      <c r="B3482" s="1">
        <v>43974</v>
      </c>
      <c r="C3482" s="1">
        <v>43978</v>
      </c>
      <c r="D3482" t="s">
        <v>17</v>
      </c>
      <c r="E3482" t="s">
        <v>2039</v>
      </c>
      <c r="F3482" t="s">
        <v>21</v>
      </c>
      <c r="G3482" t="s">
        <v>6267</v>
      </c>
      <c r="H3482" t="s">
        <v>38</v>
      </c>
      <c r="I3482" t="s">
        <v>57</v>
      </c>
      <c r="J3482">
        <v>100.188</v>
      </c>
      <c r="K3482">
        <v>1</v>
      </c>
      <c r="L3482">
        <v>-1.9601999999999999</v>
      </c>
      <c r="M3482" t="s">
        <v>26</v>
      </c>
      <c r="N3482">
        <f t="shared" si="270"/>
        <v>-1.9565217391304346E-2</v>
      </c>
      <c r="O3482">
        <f t="shared" si="271"/>
        <v>100.188</v>
      </c>
      <c r="P3482">
        <v>100.188</v>
      </c>
      <c r="Q3482">
        <f t="shared" si="274"/>
        <v>71.823999999999998</v>
      </c>
      <c r="R3482">
        <f t="shared" si="272"/>
        <v>28.364000000000004</v>
      </c>
      <c r="S3482">
        <f t="shared" si="273"/>
        <v>0.3949097794609045</v>
      </c>
    </row>
    <row r="3483" spans="1:19" x14ac:dyDescent="0.3">
      <c r="A3483" t="s">
        <v>6264</v>
      </c>
      <c r="B3483" s="1">
        <v>43974</v>
      </c>
      <c r="C3483" s="1">
        <v>43978</v>
      </c>
      <c r="D3483" t="s">
        <v>17</v>
      </c>
      <c r="E3483" t="s">
        <v>2039</v>
      </c>
      <c r="F3483" t="s">
        <v>21</v>
      </c>
      <c r="G3483" t="s">
        <v>4724</v>
      </c>
      <c r="H3483" t="s">
        <v>38</v>
      </c>
      <c r="I3483" t="s">
        <v>4725</v>
      </c>
      <c r="J3483">
        <v>132.32</v>
      </c>
      <c r="K3483">
        <v>5</v>
      </c>
      <c r="L3483">
        <v>-46.716000000000001</v>
      </c>
      <c r="M3483" t="s">
        <v>55</v>
      </c>
      <c r="N3483">
        <f t="shared" si="270"/>
        <v>-0.35305320435308346</v>
      </c>
      <c r="O3483">
        <f t="shared" si="271"/>
        <v>26.463999999999999</v>
      </c>
      <c r="P3483">
        <v>132.32</v>
      </c>
      <c r="Q3483">
        <f t="shared" si="274"/>
        <v>100.188</v>
      </c>
      <c r="R3483">
        <f t="shared" si="272"/>
        <v>32.131999999999991</v>
      </c>
      <c r="S3483">
        <f t="shared" si="273"/>
        <v>0.32071705194234829</v>
      </c>
    </row>
    <row r="3484" spans="1:19" x14ac:dyDescent="0.3">
      <c r="A3484" t="s">
        <v>6264</v>
      </c>
      <c r="B3484" s="1">
        <v>43974</v>
      </c>
      <c r="C3484" s="1">
        <v>43978</v>
      </c>
      <c r="D3484" t="s">
        <v>17</v>
      </c>
      <c r="E3484" t="s">
        <v>2039</v>
      </c>
      <c r="F3484" t="s">
        <v>21</v>
      </c>
      <c r="G3484" t="s">
        <v>4918</v>
      </c>
      <c r="H3484" t="s">
        <v>38</v>
      </c>
      <c r="I3484" t="s">
        <v>4919</v>
      </c>
      <c r="J3484">
        <v>161.816</v>
      </c>
      <c r="K3484">
        <v>3</v>
      </c>
      <c r="L3484">
        <v>-11.5938</v>
      </c>
      <c r="M3484" t="s">
        <v>26</v>
      </c>
      <c r="N3484">
        <f t="shared" si="270"/>
        <v>-7.1648044692737431E-2</v>
      </c>
      <c r="O3484">
        <f t="shared" si="271"/>
        <v>53.93866666666667</v>
      </c>
      <c r="P3484">
        <v>161.816</v>
      </c>
      <c r="Q3484">
        <f t="shared" si="274"/>
        <v>132.32</v>
      </c>
      <c r="R3484">
        <f t="shared" si="272"/>
        <v>29.496000000000009</v>
      </c>
      <c r="S3484">
        <f t="shared" si="273"/>
        <v>0.2229141475211609</v>
      </c>
    </row>
    <row r="3485" spans="1:19" x14ac:dyDescent="0.3">
      <c r="A3485" t="s">
        <v>6268</v>
      </c>
      <c r="B3485" s="1">
        <v>43976</v>
      </c>
      <c r="C3485" s="1">
        <v>43976</v>
      </c>
      <c r="D3485" t="s">
        <v>165</v>
      </c>
      <c r="E3485" t="s">
        <v>1810</v>
      </c>
      <c r="F3485" t="s">
        <v>21</v>
      </c>
      <c r="G3485" t="s">
        <v>2470</v>
      </c>
      <c r="H3485" t="s">
        <v>28</v>
      </c>
      <c r="I3485" t="s">
        <v>2471</v>
      </c>
      <c r="J3485">
        <v>139</v>
      </c>
      <c r="K3485">
        <v>8</v>
      </c>
      <c r="L3485">
        <v>13.2</v>
      </c>
      <c r="M3485" t="s">
        <v>55</v>
      </c>
      <c r="N3485">
        <f t="shared" si="270"/>
        <v>9.4964028776978418E-2</v>
      </c>
      <c r="O3485">
        <f t="shared" si="271"/>
        <v>17.375</v>
      </c>
      <c r="P3485">
        <v>139</v>
      </c>
      <c r="Q3485">
        <f t="shared" si="274"/>
        <v>161.816</v>
      </c>
      <c r="R3485">
        <f t="shared" si="272"/>
        <v>-22.816000000000003</v>
      </c>
      <c r="S3485">
        <f t="shared" si="273"/>
        <v>-0.14099965392791813</v>
      </c>
    </row>
    <row r="3486" spans="1:19" x14ac:dyDescent="0.3">
      <c r="A3486" t="s">
        <v>6268</v>
      </c>
      <c r="B3486" s="1">
        <v>43976</v>
      </c>
      <c r="C3486" s="1">
        <v>43976</v>
      </c>
      <c r="D3486" t="s">
        <v>165</v>
      </c>
      <c r="E3486" t="s">
        <v>1810</v>
      </c>
      <c r="F3486" t="s">
        <v>21</v>
      </c>
      <c r="G3486" t="s">
        <v>502</v>
      </c>
      <c r="H3486" t="s">
        <v>38</v>
      </c>
      <c r="I3486" t="s">
        <v>503</v>
      </c>
      <c r="J3486">
        <v>697.92</v>
      </c>
      <c r="K3486">
        <v>5</v>
      </c>
      <c r="L3486">
        <v>207.47499999999999</v>
      </c>
      <c r="M3486" t="s">
        <v>55</v>
      </c>
      <c r="N3486">
        <f t="shared" si="270"/>
        <v>0.29727619211370931</v>
      </c>
      <c r="O3486">
        <f t="shared" si="271"/>
        <v>139.584</v>
      </c>
      <c r="P3486">
        <v>697.92</v>
      </c>
      <c r="Q3486">
        <f t="shared" si="274"/>
        <v>139</v>
      </c>
      <c r="R3486">
        <f t="shared" si="272"/>
        <v>558.91999999999996</v>
      </c>
      <c r="S3486">
        <f t="shared" si="273"/>
        <v>4.0210071942446044</v>
      </c>
    </row>
    <row r="3487" spans="1:19" x14ac:dyDescent="0.3">
      <c r="A3487" t="s">
        <v>6268</v>
      </c>
      <c r="B3487" s="1">
        <v>43976</v>
      </c>
      <c r="C3487" s="1">
        <v>43976</v>
      </c>
      <c r="D3487" t="s">
        <v>165</v>
      </c>
      <c r="E3487" t="s">
        <v>1810</v>
      </c>
      <c r="F3487" t="s">
        <v>21</v>
      </c>
      <c r="G3487" t="s">
        <v>1957</v>
      </c>
      <c r="H3487" t="s">
        <v>38</v>
      </c>
      <c r="I3487" t="s">
        <v>1958</v>
      </c>
      <c r="J3487">
        <v>103.29</v>
      </c>
      <c r="K3487">
        <v>1</v>
      </c>
      <c r="L3487">
        <v>1.4804999999999999</v>
      </c>
      <c r="M3487" t="s">
        <v>55</v>
      </c>
      <c r="N3487">
        <f t="shared" si="270"/>
        <v>1.4333430148126632E-2</v>
      </c>
      <c r="O3487">
        <f t="shared" si="271"/>
        <v>103.29</v>
      </c>
      <c r="P3487">
        <v>103.29</v>
      </c>
      <c r="Q3487">
        <f t="shared" si="274"/>
        <v>697.92</v>
      </c>
      <c r="R3487">
        <f t="shared" si="272"/>
        <v>-594.63</v>
      </c>
      <c r="S3487">
        <f t="shared" si="273"/>
        <v>-0.85200309491059156</v>
      </c>
    </row>
    <row r="3488" spans="1:19" x14ac:dyDescent="0.3">
      <c r="A3488" t="s">
        <v>6269</v>
      </c>
      <c r="B3488" s="1">
        <v>43976</v>
      </c>
      <c r="C3488" s="1">
        <v>43983</v>
      </c>
      <c r="D3488" t="s">
        <v>17</v>
      </c>
      <c r="E3488" t="s">
        <v>1255</v>
      </c>
      <c r="F3488" t="s">
        <v>21</v>
      </c>
      <c r="G3488" t="s">
        <v>6270</v>
      </c>
      <c r="H3488" t="s">
        <v>38</v>
      </c>
      <c r="I3488" t="s">
        <v>6271</v>
      </c>
      <c r="J3488">
        <v>113.136</v>
      </c>
      <c r="K3488">
        <v>3</v>
      </c>
      <c r="L3488">
        <v>-11.2806</v>
      </c>
      <c r="M3488" t="s">
        <v>30</v>
      </c>
      <c r="N3488">
        <f t="shared" si="270"/>
        <v>-9.9708315655494276E-2</v>
      </c>
      <c r="O3488">
        <f t="shared" si="271"/>
        <v>37.711999999999996</v>
      </c>
      <c r="P3488">
        <v>113.136</v>
      </c>
      <c r="Q3488">
        <f t="shared" si="274"/>
        <v>103.29</v>
      </c>
      <c r="R3488">
        <f t="shared" si="272"/>
        <v>9.8459999999999894</v>
      </c>
      <c r="S3488">
        <f t="shared" si="273"/>
        <v>9.5323845483589784E-2</v>
      </c>
    </row>
    <row r="3489" spans="1:19" x14ac:dyDescent="0.3">
      <c r="A3489" t="s">
        <v>6268</v>
      </c>
      <c r="B3489" s="1">
        <v>43976</v>
      </c>
      <c r="C3489" s="1">
        <v>43976</v>
      </c>
      <c r="D3489" t="s">
        <v>165</v>
      </c>
      <c r="E3489" t="s">
        <v>1810</v>
      </c>
      <c r="F3489" t="s">
        <v>21</v>
      </c>
      <c r="G3489" t="s">
        <v>1691</v>
      </c>
      <c r="H3489" t="s">
        <v>24</v>
      </c>
      <c r="I3489" t="s">
        <v>1692</v>
      </c>
      <c r="J3489">
        <v>142.84</v>
      </c>
      <c r="K3489">
        <v>3</v>
      </c>
      <c r="L3489">
        <v>6.0288000000000004</v>
      </c>
      <c r="M3489" t="s">
        <v>30</v>
      </c>
      <c r="N3489">
        <f t="shared" si="270"/>
        <v>4.2206664799775973E-2</v>
      </c>
      <c r="O3489">
        <f t="shared" si="271"/>
        <v>47.613333333333337</v>
      </c>
      <c r="P3489">
        <v>142.84</v>
      </c>
      <c r="Q3489">
        <f t="shared" si="274"/>
        <v>113.136</v>
      </c>
      <c r="R3489">
        <f t="shared" si="272"/>
        <v>29.704000000000008</v>
      </c>
      <c r="S3489">
        <f t="shared" si="273"/>
        <v>0.26255126573327686</v>
      </c>
    </row>
    <row r="3490" spans="1:19" x14ac:dyDescent="0.3">
      <c r="A3490" t="s">
        <v>6272</v>
      </c>
      <c r="B3490" s="1">
        <v>43976</v>
      </c>
      <c r="C3490" s="1">
        <v>43980</v>
      </c>
      <c r="D3490" t="s">
        <v>17</v>
      </c>
      <c r="E3490" t="s">
        <v>3336</v>
      </c>
      <c r="F3490" t="s">
        <v>21</v>
      </c>
      <c r="G3490" t="s">
        <v>1974</v>
      </c>
      <c r="H3490" t="s">
        <v>38</v>
      </c>
      <c r="I3490" t="s">
        <v>1975</v>
      </c>
      <c r="J3490">
        <v>145.84</v>
      </c>
      <c r="K3490">
        <v>2</v>
      </c>
      <c r="L3490">
        <v>13.428000000000001</v>
      </c>
      <c r="M3490" t="s">
        <v>55</v>
      </c>
      <c r="N3490">
        <f t="shared" si="270"/>
        <v>9.2073505211190343E-2</v>
      </c>
      <c r="O3490">
        <f t="shared" si="271"/>
        <v>72.92</v>
      </c>
      <c r="P3490">
        <v>145.84</v>
      </c>
      <c r="Q3490">
        <f t="shared" si="274"/>
        <v>142.84</v>
      </c>
      <c r="R3490">
        <f t="shared" si="272"/>
        <v>3</v>
      </c>
      <c r="S3490">
        <f t="shared" si="273"/>
        <v>2.1002520302436292E-2</v>
      </c>
    </row>
    <row r="3491" spans="1:19" x14ac:dyDescent="0.3">
      <c r="A3491" t="s">
        <v>6273</v>
      </c>
      <c r="B3491" s="1">
        <v>43977</v>
      </c>
      <c r="C3491" s="1">
        <v>43980</v>
      </c>
      <c r="D3491" t="s">
        <v>32</v>
      </c>
      <c r="E3491" t="s">
        <v>2131</v>
      </c>
      <c r="F3491" t="s">
        <v>21</v>
      </c>
      <c r="G3491" t="s">
        <v>6274</v>
      </c>
      <c r="H3491" t="s">
        <v>38</v>
      </c>
      <c r="I3491" t="s">
        <v>6275</v>
      </c>
      <c r="J3491">
        <v>248.44</v>
      </c>
      <c r="K3491">
        <v>3</v>
      </c>
      <c r="L3491">
        <v>62.531999999999996</v>
      </c>
      <c r="M3491" t="s">
        <v>30</v>
      </c>
      <c r="N3491">
        <f t="shared" si="270"/>
        <v>0.25169859925937849</v>
      </c>
      <c r="O3491">
        <f t="shared" si="271"/>
        <v>82.813333333333333</v>
      </c>
      <c r="P3491">
        <v>248.44</v>
      </c>
      <c r="Q3491">
        <f t="shared" si="274"/>
        <v>145.84</v>
      </c>
      <c r="R3491">
        <f t="shared" si="272"/>
        <v>102.6</v>
      </c>
      <c r="S3491">
        <f t="shared" si="273"/>
        <v>0.70351069665386723</v>
      </c>
    </row>
    <row r="3492" spans="1:19" x14ac:dyDescent="0.3">
      <c r="A3492" t="s">
        <v>6276</v>
      </c>
      <c r="B3492" s="1">
        <v>43977</v>
      </c>
      <c r="C3492" s="1">
        <v>43982</v>
      </c>
      <c r="D3492" t="s">
        <v>17</v>
      </c>
      <c r="E3492" t="s">
        <v>5322</v>
      </c>
      <c r="F3492" t="s">
        <v>21</v>
      </c>
      <c r="G3492" t="s">
        <v>2710</v>
      </c>
      <c r="H3492" t="s">
        <v>38</v>
      </c>
      <c r="I3492" t="s">
        <v>2711</v>
      </c>
      <c r="J3492">
        <v>77.959999999999994</v>
      </c>
      <c r="K3492">
        <v>2</v>
      </c>
      <c r="L3492">
        <v>6.2207999999999997</v>
      </c>
      <c r="M3492" t="s">
        <v>26</v>
      </c>
      <c r="N3492">
        <f t="shared" si="270"/>
        <v>7.9794766546947157E-2</v>
      </c>
      <c r="O3492">
        <f t="shared" si="271"/>
        <v>38.979999999999997</v>
      </c>
      <c r="P3492">
        <v>77.959999999999994</v>
      </c>
      <c r="Q3492">
        <f t="shared" si="274"/>
        <v>248.44</v>
      </c>
      <c r="R3492">
        <f t="shared" si="272"/>
        <v>-170.48000000000002</v>
      </c>
      <c r="S3492">
        <f t="shared" si="273"/>
        <v>-0.68620189985509583</v>
      </c>
    </row>
    <row r="3493" spans="1:19" x14ac:dyDescent="0.3">
      <c r="A3493" t="s">
        <v>6273</v>
      </c>
      <c r="B3493" s="1">
        <v>43977</v>
      </c>
      <c r="C3493" s="1">
        <v>43980</v>
      </c>
      <c r="D3493" t="s">
        <v>32</v>
      </c>
      <c r="E3493" t="s">
        <v>2131</v>
      </c>
      <c r="F3493" t="s">
        <v>21</v>
      </c>
      <c r="G3493" t="s">
        <v>3412</v>
      </c>
      <c r="H3493" t="s">
        <v>38</v>
      </c>
      <c r="I3493" t="s">
        <v>3413</v>
      </c>
      <c r="J3493">
        <v>126.76</v>
      </c>
      <c r="K3493">
        <v>2</v>
      </c>
      <c r="L3493">
        <v>0.77280000000000004</v>
      </c>
      <c r="M3493" t="s">
        <v>30</v>
      </c>
      <c r="N3493">
        <f t="shared" si="270"/>
        <v>6.096560429157463E-3</v>
      </c>
      <c r="O3493">
        <f t="shared" si="271"/>
        <v>63.38</v>
      </c>
      <c r="P3493">
        <v>126.76</v>
      </c>
      <c r="Q3493">
        <f t="shared" si="274"/>
        <v>77.959999999999994</v>
      </c>
      <c r="R3493">
        <f t="shared" si="272"/>
        <v>48.800000000000011</v>
      </c>
      <c r="S3493">
        <f t="shared" si="273"/>
        <v>0.62596203181118537</v>
      </c>
    </row>
    <row r="3494" spans="1:19" x14ac:dyDescent="0.3">
      <c r="A3494" t="s">
        <v>6277</v>
      </c>
      <c r="B3494" s="1">
        <v>43977</v>
      </c>
      <c r="C3494" s="1">
        <v>43981</v>
      </c>
      <c r="D3494" t="s">
        <v>17</v>
      </c>
      <c r="E3494" t="s">
        <v>1431</v>
      </c>
      <c r="F3494" t="s">
        <v>21</v>
      </c>
      <c r="G3494" t="s">
        <v>2444</v>
      </c>
      <c r="H3494" t="s">
        <v>28</v>
      </c>
      <c r="I3494" t="s">
        <v>2445</v>
      </c>
      <c r="J3494">
        <v>130.08000000000001</v>
      </c>
      <c r="K3494">
        <v>2</v>
      </c>
      <c r="L3494">
        <v>6.9240000000000004</v>
      </c>
      <c r="M3494" t="s">
        <v>26</v>
      </c>
      <c r="N3494">
        <f t="shared" si="270"/>
        <v>5.3228782287822879E-2</v>
      </c>
      <c r="O3494">
        <f t="shared" si="271"/>
        <v>65.040000000000006</v>
      </c>
      <c r="P3494">
        <v>130.08000000000001</v>
      </c>
      <c r="Q3494">
        <f t="shared" si="274"/>
        <v>126.76</v>
      </c>
      <c r="R3494">
        <f t="shared" si="272"/>
        <v>3.3200000000000074</v>
      </c>
      <c r="S3494">
        <f t="shared" si="273"/>
        <v>2.6191227516566797E-2</v>
      </c>
    </row>
    <row r="3495" spans="1:19" x14ac:dyDescent="0.3">
      <c r="A3495" t="s">
        <v>6278</v>
      </c>
      <c r="B3495" s="1">
        <v>43978</v>
      </c>
      <c r="C3495" s="1">
        <v>43982</v>
      </c>
      <c r="D3495" t="s">
        <v>17</v>
      </c>
      <c r="E3495" t="s">
        <v>1943</v>
      </c>
      <c r="F3495" t="s">
        <v>21</v>
      </c>
      <c r="G3495" t="s">
        <v>1772</v>
      </c>
      <c r="H3495" t="s">
        <v>28</v>
      </c>
      <c r="I3495" t="s">
        <v>1773</v>
      </c>
      <c r="J3495">
        <v>125.16</v>
      </c>
      <c r="K3495">
        <v>6</v>
      </c>
      <c r="L3495">
        <v>9.8160000000000007</v>
      </c>
      <c r="M3495" t="s">
        <v>30</v>
      </c>
      <c r="N3495">
        <f t="shared" si="270"/>
        <v>7.8427612655800588E-2</v>
      </c>
      <c r="O3495">
        <f t="shared" si="271"/>
        <v>20.86</v>
      </c>
      <c r="P3495">
        <v>125.16</v>
      </c>
      <c r="Q3495">
        <f t="shared" si="274"/>
        <v>130.08000000000001</v>
      </c>
      <c r="R3495">
        <f t="shared" si="272"/>
        <v>-4.9200000000000159</v>
      </c>
      <c r="S3495">
        <f t="shared" si="273"/>
        <v>-3.7822878228782407E-2</v>
      </c>
    </row>
    <row r="3496" spans="1:19" x14ac:dyDescent="0.3">
      <c r="A3496" t="s">
        <v>6279</v>
      </c>
      <c r="B3496" s="1">
        <v>43978</v>
      </c>
      <c r="C3496" s="1">
        <v>43980</v>
      </c>
      <c r="D3496" t="s">
        <v>32</v>
      </c>
      <c r="E3496" t="s">
        <v>3015</v>
      </c>
      <c r="F3496" t="s">
        <v>21</v>
      </c>
      <c r="G3496" t="s">
        <v>6231</v>
      </c>
      <c r="H3496" t="s">
        <v>28</v>
      </c>
      <c r="I3496" t="s">
        <v>6232</v>
      </c>
      <c r="J3496">
        <v>342.37599999999998</v>
      </c>
      <c r="K3496">
        <v>3</v>
      </c>
      <c r="L3496">
        <v>22.6782</v>
      </c>
      <c r="M3496" t="s">
        <v>26</v>
      </c>
      <c r="N3496">
        <f t="shared" si="270"/>
        <v>6.6237703577353563E-2</v>
      </c>
      <c r="O3496">
        <f t="shared" si="271"/>
        <v>114.12533333333333</v>
      </c>
      <c r="P3496">
        <v>342.37599999999998</v>
      </c>
      <c r="Q3496">
        <f t="shared" si="274"/>
        <v>125.16</v>
      </c>
      <c r="R3496">
        <f t="shared" si="272"/>
        <v>217.21599999999998</v>
      </c>
      <c r="S3496">
        <f t="shared" si="273"/>
        <v>1.7355065516139341</v>
      </c>
    </row>
    <row r="3497" spans="1:19" x14ac:dyDescent="0.3">
      <c r="A3497" t="s">
        <v>6279</v>
      </c>
      <c r="B3497" s="1">
        <v>43978</v>
      </c>
      <c r="C3497" s="1">
        <v>43980</v>
      </c>
      <c r="D3497" t="s">
        <v>32</v>
      </c>
      <c r="E3497" t="s">
        <v>3015</v>
      </c>
      <c r="F3497" t="s">
        <v>21</v>
      </c>
      <c r="G3497" t="s">
        <v>6099</v>
      </c>
      <c r="H3497" t="s">
        <v>38</v>
      </c>
      <c r="I3497" t="s">
        <v>6100</v>
      </c>
      <c r="J3497">
        <v>515.15</v>
      </c>
      <c r="K3497">
        <v>5</v>
      </c>
      <c r="L3497">
        <v>28.629000000000001</v>
      </c>
      <c r="M3497" t="s">
        <v>55</v>
      </c>
      <c r="N3497">
        <f t="shared" si="270"/>
        <v>5.5574104629719505E-2</v>
      </c>
      <c r="O3497">
        <f t="shared" si="271"/>
        <v>103.03</v>
      </c>
      <c r="P3497">
        <v>515.15</v>
      </c>
      <c r="Q3497">
        <f t="shared" si="274"/>
        <v>342.37599999999998</v>
      </c>
      <c r="R3497">
        <f t="shared" si="272"/>
        <v>172.774</v>
      </c>
      <c r="S3497">
        <f t="shared" si="273"/>
        <v>0.50463233404210583</v>
      </c>
    </row>
    <row r="3498" spans="1:19" x14ac:dyDescent="0.3">
      <c r="A3498" t="s">
        <v>6280</v>
      </c>
      <c r="B3498" s="1">
        <v>43978</v>
      </c>
      <c r="C3498" s="1">
        <v>43985</v>
      </c>
      <c r="D3498" t="s">
        <v>17</v>
      </c>
      <c r="E3498" t="s">
        <v>1529</v>
      </c>
      <c r="F3498" t="s">
        <v>21</v>
      </c>
      <c r="G3498" t="s">
        <v>3775</v>
      </c>
      <c r="H3498" t="s">
        <v>24</v>
      </c>
      <c r="I3498" t="s">
        <v>3776</v>
      </c>
      <c r="J3498">
        <v>521.29999999999995</v>
      </c>
      <c r="K3498">
        <v>5</v>
      </c>
      <c r="L3498">
        <v>138.417</v>
      </c>
      <c r="M3498" t="s">
        <v>26</v>
      </c>
      <c r="N3498">
        <f t="shared" si="270"/>
        <v>0.26552273163245732</v>
      </c>
      <c r="O3498">
        <f t="shared" si="271"/>
        <v>104.25999999999999</v>
      </c>
      <c r="P3498">
        <v>521.29999999999995</v>
      </c>
      <c r="Q3498">
        <f t="shared" si="274"/>
        <v>515.15</v>
      </c>
      <c r="R3498">
        <f t="shared" si="272"/>
        <v>6.1499999999999773</v>
      </c>
      <c r="S3498">
        <f t="shared" si="273"/>
        <v>1.1938270406677623E-2</v>
      </c>
    </row>
    <row r="3499" spans="1:19" x14ac:dyDescent="0.3">
      <c r="A3499" t="s">
        <v>6281</v>
      </c>
      <c r="B3499" s="1">
        <v>43978</v>
      </c>
      <c r="C3499" s="1">
        <v>43984</v>
      </c>
      <c r="D3499" t="s">
        <v>17</v>
      </c>
      <c r="E3499" t="s">
        <v>82</v>
      </c>
      <c r="F3499" t="s">
        <v>21</v>
      </c>
      <c r="G3499" t="s">
        <v>5036</v>
      </c>
      <c r="H3499" t="s">
        <v>28</v>
      </c>
      <c r="I3499" t="s">
        <v>5037</v>
      </c>
      <c r="J3499">
        <v>560.97</v>
      </c>
      <c r="K3499">
        <v>3</v>
      </c>
      <c r="L3499">
        <v>134.99250000000001</v>
      </c>
      <c r="M3499" t="s">
        <v>26</v>
      </c>
      <c r="N3499">
        <f t="shared" si="270"/>
        <v>0.24064121075993369</v>
      </c>
      <c r="O3499">
        <f t="shared" si="271"/>
        <v>186.99</v>
      </c>
      <c r="P3499">
        <v>560.97</v>
      </c>
      <c r="Q3499">
        <f t="shared" si="274"/>
        <v>521.29999999999995</v>
      </c>
      <c r="R3499">
        <f t="shared" si="272"/>
        <v>39.670000000000073</v>
      </c>
      <c r="S3499">
        <f t="shared" si="273"/>
        <v>7.6098215998465515E-2</v>
      </c>
    </row>
    <row r="3500" spans="1:19" x14ac:dyDescent="0.3">
      <c r="A3500" t="s">
        <v>6282</v>
      </c>
      <c r="B3500" s="1">
        <v>43978</v>
      </c>
      <c r="C3500" s="1">
        <v>43985</v>
      </c>
      <c r="D3500" t="s">
        <v>17</v>
      </c>
      <c r="E3500" t="s">
        <v>4161</v>
      </c>
      <c r="F3500" t="s">
        <v>21</v>
      </c>
      <c r="G3500" t="s">
        <v>6283</v>
      </c>
      <c r="H3500" t="s">
        <v>28</v>
      </c>
      <c r="I3500" t="s">
        <v>6284</v>
      </c>
      <c r="J3500">
        <v>103.19199999999999</v>
      </c>
      <c r="K3500">
        <v>3</v>
      </c>
      <c r="L3500">
        <v>0.33989999999999998</v>
      </c>
      <c r="M3500" t="s">
        <v>55</v>
      </c>
      <c r="N3500">
        <f t="shared" si="270"/>
        <v>3.2938599891464454E-3</v>
      </c>
      <c r="O3500">
        <f t="shared" si="271"/>
        <v>34.397333333333329</v>
      </c>
      <c r="P3500">
        <v>103.19199999999999</v>
      </c>
      <c r="Q3500">
        <f t="shared" si="274"/>
        <v>560.97</v>
      </c>
      <c r="R3500">
        <f t="shared" si="272"/>
        <v>-457.77800000000002</v>
      </c>
      <c r="S3500">
        <f t="shared" si="273"/>
        <v>-0.81604720395030039</v>
      </c>
    </row>
    <row r="3501" spans="1:19" x14ac:dyDescent="0.3">
      <c r="A3501" t="s">
        <v>6282</v>
      </c>
      <c r="B3501" s="1">
        <v>43978</v>
      </c>
      <c r="C3501" s="1">
        <v>43985</v>
      </c>
      <c r="D3501" t="s">
        <v>17</v>
      </c>
      <c r="E3501" t="s">
        <v>4161</v>
      </c>
      <c r="F3501" t="s">
        <v>21</v>
      </c>
      <c r="G3501" t="s">
        <v>2774</v>
      </c>
      <c r="H3501" t="s">
        <v>38</v>
      </c>
      <c r="I3501" t="s">
        <v>2775</v>
      </c>
      <c r="J3501">
        <v>115.06</v>
      </c>
      <c r="K3501">
        <v>5</v>
      </c>
      <c r="L3501">
        <v>-10.050000000000001</v>
      </c>
      <c r="M3501" t="s">
        <v>30</v>
      </c>
      <c r="N3501">
        <f t="shared" si="270"/>
        <v>-8.7345732661220241E-2</v>
      </c>
      <c r="O3501">
        <f t="shared" si="271"/>
        <v>23.012</v>
      </c>
      <c r="P3501">
        <v>115.06</v>
      </c>
      <c r="Q3501">
        <f t="shared" si="274"/>
        <v>103.19199999999999</v>
      </c>
      <c r="R3501">
        <f t="shared" si="272"/>
        <v>11.868000000000009</v>
      </c>
      <c r="S3501">
        <f t="shared" si="273"/>
        <v>0.11500891541980009</v>
      </c>
    </row>
    <row r="3502" spans="1:19" x14ac:dyDescent="0.3">
      <c r="A3502" t="s">
        <v>6278</v>
      </c>
      <c r="B3502" s="1">
        <v>43978</v>
      </c>
      <c r="C3502" s="1">
        <v>43982</v>
      </c>
      <c r="D3502" t="s">
        <v>17</v>
      </c>
      <c r="E3502" t="s">
        <v>1943</v>
      </c>
      <c r="F3502" t="s">
        <v>21</v>
      </c>
      <c r="G3502" t="s">
        <v>6285</v>
      </c>
      <c r="H3502" t="s">
        <v>38</v>
      </c>
      <c r="I3502" t="s">
        <v>4097</v>
      </c>
      <c r="J3502">
        <v>136.44</v>
      </c>
      <c r="K3502">
        <v>3</v>
      </c>
      <c r="L3502">
        <v>7.86</v>
      </c>
      <c r="M3502" t="s">
        <v>55</v>
      </c>
      <c r="N3502">
        <f t="shared" si="270"/>
        <v>5.760773966578716E-2</v>
      </c>
      <c r="O3502">
        <f t="shared" si="271"/>
        <v>45.48</v>
      </c>
      <c r="P3502">
        <v>136.44</v>
      </c>
      <c r="Q3502">
        <f t="shared" si="274"/>
        <v>115.06</v>
      </c>
      <c r="R3502">
        <f t="shared" si="272"/>
        <v>21.379999999999995</v>
      </c>
      <c r="S3502">
        <f t="shared" si="273"/>
        <v>0.18581609594993911</v>
      </c>
    </row>
    <row r="3503" spans="1:19" x14ac:dyDescent="0.3">
      <c r="A3503" t="s">
        <v>6279</v>
      </c>
      <c r="B3503" s="1">
        <v>43978</v>
      </c>
      <c r="C3503" s="1">
        <v>43980</v>
      </c>
      <c r="D3503" t="s">
        <v>32</v>
      </c>
      <c r="E3503" t="s">
        <v>3015</v>
      </c>
      <c r="F3503" t="s">
        <v>21</v>
      </c>
      <c r="G3503" t="s">
        <v>3961</v>
      </c>
      <c r="H3503" t="s">
        <v>24</v>
      </c>
      <c r="I3503" t="s">
        <v>3962</v>
      </c>
      <c r="J3503">
        <v>138</v>
      </c>
      <c r="K3503">
        <v>4</v>
      </c>
      <c r="L3503">
        <v>14.7</v>
      </c>
      <c r="M3503" t="s">
        <v>26</v>
      </c>
      <c r="N3503">
        <f t="shared" si="270"/>
        <v>0.10652173913043478</v>
      </c>
      <c r="O3503">
        <f t="shared" si="271"/>
        <v>34.5</v>
      </c>
      <c r="P3503">
        <v>138</v>
      </c>
      <c r="Q3503">
        <f t="shared" si="274"/>
        <v>136.44</v>
      </c>
      <c r="R3503">
        <f t="shared" si="272"/>
        <v>1.5600000000000023</v>
      </c>
      <c r="S3503">
        <f t="shared" si="273"/>
        <v>1.1433597185576095E-2</v>
      </c>
    </row>
    <row r="3504" spans="1:19" x14ac:dyDescent="0.3">
      <c r="A3504" t="s">
        <v>6286</v>
      </c>
      <c r="B3504" s="1">
        <v>43978</v>
      </c>
      <c r="C3504" s="1">
        <v>43980</v>
      </c>
      <c r="D3504" t="s">
        <v>72</v>
      </c>
      <c r="E3504" t="s">
        <v>185</v>
      </c>
      <c r="F3504" t="s">
        <v>21</v>
      </c>
      <c r="G3504" t="s">
        <v>137</v>
      </c>
      <c r="H3504" t="s">
        <v>38</v>
      </c>
      <c r="I3504" t="s">
        <v>138</v>
      </c>
      <c r="J3504">
        <v>146.91999999999999</v>
      </c>
      <c r="K3504">
        <v>5</v>
      </c>
      <c r="L3504">
        <v>9.0719999999999992</v>
      </c>
      <c r="M3504" t="s">
        <v>30</v>
      </c>
      <c r="N3504">
        <f t="shared" si="270"/>
        <v>6.1747890008167709E-2</v>
      </c>
      <c r="O3504">
        <f t="shared" si="271"/>
        <v>29.383999999999997</v>
      </c>
      <c r="P3504">
        <v>146.91999999999999</v>
      </c>
      <c r="Q3504">
        <f t="shared" si="274"/>
        <v>138</v>
      </c>
      <c r="R3504">
        <f t="shared" si="272"/>
        <v>8.9199999999999875</v>
      </c>
      <c r="S3504">
        <f t="shared" si="273"/>
        <v>6.4637681159420202E-2</v>
      </c>
    </row>
    <row r="3505" spans="1:19" x14ac:dyDescent="0.3">
      <c r="A3505" t="s">
        <v>6281</v>
      </c>
      <c r="B3505" s="1">
        <v>43978</v>
      </c>
      <c r="C3505" s="1">
        <v>43984</v>
      </c>
      <c r="D3505" t="s">
        <v>17</v>
      </c>
      <c r="E3505" t="s">
        <v>82</v>
      </c>
      <c r="F3505" t="s">
        <v>21</v>
      </c>
      <c r="G3505" t="s">
        <v>2684</v>
      </c>
      <c r="H3505" t="s">
        <v>38</v>
      </c>
      <c r="I3505" t="s">
        <v>2685</v>
      </c>
      <c r="J3505">
        <v>165.34</v>
      </c>
      <c r="K3505">
        <v>2</v>
      </c>
      <c r="L3505">
        <v>28.0032</v>
      </c>
      <c r="M3505" t="s">
        <v>30</v>
      </c>
      <c r="N3505">
        <f t="shared" si="270"/>
        <v>0.16936736421918472</v>
      </c>
      <c r="O3505">
        <f t="shared" si="271"/>
        <v>82.67</v>
      </c>
      <c r="P3505">
        <v>165.34</v>
      </c>
      <c r="Q3505">
        <f t="shared" si="274"/>
        <v>146.91999999999999</v>
      </c>
      <c r="R3505">
        <f t="shared" si="272"/>
        <v>18.420000000000016</v>
      </c>
      <c r="S3505">
        <f t="shared" si="273"/>
        <v>0.1253743533895999</v>
      </c>
    </row>
    <row r="3506" spans="1:19" x14ac:dyDescent="0.3">
      <c r="A3506" t="s">
        <v>6287</v>
      </c>
      <c r="B3506" s="1">
        <v>43979</v>
      </c>
      <c r="C3506" s="1">
        <v>43984</v>
      </c>
      <c r="D3506" t="s">
        <v>72</v>
      </c>
      <c r="E3506" t="s">
        <v>1903</v>
      </c>
      <c r="F3506" t="s">
        <v>21</v>
      </c>
      <c r="G3506" t="s">
        <v>2590</v>
      </c>
      <c r="H3506" t="s">
        <v>24</v>
      </c>
      <c r="I3506" t="s">
        <v>3646</v>
      </c>
      <c r="J3506">
        <v>117.869</v>
      </c>
      <c r="K3506">
        <v>3</v>
      </c>
      <c r="L3506">
        <v>-29.007300000000001</v>
      </c>
      <c r="M3506" t="s">
        <v>55</v>
      </c>
      <c r="N3506">
        <f t="shared" si="270"/>
        <v>-0.24609778652571923</v>
      </c>
      <c r="O3506">
        <f t="shared" si="271"/>
        <v>39.289666666666669</v>
      </c>
      <c r="P3506">
        <v>117.869</v>
      </c>
      <c r="Q3506">
        <f t="shared" si="274"/>
        <v>165.34</v>
      </c>
      <c r="R3506">
        <f t="shared" si="272"/>
        <v>-47.471000000000004</v>
      </c>
      <c r="S3506">
        <f t="shared" si="273"/>
        <v>-0.28711140679811298</v>
      </c>
    </row>
    <row r="3507" spans="1:19" x14ac:dyDescent="0.3">
      <c r="A3507" t="s">
        <v>6288</v>
      </c>
      <c r="B3507" s="1">
        <v>43979</v>
      </c>
      <c r="C3507" s="1">
        <v>43983</v>
      </c>
      <c r="D3507" t="s">
        <v>17</v>
      </c>
      <c r="E3507" t="s">
        <v>6289</v>
      </c>
      <c r="F3507" t="s">
        <v>21</v>
      </c>
      <c r="G3507" t="s">
        <v>5120</v>
      </c>
      <c r="H3507" t="s">
        <v>38</v>
      </c>
      <c r="I3507" t="s">
        <v>5121</v>
      </c>
      <c r="J3507">
        <v>137.13</v>
      </c>
      <c r="K3507">
        <v>3</v>
      </c>
      <c r="L3507">
        <v>36.287700000000001</v>
      </c>
      <c r="M3507" t="s">
        <v>55</v>
      </c>
      <c r="N3507">
        <f t="shared" si="270"/>
        <v>0.26462262087070665</v>
      </c>
      <c r="O3507">
        <f t="shared" si="271"/>
        <v>45.71</v>
      </c>
      <c r="P3507">
        <v>137.13</v>
      </c>
      <c r="Q3507">
        <f t="shared" si="274"/>
        <v>117.869</v>
      </c>
      <c r="R3507">
        <f t="shared" si="272"/>
        <v>19.260999999999996</v>
      </c>
      <c r="S3507">
        <f t="shared" si="273"/>
        <v>0.1634102266075049</v>
      </c>
    </row>
    <row r="3508" spans="1:19" x14ac:dyDescent="0.3">
      <c r="A3508" t="s">
        <v>6291</v>
      </c>
      <c r="B3508" s="1">
        <v>43979</v>
      </c>
      <c r="C3508" s="1">
        <v>43983</v>
      </c>
      <c r="D3508" t="s">
        <v>17</v>
      </c>
      <c r="E3508" t="s">
        <v>2853</v>
      </c>
      <c r="F3508" t="s">
        <v>21</v>
      </c>
      <c r="G3508" t="s">
        <v>23</v>
      </c>
      <c r="H3508" t="s">
        <v>24</v>
      </c>
      <c r="I3508" t="s">
        <v>25</v>
      </c>
      <c r="J3508">
        <v>156.96</v>
      </c>
      <c r="K3508">
        <v>4</v>
      </c>
      <c r="L3508">
        <v>-64.937600000000003</v>
      </c>
      <c r="M3508" t="s">
        <v>26</v>
      </c>
      <c r="N3508">
        <f t="shared" si="270"/>
        <v>-0.41372069317023447</v>
      </c>
      <c r="O3508">
        <f t="shared" si="271"/>
        <v>39.24</v>
      </c>
      <c r="P3508">
        <v>156.96</v>
      </c>
      <c r="Q3508">
        <f t="shared" si="274"/>
        <v>137.13</v>
      </c>
      <c r="R3508">
        <f t="shared" si="272"/>
        <v>19.830000000000013</v>
      </c>
      <c r="S3508">
        <f t="shared" si="273"/>
        <v>0.14460730693502524</v>
      </c>
    </row>
    <row r="3509" spans="1:19" x14ac:dyDescent="0.3">
      <c r="A3509" t="s">
        <v>6292</v>
      </c>
      <c r="B3509" s="1">
        <v>43979</v>
      </c>
      <c r="C3509" s="1">
        <v>43984</v>
      </c>
      <c r="D3509" t="s">
        <v>17</v>
      </c>
      <c r="E3509" t="s">
        <v>3950</v>
      </c>
      <c r="F3509" t="s">
        <v>21</v>
      </c>
      <c r="G3509" t="s">
        <v>2579</v>
      </c>
      <c r="H3509" t="s">
        <v>28</v>
      </c>
      <c r="I3509" t="s">
        <v>2580</v>
      </c>
      <c r="J3509">
        <v>219.96</v>
      </c>
      <c r="K3509">
        <v>5</v>
      </c>
      <c r="L3509">
        <v>19.596</v>
      </c>
      <c r="M3509" t="s">
        <v>30</v>
      </c>
      <c r="N3509">
        <f t="shared" si="270"/>
        <v>8.9088925259138016E-2</v>
      </c>
      <c r="O3509">
        <f t="shared" si="271"/>
        <v>43.992000000000004</v>
      </c>
      <c r="P3509">
        <v>219.96</v>
      </c>
      <c r="Q3509">
        <f t="shared" si="274"/>
        <v>156.96</v>
      </c>
      <c r="R3509">
        <f t="shared" si="272"/>
        <v>63</v>
      </c>
      <c r="S3509">
        <f t="shared" si="273"/>
        <v>0.40137614678899081</v>
      </c>
    </row>
    <row r="3510" spans="1:19" x14ac:dyDescent="0.3">
      <c r="A3510" t="s">
        <v>6293</v>
      </c>
      <c r="B3510" s="1">
        <v>43979</v>
      </c>
      <c r="C3510" s="1">
        <v>43982</v>
      </c>
      <c r="D3510" t="s">
        <v>72</v>
      </c>
      <c r="E3510" t="s">
        <v>6294</v>
      </c>
      <c r="F3510" t="s">
        <v>21</v>
      </c>
      <c r="G3510" t="s">
        <v>2930</v>
      </c>
      <c r="H3510" t="s">
        <v>24</v>
      </c>
      <c r="I3510" t="s">
        <v>2931</v>
      </c>
      <c r="J3510">
        <v>270.44</v>
      </c>
      <c r="K3510">
        <v>8</v>
      </c>
      <c r="L3510">
        <v>101.4504</v>
      </c>
      <c r="M3510" t="s">
        <v>26</v>
      </c>
      <c r="N3510">
        <f t="shared" si="270"/>
        <v>0.37513089779618403</v>
      </c>
      <c r="O3510">
        <f t="shared" si="271"/>
        <v>33.805</v>
      </c>
      <c r="P3510">
        <v>270.44</v>
      </c>
      <c r="Q3510">
        <f t="shared" si="274"/>
        <v>219.96</v>
      </c>
      <c r="R3510">
        <f t="shared" si="272"/>
        <v>50.47999999999999</v>
      </c>
      <c r="S3510">
        <f t="shared" si="273"/>
        <v>0.22949627204946349</v>
      </c>
    </row>
    <row r="3511" spans="1:19" x14ac:dyDescent="0.3">
      <c r="A3511" t="s">
        <v>6292</v>
      </c>
      <c r="B3511" s="1">
        <v>43979</v>
      </c>
      <c r="C3511" s="1">
        <v>43984</v>
      </c>
      <c r="D3511" t="s">
        <v>17</v>
      </c>
      <c r="E3511" t="s">
        <v>3950</v>
      </c>
      <c r="F3511" t="s">
        <v>21</v>
      </c>
      <c r="G3511" t="s">
        <v>162</v>
      </c>
      <c r="H3511" t="s">
        <v>28</v>
      </c>
      <c r="I3511" t="s">
        <v>163</v>
      </c>
      <c r="J3511">
        <v>291.96800000000002</v>
      </c>
      <c r="K3511">
        <v>4</v>
      </c>
      <c r="L3511">
        <v>54.393599999999999</v>
      </c>
      <c r="M3511" t="s">
        <v>26</v>
      </c>
      <c r="N3511">
        <f t="shared" si="270"/>
        <v>0.18629986847873739</v>
      </c>
      <c r="O3511">
        <f t="shared" si="271"/>
        <v>72.992000000000004</v>
      </c>
      <c r="P3511">
        <v>291.96800000000002</v>
      </c>
      <c r="Q3511">
        <f t="shared" si="274"/>
        <v>270.44</v>
      </c>
      <c r="R3511">
        <f t="shared" si="272"/>
        <v>21.52800000000002</v>
      </c>
      <c r="S3511">
        <f t="shared" si="273"/>
        <v>7.9603608933589781E-2</v>
      </c>
    </row>
    <row r="3512" spans="1:19" x14ac:dyDescent="0.3">
      <c r="A3512" t="s">
        <v>6296</v>
      </c>
      <c r="B3512" s="1">
        <v>43979</v>
      </c>
      <c r="C3512" s="1">
        <v>43981</v>
      </c>
      <c r="D3512" t="s">
        <v>72</v>
      </c>
      <c r="E3512" t="s">
        <v>3839</v>
      </c>
      <c r="F3512" t="s">
        <v>21</v>
      </c>
      <c r="G3512" t="s">
        <v>949</v>
      </c>
      <c r="H3512" t="s">
        <v>24</v>
      </c>
      <c r="I3512" t="s">
        <v>950</v>
      </c>
      <c r="J3512">
        <v>323.95999999999998</v>
      </c>
      <c r="K3512">
        <v>2</v>
      </c>
      <c r="L3512">
        <v>33.215600000000002</v>
      </c>
      <c r="M3512" t="s">
        <v>26</v>
      </c>
      <c r="N3512">
        <f t="shared" si="270"/>
        <v>0.10252994196814423</v>
      </c>
      <c r="O3512">
        <f t="shared" si="271"/>
        <v>161.97999999999999</v>
      </c>
      <c r="P3512">
        <v>323.95999999999998</v>
      </c>
      <c r="Q3512">
        <f t="shared" si="274"/>
        <v>291.96800000000002</v>
      </c>
      <c r="R3512">
        <f t="shared" si="272"/>
        <v>31.991999999999962</v>
      </c>
      <c r="S3512">
        <f t="shared" si="273"/>
        <v>0.10957365190705817</v>
      </c>
    </row>
    <row r="3513" spans="1:19" x14ac:dyDescent="0.3">
      <c r="A3513" t="s">
        <v>6291</v>
      </c>
      <c r="B3513" s="1">
        <v>43979</v>
      </c>
      <c r="C3513" s="1">
        <v>43983</v>
      </c>
      <c r="D3513" t="s">
        <v>17</v>
      </c>
      <c r="E3513" t="s">
        <v>2853</v>
      </c>
      <c r="F3513" t="s">
        <v>21</v>
      </c>
      <c r="G3513" t="s">
        <v>4981</v>
      </c>
      <c r="H3513" t="s">
        <v>38</v>
      </c>
      <c r="I3513" t="s">
        <v>4982</v>
      </c>
      <c r="J3513">
        <v>101.872</v>
      </c>
      <c r="K3513">
        <v>3</v>
      </c>
      <c r="L3513">
        <v>5.0286</v>
      </c>
      <c r="M3513" t="s">
        <v>30</v>
      </c>
      <c r="N3513">
        <f t="shared" si="270"/>
        <v>4.9361944400816711E-2</v>
      </c>
      <c r="O3513">
        <f t="shared" si="271"/>
        <v>33.957333333333331</v>
      </c>
      <c r="P3513">
        <v>101.872</v>
      </c>
      <c r="Q3513">
        <f t="shared" si="274"/>
        <v>323.95999999999998</v>
      </c>
      <c r="R3513">
        <f t="shared" si="272"/>
        <v>-222.08799999999997</v>
      </c>
      <c r="S3513">
        <f t="shared" si="273"/>
        <v>-0.68554142486726755</v>
      </c>
    </row>
    <row r="3514" spans="1:19" x14ac:dyDescent="0.3">
      <c r="A3514" t="s">
        <v>6287</v>
      </c>
      <c r="B3514" s="1">
        <v>43979</v>
      </c>
      <c r="C3514" s="1">
        <v>43984</v>
      </c>
      <c r="D3514" t="s">
        <v>72</v>
      </c>
      <c r="E3514" t="s">
        <v>1903</v>
      </c>
      <c r="F3514" t="s">
        <v>21</v>
      </c>
      <c r="G3514" t="s">
        <v>56</v>
      </c>
      <c r="H3514" t="s">
        <v>38</v>
      </c>
      <c r="I3514" t="s">
        <v>57</v>
      </c>
      <c r="J3514">
        <v>94.563999999999993</v>
      </c>
      <c r="K3514">
        <v>3</v>
      </c>
      <c r="L3514">
        <v>-6.2370000000000001</v>
      </c>
      <c r="M3514" t="s">
        <v>55</v>
      </c>
      <c r="N3514">
        <f t="shared" si="270"/>
        <v>-6.5955331838754711E-2</v>
      </c>
      <c r="O3514">
        <f t="shared" si="271"/>
        <v>31.521333333333331</v>
      </c>
      <c r="P3514">
        <v>94.563999999999993</v>
      </c>
      <c r="Q3514">
        <f t="shared" si="274"/>
        <v>101.872</v>
      </c>
      <c r="R3514">
        <f t="shared" si="272"/>
        <v>-7.3080000000000069</v>
      </c>
      <c r="S3514">
        <f t="shared" si="273"/>
        <v>-7.1737081828176605E-2</v>
      </c>
    </row>
    <row r="3515" spans="1:19" x14ac:dyDescent="0.3">
      <c r="A3515" t="s">
        <v>6292</v>
      </c>
      <c r="B3515" s="1">
        <v>43979</v>
      </c>
      <c r="C3515" s="1">
        <v>43984</v>
      </c>
      <c r="D3515" t="s">
        <v>17</v>
      </c>
      <c r="E3515" t="s">
        <v>3950</v>
      </c>
      <c r="F3515" t="s">
        <v>21</v>
      </c>
      <c r="G3515" t="s">
        <v>2295</v>
      </c>
      <c r="H3515" t="s">
        <v>38</v>
      </c>
      <c r="I3515" t="s">
        <v>2296</v>
      </c>
      <c r="J3515">
        <v>130.55199999999999</v>
      </c>
      <c r="K3515">
        <v>3</v>
      </c>
      <c r="L3515">
        <v>5.4432</v>
      </c>
      <c r="M3515" t="s">
        <v>26</v>
      </c>
      <c r="N3515">
        <f t="shared" si="270"/>
        <v>4.169373123353147E-2</v>
      </c>
      <c r="O3515">
        <f t="shared" si="271"/>
        <v>43.517333333333333</v>
      </c>
      <c r="P3515">
        <v>130.55199999999999</v>
      </c>
      <c r="Q3515">
        <f t="shared" si="274"/>
        <v>94.563999999999993</v>
      </c>
      <c r="R3515">
        <f t="shared" si="272"/>
        <v>35.988</v>
      </c>
      <c r="S3515">
        <f t="shared" si="273"/>
        <v>0.38056765788249231</v>
      </c>
    </row>
    <row r="3516" spans="1:19" x14ac:dyDescent="0.3">
      <c r="A3516" t="s">
        <v>6288</v>
      </c>
      <c r="B3516" s="1">
        <v>43979</v>
      </c>
      <c r="C3516" s="1">
        <v>43983</v>
      </c>
      <c r="D3516" t="s">
        <v>17</v>
      </c>
      <c r="E3516" t="s">
        <v>6289</v>
      </c>
      <c r="F3516" t="s">
        <v>21</v>
      </c>
      <c r="G3516" t="s">
        <v>5995</v>
      </c>
      <c r="H3516" t="s">
        <v>24</v>
      </c>
      <c r="I3516" t="s">
        <v>6297</v>
      </c>
      <c r="J3516">
        <v>123.46</v>
      </c>
      <c r="K3516">
        <v>2</v>
      </c>
      <c r="L3516">
        <v>9.8856000000000002</v>
      </c>
      <c r="M3516" t="s">
        <v>26</v>
      </c>
      <c r="N3516">
        <f t="shared" si="270"/>
        <v>8.0071278146768191E-2</v>
      </c>
      <c r="O3516">
        <f t="shared" si="271"/>
        <v>61.73</v>
      </c>
      <c r="P3516">
        <v>123.46</v>
      </c>
      <c r="Q3516">
        <f t="shared" si="274"/>
        <v>130.55199999999999</v>
      </c>
      <c r="R3516">
        <f t="shared" si="272"/>
        <v>-7.0919999999999987</v>
      </c>
      <c r="S3516">
        <f t="shared" si="273"/>
        <v>-5.4323181567498005E-2</v>
      </c>
    </row>
    <row r="3517" spans="1:19" x14ac:dyDescent="0.3">
      <c r="A3517" t="s">
        <v>6298</v>
      </c>
      <c r="B3517" s="1">
        <v>43979</v>
      </c>
      <c r="C3517" s="1">
        <v>43983</v>
      </c>
      <c r="D3517" t="s">
        <v>17</v>
      </c>
      <c r="E3517" t="s">
        <v>4140</v>
      </c>
      <c r="F3517" t="s">
        <v>21</v>
      </c>
      <c r="G3517" t="s">
        <v>5872</v>
      </c>
      <c r="H3517" t="s">
        <v>28</v>
      </c>
      <c r="I3517" t="s">
        <v>5873</v>
      </c>
      <c r="J3517">
        <v>128.36799999999999</v>
      </c>
      <c r="K3517">
        <v>4</v>
      </c>
      <c r="L3517">
        <v>4.0776000000000003</v>
      </c>
      <c r="M3517" t="s">
        <v>26</v>
      </c>
      <c r="N3517">
        <f t="shared" si="270"/>
        <v>3.1764925838215136E-2</v>
      </c>
      <c r="O3517">
        <f t="shared" si="271"/>
        <v>32.091999999999999</v>
      </c>
      <c r="P3517">
        <v>128.36799999999999</v>
      </c>
      <c r="Q3517">
        <f t="shared" si="274"/>
        <v>123.46</v>
      </c>
      <c r="R3517">
        <f t="shared" si="272"/>
        <v>4.9080000000000013</v>
      </c>
      <c r="S3517">
        <f t="shared" si="273"/>
        <v>3.9753766402073558E-2</v>
      </c>
    </row>
    <row r="3518" spans="1:19" x14ac:dyDescent="0.3">
      <c r="A3518" t="s">
        <v>6299</v>
      </c>
      <c r="B3518" s="1">
        <v>43980</v>
      </c>
      <c r="C3518" s="1">
        <v>43986</v>
      </c>
      <c r="D3518" t="s">
        <v>17</v>
      </c>
      <c r="E3518" t="s">
        <v>4081</v>
      </c>
      <c r="F3518" t="s">
        <v>21</v>
      </c>
      <c r="G3518" t="s">
        <v>4041</v>
      </c>
      <c r="H3518" t="s">
        <v>38</v>
      </c>
      <c r="I3518" t="s">
        <v>4042</v>
      </c>
      <c r="J3518">
        <v>480.16</v>
      </c>
      <c r="K3518">
        <v>2</v>
      </c>
      <c r="L3518">
        <v>120.94159999999999</v>
      </c>
      <c r="M3518" t="s">
        <v>30</v>
      </c>
      <c r="N3518">
        <f t="shared" si="270"/>
        <v>0.25187770743085636</v>
      </c>
      <c r="O3518">
        <f t="shared" si="271"/>
        <v>240.08</v>
      </c>
      <c r="P3518">
        <v>480.16</v>
      </c>
      <c r="Q3518">
        <f t="shared" si="274"/>
        <v>128.36799999999999</v>
      </c>
      <c r="R3518">
        <f t="shared" si="272"/>
        <v>351.79200000000003</v>
      </c>
      <c r="S3518">
        <f t="shared" si="273"/>
        <v>2.7404960737878601</v>
      </c>
    </row>
    <row r="3519" spans="1:19" x14ac:dyDescent="0.3">
      <c r="A3519" t="s">
        <v>6300</v>
      </c>
      <c r="B3519" s="1">
        <v>43980</v>
      </c>
      <c r="C3519" s="1">
        <v>43987</v>
      </c>
      <c r="D3519" t="s">
        <v>17</v>
      </c>
      <c r="E3519" t="s">
        <v>911</v>
      </c>
      <c r="F3519" t="s">
        <v>21</v>
      </c>
      <c r="G3519" t="s">
        <v>2592</v>
      </c>
      <c r="H3519" t="s">
        <v>24</v>
      </c>
      <c r="I3519" t="s">
        <v>2593</v>
      </c>
      <c r="J3519">
        <v>2112.424</v>
      </c>
      <c r="K3519">
        <v>4</v>
      </c>
      <c r="L3519">
        <v>-52.339199999999998</v>
      </c>
      <c r="M3519" t="s">
        <v>55</v>
      </c>
      <c r="N3519">
        <f t="shared" si="270"/>
        <v>-2.477684404267325E-2</v>
      </c>
      <c r="O3519">
        <f t="shared" si="271"/>
        <v>528.10599999999999</v>
      </c>
      <c r="P3519">
        <v>2112.424</v>
      </c>
      <c r="Q3519">
        <f t="shared" si="274"/>
        <v>480.16</v>
      </c>
      <c r="R3519">
        <f t="shared" si="272"/>
        <v>1632.2639999999999</v>
      </c>
      <c r="S3519">
        <f t="shared" si="273"/>
        <v>3.3994168610463174</v>
      </c>
    </row>
    <row r="3520" spans="1:19" x14ac:dyDescent="0.3">
      <c r="A3520" t="s">
        <v>6299</v>
      </c>
      <c r="B3520" s="1">
        <v>43980</v>
      </c>
      <c r="C3520" s="1">
        <v>43986</v>
      </c>
      <c r="D3520" t="s">
        <v>17</v>
      </c>
      <c r="E3520" t="s">
        <v>4081</v>
      </c>
      <c r="F3520" t="s">
        <v>21</v>
      </c>
      <c r="G3520" t="s">
        <v>6301</v>
      </c>
      <c r="H3520" t="s">
        <v>24</v>
      </c>
      <c r="I3520" t="s">
        <v>1542</v>
      </c>
      <c r="J3520">
        <v>113.24</v>
      </c>
      <c r="K3520">
        <v>3</v>
      </c>
      <c r="L3520">
        <v>2.6208</v>
      </c>
      <c r="M3520" t="s">
        <v>55</v>
      </c>
      <c r="N3520">
        <f t="shared" si="270"/>
        <v>2.3143765453903217E-2</v>
      </c>
      <c r="O3520">
        <f t="shared" si="271"/>
        <v>37.746666666666663</v>
      </c>
      <c r="P3520">
        <v>113.24</v>
      </c>
      <c r="Q3520">
        <f t="shared" si="274"/>
        <v>2112.424</v>
      </c>
      <c r="R3520">
        <f t="shared" si="272"/>
        <v>-1999.184</v>
      </c>
      <c r="S3520">
        <f t="shared" si="273"/>
        <v>-0.94639333770114331</v>
      </c>
    </row>
    <row r="3521" spans="1:19" x14ac:dyDescent="0.3">
      <c r="A3521" t="s">
        <v>6299</v>
      </c>
      <c r="B3521" s="1">
        <v>43980</v>
      </c>
      <c r="C3521" s="1">
        <v>43986</v>
      </c>
      <c r="D3521" t="s">
        <v>17</v>
      </c>
      <c r="E3521" t="s">
        <v>4081</v>
      </c>
      <c r="F3521" t="s">
        <v>21</v>
      </c>
      <c r="G3521" t="s">
        <v>6302</v>
      </c>
      <c r="H3521" t="s">
        <v>38</v>
      </c>
      <c r="I3521" t="s">
        <v>6303</v>
      </c>
      <c r="J3521">
        <v>120.98</v>
      </c>
      <c r="K3521">
        <v>1</v>
      </c>
      <c r="L3521">
        <v>3.99</v>
      </c>
      <c r="M3521" t="s">
        <v>26</v>
      </c>
      <c r="N3521">
        <f t="shared" si="270"/>
        <v>3.2980657959993387E-2</v>
      </c>
      <c r="O3521">
        <f t="shared" si="271"/>
        <v>120.98</v>
      </c>
      <c r="P3521">
        <v>120.98</v>
      </c>
      <c r="Q3521">
        <f t="shared" si="274"/>
        <v>113.24</v>
      </c>
      <c r="R3521">
        <f t="shared" si="272"/>
        <v>7.7400000000000091</v>
      </c>
      <c r="S3521">
        <f t="shared" si="273"/>
        <v>6.8350406216884582E-2</v>
      </c>
    </row>
    <row r="3522" spans="1:19" x14ac:dyDescent="0.3">
      <c r="A3522" t="s">
        <v>6304</v>
      </c>
      <c r="B3522" s="1">
        <v>43980</v>
      </c>
      <c r="C3522" s="1">
        <v>43984</v>
      </c>
      <c r="D3522" t="s">
        <v>17</v>
      </c>
      <c r="E3522" t="s">
        <v>5992</v>
      </c>
      <c r="F3522" t="s">
        <v>21</v>
      </c>
      <c r="G3522" t="s">
        <v>6305</v>
      </c>
      <c r="H3522" t="s">
        <v>38</v>
      </c>
      <c r="I3522" t="s">
        <v>6306</v>
      </c>
      <c r="J3522">
        <v>122.55</v>
      </c>
      <c r="K3522">
        <v>5</v>
      </c>
      <c r="L3522">
        <v>1.1775</v>
      </c>
      <c r="M3522" t="s">
        <v>55</v>
      </c>
      <c r="N3522">
        <f t="shared" si="270"/>
        <v>9.6083231334149321E-3</v>
      </c>
      <c r="O3522">
        <f t="shared" si="271"/>
        <v>24.509999999999998</v>
      </c>
      <c r="P3522">
        <v>122.55</v>
      </c>
      <c r="Q3522">
        <f t="shared" si="274"/>
        <v>120.98</v>
      </c>
      <c r="R3522">
        <f t="shared" si="272"/>
        <v>1.5699999999999932</v>
      </c>
      <c r="S3522">
        <f t="shared" si="273"/>
        <v>1.2977351628368269E-2</v>
      </c>
    </row>
    <row r="3523" spans="1:19" x14ac:dyDescent="0.3">
      <c r="A3523" t="s">
        <v>6307</v>
      </c>
      <c r="B3523" s="1">
        <v>43980</v>
      </c>
      <c r="C3523" s="1">
        <v>43986</v>
      </c>
      <c r="D3523" t="s">
        <v>17</v>
      </c>
      <c r="E3523" t="s">
        <v>2713</v>
      </c>
      <c r="F3523" t="s">
        <v>21</v>
      </c>
      <c r="G3523" t="s">
        <v>3623</v>
      </c>
      <c r="H3523" t="s">
        <v>38</v>
      </c>
      <c r="I3523" t="s">
        <v>3624</v>
      </c>
      <c r="J3523">
        <v>125.92</v>
      </c>
      <c r="K3523">
        <v>5</v>
      </c>
      <c r="L3523">
        <v>9.3960000000000008</v>
      </c>
      <c r="M3523" t="s">
        <v>55</v>
      </c>
      <c r="N3523">
        <f t="shared" ref="N3523:N3586" si="275">L3523/J3523</f>
        <v>7.4618805590851336E-2</v>
      </c>
      <c r="O3523">
        <f t="shared" ref="O3523:O3586" si="276">J3523/K3523</f>
        <v>25.184000000000001</v>
      </c>
      <c r="P3523">
        <v>125.92</v>
      </c>
      <c r="Q3523">
        <f t="shared" si="274"/>
        <v>122.55</v>
      </c>
      <c r="R3523">
        <f t="shared" si="272"/>
        <v>3.3700000000000045</v>
      </c>
      <c r="S3523">
        <f t="shared" si="273"/>
        <v>2.7498980008159972E-2</v>
      </c>
    </row>
    <row r="3524" spans="1:19" x14ac:dyDescent="0.3">
      <c r="A3524" t="s">
        <v>6299</v>
      </c>
      <c r="B3524" s="1">
        <v>43980</v>
      </c>
      <c r="C3524" s="1">
        <v>43986</v>
      </c>
      <c r="D3524" t="s">
        <v>17</v>
      </c>
      <c r="E3524" t="s">
        <v>4081</v>
      </c>
      <c r="F3524" t="s">
        <v>21</v>
      </c>
      <c r="G3524" t="s">
        <v>758</v>
      </c>
      <c r="H3524" t="s">
        <v>38</v>
      </c>
      <c r="I3524" t="s">
        <v>759</v>
      </c>
      <c r="J3524">
        <v>130.41</v>
      </c>
      <c r="K3524">
        <v>1</v>
      </c>
      <c r="L3524">
        <v>19.968599999999999</v>
      </c>
      <c r="M3524" t="s">
        <v>55</v>
      </c>
      <c r="N3524">
        <f t="shared" si="275"/>
        <v>0.1531216931216931</v>
      </c>
      <c r="O3524">
        <f t="shared" si="276"/>
        <v>130.41</v>
      </c>
      <c r="P3524">
        <v>130.41</v>
      </c>
      <c r="Q3524">
        <f t="shared" si="274"/>
        <v>125.92</v>
      </c>
      <c r="R3524">
        <f t="shared" ref="R3524:R3587" si="277">P3524-Q3524</f>
        <v>4.4899999999999949</v>
      </c>
      <c r="S3524">
        <f t="shared" si="273"/>
        <v>3.5657560355781409E-2</v>
      </c>
    </row>
    <row r="3525" spans="1:19" x14ac:dyDescent="0.3">
      <c r="A3525" t="s">
        <v>6307</v>
      </c>
      <c r="B3525" s="1">
        <v>43980</v>
      </c>
      <c r="C3525" s="1">
        <v>43986</v>
      </c>
      <c r="D3525" t="s">
        <v>17</v>
      </c>
      <c r="E3525" t="s">
        <v>2713</v>
      </c>
      <c r="F3525" t="s">
        <v>21</v>
      </c>
      <c r="G3525" t="s">
        <v>4539</v>
      </c>
      <c r="H3525" t="s">
        <v>38</v>
      </c>
      <c r="I3525" t="s">
        <v>4540</v>
      </c>
      <c r="J3525">
        <v>132.42400000000001</v>
      </c>
      <c r="K3525">
        <v>3</v>
      </c>
      <c r="L3525">
        <v>4.6745999999999999</v>
      </c>
      <c r="M3525" t="s">
        <v>26</v>
      </c>
      <c r="N3525">
        <f t="shared" si="275"/>
        <v>3.5300247689240616E-2</v>
      </c>
      <c r="O3525">
        <f t="shared" si="276"/>
        <v>44.141333333333336</v>
      </c>
      <c r="P3525">
        <v>132.42400000000001</v>
      </c>
      <c r="Q3525">
        <f t="shared" si="274"/>
        <v>130.41</v>
      </c>
      <c r="R3525">
        <f t="shared" si="277"/>
        <v>2.01400000000001</v>
      </c>
      <c r="S3525">
        <f t="shared" ref="S3525:S3588" si="278">(P3525-Q3525)/Q3525</f>
        <v>1.5443600950847404E-2</v>
      </c>
    </row>
    <row r="3526" spans="1:19" x14ac:dyDescent="0.3">
      <c r="A3526" t="s">
        <v>6308</v>
      </c>
      <c r="B3526" s="1">
        <v>43981</v>
      </c>
      <c r="C3526" s="1">
        <v>43985</v>
      </c>
      <c r="D3526" t="s">
        <v>17</v>
      </c>
      <c r="E3526" t="s">
        <v>691</v>
      </c>
      <c r="F3526" t="s">
        <v>21</v>
      </c>
      <c r="G3526" t="s">
        <v>6309</v>
      </c>
      <c r="H3526" t="s">
        <v>28</v>
      </c>
      <c r="I3526" t="s">
        <v>6310</v>
      </c>
      <c r="J3526">
        <v>180.792</v>
      </c>
      <c r="K3526">
        <v>1</v>
      </c>
      <c r="L3526">
        <v>17.639099999999999</v>
      </c>
      <c r="M3526" t="s">
        <v>55</v>
      </c>
      <c r="N3526">
        <f t="shared" si="275"/>
        <v>9.7565710872162481E-2</v>
      </c>
      <c r="O3526">
        <f t="shared" si="276"/>
        <v>180.792</v>
      </c>
      <c r="P3526">
        <v>180.792</v>
      </c>
      <c r="Q3526">
        <f t="shared" si="274"/>
        <v>132.42400000000001</v>
      </c>
      <c r="R3526">
        <f t="shared" si="277"/>
        <v>48.367999999999995</v>
      </c>
      <c r="S3526">
        <f t="shared" si="278"/>
        <v>0.36525101190116588</v>
      </c>
    </row>
    <row r="3527" spans="1:19" x14ac:dyDescent="0.3">
      <c r="A3527" t="s">
        <v>6311</v>
      </c>
      <c r="B3527" s="1">
        <v>43981</v>
      </c>
      <c r="C3527" s="1">
        <v>43985</v>
      </c>
      <c r="D3527" t="s">
        <v>72</v>
      </c>
      <c r="E3527" t="s">
        <v>3711</v>
      </c>
      <c r="F3527" t="s">
        <v>21</v>
      </c>
      <c r="G3527" t="s">
        <v>2730</v>
      </c>
      <c r="H3527" t="s">
        <v>24</v>
      </c>
      <c r="I3527" t="s">
        <v>2731</v>
      </c>
      <c r="J3527">
        <v>221.66640000000001</v>
      </c>
      <c r="K3527">
        <v>1</v>
      </c>
      <c r="L3527">
        <v>-6.0195999999999996</v>
      </c>
      <c r="M3527" t="s">
        <v>55</v>
      </c>
      <c r="N3527">
        <f t="shared" si="275"/>
        <v>-2.7156122894583929E-2</v>
      </c>
      <c r="O3527">
        <f t="shared" si="276"/>
        <v>221.66640000000001</v>
      </c>
      <c r="P3527">
        <v>221.66640000000001</v>
      </c>
      <c r="Q3527">
        <f t="shared" si="274"/>
        <v>180.792</v>
      </c>
      <c r="R3527">
        <f t="shared" si="277"/>
        <v>40.874400000000009</v>
      </c>
      <c r="S3527">
        <f t="shared" si="278"/>
        <v>0.22608522500995623</v>
      </c>
    </row>
    <row r="3528" spans="1:19" x14ac:dyDescent="0.3">
      <c r="A3528" t="s">
        <v>6312</v>
      </c>
      <c r="B3528" s="1">
        <v>43981</v>
      </c>
      <c r="C3528" s="1">
        <v>43982</v>
      </c>
      <c r="D3528" t="s">
        <v>32</v>
      </c>
      <c r="E3528" t="s">
        <v>602</v>
      </c>
      <c r="F3528" t="s">
        <v>21</v>
      </c>
      <c r="G3528" t="s">
        <v>6313</v>
      </c>
      <c r="H3528" t="s">
        <v>24</v>
      </c>
      <c r="I3528" t="s">
        <v>6314</v>
      </c>
      <c r="J3528">
        <v>276.95999999999998</v>
      </c>
      <c r="K3528">
        <v>2</v>
      </c>
      <c r="L3528">
        <v>33.874400000000001</v>
      </c>
      <c r="M3528" t="s">
        <v>55</v>
      </c>
      <c r="N3528">
        <f t="shared" si="275"/>
        <v>0.12230791450028887</v>
      </c>
      <c r="O3528">
        <f t="shared" si="276"/>
        <v>138.47999999999999</v>
      </c>
      <c r="P3528">
        <v>276.95999999999998</v>
      </c>
      <c r="Q3528">
        <f t="shared" si="274"/>
        <v>221.66640000000001</v>
      </c>
      <c r="R3528">
        <f t="shared" si="277"/>
        <v>55.293599999999969</v>
      </c>
      <c r="S3528">
        <f t="shared" si="278"/>
        <v>0.24944511211442044</v>
      </c>
    </row>
    <row r="3529" spans="1:19" x14ac:dyDescent="0.3">
      <c r="A3529" t="s">
        <v>6312</v>
      </c>
      <c r="B3529" s="1">
        <v>43981</v>
      </c>
      <c r="C3529" s="1">
        <v>43982</v>
      </c>
      <c r="D3529" t="s">
        <v>32</v>
      </c>
      <c r="E3529" t="s">
        <v>602</v>
      </c>
      <c r="F3529" t="s">
        <v>21</v>
      </c>
      <c r="G3529" t="s">
        <v>374</v>
      </c>
      <c r="H3529" t="s">
        <v>24</v>
      </c>
      <c r="I3529" t="s">
        <v>375</v>
      </c>
      <c r="J3529">
        <v>1027.01</v>
      </c>
      <c r="K3529">
        <v>3</v>
      </c>
      <c r="L3529">
        <v>3.0438000000000001</v>
      </c>
      <c r="M3529" t="s">
        <v>26</v>
      </c>
      <c r="N3529">
        <f t="shared" si="275"/>
        <v>2.9637491358409365E-3</v>
      </c>
      <c r="O3529">
        <f t="shared" si="276"/>
        <v>342.33666666666664</v>
      </c>
      <c r="P3529">
        <v>1027.01</v>
      </c>
      <c r="Q3529">
        <f t="shared" si="274"/>
        <v>276.95999999999998</v>
      </c>
      <c r="R3529">
        <f t="shared" si="277"/>
        <v>750.05</v>
      </c>
      <c r="S3529">
        <f t="shared" si="278"/>
        <v>2.7081528018486423</v>
      </c>
    </row>
    <row r="3530" spans="1:19" x14ac:dyDescent="0.3">
      <c r="A3530" t="s">
        <v>6315</v>
      </c>
      <c r="B3530" s="1">
        <v>43981</v>
      </c>
      <c r="C3530" s="1">
        <v>43985</v>
      </c>
      <c r="D3530" t="s">
        <v>17</v>
      </c>
      <c r="E3530" t="s">
        <v>5319</v>
      </c>
      <c r="F3530" t="s">
        <v>21</v>
      </c>
      <c r="G3530" t="s">
        <v>4823</v>
      </c>
      <c r="H3530" t="s">
        <v>38</v>
      </c>
      <c r="I3530" t="s">
        <v>4824</v>
      </c>
      <c r="J3530">
        <v>2049.1</v>
      </c>
      <c r="K3530">
        <v>6</v>
      </c>
      <c r="L3530">
        <v>10.179</v>
      </c>
      <c r="M3530" t="s">
        <v>55</v>
      </c>
      <c r="N3530">
        <f t="shared" si="275"/>
        <v>4.9675467278317313E-3</v>
      </c>
      <c r="O3530">
        <f t="shared" si="276"/>
        <v>341.51666666666665</v>
      </c>
      <c r="P3530">
        <v>2049.1</v>
      </c>
      <c r="Q3530">
        <f t="shared" si="274"/>
        <v>1027.01</v>
      </c>
      <c r="R3530">
        <f t="shared" si="277"/>
        <v>1022.0899999999999</v>
      </c>
      <c r="S3530">
        <f t="shared" si="278"/>
        <v>0.99520939426101007</v>
      </c>
    </row>
    <row r="3531" spans="1:19" x14ac:dyDescent="0.3">
      <c r="A3531" t="s">
        <v>6312</v>
      </c>
      <c r="B3531" s="1">
        <v>43981</v>
      </c>
      <c r="C3531" s="1">
        <v>43982</v>
      </c>
      <c r="D3531" t="s">
        <v>32</v>
      </c>
      <c r="E3531" t="s">
        <v>602</v>
      </c>
      <c r="F3531" t="s">
        <v>21</v>
      </c>
      <c r="G3531" t="s">
        <v>1504</v>
      </c>
      <c r="H3531" t="s">
        <v>38</v>
      </c>
      <c r="I3531" t="s">
        <v>1505</v>
      </c>
      <c r="J3531">
        <v>81.89</v>
      </c>
      <c r="K3531">
        <v>1</v>
      </c>
      <c r="L3531">
        <v>1.8672</v>
      </c>
      <c r="M3531" t="s">
        <v>55</v>
      </c>
      <c r="N3531">
        <f t="shared" si="275"/>
        <v>2.2801318842349493E-2</v>
      </c>
      <c r="O3531">
        <f t="shared" si="276"/>
        <v>81.89</v>
      </c>
      <c r="P3531">
        <v>81.89</v>
      </c>
      <c r="Q3531">
        <f t="shared" ref="Q3531:Q3594" si="279">P3530</f>
        <v>2049.1</v>
      </c>
      <c r="R3531">
        <f t="shared" si="277"/>
        <v>-1967.2099999999998</v>
      </c>
      <c r="S3531">
        <f t="shared" si="278"/>
        <v>-0.96003611341564588</v>
      </c>
    </row>
    <row r="3532" spans="1:19" x14ac:dyDescent="0.3">
      <c r="A3532" t="s">
        <v>6316</v>
      </c>
      <c r="B3532" s="1">
        <v>43981</v>
      </c>
      <c r="C3532" s="1">
        <v>43986</v>
      </c>
      <c r="D3532" t="s">
        <v>17</v>
      </c>
      <c r="E3532" t="s">
        <v>358</v>
      </c>
      <c r="F3532" t="s">
        <v>21</v>
      </c>
      <c r="G3532" t="s">
        <v>3252</v>
      </c>
      <c r="H3532" t="s">
        <v>38</v>
      </c>
      <c r="I3532" t="s">
        <v>3253</v>
      </c>
      <c r="J3532">
        <v>106.52</v>
      </c>
      <c r="K3532">
        <v>4</v>
      </c>
      <c r="L3532">
        <v>18.009599999999999</v>
      </c>
      <c r="M3532" t="s">
        <v>55</v>
      </c>
      <c r="N3532">
        <f t="shared" si="275"/>
        <v>0.16907247465264738</v>
      </c>
      <c r="O3532">
        <f t="shared" si="276"/>
        <v>26.63</v>
      </c>
      <c r="P3532">
        <v>106.52</v>
      </c>
      <c r="Q3532">
        <f t="shared" si="279"/>
        <v>81.89</v>
      </c>
      <c r="R3532">
        <f t="shared" si="277"/>
        <v>24.629999999999995</v>
      </c>
      <c r="S3532">
        <f t="shared" si="278"/>
        <v>0.30076932470387097</v>
      </c>
    </row>
    <row r="3533" spans="1:19" x14ac:dyDescent="0.3">
      <c r="A3533" t="s">
        <v>6308</v>
      </c>
      <c r="B3533" s="1">
        <v>43981</v>
      </c>
      <c r="C3533" s="1">
        <v>43985</v>
      </c>
      <c r="D3533" t="s">
        <v>17</v>
      </c>
      <c r="E3533" t="s">
        <v>691</v>
      </c>
      <c r="F3533" t="s">
        <v>21</v>
      </c>
      <c r="G3533" t="s">
        <v>6317</v>
      </c>
      <c r="H3533" t="s">
        <v>24</v>
      </c>
      <c r="I3533" t="s">
        <v>6318</v>
      </c>
      <c r="J3533">
        <v>123.592</v>
      </c>
      <c r="K3533">
        <v>1</v>
      </c>
      <c r="L3533">
        <v>-0.33979999999999999</v>
      </c>
      <c r="M3533" t="s">
        <v>55</v>
      </c>
      <c r="N3533">
        <f t="shared" si="275"/>
        <v>-2.7493688911903683E-3</v>
      </c>
      <c r="O3533">
        <f t="shared" si="276"/>
        <v>123.592</v>
      </c>
      <c r="P3533">
        <v>123.592</v>
      </c>
      <c r="Q3533">
        <f t="shared" si="279"/>
        <v>106.52</v>
      </c>
      <c r="R3533">
        <f t="shared" si="277"/>
        <v>17.072000000000003</v>
      </c>
      <c r="S3533">
        <f t="shared" si="278"/>
        <v>0.16027037176117165</v>
      </c>
    </row>
    <row r="3534" spans="1:19" x14ac:dyDescent="0.3">
      <c r="A3534" t="s">
        <v>6308</v>
      </c>
      <c r="B3534" s="1">
        <v>43981</v>
      </c>
      <c r="C3534" s="1">
        <v>43985</v>
      </c>
      <c r="D3534" t="s">
        <v>17</v>
      </c>
      <c r="E3534" t="s">
        <v>691</v>
      </c>
      <c r="F3534" t="s">
        <v>21</v>
      </c>
      <c r="G3534" t="s">
        <v>4302</v>
      </c>
      <c r="H3534" t="s">
        <v>28</v>
      </c>
      <c r="I3534" t="s">
        <v>4303</v>
      </c>
      <c r="J3534">
        <v>144.36000000000001</v>
      </c>
      <c r="K3534">
        <v>2</v>
      </c>
      <c r="L3534">
        <v>-3.0939999999999999</v>
      </c>
      <c r="M3534" t="s">
        <v>55</v>
      </c>
      <c r="N3534">
        <f t="shared" si="275"/>
        <v>-2.1432529786644498E-2</v>
      </c>
      <c r="O3534">
        <f t="shared" si="276"/>
        <v>72.180000000000007</v>
      </c>
      <c r="P3534">
        <v>144.36000000000001</v>
      </c>
      <c r="Q3534">
        <f t="shared" si="279"/>
        <v>123.592</v>
      </c>
      <c r="R3534">
        <f t="shared" si="277"/>
        <v>20.768000000000015</v>
      </c>
      <c r="S3534">
        <f t="shared" si="278"/>
        <v>0.16803676613373045</v>
      </c>
    </row>
    <row r="3535" spans="1:19" x14ac:dyDescent="0.3">
      <c r="A3535" t="s">
        <v>6319</v>
      </c>
      <c r="B3535" s="1">
        <v>43983</v>
      </c>
      <c r="C3535" s="1">
        <v>43985</v>
      </c>
      <c r="D3535" t="s">
        <v>72</v>
      </c>
      <c r="E3535" t="s">
        <v>3267</v>
      </c>
      <c r="F3535" t="s">
        <v>21</v>
      </c>
      <c r="G3535" t="s">
        <v>5687</v>
      </c>
      <c r="H3535" t="s">
        <v>28</v>
      </c>
      <c r="I3535" t="s">
        <v>5688</v>
      </c>
      <c r="J3535">
        <v>118.97</v>
      </c>
      <c r="K3535">
        <v>3</v>
      </c>
      <c r="L3535">
        <v>15.9543</v>
      </c>
      <c r="M3535" t="s">
        <v>26</v>
      </c>
      <c r="N3535">
        <f t="shared" si="275"/>
        <v>0.13410355551819786</v>
      </c>
      <c r="O3535">
        <f t="shared" si="276"/>
        <v>39.656666666666666</v>
      </c>
      <c r="P3535">
        <v>118.97</v>
      </c>
      <c r="Q3535">
        <f t="shared" si="279"/>
        <v>144.36000000000001</v>
      </c>
      <c r="R3535">
        <f t="shared" si="277"/>
        <v>-25.390000000000015</v>
      </c>
      <c r="S3535">
        <f t="shared" si="278"/>
        <v>-0.17587974508174017</v>
      </c>
    </row>
    <row r="3536" spans="1:19" x14ac:dyDescent="0.3">
      <c r="A3536" t="s">
        <v>6320</v>
      </c>
      <c r="B3536" s="1">
        <v>43983</v>
      </c>
      <c r="C3536" s="1">
        <v>43985</v>
      </c>
      <c r="D3536" t="s">
        <v>32</v>
      </c>
      <c r="E3536" t="s">
        <v>5551</v>
      </c>
      <c r="F3536" t="s">
        <v>21</v>
      </c>
      <c r="G3536" t="s">
        <v>3148</v>
      </c>
      <c r="H3536" t="s">
        <v>28</v>
      </c>
      <c r="I3536" t="s">
        <v>3149</v>
      </c>
      <c r="J3536">
        <v>192.376</v>
      </c>
      <c r="K3536">
        <v>4</v>
      </c>
      <c r="L3536">
        <v>-34.314799999999998</v>
      </c>
      <c r="M3536" t="s">
        <v>26</v>
      </c>
      <c r="N3536">
        <f t="shared" si="275"/>
        <v>-0.17837360169667732</v>
      </c>
      <c r="O3536">
        <f t="shared" si="276"/>
        <v>48.094000000000001</v>
      </c>
      <c r="P3536">
        <v>192.376</v>
      </c>
      <c r="Q3536">
        <f t="shared" si="279"/>
        <v>118.97</v>
      </c>
      <c r="R3536">
        <f t="shared" si="277"/>
        <v>73.406000000000006</v>
      </c>
      <c r="S3536">
        <f t="shared" si="278"/>
        <v>0.61701269227536359</v>
      </c>
    </row>
    <row r="3537" spans="1:19" x14ac:dyDescent="0.3">
      <c r="A3537" t="s">
        <v>6321</v>
      </c>
      <c r="B3537" s="1">
        <v>43983</v>
      </c>
      <c r="C3537" s="1">
        <v>43988</v>
      </c>
      <c r="D3537" t="s">
        <v>17</v>
      </c>
      <c r="E3537" t="s">
        <v>6322</v>
      </c>
      <c r="F3537" t="s">
        <v>21</v>
      </c>
      <c r="G3537" t="s">
        <v>843</v>
      </c>
      <c r="H3537" t="s">
        <v>38</v>
      </c>
      <c r="I3537" t="s">
        <v>844</v>
      </c>
      <c r="J3537">
        <v>353.74400000000003</v>
      </c>
      <c r="K3537">
        <v>3</v>
      </c>
      <c r="L3537">
        <v>-77.1267</v>
      </c>
      <c r="M3537" t="s">
        <v>26</v>
      </c>
      <c r="N3537">
        <f t="shared" si="275"/>
        <v>-0.2180297050974716</v>
      </c>
      <c r="O3537">
        <f t="shared" si="276"/>
        <v>117.91466666666668</v>
      </c>
      <c r="P3537">
        <v>353.74400000000003</v>
      </c>
      <c r="Q3537">
        <f t="shared" si="279"/>
        <v>192.376</v>
      </c>
      <c r="R3537">
        <f t="shared" si="277"/>
        <v>161.36800000000002</v>
      </c>
      <c r="S3537">
        <f t="shared" si="278"/>
        <v>0.83881565268016811</v>
      </c>
    </row>
    <row r="3538" spans="1:19" x14ac:dyDescent="0.3">
      <c r="A3538" t="s">
        <v>6319</v>
      </c>
      <c r="B3538" s="1">
        <v>43983</v>
      </c>
      <c r="C3538" s="1">
        <v>43985</v>
      </c>
      <c r="D3538" t="s">
        <v>72</v>
      </c>
      <c r="E3538" t="s">
        <v>3267</v>
      </c>
      <c r="F3538" t="s">
        <v>21</v>
      </c>
      <c r="G3538" t="s">
        <v>849</v>
      </c>
      <c r="H3538" t="s">
        <v>24</v>
      </c>
      <c r="I3538" t="s">
        <v>850</v>
      </c>
      <c r="J3538">
        <v>1956.88</v>
      </c>
      <c r="K3538">
        <v>6</v>
      </c>
      <c r="L3538">
        <v>539.24639999999999</v>
      </c>
      <c r="M3538" t="s">
        <v>55</v>
      </c>
      <c r="N3538">
        <f t="shared" si="275"/>
        <v>0.27556436776910181</v>
      </c>
      <c r="O3538">
        <f t="shared" si="276"/>
        <v>326.1466666666667</v>
      </c>
      <c r="P3538">
        <v>1956.88</v>
      </c>
      <c r="Q3538">
        <f t="shared" si="279"/>
        <v>353.74400000000003</v>
      </c>
      <c r="R3538">
        <f t="shared" si="277"/>
        <v>1603.136</v>
      </c>
      <c r="S3538">
        <f t="shared" si="278"/>
        <v>4.5319100818671121</v>
      </c>
    </row>
    <row r="3539" spans="1:19" x14ac:dyDescent="0.3">
      <c r="A3539" t="s">
        <v>6319</v>
      </c>
      <c r="B3539" s="1">
        <v>43983</v>
      </c>
      <c r="C3539" s="1">
        <v>43985</v>
      </c>
      <c r="D3539" t="s">
        <v>72</v>
      </c>
      <c r="E3539" t="s">
        <v>3267</v>
      </c>
      <c r="F3539" t="s">
        <v>21</v>
      </c>
      <c r="G3539" t="s">
        <v>968</v>
      </c>
      <c r="H3539" t="s">
        <v>38</v>
      </c>
      <c r="I3539" t="s">
        <v>969</v>
      </c>
      <c r="J3539">
        <v>2425.1999999999998</v>
      </c>
      <c r="K3539">
        <v>8</v>
      </c>
      <c r="L3539">
        <v>793.71600000000001</v>
      </c>
      <c r="M3539" t="s">
        <v>55</v>
      </c>
      <c r="N3539">
        <f t="shared" si="275"/>
        <v>0.3272785749628897</v>
      </c>
      <c r="O3539">
        <f t="shared" si="276"/>
        <v>303.14999999999998</v>
      </c>
      <c r="P3539">
        <v>2425.1999999999998</v>
      </c>
      <c r="Q3539">
        <f t="shared" si="279"/>
        <v>1956.88</v>
      </c>
      <c r="R3539">
        <f t="shared" si="277"/>
        <v>468.31999999999971</v>
      </c>
      <c r="S3539">
        <f t="shared" si="278"/>
        <v>0.23931973345325194</v>
      </c>
    </row>
    <row r="3540" spans="1:19" x14ac:dyDescent="0.3">
      <c r="A3540" t="s">
        <v>6324</v>
      </c>
      <c r="B3540" s="1">
        <v>43983</v>
      </c>
      <c r="C3540" s="1">
        <v>43987</v>
      </c>
      <c r="D3540" t="s">
        <v>72</v>
      </c>
      <c r="E3540" t="s">
        <v>1153</v>
      </c>
      <c r="F3540" t="s">
        <v>21</v>
      </c>
      <c r="G3540" t="s">
        <v>3809</v>
      </c>
      <c r="H3540" t="s">
        <v>38</v>
      </c>
      <c r="I3540" t="s">
        <v>3810</v>
      </c>
      <c r="J3540">
        <v>105.48</v>
      </c>
      <c r="K3540">
        <v>5</v>
      </c>
      <c r="L3540">
        <v>1.3109999999999999</v>
      </c>
      <c r="M3540" t="s">
        <v>55</v>
      </c>
      <c r="N3540">
        <f t="shared" si="275"/>
        <v>1.2428896473265073E-2</v>
      </c>
      <c r="O3540">
        <f t="shared" si="276"/>
        <v>21.096</v>
      </c>
      <c r="P3540">
        <v>105.48</v>
      </c>
      <c r="Q3540">
        <f t="shared" si="279"/>
        <v>2425.1999999999998</v>
      </c>
      <c r="R3540">
        <f t="shared" si="277"/>
        <v>-2319.7199999999998</v>
      </c>
      <c r="S3540">
        <f t="shared" si="278"/>
        <v>-0.95650667986145477</v>
      </c>
    </row>
    <row r="3541" spans="1:19" x14ac:dyDescent="0.3">
      <c r="A3541" t="s">
        <v>6320</v>
      </c>
      <c r="B3541" s="1">
        <v>43983</v>
      </c>
      <c r="C3541" s="1">
        <v>43985</v>
      </c>
      <c r="D3541" t="s">
        <v>32</v>
      </c>
      <c r="E3541" t="s">
        <v>5551</v>
      </c>
      <c r="F3541" t="s">
        <v>21</v>
      </c>
      <c r="G3541" t="s">
        <v>2020</v>
      </c>
      <c r="H3541" t="s">
        <v>38</v>
      </c>
      <c r="I3541" t="s">
        <v>2021</v>
      </c>
      <c r="J3541">
        <v>108.798</v>
      </c>
      <c r="K3541">
        <v>2</v>
      </c>
      <c r="L3541">
        <v>-2.6585999999999999</v>
      </c>
      <c r="M3541" t="s">
        <v>55</v>
      </c>
      <c r="N3541">
        <f t="shared" si="275"/>
        <v>-2.443611095792202E-2</v>
      </c>
      <c r="O3541">
        <f t="shared" si="276"/>
        <v>54.399000000000001</v>
      </c>
      <c r="P3541">
        <v>108.798</v>
      </c>
      <c r="Q3541">
        <f t="shared" si="279"/>
        <v>105.48</v>
      </c>
      <c r="R3541">
        <f t="shared" si="277"/>
        <v>3.3179999999999978</v>
      </c>
      <c r="S3541">
        <f t="shared" si="278"/>
        <v>3.1456200227531261E-2</v>
      </c>
    </row>
    <row r="3542" spans="1:19" x14ac:dyDescent="0.3">
      <c r="A3542" t="s">
        <v>6320</v>
      </c>
      <c r="B3542" s="1">
        <v>43983</v>
      </c>
      <c r="C3542" s="1">
        <v>43985</v>
      </c>
      <c r="D3542" t="s">
        <v>32</v>
      </c>
      <c r="E3542" t="s">
        <v>5551</v>
      </c>
      <c r="F3542" t="s">
        <v>21</v>
      </c>
      <c r="G3542" t="s">
        <v>4557</v>
      </c>
      <c r="H3542" t="s">
        <v>38</v>
      </c>
      <c r="I3542" t="s">
        <v>4558</v>
      </c>
      <c r="J3542">
        <v>140.744</v>
      </c>
      <c r="K3542">
        <v>6</v>
      </c>
      <c r="L3542">
        <v>10.0572</v>
      </c>
      <c r="M3542" t="s">
        <v>55</v>
      </c>
      <c r="N3542">
        <f t="shared" si="275"/>
        <v>7.1457397828681865E-2</v>
      </c>
      <c r="O3542">
        <f t="shared" si="276"/>
        <v>23.457333333333334</v>
      </c>
      <c r="P3542">
        <v>140.744</v>
      </c>
      <c r="Q3542">
        <f t="shared" si="279"/>
        <v>108.798</v>
      </c>
      <c r="R3542">
        <f t="shared" si="277"/>
        <v>31.945999999999998</v>
      </c>
      <c r="S3542">
        <f t="shared" si="278"/>
        <v>0.29362672107943161</v>
      </c>
    </row>
    <row r="3543" spans="1:19" x14ac:dyDescent="0.3">
      <c r="A3543" t="s">
        <v>6319</v>
      </c>
      <c r="B3543" s="1">
        <v>43983</v>
      </c>
      <c r="C3543" s="1">
        <v>43985</v>
      </c>
      <c r="D3543" t="s">
        <v>72</v>
      </c>
      <c r="E3543" t="s">
        <v>3267</v>
      </c>
      <c r="F3543" t="s">
        <v>21</v>
      </c>
      <c r="G3543" t="s">
        <v>4631</v>
      </c>
      <c r="H3543" t="s">
        <v>38</v>
      </c>
      <c r="I3543" t="s">
        <v>4632</v>
      </c>
      <c r="J3543">
        <v>149.38</v>
      </c>
      <c r="K3543">
        <v>2</v>
      </c>
      <c r="L3543">
        <v>8.69</v>
      </c>
      <c r="M3543" t="s">
        <v>55</v>
      </c>
      <c r="N3543">
        <f t="shared" si="275"/>
        <v>5.8173784977908691E-2</v>
      </c>
      <c r="O3543">
        <f t="shared" si="276"/>
        <v>74.69</v>
      </c>
      <c r="P3543">
        <v>149.38</v>
      </c>
      <c r="Q3543">
        <f t="shared" si="279"/>
        <v>140.744</v>
      </c>
      <c r="R3543">
        <f t="shared" si="277"/>
        <v>8.6359999999999957</v>
      </c>
      <c r="S3543">
        <f t="shared" si="278"/>
        <v>6.1359631671687571E-2</v>
      </c>
    </row>
    <row r="3544" spans="1:19" x14ac:dyDescent="0.3">
      <c r="A3544" t="s">
        <v>6319</v>
      </c>
      <c r="B3544" s="1">
        <v>43983</v>
      </c>
      <c r="C3544" s="1">
        <v>43985</v>
      </c>
      <c r="D3544" t="s">
        <v>72</v>
      </c>
      <c r="E3544" t="s">
        <v>3267</v>
      </c>
      <c r="F3544" t="s">
        <v>21</v>
      </c>
      <c r="G3544" t="s">
        <v>75</v>
      </c>
      <c r="H3544" t="s">
        <v>28</v>
      </c>
      <c r="I3544" t="s">
        <v>76</v>
      </c>
      <c r="J3544">
        <v>143.88999999999999</v>
      </c>
      <c r="K3544">
        <v>1</v>
      </c>
      <c r="L3544">
        <v>14.7593</v>
      </c>
      <c r="M3544" t="s">
        <v>55</v>
      </c>
      <c r="N3544">
        <f t="shared" si="275"/>
        <v>0.10257349364097575</v>
      </c>
      <c r="O3544">
        <f t="shared" si="276"/>
        <v>143.88999999999999</v>
      </c>
      <c r="P3544">
        <v>143.88999999999999</v>
      </c>
      <c r="Q3544">
        <f t="shared" si="279"/>
        <v>149.38</v>
      </c>
      <c r="R3544">
        <f t="shared" si="277"/>
        <v>-5.4900000000000091</v>
      </c>
      <c r="S3544">
        <f t="shared" si="278"/>
        <v>-3.6751907885928567E-2</v>
      </c>
    </row>
    <row r="3545" spans="1:19" x14ac:dyDescent="0.3">
      <c r="A3545" t="s">
        <v>6325</v>
      </c>
      <c r="B3545" s="1">
        <v>43983</v>
      </c>
      <c r="C3545" s="1">
        <v>43987</v>
      </c>
      <c r="D3545" t="s">
        <v>17</v>
      </c>
      <c r="E3545" t="s">
        <v>1841</v>
      </c>
      <c r="F3545" t="s">
        <v>21</v>
      </c>
      <c r="G3545" t="s">
        <v>282</v>
      </c>
      <c r="H3545" t="s">
        <v>38</v>
      </c>
      <c r="I3545" t="s">
        <v>283</v>
      </c>
      <c r="J3545">
        <v>140.9</v>
      </c>
      <c r="K3545">
        <v>5</v>
      </c>
      <c r="L3545">
        <v>25.872</v>
      </c>
      <c r="M3545" t="s">
        <v>55</v>
      </c>
      <c r="N3545">
        <f t="shared" si="275"/>
        <v>0.18361958836053938</v>
      </c>
      <c r="O3545">
        <f t="shared" si="276"/>
        <v>28.18</v>
      </c>
      <c r="P3545">
        <v>140.9</v>
      </c>
      <c r="Q3545">
        <f t="shared" si="279"/>
        <v>143.88999999999999</v>
      </c>
      <c r="R3545">
        <f t="shared" si="277"/>
        <v>-2.9899999999999807</v>
      </c>
      <c r="S3545">
        <f t="shared" si="278"/>
        <v>-2.0779762318437565E-2</v>
      </c>
    </row>
    <row r="3546" spans="1:19" x14ac:dyDescent="0.3">
      <c r="A3546" t="s">
        <v>6326</v>
      </c>
      <c r="B3546" s="1">
        <v>43984</v>
      </c>
      <c r="C3546" s="1">
        <v>43987</v>
      </c>
      <c r="D3546" t="s">
        <v>72</v>
      </c>
      <c r="E3546" t="s">
        <v>1931</v>
      </c>
      <c r="F3546" t="s">
        <v>21</v>
      </c>
      <c r="G3546" t="s">
        <v>4658</v>
      </c>
      <c r="H3546" t="s">
        <v>38</v>
      </c>
      <c r="I3546" t="s">
        <v>4659</v>
      </c>
      <c r="J3546">
        <v>120.34399999999999</v>
      </c>
      <c r="K3546">
        <v>6</v>
      </c>
      <c r="L3546">
        <v>7.92</v>
      </c>
      <c r="M3546" t="s">
        <v>55</v>
      </c>
      <c r="N3546">
        <f t="shared" si="275"/>
        <v>6.5811340822974143E-2</v>
      </c>
      <c r="O3546">
        <f t="shared" si="276"/>
        <v>20.057333333333332</v>
      </c>
      <c r="P3546">
        <v>120.34399999999999</v>
      </c>
      <c r="Q3546">
        <f t="shared" si="279"/>
        <v>140.9</v>
      </c>
      <c r="R3546">
        <f t="shared" si="277"/>
        <v>-20.556000000000012</v>
      </c>
      <c r="S3546">
        <f t="shared" si="278"/>
        <v>-0.14589070262597595</v>
      </c>
    </row>
    <row r="3547" spans="1:19" x14ac:dyDescent="0.3">
      <c r="A3547" t="s">
        <v>6327</v>
      </c>
      <c r="B3547" s="1">
        <v>43984</v>
      </c>
      <c r="C3547" s="1">
        <v>43988</v>
      </c>
      <c r="D3547" t="s">
        <v>17</v>
      </c>
      <c r="E3547" t="s">
        <v>2601</v>
      </c>
      <c r="F3547" t="s">
        <v>21</v>
      </c>
      <c r="G3547" t="s">
        <v>6328</v>
      </c>
      <c r="H3547" t="s">
        <v>28</v>
      </c>
      <c r="I3547" t="s">
        <v>6329</v>
      </c>
      <c r="J3547">
        <v>95.97</v>
      </c>
      <c r="K3547">
        <v>1</v>
      </c>
      <c r="L3547">
        <v>-0.64349999999999996</v>
      </c>
      <c r="M3547" t="s">
        <v>55</v>
      </c>
      <c r="N3547">
        <f t="shared" si="275"/>
        <v>-6.7052203813691771E-3</v>
      </c>
      <c r="O3547">
        <f t="shared" si="276"/>
        <v>95.97</v>
      </c>
      <c r="P3547">
        <v>95.97</v>
      </c>
      <c r="Q3547">
        <f t="shared" si="279"/>
        <v>120.34399999999999</v>
      </c>
      <c r="R3547">
        <f t="shared" si="277"/>
        <v>-24.373999999999995</v>
      </c>
      <c r="S3547">
        <f t="shared" si="278"/>
        <v>-0.20253606328524892</v>
      </c>
    </row>
    <row r="3548" spans="1:19" x14ac:dyDescent="0.3">
      <c r="A3548" t="s">
        <v>6330</v>
      </c>
      <c r="B3548" s="1">
        <v>43984</v>
      </c>
      <c r="C3548" s="1">
        <v>43985</v>
      </c>
      <c r="D3548" t="s">
        <v>165</v>
      </c>
      <c r="E3548" t="s">
        <v>6331</v>
      </c>
      <c r="F3548" t="s">
        <v>21</v>
      </c>
      <c r="G3548" t="s">
        <v>6242</v>
      </c>
      <c r="H3548" t="s">
        <v>38</v>
      </c>
      <c r="I3548" t="s">
        <v>6243</v>
      </c>
      <c r="J3548">
        <v>110.34399999999999</v>
      </c>
      <c r="K3548">
        <v>4</v>
      </c>
      <c r="L3548">
        <v>9.1872000000000007</v>
      </c>
      <c r="M3548" t="s">
        <v>55</v>
      </c>
      <c r="N3548">
        <f t="shared" si="275"/>
        <v>8.3259624447183364E-2</v>
      </c>
      <c r="O3548">
        <f t="shared" si="276"/>
        <v>27.585999999999999</v>
      </c>
      <c r="P3548">
        <v>110.34399999999999</v>
      </c>
      <c r="Q3548">
        <f t="shared" si="279"/>
        <v>95.97</v>
      </c>
      <c r="R3548">
        <f t="shared" si="277"/>
        <v>14.373999999999995</v>
      </c>
      <c r="S3548">
        <f t="shared" si="278"/>
        <v>0.14977597165780968</v>
      </c>
    </row>
    <row r="3549" spans="1:19" x14ac:dyDescent="0.3">
      <c r="A3549" t="s">
        <v>6333</v>
      </c>
      <c r="B3549" s="1">
        <v>43984</v>
      </c>
      <c r="C3549" s="1">
        <v>43990</v>
      </c>
      <c r="D3549" t="s">
        <v>17</v>
      </c>
      <c r="E3549" t="s">
        <v>516</v>
      </c>
      <c r="F3549" t="s">
        <v>21</v>
      </c>
      <c r="G3549" t="s">
        <v>5042</v>
      </c>
      <c r="H3549" t="s">
        <v>38</v>
      </c>
      <c r="I3549" t="s">
        <v>5043</v>
      </c>
      <c r="J3549">
        <v>144.68799999999999</v>
      </c>
      <c r="K3549">
        <v>2</v>
      </c>
      <c r="L3549">
        <v>3.7408000000000001</v>
      </c>
      <c r="M3549" t="s">
        <v>55</v>
      </c>
      <c r="N3549">
        <f t="shared" si="275"/>
        <v>2.5854251907552805E-2</v>
      </c>
      <c r="O3549">
        <f t="shared" si="276"/>
        <v>72.343999999999994</v>
      </c>
      <c r="P3549">
        <v>144.68799999999999</v>
      </c>
      <c r="Q3549">
        <f t="shared" si="279"/>
        <v>110.34399999999999</v>
      </c>
      <c r="R3549">
        <f t="shared" si="277"/>
        <v>34.343999999999994</v>
      </c>
      <c r="S3549">
        <f t="shared" si="278"/>
        <v>0.31124483433625749</v>
      </c>
    </row>
    <row r="3550" spans="1:19" x14ac:dyDescent="0.3">
      <c r="A3550" t="s">
        <v>6327</v>
      </c>
      <c r="B3550" s="1">
        <v>43984</v>
      </c>
      <c r="C3550" s="1">
        <v>43988</v>
      </c>
      <c r="D3550" t="s">
        <v>17</v>
      </c>
      <c r="E3550" t="s">
        <v>2601</v>
      </c>
      <c r="F3550" t="s">
        <v>21</v>
      </c>
      <c r="G3550" t="s">
        <v>4028</v>
      </c>
      <c r="H3550" t="s">
        <v>38</v>
      </c>
      <c r="I3550" t="s">
        <v>4029</v>
      </c>
      <c r="J3550">
        <v>124.44</v>
      </c>
      <c r="K3550">
        <v>2</v>
      </c>
      <c r="L3550">
        <v>2.4009999999999998</v>
      </c>
      <c r="M3550" t="s">
        <v>26</v>
      </c>
      <c r="N3550">
        <f t="shared" si="275"/>
        <v>1.9294439087110253E-2</v>
      </c>
      <c r="O3550">
        <f t="shared" si="276"/>
        <v>62.22</v>
      </c>
      <c r="P3550">
        <v>124.44</v>
      </c>
      <c r="Q3550">
        <f t="shared" si="279"/>
        <v>144.68799999999999</v>
      </c>
      <c r="R3550">
        <f t="shared" si="277"/>
        <v>-20.24799999999999</v>
      </c>
      <c r="S3550">
        <f t="shared" si="278"/>
        <v>-0.13994249695897373</v>
      </c>
    </row>
    <row r="3551" spans="1:19" x14ac:dyDescent="0.3">
      <c r="A3551" t="s">
        <v>6326</v>
      </c>
      <c r="B3551" s="1">
        <v>43984</v>
      </c>
      <c r="C3551" s="1">
        <v>43987</v>
      </c>
      <c r="D3551" t="s">
        <v>72</v>
      </c>
      <c r="E3551" t="s">
        <v>1931</v>
      </c>
      <c r="F3551" t="s">
        <v>21</v>
      </c>
      <c r="G3551" t="s">
        <v>1868</v>
      </c>
      <c r="H3551" t="s">
        <v>38</v>
      </c>
      <c r="I3551" t="s">
        <v>1869</v>
      </c>
      <c r="J3551">
        <v>146.91999999999999</v>
      </c>
      <c r="K3551">
        <v>5</v>
      </c>
      <c r="L3551">
        <v>15.920999999999999</v>
      </c>
      <c r="M3551" t="s">
        <v>26</v>
      </c>
      <c r="N3551">
        <f t="shared" si="275"/>
        <v>0.10836509665123878</v>
      </c>
      <c r="O3551">
        <f t="shared" si="276"/>
        <v>29.383999999999997</v>
      </c>
      <c r="P3551">
        <v>146.91999999999999</v>
      </c>
      <c r="Q3551">
        <f t="shared" si="279"/>
        <v>124.44</v>
      </c>
      <c r="R3551">
        <f t="shared" si="277"/>
        <v>22.47999999999999</v>
      </c>
      <c r="S3551">
        <f t="shared" si="278"/>
        <v>0.18064930890388933</v>
      </c>
    </row>
    <row r="3552" spans="1:19" x14ac:dyDescent="0.3">
      <c r="A3552" t="s">
        <v>6334</v>
      </c>
      <c r="B3552" s="1">
        <v>43985</v>
      </c>
      <c r="C3552" s="1">
        <v>43991</v>
      </c>
      <c r="D3552" t="s">
        <v>17</v>
      </c>
      <c r="E3552" t="s">
        <v>6015</v>
      </c>
      <c r="F3552" t="s">
        <v>21</v>
      </c>
      <c r="G3552" t="s">
        <v>6335</v>
      </c>
      <c r="H3552" t="s">
        <v>28</v>
      </c>
      <c r="I3552" t="s">
        <v>6336</v>
      </c>
      <c r="J3552">
        <v>111.66</v>
      </c>
      <c r="K3552">
        <v>6</v>
      </c>
      <c r="L3552">
        <v>36.183599999999998</v>
      </c>
      <c r="M3552" t="s">
        <v>55</v>
      </c>
      <c r="N3552">
        <f t="shared" si="275"/>
        <v>0.32405158516926386</v>
      </c>
      <c r="O3552">
        <f t="shared" si="276"/>
        <v>18.61</v>
      </c>
      <c r="P3552">
        <v>111.66</v>
      </c>
      <c r="Q3552">
        <f t="shared" si="279"/>
        <v>146.91999999999999</v>
      </c>
      <c r="R3552">
        <f t="shared" si="277"/>
        <v>-35.259999999999991</v>
      </c>
      <c r="S3552">
        <f t="shared" si="278"/>
        <v>-0.2399945548597876</v>
      </c>
    </row>
    <row r="3553" spans="1:19" x14ac:dyDescent="0.3">
      <c r="A3553" t="s">
        <v>6337</v>
      </c>
      <c r="B3553" s="1">
        <v>43985</v>
      </c>
      <c r="C3553" s="1">
        <v>43989</v>
      </c>
      <c r="D3553" t="s">
        <v>17</v>
      </c>
      <c r="E3553" t="s">
        <v>3449</v>
      </c>
      <c r="F3553" t="s">
        <v>21</v>
      </c>
      <c r="G3553" t="s">
        <v>4006</v>
      </c>
      <c r="H3553" t="s">
        <v>38</v>
      </c>
      <c r="I3553" t="s">
        <v>4007</v>
      </c>
      <c r="J3553">
        <v>150.26</v>
      </c>
      <c r="K3553">
        <v>9</v>
      </c>
      <c r="L3553">
        <v>5.4504000000000001</v>
      </c>
      <c r="M3553" t="s">
        <v>26</v>
      </c>
      <c r="N3553">
        <f t="shared" si="275"/>
        <v>3.6273126580593638E-2</v>
      </c>
      <c r="O3553">
        <f t="shared" si="276"/>
        <v>16.695555555555554</v>
      </c>
      <c r="P3553">
        <v>150.26</v>
      </c>
      <c r="Q3553">
        <f t="shared" si="279"/>
        <v>111.66</v>
      </c>
      <c r="R3553">
        <f t="shared" si="277"/>
        <v>38.599999999999994</v>
      </c>
      <c r="S3553">
        <f t="shared" si="278"/>
        <v>0.34569228013612752</v>
      </c>
    </row>
    <row r="3554" spans="1:19" x14ac:dyDescent="0.3">
      <c r="A3554" t="s">
        <v>6338</v>
      </c>
      <c r="B3554" s="1">
        <v>43985</v>
      </c>
      <c r="C3554" s="1">
        <v>43992</v>
      </c>
      <c r="D3554" t="s">
        <v>17</v>
      </c>
      <c r="E3554" t="s">
        <v>1686</v>
      </c>
      <c r="F3554" t="s">
        <v>21</v>
      </c>
      <c r="G3554" t="s">
        <v>46</v>
      </c>
      <c r="H3554" t="s">
        <v>28</v>
      </c>
      <c r="I3554" t="s">
        <v>47</v>
      </c>
      <c r="J3554">
        <v>153.4</v>
      </c>
      <c r="K3554">
        <v>2</v>
      </c>
      <c r="L3554">
        <v>-4.1399999999999997</v>
      </c>
      <c r="M3554" t="s">
        <v>26</v>
      </c>
      <c r="N3554">
        <f t="shared" si="275"/>
        <v>-2.6988265971316816E-2</v>
      </c>
      <c r="O3554">
        <f t="shared" si="276"/>
        <v>76.7</v>
      </c>
      <c r="P3554">
        <v>153.4</v>
      </c>
      <c r="Q3554">
        <f t="shared" si="279"/>
        <v>150.26</v>
      </c>
      <c r="R3554">
        <f t="shared" si="277"/>
        <v>3.1400000000000148</v>
      </c>
      <c r="S3554">
        <f t="shared" si="278"/>
        <v>2.0897111673100061E-2</v>
      </c>
    </row>
    <row r="3555" spans="1:19" x14ac:dyDescent="0.3">
      <c r="A3555" t="s">
        <v>6338</v>
      </c>
      <c r="B3555" s="1">
        <v>43985</v>
      </c>
      <c r="C3555" s="1">
        <v>43992</v>
      </c>
      <c r="D3555" t="s">
        <v>17</v>
      </c>
      <c r="E3555" t="s">
        <v>1686</v>
      </c>
      <c r="F3555" t="s">
        <v>21</v>
      </c>
      <c r="G3555" t="s">
        <v>1064</v>
      </c>
      <c r="H3555" t="s">
        <v>28</v>
      </c>
      <c r="I3555" t="s">
        <v>1065</v>
      </c>
      <c r="J3555">
        <v>222.99199999999999</v>
      </c>
      <c r="K3555">
        <v>1</v>
      </c>
      <c r="L3555">
        <v>-2.5749</v>
      </c>
      <c r="M3555" t="s">
        <v>26</v>
      </c>
      <c r="N3555">
        <f t="shared" si="275"/>
        <v>-1.154705101528306E-2</v>
      </c>
      <c r="O3555">
        <f t="shared" si="276"/>
        <v>222.99199999999999</v>
      </c>
      <c r="P3555">
        <v>222.99199999999999</v>
      </c>
      <c r="Q3555">
        <f t="shared" si="279"/>
        <v>153.4</v>
      </c>
      <c r="R3555">
        <f t="shared" si="277"/>
        <v>69.591999999999985</v>
      </c>
      <c r="S3555">
        <f t="shared" si="278"/>
        <v>0.453663624511082</v>
      </c>
    </row>
    <row r="3556" spans="1:19" x14ac:dyDescent="0.3">
      <c r="A3556" t="s">
        <v>6338</v>
      </c>
      <c r="B3556" s="1">
        <v>43985</v>
      </c>
      <c r="C3556" s="1">
        <v>43992</v>
      </c>
      <c r="D3556" t="s">
        <v>17</v>
      </c>
      <c r="E3556" t="s">
        <v>1686</v>
      </c>
      <c r="F3556" t="s">
        <v>21</v>
      </c>
      <c r="G3556" t="s">
        <v>5875</v>
      </c>
      <c r="H3556" t="s">
        <v>24</v>
      </c>
      <c r="I3556" t="s">
        <v>5876</v>
      </c>
      <c r="J3556">
        <v>276.56799999999998</v>
      </c>
      <c r="K3556">
        <v>2</v>
      </c>
      <c r="L3556">
        <v>0</v>
      </c>
      <c r="M3556" t="s">
        <v>55</v>
      </c>
      <c r="N3556">
        <f t="shared" si="275"/>
        <v>0</v>
      </c>
      <c r="O3556">
        <f t="shared" si="276"/>
        <v>138.28399999999999</v>
      </c>
      <c r="P3556">
        <v>276.56799999999998</v>
      </c>
      <c r="Q3556">
        <f t="shared" si="279"/>
        <v>222.99199999999999</v>
      </c>
      <c r="R3556">
        <f t="shared" si="277"/>
        <v>53.575999999999993</v>
      </c>
      <c r="S3556">
        <f t="shared" si="278"/>
        <v>0.24025974025974023</v>
      </c>
    </row>
    <row r="3557" spans="1:19" x14ac:dyDescent="0.3">
      <c r="A3557" t="s">
        <v>6334</v>
      </c>
      <c r="B3557" s="1">
        <v>43985</v>
      </c>
      <c r="C3557" s="1">
        <v>43991</v>
      </c>
      <c r="D3557" t="s">
        <v>17</v>
      </c>
      <c r="E3557" t="s">
        <v>6015</v>
      </c>
      <c r="F3557" t="s">
        <v>21</v>
      </c>
      <c r="G3557" t="s">
        <v>3167</v>
      </c>
      <c r="H3557" t="s">
        <v>24</v>
      </c>
      <c r="I3557" t="s">
        <v>3168</v>
      </c>
      <c r="J3557">
        <v>400.76799999999997</v>
      </c>
      <c r="K3557">
        <v>2</v>
      </c>
      <c r="L3557">
        <v>-115.43040000000001</v>
      </c>
      <c r="M3557" t="s">
        <v>26</v>
      </c>
      <c r="N3557">
        <f t="shared" si="275"/>
        <v>-0.28802299584797192</v>
      </c>
      <c r="O3557">
        <f t="shared" si="276"/>
        <v>200.38399999999999</v>
      </c>
      <c r="P3557">
        <v>400.76799999999997</v>
      </c>
      <c r="Q3557">
        <f t="shared" si="279"/>
        <v>276.56799999999998</v>
      </c>
      <c r="R3557">
        <f t="shared" si="277"/>
        <v>124.19999999999999</v>
      </c>
      <c r="S3557">
        <f t="shared" si="278"/>
        <v>0.44907581498944199</v>
      </c>
    </row>
    <row r="3558" spans="1:19" x14ac:dyDescent="0.3">
      <c r="A3558" t="s">
        <v>6338</v>
      </c>
      <c r="B3558" s="1">
        <v>43985</v>
      </c>
      <c r="C3558" s="1">
        <v>43992</v>
      </c>
      <c r="D3558" t="s">
        <v>17</v>
      </c>
      <c r="E3558" t="s">
        <v>1686</v>
      </c>
      <c r="F3558" t="s">
        <v>21</v>
      </c>
      <c r="G3558" t="s">
        <v>2199</v>
      </c>
      <c r="H3558" t="s">
        <v>28</v>
      </c>
      <c r="I3558" t="s">
        <v>2200</v>
      </c>
      <c r="J3558">
        <v>528.96</v>
      </c>
      <c r="K3558">
        <v>5</v>
      </c>
      <c r="L3558">
        <v>50.396000000000001</v>
      </c>
      <c r="M3558" t="s">
        <v>55</v>
      </c>
      <c r="N3558">
        <f t="shared" si="275"/>
        <v>9.5273744706594068E-2</v>
      </c>
      <c r="O3558">
        <f t="shared" si="276"/>
        <v>105.792</v>
      </c>
      <c r="P3558">
        <v>528.96</v>
      </c>
      <c r="Q3558">
        <f t="shared" si="279"/>
        <v>400.76799999999997</v>
      </c>
      <c r="R3558">
        <f t="shared" si="277"/>
        <v>128.19200000000006</v>
      </c>
      <c r="S3558">
        <f t="shared" si="278"/>
        <v>0.31986585755349745</v>
      </c>
    </row>
    <row r="3559" spans="1:19" x14ac:dyDescent="0.3">
      <c r="A3559" t="s">
        <v>6339</v>
      </c>
      <c r="B3559" s="1">
        <v>43985</v>
      </c>
      <c r="C3559" s="1">
        <v>43990</v>
      </c>
      <c r="D3559" t="s">
        <v>17</v>
      </c>
      <c r="E3559" t="s">
        <v>3724</v>
      </c>
      <c r="F3559" t="s">
        <v>21</v>
      </c>
      <c r="G3559" t="s">
        <v>2969</v>
      </c>
      <c r="H3559" t="s">
        <v>28</v>
      </c>
      <c r="I3559" t="s">
        <v>2970</v>
      </c>
      <c r="J3559">
        <v>1147.5</v>
      </c>
      <c r="K3559">
        <v>10</v>
      </c>
      <c r="L3559">
        <v>362.83499999999998</v>
      </c>
      <c r="M3559" t="s">
        <v>55</v>
      </c>
      <c r="N3559">
        <f t="shared" si="275"/>
        <v>0.31619607843137254</v>
      </c>
      <c r="O3559">
        <f t="shared" si="276"/>
        <v>114.75</v>
      </c>
      <c r="P3559">
        <v>1147.5</v>
      </c>
      <c r="Q3559">
        <f t="shared" si="279"/>
        <v>528.96</v>
      </c>
      <c r="R3559">
        <f t="shared" si="277"/>
        <v>618.54</v>
      </c>
      <c r="S3559">
        <f t="shared" si="278"/>
        <v>1.1693511796733211</v>
      </c>
    </row>
    <row r="3560" spans="1:19" x14ac:dyDescent="0.3">
      <c r="A3560" t="s">
        <v>6340</v>
      </c>
      <c r="B3560" s="1">
        <v>43985</v>
      </c>
      <c r="C3560" s="1">
        <v>43989</v>
      </c>
      <c r="D3560" t="s">
        <v>17</v>
      </c>
      <c r="E3560" t="s">
        <v>5284</v>
      </c>
      <c r="F3560" t="s">
        <v>21</v>
      </c>
      <c r="G3560" t="s">
        <v>4180</v>
      </c>
      <c r="H3560" t="s">
        <v>38</v>
      </c>
      <c r="I3560" t="s">
        <v>4181</v>
      </c>
      <c r="J3560">
        <v>100.96</v>
      </c>
      <c r="K3560">
        <v>2</v>
      </c>
      <c r="L3560">
        <v>5.3819999999999997</v>
      </c>
      <c r="M3560" t="s">
        <v>26</v>
      </c>
      <c r="N3560">
        <f t="shared" si="275"/>
        <v>5.3308240887480193E-2</v>
      </c>
      <c r="O3560">
        <f t="shared" si="276"/>
        <v>50.48</v>
      </c>
      <c r="P3560">
        <v>100.96</v>
      </c>
      <c r="Q3560">
        <f t="shared" si="279"/>
        <v>1147.5</v>
      </c>
      <c r="R3560">
        <f t="shared" si="277"/>
        <v>-1046.54</v>
      </c>
      <c r="S3560">
        <f t="shared" si="278"/>
        <v>-0.91201742919389972</v>
      </c>
    </row>
    <row r="3561" spans="1:19" x14ac:dyDescent="0.3">
      <c r="A3561" t="s">
        <v>6340</v>
      </c>
      <c r="B3561" s="1">
        <v>43985</v>
      </c>
      <c r="C3561" s="1">
        <v>43989</v>
      </c>
      <c r="D3561" t="s">
        <v>17</v>
      </c>
      <c r="E3561" t="s">
        <v>5284</v>
      </c>
      <c r="F3561" t="s">
        <v>21</v>
      </c>
      <c r="G3561" t="s">
        <v>6018</v>
      </c>
      <c r="H3561" t="s">
        <v>38</v>
      </c>
      <c r="I3561" t="s">
        <v>6019</v>
      </c>
      <c r="J3561">
        <v>94.912000000000006</v>
      </c>
      <c r="K3561">
        <v>1</v>
      </c>
      <c r="L3561">
        <v>1.2714000000000001</v>
      </c>
      <c r="M3561" t="s">
        <v>26</v>
      </c>
      <c r="N3561">
        <f t="shared" si="275"/>
        <v>1.3395566419420095E-2</v>
      </c>
      <c r="O3561">
        <f t="shared" si="276"/>
        <v>94.912000000000006</v>
      </c>
      <c r="P3561">
        <v>94.912000000000006</v>
      </c>
      <c r="Q3561">
        <f t="shared" si="279"/>
        <v>100.96</v>
      </c>
      <c r="R3561">
        <f t="shared" si="277"/>
        <v>-6.0479999999999876</v>
      </c>
      <c r="S3561">
        <f t="shared" si="278"/>
        <v>-5.9904912836766917E-2</v>
      </c>
    </row>
    <row r="3562" spans="1:19" x14ac:dyDescent="0.3">
      <c r="A3562" t="s">
        <v>6338</v>
      </c>
      <c r="B3562" s="1">
        <v>43985</v>
      </c>
      <c r="C3562" s="1">
        <v>43992</v>
      </c>
      <c r="D3562" t="s">
        <v>17</v>
      </c>
      <c r="E3562" t="s">
        <v>1686</v>
      </c>
      <c r="F3562" t="s">
        <v>21</v>
      </c>
      <c r="G3562" t="s">
        <v>513</v>
      </c>
      <c r="H3562" t="s">
        <v>38</v>
      </c>
      <c r="I3562" t="s">
        <v>514</v>
      </c>
      <c r="J3562">
        <v>101.55200000000001</v>
      </c>
      <c r="K3562">
        <v>3</v>
      </c>
      <c r="L3562">
        <v>5.4432</v>
      </c>
      <c r="M3562" t="s">
        <v>26</v>
      </c>
      <c r="N3562">
        <f t="shared" si="275"/>
        <v>5.3600126043800218E-2</v>
      </c>
      <c r="O3562">
        <f t="shared" si="276"/>
        <v>33.850666666666669</v>
      </c>
      <c r="P3562">
        <v>101.55200000000001</v>
      </c>
      <c r="Q3562">
        <f t="shared" si="279"/>
        <v>94.912000000000006</v>
      </c>
      <c r="R3562">
        <f t="shared" si="277"/>
        <v>6.6400000000000006</v>
      </c>
      <c r="S3562">
        <f t="shared" si="278"/>
        <v>6.9959541469993253E-2</v>
      </c>
    </row>
    <row r="3563" spans="1:19" x14ac:dyDescent="0.3">
      <c r="A3563" t="s">
        <v>6338</v>
      </c>
      <c r="B3563" s="1">
        <v>43985</v>
      </c>
      <c r="C3563" s="1">
        <v>43992</v>
      </c>
      <c r="D3563" t="s">
        <v>17</v>
      </c>
      <c r="E3563" t="s">
        <v>1686</v>
      </c>
      <c r="F3563" t="s">
        <v>21</v>
      </c>
      <c r="G3563" t="s">
        <v>3809</v>
      </c>
      <c r="H3563" t="s">
        <v>38</v>
      </c>
      <c r="I3563" t="s">
        <v>3810</v>
      </c>
      <c r="J3563">
        <v>125.47199999999999</v>
      </c>
      <c r="K3563">
        <v>7</v>
      </c>
      <c r="L3563">
        <v>1.8353999999999999</v>
      </c>
      <c r="M3563" t="s">
        <v>55</v>
      </c>
      <c r="N3563">
        <f t="shared" si="275"/>
        <v>1.462796480489671E-2</v>
      </c>
      <c r="O3563">
        <f t="shared" si="276"/>
        <v>17.924571428571429</v>
      </c>
      <c r="P3563">
        <v>125.47199999999999</v>
      </c>
      <c r="Q3563">
        <f t="shared" si="279"/>
        <v>101.55200000000001</v>
      </c>
      <c r="R3563">
        <f t="shared" si="277"/>
        <v>23.919999999999987</v>
      </c>
      <c r="S3563">
        <f t="shared" si="278"/>
        <v>0.23554435166220247</v>
      </c>
    </row>
    <row r="3564" spans="1:19" x14ac:dyDescent="0.3">
      <c r="A3564" t="s">
        <v>6338</v>
      </c>
      <c r="B3564" s="1">
        <v>43985</v>
      </c>
      <c r="C3564" s="1">
        <v>43992</v>
      </c>
      <c r="D3564" t="s">
        <v>17</v>
      </c>
      <c r="E3564" t="s">
        <v>1686</v>
      </c>
      <c r="F3564" t="s">
        <v>21</v>
      </c>
      <c r="G3564" t="s">
        <v>1428</v>
      </c>
      <c r="H3564" t="s">
        <v>38</v>
      </c>
      <c r="I3564" t="s">
        <v>1429</v>
      </c>
      <c r="J3564">
        <v>93.554000000000002</v>
      </c>
      <c r="K3564">
        <v>3</v>
      </c>
      <c r="L3564">
        <v>-3.4914000000000001</v>
      </c>
      <c r="M3564" t="s">
        <v>55</v>
      </c>
      <c r="N3564">
        <f t="shared" si="275"/>
        <v>-3.7319622891592019E-2</v>
      </c>
      <c r="O3564">
        <f t="shared" si="276"/>
        <v>31.184666666666669</v>
      </c>
      <c r="P3564">
        <v>93.554000000000002</v>
      </c>
      <c r="Q3564">
        <f t="shared" si="279"/>
        <v>125.47199999999999</v>
      </c>
      <c r="R3564">
        <f t="shared" si="277"/>
        <v>-31.917999999999992</v>
      </c>
      <c r="S3564">
        <f t="shared" si="278"/>
        <v>-0.25438344809997443</v>
      </c>
    </row>
    <row r="3565" spans="1:19" x14ac:dyDescent="0.3">
      <c r="A3565" t="s">
        <v>6338</v>
      </c>
      <c r="B3565" s="1">
        <v>43985</v>
      </c>
      <c r="C3565" s="1">
        <v>43992</v>
      </c>
      <c r="D3565" t="s">
        <v>17</v>
      </c>
      <c r="E3565" t="s">
        <v>1686</v>
      </c>
      <c r="F3565" t="s">
        <v>21</v>
      </c>
      <c r="G3565" t="s">
        <v>4760</v>
      </c>
      <c r="H3565" t="s">
        <v>38</v>
      </c>
      <c r="I3565" t="s">
        <v>4761</v>
      </c>
      <c r="J3565">
        <v>111.2</v>
      </c>
      <c r="K3565">
        <v>2</v>
      </c>
      <c r="L3565">
        <v>0.58499999999999996</v>
      </c>
      <c r="M3565" t="s">
        <v>55</v>
      </c>
      <c r="N3565">
        <f t="shared" si="275"/>
        <v>5.2607913669064747E-3</v>
      </c>
      <c r="O3565">
        <f t="shared" si="276"/>
        <v>55.6</v>
      </c>
      <c r="P3565">
        <v>111.2</v>
      </c>
      <c r="Q3565">
        <f t="shared" si="279"/>
        <v>93.554000000000002</v>
      </c>
      <c r="R3565">
        <f t="shared" si="277"/>
        <v>17.646000000000001</v>
      </c>
      <c r="S3565">
        <f t="shared" si="278"/>
        <v>0.18861833807212947</v>
      </c>
    </row>
    <row r="3566" spans="1:19" x14ac:dyDescent="0.3">
      <c r="A3566" t="s">
        <v>6334</v>
      </c>
      <c r="B3566" s="1">
        <v>43985</v>
      </c>
      <c r="C3566" s="1">
        <v>43991</v>
      </c>
      <c r="D3566" t="s">
        <v>17</v>
      </c>
      <c r="E3566" t="s">
        <v>6015</v>
      </c>
      <c r="F3566" t="s">
        <v>21</v>
      </c>
      <c r="G3566" t="s">
        <v>1127</v>
      </c>
      <c r="H3566" t="s">
        <v>38</v>
      </c>
      <c r="I3566" t="s">
        <v>1128</v>
      </c>
      <c r="J3566">
        <v>139.36000000000001</v>
      </c>
      <c r="K3566">
        <v>4</v>
      </c>
      <c r="L3566">
        <v>22.226400000000002</v>
      </c>
      <c r="M3566" t="s">
        <v>55</v>
      </c>
      <c r="N3566">
        <f t="shared" si="275"/>
        <v>0.15948909299655567</v>
      </c>
      <c r="O3566">
        <f t="shared" si="276"/>
        <v>34.840000000000003</v>
      </c>
      <c r="P3566">
        <v>139.36000000000001</v>
      </c>
      <c r="Q3566">
        <f t="shared" si="279"/>
        <v>111.2</v>
      </c>
      <c r="R3566">
        <f t="shared" si="277"/>
        <v>28.160000000000011</v>
      </c>
      <c r="S3566">
        <f t="shared" si="278"/>
        <v>0.25323741007194256</v>
      </c>
    </row>
    <row r="3567" spans="1:19" x14ac:dyDescent="0.3">
      <c r="A3567" t="s">
        <v>6341</v>
      </c>
      <c r="B3567" s="1">
        <v>43985</v>
      </c>
      <c r="C3567" s="1">
        <v>43989</v>
      </c>
      <c r="D3567" t="s">
        <v>17</v>
      </c>
      <c r="E3567" t="s">
        <v>1579</v>
      </c>
      <c r="F3567" t="s">
        <v>21</v>
      </c>
      <c r="G3567" t="s">
        <v>6342</v>
      </c>
      <c r="H3567" t="s">
        <v>24</v>
      </c>
      <c r="I3567" t="s">
        <v>6343</v>
      </c>
      <c r="J3567">
        <v>137.16800000000001</v>
      </c>
      <c r="K3567">
        <v>7</v>
      </c>
      <c r="L3567">
        <v>9.6712000000000007</v>
      </c>
      <c r="M3567" t="s">
        <v>55</v>
      </c>
      <c r="N3567">
        <f t="shared" si="275"/>
        <v>7.0506240522570859E-2</v>
      </c>
      <c r="O3567">
        <f t="shared" si="276"/>
        <v>19.595428571428574</v>
      </c>
      <c r="P3567">
        <v>137.16800000000001</v>
      </c>
      <c r="Q3567">
        <f t="shared" si="279"/>
        <v>139.36000000000001</v>
      </c>
      <c r="R3567">
        <f t="shared" si="277"/>
        <v>-2.1920000000000073</v>
      </c>
      <c r="S3567">
        <f t="shared" si="278"/>
        <v>-1.5729047072330703E-2</v>
      </c>
    </row>
    <row r="3568" spans="1:19" x14ac:dyDescent="0.3">
      <c r="A3568" t="s">
        <v>6340</v>
      </c>
      <c r="B3568" s="1">
        <v>43985</v>
      </c>
      <c r="C3568" s="1">
        <v>43989</v>
      </c>
      <c r="D3568" t="s">
        <v>17</v>
      </c>
      <c r="E3568" t="s">
        <v>5284</v>
      </c>
      <c r="F3568" t="s">
        <v>21</v>
      </c>
      <c r="G3568" t="s">
        <v>810</v>
      </c>
      <c r="H3568" t="s">
        <v>28</v>
      </c>
      <c r="I3568" t="s">
        <v>811</v>
      </c>
      <c r="J3568">
        <v>156.75</v>
      </c>
      <c r="K3568">
        <v>5</v>
      </c>
      <c r="L3568">
        <v>8.5024999999999995</v>
      </c>
      <c r="M3568" t="s">
        <v>26</v>
      </c>
      <c r="N3568">
        <f t="shared" si="275"/>
        <v>5.4242424242424238E-2</v>
      </c>
      <c r="O3568">
        <f t="shared" si="276"/>
        <v>31.35</v>
      </c>
      <c r="P3568">
        <v>156.75</v>
      </c>
      <c r="Q3568">
        <f t="shared" si="279"/>
        <v>137.16800000000001</v>
      </c>
      <c r="R3568">
        <f t="shared" si="277"/>
        <v>19.581999999999994</v>
      </c>
      <c r="S3568">
        <f t="shared" si="278"/>
        <v>0.14275924413857455</v>
      </c>
    </row>
    <row r="3569" spans="1:19" x14ac:dyDescent="0.3">
      <c r="A3569" t="s">
        <v>6344</v>
      </c>
      <c r="B3569" s="1">
        <v>43986</v>
      </c>
      <c r="C3569" s="1">
        <v>43986</v>
      </c>
      <c r="D3569" t="s">
        <v>165</v>
      </c>
      <c r="E3569" t="s">
        <v>1630</v>
      </c>
      <c r="F3569" t="s">
        <v>21</v>
      </c>
      <c r="G3569" t="s">
        <v>899</v>
      </c>
      <c r="H3569" t="s">
        <v>38</v>
      </c>
      <c r="I3569" t="s">
        <v>900</v>
      </c>
      <c r="J3569">
        <v>140.08000000000001</v>
      </c>
      <c r="K3569">
        <v>7</v>
      </c>
      <c r="L3569">
        <v>54.04</v>
      </c>
      <c r="M3569" t="s">
        <v>26</v>
      </c>
      <c r="N3569">
        <f t="shared" si="275"/>
        <v>0.38577955454026269</v>
      </c>
      <c r="O3569">
        <f t="shared" si="276"/>
        <v>20.011428571428574</v>
      </c>
      <c r="P3569">
        <v>140.08000000000001</v>
      </c>
      <c r="Q3569">
        <f t="shared" si="279"/>
        <v>156.75</v>
      </c>
      <c r="R3569">
        <f t="shared" si="277"/>
        <v>-16.669999999999987</v>
      </c>
      <c r="S3569">
        <f t="shared" si="278"/>
        <v>-0.1063476874003189</v>
      </c>
    </row>
    <row r="3570" spans="1:19" x14ac:dyDescent="0.3">
      <c r="A3570" t="s">
        <v>6344</v>
      </c>
      <c r="B3570" s="1">
        <v>43986</v>
      </c>
      <c r="C3570" s="1">
        <v>43986</v>
      </c>
      <c r="D3570" t="s">
        <v>165</v>
      </c>
      <c r="E3570" t="s">
        <v>1630</v>
      </c>
      <c r="F3570" t="s">
        <v>21</v>
      </c>
      <c r="G3570" t="s">
        <v>868</v>
      </c>
      <c r="H3570" t="s">
        <v>38</v>
      </c>
      <c r="I3570" t="s">
        <v>869</v>
      </c>
      <c r="J3570">
        <v>115.54</v>
      </c>
      <c r="K3570">
        <v>3</v>
      </c>
      <c r="L3570">
        <v>4.3883999999999999</v>
      </c>
      <c r="M3570" t="s">
        <v>55</v>
      </c>
      <c r="N3570">
        <f t="shared" si="275"/>
        <v>3.7981651376146786E-2</v>
      </c>
      <c r="O3570">
        <f t="shared" si="276"/>
        <v>38.513333333333335</v>
      </c>
      <c r="P3570">
        <v>115.54</v>
      </c>
      <c r="Q3570">
        <f t="shared" si="279"/>
        <v>140.08000000000001</v>
      </c>
      <c r="R3570">
        <f t="shared" si="277"/>
        <v>-24.540000000000006</v>
      </c>
      <c r="S3570">
        <f t="shared" si="278"/>
        <v>-0.17518560822387211</v>
      </c>
    </row>
    <row r="3571" spans="1:19" x14ac:dyDescent="0.3">
      <c r="A3571" t="s">
        <v>6345</v>
      </c>
      <c r="B3571" s="1">
        <v>43986</v>
      </c>
      <c r="C3571" s="1">
        <v>43990</v>
      </c>
      <c r="D3571" t="s">
        <v>17</v>
      </c>
      <c r="E3571" t="s">
        <v>1057</v>
      </c>
      <c r="F3571" t="s">
        <v>21</v>
      </c>
      <c r="G3571" t="s">
        <v>2623</v>
      </c>
      <c r="H3571" t="s">
        <v>38</v>
      </c>
      <c r="I3571" t="s">
        <v>2624</v>
      </c>
      <c r="J3571">
        <v>125.48</v>
      </c>
      <c r="K3571">
        <v>2</v>
      </c>
      <c r="L3571">
        <v>5.6159999999999997</v>
      </c>
      <c r="M3571" t="s">
        <v>26</v>
      </c>
      <c r="N3571">
        <f t="shared" si="275"/>
        <v>4.4756136436085427E-2</v>
      </c>
      <c r="O3571">
        <f t="shared" si="276"/>
        <v>62.74</v>
      </c>
      <c r="P3571">
        <v>125.48</v>
      </c>
      <c r="Q3571">
        <f t="shared" si="279"/>
        <v>115.54</v>
      </c>
      <c r="R3571">
        <f t="shared" si="277"/>
        <v>9.9399999999999977</v>
      </c>
      <c r="S3571">
        <f t="shared" si="278"/>
        <v>8.6030811840055371E-2</v>
      </c>
    </row>
    <row r="3572" spans="1:19" x14ac:dyDescent="0.3">
      <c r="A3572" t="s">
        <v>6346</v>
      </c>
      <c r="B3572" s="1">
        <v>43986</v>
      </c>
      <c r="C3572" s="1">
        <v>43992</v>
      </c>
      <c r="D3572" t="s">
        <v>17</v>
      </c>
      <c r="E3572" t="s">
        <v>3217</v>
      </c>
      <c r="F3572" t="s">
        <v>21</v>
      </c>
      <c r="G3572" t="s">
        <v>2430</v>
      </c>
      <c r="H3572" t="s">
        <v>38</v>
      </c>
      <c r="I3572" t="s">
        <v>2431</v>
      </c>
      <c r="J3572">
        <v>118.64</v>
      </c>
      <c r="K3572">
        <v>3</v>
      </c>
      <c r="L3572">
        <v>2.5055999999999998</v>
      </c>
      <c r="M3572" t="s">
        <v>26</v>
      </c>
      <c r="N3572">
        <f t="shared" si="275"/>
        <v>2.1119352663519889E-2</v>
      </c>
      <c r="O3572">
        <f t="shared" si="276"/>
        <v>39.546666666666667</v>
      </c>
      <c r="P3572">
        <v>118.64</v>
      </c>
      <c r="Q3572">
        <f t="shared" si="279"/>
        <v>125.48</v>
      </c>
      <c r="R3572">
        <f t="shared" si="277"/>
        <v>-6.8400000000000034</v>
      </c>
      <c r="S3572">
        <f t="shared" si="278"/>
        <v>-5.4510678992668177E-2</v>
      </c>
    </row>
    <row r="3573" spans="1:19" x14ac:dyDescent="0.3">
      <c r="A3573" t="s">
        <v>6347</v>
      </c>
      <c r="B3573" s="1">
        <v>43986</v>
      </c>
      <c r="C3573" s="1">
        <v>43990</v>
      </c>
      <c r="D3573" t="s">
        <v>17</v>
      </c>
      <c r="E3573" t="s">
        <v>5815</v>
      </c>
      <c r="F3573" t="s">
        <v>21</v>
      </c>
      <c r="G3573" t="s">
        <v>372</v>
      </c>
      <c r="H3573" t="s">
        <v>38</v>
      </c>
      <c r="I3573" t="s">
        <v>373</v>
      </c>
      <c r="J3573">
        <v>115.37</v>
      </c>
      <c r="K3573">
        <v>7</v>
      </c>
      <c r="L3573">
        <v>-9.5549999999999997</v>
      </c>
      <c r="M3573" t="s">
        <v>55</v>
      </c>
      <c r="N3573">
        <f t="shared" si="275"/>
        <v>-8.2820490595475416E-2</v>
      </c>
      <c r="O3573">
        <f t="shared" si="276"/>
        <v>16.481428571428573</v>
      </c>
      <c r="P3573">
        <v>115.37</v>
      </c>
      <c r="Q3573">
        <f t="shared" si="279"/>
        <v>118.64</v>
      </c>
      <c r="R3573">
        <f t="shared" si="277"/>
        <v>-3.269999999999996</v>
      </c>
      <c r="S3573">
        <f t="shared" si="278"/>
        <v>-2.7562373567093696E-2</v>
      </c>
    </row>
    <row r="3574" spans="1:19" x14ac:dyDescent="0.3">
      <c r="A3574" t="s">
        <v>6348</v>
      </c>
      <c r="B3574" s="1">
        <v>43986</v>
      </c>
      <c r="C3574" s="1">
        <v>43992</v>
      </c>
      <c r="D3574" t="s">
        <v>17</v>
      </c>
      <c r="E3574" t="s">
        <v>1750</v>
      </c>
      <c r="F3574" t="s">
        <v>21</v>
      </c>
      <c r="G3574" t="s">
        <v>3487</v>
      </c>
      <c r="H3574" t="s">
        <v>24</v>
      </c>
      <c r="I3574" t="s">
        <v>3488</v>
      </c>
      <c r="J3574">
        <v>123.98399999999999</v>
      </c>
      <c r="K3574">
        <v>2</v>
      </c>
      <c r="L3574">
        <v>1.9990000000000001</v>
      </c>
      <c r="M3574" t="s">
        <v>26</v>
      </c>
      <c r="N3574">
        <f t="shared" si="275"/>
        <v>1.6123048135243258E-2</v>
      </c>
      <c r="O3574">
        <f t="shared" si="276"/>
        <v>61.991999999999997</v>
      </c>
      <c r="P3574">
        <v>123.98399999999999</v>
      </c>
      <c r="Q3574">
        <f t="shared" si="279"/>
        <v>115.37</v>
      </c>
      <c r="R3574">
        <f t="shared" si="277"/>
        <v>8.6139999999999901</v>
      </c>
      <c r="S3574">
        <f t="shared" si="278"/>
        <v>7.466412412238875E-2</v>
      </c>
    </row>
    <row r="3575" spans="1:19" x14ac:dyDescent="0.3">
      <c r="A3575" t="s">
        <v>6349</v>
      </c>
      <c r="B3575" s="1">
        <v>43986</v>
      </c>
      <c r="C3575" s="1">
        <v>43989</v>
      </c>
      <c r="D3575" t="s">
        <v>72</v>
      </c>
      <c r="E3575" t="s">
        <v>3204</v>
      </c>
      <c r="F3575" t="s">
        <v>21</v>
      </c>
      <c r="G3575" t="s">
        <v>3975</v>
      </c>
      <c r="H3575" t="s">
        <v>24</v>
      </c>
      <c r="I3575" t="s">
        <v>3976</v>
      </c>
      <c r="J3575">
        <v>133.33600000000001</v>
      </c>
      <c r="K3575">
        <v>6</v>
      </c>
      <c r="L3575">
        <v>-17.443200000000001</v>
      </c>
      <c r="M3575" t="s">
        <v>55</v>
      </c>
      <c r="N3575">
        <f t="shared" si="275"/>
        <v>-0.13082138357232856</v>
      </c>
      <c r="O3575">
        <f t="shared" si="276"/>
        <v>22.222666666666669</v>
      </c>
      <c r="P3575">
        <v>133.33600000000001</v>
      </c>
      <c r="Q3575">
        <f t="shared" si="279"/>
        <v>123.98399999999999</v>
      </c>
      <c r="R3575">
        <f t="shared" si="277"/>
        <v>9.3520000000000181</v>
      </c>
      <c r="S3575">
        <f t="shared" si="278"/>
        <v>7.5429087624209731E-2</v>
      </c>
    </row>
    <row r="3576" spans="1:19" x14ac:dyDescent="0.3">
      <c r="A3576" t="s">
        <v>6348</v>
      </c>
      <c r="B3576" s="1">
        <v>43986</v>
      </c>
      <c r="C3576" s="1">
        <v>43992</v>
      </c>
      <c r="D3576" t="s">
        <v>17</v>
      </c>
      <c r="E3576" t="s">
        <v>1750</v>
      </c>
      <c r="F3576" t="s">
        <v>21</v>
      </c>
      <c r="G3576" t="s">
        <v>6350</v>
      </c>
      <c r="H3576" t="s">
        <v>28</v>
      </c>
      <c r="I3576" t="s">
        <v>6351</v>
      </c>
      <c r="J3576">
        <v>161.98400000000001</v>
      </c>
      <c r="K3576">
        <v>2</v>
      </c>
      <c r="L3576">
        <v>25.194400000000002</v>
      </c>
      <c r="M3576" t="s">
        <v>55</v>
      </c>
      <c r="N3576">
        <f t="shared" si="275"/>
        <v>0.15553634926906362</v>
      </c>
      <c r="O3576">
        <f t="shared" si="276"/>
        <v>80.992000000000004</v>
      </c>
      <c r="P3576">
        <v>161.98400000000001</v>
      </c>
      <c r="Q3576">
        <f t="shared" si="279"/>
        <v>133.33600000000001</v>
      </c>
      <c r="R3576">
        <f t="shared" si="277"/>
        <v>28.647999999999996</v>
      </c>
      <c r="S3576">
        <f t="shared" si="278"/>
        <v>0.21485570288594222</v>
      </c>
    </row>
    <row r="3577" spans="1:19" x14ac:dyDescent="0.3">
      <c r="A3577" t="s">
        <v>6352</v>
      </c>
      <c r="B3577" s="1">
        <v>43987</v>
      </c>
      <c r="C3577" s="1">
        <v>43988</v>
      </c>
      <c r="D3577" t="s">
        <v>32</v>
      </c>
      <c r="E3577" t="s">
        <v>363</v>
      </c>
      <c r="F3577" t="s">
        <v>21</v>
      </c>
      <c r="G3577" t="s">
        <v>6309</v>
      </c>
      <c r="H3577" t="s">
        <v>28</v>
      </c>
      <c r="I3577" t="s">
        <v>6310</v>
      </c>
      <c r="J3577">
        <v>520.37599999999998</v>
      </c>
      <c r="K3577">
        <v>3</v>
      </c>
      <c r="L3577">
        <v>52.917299999999997</v>
      </c>
      <c r="M3577" t="s">
        <v>55</v>
      </c>
      <c r="N3577">
        <f t="shared" si="275"/>
        <v>0.10169050840161729</v>
      </c>
      <c r="O3577">
        <f t="shared" si="276"/>
        <v>173.45866666666666</v>
      </c>
      <c r="P3577">
        <v>520.37599999999998</v>
      </c>
      <c r="Q3577">
        <f t="shared" si="279"/>
        <v>161.98400000000001</v>
      </c>
      <c r="R3577">
        <f t="shared" si="277"/>
        <v>358.39199999999994</v>
      </c>
      <c r="S3577">
        <f t="shared" si="278"/>
        <v>2.2125148162781505</v>
      </c>
    </row>
    <row r="3578" spans="1:19" x14ac:dyDescent="0.3">
      <c r="A3578" t="s">
        <v>6353</v>
      </c>
      <c r="B3578" s="1">
        <v>43987</v>
      </c>
      <c r="C3578" s="1">
        <v>43991</v>
      </c>
      <c r="D3578" t="s">
        <v>17</v>
      </c>
      <c r="E3578" t="s">
        <v>377</v>
      </c>
      <c r="F3578" t="s">
        <v>21</v>
      </c>
      <c r="G3578" t="s">
        <v>1325</v>
      </c>
      <c r="H3578" t="s">
        <v>38</v>
      </c>
      <c r="I3578" t="s">
        <v>1326</v>
      </c>
      <c r="J3578">
        <v>118.736</v>
      </c>
      <c r="K3578">
        <v>4</v>
      </c>
      <c r="L3578">
        <v>7.2576000000000001</v>
      </c>
      <c r="M3578" t="s">
        <v>55</v>
      </c>
      <c r="N3578">
        <f t="shared" si="275"/>
        <v>6.1123837757714593E-2</v>
      </c>
      <c r="O3578">
        <f t="shared" si="276"/>
        <v>29.684000000000001</v>
      </c>
      <c r="P3578">
        <v>118.736</v>
      </c>
      <c r="Q3578">
        <f t="shared" si="279"/>
        <v>520.37599999999998</v>
      </c>
      <c r="R3578">
        <f t="shared" si="277"/>
        <v>-401.64</v>
      </c>
      <c r="S3578">
        <f t="shared" si="278"/>
        <v>-0.77182652543545438</v>
      </c>
    </row>
    <row r="3579" spans="1:19" x14ac:dyDescent="0.3">
      <c r="A3579" t="s">
        <v>6354</v>
      </c>
      <c r="B3579" s="1">
        <v>43988</v>
      </c>
      <c r="C3579" s="1">
        <v>43992</v>
      </c>
      <c r="D3579" t="s">
        <v>17</v>
      </c>
      <c r="E3579" t="s">
        <v>3184</v>
      </c>
      <c r="F3579" t="s">
        <v>21</v>
      </c>
      <c r="G3579" t="s">
        <v>2892</v>
      </c>
      <c r="H3579" t="s">
        <v>24</v>
      </c>
      <c r="I3579" t="s">
        <v>2893</v>
      </c>
      <c r="J3579">
        <v>110.95</v>
      </c>
      <c r="K3579">
        <v>1</v>
      </c>
      <c r="L3579">
        <v>2.1779999999999999</v>
      </c>
      <c r="M3579" t="s">
        <v>26</v>
      </c>
      <c r="N3579">
        <f t="shared" si="275"/>
        <v>1.9630464173050921E-2</v>
      </c>
      <c r="O3579">
        <f t="shared" si="276"/>
        <v>110.95</v>
      </c>
      <c r="P3579">
        <v>110.95</v>
      </c>
      <c r="Q3579">
        <f t="shared" si="279"/>
        <v>118.736</v>
      </c>
      <c r="R3579">
        <f t="shared" si="277"/>
        <v>-7.7860000000000014</v>
      </c>
      <c r="S3579">
        <f t="shared" si="278"/>
        <v>-6.557404662444416E-2</v>
      </c>
    </row>
    <row r="3580" spans="1:19" x14ac:dyDescent="0.3">
      <c r="A3580" t="s">
        <v>6354</v>
      </c>
      <c r="B3580" s="1">
        <v>43988</v>
      </c>
      <c r="C3580" s="1">
        <v>43992</v>
      </c>
      <c r="D3580" t="s">
        <v>17</v>
      </c>
      <c r="E3580" t="s">
        <v>3184</v>
      </c>
      <c r="F3580" t="s">
        <v>21</v>
      </c>
      <c r="G3580" t="s">
        <v>1681</v>
      </c>
      <c r="H3580" t="s">
        <v>38</v>
      </c>
      <c r="I3580" t="s">
        <v>1682</v>
      </c>
      <c r="J3580">
        <v>115.4</v>
      </c>
      <c r="K3580">
        <v>5</v>
      </c>
      <c r="L3580">
        <v>0</v>
      </c>
      <c r="M3580" t="s">
        <v>55</v>
      </c>
      <c r="N3580">
        <f t="shared" si="275"/>
        <v>0</v>
      </c>
      <c r="O3580">
        <f t="shared" si="276"/>
        <v>23.080000000000002</v>
      </c>
      <c r="P3580">
        <v>115.4</v>
      </c>
      <c r="Q3580">
        <f t="shared" si="279"/>
        <v>110.95</v>
      </c>
      <c r="R3580">
        <f t="shared" si="277"/>
        <v>4.4500000000000028</v>
      </c>
      <c r="S3580">
        <f t="shared" si="278"/>
        <v>4.0108156827399752E-2</v>
      </c>
    </row>
    <row r="3581" spans="1:19" x14ac:dyDescent="0.3">
      <c r="A3581" t="s">
        <v>6355</v>
      </c>
      <c r="B3581" s="1">
        <v>43990</v>
      </c>
      <c r="C3581" s="1">
        <v>43995</v>
      </c>
      <c r="D3581" t="s">
        <v>17</v>
      </c>
      <c r="E3581" t="s">
        <v>4400</v>
      </c>
      <c r="F3581" t="s">
        <v>21</v>
      </c>
      <c r="G3581" t="s">
        <v>5198</v>
      </c>
      <c r="H3581" t="s">
        <v>38</v>
      </c>
      <c r="I3581" t="s">
        <v>5199</v>
      </c>
      <c r="J3581">
        <v>102.58799999999999</v>
      </c>
      <c r="K3581">
        <v>2</v>
      </c>
      <c r="L3581">
        <v>-48.392000000000003</v>
      </c>
      <c r="M3581" t="s">
        <v>26</v>
      </c>
      <c r="N3581">
        <f t="shared" si="275"/>
        <v>-0.47171209108277778</v>
      </c>
      <c r="O3581">
        <f t="shared" si="276"/>
        <v>51.293999999999997</v>
      </c>
      <c r="P3581">
        <v>102.58799999999999</v>
      </c>
      <c r="Q3581">
        <f t="shared" si="279"/>
        <v>115.4</v>
      </c>
      <c r="R3581">
        <f t="shared" si="277"/>
        <v>-12.812000000000012</v>
      </c>
      <c r="S3581">
        <f t="shared" si="278"/>
        <v>-0.11102253032928952</v>
      </c>
    </row>
    <row r="3582" spans="1:19" x14ac:dyDescent="0.3">
      <c r="A3582" t="s">
        <v>6355</v>
      </c>
      <c r="B3582" s="1">
        <v>43990</v>
      </c>
      <c r="C3582" s="1">
        <v>43995</v>
      </c>
      <c r="D3582" t="s">
        <v>17</v>
      </c>
      <c r="E3582" t="s">
        <v>4400</v>
      </c>
      <c r="F3582" t="s">
        <v>21</v>
      </c>
      <c r="G3582" t="s">
        <v>3383</v>
      </c>
      <c r="H3582" t="s">
        <v>28</v>
      </c>
      <c r="I3582" t="s">
        <v>3384</v>
      </c>
      <c r="J3582">
        <v>127.544</v>
      </c>
      <c r="K3582">
        <v>7</v>
      </c>
      <c r="L3582">
        <v>12.3123</v>
      </c>
      <c r="M3582" t="s">
        <v>26</v>
      </c>
      <c r="N3582">
        <f t="shared" si="275"/>
        <v>9.6533745217336764E-2</v>
      </c>
      <c r="O3582">
        <f t="shared" si="276"/>
        <v>18.220571428571429</v>
      </c>
      <c r="P3582">
        <v>127.544</v>
      </c>
      <c r="Q3582">
        <f t="shared" si="279"/>
        <v>102.58799999999999</v>
      </c>
      <c r="R3582">
        <f t="shared" si="277"/>
        <v>24.956000000000003</v>
      </c>
      <c r="S3582">
        <f t="shared" si="278"/>
        <v>0.24326431941357668</v>
      </c>
    </row>
    <row r="3583" spans="1:19" x14ac:dyDescent="0.3">
      <c r="A3583" t="s">
        <v>6356</v>
      </c>
      <c r="B3583" s="1">
        <v>43990</v>
      </c>
      <c r="C3583" s="1">
        <v>43992</v>
      </c>
      <c r="D3583" t="s">
        <v>72</v>
      </c>
      <c r="E3583" t="s">
        <v>1903</v>
      </c>
      <c r="F3583" t="s">
        <v>21</v>
      </c>
      <c r="G3583" t="s">
        <v>3097</v>
      </c>
      <c r="H3583" t="s">
        <v>28</v>
      </c>
      <c r="I3583" t="s">
        <v>3098</v>
      </c>
      <c r="J3583">
        <v>413.57600000000002</v>
      </c>
      <c r="K3583">
        <v>3</v>
      </c>
      <c r="L3583">
        <v>28.618200000000002</v>
      </c>
      <c r="M3583" t="s">
        <v>26</v>
      </c>
      <c r="N3583">
        <f t="shared" si="275"/>
        <v>6.9196955335899563E-2</v>
      </c>
      <c r="O3583">
        <f t="shared" si="276"/>
        <v>137.85866666666666</v>
      </c>
      <c r="P3583">
        <v>413.57600000000002</v>
      </c>
      <c r="Q3583">
        <f t="shared" si="279"/>
        <v>127.544</v>
      </c>
      <c r="R3583">
        <f t="shared" si="277"/>
        <v>286.03200000000004</v>
      </c>
      <c r="S3583">
        <f t="shared" si="278"/>
        <v>2.2426143134918148</v>
      </c>
    </row>
    <row r="3584" spans="1:19" x14ac:dyDescent="0.3">
      <c r="A3584" t="s">
        <v>6357</v>
      </c>
      <c r="B3584" s="1">
        <v>43990</v>
      </c>
      <c r="C3584" s="1">
        <v>43992</v>
      </c>
      <c r="D3584" t="s">
        <v>32</v>
      </c>
      <c r="E3584" t="s">
        <v>6358</v>
      </c>
      <c r="F3584" t="s">
        <v>21</v>
      </c>
      <c r="G3584" t="s">
        <v>3670</v>
      </c>
      <c r="H3584" t="s">
        <v>24</v>
      </c>
      <c r="I3584" t="s">
        <v>3671</v>
      </c>
      <c r="J3584">
        <v>1510.6659999999999</v>
      </c>
      <c r="K3584">
        <v>2</v>
      </c>
      <c r="L3584">
        <v>140.95679999999999</v>
      </c>
      <c r="M3584" t="s">
        <v>55</v>
      </c>
      <c r="N3584">
        <f t="shared" si="275"/>
        <v>9.3307719906319461E-2</v>
      </c>
      <c r="O3584">
        <f t="shared" si="276"/>
        <v>755.33299999999997</v>
      </c>
      <c r="P3584">
        <v>1510.6659999999999</v>
      </c>
      <c r="Q3584">
        <f t="shared" si="279"/>
        <v>413.57600000000002</v>
      </c>
      <c r="R3584">
        <f t="shared" si="277"/>
        <v>1097.0899999999999</v>
      </c>
      <c r="S3584">
        <f t="shared" si="278"/>
        <v>2.6526926127241421</v>
      </c>
    </row>
    <row r="3585" spans="1:19" x14ac:dyDescent="0.3">
      <c r="A3585" t="s">
        <v>6360</v>
      </c>
      <c r="B3585" s="1">
        <v>43990</v>
      </c>
      <c r="C3585" s="1">
        <v>43994</v>
      </c>
      <c r="D3585" t="s">
        <v>17</v>
      </c>
      <c r="E3585" t="s">
        <v>1235</v>
      </c>
      <c r="F3585" t="s">
        <v>21</v>
      </c>
      <c r="G3585" t="s">
        <v>6361</v>
      </c>
      <c r="H3585" t="s">
        <v>38</v>
      </c>
      <c r="I3585" t="s">
        <v>6362</v>
      </c>
      <c r="J3585">
        <v>99.623999999999995</v>
      </c>
      <c r="K3585">
        <v>2</v>
      </c>
      <c r="L3585">
        <v>-4.4660000000000002</v>
      </c>
      <c r="M3585" t="s">
        <v>55</v>
      </c>
      <c r="N3585">
        <f t="shared" si="275"/>
        <v>-4.4828555368184378E-2</v>
      </c>
      <c r="O3585">
        <f t="shared" si="276"/>
        <v>49.811999999999998</v>
      </c>
      <c r="P3585">
        <v>99.623999999999995</v>
      </c>
      <c r="Q3585">
        <f t="shared" si="279"/>
        <v>1510.6659999999999</v>
      </c>
      <c r="R3585">
        <f t="shared" si="277"/>
        <v>-1411.0419999999999</v>
      </c>
      <c r="S3585">
        <f t="shared" si="278"/>
        <v>-0.93405292764912962</v>
      </c>
    </row>
    <row r="3586" spans="1:19" x14ac:dyDescent="0.3">
      <c r="A3586" t="s">
        <v>6363</v>
      </c>
      <c r="B3586" s="1">
        <v>43990</v>
      </c>
      <c r="C3586" s="1">
        <v>43996</v>
      </c>
      <c r="D3586" t="s">
        <v>17</v>
      </c>
      <c r="E3586" t="s">
        <v>4492</v>
      </c>
      <c r="F3586" t="s">
        <v>21</v>
      </c>
      <c r="G3586" t="s">
        <v>1612</v>
      </c>
      <c r="H3586" t="s">
        <v>38</v>
      </c>
      <c r="I3586" t="s">
        <v>1613</v>
      </c>
      <c r="J3586">
        <v>96.36</v>
      </c>
      <c r="K3586">
        <v>2</v>
      </c>
      <c r="L3586">
        <v>5.0763999999999996</v>
      </c>
      <c r="M3586" t="s">
        <v>55</v>
      </c>
      <c r="N3586">
        <f t="shared" si="275"/>
        <v>5.2681610626816103E-2</v>
      </c>
      <c r="O3586">
        <f t="shared" si="276"/>
        <v>48.18</v>
      </c>
      <c r="P3586">
        <v>96.36</v>
      </c>
      <c r="Q3586">
        <f t="shared" si="279"/>
        <v>99.623999999999995</v>
      </c>
      <c r="R3586">
        <f t="shared" si="277"/>
        <v>-3.2639999999999958</v>
      </c>
      <c r="S3586">
        <f t="shared" si="278"/>
        <v>-3.2763189592869148E-2</v>
      </c>
    </row>
    <row r="3587" spans="1:19" x14ac:dyDescent="0.3">
      <c r="A3587" t="s">
        <v>6364</v>
      </c>
      <c r="B3587" s="1">
        <v>43990</v>
      </c>
      <c r="C3587" s="1">
        <v>43995</v>
      </c>
      <c r="D3587" t="s">
        <v>17</v>
      </c>
      <c r="E3587" t="s">
        <v>4347</v>
      </c>
      <c r="F3587" t="s">
        <v>21</v>
      </c>
      <c r="G3587" t="s">
        <v>1781</v>
      </c>
      <c r="H3587" t="s">
        <v>38</v>
      </c>
      <c r="I3587" t="s">
        <v>1782</v>
      </c>
      <c r="J3587">
        <v>134.17599999999999</v>
      </c>
      <c r="K3587">
        <v>4</v>
      </c>
      <c r="L3587">
        <v>-18.872800000000002</v>
      </c>
      <c r="M3587" t="s">
        <v>26</v>
      </c>
      <c r="N3587">
        <f t="shared" ref="N3587:N3650" si="280">L3587/J3587</f>
        <v>-0.1406570474600525</v>
      </c>
      <c r="O3587">
        <f t="shared" ref="O3587:O3650" si="281">J3587/K3587</f>
        <v>33.543999999999997</v>
      </c>
      <c r="P3587">
        <v>134.17599999999999</v>
      </c>
      <c r="Q3587">
        <f t="shared" si="279"/>
        <v>96.36</v>
      </c>
      <c r="R3587">
        <f t="shared" si="277"/>
        <v>37.815999999999988</v>
      </c>
      <c r="S3587">
        <f t="shared" si="278"/>
        <v>0.39244499792444987</v>
      </c>
    </row>
    <row r="3588" spans="1:19" x14ac:dyDescent="0.3">
      <c r="A3588" t="s">
        <v>6357</v>
      </c>
      <c r="B3588" s="1">
        <v>43990</v>
      </c>
      <c r="C3588" s="1">
        <v>43992</v>
      </c>
      <c r="D3588" t="s">
        <v>32</v>
      </c>
      <c r="E3588" t="s">
        <v>6358</v>
      </c>
      <c r="F3588" t="s">
        <v>21</v>
      </c>
      <c r="G3588" t="s">
        <v>6365</v>
      </c>
      <c r="H3588" t="s">
        <v>28</v>
      </c>
      <c r="I3588" t="s">
        <v>6366</v>
      </c>
      <c r="J3588">
        <v>146.52000000000001</v>
      </c>
      <c r="K3588">
        <v>2</v>
      </c>
      <c r="L3588">
        <v>-3.504</v>
      </c>
      <c r="M3588" t="s">
        <v>26</v>
      </c>
      <c r="N3588">
        <f t="shared" si="280"/>
        <v>-2.3914823914823913E-2</v>
      </c>
      <c r="O3588">
        <f t="shared" si="281"/>
        <v>73.260000000000005</v>
      </c>
      <c r="P3588">
        <v>146.52000000000001</v>
      </c>
      <c r="Q3588">
        <f t="shared" si="279"/>
        <v>134.17599999999999</v>
      </c>
      <c r="R3588">
        <f t="shared" ref="R3588:R3651" si="282">P3588-Q3588</f>
        <v>12.344000000000023</v>
      </c>
      <c r="S3588">
        <f t="shared" si="278"/>
        <v>9.199856904364434E-2</v>
      </c>
    </row>
    <row r="3589" spans="1:19" x14ac:dyDescent="0.3">
      <c r="A3589" t="s">
        <v>6356</v>
      </c>
      <c r="B3589" s="1">
        <v>43990</v>
      </c>
      <c r="C3589" s="1">
        <v>43992</v>
      </c>
      <c r="D3589" t="s">
        <v>72</v>
      </c>
      <c r="E3589" t="s">
        <v>1903</v>
      </c>
      <c r="F3589" t="s">
        <v>21</v>
      </c>
      <c r="G3589" t="s">
        <v>4690</v>
      </c>
      <c r="H3589" t="s">
        <v>38</v>
      </c>
      <c r="I3589" t="s">
        <v>4691</v>
      </c>
      <c r="J3589">
        <v>151.76</v>
      </c>
      <c r="K3589">
        <v>3</v>
      </c>
      <c r="L3589">
        <v>2.0790000000000002</v>
      </c>
      <c r="M3589" t="s">
        <v>26</v>
      </c>
      <c r="N3589">
        <f t="shared" si="280"/>
        <v>1.3699261992619928E-2</v>
      </c>
      <c r="O3589">
        <f t="shared" si="281"/>
        <v>50.586666666666666</v>
      </c>
      <c r="P3589">
        <v>151.76</v>
      </c>
      <c r="Q3589">
        <f t="shared" si="279"/>
        <v>146.52000000000001</v>
      </c>
      <c r="R3589">
        <f t="shared" si="282"/>
        <v>5.2399999999999807</v>
      </c>
      <c r="S3589">
        <f t="shared" ref="S3589:S3652" si="283">(P3589-Q3589)/Q3589</f>
        <v>3.5763035763035626E-2</v>
      </c>
    </row>
    <row r="3590" spans="1:19" x14ac:dyDescent="0.3">
      <c r="A3590" t="s">
        <v>6355</v>
      </c>
      <c r="B3590" s="1">
        <v>43990</v>
      </c>
      <c r="C3590" s="1">
        <v>43995</v>
      </c>
      <c r="D3590" t="s">
        <v>17</v>
      </c>
      <c r="E3590" t="s">
        <v>4400</v>
      </c>
      <c r="F3590" t="s">
        <v>21</v>
      </c>
      <c r="G3590" t="s">
        <v>1097</v>
      </c>
      <c r="H3590" t="s">
        <v>38</v>
      </c>
      <c r="I3590" t="s">
        <v>1098</v>
      </c>
      <c r="J3590">
        <v>151.16800000000001</v>
      </c>
      <c r="K3590">
        <v>2</v>
      </c>
      <c r="L3590">
        <v>-8.3523999999999994</v>
      </c>
      <c r="M3590" t="s">
        <v>55</v>
      </c>
      <c r="N3590">
        <f t="shared" si="280"/>
        <v>-5.5252434377646056E-2</v>
      </c>
      <c r="O3590">
        <f t="shared" si="281"/>
        <v>75.584000000000003</v>
      </c>
      <c r="P3590">
        <v>151.16800000000001</v>
      </c>
      <c r="Q3590">
        <f t="shared" si="279"/>
        <v>151.76</v>
      </c>
      <c r="R3590">
        <f t="shared" si="282"/>
        <v>-0.59199999999998454</v>
      </c>
      <c r="S3590">
        <f t="shared" si="283"/>
        <v>-3.9008961518185595E-3</v>
      </c>
    </row>
    <row r="3591" spans="1:19" x14ac:dyDescent="0.3">
      <c r="A3591" t="s">
        <v>6356</v>
      </c>
      <c r="B3591" s="1">
        <v>43990</v>
      </c>
      <c r="C3591" s="1">
        <v>43992</v>
      </c>
      <c r="D3591" t="s">
        <v>72</v>
      </c>
      <c r="E3591" t="s">
        <v>1903</v>
      </c>
      <c r="F3591" t="s">
        <v>21</v>
      </c>
      <c r="G3591" t="s">
        <v>3144</v>
      </c>
      <c r="H3591" t="s">
        <v>38</v>
      </c>
      <c r="I3591" t="s">
        <v>334</v>
      </c>
      <c r="J3591">
        <v>175.05600000000001</v>
      </c>
      <c r="K3591">
        <v>3</v>
      </c>
      <c r="L3591">
        <v>28.706399999999999</v>
      </c>
      <c r="M3591" t="s">
        <v>55</v>
      </c>
      <c r="N3591">
        <f t="shared" si="280"/>
        <v>0.16398409651768575</v>
      </c>
      <c r="O3591">
        <f t="shared" si="281"/>
        <v>58.352000000000004</v>
      </c>
      <c r="P3591">
        <v>175.05600000000001</v>
      </c>
      <c r="Q3591">
        <f t="shared" si="279"/>
        <v>151.16800000000001</v>
      </c>
      <c r="R3591">
        <f t="shared" si="282"/>
        <v>23.888000000000005</v>
      </c>
      <c r="S3591">
        <f t="shared" si="283"/>
        <v>0.15802286198137175</v>
      </c>
    </row>
    <row r="3592" spans="1:19" x14ac:dyDescent="0.3">
      <c r="A3592" t="s">
        <v>6367</v>
      </c>
      <c r="B3592" s="1">
        <v>43991</v>
      </c>
      <c r="C3592" s="1">
        <v>43995</v>
      </c>
      <c r="D3592" t="s">
        <v>17</v>
      </c>
      <c r="E3592" t="s">
        <v>3449</v>
      </c>
      <c r="F3592" t="s">
        <v>21</v>
      </c>
      <c r="G3592" t="s">
        <v>6368</v>
      </c>
      <c r="H3592" t="s">
        <v>24</v>
      </c>
      <c r="I3592" t="s">
        <v>6369</v>
      </c>
      <c r="J3592">
        <v>155.92500000000001</v>
      </c>
      <c r="K3592">
        <v>1</v>
      </c>
      <c r="L3592">
        <v>-71.890500000000003</v>
      </c>
      <c r="M3592" t="s">
        <v>55</v>
      </c>
      <c r="N3592">
        <f t="shared" si="280"/>
        <v>-0.46105820105820106</v>
      </c>
      <c r="O3592">
        <f t="shared" si="281"/>
        <v>155.92500000000001</v>
      </c>
      <c r="P3592">
        <v>155.92500000000001</v>
      </c>
      <c r="Q3592">
        <f t="shared" si="279"/>
        <v>175.05600000000001</v>
      </c>
      <c r="R3592">
        <f t="shared" si="282"/>
        <v>-19.131</v>
      </c>
      <c r="S3592">
        <f t="shared" si="283"/>
        <v>-0.10928502879078694</v>
      </c>
    </row>
    <row r="3593" spans="1:19" x14ac:dyDescent="0.3">
      <c r="A3593" t="s">
        <v>6370</v>
      </c>
      <c r="B3593" s="1">
        <v>43991</v>
      </c>
      <c r="C3593" s="1">
        <v>43992</v>
      </c>
      <c r="D3593" t="s">
        <v>32</v>
      </c>
      <c r="E3593" t="s">
        <v>4205</v>
      </c>
      <c r="F3593" t="s">
        <v>21</v>
      </c>
      <c r="G3593" t="s">
        <v>577</v>
      </c>
      <c r="H3593" t="s">
        <v>38</v>
      </c>
      <c r="I3593" t="s">
        <v>578</v>
      </c>
      <c r="J3593">
        <v>753.76</v>
      </c>
      <c r="K3593">
        <v>5</v>
      </c>
      <c r="L3593">
        <v>54.057000000000002</v>
      </c>
      <c r="M3593" t="s">
        <v>26</v>
      </c>
      <c r="N3593">
        <f t="shared" si="280"/>
        <v>7.171646147314796E-2</v>
      </c>
      <c r="O3593">
        <f t="shared" si="281"/>
        <v>150.75200000000001</v>
      </c>
      <c r="P3593">
        <v>753.76</v>
      </c>
      <c r="Q3593">
        <f t="shared" si="279"/>
        <v>155.92500000000001</v>
      </c>
      <c r="R3593">
        <f t="shared" si="282"/>
        <v>597.83500000000004</v>
      </c>
      <c r="S3593">
        <f t="shared" si="283"/>
        <v>3.8341189674523006</v>
      </c>
    </row>
    <row r="3594" spans="1:19" x14ac:dyDescent="0.3">
      <c r="A3594" t="s">
        <v>6367</v>
      </c>
      <c r="B3594" s="1">
        <v>43991</v>
      </c>
      <c r="C3594" s="1">
        <v>43995</v>
      </c>
      <c r="D3594" t="s">
        <v>17</v>
      </c>
      <c r="E3594" t="s">
        <v>3449</v>
      </c>
      <c r="F3594" t="s">
        <v>21</v>
      </c>
      <c r="G3594" t="s">
        <v>1653</v>
      </c>
      <c r="H3594" t="s">
        <v>24</v>
      </c>
      <c r="I3594" t="s">
        <v>1654</v>
      </c>
      <c r="J3594">
        <v>113.976</v>
      </c>
      <c r="K3594">
        <v>3</v>
      </c>
      <c r="L3594">
        <v>-14.3856</v>
      </c>
      <c r="M3594" t="s">
        <v>55</v>
      </c>
      <c r="N3594">
        <f t="shared" si="280"/>
        <v>-0.12621604548325963</v>
      </c>
      <c r="O3594">
        <f t="shared" si="281"/>
        <v>37.991999999999997</v>
      </c>
      <c r="P3594">
        <v>113.976</v>
      </c>
      <c r="Q3594">
        <f t="shared" si="279"/>
        <v>753.76</v>
      </c>
      <c r="R3594">
        <f t="shared" si="282"/>
        <v>-639.78399999999999</v>
      </c>
      <c r="S3594">
        <f t="shared" si="283"/>
        <v>-0.84879006580343874</v>
      </c>
    </row>
    <row r="3595" spans="1:19" x14ac:dyDescent="0.3">
      <c r="A3595" t="s">
        <v>6371</v>
      </c>
      <c r="B3595" s="1">
        <v>43991</v>
      </c>
      <c r="C3595" s="1">
        <v>43996</v>
      </c>
      <c r="D3595" t="s">
        <v>17</v>
      </c>
      <c r="E3595" t="s">
        <v>149</v>
      </c>
      <c r="F3595" t="s">
        <v>21</v>
      </c>
      <c r="G3595" t="s">
        <v>3109</v>
      </c>
      <c r="H3595" t="s">
        <v>38</v>
      </c>
      <c r="I3595" t="s">
        <v>334</v>
      </c>
      <c r="J3595">
        <v>147.12</v>
      </c>
      <c r="K3595">
        <v>4</v>
      </c>
      <c r="L3595">
        <v>23.086400000000001</v>
      </c>
      <c r="M3595" t="s">
        <v>55</v>
      </c>
      <c r="N3595">
        <f t="shared" si="280"/>
        <v>0.15692224034801522</v>
      </c>
      <c r="O3595">
        <f t="shared" si="281"/>
        <v>36.78</v>
      </c>
      <c r="P3595">
        <v>147.12</v>
      </c>
      <c r="Q3595">
        <f t="shared" ref="Q3595:Q3658" si="284">P3594</f>
        <v>113.976</v>
      </c>
      <c r="R3595">
        <f t="shared" si="282"/>
        <v>33.144000000000005</v>
      </c>
      <c r="S3595">
        <f t="shared" si="283"/>
        <v>0.29079806275005271</v>
      </c>
    </row>
    <row r="3596" spans="1:19" x14ac:dyDescent="0.3">
      <c r="A3596" t="s">
        <v>6367</v>
      </c>
      <c r="B3596" s="1">
        <v>43991</v>
      </c>
      <c r="C3596" s="1">
        <v>43995</v>
      </c>
      <c r="D3596" t="s">
        <v>17</v>
      </c>
      <c r="E3596" t="s">
        <v>3449</v>
      </c>
      <c r="F3596" t="s">
        <v>21</v>
      </c>
      <c r="G3596" t="s">
        <v>1502</v>
      </c>
      <c r="H3596" t="s">
        <v>38</v>
      </c>
      <c r="I3596" t="s">
        <v>1503</v>
      </c>
      <c r="J3596">
        <v>124.352</v>
      </c>
      <c r="K3596">
        <v>8</v>
      </c>
      <c r="L3596">
        <v>11.36</v>
      </c>
      <c r="M3596" t="s">
        <v>55</v>
      </c>
      <c r="N3596">
        <f t="shared" si="280"/>
        <v>9.1353576942871842E-2</v>
      </c>
      <c r="O3596">
        <f t="shared" si="281"/>
        <v>15.544</v>
      </c>
      <c r="P3596">
        <v>124.352</v>
      </c>
      <c r="Q3596">
        <f t="shared" si="284"/>
        <v>147.12</v>
      </c>
      <c r="R3596">
        <f t="shared" si="282"/>
        <v>-22.768000000000001</v>
      </c>
      <c r="S3596">
        <f t="shared" si="283"/>
        <v>-0.15475802066340402</v>
      </c>
    </row>
    <row r="3597" spans="1:19" x14ac:dyDescent="0.3">
      <c r="A3597" t="s">
        <v>6372</v>
      </c>
      <c r="B3597" s="1">
        <v>43992</v>
      </c>
      <c r="C3597" s="1">
        <v>43997</v>
      </c>
      <c r="D3597" t="s">
        <v>17</v>
      </c>
      <c r="E3597" t="s">
        <v>1402</v>
      </c>
      <c r="F3597" t="s">
        <v>21</v>
      </c>
      <c r="G3597" t="s">
        <v>79</v>
      </c>
      <c r="H3597" t="s">
        <v>28</v>
      </c>
      <c r="I3597" t="s">
        <v>80</v>
      </c>
      <c r="J3597">
        <v>126.776</v>
      </c>
      <c r="K3597">
        <v>3</v>
      </c>
      <c r="L3597">
        <v>7.7679</v>
      </c>
      <c r="M3597" t="s">
        <v>55</v>
      </c>
      <c r="N3597">
        <f t="shared" si="280"/>
        <v>6.1272638354262637E-2</v>
      </c>
      <c r="O3597">
        <f t="shared" si="281"/>
        <v>42.258666666666663</v>
      </c>
      <c r="P3597">
        <v>126.776</v>
      </c>
      <c r="Q3597">
        <f t="shared" si="284"/>
        <v>124.352</v>
      </c>
      <c r="R3597">
        <f t="shared" si="282"/>
        <v>2.4239999999999924</v>
      </c>
      <c r="S3597">
        <f t="shared" si="283"/>
        <v>1.9493051981471887E-2</v>
      </c>
    </row>
    <row r="3598" spans="1:19" x14ac:dyDescent="0.3">
      <c r="A3598" t="s">
        <v>6373</v>
      </c>
      <c r="B3598" s="1">
        <v>43992</v>
      </c>
      <c r="C3598" s="1">
        <v>43997</v>
      </c>
      <c r="D3598" t="s">
        <v>17</v>
      </c>
      <c r="E3598" t="s">
        <v>5259</v>
      </c>
      <c r="F3598" t="s">
        <v>21</v>
      </c>
      <c r="G3598" t="s">
        <v>1064</v>
      </c>
      <c r="H3598" t="s">
        <v>28</v>
      </c>
      <c r="I3598" t="s">
        <v>1707</v>
      </c>
      <c r="J3598">
        <v>149.52000000000001</v>
      </c>
      <c r="K3598">
        <v>4</v>
      </c>
      <c r="L3598">
        <v>54.333199999999998</v>
      </c>
      <c r="M3598" t="s">
        <v>55</v>
      </c>
      <c r="N3598">
        <f t="shared" si="280"/>
        <v>0.36338416265382556</v>
      </c>
      <c r="O3598">
        <f t="shared" si="281"/>
        <v>37.380000000000003</v>
      </c>
      <c r="P3598">
        <v>149.52000000000001</v>
      </c>
      <c r="Q3598">
        <f t="shared" si="284"/>
        <v>126.776</v>
      </c>
      <c r="R3598">
        <f t="shared" si="282"/>
        <v>22.744000000000014</v>
      </c>
      <c r="S3598">
        <f t="shared" si="283"/>
        <v>0.17940304158515819</v>
      </c>
    </row>
    <row r="3599" spans="1:19" x14ac:dyDescent="0.3">
      <c r="A3599" t="s">
        <v>6374</v>
      </c>
      <c r="B3599" s="1">
        <v>43992</v>
      </c>
      <c r="C3599" s="1">
        <v>43995</v>
      </c>
      <c r="D3599" t="s">
        <v>32</v>
      </c>
      <c r="E3599" t="s">
        <v>3187</v>
      </c>
      <c r="F3599" t="s">
        <v>21</v>
      </c>
      <c r="G3599" t="s">
        <v>2920</v>
      </c>
      <c r="H3599" t="s">
        <v>28</v>
      </c>
      <c r="I3599" t="s">
        <v>2921</v>
      </c>
      <c r="J3599">
        <v>318.95999999999998</v>
      </c>
      <c r="K3599">
        <v>5</v>
      </c>
      <c r="L3599">
        <v>17.497499999999999</v>
      </c>
      <c r="M3599" t="s">
        <v>55</v>
      </c>
      <c r="N3599">
        <f t="shared" si="280"/>
        <v>5.4857975921745676E-2</v>
      </c>
      <c r="O3599">
        <f t="shared" si="281"/>
        <v>63.791999999999994</v>
      </c>
      <c r="P3599">
        <v>318.95999999999998</v>
      </c>
      <c r="Q3599">
        <f t="shared" si="284"/>
        <v>149.52000000000001</v>
      </c>
      <c r="R3599">
        <f t="shared" si="282"/>
        <v>169.43999999999997</v>
      </c>
      <c r="S3599">
        <f t="shared" si="283"/>
        <v>1.13322632423756</v>
      </c>
    </row>
    <row r="3600" spans="1:19" x14ac:dyDescent="0.3">
      <c r="A3600" t="s">
        <v>6374</v>
      </c>
      <c r="B3600" s="1">
        <v>43992</v>
      </c>
      <c r="C3600" s="1">
        <v>43995</v>
      </c>
      <c r="D3600" t="s">
        <v>32</v>
      </c>
      <c r="E3600" t="s">
        <v>3187</v>
      </c>
      <c r="F3600" t="s">
        <v>21</v>
      </c>
      <c r="G3600" t="s">
        <v>3208</v>
      </c>
      <c r="H3600" t="s">
        <v>24</v>
      </c>
      <c r="I3600" t="s">
        <v>3209</v>
      </c>
      <c r="J3600">
        <v>535.16499999999996</v>
      </c>
      <c r="K3600">
        <v>5</v>
      </c>
      <c r="L3600">
        <v>-30.245000000000001</v>
      </c>
      <c r="M3600" t="s">
        <v>55</v>
      </c>
      <c r="N3600">
        <f t="shared" si="280"/>
        <v>-5.6515280334102573E-2</v>
      </c>
      <c r="O3600">
        <f t="shared" si="281"/>
        <v>107.03299999999999</v>
      </c>
      <c r="P3600">
        <v>535.16499999999996</v>
      </c>
      <c r="Q3600">
        <f t="shared" si="284"/>
        <v>318.95999999999998</v>
      </c>
      <c r="R3600">
        <f t="shared" si="282"/>
        <v>216.20499999999998</v>
      </c>
      <c r="S3600">
        <f t="shared" si="283"/>
        <v>0.67784361675445193</v>
      </c>
    </row>
    <row r="3601" spans="1:19" x14ac:dyDescent="0.3">
      <c r="A3601" t="s">
        <v>6375</v>
      </c>
      <c r="B3601" s="1">
        <v>43992</v>
      </c>
      <c r="C3601" s="1">
        <v>43996</v>
      </c>
      <c r="D3601" t="s">
        <v>17</v>
      </c>
      <c r="E3601" t="s">
        <v>6237</v>
      </c>
      <c r="F3601" t="s">
        <v>21</v>
      </c>
      <c r="G3601" t="s">
        <v>4915</v>
      </c>
      <c r="H3601" t="s">
        <v>38</v>
      </c>
      <c r="I3601" t="s">
        <v>4916</v>
      </c>
      <c r="J3601">
        <v>1382.52</v>
      </c>
      <c r="K3601">
        <v>8</v>
      </c>
      <c r="L3601">
        <v>84.22</v>
      </c>
      <c r="M3601" t="s">
        <v>55</v>
      </c>
      <c r="N3601">
        <f t="shared" si="280"/>
        <v>6.0917744408760813E-2</v>
      </c>
      <c r="O3601">
        <f t="shared" si="281"/>
        <v>172.815</v>
      </c>
      <c r="P3601">
        <v>1382.52</v>
      </c>
      <c r="Q3601">
        <f t="shared" si="284"/>
        <v>535.16499999999996</v>
      </c>
      <c r="R3601">
        <f t="shared" si="282"/>
        <v>847.35500000000002</v>
      </c>
      <c r="S3601">
        <f t="shared" si="283"/>
        <v>1.5833527977352782</v>
      </c>
    </row>
    <row r="3602" spans="1:19" x14ac:dyDescent="0.3">
      <c r="A3602" t="s">
        <v>6376</v>
      </c>
      <c r="B3602" s="1">
        <v>43992</v>
      </c>
      <c r="C3602" s="1">
        <v>43995</v>
      </c>
      <c r="D3602" t="s">
        <v>72</v>
      </c>
      <c r="E3602" t="s">
        <v>5766</v>
      </c>
      <c r="F3602" t="s">
        <v>21</v>
      </c>
      <c r="G3602" t="s">
        <v>5249</v>
      </c>
      <c r="H3602" t="s">
        <v>38</v>
      </c>
      <c r="I3602" t="s">
        <v>5250</v>
      </c>
      <c r="J3602">
        <v>113.7</v>
      </c>
      <c r="K3602">
        <v>7</v>
      </c>
      <c r="L3602">
        <v>4.1159999999999997</v>
      </c>
      <c r="M3602" t="s">
        <v>30</v>
      </c>
      <c r="N3602">
        <f t="shared" si="280"/>
        <v>3.6200527704485487E-2</v>
      </c>
      <c r="O3602">
        <f t="shared" si="281"/>
        <v>16.242857142857144</v>
      </c>
      <c r="P3602">
        <v>113.7</v>
      </c>
      <c r="Q3602">
        <f t="shared" si="284"/>
        <v>1382.52</v>
      </c>
      <c r="R3602">
        <f t="shared" si="282"/>
        <v>-1268.82</v>
      </c>
      <c r="S3602">
        <f t="shared" si="283"/>
        <v>-0.91775887509764775</v>
      </c>
    </row>
    <row r="3603" spans="1:19" x14ac:dyDescent="0.3">
      <c r="A3603" t="s">
        <v>6372</v>
      </c>
      <c r="B3603" s="1">
        <v>43992</v>
      </c>
      <c r="C3603" s="1">
        <v>43997</v>
      </c>
      <c r="D3603" t="s">
        <v>17</v>
      </c>
      <c r="E3603" t="s">
        <v>1402</v>
      </c>
      <c r="F3603" t="s">
        <v>21</v>
      </c>
      <c r="G3603" t="s">
        <v>1382</v>
      </c>
      <c r="H3603" t="s">
        <v>38</v>
      </c>
      <c r="I3603" t="s">
        <v>6377</v>
      </c>
      <c r="J3603">
        <v>125.58</v>
      </c>
      <c r="K3603">
        <v>1</v>
      </c>
      <c r="L3603">
        <v>3.895</v>
      </c>
      <c r="M3603" t="s">
        <v>55</v>
      </c>
      <c r="N3603">
        <f t="shared" si="280"/>
        <v>3.1016085363911452E-2</v>
      </c>
      <c r="O3603">
        <f t="shared" si="281"/>
        <v>125.58</v>
      </c>
      <c r="P3603">
        <v>125.58</v>
      </c>
      <c r="Q3603">
        <f t="shared" si="284"/>
        <v>113.7</v>
      </c>
      <c r="R3603">
        <f t="shared" si="282"/>
        <v>11.879999999999995</v>
      </c>
      <c r="S3603">
        <f t="shared" si="283"/>
        <v>0.10448548812664904</v>
      </c>
    </row>
    <row r="3604" spans="1:19" x14ac:dyDescent="0.3">
      <c r="A3604" t="s">
        <v>6378</v>
      </c>
      <c r="B3604" s="1">
        <v>43992</v>
      </c>
      <c r="C3604" s="1">
        <v>43996</v>
      </c>
      <c r="D3604" t="s">
        <v>17</v>
      </c>
      <c r="E3604" t="s">
        <v>2002</v>
      </c>
      <c r="F3604" t="s">
        <v>21</v>
      </c>
      <c r="G3604" t="s">
        <v>1038</v>
      </c>
      <c r="H3604" t="s">
        <v>38</v>
      </c>
      <c r="I3604" t="s">
        <v>1039</v>
      </c>
      <c r="J3604">
        <v>102.4</v>
      </c>
      <c r="K3604">
        <v>5</v>
      </c>
      <c r="L3604">
        <v>4.2</v>
      </c>
      <c r="M3604" t="s">
        <v>55</v>
      </c>
      <c r="N3604">
        <f t="shared" si="280"/>
        <v>4.1015625E-2</v>
      </c>
      <c r="O3604">
        <f t="shared" si="281"/>
        <v>20.48</v>
      </c>
      <c r="P3604">
        <v>102.4</v>
      </c>
      <c r="Q3604">
        <f t="shared" si="284"/>
        <v>125.58</v>
      </c>
      <c r="R3604">
        <f t="shared" si="282"/>
        <v>-23.179999999999993</v>
      </c>
      <c r="S3604">
        <f t="shared" si="283"/>
        <v>-0.18458353240961931</v>
      </c>
    </row>
    <row r="3605" spans="1:19" x14ac:dyDescent="0.3">
      <c r="A3605" t="s">
        <v>6372</v>
      </c>
      <c r="B3605" s="1">
        <v>43992</v>
      </c>
      <c r="C3605" s="1">
        <v>43997</v>
      </c>
      <c r="D3605" t="s">
        <v>17</v>
      </c>
      <c r="E3605" t="s">
        <v>1402</v>
      </c>
      <c r="F3605" t="s">
        <v>21</v>
      </c>
      <c r="G3605" t="s">
        <v>305</v>
      </c>
      <c r="H3605" t="s">
        <v>38</v>
      </c>
      <c r="I3605" t="s">
        <v>306</v>
      </c>
      <c r="J3605">
        <v>104.56</v>
      </c>
      <c r="K3605">
        <v>4</v>
      </c>
      <c r="L3605">
        <v>5.4332000000000003</v>
      </c>
      <c r="M3605" t="s">
        <v>30</v>
      </c>
      <c r="N3605">
        <f t="shared" si="280"/>
        <v>5.1962509563886768E-2</v>
      </c>
      <c r="O3605">
        <f t="shared" si="281"/>
        <v>26.14</v>
      </c>
      <c r="P3605">
        <v>104.56</v>
      </c>
      <c r="Q3605">
        <f t="shared" si="284"/>
        <v>102.4</v>
      </c>
      <c r="R3605">
        <f t="shared" si="282"/>
        <v>2.1599999999999966</v>
      </c>
      <c r="S3605">
        <f t="shared" si="283"/>
        <v>2.1093749999999967E-2</v>
      </c>
    </row>
    <row r="3606" spans="1:19" x14ac:dyDescent="0.3">
      <c r="A3606" t="s">
        <v>6374</v>
      </c>
      <c r="B3606" s="1">
        <v>43992</v>
      </c>
      <c r="C3606" s="1">
        <v>43995</v>
      </c>
      <c r="D3606" t="s">
        <v>32</v>
      </c>
      <c r="E3606" t="s">
        <v>3187</v>
      </c>
      <c r="F3606" t="s">
        <v>21</v>
      </c>
      <c r="G3606" t="s">
        <v>1783</v>
      </c>
      <c r="H3606" t="s">
        <v>38</v>
      </c>
      <c r="I3606" t="s">
        <v>1784</v>
      </c>
      <c r="J3606">
        <v>111.6</v>
      </c>
      <c r="K3606">
        <v>2</v>
      </c>
      <c r="L3606">
        <v>14.8</v>
      </c>
      <c r="M3606" t="s">
        <v>26</v>
      </c>
      <c r="N3606">
        <f t="shared" si="280"/>
        <v>0.13261648745519714</v>
      </c>
      <c r="O3606">
        <f t="shared" si="281"/>
        <v>55.8</v>
      </c>
      <c r="P3606">
        <v>111.6</v>
      </c>
      <c r="Q3606">
        <f t="shared" si="284"/>
        <v>104.56</v>
      </c>
      <c r="R3606">
        <f t="shared" si="282"/>
        <v>7.039999999999992</v>
      </c>
      <c r="S3606">
        <f t="shared" si="283"/>
        <v>6.732976281560818E-2</v>
      </c>
    </row>
    <row r="3607" spans="1:19" x14ac:dyDescent="0.3">
      <c r="A3607" t="s">
        <v>6379</v>
      </c>
      <c r="B3607" s="1">
        <v>43992</v>
      </c>
      <c r="C3607" s="1">
        <v>43995</v>
      </c>
      <c r="D3607" t="s">
        <v>32</v>
      </c>
      <c r="E3607" t="s">
        <v>4347</v>
      </c>
      <c r="F3607" t="s">
        <v>21</v>
      </c>
      <c r="G3607" t="s">
        <v>4077</v>
      </c>
      <c r="H3607" t="s">
        <v>38</v>
      </c>
      <c r="I3607" t="s">
        <v>4078</v>
      </c>
      <c r="J3607">
        <v>122.4</v>
      </c>
      <c r="K3607">
        <v>5</v>
      </c>
      <c r="L3607">
        <v>4.7560000000000002</v>
      </c>
      <c r="M3607" t="s">
        <v>55</v>
      </c>
      <c r="N3607">
        <f t="shared" si="280"/>
        <v>3.8856209150326795E-2</v>
      </c>
      <c r="O3607">
        <f t="shared" si="281"/>
        <v>24.48</v>
      </c>
      <c r="P3607">
        <v>122.4</v>
      </c>
      <c r="Q3607">
        <f t="shared" si="284"/>
        <v>111.6</v>
      </c>
      <c r="R3607">
        <f t="shared" si="282"/>
        <v>10.800000000000011</v>
      </c>
      <c r="S3607">
        <f t="shared" si="283"/>
        <v>9.6774193548387205E-2</v>
      </c>
    </row>
    <row r="3608" spans="1:19" x14ac:dyDescent="0.3">
      <c r="A3608" t="s">
        <v>6380</v>
      </c>
      <c r="B3608" s="1">
        <v>43992</v>
      </c>
      <c r="C3608" s="1">
        <v>43996</v>
      </c>
      <c r="D3608" t="s">
        <v>72</v>
      </c>
      <c r="E3608" t="s">
        <v>921</v>
      </c>
      <c r="F3608" t="s">
        <v>21</v>
      </c>
      <c r="G3608" t="s">
        <v>6305</v>
      </c>
      <c r="H3608" t="s">
        <v>38</v>
      </c>
      <c r="I3608" t="s">
        <v>6306</v>
      </c>
      <c r="J3608">
        <v>117.13</v>
      </c>
      <c r="K3608">
        <v>3</v>
      </c>
      <c r="L3608">
        <v>0.70650000000000002</v>
      </c>
      <c r="M3608" t="s">
        <v>55</v>
      </c>
      <c r="N3608">
        <f t="shared" si="280"/>
        <v>6.0317595833689064E-3</v>
      </c>
      <c r="O3608">
        <f t="shared" si="281"/>
        <v>39.043333333333329</v>
      </c>
      <c r="P3608">
        <v>117.13</v>
      </c>
      <c r="Q3608">
        <f t="shared" si="284"/>
        <v>122.4</v>
      </c>
      <c r="R3608">
        <f t="shared" si="282"/>
        <v>-5.2700000000000102</v>
      </c>
      <c r="S3608">
        <f t="shared" si="283"/>
        <v>-4.3055555555555639E-2</v>
      </c>
    </row>
    <row r="3609" spans="1:19" x14ac:dyDescent="0.3">
      <c r="A3609" t="s">
        <v>6381</v>
      </c>
      <c r="B3609" s="1">
        <v>43992</v>
      </c>
      <c r="C3609" s="1">
        <v>43992</v>
      </c>
      <c r="D3609" t="s">
        <v>165</v>
      </c>
      <c r="E3609" t="s">
        <v>4955</v>
      </c>
      <c r="F3609" t="s">
        <v>21</v>
      </c>
      <c r="G3609" t="s">
        <v>3972</v>
      </c>
      <c r="H3609" t="s">
        <v>38</v>
      </c>
      <c r="I3609" t="s">
        <v>3973</v>
      </c>
      <c r="J3609">
        <v>152.03200000000001</v>
      </c>
      <c r="K3609">
        <v>6</v>
      </c>
      <c r="L3609">
        <v>15.012</v>
      </c>
      <c r="M3609" t="s">
        <v>30</v>
      </c>
      <c r="N3609">
        <f t="shared" si="280"/>
        <v>9.874237002736265E-2</v>
      </c>
      <c r="O3609">
        <f t="shared" si="281"/>
        <v>25.338666666666668</v>
      </c>
      <c r="P3609">
        <v>152.03200000000001</v>
      </c>
      <c r="Q3609">
        <f t="shared" si="284"/>
        <v>117.13</v>
      </c>
      <c r="R3609">
        <f t="shared" si="282"/>
        <v>34.902000000000015</v>
      </c>
      <c r="S3609">
        <f t="shared" si="283"/>
        <v>0.29797660718859403</v>
      </c>
    </row>
    <row r="3610" spans="1:19" x14ac:dyDescent="0.3">
      <c r="A3610" t="s">
        <v>6382</v>
      </c>
      <c r="B3610" s="1">
        <v>43993</v>
      </c>
      <c r="C3610" s="1">
        <v>43994</v>
      </c>
      <c r="D3610" t="s">
        <v>32</v>
      </c>
      <c r="E3610" t="s">
        <v>1208</v>
      </c>
      <c r="F3610" t="s">
        <v>21</v>
      </c>
      <c r="G3610" t="s">
        <v>3932</v>
      </c>
      <c r="H3610" t="s">
        <v>38</v>
      </c>
      <c r="I3610" t="s">
        <v>3933</v>
      </c>
      <c r="J3610">
        <v>102.44799999999999</v>
      </c>
      <c r="K3610">
        <v>4</v>
      </c>
      <c r="L3610">
        <v>7.7004000000000001</v>
      </c>
      <c r="M3610" t="s">
        <v>26</v>
      </c>
      <c r="N3610">
        <f t="shared" si="280"/>
        <v>7.5163985631735125E-2</v>
      </c>
      <c r="O3610">
        <f t="shared" si="281"/>
        <v>25.611999999999998</v>
      </c>
      <c r="P3610">
        <v>102.44799999999999</v>
      </c>
      <c r="Q3610">
        <f t="shared" si="284"/>
        <v>152.03200000000001</v>
      </c>
      <c r="R3610">
        <f t="shared" si="282"/>
        <v>-49.584000000000017</v>
      </c>
      <c r="S3610">
        <f t="shared" si="283"/>
        <v>-0.32614186487055363</v>
      </c>
    </row>
    <row r="3611" spans="1:19" x14ac:dyDescent="0.3">
      <c r="A3611" t="s">
        <v>6383</v>
      </c>
      <c r="B3611" s="1">
        <v>43993</v>
      </c>
      <c r="C3611" s="1">
        <v>43995</v>
      </c>
      <c r="D3611" t="s">
        <v>72</v>
      </c>
      <c r="E3611" t="s">
        <v>1385</v>
      </c>
      <c r="F3611" t="s">
        <v>21</v>
      </c>
      <c r="G3611" t="s">
        <v>420</v>
      </c>
      <c r="H3611" t="s">
        <v>38</v>
      </c>
      <c r="I3611" t="s">
        <v>421</v>
      </c>
      <c r="J3611">
        <v>115.96</v>
      </c>
      <c r="K3611">
        <v>2</v>
      </c>
      <c r="L3611">
        <v>1.0296000000000001</v>
      </c>
      <c r="M3611" t="s">
        <v>26</v>
      </c>
      <c r="N3611">
        <f t="shared" si="280"/>
        <v>8.8789237668161439E-3</v>
      </c>
      <c r="O3611">
        <f t="shared" si="281"/>
        <v>57.98</v>
      </c>
      <c r="P3611">
        <v>115.96</v>
      </c>
      <c r="Q3611">
        <f t="shared" si="284"/>
        <v>102.44799999999999</v>
      </c>
      <c r="R3611">
        <f t="shared" si="282"/>
        <v>13.512</v>
      </c>
      <c r="S3611">
        <f t="shared" si="283"/>
        <v>0.13189130095267845</v>
      </c>
    </row>
    <row r="3612" spans="1:19" x14ac:dyDescent="0.3">
      <c r="A3612" t="s">
        <v>6382</v>
      </c>
      <c r="B3612" s="1">
        <v>43993</v>
      </c>
      <c r="C3612" s="1">
        <v>43994</v>
      </c>
      <c r="D3612" t="s">
        <v>32</v>
      </c>
      <c r="E3612" t="s">
        <v>1208</v>
      </c>
      <c r="F3612" t="s">
        <v>21</v>
      </c>
      <c r="G3612" t="s">
        <v>1159</v>
      </c>
      <c r="H3612" t="s">
        <v>38</v>
      </c>
      <c r="I3612" t="s">
        <v>1160</v>
      </c>
      <c r="J3612">
        <v>123.04</v>
      </c>
      <c r="K3612">
        <v>5</v>
      </c>
      <c r="L3612">
        <v>6.6029999999999998</v>
      </c>
      <c r="M3612" t="s">
        <v>55</v>
      </c>
      <c r="N3612">
        <f t="shared" si="280"/>
        <v>5.3665474642392713E-2</v>
      </c>
      <c r="O3612">
        <f t="shared" si="281"/>
        <v>24.608000000000001</v>
      </c>
      <c r="P3612">
        <v>123.04</v>
      </c>
      <c r="Q3612">
        <f t="shared" si="284"/>
        <v>115.96</v>
      </c>
      <c r="R3612">
        <f t="shared" si="282"/>
        <v>7.0800000000000125</v>
      </c>
      <c r="S3612">
        <f t="shared" si="283"/>
        <v>6.1055536391859372E-2</v>
      </c>
    </row>
    <row r="3613" spans="1:19" x14ac:dyDescent="0.3">
      <c r="A3613" t="s">
        <v>6384</v>
      </c>
      <c r="B3613" s="1">
        <v>43993</v>
      </c>
      <c r="C3613" s="1">
        <v>43993</v>
      </c>
      <c r="D3613" t="s">
        <v>165</v>
      </c>
      <c r="E3613" t="s">
        <v>3716</v>
      </c>
      <c r="F3613" t="s">
        <v>21</v>
      </c>
      <c r="G3613" t="s">
        <v>418</v>
      </c>
      <c r="H3613" t="s">
        <v>38</v>
      </c>
      <c r="I3613" t="s">
        <v>419</v>
      </c>
      <c r="J3613">
        <v>153.97</v>
      </c>
      <c r="K3613">
        <v>3</v>
      </c>
      <c r="L3613">
        <v>60.255299999999998</v>
      </c>
      <c r="M3613" t="s">
        <v>55</v>
      </c>
      <c r="N3613">
        <f t="shared" si="280"/>
        <v>0.39134441774371631</v>
      </c>
      <c r="O3613">
        <f t="shared" si="281"/>
        <v>51.323333333333331</v>
      </c>
      <c r="P3613">
        <v>153.97</v>
      </c>
      <c r="Q3613">
        <f t="shared" si="284"/>
        <v>123.04</v>
      </c>
      <c r="R3613">
        <f t="shared" si="282"/>
        <v>30.929999999999993</v>
      </c>
      <c r="S3613">
        <f t="shared" si="283"/>
        <v>0.25138166449934973</v>
      </c>
    </row>
    <row r="3614" spans="1:19" x14ac:dyDescent="0.3">
      <c r="A3614" t="s">
        <v>6383</v>
      </c>
      <c r="B3614" s="1">
        <v>43993</v>
      </c>
      <c r="C3614" s="1">
        <v>43995</v>
      </c>
      <c r="D3614" t="s">
        <v>72</v>
      </c>
      <c r="E3614" t="s">
        <v>1385</v>
      </c>
      <c r="F3614" t="s">
        <v>21</v>
      </c>
      <c r="G3614" t="s">
        <v>6385</v>
      </c>
      <c r="H3614" t="s">
        <v>24</v>
      </c>
      <c r="I3614" t="s">
        <v>6386</v>
      </c>
      <c r="J3614">
        <v>195.42</v>
      </c>
      <c r="K3614">
        <v>3</v>
      </c>
      <c r="L3614">
        <v>41.860799999999998</v>
      </c>
      <c r="M3614" t="s">
        <v>30</v>
      </c>
      <c r="N3614">
        <f t="shared" si="280"/>
        <v>0.21420939514891005</v>
      </c>
      <c r="O3614">
        <f t="shared" si="281"/>
        <v>65.14</v>
      </c>
      <c r="P3614">
        <v>195.42</v>
      </c>
      <c r="Q3614">
        <f t="shared" si="284"/>
        <v>153.97</v>
      </c>
      <c r="R3614">
        <f t="shared" si="282"/>
        <v>41.449999999999989</v>
      </c>
      <c r="S3614">
        <f t="shared" si="283"/>
        <v>0.26920828732870034</v>
      </c>
    </row>
    <row r="3615" spans="1:19" x14ac:dyDescent="0.3">
      <c r="A3615" t="s">
        <v>6382</v>
      </c>
      <c r="B3615" s="1">
        <v>43993</v>
      </c>
      <c r="C3615" s="1">
        <v>43994</v>
      </c>
      <c r="D3615" t="s">
        <v>32</v>
      </c>
      <c r="E3615" t="s">
        <v>1208</v>
      </c>
      <c r="F3615" t="s">
        <v>21</v>
      </c>
      <c r="G3615" t="s">
        <v>559</v>
      </c>
      <c r="H3615" t="s">
        <v>38</v>
      </c>
      <c r="I3615" t="s">
        <v>560</v>
      </c>
      <c r="J3615">
        <v>261.59199999999998</v>
      </c>
      <c r="K3615">
        <v>3</v>
      </c>
      <c r="L3615">
        <v>-48.508200000000002</v>
      </c>
      <c r="M3615" t="s">
        <v>26</v>
      </c>
      <c r="N3615">
        <f t="shared" si="280"/>
        <v>-0.18543456986452186</v>
      </c>
      <c r="O3615">
        <f t="shared" si="281"/>
        <v>87.197333333333333</v>
      </c>
      <c r="P3615">
        <v>261.59199999999998</v>
      </c>
      <c r="Q3615">
        <f t="shared" si="284"/>
        <v>195.42</v>
      </c>
      <c r="R3615">
        <f t="shared" si="282"/>
        <v>66.171999999999997</v>
      </c>
      <c r="S3615">
        <f t="shared" si="283"/>
        <v>0.33861426670760414</v>
      </c>
    </row>
    <row r="3616" spans="1:19" x14ac:dyDescent="0.3">
      <c r="A3616" t="s">
        <v>6382</v>
      </c>
      <c r="B3616" s="1">
        <v>43993</v>
      </c>
      <c r="C3616" s="1">
        <v>43994</v>
      </c>
      <c r="D3616" t="s">
        <v>32</v>
      </c>
      <c r="E3616" t="s">
        <v>1208</v>
      </c>
      <c r="F3616" t="s">
        <v>21</v>
      </c>
      <c r="G3616" t="s">
        <v>3861</v>
      </c>
      <c r="H3616" t="s">
        <v>24</v>
      </c>
      <c r="I3616" t="s">
        <v>3862</v>
      </c>
      <c r="J3616">
        <v>308.79199999999997</v>
      </c>
      <c r="K3616">
        <v>1</v>
      </c>
      <c r="L3616">
        <v>35.098999999999997</v>
      </c>
      <c r="M3616" t="s">
        <v>26</v>
      </c>
      <c r="N3616">
        <f t="shared" si="280"/>
        <v>0.11366550946915722</v>
      </c>
      <c r="O3616">
        <f t="shared" si="281"/>
        <v>308.79199999999997</v>
      </c>
      <c r="P3616">
        <v>308.79199999999997</v>
      </c>
      <c r="Q3616">
        <f t="shared" si="284"/>
        <v>261.59199999999998</v>
      </c>
      <c r="R3616">
        <f t="shared" si="282"/>
        <v>47.199999999999989</v>
      </c>
      <c r="S3616">
        <f t="shared" si="283"/>
        <v>0.18043365240527229</v>
      </c>
    </row>
    <row r="3617" spans="1:19" x14ac:dyDescent="0.3">
      <c r="A3617" t="s">
        <v>6383</v>
      </c>
      <c r="B3617" s="1">
        <v>43993</v>
      </c>
      <c r="C3617" s="1">
        <v>43995</v>
      </c>
      <c r="D3617" t="s">
        <v>72</v>
      </c>
      <c r="E3617" t="s">
        <v>1385</v>
      </c>
      <c r="F3617" t="s">
        <v>21</v>
      </c>
      <c r="G3617" t="s">
        <v>6387</v>
      </c>
      <c r="H3617" t="s">
        <v>28</v>
      </c>
      <c r="I3617" t="s">
        <v>6388</v>
      </c>
      <c r="J3617">
        <v>420.8</v>
      </c>
      <c r="K3617">
        <v>5</v>
      </c>
      <c r="L3617">
        <v>130.20750000000001</v>
      </c>
      <c r="M3617" t="s">
        <v>26</v>
      </c>
      <c r="N3617">
        <f t="shared" si="280"/>
        <v>0.30942846958174908</v>
      </c>
      <c r="O3617">
        <f t="shared" si="281"/>
        <v>84.16</v>
      </c>
      <c r="P3617">
        <v>420.8</v>
      </c>
      <c r="Q3617">
        <f t="shared" si="284"/>
        <v>308.79199999999997</v>
      </c>
      <c r="R3617">
        <f t="shared" si="282"/>
        <v>112.00800000000004</v>
      </c>
      <c r="S3617">
        <f t="shared" si="283"/>
        <v>0.36272960439389634</v>
      </c>
    </row>
    <row r="3618" spans="1:19" x14ac:dyDescent="0.3">
      <c r="A3618" t="s">
        <v>6389</v>
      </c>
      <c r="B3618" s="1">
        <v>43993</v>
      </c>
      <c r="C3618" s="1">
        <v>43999</v>
      </c>
      <c r="D3618" t="s">
        <v>17</v>
      </c>
      <c r="E3618" t="s">
        <v>739</v>
      </c>
      <c r="F3618" t="s">
        <v>21</v>
      </c>
      <c r="G3618" t="s">
        <v>2416</v>
      </c>
      <c r="H3618" t="s">
        <v>38</v>
      </c>
      <c r="I3618" t="s">
        <v>2417</v>
      </c>
      <c r="J3618">
        <v>81.572000000000003</v>
      </c>
      <c r="K3618">
        <v>4</v>
      </c>
      <c r="L3618">
        <v>-3.81</v>
      </c>
      <c r="M3618" t="s">
        <v>55</v>
      </c>
      <c r="N3618">
        <f t="shared" si="280"/>
        <v>-4.6707203452164961E-2</v>
      </c>
      <c r="O3618">
        <f t="shared" si="281"/>
        <v>20.393000000000001</v>
      </c>
      <c r="P3618">
        <v>81.572000000000003</v>
      </c>
      <c r="Q3618">
        <f t="shared" si="284"/>
        <v>420.8</v>
      </c>
      <c r="R3618">
        <f t="shared" si="282"/>
        <v>-339.22800000000001</v>
      </c>
      <c r="S3618">
        <f t="shared" si="283"/>
        <v>-0.80615019011406841</v>
      </c>
    </row>
    <row r="3619" spans="1:19" x14ac:dyDescent="0.3">
      <c r="A3619" t="s">
        <v>6382</v>
      </c>
      <c r="B3619" s="1">
        <v>43993</v>
      </c>
      <c r="C3619" s="1">
        <v>43994</v>
      </c>
      <c r="D3619" t="s">
        <v>32</v>
      </c>
      <c r="E3619" t="s">
        <v>1208</v>
      </c>
      <c r="F3619" t="s">
        <v>21</v>
      </c>
      <c r="G3619" t="s">
        <v>106</v>
      </c>
      <c r="H3619" t="s">
        <v>38</v>
      </c>
      <c r="I3619" t="s">
        <v>107</v>
      </c>
      <c r="J3619">
        <v>125.872</v>
      </c>
      <c r="K3619">
        <v>1</v>
      </c>
      <c r="L3619">
        <v>1.984</v>
      </c>
      <c r="M3619" t="s">
        <v>55</v>
      </c>
      <c r="N3619">
        <f t="shared" si="280"/>
        <v>1.5762043981187239E-2</v>
      </c>
      <c r="O3619">
        <f t="shared" si="281"/>
        <v>125.872</v>
      </c>
      <c r="P3619">
        <v>125.872</v>
      </c>
      <c r="Q3619">
        <f t="shared" si="284"/>
        <v>81.572000000000003</v>
      </c>
      <c r="R3619">
        <f t="shared" si="282"/>
        <v>44.3</v>
      </c>
      <c r="S3619">
        <f t="shared" si="283"/>
        <v>0.54307850733094687</v>
      </c>
    </row>
    <row r="3620" spans="1:19" x14ac:dyDescent="0.3">
      <c r="A3620" t="s">
        <v>6390</v>
      </c>
      <c r="B3620" s="1">
        <v>43993</v>
      </c>
      <c r="C3620" s="1">
        <v>43997</v>
      </c>
      <c r="D3620" t="s">
        <v>17</v>
      </c>
      <c r="E3620" t="s">
        <v>2976</v>
      </c>
      <c r="F3620" t="s">
        <v>21</v>
      </c>
      <c r="G3620" t="s">
        <v>2085</v>
      </c>
      <c r="H3620" t="s">
        <v>38</v>
      </c>
      <c r="I3620" t="s">
        <v>2086</v>
      </c>
      <c r="J3620">
        <v>118.76</v>
      </c>
      <c r="K3620">
        <v>2</v>
      </c>
      <c r="L3620">
        <v>1.0904</v>
      </c>
      <c r="M3620" t="s">
        <v>30</v>
      </c>
      <c r="N3620">
        <f t="shared" si="280"/>
        <v>9.1815426069383633E-3</v>
      </c>
      <c r="O3620">
        <f t="shared" si="281"/>
        <v>59.38</v>
      </c>
      <c r="P3620">
        <v>118.76</v>
      </c>
      <c r="Q3620">
        <f t="shared" si="284"/>
        <v>125.872</v>
      </c>
      <c r="R3620">
        <f t="shared" si="282"/>
        <v>-7.1119999999999948</v>
      </c>
      <c r="S3620">
        <f t="shared" si="283"/>
        <v>-5.6501843142239695E-2</v>
      </c>
    </row>
    <row r="3621" spans="1:19" x14ac:dyDescent="0.3">
      <c r="A3621" t="s">
        <v>6383</v>
      </c>
      <c r="B3621" s="1">
        <v>43993</v>
      </c>
      <c r="C3621" s="1">
        <v>43995</v>
      </c>
      <c r="D3621" t="s">
        <v>72</v>
      </c>
      <c r="E3621" t="s">
        <v>1385</v>
      </c>
      <c r="F3621" t="s">
        <v>21</v>
      </c>
      <c r="G3621" t="s">
        <v>5151</v>
      </c>
      <c r="H3621" t="s">
        <v>38</v>
      </c>
      <c r="I3621" t="s">
        <v>5152</v>
      </c>
      <c r="J3621">
        <v>147.28800000000001</v>
      </c>
      <c r="K3621">
        <v>6</v>
      </c>
      <c r="L3621">
        <v>6.6294000000000004</v>
      </c>
      <c r="M3621" t="s">
        <v>55</v>
      </c>
      <c r="N3621">
        <f t="shared" si="280"/>
        <v>4.5009776763891153E-2</v>
      </c>
      <c r="O3621">
        <f t="shared" si="281"/>
        <v>24.548000000000002</v>
      </c>
      <c r="P3621">
        <v>147.28800000000001</v>
      </c>
      <c r="Q3621">
        <f t="shared" si="284"/>
        <v>118.76</v>
      </c>
      <c r="R3621">
        <f t="shared" si="282"/>
        <v>28.528000000000006</v>
      </c>
      <c r="S3621">
        <f t="shared" si="283"/>
        <v>0.24021556079488046</v>
      </c>
    </row>
    <row r="3622" spans="1:19" x14ac:dyDescent="0.3">
      <c r="A3622" t="s">
        <v>6383</v>
      </c>
      <c r="B3622" s="1">
        <v>43993</v>
      </c>
      <c r="C3622" s="1">
        <v>43995</v>
      </c>
      <c r="D3622" t="s">
        <v>72</v>
      </c>
      <c r="E3622" t="s">
        <v>1385</v>
      </c>
      <c r="F3622" t="s">
        <v>21</v>
      </c>
      <c r="G3622" t="s">
        <v>1245</v>
      </c>
      <c r="H3622" t="s">
        <v>38</v>
      </c>
      <c r="I3622" t="s">
        <v>1246</v>
      </c>
      <c r="J3622">
        <v>159.94</v>
      </c>
      <c r="K3622">
        <v>2</v>
      </c>
      <c r="L3622">
        <v>18.211200000000002</v>
      </c>
      <c r="M3622" t="s">
        <v>26</v>
      </c>
      <c r="N3622">
        <f t="shared" si="280"/>
        <v>0.11386269851194199</v>
      </c>
      <c r="O3622">
        <f t="shared" si="281"/>
        <v>79.97</v>
      </c>
      <c r="P3622">
        <v>159.94</v>
      </c>
      <c r="Q3622">
        <f t="shared" si="284"/>
        <v>147.28800000000001</v>
      </c>
      <c r="R3622">
        <f t="shared" si="282"/>
        <v>12.651999999999987</v>
      </c>
      <c r="S3622">
        <f t="shared" si="283"/>
        <v>8.5899733854760643E-2</v>
      </c>
    </row>
    <row r="3623" spans="1:19" x14ac:dyDescent="0.3">
      <c r="A3623" t="s">
        <v>6391</v>
      </c>
      <c r="B3623" s="1">
        <v>43993</v>
      </c>
      <c r="C3623" s="1">
        <v>43996</v>
      </c>
      <c r="D3623" t="s">
        <v>32</v>
      </c>
      <c r="E3623" t="s">
        <v>1190</v>
      </c>
      <c r="F3623" t="s">
        <v>21</v>
      </c>
      <c r="G3623" t="s">
        <v>4101</v>
      </c>
      <c r="H3623" t="s">
        <v>38</v>
      </c>
      <c r="I3623" t="s">
        <v>4102</v>
      </c>
      <c r="J3623">
        <v>161.44</v>
      </c>
      <c r="K3623">
        <v>3</v>
      </c>
      <c r="L3623">
        <v>16.588799999999999</v>
      </c>
      <c r="M3623" t="s">
        <v>26</v>
      </c>
      <c r="N3623">
        <f t="shared" si="280"/>
        <v>0.10275520317145688</v>
      </c>
      <c r="O3623">
        <f t="shared" si="281"/>
        <v>53.813333333333333</v>
      </c>
      <c r="P3623">
        <v>161.44</v>
      </c>
      <c r="Q3623">
        <f t="shared" si="284"/>
        <v>159.94</v>
      </c>
      <c r="R3623">
        <f t="shared" si="282"/>
        <v>1.5</v>
      </c>
      <c r="S3623">
        <f t="shared" si="283"/>
        <v>9.3785169438539446E-3</v>
      </c>
    </row>
    <row r="3624" spans="1:19" x14ac:dyDescent="0.3">
      <c r="A3624" t="s">
        <v>6392</v>
      </c>
      <c r="B3624" s="1">
        <v>43994</v>
      </c>
      <c r="C3624" s="1">
        <v>43996</v>
      </c>
      <c r="D3624" t="s">
        <v>72</v>
      </c>
      <c r="E3624" t="s">
        <v>6393</v>
      </c>
      <c r="F3624" t="s">
        <v>21</v>
      </c>
      <c r="G3624" t="s">
        <v>2735</v>
      </c>
      <c r="H3624" t="s">
        <v>28</v>
      </c>
      <c r="I3624" t="s">
        <v>2736</v>
      </c>
      <c r="J3624">
        <v>115.976</v>
      </c>
      <c r="K3624">
        <v>3</v>
      </c>
      <c r="L3624">
        <v>8.9969999999999999</v>
      </c>
      <c r="M3624" t="s">
        <v>30</v>
      </c>
      <c r="N3624">
        <f t="shared" si="280"/>
        <v>7.7576395116230948E-2</v>
      </c>
      <c r="O3624">
        <f t="shared" si="281"/>
        <v>38.658666666666669</v>
      </c>
      <c r="P3624">
        <v>115.976</v>
      </c>
      <c r="Q3624">
        <f t="shared" si="284"/>
        <v>161.44</v>
      </c>
      <c r="R3624">
        <f t="shared" si="282"/>
        <v>-45.463999999999999</v>
      </c>
      <c r="S3624">
        <f t="shared" si="283"/>
        <v>-0.28161546085232902</v>
      </c>
    </row>
    <row r="3625" spans="1:19" x14ac:dyDescent="0.3">
      <c r="A3625" t="s">
        <v>6395</v>
      </c>
      <c r="B3625" s="1">
        <v>43994</v>
      </c>
      <c r="C3625" s="1">
        <v>44001</v>
      </c>
      <c r="D3625" t="s">
        <v>17</v>
      </c>
      <c r="E3625" t="s">
        <v>1102</v>
      </c>
      <c r="F3625" t="s">
        <v>21</v>
      </c>
      <c r="G3625" t="s">
        <v>3898</v>
      </c>
      <c r="H3625" t="s">
        <v>38</v>
      </c>
      <c r="I3625" t="s">
        <v>3899</v>
      </c>
      <c r="J3625">
        <v>126.2</v>
      </c>
      <c r="K3625">
        <v>3</v>
      </c>
      <c r="L3625">
        <v>41.951999999999998</v>
      </c>
      <c r="M3625" t="s">
        <v>26</v>
      </c>
      <c r="N3625">
        <f t="shared" si="280"/>
        <v>0.33242472266244055</v>
      </c>
      <c r="O3625">
        <f t="shared" si="281"/>
        <v>42.06666666666667</v>
      </c>
      <c r="P3625">
        <v>126.2</v>
      </c>
      <c r="Q3625">
        <f t="shared" si="284"/>
        <v>115.976</v>
      </c>
      <c r="R3625">
        <f t="shared" si="282"/>
        <v>10.224000000000004</v>
      </c>
      <c r="S3625">
        <f t="shared" si="283"/>
        <v>8.8156170242119095E-2</v>
      </c>
    </row>
    <row r="3626" spans="1:19" x14ac:dyDescent="0.3">
      <c r="A3626" t="s">
        <v>6395</v>
      </c>
      <c r="B3626" s="1">
        <v>43994</v>
      </c>
      <c r="C3626" s="1">
        <v>44001</v>
      </c>
      <c r="D3626" t="s">
        <v>17</v>
      </c>
      <c r="E3626" t="s">
        <v>1102</v>
      </c>
      <c r="F3626" t="s">
        <v>21</v>
      </c>
      <c r="G3626" t="s">
        <v>3292</v>
      </c>
      <c r="H3626" t="s">
        <v>24</v>
      </c>
      <c r="I3626" t="s">
        <v>3293</v>
      </c>
      <c r="J3626">
        <v>469.94</v>
      </c>
      <c r="K3626">
        <v>3</v>
      </c>
      <c r="L3626">
        <v>67.941000000000003</v>
      </c>
      <c r="M3626" t="s">
        <v>26</v>
      </c>
      <c r="N3626">
        <f t="shared" si="280"/>
        <v>0.14457377537557986</v>
      </c>
      <c r="O3626">
        <f t="shared" si="281"/>
        <v>156.64666666666668</v>
      </c>
      <c r="P3626">
        <v>469.94</v>
      </c>
      <c r="Q3626">
        <f t="shared" si="284"/>
        <v>126.2</v>
      </c>
      <c r="R3626">
        <f t="shared" si="282"/>
        <v>343.74</v>
      </c>
      <c r="S3626">
        <f t="shared" si="283"/>
        <v>2.7237717908082408</v>
      </c>
    </row>
    <row r="3627" spans="1:19" x14ac:dyDescent="0.3">
      <c r="A3627" t="s">
        <v>6396</v>
      </c>
      <c r="B3627" s="1">
        <v>43994</v>
      </c>
      <c r="C3627" s="1">
        <v>44000</v>
      </c>
      <c r="D3627" t="s">
        <v>17</v>
      </c>
      <c r="E3627" t="s">
        <v>5536</v>
      </c>
      <c r="F3627" t="s">
        <v>21</v>
      </c>
      <c r="G3627" t="s">
        <v>6134</v>
      </c>
      <c r="H3627" t="s">
        <v>24</v>
      </c>
      <c r="I3627" t="s">
        <v>6135</v>
      </c>
      <c r="J3627">
        <v>882.24</v>
      </c>
      <c r="K3627">
        <v>4</v>
      </c>
      <c r="L3627">
        <v>143.04</v>
      </c>
      <c r="M3627" t="s">
        <v>26</v>
      </c>
      <c r="N3627">
        <f t="shared" si="280"/>
        <v>0.16213275299238303</v>
      </c>
      <c r="O3627">
        <f t="shared" si="281"/>
        <v>220.56</v>
      </c>
      <c r="P3627">
        <v>882.24</v>
      </c>
      <c r="Q3627">
        <f t="shared" si="284"/>
        <v>469.94</v>
      </c>
      <c r="R3627">
        <f t="shared" si="282"/>
        <v>412.3</v>
      </c>
      <c r="S3627">
        <f t="shared" si="283"/>
        <v>0.87734604417585227</v>
      </c>
    </row>
    <row r="3628" spans="1:19" x14ac:dyDescent="0.3">
      <c r="A3628" t="s">
        <v>6397</v>
      </c>
      <c r="B3628" s="1">
        <v>43994</v>
      </c>
      <c r="C3628" s="1">
        <v>43996</v>
      </c>
      <c r="D3628" t="s">
        <v>72</v>
      </c>
      <c r="E3628" t="s">
        <v>3696</v>
      </c>
      <c r="F3628" t="s">
        <v>21</v>
      </c>
      <c r="G3628" t="s">
        <v>2606</v>
      </c>
      <c r="H3628" t="s">
        <v>24</v>
      </c>
      <c r="I3628" t="s">
        <v>2607</v>
      </c>
      <c r="J3628">
        <v>83.855999999999995</v>
      </c>
      <c r="K3628">
        <v>3</v>
      </c>
      <c r="L3628">
        <v>-6.8634000000000004</v>
      </c>
      <c r="M3628" t="s">
        <v>26</v>
      </c>
      <c r="N3628">
        <f t="shared" si="280"/>
        <v>-8.1847452776187754E-2</v>
      </c>
      <c r="O3628">
        <f t="shared" si="281"/>
        <v>27.951999999999998</v>
      </c>
      <c r="P3628">
        <v>83.855999999999995</v>
      </c>
      <c r="Q3628">
        <f t="shared" si="284"/>
        <v>882.24</v>
      </c>
      <c r="R3628">
        <f t="shared" si="282"/>
        <v>-798.38400000000001</v>
      </c>
      <c r="S3628">
        <f t="shared" si="283"/>
        <v>-0.90495103373231778</v>
      </c>
    </row>
    <row r="3629" spans="1:19" x14ac:dyDescent="0.3">
      <c r="A3629" t="s">
        <v>6398</v>
      </c>
      <c r="B3629" s="1">
        <v>43994</v>
      </c>
      <c r="C3629" s="1">
        <v>44001</v>
      </c>
      <c r="D3629" t="s">
        <v>17</v>
      </c>
      <c r="E3629" t="s">
        <v>2484</v>
      </c>
      <c r="F3629" t="s">
        <v>21</v>
      </c>
      <c r="G3629" t="s">
        <v>3901</v>
      </c>
      <c r="H3629" t="s">
        <v>24</v>
      </c>
      <c r="I3629" t="s">
        <v>3902</v>
      </c>
      <c r="J3629">
        <v>100.08799999999999</v>
      </c>
      <c r="K3629">
        <v>2</v>
      </c>
      <c r="L3629">
        <v>1.0680000000000001</v>
      </c>
      <c r="M3629" t="s">
        <v>26</v>
      </c>
      <c r="N3629">
        <f t="shared" si="280"/>
        <v>1.0670609863320279E-2</v>
      </c>
      <c r="O3629">
        <f t="shared" si="281"/>
        <v>50.043999999999997</v>
      </c>
      <c r="P3629">
        <v>100.08799999999999</v>
      </c>
      <c r="Q3629">
        <f t="shared" si="284"/>
        <v>83.855999999999995</v>
      </c>
      <c r="R3629">
        <f t="shared" si="282"/>
        <v>16.231999999999999</v>
      </c>
      <c r="S3629">
        <f t="shared" si="283"/>
        <v>0.19356992940278572</v>
      </c>
    </row>
    <row r="3630" spans="1:19" x14ac:dyDescent="0.3">
      <c r="A3630" t="s">
        <v>6396</v>
      </c>
      <c r="B3630" s="1">
        <v>43994</v>
      </c>
      <c r="C3630" s="1">
        <v>44000</v>
      </c>
      <c r="D3630" t="s">
        <v>17</v>
      </c>
      <c r="E3630" t="s">
        <v>5536</v>
      </c>
      <c r="F3630" t="s">
        <v>21</v>
      </c>
      <c r="G3630" t="s">
        <v>1925</v>
      </c>
      <c r="H3630" t="s">
        <v>38</v>
      </c>
      <c r="I3630" t="s">
        <v>1926</v>
      </c>
      <c r="J3630">
        <v>113.04</v>
      </c>
      <c r="K3630">
        <v>4</v>
      </c>
      <c r="L3630">
        <v>9.3295999999999992</v>
      </c>
      <c r="M3630" t="s">
        <v>26</v>
      </c>
      <c r="N3630">
        <f t="shared" si="280"/>
        <v>8.2533616418966727E-2</v>
      </c>
      <c r="O3630">
        <f t="shared" si="281"/>
        <v>28.26</v>
      </c>
      <c r="P3630">
        <v>113.04</v>
      </c>
      <c r="Q3630">
        <f t="shared" si="284"/>
        <v>100.08799999999999</v>
      </c>
      <c r="R3630">
        <f t="shared" si="282"/>
        <v>12.952000000000012</v>
      </c>
      <c r="S3630">
        <f t="shared" si="283"/>
        <v>0.12940612261210149</v>
      </c>
    </row>
    <row r="3631" spans="1:19" x14ac:dyDescent="0.3">
      <c r="A3631" t="s">
        <v>6396</v>
      </c>
      <c r="B3631" s="1">
        <v>43994</v>
      </c>
      <c r="C3631" s="1">
        <v>44000</v>
      </c>
      <c r="D3631" t="s">
        <v>17</v>
      </c>
      <c r="E3631" t="s">
        <v>5536</v>
      </c>
      <c r="F3631" t="s">
        <v>21</v>
      </c>
      <c r="G3631" t="s">
        <v>2168</v>
      </c>
      <c r="H3631" t="s">
        <v>38</v>
      </c>
      <c r="I3631" t="s">
        <v>2169</v>
      </c>
      <c r="J3631">
        <v>124.128</v>
      </c>
      <c r="K3631">
        <v>3</v>
      </c>
      <c r="L3631">
        <v>4.2666000000000004</v>
      </c>
      <c r="M3631" t="s">
        <v>55</v>
      </c>
      <c r="N3631">
        <f t="shared" si="280"/>
        <v>3.4372583139984536E-2</v>
      </c>
      <c r="O3631">
        <f t="shared" si="281"/>
        <v>41.375999999999998</v>
      </c>
      <c r="P3631">
        <v>124.128</v>
      </c>
      <c r="Q3631">
        <f t="shared" si="284"/>
        <v>113.04</v>
      </c>
      <c r="R3631">
        <f t="shared" si="282"/>
        <v>11.087999999999994</v>
      </c>
      <c r="S3631">
        <f t="shared" si="283"/>
        <v>9.808917197452223E-2</v>
      </c>
    </row>
    <row r="3632" spans="1:19" x14ac:dyDescent="0.3">
      <c r="A3632" t="s">
        <v>6392</v>
      </c>
      <c r="B3632" s="1">
        <v>43994</v>
      </c>
      <c r="C3632" s="1">
        <v>43996</v>
      </c>
      <c r="D3632" t="s">
        <v>72</v>
      </c>
      <c r="E3632" t="s">
        <v>6393</v>
      </c>
      <c r="F3632" t="s">
        <v>21</v>
      </c>
      <c r="G3632" t="s">
        <v>6399</v>
      </c>
      <c r="H3632" t="s">
        <v>38</v>
      </c>
      <c r="I3632" t="s">
        <v>6400</v>
      </c>
      <c r="J3632">
        <v>114.44</v>
      </c>
      <c r="K3632">
        <v>3</v>
      </c>
      <c r="L3632">
        <v>9.3312000000000008</v>
      </c>
      <c r="M3632" t="s">
        <v>55</v>
      </c>
      <c r="N3632">
        <f t="shared" si="280"/>
        <v>8.1537923802866133E-2</v>
      </c>
      <c r="O3632">
        <f t="shared" si="281"/>
        <v>38.146666666666668</v>
      </c>
      <c r="P3632">
        <v>114.44</v>
      </c>
      <c r="Q3632">
        <f t="shared" si="284"/>
        <v>124.128</v>
      </c>
      <c r="R3632">
        <f t="shared" si="282"/>
        <v>-9.6880000000000024</v>
      </c>
      <c r="S3632">
        <f t="shared" si="283"/>
        <v>-7.8048466099510203E-2</v>
      </c>
    </row>
    <row r="3633" spans="1:19" x14ac:dyDescent="0.3">
      <c r="A3633" t="s">
        <v>6401</v>
      </c>
      <c r="B3633" s="1">
        <v>43994</v>
      </c>
      <c r="C3633" s="1">
        <v>43998</v>
      </c>
      <c r="D3633" t="s">
        <v>17</v>
      </c>
      <c r="E3633" t="s">
        <v>3211</v>
      </c>
      <c r="F3633" t="s">
        <v>21</v>
      </c>
      <c r="G3633" t="s">
        <v>777</v>
      </c>
      <c r="H3633" t="s">
        <v>28</v>
      </c>
      <c r="I3633" t="s">
        <v>778</v>
      </c>
      <c r="J3633">
        <v>159.91999999999999</v>
      </c>
      <c r="K3633">
        <v>2</v>
      </c>
      <c r="L3633">
        <v>19.175999999999998</v>
      </c>
      <c r="M3633" t="s">
        <v>55</v>
      </c>
      <c r="N3633">
        <f t="shared" si="280"/>
        <v>0.11990995497748874</v>
      </c>
      <c r="O3633">
        <f t="shared" si="281"/>
        <v>79.959999999999994</v>
      </c>
      <c r="P3633">
        <v>159.91999999999999</v>
      </c>
      <c r="Q3633">
        <f t="shared" si="284"/>
        <v>114.44</v>
      </c>
      <c r="R3633">
        <f t="shared" si="282"/>
        <v>45.47999999999999</v>
      </c>
      <c r="S3633">
        <f t="shared" si="283"/>
        <v>0.3974134917860887</v>
      </c>
    </row>
    <row r="3634" spans="1:19" x14ac:dyDescent="0.3">
      <c r="A3634" t="s">
        <v>6396</v>
      </c>
      <c r="B3634" s="1">
        <v>43994</v>
      </c>
      <c r="C3634" s="1">
        <v>44000</v>
      </c>
      <c r="D3634" t="s">
        <v>17</v>
      </c>
      <c r="E3634" t="s">
        <v>5536</v>
      </c>
      <c r="F3634" t="s">
        <v>21</v>
      </c>
      <c r="G3634" t="s">
        <v>6402</v>
      </c>
      <c r="H3634" t="s">
        <v>38</v>
      </c>
      <c r="I3634" t="s">
        <v>6403</v>
      </c>
      <c r="J3634">
        <v>161.13999999999999</v>
      </c>
      <c r="K3634">
        <v>3</v>
      </c>
      <c r="L3634">
        <v>16.676400000000001</v>
      </c>
      <c r="M3634" t="s">
        <v>55</v>
      </c>
      <c r="N3634">
        <f t="shared" si="280"/>
        <v>0.10349013280377313</v>
      </c>
      <c r="O3634">
        <f t="shared" si="281"/>
        <v>53.713333333333331</v>
      </c>
      <c r="P3634">
        <v>161.13999999999999</v>
      </c>
      <c r="Q3634">
        <f t="shared" si="284"/>
        <v>159.91999999999999</v>
      </c>
      <c r="R3634">
        <f t="shared" si="282"/>
        <v>1.2199999999999989</v>
      </c>
      <c r="S3634">
        <f t="shared" si="283"/>
        <v>7.6288144072035949E-3</v>
      </c>
    </row>
    <row r="3635" spans="1:19" x14ac:dyDescent="0.3">
      <c r="A3635" t="s">
        <v>6404</v>
      </c>
      <c r="B3635" s="1">
        <v>43995</v>
      </c>
      <c r="C3635" s="1">
        <v>43998</v>
      </c>
      <c r="D3635" t="s">
        <v>32</v>
      </c>
      <c r="E3635" t="s">
        <v>3876</v>
      </c>
      <c r="F3635" t="s">
        <v>21</v>
      </c>
      <c r="G3635" t="s">
        <v>420</v>
      </c>
      <c r="H3635" t="s">
        <v>38</v>
      </c>
      <c r="I3635" t="s">
        <v>421</v>
      </c>
      <c r="J3635">
        <v>190.73599999999999</v>
      </c>
      <c r="K3635">
        <v>4</v>
      </c>
      <c r="L3635">
        <v>-39.1248</v>
      </c>
      <c r="M3635" t="s">
        <v>26</v>
      </c>
      <c r="N3635">
        <f t="shared" si="280"/>
        <v>-0.20512540894220285</v>
      </c>
      <c r="O3635">
        <f t="shared" si="281"/>
        <v>47.683999999999997</v>
      </c>
      <c r="P3635">
        <v>190.73599999999999</v>
      </c>
      <c r="Q3635">
        <f t="shared" si="284"/>
        <v>161.13999999999999</v>
      </c>
      <c r="R3635">
        <f t="shared" si="282"/>
        <v>29.596000000000004</v>
      </c>
      <c r="S3635">
        <f t="shared" si="283"/>
        <v>0.18366637706342315</v>
      </c>
    </row>
    <row r="3636" spans="1:19" x14ac:dyDescent="0.3">
      <c r="A3636" t="s">
        <v>6405</v>
      </c>
      <c r="B3636" s="1">
        <v>43995</v>
      </c>
      <c r="C3636" s="1">
        <v>43999</v>
      </c>
      <c r="D3636" t="s">
        <v>17</v>
      </c>
      <c r="E3636" t="s">
        <v>213</v>
      </c>
      <c r="F3636" t="s">
        <v>21</v>
      </c>
      <c r="G3636" t="s">
        <v>6406</v>
      </c>
      <c r="H3636" t="s">
        <v>38</v>
      </c>
      <c r="I3636" t="s">
        <v>6407</v>
      </c>
      <c r="J3636">
        <v>203.86</v>
      </c>
      <c r="K3636">
        <v>7</v>
      </c>
      <c r="L3636">
        <v>50.9208</v>
      </c>
      <c r="M3636" t="s">
        <v>30</v>
      </c>
      <c r="N3636">
        <f t="shared" si="280"/>
        <v>0.2497831845384087</v>
      </c>
      <c r="O3636">
        <f t="shared" si="281"/>
        <v>29.122857142857146</v>
      </c>
      <c r="P3636">
        <v>203.86</v>
      </c>
      <c r="Q3636">
        <f t="shared" si="284"/>
        <v>190.73599999999999</v>
      </c>
      <c r="R3636">
        <f t="shared" si="282"/>
        <v>13.124000000000024</v>
      </c>
      <c r="S3636">
        <f t="shared" si="283"/>
        <v>6.8807147051421991E-2</v>
      </c>
    </row>
    <row r="3637" spans="1:19" x14ac:dyDescent="0.3">
      <c r="A3637" t="s">
        <v>6408</v>
      </c>
      <c r="B3637" s="1">
        <v>43995</v>
      </c>
      <c r="C3637" s="1">
        <v>44001</v>
      </c>
      <c r="D3637" t="s">
        <v>17</v>
      </c>
      <c r="E3637" t="s">
        <v>857</v>
      </c>
      <c r="F3637" t="s">
        <v>21</v>
      </c>
      <c r="G3637" t="s">
        <v>4610</v>
      </c>
      <c r="H3637" t="s">
        <v>24</v>
      </c>
      <c r="I3637" t="s">
        <v>4611</v>
      </c>
      <c r="J3637">
        <v>323.13600000000002</v>
      </c>
      <c r="K3637">
        <v>4</v>
      </c>
      <c r="L3637">
        <v>-25.474399999999999</v>
      </c>
      <c r="M3637" t="s">
        <v>55</v>
      </c>
      <c r="N3637">
        <f t="shared" si="280"/>
        <v>-7.8834917805506027E-2</v>
      </c>
      <c r="O3637">
        <f t="shared" si="281"/>
        <v>80.784000000000006</v>
      </c>
      <c r="P3637">
        <v>323.13600000000002</v>
      </c>
      <c r="Q3637">
        <f t="shared" si="284"/>
        <v>203.86</v>
      </c>
      <c r="R3637">
        <f t="shared" si="282"/>
        <v>119.27600000000001</v>
      </c>
      <c r="S3637">
        <f t="shared" si="283"/>
        <v>0.58508780535661731</v>
      </c>
    </row>
    <row r="3638" spans="1:19" x14ac:dyDescent="0.3">
      <c r="A3638" t="s">
        <v>6404</v>
      </c>
      <c r="B3638" s="1">
        <v>43995</v>
      </c>
      <c r="C3638" s="1">
        <v>43998</v>
      </c>
      <c r="D3638" t="s">
        <v>32</v>
      </c>
      <c r="E3638" t="s">
        <v>3876</v>
      </c>
      <c r="F3638" t="s">
        <v>21</v>
      </c>
      <c r="G3638" t="s">
        <v>208</v>
      </c>
      <c r="H3638" t="s">
        <v>24</v>
      </c>
      <c r="I3638" t="s">
        <v>209</v>
      </c>
      <c r="J3638">
        <v>520.30200000000002</v>
      </c>
      <c r="K3638">
        <v>7</v>
      </c>
      <c r="L3638">
        <v>-87.341800000000006</v>
      </c>
      <c r="M3638" t="s">
        <v>26</v>
      </c>
      <c r="N3638">
        <f t="shared" si="280"/>
        <v>-0.16786750771667225</v>
      </c>
      <c r="O3638">
        <f t="shared" si="281"/>
        <v>74.328857142857146</v>
      </c>
      <c r="P3638">
        <v>520.30200000000002</v>
      </c>
      <c r="Q3638">
        <f t="shared" si="284"/>
        <v>323.13600000000002</v>
      </c>
      <c r="R3638">
        <f t="shared" si="282"/>
        <v>197.166</v>
      </c>
      <c r="S3638">
        <f t="shared" si="283"/>
        <v>0.61016414141414133</v>
      </c>
    </row>
    <row r="3639" spans="1:19" x14ac:dyDescent="0.3">
      <c r="A3639" t="s">
        <v>6404</v>
      </c>
      <c r="B3639" s="1">
        <v>43995</v>
      </c>
      <c r="C3639" s="1">
        <v>43998</v>
      </c>
      <c r="D3639" t="s">
        <v>32</v>
      </c>
      <c r="E3639" t="s">
        <v>3876</v>
      </c>
      <c r="F3639" t="s">
        <v>21</v>
      </c>
      <c r="G3639" t="s">
        <v>2735</v>
      </c>
      <c r="H3639" t="s">
        <v>28</v>
      </c>
      <c r="I3639" t="s">
        <v>2736</v>
      </c>
      <c r="J3639">
        <v>142.98400000000001</v>
      </c>
      <c r="K3639">
        <v>2</v>
      </c>
      <c r="L3639">
        <v>5.9980000000000002</v>
      </c>
      <c r="M3639" t="s">
        <v>55</v>
      </c>
      <c r="N3639">
        <f t="shared" si="280"/>
        <v>4.194874951043473E-2</v>
      </c>
      <c r="O3639">
        <f t="shared" si="281"/>
        <v>71.492000000000004</v>
      </c>
      <c r="P3639">
        <v>142.98400000000001</v>
      </c>
      <c r="Q3639">
        <f t="shared" si="284"/>
        <v>520.30200000000002</v>
      </c>
      <c r="R3639">
        <f t="shared" si="282"/>
        <v>-377.31799999999998</v>
      </c>
      <c r="S3639">
        <f t="shared" si="283"/>
        <v>-0.72519037020807142</v>
      </c>
    </row>
    <row r="3640" spans="1:19" x14ac:dyDescent="0.3">
      <c r="A3640" t="s">
        <v>6409</v>
      </c>
      <c r="B3640" s="1">
        <v>43997</v>
      </c>
      <c r="C3640" s="1">
        <v>44000</v>
      </c>
      <c r="D3640" t="s">
        <v>32</v>
      </c>
      <c r="E3640" t="s">
        <v>156</v>
      </c>
      <c r="F3640" t="s">
        <v>21</v>
      </c>
      <c r="G3640" t="s">
        <v>1075</v>
      </c>
      <c r="H3640" t="s">
        <v>38</v>
      </c>
      <c r="I3640" t="s">
        <v>1076</v>
      </c>
      <c r="J3640">
        <v>106.55</v>
      </c>
      <c r="K3640">
        <v>5</v>
      </c>
      <c r="L3640">
        <v>22.828499999999998</v>
      </c>
      <c r="M3640" t="s">
        <v>55</v>
      </c>
      <c r="N3640">
        <f t="shared" si="280"/>
        <v>0.21425152510558423</v>
      </c>
      <c r="O3640">
        <f t="shared" si="281"/>
        <v>21.31</v>
      </c>
      <c r="P3640">
        <v>106.55</v>
      </c>
      <c r="Q3640">
        <f t="shared" si="284"/>
        <v>142.98400000000001</v>
      </c>
      <c r="R3640">
        <f t="shared" si="282"/>
        <v>-36.434000000000012</v>
      </c>
      <c r="S3640">
        <f t="shared" si="283"/>
        <v>-0.25481172718625866</v>
      </c>
    </row>
    <row r="3641" spans="1:19" x14ac:dyDescent="0.3">
      <c r="A3641" t="s">
        <v>6410</v>
      </c>
      <c r="B3641" s="1">
        <v>43997</v>
      </c>
      <c r="C3641" s="1">
        <v>44001</v>
      </c>
      <c r="D3641" t="s">
        <v>17</v>
      </c>
      <c r="E3641" t="s">
        <v>2769</v>
      </c>
      <c r="F3641" t="s">
        <v>21</v>
      </c>
      <c r="G3641" t="s">
        <v>312</v>
      </c>
      <c r="H3641" t="s">
        <v>24</v>
      </c>
      <c r="I3641" t="s">
        <v>313</v>
      </c>
      <c r="J3641">
        <v>119.72799999999999</v>
      </c>
      <c r="K3641">
        <v>2</v>
      </c>
      <c r="L3641">
        <v>-3.8864000000000001</v>
      </c>
      <c r="M3641" t="s">
        <v>30</v>
      </c>
      <c r="N3641">
        <f t="shared" si="280"/>
        <v>-3.2460243217960712E-2</v>
      </c>
      <c r="O3641">
        <f t="shared" si="281"/>
        <v>59.863999999999997</v>
      </c>
      <c r="P3641">
        <v>119.72799999999999</v>
      </c>
      <c r="Q3641">
        <f t="shared" si="284"/>
        <v>106.55</v>
      </c>
      <c r="R3641">
        <f t="shared" si="282"/>
        <v>13.177999999999997</v>
      </c>
      <c r="S3641">
        <f t="shared" si="283"/>
        <v>0.12367902393242607</v>
      </c>
    </row>
    <row r="3642" spans="1:19" x14ac:dyDescent="0.3">
      <c r="A3642" t="s">
        <v>6411</v>
      </c>
      <c r="B3642" s="1">
        <v>43997</v>
      </c>
      <c r="C3642" s="1">
        <v>44002</v>
      </c>
      <c r="D3642" t="s">
        <v>17</v>
      </c>
      <c r="E3642" t="s">
        <v>3111</v>
      </c>
      <c r="F3642" t="s">
        <v>21</v>
      </c>
      <c r="G3642" t="s">
        <v>6412</v>
      </c>
      <c r="H3642" t="s">
        <v>38</v>
      </c>
      <c r="I3642" t="s">
        <v>6413</v>
      </c>
      <c r="J3642">
        <v>125.36</v>
      </c>
      <c r="K3642">
        <v>5</v>
      </c>
      <c r="L3642">
        <v>29.692</v>
      </c>
      <c r="M3642" t="s">
        <v>26</v>
      </c>
      <c r="N3642">
        <f t="shared" si="280"/>
        <v>0.23685386088066368</v>
      </c>
      <c r="O3642">
        <f t="shared" si="281"/>
        <v>25.071999999999999</v>
      </c>
      <c r="P3642">
        <v>125.36</v>
      </c>
      <c r="Q3642">
        <f t="shared" si="284"/>
        <v>119.72799999999999</v>
      </c>
      <c r="R3642">
        <f t="shared" si="282"/>
        <v>5.632000000000005</v>
      </c>
      <c r="S3642">
        <f t="shared" si="283"/>
        <v>4.7039957236402558E-2</v>
      </c>
    </row>
    <row r="3643" spans="1:19" x14ac:dyDescent="0.3">
      <c r="A3643" t="s">
        <v>6411</v>
      </c>
      <c r="B3643" s="1">
        <v>43997</v>
      </c>
      <c r="C3643" s="1">
        <v>44002</v>
      </c>
      <c r="D3643" t="s">
        <v>17</v>
      </c>
      <c r="E3643" t="s">
        <v>3111</v>
      </c>
      <c r="F3643" t="s">
        <v>21</v>
      </c>
      <c r="G3643" t="s">
        <v>6414</v>
      </c>
      <c r="H3643" t="s">
        <v>38</v>
      </c>
      <c r="I3643" t="s">
        <v>1881</v>
      </c>
      <c r="J3643">
        <v>126.608</v>
      </c>
      <c r="K3643">
        <v>8</v>
      </c>
      <c r="L3643">
        <v>6.7031999999999998</v>
      </c>
      <c r="M3643" t="s">
        <v>30</v>
      </c>
      <c r="N3643">
        <f t="shared" si="280"/>
        <v>5.2944521673196E-2</v>
      </c>
      <c r="O3643">
        <f t="shared" si="281"/>
        <v>15.826000000000001</v>
      </c>
      <c r="P3643">
        <v>126.608</v>
      </c>
      <c r="Q3643">
        <f t="shared" si="284"/>
        <v>125.36</v>
      </c>
      <c r="R3643">
        <f t="shared" si="282"/>
        <v>1.2480000000000047</v>
      </c>
      <c r="S3643">
        <f t="shared" si="283"/>
        <v>9.9553286534780211E-3</v>
      </c>
    </row>
    <row r="3644" spans="1:19" x14ac:dyDescent="0.3">
      <c r="A3644" t="s">
        <v>6411</v>
      </c>
      <c r="B3644" s="1">
        <v>43997</v>
      </c>
      <c r="C3644" s="1">
        <v>44002</v>
      </c>
      <c r="D3644" t="s">
        <v>17</v>
      </c>
      <c r="E3644" t="s">
        <v>3111</v>
      </c>
      <c r="F3644" t="s">
        <v>21</v>
      </c>
      <c r="G3644" t="s">
        <v>3260</v>
      </c>
      <c r="H3644" t="s">
        <v>24</v>
      </c>
      <c r="I3644" t="s">
        <v>3261</v>
      </c>
      <c r="J3644">
        <v>130.96</v>
      </c>
      <c r="K3644">
        <v>2</v>
      </c>
      <c r="L3644">
        <v>-28.224</v>
      </c>
      <c r="M3644" t="s">
        <v>30</v>
      </c>
      <c r="N3644">
        <f t="shared" si="280"/>
        <v>-0.21551618814905313</v>
      </c>
      <c r="O3644">
        <f t="shared" si="281"/>
        <v>65.48</v>
      </c>
      <c r="P3644">
        <v>130.96</v>
      </c>
      <c r="Q3644">
        <f t="shared" si="284"/>
        <v>126.608</v>
      </c>
      <c r="R3644">
        <f t="shared" si="282"/>
        <v>4.3520000000000039</v>
      </c>
      <c r="S3644">
        <f t="shared" si="283"/>
        <v>3.4373815240743108E-2</v>
      </c>
    </row>
    <row r="3645" spans="1:19" x14ac:dyDescent="0.3">
      <c r="A3645" t="s">
        <v>6415</v>
      </c>
      <c r="B3645" s="1">
        <v>43997</v>
      </c>
      <c r="C3645" s="1">
        <v>44001</v>
      </c>
      <c r="D3645" t="s">
        <v>72</v>
      </c>
      <c r="E3645" t="s">
        <v>2800</v>
      </c>
      <c r="F3645" t="s">
        <v>21</v>
      </c>
      <c r="G3645" t="s">
        <v>5715</v>
      </c>
      <c r="H3645" t="s">
        <v>28</v>
      </c>
      <c r="I3645" t="s">
        <v>5716</v>
      </c>
      <c r="J3645">
        <v>143.96</v>
      </c>
      <c r="K3645">
        <v>1</v>
      </c>
      <c r="L3645">
        <v>7.4974999999999996</v>
      </c>
      <c r="M3645" t="s">
        <v>30</v>
      </c>
      <c r="N3645">
        <f t="shared" si="280"/>
        <v>5.2080439010836338E-2</v>
      </c>
      <c r="O3645">
        <f t="shared" si="281"/>
        <v>143.96</v>
      </c>
      <c r="P3645">
        <v>143.96</v>
      </c>
      <c r="Q3645">
        <f t="shared" si="284"/>
        <v>130.96</v>
      </c>
      <c r="R3645">
        <f t="shared" si="282"/>
        <v>13</v>
      </c>
      <c r="S3645">
        <f t="shared" si="283"/>
        <v>9.9266951740989609E-2</v>
      </c>
    </row>
    <row r="3646" spans="1:19" x14ac:dyDescent="0.3">
      <c r="A3646" t="s">
        <v>6411</v>
      </c>
      <c r="B3646" s="1">
        <v>43997</v>
      </c>
      <c r="C3646" s="1">
        <v>44002</v>
      </c>
      <c r="D3646" t="s">
        <v>17</v>
      </c>
      <c r="E3646" t="s">
        <v>3111</v>
      </c>
      <c r="F3646" t="s">
        <v>21</v>
      </c>
      <c r="G3646" t="s">
        <v>1843</v>
      </c>
      <c r="H3646" t="s">
        <v>38</v>
      </c>
      <c r="I3646" t="s">
        <v>1844</v>
      </c>
      <c r="J3646">
        <v>160.77600000000001</v>
      </c>
      <c r="K3646">
        <v>1</v>
      </c>
      <c r="L3646">
        <v>17.847000000000001</v>
      </c>
      <c r="M3646" t="s">
        <v>26</v>
      </c>
      <c r="N3646">
        <f t="shared" si="280"/>
        <v>0.11100537393640841</v>
      </c>
      <c r="O3646">
        <f t="shared" si="281"/>
        <v>160.77600000000001</v>
      </c>
      <c r="P3646">
        <v>160.77600000000001</v>
      </c>
      <c r="Q3646">
        <f t="shared" si="284"/>
        <v>143.96</v>
      </c>
      <c r="R3646">
        <f t="shared" si="282"/>
        <v>16.816000000000003</v>
      </c>
      <c r="S3646">
        <f t="shared" si="283"/>
        <v>0.11681022506251737</v>
      </c>
    </row>
    <row r="3647" spans="1:19" x14ac:dyDescent="0.3">
      <c r="A3647" t="s">
        <v>6411</v>
      </c>
      <c r="B3647" s="1">
        <v>43997</v>
      </c>
      <c r="C3647" s="1">
        <v>44002</v>
      </c>
      <c r="D3647" t="s">
        <v>17</v>
      </c>
      <c r="E3647" t="s">
        <v>3111</v>
      </c>
      <c r="F3647" t="s">
        <v>21</v>
      </c>
      <c r="G3647" t="s">
        <v>6416</v>
      </c>
      <c r="H3647" t="s">
        <v>28</v>
      </c>
      <c r="I3647" t="s">
        <v>6417</v>
      </c>
      <c r="J3647">
        <v>249.976</v>
      </c>
      <c r="K3647">
        <v>3</v>
      </c>
      <c r="L3647">
        <v>26.997299999999999</v>
      </c>
      <c r="M3647" t="s">
        <v>30</v>
      </c>
      <c r="N3647">
        <f t="shared" si="280"/>
        <v>0.10799956795852401</v>
      </c>
      <c r="O3647">
        <f t="shared" si="281"/>
        <v>83.325333333333333</v>
      </c>
      <c r="P3647">
        <v>249.976</v>
      </c>
      <c r="Q3647">
        <f t="shared" si="284"/>
        <v>160.77600000000001</v>
      </c>
      <c r="R3647">
        <f t="shared" si="282"/>
        <v>89.199999999999989</v>
      </c>
      <c r="S3647">
        <f t="shared" si="283"/>
        <v>0.55480917549883058</v>
      </c>
    </row>
    <row r="3648" spans="1:19" x14ac:dyDescent="0.3">
      <c r="A3648" t="s">
        <v>6410</v>
      </c>
      <c r="B3648" s="1">
        <v>43997</v>
      </c>
      <c r="C3648" s="1">
        <v>44001</v>
      </c>
      <c r="D3648" t="s">
        <v>17</v>
      </c>
      <c r="E3648" t="s">
        <v>2769</v>
      </c>
      <c r="F3648" t="s">
        <v>21</v>
      </c>
      <c r="G3648" t="s">
        <v>1184</v>
      </c>
      <c r="H3648" t="s">
        <v>24</v>
      </c>
      <c r="I3648" t="s">
        <v>1185</v>
      </c>
      <c r="J3648">
        <v>746.35199999999998</v>
      </c>
      <c r="K3648">
        <v>3</v>
      </c>
      <c r="L3648">
        <v>52.376399999999997</v>
      </c>
      <c r="M3648" t="s">
        <v>26</v>
      </c>
      <c r="N3648">
        <f t="shared" si="280"/>
        <v>7.0176538684159753E-2</v>
      </c>
      <c r="O3648">
        <f t="shared" si="281"/>
        <v>248.78399999999999</v>
      </c>
      <c r="P3648">
        <v>746.35199999999998</v>
      </c>
      <c r="Q3648">
        <f t="shared" si="284"/>
        <v>249.976</v>
      </c>
      <c r="R3648">
        <f t="shared" si="282"/>
        <v>496.37599999999998</v>
      </c>
      <c r="S3648">
        <f t="shared" si="283"/>
        <v>1.9856946266841615</v>
      </c>
    </row>
    <row r="3649" spans="1:19" x14ac:dyDescent="0.3">
      <c r="A3649" t="s">
        <v>6411</v>
      </c>
      <c r="B3649" s="1">
        <v>43997</v>
      </c>
      <c r="C3649" s="1">
        <v>44002</v>
      </c>
      <c r="D3649" t="s">
        <v>17</v>
      </c>
      <c r="E3649" t="s">
        <v>3111</v>
      </c>
      <c r="F3649" t="s">
        <v>21</v>
      </c>
      <c r="G3649" t="s">
        <v>5015</v>
      </c>
      <c r="H3649" t="s">
        <v>28</v>
      </c>
      <c r="I3649" t="s">
        <v>5016</v>
      </c>
      <c r="J3649">
        <v>2261.9360000000001</v>
      </c>
      <c r="K3649">
        <v>8</v>
      </c>
      <c r="L3649">
        <v>223.99359999999999</v>
      </c>
      <c r="M3649" t="s">
        <v>55</v>
      </c>
      <c r="N3649">
        <f t="shared" si="280"/>
        <v>9.9027381853421123E-2</v>
      </c>
      <c r="O3649">
        <f t="shared" si="281"/>
        <v>282.74200000000002</v>
      </c>
      <c r="P3649">
        <v>2261.9360000000001</v>
      </c>
      <c r="Q3649">
        <f t="shared" si="284"/>
        <v>746.35199999999998</v>
      </c>
      <c r="R3649">
        <f t="shared" si="282"/>
        <v>1515.5840000000003</v>
      </c>
      <c r="S3649">
        <f t="shared" si="283"/>
        <v>2.0306557763628961</v>
      </c>
    </row>
    <row r="3650" spans="1:19" x14ac:dyDescent="0.3">
      <c r="A3650" t="s">
        <v>6411</v>
      </c>
      <c r="B3650" s="1">
        <v>43997</v>
      </c>
      <c r="C3650" s="1">
        <v>44002</v>
      </c>
      <c r="D3650" t="s">
        <v>17</v>
      </c>
      <c r="E3650" t="s">
        <v>3111</v>
      </c>
      <c r="F3650" t="s">
        <v>21</v>
      </c>
      <c r="G3650" t="s">
        <v>2241</v>
      </c>
      <c r="H3650" t="s">
        <v>24</v>
      </c>
      <c r="I3650" t="s">
        <v>1792</v>
      </c>
      <c r="J3650">
        <v>104.16800000000001</v>
      </c>
      <c r="K3650">
        <v>4</v>
      </c>
      <c r="L3650">
        <v>9.3504000000000005</v>
      </c>
      <c r="M3650" t="s">
        <v>55</v>
      </c>
      <c r="N3650">
        <f t="shared" si="280"/>
        <v>8.9762691037554715E-2</v>
      </c>
      <c r="O3650">
        <f t="shared" si="281"/>
        <v>26.042000000000002</v>
      </c>
      <c r="P3650">
        <v>104.16800000000001</v>
      </c>
      <c r="Q3650">
        <f t="shared" si="284"/>
        <v>2261.9360000000001</v>
      </c>
      <c r="R3650">
        <f t="shared" si="282"/>
        <v>-2157.768</v>
      </c>
      <c r="S3650">
        <f t="shared" si="283"/>
        <v>-0.95394741495780599</v>
      </c>
    </row>
    <row r="3651" spans="1:19" x14ac:dyDescent="0.3">
      <c r="A3651" t="s">
        <v>6418</v>
      </c>
      <c r="B3651" s="1">
        <v>43997</v>
      </c>
      <c r="C3651" s="1">
        <v>44002</v>
      </c>
      <c r="D3651" t="s">
        <v>17</v>
      </c>
      <c r="E3651" t="s">
        <v>5217</v>
      </c>
      <c r="F3651" t="s">
        <v>21</v>
      </c>
      <c r="G3651" t="s">
        <v>1259</v>
      </c>
      <c r="H3651" t="s">
        <v>38</v>
      </c>
      <c r="I3651" t="s">
        <v>1260</v>
      </c>
      <c r="J3651">
        <v>97.26</v>
      </c>
      <c r="K3651">
        <v>1</v>
      </c>
      <c r="L3651">
        <v>1.7465999999999999</v>
      </c>
      <c r="M3651" t="s">
        <v>26</v>
      </c>
      <c r="N3651">
        <f t="shared" ref="N3651:N3714" si="285">L3651/J3651</f>
        <v>1.7958050586057987E-2</v>
      </c>
      <c r="O3651">
        <f t="shared" ref="O3651:O3714" si="286">J3651/K3651</f>
        <v>97.26</v>
      </c>
      <c r="P3651">
        <v>97.26</v>
      </c>
      <c r="Q3651">
        <f t="shared" si="284"/>
        <v>104.16800000000001</v>
      </c>
      <c r="R3651">
        <f t="shared" si="282"/>
        <v>-6.9080000000000013</v>
      </c>
      <c r="S3651">
        <f t="shared" si="283"/>
        <v>-6.6315951155825212E-2</v>
      </c>
    </row>
    <row r="3652" spans="1:19" x14ac:dyDescent="0.3">
      <c r="A3652" t="s">
        <v>6409</v>
      </c>
      <c r="B3652" s="1">
        <v>43997</v>
      </c>
      <c r="C3652" s="1">
        <v>44000</v>
      </c>
      <c r="D3652" t="s">
        <v>32</v>
      </c>
      <c r="E3652" t="s">
        <v>156</v>
      </c>
      <c r="F3652" t="s">
        <v>21</v>
      </c>
      <c r="G3652" t="s">
        <v>1440</v>
      </c>
      <c r="H3652" t="s">
        <v>38</v>
      </c>
      <c r="I3652" t="s">
        <v>6419</v>
      </c>
      <c r="J3652">
        <v>116.94</v>
      </c>
      <c r="K3652">
        <v>3</v>
      </c>
      <c r="L3652">
        <v>8.7905999999999995</v>
      </c>
      <c r="M3652" t="s">
        <v>26</v>
      </c>
      <c r="N3652">
        <f t="shared" si="285"/>
        <v>7.5171883016931756E-2</v>
      </c>
      <c r="O3652">
        <f t="shared" si="286"/>
        <v>38.979999999999997</v>
      </c>
      <c r="P3652">
        <v>116.94</v>
      </c>
      <c r="Q3652">
        <f t="shared" si="284"/>
        <v>97.26</v>
      </c>
      <c r="R3652">
        <f t="shared" ref="R3652:R3715" si="287">P3652-Q3652</f>
        <v>19.679999999999993</v>
      </c>
      <c r="S3652">
        <f t="shared" si="283"/>
        <v>0.20234423195558288</v>
      </c>
    </row>
    <row r="3653" spans="1:19" x14ac:dyDescent="0.3">
      <c r="A3653" t="s">
        <v>6420</v>
      </c>
      <c r="B3653" s="1">
        <v>43997</v>
      </c>
      <c r="C3653" s="1">
        <v>44004</v>
      </c>
      <c r="D3653" t="s">
        <v>17</v>
      </c>
      <c r="E3653" t="s">
        <v>206</v>
      </c>
      <c r="F3653" t="s">
        <v>21</v>
      </c>
      <c r="G3653" t="s">
        <v>3350</v>
      </c>
      <c r="H3653" t="s">
        <v>38</v>
      </c>
      <c r="I3653" t="s">
        <v>3351</v>
      </c>
      <c r="J3653">
        <v>132.56</v>
      </c>
      <c r="K3653">
        <v>5</v>
      </c>
      <c r="L3653">
        <v>1.7115</v>
      </c>
      <c r="M3653" t="s">
        <v>30</v>
      </c>
      <c r="N3653">
        <f t="shared" si="285"/>
        <v>1.291113458056729E-2</v>
      </c>
      <c r="O3653">
        <f t="shared" si="286"/>
        <v>26.512</v>
      </c>
      <c r="P3653">
        <v>132.56</v>
      </c>
      <c r="Q3653">
        <f t="shared" si="284"/>
        <v>116.94</v>
      </c>
      <c r="R3653">
        <f t="shared" si="287"/>
        <v>15.620000000000005</v>
      </c>
      <c r="S3653">
        <f t="shared" ref="S3653:S3716" si="288">(P3653-Q3653)/Q3653</f>
        <v>0.13357277236189502</v>
      </c>
    </row>
    <row r="3654" spans="1:19" x14ac:dyDescent="0.3">
      <c r="A3654" t="s">
        <v>6409</v>
      </c>
      <c r="B3654" s="1">
        <v>43997</v>
      </c>
      <c r="C3654" s="1">
        <v>44000</v>
      </c>
      <c r="D3654" t="s">
        <v>32</v>
      </c>
      <c r="E3654" t="s">
        <v>156</v>
      </c>
      <c r="F3654" t="s">
        <v>21</v>
      </c>
      <c r="G3654" t="s">
        <v>4481</v>
      </c>
      <c r="H3654" t="s">
        <v>38</v>
      </c>
      <c r="I3654" t="s">
        <v>4482</v>
      </c>
      <c r="J3654">
        <v>152.4</v>
      </c>
      <c r="K3654">
        <v>3</v>
      </c>
      <c r="L3654">
        <v>22.2</v>
      </c>
      <c r="M3654" t="s">
        <v>30</v>
      </c>
      <c r="N3654">
        <f t="shared" si="285"/>
        <v>0.14566929133858267</v>
      </c>
      <c r="O3654">
        <f t="shared" si="286"/>
        <v>50.800000000000004</v>
      </c>
      <c r="P3654">
        <v>152.4</v>
      </c>
      <c r="Q3654">
        <f t="shared" si="284"/>
        <v>132.56</v>
      </c>
      <c r="R3654">
        <f t="shared" si="287"/>
        <v>19.840000000000003</v>
      </c>
      <c r="S3654">
        <f t="shared" si="288"/>
        <v>0.14966807483403743</v>
      </c>
    </row>
    <row r="3655" spans="1:19" x14ac:dyDescent="0.3">
      <c r="A3655" t="s">
        <v>6421</v>
      </c>
      <c r="B3655" s="1">
        <v>43997</v>
      </c>
      <c r="C3655" s="1">
        <v>44001</v>
      </c>
      <c r="D3655" t="s">
        <v>17</v>
      </c>
      <c r="E3655" t="s">
        <v>6422</v>
      </c>
      <c r="F3655" t="s">
        <v>21</v>
      </c>
      <c r="G3655" t="s">
        <v>2210</v>
      </c>
      <c r="H3655" t="s">
        <v>28</v>
      </c>
      <c r="I3655" t="s">
        <v>2211</v>
      </c>
      <c r="J3655">
        <v>155.976</v>
      </c>
      <c r="K3655">
        <v>3</v>
      </c>
      <c r="L3655">
        <v>4.7976000000000001</v>
      </c>
      <c r="M3655" t="s">
        <v>30</v>
      </c>
      <c r="N3655">
        <f t="shared" si="285"/>
        <v>3.0758578242806586E-2</v>
      </c>
      <c r="O3655">
        <f t="shared" si="286"/>
        <v>51.991999999999997</v>
      </c>
      <c r="P3655">
        <v>155.976</v>
      </c>
      <c r="Q3655">
        <f t="shared" si="284"/>
        <v>152.4</v>
      </c>
      <c r="R3655">
        <f t="shared" si="287"/>
        <v>3.5759999999999934</v>
      </c>
      <c r="S3655">
        <f t="shared" si="288"/>
        <v>2.3464566929133814E-2</v>
      </c>
    </row>
    <row r="3656" spans="1:19" x14ac:dyDescent="0.3">
      <c r="A3656" t="s">
        <v>6424</v>
      </c>
      <c r="B3656" s="1">
        <v>43998</v>
      </c>
      <c r="C3656" s="1">
        <v>44003</v>
      </c>
      <c r="D3656" t="s">
        <v>72</v>
      </c>
      <c r="E3656" t="s">
        <v>4166</v>
      </c>
      <c r="F3656" t="s">
        <v>21</v>
      </c>
      <c r="G3656" t="s">
        <v>6425</v>
      </c>
      <c r="H3656" t="s">
        <v>38</v>
      </c>
      <c r="I3656" t="s">
        <v>6426</v>
      </c>
      <c r="J3656">
        <v>194.66</v>
      </c>
      <c r="K3656">
        <v>3</v>
      </c>
      <c r="L3656">
        <v>50.584800000000001</v>
      </c>
      <c r="M3656" t="s">
        <v>30</v>
      </c>
      <c r="N3656">
        <f t="shared" si="285"/>
        <v>0.25986232405219356</v>
      </c>
      <c r="O3656">
        <f t="shared" si="286"/>
        <v>64.88666666666667</v>
      </c>
      <c r="P3656">
        <v>194.66</v>
      </c>
      <c r="Q3656">
        <f t="shared" si="284"/>
        <v>155.976</v>
      </c>
      <c r="R3656">
        <f t="shared" si="287"/>
        <v>38.683999999999997</v>
      </c>
      <c r="S3656">
        <f t="shared" si="288"/>
        <v>0.24801251474585831</v>
      </c>
    </row>
    <row r="3657" spans="1:19" x14ac:dyDescent="0.3">
      <c r="A3657" t="s">
        <v>6427</v>
      </c>
      <c r="B3657" s="1">
        <v>43998</v>
      </c>
      <c r="C3657" s="1">
        <v>44003</v>
      </c>
      <c r="D3657" t="s">
        <v>17</v>
      </c>
      <c r="E3657" t="s">
        <v>2601</v>
      </c>
      <c r="F3657" t="s">
        <v>21</v>
      </c>
      <c r="G3657" t="s">
        <v>3626</v>
      </c>
      <c r="H3657" t="s">
        <v>38</v>
      </c>
      <c r="I3657" t="s">
        <v>3627</v>
      </c>
      <c r="J3657">
        <v>240.16</v>
      </c>
      <c r="K3657">
        <v>4</v>
      </c>
      <c r="L3657">
        <v>92.236800000000002</v>
      </c>
      <c r="M3657" t="s">
        <v>30</v>
      </c>
      <c r="N3657">
        <f t="shared" si="285"/>
        <v>0.38406395736175886</v>
      </c>
      <c r="O3657">
        <f t="shared" si="286"/>
        <v>60.04</v>
      </c>
      <c r="P3657">
        <v>240.16</v>
      </c>
      <c r="Q3657">
        <f t="shared" si="284"/>
        <v>194.66</v>
      </c>
      <c r="R3657">
        <f t="shared" si="287"/>
        <v>45.5</v>
      </c>
      <c r="S3657">
        <f t="shared" si="288"/>
        <v>0.23374088153703895</v>
      </c>
    </row>
    <row r="3658" spans="1:19" x14ac:dyDescent="0.3">
      <c r="A3658" t="s">
        <v>6424</v>
      </c>
      <c r="B3658" s="1">
        <v>43998</v>
      </c>
      <c r="C3658" s="1">
        <v>44003</v>
      </c>
      <c r="D3658" t="s">
        <v>72</v>
      </c>
      <c r="E3658" t="s">
        <v>4166</v>
      </c>
      <c r="F3658" t="s">
        <v>21</v>
      </c>
      <c r="G3658" t="s">
        <v>647</v>
      </c>
      <c r="H3658" t="s">
        <v>28</v>
      </c>
      <c r="I3658" t="s">
        <v>648</v>
      </c>
      <c r="J3658">
        <v>241.98</v>
      </c>
      <c r="K3658">
        <v>2</v>
      </c>
      <c r="L3658">
        <v>51.834600000000002</v>
      </c>
      <c r="M3658" t="s">
        <v>55</v>
      </c>
      <c r="N3658">
        <f t="shared" si="285"/>
        <v>0.21421026531118276</v>
      </c>
      <c r="O3658">
        <f t="shared" si="286"/>
        <v>120.99</v>
      </c>
      <c r="P3658">
        <v>241.98</v>
      </c>
      <c r="Q3658">
        <f t="shared" si="284"/>
        <v>240.16</v>
      </c>
      <c r="R3658">
        <f t="shared" si="287"/>
        <v>1.8199999999999932</v>
      </c>
      <c r="S3658">
        <f t="shared" si="288"/>
        <v>7.5782811459027032E-3</v>
      </c>
    </row>
    <row r="3659" spans="1:19" x14ac:dyDescent="0.3">
      <c r="A3659" t="s">
        <v>6424</v>
      </c>
      <c r="B3659" s="1">
        <v>43998</v>
      </c>
      <c r="C3659" s="1">
        <v>44003</v>
      </c>
      <c r="D3659" t="s">
        <v>72</v>
      </c>
      <c r="E3659" t="s">
        <v>4166</v>
      </c>
      <c r="F3659" t="s">
        <v>21</v>
      </c>
      <c r="G3659" t="s">
        <v>1029</v>
      </c>
      <c r="H3659" t="s">
        <v>24</v>
      </c>
      <c r="I3659" t="s">
        <v>1030</v>
      </c>
      <c r="J3659">
        <v>344.96</v>
      </c>
      <c r="K3659">
        <v>2</v>
      </c>
      <c r="L3659">
        <v>90.587999999999994</v>
      </c>
      <c r="M3659" t="s">
        <v>55</v>
      </c>
      <c r="N3659">
        <f t="shared" si="285"/>
        <v>0.26260435992578851</v>
      </c>
      <c r="O3659">
        <f t="shared" si="286"/>
        <v>172.48</v>
      </c>
      <c r="P3659">
        <v>344.96</v>
      </c>
      <c r="Q3659">
        <f t="shared" ref="Q3659:Q3722" si="289">P3658</f>
        <v>241.98</v>
      </c>
      <c r="R3659">
        <f t="shared" si="287"/>
        <v>102.97999999999999</v>
      </c>
      <c r="S3659">
        <f t="shared" si="288"/>
        <v>0.42557236135217785</v>
      </c>
    </row>
    <row r="3660" spans="1:19" x14ac:dyDescent="0.3">
      <c r="A3660" t="s">
        <v>6428</v>
      </c>
      <c r="B3660" s="1">
        <v>43998</v>
      </c>
      <c r="C3660" s="1">
        <v>44000</v>
      </c>
      <c r="D3660" t="s">
        <v>72</v>
      </c>
      <c r="E3660" t="s">
        <v>954</v>
      </c>
      <c r="F3660" t="s">
        <v>21</v>
      </c>
      <c r="G3660" t="s">
        <v>6228</v>
      </c>
      <c r="H3660" t="s">
        <v>28</v>
      </c>
      <c r="I3660" t="s">
        <v>6229</v>
      </c>
      <c r="J3660">
        <v>492.952</v>
      </c>
      <c r="K3660">
        <v>6</v>
      </c>
      <c r="L3660">
        <v>107.9892</v>
      </c>
      <c r="M3660" t="s">
        <v>55</v>
      </c>
      <c r="N3660">
        <f t="shared" si="285"/>
        <v>0.21906635940213245</v>
      </c>
      <c r="O3660">
        <f t="shared" si="286"/>
        <v>82.158666666666662</v>
      </c>
      <c r="P3660">
        <v>492.952</v>
      </c>
      <c r="Q3660">
        <f t="shared" si="289"/>
        <v>344.96</v>
      </c>
      <c r="R3660">
        <f t="shared" si="287"/>
        <v>147.99200000000002</v>
      </c>
      <c r="S3660">
        <f t="shared" si="288"/>
        <v>0.42901205936920228</v>
      </c>
    </row>
    <row r="3661" spans="1:19" x14ac:dyDescent="0.3">
      <c r="A3661" t="s">
        <v>6429</v>
      </c>
      <c r="B3661" s="1">
        <v>43998</v>
      </c>
      <c r="C3661" s="1">
        <v>44001</v>
      </c>
      <c r="D3661" t="s">
        <v>32</v>
      </c>
      <c r="E3661" t="s">
        <v>3696</v>
      </c>
      <c r="F3661" t="s">
        <v>21</v>
      </c>
      <c r="G3661" t="s">
        <v>384</v>
      </c>
      <c r="H3661" t="s">
        <v>24</v>
      </c>
      <c r="I3661" t="s">
        <v>385</v>
      </c>
      <c r="J3661">
        <v>1259.96</v>
      </c>
      <c r="K3661">
        <v>7</v>
      </c>
      <c r="L3661">
        <v>90.971999999999994</v>
      </c>
      <c r="M3661" t="s">
        <v>26</v>
      </c>
      <c r="N3661">
        <f t="shared" si="285"/>
        <v>7.2202292136258284E-2</v>
      </c>
      <c r="O3661">
        <f t="shared" si="286"/>
        <v>179.99428571428572</v>
      </c>
      <c r="P3661">
        <v>1259.96</v>
      </c>
      <c r="Q3661">
        <f t="shared" si="289"/>
        <v>492.952</v>
      </c>
      <c r="R3661">
        <f t="shared" si="287"/>
        <v>767.00800000000004</v>
      </c>
      <c r="S3661">
        <f t="shared" si="288"/>
        <v>1.5559486522014314</v>
      </c>
    </row>
    <row r="3662" spans="1:19" x14ac:dyDescent="0.3">
      <c r="A3662" t="s">
        <v>6430</v>
      </c>
      <c r="B3662" s="1">
        <v>43998</v>
      </c>
      <c r="C3662" s="1">
        <v>44003</v>
      </c>
      <c r="D3662" t="s">
        <v>17</v>
      </c>
      <c r="E3662" t="s">
        <v>1888</v>
      </c>
      <c r="F3662" t="s">
        <v>21</v>
      </c>
      <c r="G3662" t="s">
        <v>3878</v>
      </c>
      <c r="H3662" t="s">
        <v>38</v>
      </c>
      <c r="I3662" t="s">
        <v>3879</v>
      </c>
      <c r="J3662">
        <v>107.93600000000001</v>
      </c>
      <c r="K3662">
        <v>7</v>
      </c>
      <c r="L3662">
        <v>-8.9039999999999999</v>
      </c>
      <c r="M3662" t="s">
        <v>55</v>
      </c>
      <c r="N3662">
        <f t="shared" si="285"/>
        <v>-8.2493329380373542E-2</v>
      </c>
      <c r="O3662">
        <f t="shared" si="286"/>
        <v>15.419428571428572</v>
      </c>
      <c r="P3662">
        <v>107.93600000000001</v>
      </c>
      <c r="Q3662">
        <f t="shared" si="289"/>
        <v>1259.96</v>
      </c>
      <c r="R3662">
        <f t="shared" si="287"/>
        <v>-1152.0240000000001</v>
      </c>
      <c r="S3662">
        <f t="shared" si="288"/>
        <v>-0.91433378837423418</v>
      </c>
    </row>
    <row r="3663" spans="1:19" x14ac:dyDescent="0.3">
      <c r="A3663" t="s">
        <v>6427</v>
      </c>
      <c r="B3663" s="1">
        <v>43998</v>
      </c>
      <c r="C3663" s="1">
        <v>44003</v>
      </c>
      <c r="D3663" t="s">
        <v>17</v>
      </c>
      <c r="E3663" t="s">
        <v>2601</v>
      </c>
      <c r="F3663" t="s">
        <v>21</v>
      </c>
      <c r="G3663" t="s">
        <v>3002</v>
      </c>
      <c r="H3663" t="s">
        <v>38</v>
      </c>
      <c r="I3663" t="s">
        <v>3003</v>
      </c>
      <c r="J3663">
        <v>135.68</v>
      </c>
      <c r="K3663">
        <v>2</v>
      </c>
      <c r="L3663">
        <v>4.3368000000000002</v>
      </c>
      <c r="M3663" t="s">
        <v>55</v>
      </c>
      <c r="N3663">
        <f t="shared" si="285"/>
        <v>3.1963443396226414E-2</v>
      </c>
      <c r="O3663">
        <f t="shared" si="286"/>
        <v>67.84</v>
      </c>
      <c r="P3663">
        <v>135.68</v>
      </c>
      <c r="Q3663">
        <f t="shared" si="289"/>
        <v>107.93600000000001</v>
      </c>
      <c r="R3663">
        <f t="shared" si="287"/>
        <v>27.744</v>
      </c>
      <c r="S3663">
        <f t="shared" si="288"/>
        <v>0.25704120960569227</v>
      </c>
    </row>
    <row r="3664" spans="1:19" x14ac:dyDescent="0.3">
      <c r="A3664" t="s">
        <v>6428</v>
      </c>
      <c r="B3664" s="1">
        <v>43998</v>
      </c>
      <c r="C3664" s="1">
        <v>44000</v>
      </c>
      <c r="D3664" t="s">
        <v>72</v>
      </c>
      <c r="E3664" t="s">
        <v>954</v>
      </c>
      <c r="F3664" t="s">
        <v>21</v>
      </c>
      <c r="G3664" t="s">
        <v>6431</v>
      </c>
      <c r="H3664" t="s">
        <v>38</v>
      </c>
      <c r="I3664" t="s">
        <v>6432</v>
      </c>
      <c r="J3664">
        <v>113.92</v>
      </c>
      <c r="K3664">
        <v>5</v>
      </c>
      <c r="L3664">
        <v>1.794</v>
      </c>
      <c r="M3664" t="s">
        <v>30</v>
      </c>
      <c r="N3664">
        <f t="shared" si="285"/>
        <v>1.5747893258426966E-2</v>
      </c>
      <c r="O3664">
        <f t="shared" si="286"/>
        <v>22.783999999999999</v>
      </c>
      <c r="P3664">
        <v>113.92</v>
      </c>
      <c r="Q3664">
        <f t="shared" si="289"/>
        <v>135.68</v>
      </c>
      <c r="R3664">
        <f t="shared" si="287"/>
        <v>-21.760000000000005</v>
      </c>
      <c r="S3664">
        <f t="shared" si="288"/>
        <v>-0.16037735849056606</v>
      </c>
    </row>
    <row r="3665" spans="1:19" x14ac:dyDescent="0.3">
      <c r="A3665" t="s">
        <v>6429</v>
      </c>
      <c r="B3665" s="1">
        <v>43998</v>
      </c>
      <c r="C3665" s="1">
        <v>44001</v>
      </c>
      <c r="D3665" t="s">
        <v>32</v>
      </c>
      <c r="E3665" t="s">
        <v>3696</v>
      </c>
      <c r="F3665" t="s">
        <v>21</v>
      </c>
      <c r="G3665" t="s">
        <v>1200</v>
      </c>
      <c r="H3665" t="s">
        <v>38</v>
      </c>
      <c r="I3665" t="s">
        <v>1201</v>
      </c>
      <c r="J3665">
        <v>132.54</v>
      </c>
      <c r="K3665">
        <v>2</v>
      </c>
      <c r="L3665">
        <v>8.7138000000000009</v>
      </c>
      <c r="M3665" t="s">
        <v>30</v>
      </c>
      <c r="N3665">
        <f t="shared" si="285"/>
        <v>6.5744680851063844E-2</v>
      </c>
      <c r="O3665">
        <f t="shared" si="286"/>
        <v>66.27</v>
      </c>
      <c r="P3665">
        <v>132.54</v>
      </c>
      <c r="Q3665">
        <f t="shared" si="289"/>
        <v>113.92</v>
      </c>
      <c r="R3665">
        <f t="shared" si="287"/>
        <v>18.61999999999999</v>
      </c>
      <c r="S3665">
        <f t="shared" si="288"/>
        <v>0.16344803370786509</v>
      </c>
    </row>
    <row r="3666" spans="1:19" x14ac:dyDescent="0.3">
      <c r="A3666" t="s">
        <v>6433</v>
      </c>
      <c r="B3666" s="1">
        <v>43998</v>
      </c>
      <c r="C3666" s="1">
        <v>44002</v>
      </c>
      <c r="D3666" t="s">
        <v>17</v>
      </c>
      <c r="E3666" t="s">
        <v>259</v>
      </c>
      <c r="F3666" t="s">
        <v>21</v>
      </c>
      <c r="G3666" t="s">
        <v>5506</v>
      </c>
      <c r="H3666" t="s">
        <v>38</v>
      </c>
      <c r="I3666" t="s">
        <v>5507</v>
      </c>
      <c r="J3666">
        <v>135.01599999999999</v>
      </c>
      <c r="K3666">
        <v>3</v>
      </c>
      <c r="L3666">
        <v>4.7304000000000004</v>
      </c>
      <c r="M3666" t="s">
        <v>26</v>
      </c>
      <c r="N3666">
        <f t="shared" si="285"/>
        <v>3.5035847603247031E-2</v>
      </c>
      <c r="O3666">
        <f t="shared" si="286"/>
        <v>45.005333333333333</v>
      </c>
      <c r="P3666">
        <v>135.01599999999999</v>
      </c>
      <c r="Q3666">
        <f t="shared" si="289"/>
        <v>132.54</v>
      </c>
      <c r="R3666">
        <f t="shared" si="287"/>
        <v>2.4759999999999991</v>
      </c>
      <c r="S3666">
        <f t="shared" si="288"/>
        <v>1.8681152859514102E-2</v>
      </c>
    </row>
    <row r="3667" spans="1:19" x14ac:dyDescent="0.3">
      <c r="A3667" t="s">
        <v>6427</v>
      </c>
      <c r="B3667" s="1">
        <v>43998</v>
      </c>
      <c r="C3667" s="1">
        <v>44003</v>
      </c>
      <c r="D3667" t="s">
        <v>17</v>
      </c>
      <c r="E3667" t="s">
        <v>2601</v>
      </c>
      <c r="F3667" t="s">
        <v>21</v>
      </c>
      <c r="G3667" t="s">
        <v>4898</v>
      </c>
      <c r="H3667" t="s">
        <v>38</v>
      </c>
      <c r="I3667" t="s">
        <v>4899</v>
      </c>
      <c r="J3667">
        <v>117.44</v>
      </c>
      <c r="K3667">
        <v>3</v>
      </c>
      <c r="L3667">
        <v>9.3312000000000008</v>
      </c>
      <c r="M3667" t="s">
        <v>55</v>
      </c>
      <c r="N3667">
        <f t="shared" si="285"/>
        <v>7.9455040871934612E-2</v>
      </c>
      <c r="O3667">
        <f t="shared" si="286"/>
        <v>39.146666666666668</v>
      </c>
      <c r="P3667">
        <v>117.44</v>
      </c>
      <c r="Q3667">
        <f t="shared" si="289"/>
        <v>135.01599999999999</v>
      </c>
      <c r="R3667">
        <f t="shared" si="287"/>
        <v>-17.575999999999993</v>
      </c>
      <c r="S3667">
        <f t="shared" si="288"/>
        <v>-0.13017716418794806</v>
      </c>
    </row>
    <row r="3668" spans="1:19" x14ac:dyDescent="0.3">
      <c r="A3668" t="s">
        <v>6424</v>
      </c>
      <c r="B3668" s="1">
        <v>43998</v>
      </c>
      <c r="C3668" s="1">
        <v>44003</v>
      </c>
      <c r="D3668" t="s">
        <v>72</v>
      </c>
      <c r="E3668" t="s">
        <v>4166</v>
      </c>
      <c r="F3668" t="s">
        <v>21</v>
      </c>
      <c r="G3668" t="s">
        <v>3830</v>
      </c>
      <c r="H3668" t="s">
        <v>28</v>
      </c>
      <c r="I3668" t="s">
        <v>3831</v>
      </c>
      <c r="J3668">
        <v>153.99</v>
      </c>
      <c r="K3668">
        <v>1</v>
      </c>
      <c r="L3668">
        <v>17.157399999999999</v>
      </c>
      <c r="M3668" t="s">
        <v>30</v>
      </c>
      <c r="N3668">
        <f t="shared" si="285"/>
        <v>0.11141892330670822</v>
      </c>
      <c r="O3668">
        <f t="shared" si="286"/>
        <v>153.99</v>
      </c>
      <c r="P3668">
        <v>153.99</v>
      </c>
      <c r="Q3668">
        <f t="shared" si="289"/>
        <v>117.44</v>
      </c>
      <c r="R3668">
        <f t="shared" si="287"/>
        <v>36.550000000000011</v>
      </c>
      <c r="S3668">
        <f t="shared" si="288"/>
        <v>0.31122275204359684</v>
      </c>
    </row>
    <row r="3669" spans="1:19" x14ac:dyDescent="0.3">
      <c r="A3669" t="s">
        <v>6434</v>
      </c>
      <c r="B3669" s="1">
        <v>43999</v>
      </c>
      <c r="C3669" s="1">
        <v>44003</v>
      </c>
      <c r="D3669" t="s">
        <v>17</v>
      </c>
      <c r="E3669" t="s">
        <v>1195</v>
      </c>
      <c r="F3669" t="s">
        <v>21</v>
      </c>
      <c r="G3669" t="s">
        <v>6435</v>
      </c>
      <c r="H3669" t="s">
        <v>28</v>
      </c>
      <c r="I3669" t="s">
        <v>6436</v>
      </c>
      <c r="J3669">
        <v>114.34</v>
      </c>
      <c r="K3669">
        <v>3</v>
      </c>
      <c r="L3669">
        <v>8.1072000000000006</v>
      </c>
      <c r="M3669" t="s">
        <v>55</v>
      </c>
      <c r="N3669">
        <f t="shared" si="285"/>
        <v>7.09043204477873E-2</v>
      </c>
      <c r="O3669">
        <f t="shared" si="286"/>
        <v>38.113333333333337</v>
      </c>
      <c r="P3669">
        <v>114.34</v>
      </c>
      <c r="Q3669">
        <f t="shared" si="289"/>
        <v>153.99</v>
      </c>
      <c r="R3669">
        <f t="shared" si="287"/>
        <v>-39.650000000000006</v>
      </c>
      <c r="S3669">
        <f t="shared" si="288"/>
        <v>-0.25748425222417043</v>
      </c>
    </row>
    <row r="3670" spans="1:19" x14ac:dyDescent="0.3">
      <c r="A3670" t="s">
        <v>6437</v>
      </c>
      <c r="B3670" s="1">
        <v>43999</v>
      </c>
      <c r="C3670" s="1">
        <v>44003</v>
      </c>
      <c r="D3670" t="s">
        <v>72</v>
      </c>
      <c r="E3670" t="s">
        <v>2670</v>
      </c>
      <c r="F3670" t="s">
        <v>21</v>
      </c>
      <c r="G3670" t="s">
        <v>1115</v>
      </c>
      <c r="H3670" t="s">
        <v>24</v>
      </c>
      <c r="I3670" t="s">
        <v>1116</v>
      </c>
      <c r="J3670">
        <v>178.25</v>
      </c>
      <c r="K3670">
        <v>3</v>
      </c>
      <c r="L3670">
        <v>46.575000000000003</v>
      </c>
      <c r="M3670" t="s">
        <v>55</v>
      </c>
      <c r="N3670">
        <f t="shared" si="285"/>
        <v>0.26129032258064516</v>
      </c>
      <c r="O3670">
        <f t="shared" si="286"/>
        <v>59.416666666666664</v>
      </c>
      <c r="P3670">
        <v>178.25</v>
      </c>
      <c r="Q3670">
        <f t="shared" si="289"/>
        <v>114.34</v>
      </c>
      <c r="R3670">
        <f t="shared" si="287"/>
        <v>63.91</v>
      </c>
      <c r="S3670">
        <f t="shared" si="288"/>
        <v>0.55894700017491683</v>
      </c>
    </row>
    <row r="3671" spans="1:19" x14ac:dyDescent="0.3">
      <c r="A3671" t="s">
        <v>6438</v>
      </c>
      <c r="B3671" s="1">
        <v>43999</v>
      </c>
      <c r="C3671" s="1">
        <v>44002</v>
      </c>
      <c r="D3671" t="s">
        <v>32</v>
      </c>
      <c r="E3671" t="s">
        <v>6439</v>
      </c>
      <c r="F3671" t="s">
        <v>21</v>
      </c>
      <c r="G3671" t="s">
        <v>5007</v>
      </c>
      <c r="H3671" t="s">
        <v>38</v>
      </c>
      <c r="I3671" t="s">
        <v>5008</v>
      </c>
      <c r="J3671">
        <v>196.352</v>
      </c>
      <c r="K3671">
        <v>3</v>
      </c>
      <c r="L3671">
        <v>-32.929200000000002</v>
      </c>
      <c r="M3671" t="s">
        <v>55</v>
      </c>
      <c r="N3671">
        <f t="shared" si="285"/>
        <v>-0.16770493807040418</v>
      </c>
      <c r="O3671">
        <f t="shared" si="286"/>
        <v>65.450666666666663</v>
      </c>
      <c r="P3671">
        <v>196.352</v>
      </c>
      <c r="Q3671">
        <f t="shared" si="289"/>
        <v>178.25</v>
      </c>
      <c r="R3671">
        <f t="shared" si="287"/>
        <v>18.102000000000004</v>
      </c>
      <c r="S3671">
        <f t="shared" si="288"/>
        <v>0.10155399719495094</v>
      </c>
    </row>
    <row r="3672" spans="1:19" x14ac:dyDescent="0.3">
      <c r="A3672" t="s">
        <v>6434</v>
      </c>
      <c r="B3672" s="1">
        <v>43999</v>
      </c>
      <c r="C3672" s="1">
        <v>44003</v>
      </c>
      <c r="D3672" t="s">
        <v>17</v>
      </c>
      <c r="E3672" t="s">
        <v>1195</v>
      </c>
      <c r="F3672" t="s">
        <v>21</v>
      </c>
      <c r="G3672" t="s">
        <v>6441</v>
      </c>
      <c r="H3672" t="s">
        <v>28</v>
      </c>
      <c r="I3672" t="s">
        <v>6442</v>
      </c>
      <c r="J3672">
        <v>3436.5</v>
      </c>
      <c r="K3672">
        <v>5</v>
      </c>
      <c r="L3672">
        <v>1668.2049999999999</v>
      </c>
      <c r="M3672" t="s">
        <v>30</v>
      </c>
      <c r="N3672">
        <f t="shared" si="285"/>
        <v>0.48543721809981083</v>
      </c>
      <c r="O3672">
        <f t="shared" si="286"/>
        <v>687.3</v>
      </c>
      <c r="P3672">
        <v>3436.5</v>
      </c>
      <c r="Q3672">
        <f t="shared" si="289"/>
        <v>196.352</v>
      </c>
      <c r="R3672">
        <f t="shared" si="287"/>
        <v>3240.1480000000001</v>
      </c>
      <c r="S3672">
        <f t="shared" si="288"/>
        <v>16.501731584093871</v>
      </c>
    </row>
    <row r="3673" spans="1:19" x14ac:dyDescent="0.3">
      <c r="A3673" t="s">
        <v>6443</v>
      </c>
      <c r="B3673" s="1">
        <v>43999</v>
      </c>
      <c r="C3673" s="1">
        <v>44002</v>
      </c>
      <c r="D3673" t="s">
        <v>32</v>
      </c>
      <c r="E3673" t="s">
        <v>4803</v>
      </c>
      <c r="F3673" t="s">
        <v>21</v>
      </c>
      <c r="G3673" t="s">
        <v>654</v>
      </c>
      <c r="H3673" t="s">
        <v>38</v>
      </c>
      <c r="I3673" t="s">
        <v>655</v>
      </c>
      <c r="J3673">
        <v>110.224</v>
      </c>
      <c r="K3673">
        <v>2</v>
      </c>
      <c r="L3673">
        <v>4.4311999999999996</v>
      </c>
      <c r="M3673" t="s">
        <v>30</v>
      </c>
      <c r="N3673">
        <f t="shared" si="285"/>
        <v>4.0201770939178393E-2</v>
      </c>
      <c r="O3673">
        <f t="shared" si="286"/>
        <v>55.112000000000002</v>
      </c>
      <c r="P3673">
        <v>110.224</v>
      </c>
      <c r="Q3673">
        <f t="shared" si="289"/>
        <v>3436.5</v>
      </c>
      <c r="R3673">
        <f t="shared" si="287"/>
        <v>-3326.2759999999998</v>
      </c>
      <c r="S3673">
        <f t="shared" si="288"/>
        <v>-0.96792550560162949</v>
      </c>
    </row>
    <row r="3674" spans="1:19" x14ac:dyDescent="0.3">
      <c r="A3674" t="s">
        <v>6443</v>
      </c>
      <c r="B3674" s="1">
        <v>43999</v>
      </c>
      <c r="C3674" s="1">
        <v>44002</v>
      </c>
      <c r="D3674" t="s">
        <v>32</v>
      </c>
      <c r="E3674" t="s">
        <v>4803</v>
      </c>
      <c r="F3674" t="s">
        <v>21</v>
      </c>
      <c r="G3674" t="s">
        <v>324</v>
      </c>
      <c r="H3674" t="s">
        <v>38</v>
      </c>
      <c r="I3674" t="s">
        <v>325</v>
      </c>
      <c r="J3674">
        <v>131.304</v>
      </c>
      <c r="K3674">
        <v>4</v>
      </c>
      <c r="L3674">
        <v>-3.5712000000000002</v>
      </c>
      <c r="M3674" t="s">
        <v>55</v>
      </c>
      <c r="N3674">
        <f t="shared" si="285"/>
        <v>-2.7197952842259187E-2</v>
      </c>
      <c r="O3674">
        <f t="shared" si="286"/>
        <v>32.826000000000001</v>
      </c>
      <c r="P3674">
        <v>131.304</v>
      </c>
      <c r="Q3674">
        <f t="shared" si="289"/>
        <v>110.224</v>
      </c>
      <c r="R3674">
        <f t="shared" si="287"/>
        <v>21.08</v>
      </c>
      <c r="S3674">
        <f t="shared" si="288"/>
        <v>0.19124691537233268</v>
      </c>
    </row>
    <row r="3675" spans="1:19" x14ac:dyDescent="0.3">
      <c r="A3675" t="s">
        <v>6443</v>
      </c>
      <c r="B3675" s="1">
        <v>43999</v>
      </c>
      <c r="C3675" s="1">
        <v>44002</v>
      </c>
      <c r="D3675" t="s">
        <v>32</v>
      </c>
      <c r="E3675" t="s">
        <v>4803</v>
      </c>
      <c r="F3675" t="s">
        <v>21</v>
      </c>
      <c r="G3675" t="s">
        <v>4505</v>
      </c>
      <c r="H3675" t="s">
        <v>38</v>
      </c>
      <c r="I3675" t="s">
        <v>4506</v>
      </c>
      <c r="J3675">
        <v>123.36</v>
      </c>
      <c r="K3675">
        <v>4</v>
      </c>
      <c r="L3675">
        <v>-16.38</v>
      </c>
      <c r="M3675" t="s">
        <v>26</v>
      </c>
      <c r="N3675">
        <f t="shared" si="285"/>
        <v>-0.13278210116731518</v>
      </c>
      <c r="O3675">
        <f t="shared" si="286"/>
        <v>30.84</v>
      </c>
      <c r="P3675">
        <v>123.36</v>
      </c>
      <c r="Q3675">
        <f t="shared" si="289"/>
        <v>131.304</v>
      </c>
      <c r="R3675">
        <f t="shared" si="287"/>
        <v>-7.9440000000000026</v>
      </c>
      <c r="S3675">
        <f t="shared" si="288"/>
        <v>-6.0500822518735169E-2</v>
      </c>
    </row>
    <row r="3676" spans="1:19" x14ac:dyDescent="0.3">
      <c r="A3676" t="s">
        <v>6437</v>
      </c>
      <c r="B3676" s="1">
        <v>43999</v>
      </c>
      <c r="C3676" s="1">
        <v>44003</v>
      </c>
      <c r="D3676" t="s">
        <v>72</v>
      </c>
      <c r="E3676" t="s">
        <v>2670</v>
      </c>
      <c r="F3676" t="s">
        <v>21</v>
      </c>
      <c r="G3676" t="s">
        <v>5334</v>
      </c>
      <c r="H3676" t="s">
        <v>38</v>
      </c>
      <c r="I3676" t="s">
        <v>5335</v>
      </c>
      <c r="J3676">
        <v>124.03</v>
      </c>
      <c r="K3676">
        <v>1</v>
      </c>
      <c r="L3676">
        <v>4.0686999999999998</v>
      </c>
      <c r="M3676" t="s">
        <v>30</v>
      </c>
      <c r="N3676">
        <f t="shared" si="285"/>
        <v>3.2804160283802307E-2</v>
      </c>
      <c r="O3676">
        <f t="shared" si="286"/>
        <v>124.03</v>
      </c>
      <c r="P3676">
        <v>124.03</v>
      </c>
      <c r="Q3676">
        <f t="shared" si="289"/>
        <v>123.36</v>
      </c>
      <c r="R3676">
        <f t="shared" si="287"/>
        <v>0.67000000000000171</v>
      </c>
      <c r="S3676">
        <f t="shared" si="288"/>
        <v>5.4312581063553963E-3</v>
      </c>
    </row>
    <row r="3677" spans="1:19" x14ac:dyDescent="0.3">
      <c r="A3677" t="s">
        <v>6444</v>
      </c>
      <c r="B3677" s="1">
        <v>43999</v>
      </c>
      <c r="C3677" s="1">
        <v>44002</v>
      </c>
      <c r="D3677" t="s">
        <v>32</v>
      </c>
      <c r="E3677" t="s">
        <v>6445</v>
      </c>
      <c r="F3677" t="s">
        <v>21</v>
      </c>
      <c r="G3677" t="s">
        <v>2293</v>
      </c>
      <c r="H3677" t="s">
        <v>38</v>
      </c>
      <c r="I3677" t="s">
        <v>2294</v>
      </c>
      <c r="J3677">
        <v>187.31200000000001</v>
      </c>
      <c r="K3677">
        <v>3</v>
      </c>
      <c r="L3677">
        <v>17.959199999999999</v>
      </c>
      <c r="M3677" t="s">
        <v>30</v>
      </c>
      <c r="N3677">
        <f t="shared" si="285"/>
        <v>9.5878534210301514E-2</v>
      </c>
      <c r="O3677">
        <f t="shared" si="286"/>
        <v>62.437333333333335</v>
      </c>
      <c r="P3677">
        <v>187.31200000000001</v>
      </c>
      <c r="Q3677">
        <f t="shared" si="289"/>
        <v>124.03</v>
      </c>
      <c r="R3677">
        <f t="shared" si="287"/>
        <v>63.282000000000011</v>
      </c>
      <c r="S3677">
        <f t="shared" si="288"/>
        <v>0.51021527049907289</v>
      </c>
    </row>
    <row r="3678" spans="1:19" x14ac:dyDescent="0.3">
      <c r="A3678" t="s">
        <v>6447</v>
      </c>
      <c r="B3678" s="1">
        <v>44000</v>
      </c>
      <c r="C3678" s="1">
        <v>44002</v>
      </c>
      <c r="D3678" t="s">
        <v>72</v>
      </c>
      <c r="E3678" t="s">
        <v>2923</v>
      </c>
      <c r="F3678" t="s">
        <v>21</v>
      </c>
      <c r="G3678" t="s">
        <v>2723</v>
      </c>
      <c r="H3678" t="s">
        <v>38</v>
      </c>
      <c r="I3678" t="s">
        <v>2724</v>
      </c>
      <c r="J3678">
        <v>123.352</v>
      </c>
      <c r="K3678">
        <v>3</v>
      </c>
      <c r="L3678">
        <v>23.234999999999999</v>
      </c>
      <c r="M3678" t="s">
        <v>30</v>
      </c>
      <c r="N3678">
        <f t="shared" si="285"/>
        <v>0.18836338283935403</v>
      </c>
      <c r="O3678">
        <f t="shared" si="286"/>
        <v>41.117333333333335</v>
      </c>
      <c r="P3678">
        <v>123.352</v>
      </c>
      <c r="Q3678">
        <f t="shared" si="289"/>
        <v>187.31200000000001</v>
      </c>
      <c r="R3678">
        <f t="shared" si="287"/>
        <v>-63.960000000000008</v>
      </c>
      <c r="S3678">
        <f t="shared" si="288"/>
        <v>-0.34146237293926712</v>
      </c>
    </row>
    <row r="3679" spans="1:19" x14ac:dyDescent="0.3">
      <c r="A3679" t="s">
        <v>6448</v>
      </c>
      <c r="B3679" s="1">
        <v>44000</v>
      </c>
      <c r="C3679" s="1">
        <v>44005</v>
      </c>
      <c r="D3679" t="s">
        <v>17</v>
      </c>
      <c r="E3679" t="s">
        <v>659</v>
      </c>
      <c r="F3679" t="s">
        <v>21</v>
      </c>
      <c r="G3679" t="s">
        <v>410</v>
      </c>
      <c r="H3679" t="s">
        <v>24</v>
      </c>
      <c r="I3679" t="s">
        <v>411</v>
      </c>
      <c r="J3679">
        <v>965.92349999999999</v>
      </c>
      <c r="K3679">
        <v>9</v>
      </c>
      <c r="L3679">
        <v>75.593699999999998</v>
      </c>
      <c r="M3679" t="s">
        <v>26</v>
      </c>
      <c r="N3679">
        <f t="shared" si="285"/>
        <v>7.8260545477980392E-2</v>
      </c>
      <c r="O3679">
        <f t="shared" si="286"/>
        <v>107.32483333333333</v>
      </c>
      <c r="P3679">
        <v>965.92349999999999</v>
      </c>
      <c r="Q3679">
        <f t="shared" si="289"/>
        <v>123.352</v>
      </c>
      <c r="R3679">
        <f t="shared" si="287"/>
        <v>842.57150000000001</v>
      </c>
      <c r="S3679">
        <f t="shared" si="288"/>
        <v>6.8306269861858748</v>
      </c>
    </row>
    <row r="3680" spans="1:19" x14ac:dyDescent="0.3">
      <c r="A3680" t="s">
        <v>6448</v>
      </c>
      <c r="B3680" s="1">
        <v>44000</v>
      </c>
      <c r="C3680" s="1">
        <v>44005</v>
      </c>
      <c r="D3680" t="s">
        <v>17</v>
      </c>
      <c r="E3680" t="s">
        <v>659</v>
      </c>
      <c r="F3680" t="s">
        <v>21</v>
      </c>
      <c r="G3680" t="s">
        <v>3623</v>
      </c>
      <c r="H3680" t="s">
        <v>38</v>
      </c>
      <c r="I3680" t="s">
        <v>3624</v>
      </c>
      <c r="J3680">
        <v>138.88</v>
      </c>
      <c r="K3680">
        <v>6</v>
      </c>
      <c r="L3680">
        <v>19.051200000000001</v>
      </c>
      <c r="M3680" t="s">
        <v>55</v>
      </c>
      <c r="N3680">
        <f t="shared" si="285"/>
        <v>0.13717741935483874</v>
      </c>
      <c r="O3680">
        <f t="shared" si="286"/>
        <v>23.146666666666665</v>
      </c>
      <c r="P3680">
        <v>138.88</v>
      </c>
      <c r="Q3680">
        <f t="shared" si="289"/>
        <v>965.92349999999999</v>
      </c>
      <c r="R3680">
        <f t="shared" si="287"/>
        <v>-827.04349999999999</v>
      </c>
      <c r="S3680">
        <f t="shared" si="288"/>
        <v>-0.85622049779304465</v>
      </c>
    </row>
    <row r="3681" spans="1:19" x14ac:dyDescent="0.3">
      <c r="A3681" t="s">
        <v>6449</v>
      </c>
      <c r="B3681" s="1">
        <v>44001</v>
      </c>
      <c r="C3681" s="1">
        <v>44005</v>
      </c>
      <c r="D3681" t="s">
        <v>17</v>
      </c>
      <c r="E3681" t="s">
        <v>6252</v>
      </c>
      <c r="F3681" t="s">
        <v>21</v>
      </c>
      <c r="G3681" t="s">
        <v>317</v>
      </c>
      <c r="H3681" t="s">
        <v>38</v>
      </c>
      <c r="I3681" t="s">
        <v>318</v>
      </c>
      <c r="J3681">
        <v>109.82</v>
      </c>
      <c r="K3681">
        <v>2</v>
      </c>
      <c r="L3681">
        <v>45.9754</v>
      </c>
      <c r="M3681" t="s">
        <v>26</v>
      </c>
      <c r="N3681">
        <f t="shared" si="285"/>
        <v>0.41864323438353673</v>
      </c>
      <c r="O3681">
        <f t="shared" si="286"/>
        <v>54.91</v>
      </c>
      <c r="P3681">
        <v>109.82</v>
      </c>
      <c r="Q3681">
        <f t="shared" si="289"/>
        <v>138.88</v>
      </c>
      <c r="R3681">
        <f t="shared" si="287"/>
        <v>-29.060000000000002</v>
      </c>
      <c r="S3681">
        <f t="shared" si="288"/>
        <v>-0.20924539170506914</v>
      </c>
    </row>
    <row r="3682" spans="1:19" x14ac:dyDescent="0.3">
      <c r="A3682" t="s">
        <v>6449</v>
      </c>
      <c r="B3682" s="1">
        <v>44001</v>
      </c>
      <c r="C3682" s="1">
        <v>44005</v>
      </c>
      <c r="D3682" t="s">
        <v>17</v>
      </c>
      <c r="E3682" t="s">
        <v>6252</v>
      </c>
      <c r="F3682" t="s">
        <v>21</v>
      </c>
      <c r="G3682" t="s">
        <v>6450</v>
      </c>
      <c r="H3682" t="s">
        <v>28</v>
      </c>
      <c r="I3682" t="s">
        <v>6451</v>
      </c>
      <c r="J3682">
        <v>121.12</v>
      </c>
      <c r="K3682">
        <v>8</v>
      </c>
      <c r="L3682">
        <v>10.311999999999999</v>
      </c>
      <c r="M3682" t="s">
        <v>30</v>
      </c>
      <c r="N3682">
        <f t="shared" si="285"/>
        <v>8.5138705416116234E-2</v>
      </c>
      <c r="O3682">
        <f t="shared" si="286"/>
        <v>15.14</v>
      </c>
      <c r="P3682">
        <v>121.12</v>
      </c>
      <c r="Q3682">
        <f t="shared" si="289"/>
        <v>109.82</v>
      </c>
      <c r="R3682">
        <f t="shared" si="287"/>
        <v>11.300000000000011</v>
      </c>
      <c r="S3682">
        <f t="shared" si="288"/>
        <v>0.10289564742305601</v>
      </c>
    </row>
    <row r="3683" spans="1:19" x14ac:dyDescent="0.3">
      <c r="A3683" t="s">
        <v>6452</v>
      </c>
      <c r="B3683" s="1">
        <v>44001</v>
      </c>
      <c r="C3683" s="1">
        <v>44005</v>
      </c>
      <c r="D3683" t="s">
        <v>17</v>
      </c>
      <c r="E3683" t="s">
        <v>739</v>
      </c>
      <c r="F3683" t="s">
        <v>21</v>
      </c>
      <c r="G3683" t="s">
        <v>4233</v>
      </c>
      <c r="H3683" t="s">
        <v>38</v>
      </c>
      <c r="I3683" t="s">
        <v>4234</v>
      </c>
      <c r="J3683">
        <v>157.17599999999999</v>
      </c>
      <c r="K3683">
        <v>8</v>
      </c>
      <c r="L3683">
        <v>47.507199999999997</v>
      </c>
      <c r="M3683" t="s">
        <v>55</v>
      </c>
      <c r="N3683">
        <f t="shared" si="285"/>
        <v>0.30225479717005144</v>
      </c>
      <c r="O3683">
        <f t="shared" si="286"/>
        <v>19.646999999999998</v>
      </c>
      <c r="P3683">
        <v>157.17599999999999</v>
      </c>
      <c r="Q3683">
        <f t="shared" si="289"/>
        <v>121.12</v>
      </c>
      <c r="R3683">
        <f t="shared" si="287"/>
        <v>36.055999999999983</v>
      </c>
      <c r="S3683">
        <f t="shared" si="288"/>
        <v>0.29768824306472902</v>
      </c>
    </row>
    <row r="3684" spans="1:19" x14ac:dyDescent="0.3">
      <c r="A3684" t="s">
        <v>6453</v>
      </c>
      <c r="B3684" s="1">
        <v>44001</v>
      </c>
      <c r="C3684" s="1">
        <v>44003</v>
      </c>
      <c r="D3684" t="s">
        <v>72</v>
      </c>
      <c r="E3684" t="s">
        <v>2640</v>
      </c>
      <c r="F3684" t="s">
        <v>21</v>
      </c>
      <c r="G3684" t="s">
        <v>4147</v>
      </c>
      <c r="H3684" t="s">
        <v>28</v>
      </c>
      <c r="I3684" t="s">
        <v>4148</v>
      </c>
      <c r="J3684">
        <v>161.328</v>
      </c>
      <c r="K3684">
        <v>9</v>
      </c>
      <c r="L3684">
        <v>1.5290999999999999</v>
      </c>
      <c r="M3684" t="s">
        <v>30</v>
      </c>
      <c r="N3684">
        <f t="shared" si="285"/>
        <v>9.4782058911038365E-3</v>
      </c>
      <c r="O3684">
        <f t="shared" si="286"/>
        <v>17.925333333333334</v>
      </c>
      <c r="P3684">
        <v>161.328</v>
      </c>
      <c r="Q3684">
        <f t="shared" si="289"/>
        <v>157.17599999999999</v>
      </c>
      <c r="R3684">
        <f t="shared" si="287"/>
        <v>4.1520000000000152</v>
      </c>
      <c r="S3684">
        <f t="shared" si="288"/>
        <v>2.6416246755229904E-2</v>
      </c>
    </row>
    <row r="3685" spans="1:19" x14ac:dyDescent="0.3">
      <c r="A3685" t="s">
        <v>6454</v>
      </c>
      <c r="B3685" s="1">
        <v>44001</v>
      </c>
      <c r="C3685" s="1">
        <v>44008</v>
      </c>
      <c r="D3685" t="s">
        <v>17</v>
      </c>
      <c r="E3685" t="s">
        <v>2439</v>
      </c>
      <c r="F3685" t="s">
        <v>21</v>
      </c>
      <c r="G3685" t="s">
        <v>5499</v>
      </c>
      <c r="H3685" t="s">
        <v>38</v>
      </c>
      <c r="I3685" t="s">
        <v>5500</v>
      </c>
      <c r="J3685">
        <v>179.3</v>
      </c>
      <c r="K3685">
        <v>2</v>
      </c>
      <c r="L3685">
        <v>6.4649999999999999</v>
      </c>
      <c r="M3685" t="s">
        <v>26</v>
      </c>
      <c r="N3685">
        <f t="shared" si="285"/>
        <v>3.6056887897378695E-2</v>
      </c>
      <c r="O3685">
        <f t="shared" si="286"/>
        <v>89.65</v>
      </c>
      <c r="P3685">
        <v>179.3</v>
      </c>
      <c r="Q3685">
        <f t="shared" si="289"/>
        <v>161.328</v>
      </c>
      <c r="R3685">
        <f t="shared" si="287"/>
        <v>17.972000000000008</v>
      </c>
      <c r="S3685">
        <f t="shared" si="288"/>
        <v>0.11140037687196276</v>
      </c>
    </row>
    <row r="3686" spans="1:19" x14ac:dyDescent="0.3">
      <c r="A3686" t="s">
        <v>6455</v>
      </c>
      <c r="B3686" s="1">
        <v>44001</v>
      </c>
      <c r="C3686" s="1">
        <v>44007</v>
      </c>
      <c r="D3686" t="s">
        <v>17</v>
      </c>
      <c r="E3686" t="s">
        <v>4400</v>
      </c>
      <c r="F3686" t="s">
        <v>21</v>
      </c>
      <c r="G3686" t="s">
        <v>1463</v>
      </c>
      <c r="H3686" t="s">
        <v>38</v>
      </c>
      <c r="I3686" t="s">
        <v>1464</v>
      </c>
      <c r="J3686">
        <v>199.584</v>
      </c>
      <c r="K3686">
        <v>2</v>
      </c>
      <c r="L3686">
        <v>-32.636600000000001</v>
      </c>
      <c r="M3686" t="s">
        <v>30</v>
      </c>
      <c r="N3686">
        <f t="shared" si="285"/>
        <v>-0.16352312810646144</v>
      </c>
      <c r="O3686">
        <f t="shared" si="286"/>
        <v>99.792000000000002</v>
      </c>
      <c r="P3686">
        <v>199.584</v>
      </c>
      <c r="Q3686">
        <f t="shared" si="289"/>
        <v>179.3</v>
      </c>
      <c r="R3686">
        <f t="shared" si="287"/>
        <v>20.283999999999992</v>
      </c>
      <c r="S3686">
        <f t="shared" si="288"/>
        <v>0.11312883435582817</v>
      </c>
    </row>
    <row r="3687" spans="1:19" x14ac:dyDescent="0.3">
      <c r="A3687" t="s">
        <v>6456</v>
      </c>
      <c r="B3687" s="1">
        <v>44001</v>
      </c>
      <c r="C3687" s="1">
        <v>44008</v>
      </c>
      <c r="D3687" t="s">
        <v>17</v>
      </c>
      <c r="E3687" t="s">
        <v>3201</v>
      </c>
      <c r="F3687" t="s">
        <v>21</v>
      </c>
      <c r="G3687" t="s">
        <v>6368</v>
      </c>
      <c r="H3687" t="s">
        <v>24</v>
      </c>
      <c r="I3687" t="s">
        <v>6369</v>
      </c>
      <c r="J3687">
        <v>471.48500000000001</v>
      </c>
      <c r="K3687">
        <v>3</v>
      </c>
      <c r="L3687">
        <v>-84.961500000000001</v>
      </c>
      <c r="M3687" t="s">
        <v>55</v>
      </c>
      <c r="N3687">
        <f t="shared" si="285"/>
        <v>-0.18019979426704985</v>
      </c>
      <c r="O3687">
        <f t="shared" si="286"/>
        <v>157.16166666666666</v>
      </c>
      <c r="P3687">
        <v>471.48500000000001</v>
      </c>
      <c r="Q3687">
        <f t="shared" si="289"/>
        <v>199.584</v>
      </c>
      <c r="R3687">
        <f t="shared" si="287"/>
        <v>271.90100000000001</v>
      </c>
      <c r="S3687">
        <f t="shared" si="288"/>
        <v>1.3623386644219977</v>
      </c>
    </row>
    <row r="3688" spans="1:19" x14ac:dyDescent="0.3">
      <c r="A3688" t="s">
        <v>6453</v>
      </c>
      <c r="B3688" s="1">
        <v>44001</v>
      </c>
      <c r="C3688" s="1">
        <v>44003</v>
      </c>
      <c r="D3688" t="s">
        <v>72</v>
      </c>
      <c r="E3688" t="s">
        <v>2640</v>
      </c>
      <c r="F3688" t="s">
        <v>21</v>
      </c>
      <c r="G3688" t="s">
        <v>210</v>
      </c>
      <c r="H3688" t="s">
        <v>24</v>
      </c>
      <c r="I3688" t="s">
        <v>211</v>
      </c>
      <c r="J3688">
        <v>783.11599999999999</v>
      </c>
      <c r="K3688">
        <v>6</v>
      </c>
      <c r="L3688">
        <v>-43.435200000000002</v>
      </c>
      <c r="M3688" t="s">
        <v>26</v>
      </c>
      <c r="N3688">
        <f t="shared" si="285"/>
        <v>-5.5464579960057006E-2</v>
      </c>
      <c r="O3688">
        <f t="shared" si="286"/>
        <v>130.51933333333332</v>
      </c>
      <c r="P3688">
        <v>783.11599999999999</v>
      </c>
      <c r="Q3688">
        <f t="shared" si="289"/>
        <v>471.48500000000001</v>
      </c>
      <c r="R3688">
        <f t="shared" si="287"/>
        <v>311.63099999999997</v>
      </c>
      <c r="S3688">
        <f t="shared" si="288"/>
        <v>0.66095634007444559</v>
      </c>
    </row>
    <row r="3689" spans="1:19" x14ac:dyDescent="0.3">
      <c r="A3689" t="s">
        <v>6452</v>
      </c>
      <c r="B3689" s="1">
        <v>44001</v>
      </c>
      <c r="C3689" s="1">
        <v>44005</v>
      </c>
      <c r="D3689" t="s">
        <v>17</v>
      </c>
      <c r="E3689" t="s">
        <v>739</v>
      </c>
      <c r="F3689" t="s">
        <v>21</v>
      </c>
      <c r="G3689" t="s">
        <v>6457</v>
      </c>
      <c r="H3689" t="s">
        <v>38</v>
      </c>
      <c r="I3689" t="s">
        <v>6458</v>
      </c>
      <c r="J3689">
        <v>78.263999999999996</v>
      </c>
      <c r="K3689">
        <v>1</v>
      </c>
      <c r="L3689">
        <v>-5.2072000000000003</v>
      </c>
      <c r="M3689" t="s">
        <v>26</v>
      </c>
      <c r="N3689">
        <f t="shared" si="285"/>
        <v>-6.6533783093120732E-2</v>
      </c>
      <c r="O3689">
        <f t="shared" si="286"/>
        <v>78.263999999999996</v>
      </c>
      <c r="P3689">
        <v>78.263999999999996</v>
      </c>
      <c r="Q3689">
        <f t="shared" si="289"/>
        <v>783.11599999999999</v>
      </c>
      <c r="R3689">
        <f t="shared" si="287"/>
        <v>-704.85199999999998</v>
      </c>
      <c r="S3689">
        <f t="shared" si="288"/>
        <v>-0.90006078282144664</v>
      </c>
    </row>
    <row r="3690" spans="1:19" x14ac:dyDescent="0.3">
      <c r="A3690" t="s">
        <v>6455</v>
      </c>
      <c r="B3690" s="1">
        <v>44001</v>
      </c>
      <c r="C3690" s="1">
        <v>44007</v>
      </c>
      <c r="D3690" t="s">
        <v>17</v>
      </c>
      <c r="E3690" t="s">
        <v>4400</v>
      </c>
      <c r="F3690" t="s">
        <v>21</v>
      </c>
      <c r="G3690" t="s">
        <v>5329</v>
      </c>
      <c r="H3690" t="s">
        <v>38</v>
      </c>
      <c r="I3690" t="s">
        <v>5330</v>
      </c>
      <c r="J3690">
        <v>102.184</v>
      </c>
      <c r="K3690">
        <v>1</v>
      </c>
      <c r="L3690">
        <v>0.83879999999999999</v>
      </c>
      <c r="M3690" t="s">
        <v>55</v>
      </c>
      <c r="N3690">
        <f t="shared" si="285"/>
        <v>8.2087215219603851E-3</v>
      </c>
      <c r="O3690">
        <f t="shared" si="286"/>
        <v>102.184</v>
      </c>
      <c r="P3690">
        <v>102.184</v>
      </c>
      <c r="Q3690">
        <f t="shared" si="289"/>
        <v>78.263999999999996</v>
      </c>
      <c r="R3690">
        <f t="shared" si="287"/>
        <v>23.92</v>
      </c>
      <c r="S3690">
        <f t="shared" si="288"/>
        <v>0.30563221915567823</v>
      </c>
    </row>
    <row r="3691" spans="1:19" x14ac:dyDescent="0.3">
      <c r="A3691" t="s">
        <v>6459</v>
      </c>
      <c r="B3691" s="1">
        <v>44001</v>
      </c>
      <c r="C3691" s="1">
        <v>44005</v>
      </c>
      <c r="D3691" t="s">
        <v>17</v>
      </c>
      <c r="E3691" t="s">
        <v>4829</v>
      </c>
      <c r="F3691" t="s">
        <v>21</v>
      </c>
      <c r="G3691" t="s">
        <v>5138</v>
      </c>
      <c r="H3691" t="s">
        <v>38</v>
      </c>
      <c r="I3691" t="s">
        <v>5139</v>
      </c>
      <c r="J3691">
        <v>108.56</v>
      </c>
      <c r="K3691">
        <v>2</v>
      </c>
      <c r="L3691">
        <v>11.543200000000001</v>
      </c>
      <c r="M3691" t="s">
        <v>55</v>
      </c>
      <c r="N3691">
        <f t="shared" si="285"/>
        <v>0.10633014001473839</v>
      </c>
      <c r="O3691">
        <f t="shared" si="286"/>
        <v>54.28</v>
      </c>
      <c r="P3691">
        <v>108.56</v>
      </c>
      <c r="Q3691">
        <f t="shared" si="289"/>
        <v>102.184</v>
      </c>
      <c r="R3691">
        <f t="shared" si="287"/>
        <v>6.3760000000000048</v>
      </c>
      <c r="S3691">
        <f t="shared" si="288"/>
        <v>6.2397244186956913E-2</v>
      </c>
    </row>
    <row r="3692" spans="1:19" x14ac:dyDescent="0.3">
      <c r="A3692" t="s">
        <v>6456</v>
      </c>
      <c r="B3692" s="1">
        <v>44001</v>
      </c>
      <c r="C3692" s="1">
        <v>44008</v>
      </c>
      <c r="D3692" t="s">
        <v>17</v>
      </c>
      <c r="E3692" t="s">
        <v>3201</v>
      </c>
      <c r="F3692" t="s">
        <v>21</v>
      </c>
      <c r="G3692" t="s">
        <v>3513</v>
      </c>
      <c r="H3692" t="s">
        <v>38</v>
      </c>
      <c r="I3692" t="s">
        <v>3514</v>
      </c>
      <c r="J3692">
        <v>111.88800000000001</v>
      </c>
      <c r="K3692">
        <v>3</v>
      </c>
      <c r="L3692">
        <v>-11.020799999999999</v>
      </c>
      <c r="M3692" t="s">
        <v>26</v>
      </c>
      <c r="N3692">
        <f t="shared" si="285"/>
        <v>-9.8498498498498482E-2</v>
      </c>
      <c r="O3692">
        <f t="shared" si="286"/>
        <v>37.295999999999999</v>
      </c>
      <c r="P3692">
        <v>111.88800000000001</v>
      </c>
      <c r="Q3692">
        <f t="shared" si="289"/>
        <v>108.56</v>
      </c>
      <c r="R3692">
        <f t="shared" si="287"/>
        <v>3.328000000000003</v>
      </c>
      <c r="S3692">
        <f t="shared" si="288"/>
        <v>3.0655858511422281E-2</v>
      </c>
    </row>
    <row r="3693" spans="1:19" x14ac:dyDescent="0.3">
      <c r="A3693" t="s">
        <v>6452</v>
      </c>
      <c r="B3693" s="1">
        <v>44001</v>
      </c>
      <c r="C3693" s="1">
        <v>44005</v>
      </c>
      <c r="D3693" t="s">
        <v>17</v>
      </c>
      <c r="E3693" t="s">
        <v>739</v>
      </c>
      <c r="F3693" t="s">
        <v>21</v>
      </c>
      <c r="G3693" t="s">
        <v>6460</v>
      </c>
      <c r="H3693" t="s">
        <v>38</v>
      </c>
      <c r="I3693" t="s">
        <v>6461</v>
      </c>
      <c r="J3693">
        <v>124.444</v>
      </c>
      <c r="K3693">
        <v>1</v>
      </c>
      <c r="L3693">
        <v>-1.1100000000000001</v>
      </c>
      <c r="M3693" t="s">
        <v>26</v>
      </c>
      <c r="N3693">
        <f t="shared" si="285"/>
        <v>-8.9196747131239755E-3</v>
      </c>
      <c r="O3693">
        <f t="shared" si="286"/>
        <v>124.444</v>
      </c>
      <c r="P3693">
        <v>124.444</v>
      </c>
      <c r="Q3693">
        <f t="shared" si="289"/>
        <v>111.88800000000001</v>
      </c>
      <c r="R3693">
        <f t="shared" si="287"/>
        <v>12.555999999999997</v>
      </c>
      <c r="S3693">
        <f t="shared" si="288"/>
        <v>0.11221936221936218</v>
      </c>
    </row>
    <row r="3694" spans="1:19" x14ac:dyDescent="0.3">
      <c r="A3694" t="s">
        <v>6454</v>
      </c>
      <c r="B3694" s="1">
        <v>44001</v>
      </c>
      <c r="C3694" s="1">
        <v>44008</v>
      </c>
      <c r="D3694" t="s">
        <v>17</v>
      </c>
      <c r="E3694" t="s">
        <v>2439</v>
      </c>
      <c r="F3694" t="s">
        <v>21</v>
      </c>
      <c r="G3694" t="s">
        <v>1989</v>
      </c>
      <c r="H3694" t="s">
        <v>38</v>
      </c>
      <c r="I3694" t="s">
        <v>1990</v>
      </c>
      <c r="J3694">
        <v>137.56800000000001</v>
      </c>
      <c r="K3694">
        <v>3</v>
      </c>
      <c r="L3694">
        <v>3.7595999999999998</v>
      </c>
      <c r="M3694" t="s">
        <v>55</v>
      </c>
      <c r="N3694">
        <f t="shared" si="285"/>
        <v>2.7329030006978363E-2</v>
      </c>
      <c r="O3694">
        <f t="shared" si="286"/>
        <v>45.856000000000002</v>
      </c>
      <c r="P3694">
        <v>137.56800000000001</v>
      </c>
      <c r="Q3694">
        <f t="shared" si="289"/>
        <v>124.444</v>
      </c>
      <c r="R3694">
        <f t="shared" si="287"/>
        <v>13.124000000000009</v>
      </c>
      <c r="S3694">
        <f t="shared" si="288"/>
        <v>0.10546109093246769</v>
      </c>
    </row>
    <row r="3695" spans="1:19" x14ac:dyDescent="0.3">
      <c r="A3695" t="s">
        <v>6459</v>
      </c>
      <c r="B3695" s="1">
        <v>44001</v>
      </c>
      <c r="C3695" s="1">
        <v>44005</v>
      </c>
      <c r="D3695" t="s">
        <v>17</v>
      </c>
      <c r="E3695" t="s">
        <v>4829</v>
      </c>
      <c r="F3695" t="s">
        <v>21</v>
      </c>
      <c r="G3695" t="s">
        <v>1894</v>
      </c>
      <c r="H3695" t="s">
        <v>24</v>
      </c>
      <c r="I3695" t="s">
        <v>1895</v>
      </c>
      <c r="J3695">
        <v>144.32</v>
      </c>
      <c r="K3695">
        <v>4</v>
      </c>
      <c r="L3695">
        <v>21.134399999999999</v>
      </c>
      <c r="M3695" t="s">
        <v>26</v>
      </c>
      <c r="N3695">
        <f t="shared" si="285"/>
        <v>0.14644124168514414</v>
      </c>
      <c r="O3695">
        <f t="shared" si="286"/>
        <v>36.08</v>
      </c>
      <c r="P3695">
        <v>144.32</v>
      </c>
      <c r="Q3695">
        <f t="shared" si="289"/>
        <v>137.56800000000001</v>
      </c>
      <c r="R3695">
        <f t="shared" si="287"/>
        <v>6.7519999999999811</v>
      </c>
      <c r="S3695">
        <f t="shared" si="288"/>
        <v>4.908118167015571E-2</v>
      </c>
    </row>
    <row r="3696" spans="1:19" x14ac:dyDescent="0.3">
      <c r="A3696" t="s">
        <v>6453</v>
      </c>
      <c r="B3696" s="1">
        <v>44001</v>
      </c>
      <c r="C3696" s="1">
        <v>44003</v>
      </c>
      <c r="D3696" t="s">
        <v>72</v>
      </c>
      <c r="E3696" t="s">
        <v>2640</v>
      </c>
      <c r="F3696" t="s">
        <v>21</v>
      </c>
      <c r="G3696" t="s">
        <v>4163</v>
      </c>
      <c r="H3696" t="s">
        <v>24</v>
      </c>
      <c r="I3696" t="s">
        <v>4164</v>
      </c>
      <c r="J3696">
        <v>143.78399999999999</v>
      </c>
      <c r="K3696">
        <v>3</v>
      </c>
      <c r="L3696">
        <v>7.2720000000000002</v>
      </c>
      <c r="M3696" t="s">
        <v>26</v>
      </c>
      <c r="N3696">
        <f t="shared" si="285"/>
        <v>5.0575863795693544E-2</v>
      </c>
      <c r="O3696">
        <f t="shared" si="286"/>
        <v>47.927999999999997</v>
      </c>
      <c r="P3696">
        <v>143.78399999999999</v>
      </c>
      <c r="Q3696">
        <f t="shared" si="289"/>
        <v>144.32</v>
      </c>
      <c r="R3696">
        <f t="shared" si="287"/>
        <v>-0.53600000000000136</v>
      </c>
      <c r="S3696">
        <f t="shared" si="288"/>
        <v>-3.7139689578714065E-3</v>
      </c>
    </row>
    <row r="3697" spans="1:19" x14ac:dyDescent="0.3">
      <c r="A3697" t="s">
        <v>6462</v>
      </c>
      <c r="B3697" s="1">
        <v>44002</v>
      </c>
      <c r="C3697" s="1">
        <v>44008</v>
      </c>
      <c r="D3697" t="s">
        <v>17</v>
      </c>
      <c r="E3697" t="s">
        <v>4341</v>
      </c>
      <c r="F3697" t="s">
        <v>21</v>
      </c>
      <c r="G3697" t="s">
        <v>5481</v>
      </c>
      <c r="H3697" t="s">
        <v>28</v>
      </c>
      <c r="I3697" t="s">
        <v>5482</v>
      </c>
      <c r="J3697">
        <v>163.95</v>
      </c>
      <c r="K3697">
        <v>5</v>
      </c>
      <c r="L3697">
        <v>14.994999999999999</v>
      </c>
      <c r="M3697" t="s">
        <v>55</v>
      </c>
      <c r="N3697">
        <f t="shared" si="285"/>
        <v>9.1460811222933827E-2</v>
      </c>
      <c r="O3697">
        <f t="shared" si="286"/>
        <v>32.79</v>
      </c>
      <c r="P3697">
        <v>163.95</v>
      </c>
      <c r="Q3697">
        <f t="shared" si="289"/>
        <v>143.78399999999999</v>
      </c>
      <c r="R3697">
        <f t="shared" si="287"/>
        <v>20.165999999999997</v>
      </c>
      <c r="S3697">
        <f t="shared" si="288"/>
        <v>0.14025204473376732</v>
      </c>
    </row>
    <row r="3698" spans="1:19" x14ac:dyDescent="0.3">
      <c r="A3698" t="s">
        <v>6463</v>
      </c>
      <c r="B3698" s="1">
        <v>44002</v>
      </c>
      <c r="C3698" s="1">
        <v>44009</v>
      </c>
      <c r="D3698" t="s">
        <v>17</v>
      </c>
      <c r="E3698" t="s">
        <v>3227</v>
      </c>
      <c r="F3698" t="s">
        <v>21</v>
      </c>
      <c r="G3698" t="s">
        <v>2355</v>
      </c>
      <c r="H3698" t="s">
        <v>28</v>
      </c>
      <c r="I3698" t="s">
        <v>2356</v>
      </c>
      <c r="J3698">
        <v>271.97000000000003</v>
      </c>
      <c r="K3698">
        <v>3</v>
      </c>
      <c r="L3698">
        <v>71.991</v>
      </c>
      <c r="M3698" t="s">
        <v>55</v>
      </c>
      <c r="N3698">
        <f t="shared" si="285"/>
        <v>0.26470198918998417</v>
      </c>
      <c r="O3698">
        <f t="shared" si="286"/>
        <v>90.65666666666668</v>
      </c>
      <c r="P3698">
        <v>271.97000000000003</v>
      </c>
      <c r="Q3698">
        <f t="shared" si="289"/>
        <v>163.95</v>
      </c>
      <c r="R3698">
        <f t="shared" si="287"/>
        <v>108.02000000000004</v>
      </c>
      <c r="S3698">
        <f t="shared" si="288"/>
        <v>0.65885940835620649</v>
      </c>
    </row>
    <row r="3699" spans="1:19" x14ac:dyDescent="0.3">
      <c r="A3699" t="s">
        <v>6464</v>
      </c>
      <c r="B3699" s="1">
        <v>44002</v>
      </c>
      <c r="C3699" s="1">
        <v>44009</v>
      </c>
      <c r="D3699" t="s">
        <v>17</v>
      </c>
      <c r="E3699" t="s">
        <v>213</v>
      </c>
      <c r="F3699" t="s">
        <v>21</v>
      </c>
      <c r="G3699" t="s">
        <v>1049</v>
      </c>
      <c r="H3699" t="s">
        <v>28</v>
      </c>
      <c r="I3699" t="s">
        <v>1050</v>
      </c>
      <c r="J3699">
        <v>521.96</v>
      </c>
      <c r="K3699">
        <v>4</v>
      </c>
      <c r="L3699">
        <v>125.99</v>
      </c>
      <c r="M3699" t="s">
        <v>55</v>
      </c>
      <c r="N3699">
        <f t="shared" si="285"/>
        <v>0.2413786497049582</v>
      </c>
      <c r="O3699">
        <f t="shared" si="286"/>
        <v>130.49</v>
      </c>
      <c r="P3699">
        <v>521.96</v>
      </c>
      <c r="Q3699">
        <f t="shared" si="289"/>
        <v>271.97000000000003</v>
      </c>
      <c r="R3699">
        <f t="shared" si="287"/>
        <v>249.99</v>
      </c>
      <c r="S3699">
        <f t="shared" si="288"/>
        <v>0.91918226274956794</v>
      </c>
    </row>
    <row r="3700" spans="1:19" x14ac:dyDescent="0.3">
      <c r="A3700" t="s">
        <v>6465</v>
      </c>
      <c r="B3700" s="1">
        <v>44002</v>
      </c>
      <c r="C3700" s="1">
        <v>44005</v>
      </c>
      <c r="D3700" t="s">
        <v>32</v>
      </c>
      <c r="E3700" t="s">
        <v>2942</v>
      </c>
      <c r="F3700" t="s">
        <v>21</v>
      </c>
      <c r="G3700" t="s">
        <v>6215</v>
      </c>
      <c r="H3700" t="s">
        <v>38</v>
      </c>
      <c r="I3700" t="s">
        <v>6216</v>
      </c>
      <c r="J3700">
        <v>89.463999999999999</v>
      </c>
      <c r="K3700">
        <v>1</v>
      </c>
      <c r="L3700">
        <v>0.33479999999999999</v>
      </c>
      <c r="M3700" t="s">
        <v>30</v>
      </c>
      <c r="N3700">
        <f t="shared" si="285"/>
        <v>3.7422874005186442E-3</v>
      </c>
      <c r="O3700">
        <f t="shared" si="286"/>
        <v>89.463999999999999</v>
      </c>
      <c r="P3700">
        <v>89.463999999999999</v>
      </c>
      <c r="Q3700">
        <f t="shared" si="289"/>
        <v>521.96</v>
      </c>
      <c r="R3700">
        <f t="shared" si="287"/>
        <v>-432.49600000000004</v>
      </c>
      <c r="S3700">
        <f t="shared" si="288"/>
        <v>-0.82859989271208523</v>
      </c>
    </row>
    <row r="3701" spans="1:19" x14ac:dyDescent="0.3">
      <c r="A3701" t="s">
        <v>6463</v>
      </c>
      <c r="B3701" s="1">
        <v>44002</v>
      </c>
      <c r="C3701" s="1">
        <v>44009</v>
      </c>
      <c r="D3701" t="s">
        <v>17</v>
      </c>
      <c r="E3701" t="s">
        <v>3227</v>
      </c>
      <c r="F3701" t="s">
        <v>21</v>
      </c>
      <c r="G3701" t="s">
        <v>425</v>
      </c>
      <c r="H3701" t="s">
        <v>38</v>
      </c>
      <c r="I3701" t="s">
        <v>426</v>
      </c>
      <c r="J3701">
        <v>108.82</v>
      </c>
      <c r="K3701">
        <v>2</v>
      </c>
      <c r="L3701">
        <v>4.8117999999999999</v>
      </c>
      <c r="M3701" t="s">
        <v>30</v>
      </c>
      <c r="N3701">
        <f t="shared" si="285"/>
        <v>4.4217974637015253E-2</v>
      </c>
      <c r="O3701">
        <f t="shared" si="286"/>
        <v>54.41</v>
      </c>
      <c r="P3701">
        <v>108.82</v>
      </c>
      <c r="Q3701">
        <f t="shared" si="289"/>
        <v>89.463999999999999</v>
      </c>
      <c r="R3701">
        <f t="shared" si="287"/>
        <v>19.355999999999995</v>
      </c>
      <c r="S3701">
        <f t="shared" si="288"/>
        <v>0.21635518197263698</v>
      </c>
    </row>
    <row r="3702" spans="1:19" x14ac:dyDescent="0.3">
      <c r="A3702" t="s">
        <v>6466</v>
      </c>
      <c r="B3702" s="1">
        <v>44002</v>
      </c>
      <c r="C3702" s="1">
        <v>44009</v>
      </c>
      <c r="D3702" t="s">
        <v>17</v>
      </c>
      <c r="E3702" t="s">
        <v>6467</v>
      </c>
      <c r="F3702" t="s">
        <v>21</v>
      </c>
      <c r="G3702" t="s">
        <v>2495</v>
      </c>
      <c r="H3702" t="s">
        <v>38</v>
      </c>
      <c r="I3702" t="s">
        <v>2496</v>
      </c>
      <c r="J3702">
        <v>98.248000000000005</v>
      </c>
      <c r="K3702">
        <v>2</v>
      </c>
      <c r="L3702">
        <v>0.59040000000000004</v>
      </c>
      <c r="M3702" t="s">
        <v>55</v>
      </c>
      <c r="N3702">
        <f t="shared" si="285"/>
        <v>6.0092826317075156E-3</v>
      </c>
      <c r="O3702">
        <f t="shared" si="286"/>
        <v>49.124000000000002</v>
      </c>
      <c r="P3702">
        <v>98.248000000000005</v>
      </c>
      <c r="Q3702">
        <f t="shared" si="289"/>
        <v>108.82</v>
      </c>
      <c r="R3702">
        <f t="shared" si="287"/>
        <v>-10.571999999999989</v>
      </c>
      <c r="S3702">
        <f t="shared" si="288"/>
        <v>-9.715125895974995E-2</v>
      </c>
    </row>
    <row r="3703" spans="1:19" x14ac:dyDescent="0.3">
      <c r="A3703" t="s">
        <v>6464</v>
      </c>
      <c r="B3703" s="1">
        <v>44002</v>
      </c>
      <c r="C3703" s="1">
        <v>44009</v>
      </c>
      <c r="D3703" t="s">
        <v>17</v>
      </c>
      <c r="E3703" t="s">
        <v>213</v>
      </c>
      <c r="F3703" t="s">
        <v>21</v>
      </c>
      <c r="G3703" t="s">
        <v>2295</v>
      </c>
      <c r="H3703" t="s">
        <v>38</v>
      </c>
      <c r="I3703" t="s">
        <v>2296</v>
      </c>
      <c r="J3703">
        <v>129.4</v>
      </c>
      <c r="K3703">
        <v>5</v>
      </c>
      <c r="L3703">
        <v>15.552</v>
      </c>
      <c r="M3703" t="s">
        <v>55</v>
      </c>
      <c r="N3703">
        <f t="shared" si="285"/>
        <v>0.1201854714064915</v>
      </c>
      <c r="O3703">
        <f t="shared" si="286"/>
        <v>25.880000000000003</v>
      </c>
      <c r="P3703">
        <v>129.4</v>
      </c>
      <c r="Q3703">
        <f t="shared" si="289"/>
        <v>98.248000000000005</v>
      </c>
      <c r="R3703">
        <f t="shared" si="287"/>
        <v>31.152000000000001</v>
      </c>
      <c r="S3703">
        <f t="shared" si="288"/>
        <v>0.3170751567461933</v>
      </c>
    </row>
    <row r="3704" spans="1:19" x14ac:dyDescent="0.3">
      <c r="A3704" t="s">
        <v>6466</v>
      </c>
      <c r="B3704" s="1">
        <v>44002</v>
      </c>
      <c r="C3704" s="1">
        <v>44009</v>
      </c>
      <c r="D3704" t="s">
        <v>17</v>
      </c>
      <c r="E3704" t="s">
        <v>6467</v>
      </c>
      <c r="F3704" t="s">
        <v>21</v>
      </c>
      <c r="G3704" t="s">
        <v>6399</v>
      </c>
      <c r="H3704" t="s">
        <v>38</v>
      </c>
      <c r="I3704" t="s">
        <v>6400</v>
      </c>
      <c r="J3704">
        <v>160.10400000000001</v>
      </c>
      <c r="K3704">
        <v>6</v>
      </c>
      <c r="L3704">
        <v>10.8864</v>
      </c>
      <c r="M3704" t="s">
        <v>30</v>
      </c>
      <c r="N3704">
        <f t="shared" si="285"/>
        <v>6.7995802728226654E-2</v>
      </c>
      <c r="O3704">
        <f t="shared" si="286"/>
        <v>26.684000000000001</v>
      </c>
      <c r="P3704">
        <v>160.10400000000001</v>
      </c>
      <c r="Q3704">
        <f t="shared" si="289"/>
        <v>129.4</v>
      </c>
      <c r="R3704">
        <f t="shared" si="287"/>
        <v>30.704000000000008</v>
      </c>
      <c r="S3704">
        <f t="shared" si="288"/>
        <v>0.2372797527047914</v>
      </c>
    </row>
    <row r="3705" spans="1:19" x14ac:dyDescent="0.3">
      <c r="A3705" t="s">
        <v>6462</v>
      </c>
      <c r="B3705" s="1">
        <v>44002</v>
      </c>
      <c r="C3705" s="1">
        <v>44008</v>
      </c>
      <c r="D3705" t="s">
        <v>17</v>
      </c>
      <c r="E3705" t="s">
        <v>4341</v>
      </c>
      <c r="F3705" t="s">
        <v>21</v>
      </c>
      <c r="G3705" t="s">
        <v>5415</v>
      </c>
      <c r="H3705" t="s">
        <v>38</v>
      </c>
      <c r="I3705" t="s">
        <v>5416</v>
      </c>
      <c r="J3705">
        <v>147.31200000000001</v>
      </c>
      <c r="K3705">
        <v>3</v>
      </c>
      <c r="L3705">
        <v>18.6006</v>
      </c>
      <c r="M3705" t="s">
        <v>55</v>
      </c>
      <c r="N3705">
        <f t="shared" si="285"/>
        <v>0.12626669925057021</v>
      </c>
      <c r="O3705">
        <f t="shared" si="286"/>
        <v>49.104000000000006</v>
      </c>
      <c r="P3705">
        <v>147.31200000000001</v>
      </c>
      <c r="Q3705">
        <f t="shared" si="289"/>
        <v>160.10400000000001</v>
      </c>
      <c r="R3705">
        <f t="shared" si="287"/>
        <v>-12.792000000000002</v>
      </c>
      <c r="S3705">
        <f t="shared" si="288"/>
        <v>-7.9898066256932992E-2</v>
      </c>
    </row>
    <row r="3706" spans="1:19" x14ac:dyDescent="0.3">
      <c r="A3706" t="s">
        <v>6469</v>
      </c>
      <c r="B3706" s="1">
        <v>44003</v>
      </c>
      <c r="C3706" s="1">
        <v>44007</v>
      </c>
      <c r="D3706" t="s">
        <v>17</v>
      </c>
      <c r="E3706" t="s">
        <v>1280</v>
      </c>
      <c r="F3706" t="s">
        <v>21</v>
      </c>
      <c r="G3706" t="s">
        <v>1845</v>
      </c>
      <c r="H3706" t="s">
        <v>38</v>
      </c>
      <c r="I3706" t="s">
        <v>1846</v>
      </c>
      <c r="J3706">
        <v>131.4</v>
      </c>
      <c r="K3706">
        <v>5</v>
      </c>
      <c r="L3706">
        <v>40.375999999999998</v>
      </c>
      <c r="M3706" t="s">
        <v>55</v>
      </c>
      <c r="N3706">
        <f t="shared" si="285"/>
        <v>0.30727549467275489</v>
      </c>
      <c r="O3706">
        <f t="shared" si="286"/>
        <v>26.28</v>
      </c>
      <c r="P3706">
        <v>131.4</v>
      </c>
      <c r="Q3706">
        <f t="shared" si="289"/>
        <v>147.31200000000001</v>
      </c>
      <c r="R3706">
        <f t="shared" si="287"/>
        <v>-15.912000000000006</v>
      </c>
      <c r="S3706">
        <f t="shared" si="288"/>
        <v>-0.10801564027370482</v>
      </c>
    </row>
    <row r="3707" spans="1:19" x14ac:dyDescent="0.3">
      <c r="A3707" t="s">
        <v>6469</v>
      </c>
      <c r="B3707" s="1">
        <v>44003</v>
      </c>
      <c r="C3707" s="1">
        <v>44007</v>
      </c>
      <c r="D3707" t="s">
        <v>17</v>
      </c>
      <c r="E3707" t="s">
        <v>1280</v>
      </c>
      <c r="F3707" t="s">
        <v>21</v>
      </c>
      <c r="G3707" t="s">
        <v>1632</v>
      </c>
      <c r="H3707" t="s">
        <v>38</v>
      </c>
      <c r="I3707" t="s">
        <v>2389</v>
      </c>
      <c r="J3707">
        <v>467.84</v>
      </c>
      <c r="K3707">
        <v>8</v>
      </c>
      <c r="L3707">
        <v>219.44159999999999</v>
      </c>
      <c r="M3707" t="s">
        <v>30</v>
      </c>
      <c r="N3707">
        <f t="shared" si="285"/>
        <v>0.46905266757865938</v>
      </c>
      <c r="O3707">
        <f t="shared" si="286"/>
        <v>58.48</v>
      </c>
      <c r="P3707">
        <v>467.84</v>
      </c>
      <c r="Q3707">
        <f t="shared" si="289"/>
        <v>131.4</v>
      </c>
      <c r="R3707">
        <f t="shared" si="287"/>
        <v>336.43999999999994</v>
      </c>
      <c r="S3707">
        <f t="shared" si="288"/>
        <v>2.5604261796042613</v>
      </c>
    </row>
    <row r="3708" spans="1:19" x14ac:dyDescent="0.3">
      <c r="A3708" t="s">
        <v>6469</v>
      </c>
      <c r="B3708" s="1">
        <v>44003</v>
      </c>
      <c r="C3708" s="1">
        <v>44007</v>
      </c>
      <c r="D3708" t="s">
        <v>17</v>
      </c>
      <c r="E3708" t="s">
        <v>1280</v>
      </c>
      <c r="F3708" t="s">
        <v>21</v>
      </c>
      <c r="G3708" t="s">
        <v>2699</v>
      </c>
      <c r="H3708" t="s">
        <v>38</v>
      </c>
      <c r="I3708" t="s">
        <v>2700</v>
      </c>
      <c r="J3708">
        <v>99.24</v>
      </c>
      <c r="K3708">
        <v>2</v>
      </c>
      <c r="L3708">
        <v>3.0575999999999999</v>
      </c>
      <c r="M3708" t="s">
        <v>30</v>
      </c>
      <c r="N3708">
        <f t="shared" si="285"/>
        <v>3.0810157194679565E-2</v>
      </c>
      <c r="O3708">
        <f t="shared" si="286"/>
        <v>49.62</v>
      </c>
      <c r="P3708">
        <v>99.24</v>
      </c>
      <c r="Q3708">
        <f t="shared" si="289"/>
        <v>467.84</v>
      </c>
      <c r="R3708">
        <f t="shared" si="287"/>
        <v>-368.59999999999997</v>
      </c>
      <c r="S3708">
        <f t="shared" si="288"/>
        <v>-0.78787619699042399</v>
      </c>
    </row>
    <row r="3709" spans="1:19" x14ac:dyDescent="0.3">
      <c r="A3709" t="s">
        <v>6470</v>
      </c>
      <c r="B3709" s="1">
        <v>44003</v>
      </c>
      <c r="C3709" s="1">
        <v>44007</v>
      </c>
      <c r="D3709" t="s">
        <v>72</v>
      </c>
      <c r="E3709" t="s">
        <v>1248</v>
      </c>
      <c r="F3709" t="s">
        <v>21</v>
      </c>
      <c r="G3709" t="s">
        <v>3402</v>
      </c>
      <c r="H3709" t="s">
        <v>38</v>
      </c>
      <c r="I3709" t="s">
        <v>3403</v>
      </c>
      <c r="J3709">
        <v>128.256</v>
      </c>
      <c r="K3709">
        <v>6</v>
      </c>
      <c r="L3709">
        <v>-34.380000000000003</v>
      </c>
      <c r="M3709" t="s">
        <v>55</v>
      </c>
      <c r="N3709">
        <f t="shared" si="285"/>
        <v>-0.26805763473053895</v>
      </c>
      <c r="O3709">
        <f t="shared" si="286"/>
        <v>21.376000000000001</v>
      </c>
      <c r="P3709">
        <v>128.256</v>
      </c>
      <c r="Q3709">
        <f t="shared" si="289"/>
        <v>99.24</v>
      </c>
      <c r="R3709">
        <f t="shared" si="287"/>
        <v>29.016000000000005</v>
      </c>
      <c r="S3709">
        <f t="shared" si="288"/>
        <v>0.29238210399032655</v>
      </c>
    </row>
    <row r="3710" spans="1:19" x14ac:dyDescent="0.3">
      <c r="A3710" t="s">
        <v>6470</v>
      </c>
      <c r="B3710" s="1">
        <v>44003</v>
      </c>
      <c r="C3710" s="1">
        <v>44007</v>
      </c>
      <c r="D3710" t="s">
        <v>72</v>
      </c>
      <c r="E3710" t="s">
        <v>1248</v>
      </c>
      <c r="F3710" t="s">
        <v>21</v>
      </c>
      <c r="G3710" t="s">
        <v>2350</v>
      </c>
      <c r="H3710" t="s">
        <v>24</v>
      </c>
      <c r="I3710" t="s">
        <v>2351</v>
      </c>
      <c r="J3710">
        <v>139.91999999999999</v>
      </c>
      <c r="K3710">
        <v>5</v>
      </c>
      <c r="L3710">
        <v>2.464</v>
      </c>
      <c r="M3710" t="s">
        <v>26</v>
      </c>
      <c r="N3710">
        <f t="shared" si="285"/>
        <v>1.7610062893081764E-2</v>
      </c>
      <c r="O3710">
        <f t="shared" si="286"/>
        <v>27.983999999999998</v>
      </c>
      <c r="P3710">
        <v>139.91999999999999</v>
      </c>
      <c r="Q3710">
        <f t="shared" si="289"/>
        <v>128.256</v>
      </c>
      <c r="R3710">
        <f t="shared" si="287"/>
        <v>11.663999999999987</v>
      </c>
      <c r="S3710">
        <f t="shared" si="288"/>
        <v>9.0943113772454995E-2</v>
      </c>
    </row>
    <row r="3711" spans="1:19" x14ac:dyDescent="0.3">
      <c r="A3711" t="s">
        <v>6471</v>
      </c>
      <c r="B3711" s="1">
        <v>44004</v>
      </c>
      <c r="C3711" s="1">
        <v>44008</v>
      </c>
      <c r="D3711" t="s">
        <v>17</v>
      </c>
      <c r="E3711" t="s">
        <v>775</v>
      </c>
      <c r="F3711" t="s">
        <v>21</v>
      </c>
      <c r="G3711" t="s">
        <v>1171</v>
      </c>
      <c r="H3711" t="s">
        <v>24</v>
      </c>
      <c r="I3711" t="s">
        <v>1172</v>
      </c>
      <c r="J3711">
        <v>504.96</v>
      </c>
      <c r="K3711">
        <v>2</v>
      </c>
      <c r="L3711">
        <v>146.38800000000001</v>
      </c>
      <c r="M3711" t="s">
        <v>55</v>
      </c>
      <c r="N3711">
        <f t="shared" si="285"/>
        <v>0.28990019011406848</v>
      </c>
      <c r="O3711">
        <f t="shared" si="286"/>
        <v>252.48</v>
      </c>
      <c r="P3711">
        <v>504.96</v>
      </c>
      <c r="Q3711">
        <f t="shared" si="289"/>
        <v>139.91999999999999</v>
      </c>
      <c r="R3711">
        <f t="shared" si="287"/>
        <v>365.03999999999996</v>
      </c>
      <c r="S3711">
        <f t="shared" si="288"/>
        <v>2.608919382504288</v>
      </c>
    </row>
    <row r="3712" spans="1:19" x14ac:dyDescent="0.3">
      <c r="A3712" t="s">
        <v>6472</v>
      </c>
      <c r="B3712" s="1">
        <v>44004</v>
      </c>
      <c r="C3712" s="1">
        <v>44011</v>
      </c>
      <c r="D3712" t="s">
        <v>17</v>
      </c>
      <c r="E3712" t="s">
        <v>1992</v>
      </c>
      <c r="F3712" t="s">
        <v>21</v>
      </c>
      <c r="G3712" t="s">
        <v>1428</v>
      </c>
      <c r="H3712" t="s">
        <v>38</v>
      </c>
      <c r="I3712" t="s">
        <v>1429</v>
      </c>
      <c r="J3712">
        <v>79.036000000000001</v>
      </c>
      <c r="K3712">
        <v>3</v>
      </c>
      <c r="L3712">
        <v>-5.0094000000000003</v>
      </c>
      <c r="M3712" t="s">
        <v>26</v>
      </c>
      <c r="N3712">
        <f t="shared" si="285"/>
        <v>-6.3381243990080466E-2</v>
      </c>
      <c r="O3712">
        <f t="shared" si="286"/>
        <v>26.345333333333333</v>
      </c>
      <c r="P3712">
        <v>79.036000000000001</v>
      </c>
      <c r="Q3712">
        <f t="shared" si="289"/>
        <v>504.96</v>
      </c>
      <c r="R3712">
        <f t="shared" si="287"/>
        <v>-425.92399999999998</v>
      </c>
      <c r="S3712">
        <f t="shared" si="288"/>
        <v>-0.8434806717363752</v>
      </c>
    </row>
    <row r="3713" spans="1:19" x14ac:dyDescent="0.3">
      <c r="A3713" t="s">
        <v>6473</v>
      </c>
      <c r="B3713" s="1">
        <v>44004</v>
      </c>
      <c r="C3713" s="1">
        <v>44010</v>
      </c>
      <c r="D3713" t="s">
        <v>17</v>
      </c>
      <c r="E3713" t="s">
        <v>932</v>
      </c>
      <c r="F3713" t="s">
        <v>21</v>
      </c>
      <c r="G3713" t="s">
        <v>6215</v>
      </c>
      <c r="H3713" t="s">
        <v>38</v>
      </c>
      <c r="I3713" t="s">
        <v>6216</v>
      </c>
      <c r="J3713">
        <v>108.928</v>
      </c>
      <c r="K3713">
        <v>2</v>
      </c>
      <c r="L3713">
        <v>0.66959999999999997</v>
      </c>
      <c r="M3713" t="s">
        <v>55</v>
      </c>
      <c r="N3713">
        <f t="shared" si="285"/>
        <v>6.1471797884841365E-3</v>
      </c>
      <c r="O3713">
        <f t="shared" si="286"/>
        <v>54.463999999999999</v>
      </c>
      <c r="P3713">
        <v>108.928</v>
      </c>
      <c r="Q3713">
        <f t="shared" si="289"/>
        <v>79.036000000000001</v>
      </c>
      <c r="R3713">
        <f t="shared" si="287"/>
        <v>29.891999999999996</v>
      </c>
      <c r="S3713">
        <f t="shared" si="288"/>
        <v>0.37820739915987645</v>
      </c>
    </row>
    <row r="3714" spans="1:19" x14ac:dyDescent="0.3">
      <c r="A3714" t="s">
        <v>6473</v>
      </c>
      <c r="B3714" s="1">
        <v>44004</v>
      </c>
      <c r="C3714" s="1">
        <v>44010</v>
      </c>
      <c r="D3714" t="s">
        <v>17</v>
      </c>
      <c r="E3714" t="s">
        <v>932</v>
      </c>
      <c r="F3714" t="s">
        <v>21</v>
      </c>
      <c r="G3714" t="s">
        <v>3513</v>
      </c>
      <c r="H3714" t="s">
        <v>38</v>
      </c>
      <c r="I3714" t="s">
        <v>3514</v>
      </c>
      <c r="J3714">
        <v>113.33199999999999</v>
      </c>
      <c r="K3714">
        <v>3</v>
      </c>
      <c r="L3714">
        <v>-7.5768000000000004</v>
      </c>
      <c r="M3714" t="s">
        <v>26</v>
      </c>
      <c r="N3714">
        <f t="shared" si="285"/>
        <v>-6.6854904175343247E-2</v>
      </c>
      <c r="O3714">
        <f t="shared" si="286"/>
        <v>37.777333333333331</v>
      </c>
      <c r="P3714">
        <v>113.33199999999999</v>
      </c>
      <c r="Q3714">
        <f t="shared" si="289"/>
        <v>108.928</v>
      </c>
      <c r="R3714">
        <f t="shared" si="287"/>
        <v>4.4039999999999964</v>
      </c>
      <c r="S3714">
        <f t="shared" si="288"/>
        <v>4.0430376028202084E-2</v>
      </c>
    </row>
    <row r="3715" spans="1:19" x14ac:dyDescent="0.3">
      <c r="A3715" t="s">
        <v>6473</v>
      </c>
      <c r="B3715" s="1">
        <v>44004</v>
      </c>
      <c r="C3715" s="1">
        <v>44010</v>
      </c>
      <c r="D3715" t="s">
        <v>17</v>
      </c>
      <c r="E3715" t="s">
        <v>932</v>
      </c>
      <c r="F3715" t="s">
        <v>21</v>
      </c>
      <c r="G3715" t="s">
        <v>4568</v>
      </c>
      <c r="H3715" t="s">
        <v>38</v>
      </c>
      <c r="I3715" t="s">
        <v>4569</v>
      </c>
      <c r="J3715">
        <v>150.155</v>
      </c>
      <c r="K3715">
        <v>5</v>
      </c>
      <c r="L3715">
        <v>-23.8855</v>
      </c>
      <c r="M3715" t="s">
        <v>30</v>
      </c>
      <c r="N3715">
        <f t="shared" ref="N3715:N3778" si="290">L3715/J3715</f>
        <v>-0.15907229196496953</v>
      </c>
      <c r="O3715">
        <f t="shared" ref="O3715:O3778" si="291">J3715/K3715</f>
        <v>30.030999999999999</v>
      </c>
      <c r="P3715">
        <v>150.155</v>
      </c>
      <c r="Q3715">
        <f t="shared" si="289"/>
        <v>113.33199999999999</v>
      </c>
      <c r="R3715">
        <f t="shared" si="287"/>
        <v>36.823000000000008</v>
      </c>
      <c r="S3715">
        <f t="shared" si="288"/>
        <v>0.32491264603112985</v>
      </c>
    </row>
    <row r="3716" spans="1:19" x14ac:dyDescent="0.3">
      <c r="A3716" t="s">
        <v>6474</v>
      </c>
      <c r="B3716" s="1">
        <v>44004</v>
      </c>
      <c r="C3716" s="1">
        <v>44005</v>
      </c>
      <c r="D3716" t="s">
        <v>32</v>
      </c>
      <c r="E3716" t="s">
        <v>1057</v>
      </c>
      <c r="F3716" t="s">
        <v>21</v>
      </c>
      <c r="G3716" t="s">
        <v>350</v>
      </c>
      <c r="H3716" t="s">
        <v>38</v>
      </c>
      <c r="I3716" t="s">
        <v>351</v>
      </c>
      <c r="J3716">
        <v>145.608</v>
      </c>
      <c r="K3716">
        <v>3</v>
      </c>
      <c r="L3716">
        <v>12.6927</v>
      </c>
      <c r="M3716" t="s">
        <v>30</v>
      </c>
      <c r="N3716">
        <f t="shared" si="290"/>
        <v>8.7170347783088839E-2</v>
      </c>
      <c r="O3716">
        <f t="shared" si="291"/>
        <v>48.536000000000001</v>
      </c>
      <c r="P3716">
        <v>145.608</v>
      </c>
      <c r="Q3716">
        <f t="shared" si="289"/>
        <v>150.155</v>
      </c>
      <c r="R3716">
        <f t="shared" ref="R3716:R3779" si="292">P3716-Q3716</f>
        <v>-4.546999999999997</v>
      </c>
      <c r="S3716">
        <f t="shared" si="288"/>
        <v>-3.0282041890046931E-2</v>
      </c>
    </row>
    <row r="3717" spans="1:19" x14ac:dyDescent="0.3">
      <c r="A3717" t="s">
        <v>6475</v>
      </c>
      <c r="B3717" s="1">
        <v>44006</v>
      </c>
      <c r="C3717" s="1">
        <v>44010</v>
      </c>
      <c r="D3717" t="s">
        <v>17</v>
      </c>
      <c r="E3717" t="s">
        <v>791</v>
      </c>
      <c r="F3717" t="s">
        <v>21</v>
      </c>
      <c r="G3717" t="s">
        <v>2672</v>
      </c>
      <c r="H3717" t="s">
        <v>38</v>
      </c>
      <c r="I3717" t="s">
        <v>2673</v>
      </c>
      <c r="J3717">
        <v>125.92</v>
      </c>
      <c r="K3717">
        <v>8</v>
      </c>
      <c r="L3717">
        <v>25.898399999999999</v>
      </c>
      <c r="M3717" t="s">
        <v>26</v>
      </c>
      <c r="N3717">
        <f t="shared" si="290"/>
        <v>0.20567344345616262</v>
      </c>
      <c r="O3717">
        <f t="shared" si="291"/>
        <v>15.74</v>
      </c>
      <c r="P3717">
        <v>125.92</v>
      </c>
      <c r="Q3717">
        <f t="shared" si="289"/>
        <v>145.608</v>
      </c>
      <c r="R3717">
        <f t="shared" si="292"/>
        <v>-19.688000000000002</v>
      </c>
      <c r="S3717">
        <f t="shared" ref="S3717:S3780" si="293">(P3717-Q3717)/Q3717</f>
        <v>-0.13521235096972695</v>
      </c>
    </row>
    <row r="3718" spans="1:19" x14ac:dyDescent="0.3">
      <c r="A3718" t="s">
        <v>6476</v>
      </c>
      <c r="B3718" s="1">
        <v>44006</v>
      </c>
      <c r="C3718" s="1">
        <v>44010</v>
      </c>
      <c r="D3718" t="s">
        <v>17</v>
      </c>
      <c r="E3718" t="s">
        <v>6477</v>
      </c>
      <c r="F3718" t="s">
        <v>21</v>
      </c>
      <c r="G3718" t="s">
        <v>5020</v>
      </c>
      <c r="H3718" t="s">
        <v>38</v>
      </c>
      <c r="I3718" t="s">
        <v>5021</v>
      </c>
      <c r="J3718">
        <v>128.93</v>
      </c>
      <c r="K3718">
        <v>3</v>
      </c>
      <c r="L3718">
        <v>48.377099999999999</v>
      </c>
      <c r="M3718" t="s">
        <v>30</v>
      </c>
      <c r="N3718">
        <f t="shared" si="290"/>
        <v>0.37521988676025747</v>
      </c>
      <c r="O3718">
        <f t="shared" si="291"/>
        <v>42.976666666666667</v>
      </c>
      <c r="P3718">
        <v>128.93</v>
      </c>
      <c r="Q3718">
        <f t="shared" si="289"/>
        <v>125.92</v>
      </c>
      <c r="R3718">
        <f t="shared" si="292"/>
        <v>3.0100000000000051</v>
      </c>
      <c r="S3718">
        <f t="shared" si="293"/>
        <v>2.3904066073697626E-2</v>
      </c>
    </row>
    <row r="3719" spans="1:19" x14ac:dyDescent="0.3">
      <c r="A3719" t="s">
        <v>6479</v>
      </c>
      <c r="B3719" s="1">
        <v>44006</v>
      </c>
      <c r="C3719" s="1">
        <v>44008</v>
      </c>
      <c r="D3719" t="s">
        <v>72</v>
      </c>
      <c r="E3719" t="s">
        <v>4829</v>
      </c>
      <c r="F3719" t="s">
        <v>21</v>
      </c>
      <c r="G3719" t="s">
        <v>6480</v>
      </c>
      <c r="H3719" t="s">
        <v>24</v>
      </c>
      <c r="I3719" t="s">
        <v>6481</v>
      </c>
      <c r="J3719">
        <v>190.76400000000001</v>
      </c>
      <c r="K3719">
        <v>2</v>
      </c>
      <c r="L3719">
        <v>32.633200000000002</v>
      </c>
      <c r="M3719" t="s">
        <v>30</v>
      </c>
      <c r="N3719">
        <f t="shared" si="290"/>
        <v>0.171065819546665</v>
      </c>
      <c r="O3719">
        <f t="shared" si="291"/>
        <v>95.382000000000005</v>
      </c>
      <c r="P3719">
        <v>190.76400000000001</v>
      </c>
      <c r="Q3719">
        <f t="shared" si="289"/>
        <v>128.93</v>
      </c>
      <c r="R3719">
        <f t="shared" si="292"/>
        <v>61.834000000000003</v>
      </c>
      <c r="S3719">
        <f t="shared" si="293"/>
        <v>0.47959357791049406</v>
      </c>
    </row>
    <row r="3720" spans="1:19" x14ac:dyDescent="0.3">
      <c r="A3720" t="s">
        <v>6482</v>
      </c>
      <c r="B3720" s="1">
        <v>44006</v>
      </c>
      <c r="C3720" s="1">
        <v>44012</v>
      </c>
      <c r="D3720" t="s">
        <v>17</v>
      </c>
      <c r="E3720" t="s">
        <v>553</v>
      </c>
      <c r="F3720" t="s">
        <v>21</v>
      </c>
      <c r="G3720" t="s">
        <v>788</v>
      </c>
      <c r="H3720" t="s">
        <v>38</v>
      </c>
      <c r="I3720" t="s">
        <v>4835</v>
      </c>
      <c r="J3720">
        <v>207.994</v>
      </c>
      <c r="K3720">
        <v>3</v>
      </c>
      <c r="L3720">
        <v>-320.23950000000002</v>
      </c>
      <c r="M3720" t="s">
        <v>55</v>
      </c>
      <c r="N3720">
        <f t="shared" si="290"/>
        <v>-1.5396573939632876</v>
      </c>
      <c r="O3720">
        <f t="shared" si="291"/>
        <v>69.331333333333333</v>
      </c>
      <c r="P3720">
        <v>207.994</v>
      </c>
      <c r="Q3720">
        <f t="shared" si="289"/>
        <v>190.76400000000001</v>
      </c>
      <c r="R3720">
        <f t="shared" si="292"/>
        <v>17.22999999999999</v>
      </c>
      <c r="S3720">
        <f t="shared" si="293"/>
        <v>9.0321024931328708E-2</v>
      </c>
    </row>
    <row r="3721" spans="1:19" x14ac:dyDescent="0.3">
      <c r="A3721" t="s">
        <v>6479</v>
      </c>
      <c r="B3721" s="1">
        <v>44006</v>
      </c>
      <c r="C3721" s="1">
        <v>44008</v>
      </c>
      <c r="D3721" t="s">
        <v>72</v>
      </c>
      <c r="E3721" t="s">
        <v>4829</v>
      </c>
      <c r="F3721" t="s">
        <v>21</v>
      </c>
      <c r="G3721" t="s">
        <v>379</v>
      </c>
      <c r="H3721" t="s">
        <v>24</v>
      </c>
      <c r="I3721" t="s">
        <v>380</v>
      </c>
      <c r="J3721">
        <v>318.69</v>
      </c>
      <c r="K3721">
        <v>3</v>
      </c>
      <c r="L3721">
        <v>49.804200000000002</v>
      </c>
      <c r="M3721" t="s">
        <v>26</v>
      </c>
      <c r="N3721">
        <f t="shared" si="290"/>
        <v>0.15627788760237221</v>
      </c>
      <c r="O3721">
        <f t="shared" si="291"/>
        <v>106.23</v>
      </c>
      <c r="P3721">
        <v>318.69</v>
      </c>
      <c r="Q3721">
        <f t="shared" si="289"/>
        <v>207.994</v>
      </c>
      <c r="R3721">
        <f t="shared" si="292"/>
        <v>110.696</v>
      </c>
      <c r="S3721">
        <f t="shared" si="293"/>
        <v>0.53220765983634144</v>
      </c>
    </row>
    <row r="3722" spans="1:19" x14ac:dyDescent="0.3">
      <c r="A3722" t="s">
        <v>6483</v>
      </c>
      <c r="B3722" s="1">
        <v>44006</v>
      </c>
      <c r="C3722" s="1">
        <v>44013</v>
      </c>
      <c r="D3722" t="s">
        <v>17</v>
      </c>
      <c r="E3722" t="s">
        <v>3990</v>
      </c>
      <c r="F3722" t="s">
        <v>21</v>
      </c>
      <c r="G3722" t="s">
        <v>2793</v>
      </c>
      <c r="H3722" t="s">
        <v>38</v>
      </c>
      <c r="I3722" t="s">
        <v>2794</v>
      </c>
      <c r="J3722">
        <v>431.6</v>
      </c>
      <c r="K3722">
        <v>8</v>
      </c>
      <c r="L3722">
        <v>111.824</v>
      </c>
      <c r="M3722" t="s">
        <v>55</v>
      </c>
      <c r="N3722">
        <f t="shared" si="290"/>
        <v>0.25909175162187209</v>
      </c>
      <c r="O3722">
        <f t="shared" si="291"/>
        <v>53.95</v>
      </c>
      <c r="P3722">
        <v>431.6</v>
      </c>
      <c r="Q3722">
        <f t="shared" si="289"/>
        <v>318.69</v>
      </c>
      <c r="R3722">
        <f t="shared" si="292"/>
        <v>112.91000000000003</v>
      </c>
      <c r="S3722">
        <f t="shared" si="293"/>
        <v>0.35429414164234846</v>
      </c>
    </row>
    <row r="3723" spans="1:19" x14ac:dyDescent="0.3">
      <c r="A3723" t="s">
        <v>6482</v>
      </c>
      <c r="B3723" s="1">
        <v>44006</v>
      </c>
      <c r="C3723" s="1">
        <v>44012</v>
      </c>
      <c r="D3723" t="s">
        <v>17</v>
      </c>
      <c r="E3723" t="s">
        <v>553</v>
      </c>
      <c r="F3723" t="s">
        <v>21</v>
      </c>
      <c r="G3723" t="s">
        <v>3609</v>
      </c>
      <c r="H3723" t="s">
        <v>38</v>
      </c>
      <c r="I3723" t="s">
        <v>3610</v>
      </c>
      <c r="J3723">
        <v>98.272000000000006</v>
      </c>
      <c r="K3723">
        <v>3</v>
      </c>
      <c r="L3723">
        <v>3.21</v>
      </c>
      <c r="M3723" t="s">
        <v>55</v>
      </c>
      <c r="N3723">
        <f t="shared" si="290"/>
        <v>3.2664441549983714E-2</v>
      </c>
      <c r="O3723">
        <f t="shared" si="291"/>
        <v>32.757333333333335</v>
      </c>
      <c r="P3723">
        <v>98.272000000000006</v>
      </c>
      <c r="Q3723">
        <f t="shared" ref="Q3723:Q3786" si="294">P3722</f>
        <v>431.6</v>
      </c>
      <c r="R3723">
        <f t="shared" si="292"/>
        <v>-333.32800000000003</v>
      </c>
      <c r="S3723">
        <f t="shared" si="293"/>
        <v>-0.77230769230769236</v>
      </c>
    </row>
    <row r="3724" spans="1:19" x14ac:dyDescent="0.3">
      <c r="A3724" t="s">
        <v>6484</v>
      </c>
      <c r="B3724" s="1">
        <v>44006</v>
      </c>
      <c r="C3724" s="1">
        <v>44011</v>
      </c>
      <c r="D3724" t="s">
        <v>17</v>
      </c>
      <c r="E3724" t="s">
        <v>4665</v>
      </c>
      <c r="F3724" t="s">
        <v>21</v>
      </c>
      <c r="G3724" t="s">
        <v>1581</v>
      </c>
      <c r="H3724" t="s">
        <v>38</v>
      </c>
      <c r="I3724" t="s">
        <v>1582</v>
      </c>
      <c r="J3724">
        <v>103.744</v>
      </c>
      <c r="K3724">
        <v>3</v>
      </c>
      <c r="L3724">
        <v>6.7949999999999999</v>
      </c>
      <c r="M3724" t="s">
        <v>30</v>
      </c>
      <c r="N3724">
        <f t="shared" si="290"/>
        <v>6.5497763726095004E-2</v>
      </c>
      <c r="O3724">
        <f t="shared" si="291"/>
        <v>34.581333333333333</v>
      </c>
      <c r="P3724">
        <v>103.744</v>
      </c>
      <c r="Q3724">
        <f t="shared" si="294"/>
        <v>98.272000000000006</v>
      </c>
      <c r="R3724">
        <f t="shared" si="292"/>
        <v>5.4719999999999942</v>
      </c>
      <c r="S3724">
        <f t="shared" si="293"/>
        <v>5.568218821230863E-2</v>
      </c>
    </row>
    <row r="3725" spans="1:19" x14ac:dyDescent="0.3">
      <c r="A3725" t="s">
        <v>6485</v>
      </c>
      <c r="B3725" s="1">
        <v>44006</v>
      </c>
      <c r="C3725" s="1">
        <v>44008</v>
      </c>
      <c r="D3725" t="s">
        <v>72</v>
      </c>
      <c r="E3725" t="s">
        <v>3711</v>
      </c>
      <c r="F3725" t="s">
        <v>21</v>
      </c>
      <c r="G3725" t="s">
        <v>684</v>
      </c>
      <c r="H3725" t="s">
        <v>38</v>
      </c>
      <c r="I3725" t="s">
        <v>685</v>
      </c>
      <c r="J3725">
        <v>111.88</v>
      </c>
      <c r="K3725">
        <v>1</v>
      </c>
      <c r="L3725">
        <v>1.3535999999999999</v>
      </c>
      <c r="M3725" t="s">
        <v>30</v>
      </c>
      <c r="N3725">
        <f t="shared" si="290"/>
        <v>1.2098677154093672E-2</v>
      </c>
      <c r="O3725">
        <f t="shared" si="291"/>
        <v>111.88</v>
      </c>
      <c r="P3725">
        <v>111.88</v>
      </c>
      <c r="Q3725">
        <f t="shared" si="294"/>
        <v>103.744</v>
      </c>
      <c r="R3725">
        <f t="shared" si="292"/>
        <v>8.1359999999999957</v>
      </c>
      <c r="S3725">
        <f t="shared" si="293"/>
        <v>7.8423812461443518E-2</v>
      </c>
    </row>
    <row r="3726" spans="1:19" x14ac:dyDescent="0.3">
      <c r="A3726" t="s">
        <v>6483</v>
      </c>
      <c r="B3726" s="1">
        <v>44006</v>
      </c>
      <c r="C3726" s="1">
        <v>44013</v>
      </c>
      <c r="D3726" t="s">
        <v>17</v>
      </c>
      <c r="E3726" t="s">
        <v>3990</v>
      </c>
      <c r="F3726" t="s">
        <v>21</v>
      </c>
      <c r="G3726" t="s">
        <v>1838</v>
      </c>
      <c r="H3726" t="s">
        <v>38</v>
      </c>
      <c r="I3726" t="s">
        <v>1839</v>
      </c>
      <c r="J3726">
        <v>135.82</v>
      </c>
      <c r="K3726">
        <v>9</v>
      </c>
      <c r="L3726">
        <v>11.820600000000001</v>
      </c>
      <c r="M3726" t="s">
        <v>26</v>
      </c>
      <c r="N3726">
        <f t="shared" si="290"/>
        <v>8.7031365041967318E-2</v>
      </c>
      <c r="O3726">
        <f t="shared" si="291"/>
        <v>15.091111111111111</v>
      </c>
      <c r="P3726">
        <v>135.82</v>
      </c>
      <c r="Q3726">
        <f t="shared" si="294"/>
        <v>111.88</v>
      </c>
      <c r="R3726">
        <f t="shared" si="292"/>
        <v>23.939999999999998</v>
      </c>
      <c r="S3726">
        <f t="shared" si="293"/>
        <v>0.21397926349660348</v>
      </c>
    </row>
    <row r="3727" spans="1:19" x14ac:dyDescent="0.3">
      <c r="A3727" t="s">
        <v>6486</v>
      </c>
      <c r="B3727" s="1">
        <v>44007</v>
      </c>
      <c r="C3727" s="1">
        <v>44014</v>
      </c>
      <c r="D3727" t="s">
        <v>17</v>
      </c>
      <c r="E3727" t="s">
        <v>3126</v>
      </c>
      <c r="F3727" t="s">
        <v>21</v>
      </c>
      <c r="G3727" t="s">
        <v>1783</v>
      </c>
      <c r="H3727" t="s">
        <v>38</v>
      </c>
      <c r="I3727" t="s">
        <v>1784</v>
      </c>
      <c r="J3727">
        <v>113.04</v>
      </c>
      <c r="K3727">
        <v>6</v>
      </c>
      <c r="L3727">
        <v>26.64</v>
      </c>
      <c r="M3727" t="s">
        <v>26</v>
      </c>
      <c r="N3727">
        <f t="shared" si="290"/>
        <v>0.2356687898089172</v>
      </c>
      <c r="O3727">
        <f t="shared" si="291"/>
        <v>18.84</v>
      </c>
      <c r="P3727">
        <v>113.04</v>
      </c>
      <c r="Q3727">
        <f t="shared" si="294"/>
        <v>135.82</v>
      </c>
      <c r="R3727">
        <f t="shared" si="292"/>
        <v>-22.779999999999987</v>
      </c>
      <c r="S3727">
        <f t="shared" si="293"/>
        <v>-0.16772198498012067</v>
      </c>
    </row>
    <row r="3728" spans="1:19" x14ac:dyDescent="0.3">
      <c r="A3728" t="s">
        <v>6487</v>
      </c>
      <c r="B3728" s="1">
        <v>44007</v>
      </c>
      <c r="C3728" s="1">
        <v>44013</v>
      </c>
      <c r="D3728" t="s">
        <v>17</v>
      </c>
      <c r="E3728" t="s">
        <v>495</v>
      </c>
      <c r="F3728" t="s">
        <v>21</v>
      </c>
      <c r="G3728" t="s">
        <v>3592</v>
      </c>
      <c r="H3728" t="s">
        <v>28</v>
      </c>
      <c r="I3728" t="s">
        <v>3593</v>
      </c>
      <c r="J3728">
        <v>179.48</v>
      </c>
      <c r="K3728">
        <v>2</v>
      </c>
      <c r="L3728">
        <v>16.704000000000001</v>
      </c>
      <c r="M3728" t="s">
        <v>26</v>
      </c>
      <c r="N3728">
        <f t="shared" si="290"/>
        <v>9.3068865611767332E-2</v>
      </c>
      <c r="O3728">
        <f t="shared" si="291"/>
        <v>89.74</v>
      </c>
      <c r="P3728">
        <v>179.48</v>
      </c>
      <c r="Q3728">
        <f t="shared" si="294"/>
        <v>113.04</v>
      </c>
      <c r="R3728">
        <f t="shared" si="292"/>
        <v>66.439999999999984</v>
      </c>
      <c r="S3728">
        <f t="shared" si="293"/>
        <v>0.5877565463552723</v>
      </c>
    </row>
    <row r="3729" spans="1:19" x14ac:dyDescent="0.3">
      <c r="A3729" t="s">
        <v>6488</v>
      </c>
      <c r="B3729" s="1">
        <v>44007</v>
      </c>
      <c r="C3729" s="1">
        <v>44009</v>
      </c>
      <c r="D3729" t="s">
        <v>72</v>
      </c>
      <c r="E3729" t="s">
        <v>6393</v>
      </c>
      <c r="F3729" t="s">
        <v>21</v>
      </c>
      <c r="G3729" t="s">
        <v>222</v>
      </c>
      <c r="H3729" t="s">
        <v>24</v>
      </c>
      <c r="I3729" t="s">
        <v>4882</v>
      </c>
      <c r="J3729">
        <v>417.78399999999999</v>
      </c>
      <c r="K3729">
        <v>1</v>
      </c>
      <c r="L3729">
        <v>-5.0098000000000003</v>
      </c>
      <c r="M3729" t="s">
        <v>26</v>
      </c>
      <c r="N3729">
        <f t="shared" si="290"/>
        <v>-1.1991363958409131E-2</v>
      </c>
      <c r="O3729">
        <f t="shared" si="291"/>
        <v>417.78399999999999</v>
      </c>
      <c r="P3729">
        <v>417.78399999999999</v>
      </c>
      <c r="Q3729">
        <f t="shared" si="294"/>
        <v>179.48</v>
      </c>
      <c r="R3729">
        <f t="shared" si="292"/>
        <v>238.304</v>
      </c>
      <c r="S3729">
        <f t="shared" si="293"/>
        <v>1.3277468241586807</v>
      </c>
    </row>
    <row r="3730" spans="1:19" x14ac:dyDescent="0.3">
      <c r="A3730" t="s">
        <v>6489</v>
      </c>
      <c r="B3730" s="1">
        <v>44007</v>
      </c>
      <c r="C3730" s="1">
        <v>44011</v>
      </c>
      <c r="D3730" t="s">
        <v>72</v>
      </c>
      <c r="E3730" t="s">
        <v>3851</v>
      </c>
      <c r="F3730" t="s">
        <v>21</v>
      </c>
      <c r="G3730" t="s">
        <v>6368</v>
      </c>
      <c r="H3730" t="s">
        <v>24</v>
      </c>
      <c r="I3730" t="s">
        <v>6369</v>
      </c>
      <c r="J3730">
        <v>917.4</v>
      </c>
      <c r="K3730">
        <v>4</v>
      </c>
      <c r="L3730">
        <v>148.13800000000001</v>
      </c>
      <c r="M3730" t="s">
        <v>30</v>
      </c>
      <c r="N3730">
        <f t="shared" si="290"/>
        <v>0.16147591018094617</v>
      </c>
      <c r="O3730">
        <f t="shared" si="291"/>
        <v>229.35</v>
      </c>
      <c r="P3730">
        <v>917.4</v>
      </c>
      <c r="Q3730">
        <f t="shared" si="294"/>
        <v>417.78399999999999</v>
      </c>
      <c r="R3730">
        <f t="shared" si="292"/>
        <v>499.61599999999999</v>
      </c>
      <c r="S3730">
        <f t="shared" si="293"/>
        <v>1.1958715508492426</v>
      </c>
    </row>
    <row r="3731" spans="1:19" x14ac:dyDescent="0.3">
      <c r="A3731" t="s">
        <v>6486</v>
      </c>
      <c r="B3731" s="1">
        <v>44007</v>
      </c>
      <c r="C3731" s="1">
        <v>44014</v>
      </c>
      <c r="D3731" t="s">
        <v>17</v>
      </c>
      <c r="E3731" t="s">
        <v>3126</v>
      </c>
      <c r="F3731" t="s">
        <v>21</v>
      </c>
      <c r="G3731" t="s">
        <v>6305</v>
      </c>
      <c r="H3731" t="s">
        <v>38</v>
      </c>
      <c r="I3731" t="s">
        <v>6306</v>
      </c>
      <c r="J3731">
        <v>123.304</v>
      </c>
      <c r="K3731">
        <v>3</v>
      </c>
      <c r="L3731">
        <v>-2.1194999999999999</v>
      </c>
      <c r="M3731" t="s">
        <v>55</v>
      </c>
      <c r="N3731">
        <f t="shared" si="290"/>
        <v>-1.7189223382858627E-2</v>
      </c>
      <c r="O3731">
        <f t="shared" si="291"/>
        <v>41.101333333333336</v>
      </c>
      <c r="P3731">
        <v>123.304</v>
      </c>
      <c r="Q3731">
        <f t="shared" si="294"/>
        <v>917.4</v>
      </c>
      <c r="R3731">
        <f t="shared" si="292"/>
        <v>-794.096</v>
      </c>
      <c r="S3731">
        <f t="shared" si="293"/>
        <v>-0.86559407019838674</v>
      </c>
    </row>
    <row r="3732" spans="1:19" x14ac:dyDescent="0.3">
      <c r="A3732" t="s">
        <v>6486</v>
      </c>
      <c r="B3732" s="1">
        <v>44007</v>
      </c>
      <c r="C3732" s="1">
        <v>44014</v>
      </c>
      <c r="D3732" t="s">
        <v>17</v>
      </c>
      <c r="E3732" t="s">
        <v>3126</v>
      </c>
      <c r="F3732" t="s">
        <v>21</v>
      </c>
      <c r="G3732" t="s">
        <v>3856</v>
      </c>
      <c r="H3732" t="s">
        <v>38</v>
      </c>
      <c r="I3732" t="s">
        <v>3857</v>
      </c>
      <c r="J3732">
        <v>103.34399999999999</v>
      </c>
      <c r="K3732">
        <v>2</v>
      </c>
      <c r="L3732">
        <v>0.73480000000000001</v>
      </c>
      <c r="M3732" t="s">
        <v>30</v>
      </c>
      <c r="N3732">
        <f t="shared" si="290"/>
        <v>7.1102337823192446E-3</v>
      </c>
      <c r="O3732">
        <f t="shared" si="291"/>
        <v>51.671999999999997</v>
      </c>
      <c r="P3732">
        <v>103.34399999999999</v>
      </c>
      <c r="Q3732">
        <f t="shared" si="294"/>
        <v>123.304</v>
      </c>
      <c r="R3732">
        <f t="shared" si="292"/>
        <v>-19.960000000000008</v>
      </c>
      <c r="S3732">
        <f t="shared" si="293"/>
        <v>-0.16187633815610206</v>
      </c>
    </row>
    <row r="3733" spans="1:19" x14ac:dyDescent="0.3">
      <c r="A3733" t="s">
        <v>6490</v>
      </c>
      <c r="B3733" s="1">
        <v>44008</v>
      </c>
      <c r="C3733" s="1">
        <v>44012</v>
      </c>
      <c r="D3733" t="s">
        <v>17</v>
      </c>
      <c r="E3733" t="s">
        <v>5886</v>
      </c>
      <c r="F3733" t="s">
        <v>21</v>
      </c>
      <c r="G3733" t="s">
        <v>2140</v>
      </c>
      <c r="H3733" t="s">
        <v>38</v>
      </c>
      <c r="I3733" t="s">
        <v>2141</v>
      </c>
      <c r="J3733">
        <v>112.52</v>
      </c>
      <c r="K3733">
        <v>3</v>
      </c>
      <c r="L3733">
        <v>31.519200000000001</v>
      </c>
      <c r="M3733" t="s">
        <v>26</v>
      </c>
      <c r="N3733">
        <f t="shared" si="290"/>
        <v>0.28012086740135089</v>
      </c>
      <c r="O3733">
        <f t="shared" si="291"/>
        <v>37.506666666666668</v>
      </c>
      <c r="P3733">
        <v>112.52</v>
      </c>
      <c r="Q3733">
        <f t="shared" si="294"/>
        <v>103.34399999999999</v>
      </c>
      <c r="R3733">
        <f t="shared" si="292"/>
        <v>9.1760000000000019</v>
      </c>
      <c r="S3733">
        <f t="shared" si="293"/>
        <v>8.8790834494503812E-2</v>
      </c>
    </row>
    <row r="3734" spans="1:19" x14ac:dyDescent="0.3">
      <c r="A3734" t="s">
        <v>6491</v>
      </c>
      <c r="B3734" s="1">
        <v>44008</v>
      </c>
      <c r="C3734" s="1">
        <v>44014</v>
      </c>
      <c r="D3734" t="s">
        <v>17</v>
      </c>
      <c r="E3734" t="s">
        <v>2340</v>
      </c>
      <c r="F3734" t="s">
        <v>21</v>
      </c>
      <c r="G3734" t="s">
        <v>2732</v>
      </c>
      <c r="H3734" t="s">
        <v>38</v>
      </c>
      <c r="I3734" t="s">
        <v>2733</v>
      </c>
      <c r="J3734">
        <v>126.76</v>
      </c>
      <c r="K3734">
        <v>12</v>
      </c>
      <c r="L3734">
        <v>1.6752</v>
      </c>
      <c r="M3734" t="s">
        <v>55</v>
      </c>
      <c r="N3734">
        <f t="shared" si="290"/>
        <v>1.3215525402335121E-2</v>
      </c>
      <c r="O3734">
        <f t="shared" si="291"/>
        <v>10.563333333333334</v>
      </c>
      <c r="P3734">
        <v>126.76</v>
      </c>
      <c r="Q3734">
        <f t="shared" si="294"/>
        <v>112.52</v>
      </c>
      <c r="R3734">
        <f t="shared" si="292"/>
        <v>14.240000000000009</v>
      </c>
      <c r="S3734">
        <f t="shared" si="293"/>
        <v>0.12655527906150027</v>
      </c>
    </row>
    <row r="3735" spans="1:19" x14ac:dyDescent="0.3">
      <c r="A3735" t="s">
        <v>6490</v>
      </c>
      <c r="B3735" s="1">
        <v>44008</v>
      </c>
      <c r="C3735" s="1">
        <v>44012</v>
      </c>
      <c r="D3735" t="s">
        <v>17</v>
      </c>
      <c r="E3735" t="s">
        <v>5886</v>
      </c>
      <c r="F3735" t="s">
        <v>21</v>
      </c>
      <c r="G3735" t="s">
        <v>645</v>
      </c>
      <c r="H3735" t="s">
        <v>38</v>
      </c>
      <c r="I3735" t="s">
        <v>646</v>
      </c>
      <c r="J3735">
        <v>127.36799999999999</v>
      </c>
      <c r="K3735">
        <v>2</v>
      </c>
      <c r="L3735">
        <v>37.108400000000003</v>
      </c>
      <c r="M3735" t="s">
        <v>30</v>
      </c>
      <c r="N3735">
        <f t="shared" si="290"/>
        <v>0.29134790528233157</v>
      </c>
      <c r="O3735">
        <f t="shared" si="291"/>
        <v>63.683999999999997</v>
      </c>
      <c r="P3735">
        <v>127.36799999999999</v>
      </c>
      <c r="Q3735">
        <f t="shared" si="294"/>
        <v>126.76</v>
      </c>
      <c r="R3735">
        <f t="shared" si="292"/>
        <v>0.60799999999998988</v>
      </c>
      <c r="S3735">
        <f t="shared" si="293"/>
        <v>4.7964657620699737E-3</v>
      </c>
    </row>
    <row r="3736" spans="1:19" x14ac:dyDescent="0.3">
      <c r="A3736" t="s">
        <v>6492</v>
      </c>
      <c r="B3736" s="1">
        <v>44008</v>
      </c>
      <c r="C3736" s="1">
        <v>44012</v>
      </c>
      <c r="D3736" t="s">
        <v>17</v>
      </c>
      <c r="E3736" t="s">
        <v>299</v>
      </c>
      <c r="F3736" t="s">
        <v>21</v>
      </c>
      <c r="G3736" t="s">
        <v>2858</v>
      </c>
      <c r="H3736" t="s">
        <v>28</v>
      </c>
      <c r="I3736" t="s">
        <v>2859</v>
      </c>
      <c r="J3736">
        <v>280.97000000000003</v>
      </c>
      <c r="K3736">
        <v>3</v>
      </c>
      <c r="L3736">
        <v>67.191599999999994</v>
      </c>
      <c r="M3736" t="s">
        <v>55</v>
      </c>
      <c r="N3736">
        <f t="shared" si="290"/>
        <v>0.23914154536071464</v>
      </c>
      <c r="O3736">
        <f t="shared" si="291"/>
        <v>93.65666666666668</v>
      </c>
      <c r="P3736">
        <v>280.97000000000003</v>
      </c>
      <c r="Q3736">
        <f t="shared" si="294"/>
        <v>127.36799999999999</v>
      </c>
      <c r="R3736">
        <f t="shared" si="292"/>
        <v>153.60200000000003</v>
      </c>
      <c r="S3736">
        <f t="shared" si="293"/>
        <v>1.2059701023805041</v>
      </c>
    </row>
    <row r="3737" spans="1:19" x14ac:dyDescent="0.3">
      <c r="A3737" t="s">
        <v>6493</v>
      </c>
      <c r="B3737" s="1">
        <v>44008</v>
      </c>
      <c r="C3737" s="1">
        <v>44012</v>
      </c>
      <c r="D3737" t="s">
        <v>17</v>
      </c>
      <c r="E3737" t="s">
        <v>1931</v>
      </c>
      <c r="F3737" t="s">
        <v>21</v>
      </c>
      <c r="G3737" t="s">
        <v>1972</v>
      </c>
      <c r="H3737" t="s">
        <v>38</v>
      </c>
      <c r="I3737" t="s">
        <v>1973</v>
      </c>
      <c r="J3737">
        <v>285.94</v>
      </c>
      <c r="K3737">
        <v>3</v>
      </c>
      <c r="L3737">
        <v>0</v>
      </c>
      <c r="M3737" t="s">
        <v>26</v>
      </c>
      <c r="N3737">
        <f t="shared" si="290"/>
        <v>0</v>
      </c>
      <c r="O3737">
        <f t="shared" si="291"/>
        <v>95.313333333333333</v>
      </c>
      <c r="P3737">
        <v>285.94</v>
      </c>
      <c r="Q3737">
        <f t="shared" si="294"/>
        <v>280.97000000000003</v>
      </c>
      <c r="R3737">
        <f t="shared" si="292"/>
        <v>4.9699999999999704</v>
      </c>
      <c r="S3737">
        <f t="shared" si="293"/>
        <v>1.7688721215788055E-2</v>
      </c>
    </row>
    <row r="3738" spans="1:19" x14ac:dyDescent="0.3">
      <c r="A3738" t="s">
        <v>6494</v>
      </c>
      <c r="B3738" s="1">
        <v>44008</v>
      </c>
      <c r="C3738" s="1">
        <v>44013</v>
      </c>
      <c r="D3738" t="s">
        <v>17</v>
      </c>
      <c r="E3738" t="s">
        <v>1047</v>
      </c>
      <c r="F3738" t="s">
        <v>21</v>
      </c>
      <c r="G3738" t="s">
        <v>518</v>
      </c>
      <c r="H3738" t="s">
        <v>24</v>
      </c>
      <c r="I3738" t="s">
        <v>519</v>
      </c>
      <c r="J3738">
        <v>289.55200000000002</v>
      </c>
      <c r="K3738">
        <v>3</v>
      </c>
      <c r="L3738">
        <v>-13.6776</v>
      </c>
      <c r="M3738" t="s">
        <v>30</v>
      </c>
      <c r="N3738">
        <f t="shared" si="290"/>
        <v>-4.7237111123390615E-2</v>
      </c>
      <c r="O3738">
        <f t="shared" si="291"/>
        <v>96.51733333333334</v>
      </c>
      <c r="P3738">
        <v>289.55200000000002</v>
      </c>
      <c r="Q3738">
        <f t="shared" si="294"/>
        <v>285.94</v>
      </c>
      <c r="R3738">
        <f t="shared" si="292"/>
        <v>3.6120000000000232</v>
      </c>
      <c r="S3738">
        <f t="shared" si="293"/>
        <v>1.2632020703644203E-2</v>
      </c>
    </row>
    <row r="3739" spans="1:19" x14ac:dyDescent="0.3">
      <c r="A3739" t="s">
        <v>6495</v>
      </c>
      <c r="B3739" s="1">
        <v>44008</v>
      </c>
      <c r="C3739" s="1">
        <v>44015</v>
      </c>
      <c r="D3739" t="s">
        <v>17</v>
      </c>
      <c r="E3739" t="s">
        <v>664</v>
      </c>
      <c r="F3739" t="s">
        <v>21</v>
      </c>
      <c r="G3739" t="s">
        <v>2307</v>
      </c>
      <c r="H3739" t="s">
        <v>28</v>
      </c>
      <c r="I3739" t="s">
        <v>2308</v>
      </c>
      <c r="J3739">
        <v>368.2</v>
      </c>
      <c r="K3739">
        <v>3</v>
      </c>
      <c r="L3739">
        <v>41.79</v>
      </c>
      <c r="M3739" t="s">
        <v>26</v>
      </c>
      <c r="N3739">
        <f t="shared" si="290"/>
        <v>0.1134980988593156</v>
      </c>
      <c r="O3739">
        <f t="shared" si="291"/>
        <v>122.73333333333333</v>
      </c>
      <c r="P3739">
        <v>368.2</v>
      </c>
      <c r="Q3739">
        <f t="shared" si="294"/>
        <v>289.55200000000002</v>
      </c>
      <c r="R3739">
        <f t="shared" si="292"/>
        <v>78.647999999999968</v>
      </c>
      <c r="S3739">
        <f t="shared" si="293"/>
        <v>0.27161960545946828</v>
      </c>
    </row>
    <row r="3740" spans="1:19" x14ac:dyDescent="0.3">
      <c r="A3740" t="s">
        <v>6496</v>
      </c>
      <c r="B3740" s="1">
        <v>44008</v>
      </c>
      <c r="C3740" s="1">
        <v>44012</v>
      </c>
      <c r="D3740" t="s">
        <v>17</v>
      </c>
      <c r="E3740" t="s">
        <v>3198</v>
      </c>
      <c r="F3740" t="s">
        <v>21</v>
      </c>
      <c r="G3740" t="s">
        <v>1273</v>
      </c>
      <c r="H3740" t="s">
        <v>28</v>
      </c>
      <c r="I3740" t="s">
        <v>1274</v>
      </c>
      <c r="J3740">
        <v>444.928</v>
      </c>
      <c r="K3740">
        <v>9</v>
      </c>
      <c r="L3740">
        <v>64.789199999999994</v>
      </c>
      <c r="M3740" t="s">
        <v>30</v>
      </c>
      <c r="N3740">
        <f t="shared" si="290"/>
        <v>0.14561726841196776</v>
      </c>
      <c r="O3740">
        <f t="shared" si="291"/>
        <v>49.436444444444447</v>
      </c>
      <c r="P3740">
        <v>444.928</v>
      </c>
      <c r="Q3740">
        <f t="shared" si="294"/>
        <v>368.2</v>
      </c>
      <c r="R3740">
        <f t="shared" si="292"/>
        <v>76.728000000000009</v>
      </c>
      <c r="S3740">
        <f t="shared" si="293"/>
        <v>0.20838674633351442</v>
      </c>
    </row>
    <row r="3741" spans="1:19" x14ac:dyDescent="0.3">
      <c r="A3741" t="s">
        <v>6497</v>
      </c>
      <c r="B3741" s="1">
        <v>44008</v>
      </c>
      <c r="C3741" s="1">
        <v>44013</v>
      </c>
      <c r="D3741" t="s">
        <v>17</v>
      </c>
      <c r="E3741" t="s">
        <v>5739</v>
      </c>
      <c r="F3741" t="s">
        <v>21</v>
      </c>
      <c r="G3741" t="s">
        <v>5513</v>
      </c>
      <c r="H3741" t="s">
        <v>24</v>
      </c>
      <c r="I3741" t="s">
        <v>5514</v>
      </c>
      <c r="J3741">
        <v>536.45000000000005</v>
      </c>
      <c r="K3741">
        <v>5</v>
      </c>
      <c r="L3741">
        <v>31.587</v>
      </c>
      <c r="M3741" t="s">
        <v>30</v>
      </c>
      <c r="N3741">
        <f t="shared" si="290"/>
        <v>5.8881536023860558E-2</v>
      </c>
      <c r="O3741">
        <f t="shared" si="291"/>
        <v>107.29</v>
      </c>
      <c r="P3741">
        <v>536.45000000000005</v>
      </c>
      <c r="Q3741">
        <f t="shared" si="294"/>
        <v>444.928</v>
      </c>
      <c r="R3741">
        <f t="shared" si="292"/>
        <v>91.522000000000048</v>
      </c>
      <c r="S3741">
        <f t="shared" si="293"/>
        <v>0.20570069764096674</v>
      </c>
    </row>
    <row r="3742" spans="1:19" x14ac:dyDescent="0.3">
      <c r="A3742" t="s">
        <v>6495</v>
      </c>
      <c r="B3742" s="1">
        <v>44008</v>
      </c>
      <c r="C3742" s="1">
        <v>44015</v>
      </c>
      <c r="D3742" t="s">
        <v>17</v>
      </c>
      <c r="E3742" t="s">
        <v>664</v>
      </c>
      <c r="F3742" t="s">
        <v>21</v>
      </c>
      <c r="G3742" t="s">
        <v>959</v>
      </c>
      <c r="H3742" t="s">
        <v>28</v>
      </c>
      <c r="I3742" t="s">
        <v>960</v>
      </c>
      <c r="J3742">
        <v>577.91600000000005</v>
      </c>
      <c r="K3742">
        <v>14</v>
      </c>
      <c r="L3742">
        <v>72.788799999999995</v>
      </c>
      <c r="M3742" t="s">
        <v>26</v>
      </c>
      <c r="N3742">
        <f t="shared" si="290"/>
        <v>0.12595048415340634</v>
      </c>
      <c r="O3742">
        <f t="shared" si="291"/>
        <v>41.279714285714292</v>
      </c>
      <c r="P3742">
        <v>577.91600000000005</v>
      </c>
      <c r="Q3742">
        <f t="shared" si="294"/>
        <v>536.45000000000005</v>
      </c>
      <c r="R3742">
        <f t="shared" si="292"/>
        <v>41.466000000000008</v>
      </c>
      <c r="S3742">
        <f t="shared" si="293"/>
        <v>7.7297045390996369E-2</v>
      </c>
    </row>
    <row r="3743" spans="1:19" x14ac:dyDescent="0.3">
      <c r="A3743" t="s">
        <v>6498</v>
      </c>
      <c r="B3743" s="1">
        <v>44008</v>
      </c>
      <c r="C3743" s="1">
        <v>44009</v>
      </c>
      <c r="D3743" t="s">
        <v>32</v>
      </c>
      <c r="E3743" t="s">
        <v>6499</v>
      </c>
      <c r="F3743" t="s">
        <v>21</v>
      </c>
      <c r="G3743" t="s">
        <v>3607</v>
      </c>
      <c r="H3743" t="s">
        <v>28</v>
      </c>
      <c r="I3743" t="s">
        <v>3608</v>
      </c>
      <c r="J3743">
        <v>592.91999999999996</v>
      </c>
      <c r="K3743">
        <v>8</v>
      </c>
      <c r="L3743">
        <v>135.97999999999999</v>
      </c>
      <c r="M3743" t="s">
        <v>55</v>
      </c>
      <c r="N3743">
        <f t="shared" si="290"/>
        <v>0.22933953990420292</v>
      </c>
      <c r="O3743">
        <f t="shared" si="291"/>
        <v>74.114999999999995</v>
      </c>
      <c r="P3743">
        <v>592.91999999999996</v>
      </c>
      <c r="Q3743">
        <f t="shared" si="294"/>
        <v>577.91600000000005</v>
      </c>
      <c r="R3743">
        <f t="shared" si="292"/>
        <v>15.003999999999905</v>
      </c>
      <c r="S3743">
        <f t="shared" si="293"/>
        <v>2.5962250569286721E-2</v>
      </c>
    </row>
    <row r="3744" spans="1:19" x14ac:dyDescent="0.3">
      <c r="A3744" t="s">
        <v>6490</v>
      </c>
      <c r="B3744" s="1">
        <v>44008</v>
      </c>
      <c r="C3744" s="1">
        <v>44012</v>
      </c>
      <c r="D3744" t="s">
        <v>17</v>
      </c>
      <c r="E3744" t="s">
        <v>5886</v>
      </c>
      <c r="F3744" t="s">
        <v>21</v>
      </c>
      <c r="G3744" t="s">
        <v>1843</v>
      </c>
      <c r="H3744" t="s">
        <v>38</v>
      </c>
      <c r="I3744" t="s">
        <v>1844</v>
      </c>
      <c r="J3744">
        <v>740.88</v>
      </c>
      <c r="K3744">
        <v>4</v>
      </c>
      <c r="L3744">
        <v>214.16399999999999</v>
      </c>
      <c r="M3744" t="s">
        <v>55</v>
      </c>
      <c r="N3744">
        <f t="shared" si="290"/>
        <v>0.28906705539358601</v>
      </c>
      <c r="O3744">
        <f t="shared" si="291"/>
        <v>185.22</v>
      </c>
      <c r="P3744">
        <v>740.88</v>
      </c>
      <c r="Q3744">
        <f t="shared" si="294"/>
        <v>592.91999999999996</v>
      </c>
      <c r="R3744">
        <f t="shared" si="292"/>
        <v>147.96000000000004</v>
      </c>
      <c r="S3744">
        <f t="shared" si="293"/>
        <v>0.249544626593807</v>
      </c>
    </row>
    <row r="3745" spans="1:19" x14ac:dyDescent="0.3">
      <c r="A3745" t="s">
        <v>6498</v>
      </c>
      <c r="B3745" s="1">
        <v>44008</v>
      </c>
      <c r="C3745" s="1">
        <v>44009</v>
      </c>
      <c r="D3745" t="s">
        <v>32</v>
      </c>
      <c r="E3745" t="s">
        <v>6499</v>
      </c>
      <c r="F3745" t="s">
        <v>21</v>
      </c>
      <c r="G3745" t="s">
        <v>5358</v>
      </c>
      <c r="H3745" t="s">
        <v>38</v>
      </c>
      <c r="I3745" t="s">
        <v>5359</v>
      </c>
      <c r="J3745">
        <v>116.92</v>
      </c>
      <c r="K3745">
        <v>4</v>
      </c>
      <c r="L3745">
        <v>5.4127999999999998</v>
      </c>
      <c r="M3745" t="s">
        <v>30</v>
      </c>
      <c r="N3745">
        <f t="shared" si="290"/>
        <v>4.6294902497434141E-2</v>
      </c>
      <c r="O3745">
        <f t="shared" si="291"/>
        <v>29.23</v>
      </c>
      <c r="P3745">
        <v>116.92</v>
      </c>
      <c r="Q3745">
        <f t="shared" si="294"/>
        <v>740.88</v>
      </c>
      <c r="R3745">
        <f t="shared" si="292"/>
        <v>-623.96</v>
      </c>
      <c r="S3745">
        <f t="shared" si="293"/>
        <v>-0.84218766871828099</v>
      </c>
    </row>
    <row r="3746" spans="1:19" x14ac:dyDescent="0.3">
      <c r="A3746" t="s">
        <v>6490</v>
      </c>
      <c r="B3746" s="1">
        <v>44008</v>
      </c>
      <c r="C3746" s="1">
        <v>44012</v>
      </c>
      <c r="D3746" t="s">
        <v>17</v>
      </c>
      <c r="E3746" t="s">
        <v>5886</v>
      </c>
      <c r="F3746" t="s">
        <v>21</v>
      </c>
      <c r="G3746" t="s">
        <v>3558</v>
      </c>
      <c r="H3746" t="s">
        <v>38</v>
      </c>
      <c r="I3746" t="s">
        <v>3559</v>
      </c>
      <c r="J3746">
        <v>114.4</v>
      </c>
      <c r="K3746">
        <v>5</v>
      </c>
      <c r="L3746">
        <v>8.2360000000000007</v>
      </c>
      <c r="M3746" t="s">
        <v>55</v>
      </c>
      <c r="N3746">
        <f t="shared" si="290"/>
        <v>7.1993006993006994E-2</v>
      </c>
      <c r="O3746">
        <f t="shared" si="291"/>
        <v>22.880000000000003</v>
      </c>
      <c r="P3746">
        <v>114.4</v>
      </c>
      <c r="Q3746">
        <f t="shared" si="294"/>
        <v>116.92</v>
      </c>
      <c r="R3746">
        <f t="shared" si="292"/>
        <v>-2.519999999999996</v>
      </c>
      <c r="S3746">
        <f t="shared" si="293"/>
        <v>-2.1553198768388609E-2</v>
      </c>
    </row>
    <row r="3747" spans="1:19" x14ac:dyDescent="0.3">
      <c r="A3747" t="s">
        <v>6498</v>
      </c>
      <c r="B3747" s="1">
        <v>44008</v>
      </c>
      <c r="C3747" s="1">
        <v>44009</v>
      </c>
      <c r="D3747" t="s">
        <v>32</v>
      </c>
      <c r="E3747" t="s">
        <v>6499</v>
      </c>
      <c r="F3747" t="s">
        <v>21</v>
      </c>
      <c r="G3747" t="s">
        <v>4754</v>
      </c>
      <c r="H3747" t="s">
        <v>38</v>
      </c>
      <c r="I3747" t="s">
        <v>4755</v>
      </c>
      <c r="J3747">
        <v>111.54</v>
      </c>
      <c r="K3747">
        <v>1</v>
      </c>
      <c r="L3747">
        <v>2.0430000000000001</v>
      </c>
      <c r="M3747" t="s">
        <v>26</v>
      </c>
      <c r="N3747">
        <f t="shared" si="290"/>
        <v>1.8316299085529855E-2</v>
      </c>
      <c r="O3747">
        <f t="shared" si="291"/>
        <v>111.54</v>
      </c>
      <c r="P3747">
        <v>111.54</v>
      </c>
      <c r="Q3747">
        <f t="shared" si="294"/>
        <v>114.4</v>
      </c>
      <c r="R3747">
        <f t="shared" si="292"/>
        <v>-2.8599999999999994</v>
      </c>
      <c r="S3747">
        <f t="shared" si="293"/>
        <v>-2.4999999999999994E-2</v>
      </c>
    </row>
    <row r="3748" spans="1:19" x14ac:dyDescent="0.3">
      <c r="A3748" t="s">
        <v>6494</v>
      </c>
      <c r="B3748" s="1">
        <v>44008</v>
      </c>
      <c r="C3748" s="1">
        <v>44013</v>
      </c>
      <c r="D3748" t="s">
        <v>17</v>
      </c>
      <c r="E3748" t="s">
        <v>1047</v>
      </c>
      <c r="F3748" t="s">
        <v>21</v>
      </c>
      <c r="G3748" t="s">
        <v>305</v>
      </c>
      <c r="H3748" t="s">
        <v>38</v>
      </c>
      <c r="I3748" t="s">
        <v>306</v>
      </c>
      <c r="J3748">
        <v>106.872</v>
      </c>
      <c r="K3748">
        <v>6</v>
      </c>
      <c r="L3748">
        <v>4.6818</v>
      </c>
      <c r="M3748" t="s">
        <v>30</v>
      </c>
      <c r="N3748">
        <f t="shared" si="290"/>
        <v>4.3807545474960699E-2</v>
      </c>
      <c r="O3748">
        <f t="shared" si="291"/>
        <v>17.812000000000001</v>
      </c>
      <c r="P3748">
        <v>106.872</v>
      </c>
      <c r="Q3748">
        <f t="shared" si="294"/>
        <v>111.54</v>
      </c>
      <c r="R3748">
        <f t="shared" si="292"/>
        <v>-4.6680000000000064</v>
      </c>
      <c r="S3748">
        <f t="shared" si="293"/>
        <v>-4.1850457235072677E-2</v>
      </c>
    </row>
    <row r="3749" spans="1:19" x14ac:dyDescent="0.3">
      <c r="A3749" t="s">
        <v>6501</v>
      </c>
      <c r="B3749" s="1">
        <v>44009</v>
      </c>
      <c r="C3749" s="1">
        <v>44011</v>
      </c>
      <c r="D3749" t="s">
        <v>72</v>
      </c>
      <c r="E3749" t="s">
        <v>3333</v>
      </c>
      <c r="F3749" t="s">
        <v>21</v>
      </c>
      <c r="G3749" t="s">
        <v>6502</v>
      </c>
      <c r="H3749" t="s">
        <v>24</v>
      </c>
      <c r="I3749" t="s">
        <v>6503</v>
      </c>
      <c r="J3749">
        <v>166.3</v>
      </c>
      <c r="K3749">
        <v>3</v>
      </c>
      <c r="L3749">
        <v>40.415999999999997</v>
      </c>
      <c r="M3749" t="s">
        <v>30</v>
      </c>
      <c r="N3749">
        <f t="shared" si="290"/>
        <v>0.24303066746843052</v>
      </c>
      <c r="O3749">
        <f t="shared" si="291"/>
        <v>55.433333333333337</v>
      </c>
      <c r="P3749">
        <v>166.3</v>
      </c>
      <c r="Q3749">
        <f t="shared" si="294"/>
        <v>106.872</v>
      </c>
      <c r="R3749">
        <f t="shared" si="292"/>
        <v>59.428000000000011</v>
      </c>
      <c r="S3749">
        <f t="shared" si="293"/>
        <v>0.55606707088853968</v>
      </c>
    </row>
    <row r="3750" spans="1:19" x14ac:dyDescent="0.3">
      <c r="A3750" t="s">
        <v>6504</v>
      </c>
      <c r="B3750" s="1">
        <v>44009</v>
      </c>
      <c r="C3750" s="1">
        <v>44016</v>
      </c>
      <c r="D3750" t="s">
        <v>17</v>
      </c>
      <c r="E3750" t="s">
        <v>4473</v>
      </c>
      <c r="F3750" t="s">
        <v>21</v>
      </c>
      <c r="G3750" t="s">
        <v>784</v>
      </c>
      <c r="H3750" t="s">
        <v>24</v>
      </c>
      <c r="I3750" t="s">
        <v>785</v>
      </c>
      <c r="J3750">
        <v>228.64599999999999</v>
      </c>
      <c r="K3750">
        <v>3</v>
      </c>
      <c r="L3750">
        <v>31.940999999999999</v>
      </c>
      <c r="M3750" t="s">
        <v>55</v>
      </c>
      <c r="N3750">
        <f t="shared" si="290"/>
        <v>0.13969629908242437</v>
      </c>
      <c r="O3750">
        <f t="shared" si="291"/>
        <v>76.215333333333334</v>
      </c>
      <c r="P3750">
        <v>228.64599999999999</v>
      </c>
      <c r="Q3750">
        <f t="shared" si="294"/>
        <v>166.3</v>
      </c>
      <c r="R3750">
        <f t="shared" si="292"/>
        <v>62.345999999999975</v>
      </c>
      <c r="S3750">
        <f t="shared" si="293"/>
        <v>0.37490078171978336</v>
      </c>
    </row>
    <row r="3751" spans="1:19" x14ac:dyDescent="0.3">
      <c r="A3751" t="s">
        <v>6501</v>
      </c>
      <c r="B3751" s="1">
        <v>44009</v>
      </c>
      <c r="C3751" s="1">
        <v>44011</v>
      </c>
      <c r="D3751" t="s">
        <v>72</v>
      </c>
      <c r="E3751" t="s">
        <v>3333</v>
      </c>
      <c r="F3751" t="s">
        <v>21</v>
      </c>
      <c r="G3751" t="s">
        <v>1064</v>
      </c>
      <c r="H3751" t="s">
        <v>28</v>
      </c>
      <c r="I3751" t="s">
        <v>1065</v>
      </c>
      <c r="J3751">
        <v>1297.45</v>
      </c>
      <c r="K3751">
        <v>5</v>
      </c>
      <c r="L3751">
        <v>244.6155</v>
      </c>
      <c r="M3751" t="s">
        <v>55</v>
      </c>
      <c r="N3751">
        <f t="shared" si="290"/>
        <v>0.18853558904004006</v>
      </c>
      <c r="O3751">
        <f t="shared" si="291"/>
        <v>259.49</v>
      </c>
      <c r="P3751">
        <v>1297.45</v>
      </c>
      <c r="Q3751">
        <f t="shared" si="294"/>
        <v>228.64599999999999</v>
      </c>
      <c r="R3751">
        <f t="shared" si="292"/>
        <v>1068.8040000000001</v>
      </c>
      <c r="S3751">
        <f t="shared" si="293"/>
        <v>4.6744924468392197</v>
      </c>
    </row>
    <row r="3752" spans="1:19" x14ac:dyDescent="0.3">
      <c r="A3752" t="s">
        <v>6505</v>
      </c>
      <c r="B3752" s="1">
        <v>44009</v>
      </c>
      <c r="C3752" s="1">
        <v>44013</v>
      </c>
      <c r="D3752" t="s">
        <v>17</v>
      </c>
      <c r="E3752" t="s">
        <v>533</v>
      </c>
      <c r="F3752" t="s">
        <v>21</v>
      </c>
      <c r="G3752" t="s">
        <v>2123</v>
      </c>
      <c r="H3752" t="s">
        <v>38</v>
      </c>
      <c r="I3752" t="s">
        <v>2124</v>
      </c>
      <c r="J3752">
        <v>129.07</v>
      </c>
      <c r="K3752">
        <v>3</v>
      </c>
      <c r="L3752">
        <v>9.2322000000000006</v>
      </c>
      <c r="M3752" t="s">
        <v>26</v>
      </c>
      <c r="N3752">
        <f t="shared" si="290"/>
        <v>7.1528627876346174E-2</v>
      </c>
      <c r="O3752">
        <f t="shared" si="291"/>
        <v>43.023333333333333</v>
      </c>
      <c r="P3752">
        <v>129.07</v>
      </c>
      <c r="Q3752">
        <f t="shared" si="294"/>
        <v>1297.45</v>
      </c>
      <c r="R3752">
        <f t="shared" si="292"/>
        <v>-1168.3800000000001</v>
      </c>
      <c r="S3752">
        <f t="shared" si="293"/>
        <v>-0.90052025126209112</v>
      </c>
    </row>
    <row r="3753" spans="1:19" x14ac:dyDescent="0.3">
      <c r="A3753" t="s">
        <v>6501</v>
      </c>
      <c r="B3753" s="1">
        <v>44009</v>
      </c>
      <c r="C3753" s="1">
        <v>44011</v>
      </c>
      <c r="D3753" t="s">
        <v>72</v>
      </c>
      <c r="E3753" t="s">
        <v>3333</v>
      </c>
      <c r="F3753" t="s">
        <v>21</v>
      </c>
      <c r="G3753" t="s">
        <v>3299</v>
      </c>
      <c r="H3753" t="s">
        <v>38</v>
      </c>
      <c r="I3753" t="s">
        <v>3300</v>
      </c>
      <c r="J3753">
        <v>120.44</v>
      </c>
      <c r="K3753">
        <v>3</v>
      </c>
      <c r="L3753">
        <v>9.3312000000000008</v>
      </c>
      <c r="M3753" t="s">
        <v>55</v>
      </c>
      <c r="N3753">
        <f t="shared" si="290"/>
        <v>7.7475921620724017E-2</v>
      </c>
      <c r="O3753">
        <f t="shared" si="291"/>
        <v>40.146666666666668</v>
      </c>
      <c r="P3753">
        <v>120.44</v>
      </c>
      <c r="Q3753">
        <f t="shared" si="294"/>
        <v>129.07</v>
      </c>
      <c r="R3753">
        <f t="shared" si="292"/>
        <v>-8.6299999999999955</v>
      </c>
      <c r="S3753">
        <f t="shared" si="293"/>
        <v>-6.6862942589292595E-2</v>
      </c>
    </row>
    <row r="3754" spans="1:19" x14ac:dyDescent="0.3">
      <c r="A3754" t="s">
        <v>6506</v>
      </c>
      <c r="B3754" s="1">
        <v>44011</v>
      </c>
      <c r="C3754" s="1">
        <v>44012</v>
      </c>
      <c r="D3754" t="s">
        <v>32</v>
      </c>
      <c r="E3754" t="s">
        <v>171</v>
      </c>
      <c r="F3754" t="s">
        <v>21</v>
      </c>
      <c r="G3754" t="s">
        <v>6507</v>
      </c>
      <c r="H3754" t="s">
        <v>38</v>
      </c>
      <c r="I3754" t="s">
        <v>6508</v>
      </c>
      <c r="J3754">
        <v>172.71</v>
      </c>
      <c r="K3754">
        <v>3</v>
      </c>
      <c r="L3754">
        <v>39.213000000000001</v>
      </c>
      <c r="M3754" t="s">
        <v>55</v>
      </c>
      <c r="N3754">
        <f t="shared" si="290"/>
        <v>0.22704533611255862</v>
      </c>
      <c r="O3754">
        <f t="shared" si="291"/>
        <v>57.57</v>
      </c>
      <c r="P3754">
        <v>172.71</v>
      </c>
      <c r="Q3754">
        <f t="shared" si="294"/>
        <v>120.44</v>
      </c>
      <c r="R3754">
        <f t="shared" si="292"/>
        <v>52.27000000000001</v>
      </c>
      <c r="S3754">
        <f t="shared" si="293"/>
        <v>0.43399202922617081</v>
      </c>
    </row>
    <row r="3755" spans="1:19" x14ac:dyDescent="0.3">
      <c r="A3755" t="s">
        <v>6509</v>
      </c>
      <c r="B3755" s="1">
        <v>44011</v>
      </c>
      <c r="C3755" s="1">
        <v>44012</v>
      </c>
      <c r="D3755" t="s">
        <v>32</v>
      </c>
      <c r="E3755" t="s">
        <v>3234</v>
      </c>
      <c r="F3755" t="s">
        <v>21</v>
      </c>
      <c r="G3755" t="s">
        <v>6510</v>
      </c>
      <c r="H3755" t="s">
        <v>24</v>
      </c>
      <c r="I3755" t="s">
        <v>6511</v>
      </c>
      <c r="J3755">
        <v>329.31400000000002</v>
      </c>
      <c r="K3755">
        <v>3</v>
      </c>
      <c r="L3755">
        <v>-39.511800000000001</v>
      </c>
      <c r="M3755" t="s">
        <v>55</v>
      </c>
      <c r="N3755">
        <f t="shared" si="290"/>
        <v>-0.11998214470080226</v>
      </c>
      <c r="O3755">
        <f t="shared" si="291"/>
        <v>109.77133333333335</v>
      </c>
      <c r="P3755">
        <v>329.31400000000002</v>
      </c>
      <c r="Q3755">
        <f t="shared" si="294"/>
        <v>172.71</v>
      </c>
      <c r="R3755">
        <f t="shared" si="292"/>
        <v>156.60400000000001</v>
      </c>
      <c r="S3755">
        <f t="shared" si="293"/>
        <v>0.9067454113832436</v>
      </c>
    </row>
    <row r="3756" spans="1:19" x14ac:dyDescent="0.3">
      <c r="A3756" t="s">
        <v>6512</v>
      </c>
      <c r="B3756" s="1">
        <v>44011</v>
      </c>
      <c r="C3756" s="1">
        <v>44018</v>
      </c>
      <c r="D3756" t="s">
        <v>17</v>
      </c>
      <c r="E3756" t="s">
        <v>3217</v>
      </c>
      <c r="F3756" t="s">
        <v>21</v>
      </c>
      <c r="G3756" t="s">
        <v>758</v>
      </c>
      <c r="H3756" t="s">
        <v>38</v>
      </c>
      <c r="I3756" t="s">
        <v>759</v>
      </c>
      <c r="J3756">
        <v>339.55200000000002</v>
      </c>
      <c r="K3756">
        <v>9</v>
      </c>
      <c r="L3756">
        <v>101.57940000000001</v>
      </c>
      <c r="M3756" t="s">
        <v>26</v>
      </c>
      <c r="N3756">
        <f t="shared" si="290"/>
        <v>0.29915712468193384</v>
      </c>
      <c r="O3756">
        <f t="shared" si="291"/>
        <v>37.728000000000002</v>
      </c>
      <c r="P3756">
        <v>339.55200000000002</v>
      </c>
      <c r="Q3756">
        <f t="shared" si="294"/>
        <v>329.31400000000002</v>
      </c>
      <c r="R3756">
        <f t="shared" si="292"/>
        <v>10.238</v>
      </c>
      <c r="S3756">
        <f t="shared" si="293"/>
        <v>3.1088869589510314E-2</v>
      </c>
    </row>
    <row r="3757" spans="1:19" x14ac:dyDescent="0.3">
      <c r="A3757" t="s">
        <v>6513</v>
      </c>
      <c r="B3757" s="1">
        <v>44011</v>
      </c>
      <c r="C3757" s="1">
        <v>44016</v>
      </c>
      <c r="D3757" t="s">
        <v>17</v>
      </c>
      <c r="E3757" t="s">
        <v>680</v>
      </c>
      <c r="F3757" t="s">
        <v>21</v>
      </c>
      <c r="G3757" t="s">
        <v>3269</v>
      </c>
      <c r="H3757" t="s">
        <v>38</v>
      </c>
      <c r="I3757" t="s">
        <v>5110</v>
      </c>
      <c r="J3757">
        <v>401.94</v>
      </c>
      <c r="K3757">
        <v>3</v>
      </c>
      <c r="L3757">
        <v>90.734999999999999</v>
      </c>
      <c r="M3757" t="s">
        <v>26</v>
      </c>
      <c r="N3757">
        <f t="shared" si="290"/>
        <v>0.22574264815644127</v>
      </c>
      <c r="O3757">
        <f t="shared" si="291"/>
        <v>133.97999999999999</v>
      </c>
      <c r="P3757">
        <v>401.94</v>
      </c>
      <c r="Q3757">
        <f t="shared" si="294"/>
        <v>339.55200000000002</v>
      </c>
      <c r="R3757">
        <f t="shared" si="292"/>
        <v>62.387999999999977</v>
      </c>
      <c r="S3757">
        <f t="shared" si="293"/>
        <v>0.18373621713316363</v>
      </c>
    </row>
    <row r="3758" spans="1:19" x14ac:dyDescent="0.3">
      <c r="A3758" t="s">
        <v>6509</v>
      </c>
      <c r="B3758" s="1">
        <v>44011</v>
      </c>
      <c r="C3758" s="1">
        <v>44012</v>
      </c>
      <c r="D3758" t="s">
        <v>32</v>
      </c>
      <c r="E3758" t="s">
        <v>3234</v>
      </c>
      <c r="F3758" t="s">
        <v>21</v>
      </c>
      <c r="G3758" t="s">
        <v>4049</v>
      </c>
      <c r="H3758" t="s">
        <v>24</v>
      </c>
      <c r="I3758" t="s">
        <v>4050</v>
      </c>
      <c r="J3758">
        <v>424.99919999999997</v>
      </c>
      <c r="K3758">
        <v>3</v>
      </c>
      <c r="L3758">
        <v>-96.470399999999998</v>
      </c>
      <c r="M3758" t="s">
        <v>26</v>
      </c>
      <c r="N3758">
        <f t="shared" si="290"/>
        <v>-0.22698960374513646</v>
      </c>
      <c r="O3758">
        <f t="shared" si="291"/>
        <v>141.66639999999998</v>
      </c>
      <c r="P3758">
        <v>424.99919999999997</v>
      </c>
      <c r="Q3758">
        <f t="shared" si="294"/>
        <v>401.94</v>
      </c>
      <c r="R3758">
        <f t="shared" si="292"/>
        <v>23.059199999999976</v>
      </c>
      <c r="S3758">
        <f t="shared" si="293"/>
        <v>5.7369756680101448E-2</v>
      </c>
    </row>
    <row r="3759" spans="1:19" x14ac:dyDescent="0.3">
      <c r="A3759" t="s">
        <v>6514</v>
      </c>
      <c r="B3759" s="1">
        <v>44011</v>
      </c>
      <c r="C3759" s="1">
        <v>44014</v>
      </c>
      <c r="D3759" t="s">
        <v>32</v>
      </c>
      <c r="E3759" t="s">
        <v>1047</v>
      </c>
      <c r="F3759" t="s">
        <v>21</v>
      </c>
      <c r="G3759" t="s">
        <v>4785</v>
      </c>
      <c r="H3759" t="s">
        <v>24</v>
      </c>
      <c r="I3759" t="s">
        <v>4786</v>
      </c>
      <c r="J3759">
        <v>672.82</v>
      </c>
      <c r="K3759">
        <v>9</v>
      </c>
      <c r="L3759">
        <v>185.2578</v>
      </c>
      <c r="M3759" t="s">
        <v>55</v>
      </c>
      <c r="N3759">
        <f t="shared" si="290"/>
        <v>0.27534526322047498</v>
      </c>
      <c r="O3759">
        <f t="shared" si="291"/>
        <v>74.75777777777779</v>
      </c>
      <c r="P3759">
        <v>672.82</v>
      </c>
      <c r="Q3759">
        <f t="shared" si="294"/>
        <v>424.99919999999997</v>
      </c>
      <c r="R3759">
        <f t="shared" si="292"/>
        <v>247.82080000000008</v>
      </c>
      <c r="S3759">
        <f t="shared" si="293"/>
        <v>0.58310886232256454</v>
      </c>
    </row>
    <row r="3760" spans="1:19" x14ac:dyDescent="0.3">
      <c r="A3760" t="s">
        <v>6506</v>
      </c>
      <c r="B3760" s="1">
        <v>44011</v>
      </c>
      <c r="C3760" s="1">
        <v>44012</v>
      </c>
      <c r="D3760" t="s">
        <v>32</v>
      </c>
      <c r="E3760" t="s">
        <v>171</v>
      </c>
      <c r="F3760" t="s">
        <v>21</v>
      </c>
      <c r="G3760" t="s">
        <v>5698</v>
      </c>
      <c r="H3760" t="s">
        <v>38</v>
      </c>
      <c r="I3760" t="s">
        <v>5699</v>
      </c>
      <c r="J3760">
        <v>943.92</v>
      </c>
      <c r="K3760">
        <v>5</v>
      </c>
      <c r="L3760">
        <v>302.37299999999999</v>
      </c>
      <c r="M3760" t="s">
        <v>55</v>
      </c>
      <c r="N3760">
        <f t="shared" si="290"/>
        <v>0.32033752860411902</v>
      </c>
      <c r="O3760">
        <f t="shared" si="291"/>
        <v>188.78399999999999</v>
      </c>
      <c r="P3760">
        <v>943.92</v>
      </c>
      <c r="Q3760">
        <f t="shared" si="294"/>
        <v>672.82</v>
      </c>
      <c r="R3760">
        <f t="shared" si="292"/>
        <v>271.09999999999991</v>
      </c>
      <c r="S3760">
        <f t="shared" si="293"/>
        <v>0.40293094735590484</v>
      </c>
    </row>
    <row r="3761" spans="1:19" x14ac:dyDescent="0.3">
      <c r="A3761" t="s">
        <v>6515</v>
      </c>
      <c r="B3761" s="1">
        <v>44011</v>
      </c>
      <c r="C3761" s="1">
        <v>44015</v>
      </c>
      <c r="D3761" t="s">
        <v>72</v>
      </c>
      <c r="E3761" t="s">
        <v>841</v>
      </c>
      <c r="F3761" t="s">
        <v>21</v>
      </c>
      <c r="G3761" t="s">
        <v>1477</v>
      </c>
      <c r="H3761" t="s">
        <v>38</v>
      </c>
      <c r="I3761" t="s">
        <v>1478</v>
      </c>
      <c r="J3761">
        <v>1307.78</v>
      </c>
      <c r="K3761">
        <v>2</v>
      </c>
      <c r="L3761">
        <v>310.98719999999997</v>
      </c>
      <c r="M3761" t="s">
        <v>55</v>
      </c>
      <c r="N3761">
        <f t="shared" si="290"/>
        <v>0.23779779473611767</v>
      </c>
      <c r="O3761">
        <f t="shared" si="291"/>
        <v>653.89</v>
      </c>
      <c r="P3761">
        <v>1307.78</v>
      </c>
      <c r="Q3761">
        <f t="shared" si="294"/>
        <v>943.92</v>
      </c>
      <c r="R3761">
        <f t="shared" si="292"/>
        <v>363.86</v>
      </c>
      <c r="S3761">
        <f t="shared" si="293"/>
        <v>0.38547758284600392</v>
      </c>
    </row>
    <row r="3762" spans="1:19" x14ac:dyDescent="0.3">
      <c r="A3762" t="s">
        <v>6506</v>
      </c>
      <c r="B3762" s="1">
        <v>44011</v>
      </c>
      <c r="C3762" s="1">
        <v>44012</v>
      </c>
      <c r="D3762" t="s">
        <v>32</v>
      </c>
      <c r="E3762" t="s">
        <v>171</v>
      </c>
      <c r="F3762" t="s">
        <v>21</v>
      </c>
      <c r="G3762" t="s">
        <v>4065</v>
      </c>
      <c r="H3762" t="s">
        <v>38</v>
      </c>
      <c r="I3762" t="s">
        <v>4066</v>
      </c>
      <c r="J3762">
        <v>88.68</v>
      </c>
      <c r="K3762">
        <v>2</v>
      </c>
      <c r="L3762">
        <v>3.0367999999999999</v>
      </c>
      <c r="M3762" t="s">
        <v>55</v>
      </c>
      <c r="N3762">
        <f t="shared" si="290"/>
        <v>3.4244474515110507E-2</v>
      </c>
      <c r="O3762">
        <f t="shared" si="291"/>
        <v>44.34</v>
      </c>
      <c r="P3762">
        <v>88.68</v>
      </c>
      <c r="Q3762">
        <f t="shared" si="294"/>
        <v>1307.78</v>
      </c>
      <c r="R3762">
        <f t="shared" si="292"/>
        <v>-1219.0999999999999</v>
      </c>
      <c r="S3762">
        <f t="shared" si="293"/>
        <v>-0.93219042958295728</v>
      </c>
    </row>
    <row r="3763" spans="1:19" x14ac:dyDescent="0.3">
      <c r="A3763" t="s">
        <v>6509</v>
      </c>
      <c r="B3763" s="1">
        <v>44011</v>
      </c>
      <c r="C3763" s="1">
        <v>44012</v>
      </c>
      <c r="D3763" t="s">
        <v>32</v>
      </c>
      <c r="E3763" t="s">
        <v>3234</v>
      </c>
      <c r="F3763" t="s">
        <v>21</v>
      </c>
      <c r="G3763" t="s">
        <v>6516</v>
      </c>
      <c r="H3763" t="s">
        <v>38</v>
      </c>
      <c r="I3763" t="s">
        <v>6517</v>
      </c>
      <c r="J3763">
        <v>123.392</v>
      </c>
      <c r="K3763">
        <v>2</v>
      </c>
      <c r="L3763">
        <v>-54.549599999999998</v>
      </c>
      <c r="M3763" t="s">
        <v>26</v>
      </c>
      <c r="N3763">
        <f t="shared" si="290"/>
        <v>-0.44208376556016599</v>
      </c>
      <c r="O3763">
        <f t="shared" si="291"/>
        <v>61.695999999999998</v>
      </c>
      <c r="P3763">
        <v>123.392</v>
      </c>
      <c r="Q3763">
        <f t="shared" si="294"/>
        <v>88.68</v>
      </c>
      <c r="R3763">
        <f t="shared" si="292"/>
        <v>34.711999999999989</v>
      </c>
      <c r="S3763">
        <f t="shared" si="293"/>
        <v>0.39142986017140263</v>
      </c>
    </row>
    <row r="3764" spans="1:19" x14ac:dyDescent="0.3">
      <c r="A3764" t="s">
        <v>6514</v>
      </c>
      <c r="B3764" s="1">
        <v>44011</v>
      </c>
      <c r="C3764" s="1">
        <v>44014</v>
      </c>
      <c r="D3764" t="s">
        <v>32</v>
      </c>
      <c r="E3764" t="s">
        <v>1047</v>
      </c>
      <c r="F3764" t="s">
        <v>21</v>
      </c>
      <c r="G3764" t="s">
        <v>2632</v>
      </c>
      <c r="H3764" t="s">
        <v>24</v>
      </c>
      <c r="I3764" t="s">
        <v>2633</v>
      </c>
      <c r="J3764">
        <v>88.16</v>
      </c>
      <c r="K3764">
        <v>2</v>
      </c>
      <c r="L3764">
        <v>8.5543999999999993</v>
      </c>
      <c r="M3764" t="s">
        <v>55</v>
      </c>
      <c r="N3764">
        <f t="shared" si="290"/>
        <v>9.7032667876588014E-2</v>
      </c>
      <c r="O3764">
        <f t="shared" si="291"/>
        <v>44.08</v>
      </c>
      <c r="P3764">
        <v>88.16</v>
      </c>
      <c r="Q3764">
        <f t="shared" si="294"/>
        <v>123.392</v>
      </c>
      <c r="R3764">
        <f t="shared" si="292"/>
        <v>-35.231999999999999</v>
      </c>
      <c r="S3764">
        <f t="shared" si="293"/>
        <v>-0.28552904564315351</v>
      </c>
    </row>
    <row r="3765" spans="1:19" x14ac:dyDescent="0.3">
      <c r="A3765" t="s">
        <v>6518</v>
      </c>
      <c r="B3765" s="1">
        <v>44011</v>
      </c>
      <c r="C3765" s="1">
        <v>44016</v>
      </c>
      <c r="D3765" t="s">
        <v>17</v>
      </c>
      <c r="E3765" t="s">
        <v>937</v>
      </c>
      <c r="F3765" t="s">
        <v>21</v>
      </c>
      <c r="G3765" t="s">
        <v>232</v>
      </c>
      <c r="H3765" t="s">
        <v>38</v>
      </c>
      <c r="I3765" t="s">
        <v>233</v>
      </c>
      <c r="J3765">
        <v>88.183999999999997</v>
      </c>
      <c r="K3765">
        <v>1</v>
      </c>
      <c r="L3765">
        <v>1.8144</v>
      </c>
      <c r="M3765" t="s">
        <v>55</v>
      </c>
      <c r="N3765">
        <f t="shared" si="290"/>
        <v>2.0575161026943664E-2</v>
      </c>
      <c r="O3765">
        <f t="shared" si="291"/>
        <v>88.183999999999997</v>
      </c>
      <c r="P3765">
        <v>88.183999999999997</v>
      </c>
      <c r="Q3765">
        <f t="shared" si="294"/>
        <v>88.16</v>
      </c>
      <c r="R3765">
        <f t="shared" si="292"/>
        <v>2.4000000000000909E-2</v>
      </c>
      <c r="S3765">
        <f t="shared" si="293"/>
        <v>2.7223230490019181E-4</v>
      </c>
    </row>
    <row r="3766" spans="1:19" x14ac:dyDescent="0.3">
      <c r="A3766" t="s">
        <v>6513</v>
      </c>
      <c r="B3766" s="1">
        <v>44011</v>
      </c>
      <c r="C3766" s="1">
        <v>44016</v>
      </c>
      <c r="D3766" t="s">
        <v>17</v>
      </c>
      <c r="E3766" t="s">
        <v>680</v>
      </c>
      <c r="F3766" t="s">
        <v>21</v>
      </c>
      <c r="G3766" t="s">
        <v>3699</v>
      </c>
      <c r="H3766" t="s">
        <v>38</v>
      </c>
      <c r="I3766" t="s">
        <v>3848</v>
      </c>
      <c r="J3766">
        <v>111.54</v>
      </c>
      <c r="K3766">
        <v>2</v>
      </c>
      <c r="L3766">
        <v>5.77</v>
      </c>
      <c r="M3766" t="s">
        <v>55</v>
      </c>
      <c r="N3766">
        <f t="shared" si="290"/>
        <v>5.1730320961090183E-2</v>
      </c>
      <c r="O3766">
        <f t="shared" si="291"/>
        <v>55.77</v>
      </c>
      <c r="P3766">
        <v>111.54</v>
      </c>
      <c r="Q3766">
        <f t="shared" si="294"/>
        <v>88.183999999999997</v>
      </c>
      <c r="R3766">
        <f t="shared" si="292"/>
        <v>23.356000000000009</v>
      </c>
      <c r="S3766">
        <f t="shared" si="293"/>
        <v>0.26485530254921541</v>
      </c>
    </row>
    <row r="3767" spans="1:19" x14ac:dyDescent="0.3">
      <c r="A3767" t="s">
        <v>6514</v>
      </c>
      <c r="B3767" s="1">
        <v>44011</v>
      </c>
      <c r="C3767" s="1">
        <v>44014</v>
      </c>
      <c r="D3767" t="s">
        <v>32</v>
      </c>
      <c r="E3767" t="s">
        <v>1047</v>
      </c>
      <c r="F3767" t="s">
        <v>21</v>
      </c>
      <c r="G3767" t="s">
        <v>2281</v>
      </c>
      <c r="H3767" t="s">
        <v>38</v>
      </c>
      <c r="I3767" t="s">
        <v>2282</v>
      </c>
      <c r="J3767">
        <v>157.69</v>
      </c>
      <c r="K3767">
        <v>3</v>
      </c>
      <c r="L3767">
        <v>7.9794</v>
      </c>
      <c r="M3767" t="s">
        <v>26</v>
      </c>
      <c r="N3767">
        <f t="shared" si="290"/>
        <v>5.0601813685078316E-2</v>
      </c>
      <c r="O3767">
        <f t="shared" si="291"/>
        <v>52.563333333333333</v>
      </c>
      <c r="P3767">
        <v>157.69</v>
      </c>
      <c r="Q3767">
        <f t="shared" si="294"/>
        <v>111.54</v>
      </c>
      <c r="R3767">
        <f t="shared" si="292"/>
        <v>46.149999999999991</v>
      </c>
      <c r="S3767">
        <f t="shared" si="293"/>
        <v>0.41375291375291368</v>
      </c>
    </row>
    <row r="3768" spans="1:19" x14ac:dyDescent="0.3">
      <c r="A3768" t="s">
        <v>6506</v>
      </c>
      <c r="B3768" s="1">
        <v>44011</v>
      </c>
      <c r="C3768" s="1">
        <v>44012</v>
      </c>
      <c r="D3768" t="s">
        <v>32</v>
      </c>
      <c r="E3768" t="s">
        <v>171</v>
      </c>
      <c r="F3768" t="s">
        <v>21</v>
      </c>
      <c r="G3768" t="s">
        <v>6519</v>
      </c>
      <c r="H3768" t="s">
        <v>28</v>
      </c>
      <c r="I3768" t="s">
        <v>6520</v>
      </c>
      <c r="J3768">
        <v>164.31</v>
      </c>
      <c r="K3768">
        <v>3</v>
      </c>
      <c r="L3768">
        <v>22.4316</v>
      </c>
      <c r="M3768" t="s">
        <v>26</v>
      </c>
      <c r="N3768">
        <f t="shared" si="290"/>
        <v>0.13651999269673179</v>
      </c>
      <c r="O3768">
        <f t="shared" si="291"/>
        <v>54.77</v>
      </c>
      <c r="P3768">
        <v>164.31</v>
      </c>
      <c r="Q3768">
        <f t="shared" si="294"/>
        <v>157.69</v>
      </c>
      <c r="R3768">
        <f t="shared" si="292"/>
        <v>6.6200000000000045</v>
      </c>
      <c r="S3768">
        <f t="shared" si="293"/>
        <v>4.1981102162470703E-2</v>
      </c>
    </row>
    <row r="3769" spans="1:19" x14ac:dyDescent="0.3">
      <c r="A3769" t="s">
        <v>6521</v>
      </c>
      <c r="B3769" s="1">
        <v>44012</v>
      </c>
      <c r="C3769" s="1">
        <v>44017</v>
      </c>
      <c r="D3769" t="s">
        <v>17</v>
      </c>
      <c r="E3769" t="s">
        <v>6522</v>
      </c>
      <c r="F3769" t="s">
        <v>21</v>
      </c>
      <c r="G3769" t="s">
        <v>5938</v>
      </c>
      <c r="H3769" t="s">
        <v>38</v>
      </c>
      <c r="I3769" t="s">
        <v>5939</v>
      </c>
      <c r="J3769">
        <v>117.792</v>
      </c>
      <c r="K3769">
        <v>3</v>
      </c>
      <c r="L3769">
        <v>25.579799999999999</v>
      </c>
      <c r="M3769" t="s">
        <v>26</v>
      </c>
      <c r="N3769">
        <f t="shared" si="290"/>
        <v>0.21716075794621026</v>
      </c>
      <c r="O3769">
        <f t="shared" si="291"/>
        <v>39.264000000000003</v>
      </c>
      <c r="P3769">
        <v>117.792</v>
      </c>
      <c r="Q3769">
        <f t="shared" si="294"/>
        <v>164.31</v>
      </c>
      <c r="R3769">
        <f t="shared" si="292"/>
        <v>-46.518000000000001</v>
      </c>
      <c r="S3769">
        <f t="shared" si="293"/>
        <v>-0.2831111922585357</v>
      </c>
    </row>
    <row r="3770" spans="1:19" x14ac:dyDescent="0.3">
      <c r="A3770" t="s">
        <v>6524</v>
      </c>
      <c r="B3770" s="1">
        <v>44012</v>
      </c>
      <c r="C3770" s="1">
        <v>44017</v>
      </c>
      <c r="D3770" t="s">
        <v>17</v>
      </c>
      <c r="E3770" t="s">
        <v>1913</v>
      </c>
      <c r="F3770" t="s">
        <v>21</v>
      </c>
      <c r="G3770" t="s">
        <v>3417</v>
      </c>
      <c r="H3770" t="s">
        <v>38</v>
      </c>
      <c r="I3770" t="s">
        <v>3418</v>
      </c>
      <c r="J3770">
        <v>216.95</v>
      </c>
      <c r="K3770">
        <v>5</v>
      </c>
      <c r="L3770">
        <v>100.4255</v>
      </c>
      <c r="M3770" t="s">
        <v>26</v>
      </c>
      <c r="N3770">
        <f t="shared" si="290"/>
        <v>0.46289698087116848</v>
      </c>
      <c r="O3770">
        <f t="shared" si="291"/>
        <v>43.39</v>
      </c>
      <c r="P3770">
        <v>216.95</v>
      </c>
      <c r="Q3770">
        <f t="shared" si="294"/>
        <v>117.792</v>
      </c>
      <c r="R3770">
        <f t="shared" si="292"/>
        <v>99.157999999999987</v>
      </c>
      <c r="S3770">
        <f t="shared" si="293"/>
        <v>0.84180589513719084</v>
      </c>
    </row>
    <row r="3771" spans="1:19" x14ac:dyDescent="0.3">
      <c r="A3771" t="s">
        <v>6525</v>
      </c>
      <c r="B3771" s="1">
        <v>44012</v>
      </c>
      <c r="C3771" s="1">
        <v>44018</v>
      </c>
      <c r="D3771" t="s">
        <v>17</v>
      </c>
      <c r="E3771" t="s">
        <v>3135</v>
      </c>
      <c r="F3771" t="s">
        <v>21</v>
      </c>
      <c r="G3771" t="s">
        <v>2925</v>
      </c>
      <c r="H3771" t="s">
        <v>38</v>
      </c>
      <c r="I3771" t="s">
        <v>2926</v>
      </c>
      <c r="J3771">
        <v>281.57</v>
      </c>
      <c r="K3771">
        <v>7</v>
      </c>
      <c r="L3771">
        <v>67.113900000000001</v>
      </c>
      <c r="M3771" t="s">
        <v>55</v>
      </c>
      <c r="N3771">
        <f t="shared" si="290"/>
        <v>0.2383560038356359</v>
      </c>
      <c r="O3771">
        <f t="shared" si="291"/>
        <v>40.224285714285713</v>
      </c>
      <c r="P3771">
        <v>281.57</v>
      </c>
      <c r="Q3771">
        <f t="shared" si="294"/>
        <v>216.95</v>
      </c>
      <c r="R3771">
        <f t="shared" si="292"/>
        <v>64.62</v>
      </c>
      <c r="S3771">
        <f t="shared" si="293"/>
        <v>0.29785664899746489</v>
      </c>
    </row>
    <row r="3772" spans="1:19" x14ac:dyDescent="0.3">
      <c r="A3772" t="s">
        <v>6526</v>
      </c>
      <c r="B3772" s="1">
        <v>44012</v>
      </c>
      <c r="C3772" s="1">
        <v>44014</v>
      </c>
      <c r="D3772" t="s">
        <v>72</v>
      </c>
      <c r="E3772" t="s">
        <v>3244</v>
      </c>
      <c r="F3772" t="s">
        <v>21</v>
      </c>
      <c r="G3772" t="s">
        <v>4589</v>
      </c>
      <c r="H3772" t="s">
        <v>24</v>
      </c>
      <c r="I3772" t="s">
        <v>4590</v>
      </c>
      <c r="J3772">
        <v>484.99900000000002</v>
      </c>
      <c r="K3772">
        <v>3</v>
      </c>
      <c r="L3772">
        <v>5.1294000000000004</v>
      </c>
      <c r="M3772" t="s">
        <v>26</v>
      </c>
      <c r="N3772">
        <f t="shared" si="290"/>
        <v>1.0576104280627384E-2</v>
      </c>
      <c r="O3772">
        <f t="shared" si="291"/>
        <v>161.66633333333334</v>
      </c>
      <c r="P3772">
        <v>484.99900000000002</v>
      </c>
      <c r="Q3772">
        <f t="shared" si="294"/>
        <v>281.57</v>
      </c>
      <c r="R3772">
        <f t="shared" si="292"/>
        <v>203.42900000000003</v>
      </c>
      <c r="S3772">
        <f t="shared" si="293"/>
        <v>0.72248108818411061</v>
      </c>
    </row>
    <row r="3773" spans="1:19" x14ac:dyDescent="0.3">
      <c r="A3773" t="s">
        <v>6527</v>
      </c>
      <c r="B3773" s="1">
        <v>44012</v>
      </c>
      <c r="C3773" s="1">
        <v>44016</v>
      </c>
      <c r="D3773" t="s">
        <v>72</v>
      </c>
      <c r="E3773" t="s">
        <v>3184</v>
      </c>
      <c r="F3773" t="s">
        <v>21</v>
      </c>
      <c r="G3773" t="s">
        <v>2412</v>
      </c>
      <c r="H3773" t="s">
        <v>24</v>
      </c>
      <c r="I3773" t="s">
        <v>2413</v>
      </c>
      <c r="J3773">
        <v>579.05799999999999</v>
      </c>
      <c r="K3773">
        <v>3</v>
      </c>
      <c r="L3773">
        <v>-178.8468</v>
      </c>
      <c r="M3773" t="s">
        <v>26</v>
      </c>
      <c r="N3773">
        <f t="shared" si="290"/>
        <v>-0.3088581800096018</v>
      </c>
      <c r="O3773">
        <f t="shared" si="291"/>
        <v>193.01933333333332</v>
      </c>
      <c r="P3773">
        <v>579.05799999999999</v>
      </c>
      <c r="Q3773">
        <f t="shared" si="294"/>
        <v>484.99900000000002</v>
      </c>
      <c r="R3773">
        <f t="shared" si="292"/>
        <v>94.058999999999969</v>
      </c>
      <c r="S3773">
        <f t="shared" si="293"/>
        <v>0.1939364823432625</v>
      </c>
    </row>
    <row r="3774" spans="1:19" x14ac:dyDescent="0.3">
      <c r="A3774" t="s">
        <v>6527</v>
      </c>
      <c r="B3774" s="1">
        <v>44012</v>
      </c>
      <c r="C3774" s="1">
        <v>44016</v>
      </c>
      <c r="D3774" t="s">
        <v>72</v>
      </c>
      <c r="E3774" t="s">
        <v>3184</v>
      </c>
      <c r="F3774" t="s">
        <v>21</v>
      </c>
      <c r="G3774" t="s">
        <v>4057</v>
      </c>
      <c r="H3774" t="s">
        <v>28</v>
      </c>
      <c r="I3774" t="s">
        <v>4058</v>
      </c>
      <c r="J3774">
        <v>1033.5840000000001</v>
      </c>
      <c r="K3774">
        <v>2</v>
      </c>
      <c r="L3774">
        <v>125.19799999999999</v>
      </c>
      <c r="M3774" t="s">
        <v>55</v>
      </c>
      <c r="N3774">
        <f t="shared" si="290"/>
        <v>0.12112997105218345</v>
      </c>
      <c r="O3774">
        <f t="shared" si="291"/>
        <v>516.79200000000003</v>
      </c>
      <c r="P3774">
        <v>1033.5840000000001</v>
      </c>
      <c r="Q3774">
        <f t="shared" si="294"/>
        <v>579.05799999999999</v>
      </c>
      <c r="R3774">
        <f t="shared" si="292"/>
        <v>454.52600000000007</v>
      </c>
      <c r="S3774">
        <f t="shared" si="293"/>
        <v>0.78494036866773287</v>
      </c>
    </row>
    <row r="3775" spans="1:19" x14ac:dyDescent="0.3">
      <c r="A3775" t="s">
        <v>6528</v>
      </c>
      <c r="B3775" s="1">
        <v>44012</v>
      </c>
      <c r="C3775" s="1">
        <v>44012</v>
      </c>
      <c r="D3775" t="s">
        <v>165</v>
      </c>
      <c r="E3775" t="s">
        <v>3320</v>
      </c>
      <c r="F3775" t="s">
        <v>21</v>
      </c>
      <c r="G3775" t="s">
        <v>5143</v>
      </c>
      <c r="H3775" t="s">
        <v>24</v>
      </c>
      <c r="I3775" t="s">
        <v>5144</v>
      </c>
      <c r="J3775">
        <v>1063.6300000000001</v>
      </c>
      <c r="K3775">
        <v>5</v>
      </c>
      <c r="L3775">
        <v>-295.9785</v>
      </c>
      <c r="M3775" t="s">
        <v>55</v>
      </c>
      <c r="N3775">
        <f t="shared" si="290"/>
        <v>-0.27827204949089435</v>
      </c>
      <c r="O3775">
        <f t="shared" si="291"/>
        <v>212.72600000000003</v>
      </c>
      <c r="P3775">
        <v>1063.6300000000001</v>
      </c>
      <c r="Q3775">
        <f t="shared" si="294"/>
        <v>1033.5840000000001</v>
      </c>
      <c r="R3775">
        <f t="shared" si="292"/>
        <v>30.046000000000049</v>
      </c>
      <c r="S3775">
        <f t="shared" si="293"/>
        <v>2.9069722441523907E-2</v>
      </c>
    </row>
    <row r="3776" spans="1:19" x14ac:dyDescent="0.3">
      <c r="A3776" t="s">
        <v>6529</v>
      </c>
      <c r="B3776" s="1">
        <v>44012</v>
      </c>
      <c r="C3776" s="1">
        <v>44016</v>
      </c>
      <c r="D3776" t="s">
        <v>17</v>
      </c>
      <c r="E3776" t="s">
        <v>6237</v>
      </c>
      <c r="F3776" t="s">
        <v>21</v>
      </c>
      <c r="G3776" t="s">
        <v>4397</v>
      </c>
      <c r="H3776" t="s">
        <v>38</v>
      </c>
      <c r="I3776" t="s">
        <v>4398</v>
      </c>
      <c r="J3776">
        <v>1130.42</v>
      </c>
      <c r="K3776">
        <v>7</v>
      </c>
      <c r="L3776">
        <v>282.20920000000001</v>
      </c>
      <c r="M3776" t="s">
        <v>26</v>
      </c>
      <c r="N3776">
        <f t="shared" si="290"/>
        <v>0.24964986465207623</v>
      </c>
      <c r="O3776">
        <f t="shared" si="291"/>
        <v>161.48857142857145</v>
      </c>
      <c r="P3776">
        <v>1130.42</v>
      </c>
      <c r="Q3776">
        <f t="shared" si="294"/>
        <v>1063.6300000000001</v>
      </c>
      <c r="R3776">
        <f t="shared" si="292"/>
        <v>66.789999999999964</v>
      </c>
      <c r="S3776">
        <f t="shared" si="293"/>
        <v>6.2794392786965345E-2</v>
      </c>
    </row>
    <row r="3777" spans="1:19" x14ac:dyDescent="0.3">
      <c r="A3777" t="s">
        <v>6525</v>
      </c>
      <c r="B3777" s="1">
        <v>44012</v>
      </c>
      <c r="C3777" s="1">
        <v>44018</v>
      </c>
      <c r="D3777" t="s">
        <v>17</v>
      </c>
      <c r="E3777" t="s">
        <v>3135</v>
      </c>
      <c r="F3777" t="s">
        <v>21</v>
      </c>
      <c r="G3777" t="s">
        <v>4945</v>
      </c>
      <c r="H3777" t="s">
        <v>24</v>
      </c>
      <c r="I3777" t="s">
        <v>4946</v>
      </c>
      <c r="J3777">
        <v>84.23</v>
      </c>
      <c r="K3777">
        <v>1</v>
      </c>
      <c r="L3777">
        <v>9.7812000000000001</v>
      </c>
      <c r="M3777" t="s">
        <v>55</v>
      </c>
      <c r="N3777">
        <f t="shared" si="290"/>
        <v>0.11612489611777276</v>
      </c>
      <c r="O3777">
        <f t="shared" si="291"/>
        <v>84.23</v>
      </c>
      <c r="P3777">
        <v>84.23</v>
      </c>
      <c r="Q3777">
        <f t="shared" si="294"/>
        <v>1130.42</v>
      </c>
      <c r="R3777">
        <f t="shared" si="292"/>
        <v>-1046.19</v>
      </c>
      <c r="S3777">
        <f t="shared" si="293"/>
        <v>-0.92548787176447689</v>
      </c>
    </row>
    <row r="3778" spans="1:19" x14ac:dyDescent="0.3">
      <c r="A3778" t="s">
        <v>6530</v>
      </c>
      <c r="B3778" s="1">
        <v>44012</v>
      </c>
      <c r="C3778" s="1">
        <v>44016</v>
      </c>
      <c r="D3778" t="s">
        <v>17</v>
      </c>
      <c r="E3778" t="s">
        <v>2368</v>
      </c>
      <c r="F3778" t="s">
        <v>21</v>
      </c>
      <c r="G3778" t="s">
        <v>3130</v>
      </c>
      <c r="H3778" t="s">
        <v>24</v>
      </c>
      <c r="I3778" t="s">
        <v>3131</v>
      </c>
      <c r="J3778">
        <v>108.52</v>
      </c>
      <c r="K3778">
        <v>2</v>
      </c>
      <c r="L3778">
        <v>5.3680000000000003</v>
      </c>
      <c r="M3778" t="s">
        <v>55</v>
      </c>
      <c r="N3778">
        <f t="shared" si="290"/>
        <v>4.9465536306671588E-2</v>
      </c>
      <c r="O3778">
        <f t="shared" si="291"/>
        <v>54.26</v>
      </c>
      <c r="P3778">
        <v>108.52</v>
      </c>
      <c r="Q3778">
        <f t="shared" si="294"/>
        <v>84.23</v>
      </c>
      <c r="R3778">
        <f t="shared" si="292"/>
        <v>24.289999999999992</v>
      </c>
      <c r="S3778">
        <f t="shared" si="293"/>
        <v>0.28837706280422643</v>
      </c>
    </row>
    <row r="3779" spans="1:19" x14ac:dyDescent="0.3">
      <c r="A3779" t="s">
        <v>6527</v>
      </c>
      <c r="B3779" s="1">
        <v>44012</v>
      </c>
      <c r="C3779" s="1">
        <v>44016</v>
      </c>
      <c r="D3779" t="s">
        <v>72</v>
      </c>
      <c r="E3779" t="s">
        <v>3184</v>
      </c>
      <c r="F3779" t="s">
        <v>21</v>
      </c>
      <c r="G3779" t="s">
        <v>1192</v>
      </c>
      <c r="H3779" t="s">
        <v>24</v>
      </c>
      <c r="I3779" t="s">
        <v>1193</v>
      </c>
      <c r="J3779">
        <v>109.224</v>
      </c>
      <c r="K3779">
        <v>2</v>
      </c>
      <c r="L3779">
        <v>-10.3124</v>
      </c>
      <c r="M3779" t="s">
        <v>55</v>
      </c>
      <c r="N3779">
        <f t="shared" ref="N3779:N3842" si="295">L3779/J3779</f>
        <v>-9.4415146854171239E-2</v>
      </c>
      <c r="O3779">
        <f t="shared" ref="O3779:O3842" si="296">J3779/K3779</f>
        <v>54.612000000000002</v>
      </c>
      <c r="P3779">
        <v>109.224</v>
      </c>
      <c r="Q3779">
        <f t="shared" si="294"/>
        <v>108.52</v>
      </c>
      <c r="R3779">
        <f t="shared" si="292"/>
        <v>0.70400000000000773</v>
      </c>
      <c r="S3779">
        <f t="shared" si="293"/>
        <v>6.487283450055361E-3</v>
      </c>
    </row>
    <row r="3780" spans="1:19" x14ac:dyDescent="0.3">
      <c r="A3780" t="s">
        <v>6531</v>
      </c>
      <c r="B3780" s="1">
        <v>44013</v>
      </c>
      <c r="C3780" s="1">
        <v>44020</v>
      </c>
      <c r="D3780" t="s">
        <v>17</v>
      </c>
      <c r="E3780" t="s">
        <v>801</v>
      </c>
      <c r="F3780" t="s">
        <v>21</v>
      </c>
      <c r="G3780" t="s">
        <v>3896</v>
      </c>
      <c r="H3780" t="s">
        <v>38</v>
      </c>
      <c r="I3780" t="s">
        <v>3897</v>
      </c>
      <c r="J3780">
        <v>185.99</v>
      </c>
      <c r="K3780">
        <v>1</v>
      </c>
      <c r="L3780">
        <v>78.195400000000006</v>
      </c>
      <c r="M3780" t="s">
        <v>55</v>
      </c>
      <c r="N3780">
        <f t="shared" si="295"/>
        <v>0.42042797999892467</v>
      </c>
      <c r="O3780">
        <f t="shared" si="296"/>
        <v>185.99</v>
      </c>
      <c r="P3780">
        <v>185.99</v>
      </c>
      <c r="Q3780">
        <f t="shared" si="294"/>
        <v>109.224</v>
      </c>
      <c r="R3780">
        <f t="shared" ref="R3780:R3843" si="297">P3780-Q3780</f>
        <v>76.766000000000005</v>
      </c>
      <c r="S3780">
        <f t="shared" si="293"/>
        <v>0.70283087966014801</v>
      </c>
    </row>
    <row r="3781" spans="1:19" x14ac:dyDescent="0.3">
      <c r="A3781" t="s">
        <v>6531</v>
      </c>
      <c r="B3781" s="1">
        <v>44013</v>
      </c>
      <c r="C3781" s="1">
        <v>44020</v>
      </c>
      <c r="D3781" t="s">
        <v>17</v>
      </c>
      <c r="E3781" t="s">
        <v>801</v>
      </c>
      <c r="F3781" t="s">
        <v>21</v>
      </c>
      <c r="G3781" t="s">
        <v>4405</v>
      </c>
      <c r="H3781" t="s">
        <v>38</v>
      </c>
      <c r="I3781" t="s">
        <v>4406</v>
      </c>
      <c r="J3781">
        <v>475.92</v>
      </c>
      <c r="K3781">
        <v>4</v>
      </c>
      <c r="L3781">
        <v>13.317600000000001</v>
      </c>
      <c r="M3781" t="s">
        <v>55</v>
      </c>
      <c r="N3781">
        <f t="shared" si="295"/>
        <v>2.7982854261220373E-2</v>
      </c>
      <c r="O3781">
        <f t="shared" si="296"/>
        <v>118.98</v>
      </c>
      <c r="P3781">
        <v>475.92</v>
      </c>
      <c r="Q3781">
        <f t="shared" si="294"/>
        <v>185.99</v>
      </c>
      <c r="R3781">
        <f t="shared" si="297"/>
        <v>289.93</v>
      </c>
      <c r="S3781">
        <f t="shared" ref="S3781:S3844" si="298">(P3781-Q3781)/Q3781</f>
        <v>1.5588472498521426</v>
      </c>
    </row>
    <row r="3782" spans="1:19" x14ac:dyDescent="0.3">
      <c r="A3782" t="s">
        <v>6531</v>
      </c>
      <c r="B3782" s="1">
        <v>44013</v>
      </c>
      <c r="C3782" s="1">
        <v>44020</v>
      </c>
      <c r="D3782" t="s">
        <v>17</v>
      </c>
      <c r="E3782" t="s">
        <v>801</v>
      </c>
      <c r="F3782" t="s">
        <v>21</v>
      </c>
      <c r="G3782" t="s">
        <v>1610</v>
      </c>
      <c r="H3782" t="s">
        <v>38</v>
      </c>
      <c r="I3782" t="s">
        <v>1611</v>
      </c>
      <c r="J3782">
        <v>134.91999999999999</v>
      </c>
      <c r="K3782">
        <v>4</v>
      </c>
      <c r="L3782">
        <v>12.441599999999999</v>
      </c>
      <c r="M3782" t="s">
        <v>55</v>
      </c>
      <c r="N3782">
        <f t="shared" si="295"/>
        <v>9.2214645715979843E-2</v>
      </c>
      <c r="O3782">
        <f t="shared" si="296"/>
        <v>33.729999999999997</v>
      </c>
      <c r="P3782">
        <v>134.91999999999999</v>
      </c>
      <c r="Q3782">
        <f t="shared" si="294"/>
        <v>475.92</v>
      </c>
      <c r="R3782">
        <f t="shared" si="297"/>
        <v>-341</v>
      </c>
      <c r="S3782">
        <f t="shared" si="298"/>
        <v>-0.71650697596234658</v>
      </c>
    </row>
    <row r="3783" spans="1:19" x14ac:dyDescent="0.3">
      <c r="A3783" t="s">
        <v>6532</v>
      </c>
      <c r="B3783" s="1">
        <v>44014</v>
      </c>
      <c r="C3783" s="1">
        <v>44017</v>
      </c>
      <c r="D3783" t="s">
        <v>32</v>
      </c>
      <c r="E3783" t="s">
        <v>2677</v>
      </c>
      <c r="F3783" t="s">
        <v>21</v>
      </c>
      <c r="G3783" t="s">
        <v>418</v>
      </c>
      <c r="H3783" t="s">
        <v>38</v>
      </c>
      <c r="I3783" t="s">
        <v>419</v>
      </c>
      <c r="J3783">
        <v>207.96</v>
      </c>
      <c r="K3783">
        <v>5</v>
      </c>
      <c r="L3783">
        <v>59.435499999999998</v>
      </c>
      <c r="M3783" t="s">
        <v>55</v>
      </c>
      <c r="N3783">
        <f t="shared" si="295"/>
        <v>0.2858025581842662</v>
      </c>
      <c r="O3783">
        <f t="shared" si="296"/>
        <v>41.591999999999999</v>
      </c>
      <c r="P3783">
        <v>207.96</v>
      </c>
      <c r="Q3783">
        <f t="shared" si="294"/>
        <v>134.91999999999999</v>
      </c>
      <c r="R3783">
        <f t="shared" si="297"/>
        <v>73.04000000000002</v>
      </c>
      <c r="S3783">
        <f t="shared" si="298"/>
        <v>0.54135784168396106</v>
      </c>
    </row>
    <row r="3784" spans="1:19" x14ac:dyDescent="0.3">
      <c r="A3784" t="s">
        <v>6532</v>
      </c>
      <c r="B3784" s="1">
        <v>44014</v>
      </c>
      <c r="C3784" s="1">
        <v>44017</v>
      </c>
      <c r="D3784" t="s">
        <v>32</v>
      </c>
      <c r="E3784" t="s">
        <v>2677</v>
      </c>
      <c r="F3784" t="s">
        <v>21</v>
      </c>
      <c r="G3784" t="s">
        <v>6239</v>
      </c>
      <c r="H3784" t="s">
        <v>38</v>
      </c>
      <c r="I3784" t="s">
        <v>6240</v>
      </c>
      <c r="J3784">
        <v>112.232</v>
      </c>
      <c r="K3784">
        <v>4</v>
      </c>
      <c r="L3784">
        <v>-8.1096000000000004</v>
      </c>
      <c r="M3784" t="s">
        <v>55</v>
      </c>
      <c r="N3784">
        <f t="shared" si="295"/>
        <v>-7.2257466676170792E-2</v>
      </c>
      <c r="O3784">
        <f t="shared" si="296"/>
        <v>28.058</v>
      </c>
      <c r="P3784">
        <v>112.232</v>
      </c>
      <c r="Q3784">
        <f t="shared" si="294"/>
        <v>207.96</v>
      </c>
      <c r="R3784">
        <f t="shared" si="297"/>
        <v>-95.728000000000009</v>
      </c>
      <c r="S3784">
        <f t="shared" si="298"/>
        <v>-0.46031929217157147</v>
      </c>
    </row>
    <row r="3785" spans="1:19" x14ac:dyDescent="0.3">
      <c r="A3785" t="s">
        <v>6533</v>
      </c>
      <c r="B3785" s="1">
        <v>44015</v>
      </c>
      <c r="C3785" s="1">
        <v>44020</v>
      </c>
      <c r="D3785" t="s">
        <v>17</v>
      </c>
      <c r="E3785" t="s">
        <v>4794</v>
      </c>
      <c r="F3785" t="s">
        <v>21</v>
      </c>
      <c r="G3785" t="s">
        <v>1097</v>
      </c>
      <c r="H3785" t="s">
        <v>38</v>
      </c>
      <c r="I3785" t="s">
        <v>1098</v>
      </c>
      <c r="J3785">
        <v>100.92</v>
      </c>
      <c r="K3785">
        <v>4</v>
      </c>
      <c r="L3785">
        <v>0.87919999999999998</v>
      </c>
      <c r="M3785" t="s">
        <v>26</v>
      </c>
      <c r="N3785">
        <f t="shared" si="295"/>
        <v>8.7118509710661911E-3</v>
      </c>
      <c r="O3785">
        <f t="shared" si="296"/>
        <v>25.23</v>
      </c>
      <c r="P3785">
        <v>100.92</v>
      </c>
      <c r="Q3785">
        <f t="shared" si="294"/>
        <v>112.232</v>
      </c>
      <c r="R3785">
        <f t="shared" si="297"/>
        <v>-11.311999999999998</v>
      </c>
      <c r="S3785">
        <f t="shared" si="298"/>
        <v>-0.10079121819089028</v>
      </c>
    </row>
    <row r="3786" spans="1:19" x14ac:dyDescent="0.3">
      <c r="A3786" t="s">
        <v>6534</v>
      </c>
      <c r="B3786" s="1">
        <v>44015</v>
      </c>
      <c r="C3786" s="1">
        <v>44016</v>
      </c>
      <c r="D3786" t="s">
        <v>32</v>
      </c>
      <c r="E3786" t="s">
        <v>4004</v>
      </c>
      <c r="F3786" t="s">
        <v>21</v>
      </c>
      <c r="G3786" t="s">
        <v>5916</v>
      </c>
      <c r="H3786" t="s">
        <v>24</v>
      </c>
      <c r="I3786" t="s">
        <v>5917</v>
      </c>
      <c r="J3786">
        <v>150.30000000000001</v>
      </c>
      <c r="K3786">
        <v>1</v>
      </c>
      <c r="L3786">
        <v>26.597999999999999</v>
      </c>
      <c r="M3786" t="s">
        <v>55</v>
      </c>
      <c r="N3786">
        <f t="shared" si="295"/>
        <v>0.17696606786427144</v>
      </c>
      <c r="O3786">
        <f t="shared" si="296"/>
        <v>150.30000000000001</v>
      </c>
      <c r="P3786">
        <v>150.30000000000001</v>
      </c>
      <c r="Q3786">
        <f t="shared" si="294"/>
        <v>100.92</v>
      </c>
      <c r="R3786">
        <f t="shared" si="297"/>
        <v>49.38000000000001</v>
      </c>
      <c r="S3786">
        <f t="shared" si="298"/>
        <v>0.48929845422116536</v>
      </c>
    </row>
    <row r="3787" spans="1:19" x14ac:dyDescent="0.3">
      <c r="A3787" t="s">
        <v>6535</v>
      </c>
      <c r="B3787" s="1">
        <v>44015</v>
      </c>
      <c r="C3787" s="1">
        <v>44022</v>
      </c>
      <c r="D3787" t="s">
        <v>17</v>
      </c>
      <c r="E3787" t="s">
        <v>4665</v>
      </c>
      <c r="F3787" t="s">
        <v>21</v>
      </c>
      <c r="G3787" t="s">
        <v>5356</v>
      </c>
      <c r="H3787" t="s">
        <v>24</v>
      </c>
      <c r="I3787" t="s">
        <v>5357</v>
      </c>
      <c r="J3787">
        <v>172.39</v>
      </c>
      <c r="K3787">
        <v>3</v>
      </c>
      <c r="L3787">
        <v>54.343800000000002</v>
      </c>
      <c r="M3787" t="s">
        <v>26</v>
      </c>
      <c r="N3787">
        <f t="shared" si="295"/>
        <v>0.31523754278090382</v>
      </c>
      <c r="O3787">
        <f t="shared" si="296"/>
        <v>57.463333333333331</v>
      </c>
      <c r="P3787">
        <v>172.39</v>
      </c>
      <c r="Q3787">
        <f t="shared" ref="Q3787:Q3850" si="299">P3786</f>
        <v>150.30000000000001</v>
      </c>
      <c r="R3787">
        <f t="shared" si="297"/>
        <v>22.089999999999975</v>
      </c>
      <c r="S3787">
        <f t="shared" si="298"/>
        <v>0.14697272122421806</v>
      </c>
    </row>
    <row r="3788" spans="1:19" x14ac:dyDescent="0.3">
      <c r="A3788" t="s">
        <v>6536</v>
      </c>
      <c r="B3788" s="1">
        <v>44015</v>
      </c>
      <c r="C3788" s="1">
        <v>44019</v>
      </c>
      <c r="D3788" t="s">
        <v>17</v>
      </c>
      <c r="E3788" t="s">
        <v>4794</v>
      </c>
      <c r="F3788" t="s">
        <v>21</v>
      </c>
      <c r="G3788" t="s">
        <v>115</v>
      </c>
      <c r="H3788" t="s">
        <v>28</v>
      </c>
      <c r="I3788" t="s">
        <v>116</v>
      </c>
      <c r="J3788">
        <v>186.96799999999999</v>
      </c>
      <c r="K3788">
        <v>4</v>
      </c>
      <c r="L3788">
        <v>62.988</v>
      </c>
      <c r="M3788" t="s">
        <v>55</v>
      </c>
      <c r="N3788">
        <f t="shared" si="295"/>
        <v>0.33689187454537678</v>
      </c>
      <c r="O3788">
        <f t="shared" si="296"/>
        <v>46.741999999999997</v>
      </c>
      <c r="P3788">
        <v>186.96799999999999</v>
      </c>
      <c r="Q3788">
        <f t="shared" si="299"/>
        <v>172.39</v>
      </c>
      <c r="R3788">
        <f t="shared" si="297"/>
        <v>14.578000000000003</v>
      </c>
      <c r="S3788">
        <f t="shared" si="298"/>
        <v>8.4564069841638168E-2</v>
      </c>
    </row>
    <row r="3789" spans="1:19" x14ac:dyDescent="0.3">
      <c r="A3789" t="s">
        <v>6537</v>
      </c>
      <c r="B3789" s="1">
        <v>44015</v>
      </c>
      <c r="C3789" s="1">
        <v>44018</v>
      </c>
      <c r="D3789" t="s">
        <v>72</v>
      </c>
      <c r="E3789" t="s">
        <v>3495</v>
      </c>
      <c r="F3789" t="s">
        <v>21</v>
      </c>
      <c r="G3789" t="s">
        <v>6538</v>
      </c>
      <c r="H3789" t="s">
        <v>24</v>
      </c>
      <c r="I3789" t="s">
        <v>6539</v>
      </c>
      <c r="J3789">
        <v>236.148</v>
      </c>
      <c r="K3789">
        <v>2</v>
      </c>
      <c r="L3789">
        <v>-103.98820000000001</v>
      </c>
      <c r="M3789" t="s">
        <v>55</v>
      </c>
      <c r="N3789">
        <f t="shared" si="295"/>
        <v>-0.44035181326964451</v>
      </c>
      <c r="O3789">
        <f t="shared" si="296"/>
        <v>118.074</v>
      </c>
      <c r="P3789">
        <v>236.148</v>
      </c>
      <c r="Q3789">
        <f t="shared" si="299"/>
        <v>186.96799999999999</v>
      </c>
      <c r="R3789">
        <f t="shared" si="297"/>
        <v>49.180000000000007</v>
      </c>
      <c r="S3789">
        <f t="shared" si="298"/>
        <v>0.26303966454152589</v>
      </c>
    </row>
    <row r="3790" spans="1:19" x14ac:dyDescent="0.3">
      <c r="A3790" t="s">
        <v>6540</v>
      </c>
      <c r="B3790" s="1">
        <v>44015</v>
      </c>
      <c r="C3790" s="1">
        <v>44018</v>
      </c>
      <c r="D3790" t="s">
        <v>72</v>
      </c>
      <c r="E3790" t="s">
        <v>3891</v>
      </c>
      <c r="F3790" t="s">
        <v>21</v>
      </c>
      <c r="G3790" t="s">
        <v>4121</v>
      </c>
      <c r="H3790" t="s">
        <v>38</v>
      </c>
      <c r="I3790" t="s">
        <v>4122</v>
      </c>
      <c r="J3790">
        <v>297.89600000000002</v>
      </c>
      <c r="K3790">
        <v>7</v>
      </c>
      <c r="L3790">
        <v>92.439899999999994</v>
      </c>
      <c r="M3790" t="s">
        <v>55</v>
      </c>
      <c r="N3790">
        <f t="shared" si="295"/>
        <v>0.31030930257539541</v>
      </c>
      <c r="O3790">
        <f t="shared" si="296"/>
        <v>42.556571428571431</v>
      </c>
      <c r="P3790">
        <v>297.89600000000002</v>
      </c>
      <c r="Q3790">
        <f t="shared" si="299"/>
        <v>236.148</v>
      </c>
      <c r="R3790">
        <f t="shared" si="297"/>
        <v>61.748000000000019</v>
      </c>
      <c r="S3790">
        <f t="shared" si="298"/>
        <v>0.26148008875789769</v>
      </c>
    </row>
    <row r="3791" spans="1:19" x14ac:dyDescent="0.3">
      <c r="A3791" t="s">
        <v>6541</v>
      </c>
      <c r="B3791" s="1">
        <v>44015</v>
      </c>
      <c r="C3791" s="1">
        <v>44021</v>
      </c>
      <c r="D3791" t="s">
        <v>17</v>
      </c>
      <c r="E3791" t="s">
        <v>2316</v>
      </c>
      <c r="F3791" t="s">
        <v>21</v>
      </c>
      <c r="G3791" t="s">
        <v>6031</v>
      </c>
      <c r="H3791" t="s">
        <v>28</v>
      </c>
      <c r="I3791" t="s">
        <v>6032</v>
      </c>
      <c r="J3791">
        <v>308.89999999999998</v>
      </c>
      <c r="K3791">
        <v>10</v>
      </c>
      <c r="L3791">
        <v>93.203999999999994</v>
      </c>
      <c r="M3791" t="s">
        <v>55</v>
      </c>
      <c r="N3791">
        <f t="shared" si="295"/>
        <v>0.30172871479443186</v>
      </c>
      <c r="O3791">
        <f t="shared" si="296"/>
        <v>30.889999999999997</v>
      </c>
      <c r="P3791">
        <v>308.89999999999998</v>
      </c>
      <c r="Q3791">
        <f t="shared" si="299"/>
        <v>297.89600000000002</v>
      </c>
      <c r="R3791">
        <f t="shared" si="297"/>
        <v>11.003999999999962</v>
      </c>
      <c r="S3791">
        <f t="shared" si="298"/>
        <v>3.6939065982758958E-2</v>
      </c>
    </row>
    <row r="3792" spans="1:19" x14ac:dyDescent="0.3">
      <c r="A3792" t="s">
        <v>6542</v>
      </c>
      <c r="B3792" s="1">
        <v>44015</v>
      </c>
      <c r="C3792" s="1">
        <v>44019</v>
      </c>
      <c r="D3792" t="s">
        <v>17</v>
      </c>
      <c r="E3792" t="s">
        <v>6543</v>
      </c>
      <c r="F3792" t="s">
        <v>21</v>
      </c>
      <c r="G3792" t="s">
        <v>647</v>
      </c>
      <c r="H3792" t="s">
        <v>28</v>
      </c>
      <c r="I3792" t="s">
        <v>648</v>
      </c>
      <c r="J3792">
        <v>323.97000000000003</v>
      </c>
      <c r="K3792">
        <v>3</v>
      </c>
      <c r="L3792">
        <v>77.751900000000006</v>
      </c>
      <c r="M3792" t="s">
        <v>55</v>
      </c>
      <c r="N3792">
        <f t="shared" si="295"/>
        <v>0.23999722196499676</v>
      </c>
      <c r="O3792">
        <f t="shared" si="296"/>
        <v>107.99000000000001</v>
      </c>
      <c r="P3792">
        <v>323.97000000000003</v>
      </c>
      <c r="Q3792">
        <f t="shared" si="299"/>
        <v>308.89999999999998</v>
      </c>
      <c r="R3792">
        <f t="shared" si="297"/>
        <v>15.07000000000005</v>
      </c>
      <c r="S3792">
        <f t="shared" si="298"/>
        <v>4.8786014891550829E-2</v>
      </c>
    </row>
    <row r="3793" spans="1:19" x14ac:dyDescent="0.3">
      <c r="A3793" t="s">
        <v>6545</v>
      </c>
      <c r="B3793" s="1">
        <v>44015</v>
      </c>
      <c r="C3793" s="1">
        <v>44022</v>
      </c>
      <c r="D3793" t="s">
        <v>17</v>
      </c>
      <c r="E3793" t="s">
        <v>437</v>
      </c>
      <c r="F3793" t="s">
        <v>21</v>
      </c>
      <c r="G3793" t="s">
        <v>6546</v>
      </c>
      <c r="H3793" t="s">
        <v>24</v>
      </c>
      <c r="I3793" t="s">
        <v>6547</v>
      </c>
      <c r="J3793">
        <v>592.85</v>
      </c>
      <c r="K3793">
        <v>9</v>
      </c>
      <c r="L3793">
        <v>114.6285</v>
      </c>
      <c r="M3793" t="s">
        <v>26</v>
      </c>
      <c r="N3793">
        <f t="shared" si="295"/>
        <v>0.19335160664586321</v>
      </c>
      <c r="O3793">
        <f t="shared" si="296"/>
        <v>65.87222222222222</v>
      </c>
      <c r="P3793">
        <v>592.85</v>
      </c>
      <c r="Q3793">
        <f t="shared" si="299"/>
        <v>323.97000000000003</v>
      </c>
      <c r="R3793">
        <f t="shared" si="297"/>
        <v>268.88</v>
      </c>
      <c r="S3793">
        <f t="shared" si="298"/>
        <v>0.82995339074605667</v>
      </c>
    </row>
    <row r="3794" spans="1:19" x14ac:dyDescent="0.3">
      <c r="A3794" t="s">
        <v>6540</v>
      </c>
      <c r="B3794" s="1">
        <v>44015</v>
      </c>
      <c r="C3794" s="1">
        <v>44018</v>
      </c>
      <c r="D3794" t="s">
        <v>72</v>
      </c>
      <c r="E3794" t="s">
        <v>3891</v>
      </c>
      <c r="F3794" t="s">
        <v>21</v>
      </c>
      <c r="G3794" t="s">
        <v>6548</v>
      </c>
      <c r="H3794" t="s">
        <v>28</v>
      </c>
      <c r="I3794" t="s">
        <v>6549</v>
      </c>
      <c r="J3794">
        <v>607.13199999999995</v>
      </c>
      <c r="K3794">
        <v>3</v>
      </c>
      <c r="L3794">
        <v>49.761000000000003</v>
      </c>
      <c r="M3794" t="s">
        <v>55</v>
      </c>
      <c r="N3794">
        <f t="shared" si="295"/>
        <v>8.1960759768880578E-2</v>
      </c>
      <c r="O3794">
        <f t="shared" si="296"/>
        <v>202.37733333333333</v>
      </c>
      <c r="P3794">
        <v>607.13199999999995</v>
      </c>
      <c r="Q3794">
        <f t="shared" si="299"/>
        <v>592.85</v>
      </c>
      <c r="R3794">
        <f t="shared" si="297"/>
        <v>14.281999999999925</v>
      </c>
      <c r="S3794">
        <f t="shared" si="298"/>
        <v>2.4090410727839968E-2</v>
      </c>
    </row>
    <row r="3795" spans="1:19" x14ac:dyDescent="0.3">
      <c r="A3795" t="s">
        <v>6550</v>
      </c>
      <c r="B3795" s="1">
        <v>44015</v>
      </c>
      <c r="C3795" s="1">
        <v>44015</v>
      </c>
      <c r="D3795" t="s">
        <v>165</v>
      </c>
      <c r="E3795" t="s">
        <v>6551</v>
      </c>
      <c r="F3795" t="s">
        <v>21</v>
      </c>
      <c r="G3795" t="s">
        <v>198</v>
      </c>
      <c r="H3795" t="s">
        <v>28</v>
      </c>
      <c r="I3795" t="s">
        <v>3512</v>
      </c>
      <c r="J3795">
        <v>1729.8</v>
      </c>
      <c r="K3795">
        <v>4</v>
      </c>
      <c r="L3795">
        <v>742.63199999999995</v>
      </c>
      <c r="M3795" t="s">
        <v>26</v>
      </c>
      <c r="N3795">
        <f t="shared" si="295"/>
        <v>0.42931668400971207</v>
      </c>
      <c r="O3795">
        <f t="shared" si="296"/>
        <v>432.45</v>
      </c>
      <c r="P3795">
        <v>1729.8</v>
      </c>
      <c r="Q3795">
        <f t="shared" si="299"/>
        <v>607.13199999999995</v>
      </c>
      <c r="R3795">
        <f t="shared" si="297"/>
        <v>1122.6680000000001</v>
      </c>
      <c r="S3795">
        <f t="shared" si="298"/>
        <v>1.8491333021484624</v>
      </c>
    </row>
    <row r="3796" spans="1:19" x14ac:dyDescent="0.3">
      <c r="A3796" t="s">
        <v>6550</v>
      </c>
      <c r="B3796" s="1">
        <v>44015</v>
      </c>
      <c r="C3796" s="1">
        <v>44015</v>
      </c>
      <c r="D3796" t="s">
        <v>165</v>
      </c>
      <c r="E3796" t="s">
        <v>6551</v>
      </c>
      <c r="F3796" t="s">
        <v>21</v>
      </c>
      <c r="G3796" t="s">
        <v>903</v>
      </c>
      <c r="H3796" t="s">
        <v>28</v>
      </c>
      <c r="I3796" t="s">
        <v>904</v>
      </c>
      <c r="J3796">
        <v>2443.1999999999998</v>
      </c>
      <c r="K3796">
        <v>6</v>
      </c>
      <c r="L3796">
        <v>209.58</v>
      </c>
      <c r="M3796" t="s">
        <v>55</v>
      </c>
      <c r="N3796">
        <f t="shared" si="295"/>
        <v>8.578094302554029E-2</v>
      </c>
      <c r="O3796">
        <f t="shared" si="296"/>
        <v>407.2</v>
      </c>
      <c r="P3796">
        <v>2443.1999999999998</v>
      </c>
      <c r="Q3796">
        <f t="shared" si="299"/>
        <v>1729.8</v>
      </c>
      <c r="R3796">
        <f t="shared" si="297"/>
        <v>713.39999999999986</v>
      </c>
      <c r="S3796">
        <f t="shared" si="298"/>
        <v>0.41241762053416575</v>
      </c>
    </row>
    <row r="3797" spans="1:19" x14ac:dyDescent="0.3">
      <c r="A3797" t="s">
        <v>6553</v>
      </c>
      <c r="B3797" s="1">
        <v>44015</v>
      </c>
      <c r="C3797" s="1">
        <v>44016</v>
      </c>
      <c r="D3797" t="s">
        <v>32</v>
      </c>
      <c r="E3797" t="s">
        <v>5961</v>
      </c>
      <c r="F3797" t="s">
        <v>21</v>
      </c>
      <c r="G3797" t="s">
        <v>1838</v>
      </c>
      <c r="H3797" t="s">
        <v>38</v>
      </c>
      <c r="I3797" t="s">
        <v>1839</v>
      </c>
      <c r="J3797">
        <v>78.552000000000007</v>
      </c>
      <c r="K3797">
        <v>3</v>
      </c>
      <c r="L3797">
        <v>1.5522</v>
      </c>
      <c r="M3797" t="s">
        <v>55</v>
      </c>
      <c r="N3797">
        <f t="shared" si="295"/>
        <v>1.9760158875649251E-2</v>
      </c>
      <c r="O3797">
        <f t="shared" si="296"/>
        <v>26.184000000000001</v>
      </c>
      <c r="P3797">
        <v>78.552000000000007</v>
      </c>
      <c r="Q3797">
        <f t="shared" si="299"/>
        <v>2443.1999999999998</v>
      </c>
      <c r="R3797">
        <f t="shared" si="297"/>
        <v>-2364.6479999999997</v>
      </c>
      <c r="S3797">
        <f t="shared" si="298"/>
        <v>-0.96784872298624747</v>
      </c>
    </row>
    <row r="3798" spans="1:19" x14ac:dyDescent="0.3">
      <c r="A3798" t="s">
        <v>6550</v>
      </c>
      <c r="B3798" s="1">
        <v>44015</v>
      </c>
      <c r="C3798" s="1">
        <v>44015</v>
      </c>
      <c r="D3798" t="s">
        <v>165</v>
      </c>
      <c r="E3798" t="s">
        <v>6551</v>
      </c>
      <c r="F3798" t="s">
        <v>21</v>
      </c>
      <c r="G3798" t="s">
        <v>6554</v>
      </c>
      <c r="H3798" t="s">
        <v>28</v>
      </c>
      <c r="I3798" t="s">
        <v>6555</v>
      </c>
      <c r="J3798">
        <v>111.992</v>
      </c>
      <c r="K3798">
        <v>1</v>
      </c>
      <c r="L3798">
        <v>2.6972999999999998</v>
      </c>
      <c r="M3798" t="s">
        <v>26</v>
      </c>
      <c r="N3798">
        <f t="shared" si="295"/>
        <v>2.4084756054003856E-2</v>
      </c>
      <c r="O3798">
        <f t="shared" si="296"/>
        <v>111.992</v>
      </c>
      <c r="P3798">
        <v>111.992</v>
      </c>
      <c r="Q3798">
        <f t="shared" si="299"/>
        <v>78.552000000000007</v>
      </c>
      <c r="R3798">
        <f t="shared" si="297"/>
        <v>33.44</v>
      </c>
      <c r="S3798">
        <f t="shared" si="298"/>
        <v>0.42570526530196551</v>
      </c>
    </row>
    <row r="3799" spans="1:19" x14ac:dyDescent="0.3">
      <c r="A3799" t="s">
        <v>6537</v>
      </c>
      <c r="B3799" s="1">
        <v>44015</v>
      </c>
      <c r="C3799" s="1">
        <v>44018</v>
      </c>
      <c r="D3799" t="s">
        <v>72</v>
      </c>
      <c r="E3799" t="s">
        <v>3495</v>
      </c>
      <c r="F3799" t="s">
        <v>21</v>
      </c>
      <c r="G3799" t="s">
        <v>6556</v>
      </c>
      <c r="H3799" t="s">
        <v>38</v>
      </c>
      <c r="I3799" t="s">
        <v>6557</v>
      </c>
      <c r="J3799">
        <v>132.89599999999999</v>
      </c>
      <c r="K3799">
        <v>4</v>
      </c>
      <c r="L3799">
        <v>11.102399999999999</v>
      </c>
      <c r="M3799" t="s">
        <v>55</v>
      </c>
      <c r="N3799">
        <f t="shared" si="295"/>
        <v>8.3542017818444503E-2</v>
      </c>
      <c r="O3799">
        <f t="shared" si="296"/>
        <v>33.223999999999997</v>
      </c>
      <c r="P3799">
        <v>132.89599999999999</v>
      </c>
      <c r="Q3799">
        <f t="shared" si="299"/>
        <v>111.992</v>
      </c>
      <c r="R3799">
        <f t="shared" si="297"/>
        <v>20.903999999999982</v>
      </c>
      <c r="S3799">
        <f t="shared" si="298"/>
        <v>0.18665618972783754</v>
      </c>
    </row>
    <row r="3800" spans="1:19" x14ac:dyDescent="0.3">
      <c r="A3800" t="s">
        <v>6541</v>
      </c>
      <c r="B3800" s="1">
        <v>44015</v>
      </c>
      <c r="C3800" s="1">
        <v>44021</v>
      </c>
      <c r="D3800" t="s">
        <v>17</v>
      </c>
      <c r="E3800" t="s">
        <v>2316</v>
      </c>
      <c r="F3800" t="s">
        <v>21</v>
      </c>
      <c r="G3800" t="s">
        <v>1632</v>
      </c>
      <c r="H3800" t="s">
        <v>38</v>
      </c>
      <c r="I3800" t="s">
        <v>1633</v>
      </c>
      <c r="J3800">
        <v>113.56</v>
      </c>
      <c r="K3800">
        <v>2</v>
      </c>
      <c r="L3800">
        <v>11.543200000000001</v>
      </c>
      <c r="M3800" t="s">
        <v>55</v>
      </c>
      <c r="N3800">
        <f t="shared" si="295"/>
        <v>0.10164846777034167</v>
      </c>
      <c r="O3800">
        <f t="shared" si="296"/>
        <v>56.78</v>
      </c>
      <c r="P3800">
        <v>113.56</v>
      </c>
      <c r="Q3800">
        <f t="shared" si="299"/>
        <v>132.89599999999999</v>
      </c>
      <c r="R3800">
        <f t="shared" si="297"/>
        <v>-19.335999999999984</v>
      </c>
      <c r="S3800">
        <f t="shared" si="298"/>
        <v>-0.14549723091740899</v>
      </c>
    </row>
    <row r="3801" spans="1:19" x14ac:dyDescent="0.3">
      <c r="A3801" t="s">
        <v>6542</v>
      </c>
      <c r="B3801" s="1">
        <v>44015</v>
      </c>
      <c r="C3801" s="1">
        <v>44019</v>
      </c>
      <c r="D3801" t="s">
        <v>17</v>
      </c>
      <c r="E3801" t="s">
        <v>6543</v>
      </c>
      <c r="F3801" t="s">
        <v>21</v>
      </c>
      <c r="G3801" t="s">
        <v>5671</v>
      </c>
      <c r="H3801" t="s">
        <v>24</v>
      </c>
      <c r="I3801" t="s">
        <v>5672</v>
      </c>
      <c r="J3801">
        <v>124.99</v>
      </c>
      <c r="K3801">
        <v>1</v>
      </c>
      <c r="L3801">
        <v>5.5176999999999996</v>
      </c>
      <c r="M3801" t="s">
        <v>55</v>
      </c>
      <c r="N3801">
        <f t="shared" si="295"/>
        <v>4.414513161052884E-2</v>
      </c>
      <c r="O3801">
        <f t="shared" si="296"/>
        <v>124.99</v>
      </c>
      <c r="P3801">
        <v>124.99</v>
      </c>
      <c r="Q3801">
        <f t="shared" si="299"/>
        <v>113.56</v>
      </c>
      <c r="R3801">
        <f t="shared" si="297"/>
        <v>11.429999999999993</v>
      </c>
      <c r="S3801">
        <f t="shared" si="298"/>
        <v>0.10065163790066918</v>
      </c>
    </row>
    <row r="3802" spans="1:19" x14ac:dyDescent="0.3">
      <c r="A3802" t="s">
        <v>6558</v>
      </c>
      <c r="B3802" s="1">
        <v>44015</v>
      </c>
      <c r="C3802" s="1">
        <v>44021</v>
      </c>
      <c r="D3802" t="s">
        <v>17</v>
      </c>
      <c r="E3802" t="s">
        <v>6559</v>
      </c>
      <c r="F3802" t="s">
        <v>21</v>
      </c>
      <c r="G3802" t="s">
        <v>2470</v>
      </c>
      <c r="H3802" t="s">
        <v>28</v>
      </c>
      <c r="I3802" t="s">
        <v>2471</v>
      </c>
      <c r="J3802">
        <v>152</v>
      </c>
      <c r="K3802">
        <v>2</v>
      </c>
      <c r="L3802">
        <v>-2.7</v>
      </c>
      <c r="M3802" t="s">
        <v>55</v>
      </c>
      <c r="N3802">
        <f t="shared" si="295"/>
        <v>-1.7763157894736842E-2</v>
      </c>
      <c r="O3802">
        <f t="shared" si="296"/>
        <v>76</v>
      </c>
      <c r="P3802">
        <v>152</v>
      </c>
      <c r="Q3802">
        <f t="shared" si="299"/>
        <v>124.99</v>
      </c>
      <c r="R3802">
        <f t="shared" si="297"/>
        <v>27.010000000000005</v>
      </c>
      <c r="S3802">
        <f t="shared" si="298"/>
        <v>0.2160972877830227</v>
      </c>
    </row>
    <row r="3803" spans="1:19" x14ac:dyDescent="0.3">
      <c r="A3803" t="s">
        <v>6537</v>
      </c>
      <c r="B3803" s="1">
        <v>44015</v>
      </c>
      <c r="C3803" s="1">
        <v>44018</v>
      </c>
      <c r="D3803" t="s">
        <v>72</v>
      </c>
      <c r="E3803" t="s">
        <v>3495</v>
      </c>
      <c r="F3803" t="s">
        <v>21</v>
      </c>
      <c r="G3803" t="s">
        <v>3434</v>
      </c>
      <c r="H3803" t="s">
        <v>38</v>
      </c>
      <c r="I3803" t="s">
        <v>3435</v>
      </c>
      <c r="J3803">
        <v>138.96</v>
      </c>
      <c r="K3803">
        <v>6</v>
      </c>
      <c r="L3803">
        <v>11.223000000000001</v>
      </c>
      <c r="M3803" t="s">
        <v>55</v>
      </c>
      <c r="N3803">
        <f t="shared" si="295"/>
        <v>8.0764248704663213E-2</v>
      </c>
      <c r="O3803">
        <f t="shared" si="296"/>
        <v>23.16</v>
      </c>
      <c r="P3803">
        <v>138.96</v>
      </c>
      <c r="Q3803">
        <f t="shared" si="299"/>
        <v>152</v>
      </c>
      <c r="R3803">
        <f t="shared" si="297"/>
        <v>-13.039999999999992</v>
      </c>
      <c r="S3803">
        <f t="shared" si="298"/>
        <v>-8.5789473684210471E-2</v>
      </c>
    </row>
    <row r="3804" spans="1:19" x14ac:dyDescent="0.3">
      <c r="A3804" t="s">
        <v>6550</v>
      </c>
      <c r="B3804" s="1">
        <v>44015</v>
      </c>
      <c r="C3804" s="1">
        <v>44015</v>
      </c>
      <c r="D3804" t="s">
        <v>165</v>
      </c>
      <c r="E3804" t="s">
        <v>6551</v>
      </c>
      <c r="F3804" t="s">
        <v>21</v>
      </c>
      <c r="G3804" t="s">
        <v>196</v>
      </c>
      <c r="H3804" t="s">
        <v>28</v>
      </c>
      <c r="I3804" t="s">
        <v>197</v>
      </c>
      <c r="J3804">
        <v>144.97999999999999</v>
      </c>
      <c r="K3804">
        <v>2</v>
      </c>
      <c r="L3804">
        <v>26.391200000000001</v>
      </c>
      <c r="M3804" t="s">
        <v>26</v>
      </c>
      <c r="N3804">
        <f t="shared" si="295"/>
        <v>0.18203338391502277</v>
      </c>
      <c r="O3804">
        <f t="shared" si="296"/>
        <v>72.489999999999995</v>
      </c>
      <c r="P3804">
        <v>144.97999999999999</v>
      </c>
      <c r="Q3804">
        <f t="shared" si="299"/>
        <v>138.96</v>
      </c>
      <c r="R3804">
        <f t="shared" si="297"/>
        <v>6.0199999999999818</v>
      </c>
      <c r="S3804">
        <f t="shared" si="298"/>
        <v>4.3321819228554846E-2</v>
      </c>
    </row>
    <row r="3805" spans="1:19" x14ac:dyDescent="0.3">
      <c r="A3805" t="s">
        <v>6561</v>
      </c>
      <c r="B3805" s="1">
        <v>44017</v>
      </c>
      <c r="C3805" s="1">
        <v>44022</v>
      </c>
      <c r="D3805" t="s">
        <v>17</v>
      </c>
      <c r="E3805" t="s">
        <v>2902</v>
      </c>
      <c r="F3805" t="s">
        <v>21</v>
      </c>
      <c r="G3805" t="s">
        <v>379</v>
      </c>
      <c r="H3805" t="s">
        <v>24</v>
      </c>
      <c r="I3805" t="s">
        <v>380</v>
      </c>
      <c r="J3805">
        <v>353.02800000000002</v>
      </c>
      <c r="K3805">
        <v>9</v>
      </c>
      <c r="L3805">
        <v>-348.62939999999998</v>
      </c>
      <c r="M3805" t="s">
        <v>55</v>
      </c>
      <c r="N3805">
        <f t="shared" si="295"/>
        <v>-0.98754036507019261</v>
      </c>
      <c r="O3805">
        <f t="shared" si="296"/>
        <v>39.225333333333339</v>
      </c>
      <c r="P3805">
        <v>353.02800000000002</v>
      </c>
      <c r="Q3805">
        <f t="shared" si="299"/>
        <v>144.97999999999999</v>
      </c>
      <c r="R3805">
        <f t="shared" si="297"/>
        <v>208.04800000000003</v>
      </c>
      <c r="S3805">
        <f t="shared" si="298"/>
        <v>1.4350117257552768</v>
      </c>
    </row>
    <row r="3806" spans="1:19" x14ac:dyDescent="0.3">
      <c r="A3806" t="s">
        <v>6561</v>
      </c>
      <c r="B3806" s="1">
        <v>44017</v>
      </c>
      <c r="C3806" s="1">
        <v>44022</v>
      </c>
      <c r="D3806" t="s">
        <v>17</v>
      </c>
      <c r="E3806" t="s">
        <v>2902</v>
      </c>
      <c r="F3806" t="s">
        <v>21</v>
      </c>
      <c r="G3806" t="s">
        <v>5938</v>
      </c>
      <c r="H3806" t="s">
        <v>38</v>
      </c>
      <c r="I3806" t="s">
        <v>5939</v>
      </c>
      <c r="J3806">
        <v>78.316000000000003</v>
      </c>
      <c r="K3806">
        <v>1</v>
      </c>
      <c r="L3806">
        <v>-10.4214</v>
      </c>
      <c r="M3806" t="s">
        <v>26</v>
      </c>
      <c r="N3806">
        <f t="shared" si="295"/>
        <v>-0.13306859390162928</v>
      </c>
      <c r="O3806">
        <f t="shared" si="296"/>
        <v>78.316000000000003</v>
      </c>
      <c r="P3806">
        <v>78.316000000000003</v>
      </c>
      <c r="Q3806">
        <f t="shared" si="299"/>
        <v>353.02800000000002</v>
      </c>
      <c r="R3806">
        <f t="shared" si="297"/>
        <v>-274.71199999999999</v>
      </c>
      <c r="S3806">
        <f t="shared" si="298"/>
        <v>-0.7781592394937511</v>
      </c>
    </row>
    <row r="3807" spans="1:19" x14ac:dyDescent="0.3">
      <c r="A3807" t="s">
        <v>6561</v>
      </c>
      <c r="B3807" s="1">
        <v>44017</v>
      </c>
      <c r="C3807" s="1">
        <v>44022</v>
      </c>
      <c r="D3807" t="s">
        <v>17</v>
      </c>
      <c r="E3807" t="s">
        <v>2902</v>
      </c>
      <c r="F3807" t="s">
        <v>21</v>
      </c>
      <c r="G3807" t="s">
        <v>2020</v>
      </c>
      <c r="H3807" t="s">
        <v>38</v>
      </c>
      <c r="I3807" t="s">
        <v>2021</v>
      </c>
      <c r="J3807">
        <v>117.39400000000001</v>
      </c>
      <c r="K3807">
        <v>9</v>
      </c>
      <c r="L3807">
        <v>-17.660699999999999</v>
      </c>
      <c r="M3807" t="s">
        <v>55</v>
      </c>
      <c r="N3807">
        <f t="shared" si="295"/>
        <v>-0.15043954546228935</v>
      </c>
      <c r="O3807">
        <f t="shared" si="296"/>
        <v>13.043777777777779</v>
      </c>
      <c r="P3807">
        <v>117.39400000000001</v>
      </c>
      <c r="Q3807">
        <f t="shared" si="299"/>
        <v>78.316000000000003</v>
      </c>
      <c r="R3807">
        <f t="shared" si="297"/>
        <v>39.078000000000003</v>
      </c>
      <c r="S3807">
        <f t="shared" si="298"/>
        <v>0.49897849736963074</v>
      </c>
    </row>
    <row r="3808" spans="1:19" x14ac:dyDescent="0.3">
      <c r="A3808" t="s">
        <v>6561</v>
      </c>
      <c r="B3808" s="1">
        <v>44017</v>
      </c>
      <c r="C3808" s="1">
        <v>44022</v>
      </c>
      <c r="D3808" t="s">
        <v>17</v>
      </c>
      <c r="E3808" t="s">
        <v>2902</v>
      </c>
      <c r="F3808" t="s">
        <v>21</v>
      </c>
      <c r="G3808" t="s">
        <v>2410</v>
      </c>
      <c r="H3808" t="s">
        <v>38</v>
      </c>
      <c r="I3808" t="s">
        <v>2411</v>
      </c>
      <c r="J3808">
        <v>96.552000000000007</v>
      </c>
      <c r="K3808">
        <v>3</v>
      </c>
      <c r="L3808">
        <v>5.6375999999999999</v>
      </c>
      <c r="M3808" t="s">
        <v>55</v>
      </c>
      <c r="N3808">
        <f t="shared" si="295"/>
        <v>5.8389261744966441E-2</v>
      </c>
      <c r="O3808">
        <f t="shared" si="296"/>
        <v>32.184000000000005</v>
      </c>
      <c r="P3808">
        <v>96.552000000000007</v>
      </c>
      <c r="Q3808">
        <f t="shared" si="299"/>
        <v>117.39400000000001</v>
      </c>
      <c r="R3808">
        <f t="shared" si="297"/>
        <v>-20.841999999999999</v>
      </c>
      <c r="S3808">
        <f t="shared" si="298"/>
        <v>-0.17753888614409594</v>
      </c>
    </row>
    <row r="3809" spans="1:19" x14ac:dyDescent="0.3">
      <c r="A3809" t="s">
        <v>6561</v>
      </c>
      <c r="B3809" s="1">
        <v>44017</v>
      </c>
      <c r="C3809" s="1">
        <v>44022</v>
      </c>
      <c r="D3809" t="s">
        <v>17</v>
      </c>
      <c r="E3809" t="s">
        <v>2902</v>
      </c>
      <c r="F3809" t="s">
        <v>21</v>
      </c>
      <c r="G3809" t="s">
        <v>3563</v>
      </c>
      <c r="H3809" t="s">
        <v>38</v>
      </c>
      <c r="I3809" t="s">
        <v>3803</v>
      </c>
      <c r="J3809">
        <v>125.104</v>
      </c>
      <c r="K3809">
        <v>6</v>
      </c>
      <c r="L3809">
        <v>11.2752</v>
      </c>
      <c r="M3809" t="s">
        <v>55</v>
      </c>
      <c r="N3809">
        <f t="shared" si="295"/>
        <v>9.0126614656605708E-2</v>
      </c>
      <c r="O3809">
        <f t="shared" si="296"/>
        <v>20.850666666666665</v>
      </c>
      <c r="P3809">
        <v>125.104</v>
      </c>
      <c r="Q3809">
        <f t="shared" si="299"/>
        <v>96.552000000000007</v>
      </c>
      <c r="R3809">
        <f t="shared" si="297"/>
        <v>28.551999999999992</v>
      </c>
      <c r="S3809">
        <f t="shared" si="298"/>
        <v>0.29571629795343429</v>
      </c>
    </row>
    <row r="3810" spans="1:19" x14ac:dyDescent="0.3">
      <c r="A3810" t="s">
        <v>6562</v>
      </c>
      <c r="B3810" s="1">
        <v>44017</v>
      </c>
      <c r="C3810" s="1">
        <v>44019</v>
      </c>
      <c r="D3810" t="s">
        <v>32</v>
      </c>
      <c r="E3810" t="s">
        <v>1067</v>
      </c>
      <c r="F3810" t="s">
        <v>21</v>
      </c>
      <c r="G3810" t="s">
        <v>2210</v>
      </c>
      <c r="H3810" t="s">
        <v>28</v>
      </c>
      <c r="I3810" t="s">
        <v>2211</v>
      </c>
      <c r="J3810">
        <v>156.96</v>
      </c>
      <c r="K3810">
        <v>4</v>
      </c>
      <c r="L3810">
        <v>22.3888</v>
      </c>
      <c r="M3810" t="s">
        <v>55</v>
      </c>
      <c r="N3810">
        <f t="shared" si="295"/>
        <v>0.1426401630988787</v>
      </c>
      <c r="O3810">
        <f t="shared" si="296"/>
        <v>39.24</v>
      </c>
      <c r="P3810">
        <v>156.96</v>
      </c>
      <c r="Q3810">
        <f t="shared" si="299"/>
        <v>125.104</v>
      </c>
      <c r="R3810">
        <f t="shared" si="297"/>
        <v>31.856000000000009</v>
      </c>
      <c r="S3810">
        <f t="shared" si="298"/>
        <v>0.25463614272924934</v>
      </c>
    </row>
    <row r="3811" spans="1:19" x14ac:dyDescent="0.3">
      <c r="A3811" t="s">
        <v>6563</v>
      </c>
      <c r="B3811" s="1">
        <v>44018</v>
      </c>
      <c r="C3811" s="1">
        <v>44023</v>
      </c>
      <c r="D3811" t="s">
        <v>17</v>
      </c>
      <c r="E3811" t="s">
        <v>3457</v>
      </c>
      <c r="F3811" t="s">
        <v>21</v>
      </c>
      <c r="G3811" t="s">
        <v>2590</v>
      </c>
      <c r="H3811" t="s">
        <v>24</v>
      </c>
      <c r="I3811" t="s">
        <v>3646</v>
      </c>
      <c r="J3811">
        <v>168.136</v>
      </c>
      <c r="K3811">
        <v>3</v>
      </c>
      <c r="L3811">
        <v>-13.7403</v>
      </c>
      <c r="M3811" t="s">
        <v>55</v>
      </c>
      <c r="N3811">
        <f t="shared" si="295"/>
        <v>-8.1721344625779124E-2</v>
      </c>
      <c r="O3811">
        <f t="shared" si="296"/>
        <v>56.045333333333332</v>
      </c>
      <c r="P3811">
        <v>168.136</v>
      </c>
      <c r="Q3811">
        <f t="shared" si="299"/>
        <v>156.96</v>
      </c>
      <c r="R3811">
        <f t="shared" si="297"/>
        <v>11.175999999999988</v>
      </c>
      <c r="S3811">
        <f t="shared" si="298"/>
        <v>7.1202854230377088E-2</v>
      </c>
    </row>
    <row r="3812" spans="1:19" x14ac:dyDescent="0.3">
      <c r="A3812" t="s">
        <v>6564</v>
      </c>
      <c r="B3812" s="1">
        <v>44018</v>
      </c>
      <c r="C3812" s="1">
        <v>44018</v>
      </c>
      <c r="D3812" t="s">
        <v>165</v>
      </c>
      <c r="E3812" t="s">
        <v>3798</v>
      </c>
      <c r="F3812" t="s">
        <v>21</v>
      </c>
      <c r="G3812" t="s">
        <v>6565</v>
      </c>
      <c r="H3812" t="s">
        <v>24</v>
      </c>
      <c r="I3812" t="s">
        <v>6566</v>
      </c>
      <c r="J3812">
        <v>288.24</v>
      </c>
      <c r="K3812">
        <v>1</v>
      </c>
      <c r="L3812">
        <v>23.923999999999999</v>
      </c>
      <c r="M3812" t="s">
        <v>55</v>
      </c>
      <c r="N3812">
        <f t="shared" si="295"/>
        <v>8.3000277546489032E-2</v>
      </c>
      <c r="O3812">
        <f t="shared" si="296"/>
        <v>288.24</v>
      </c>
      <c r="P3812">
        <v>288.24</v>
      </c>
      <c r="Q3812">
        <f t="shared" si="299"/>
        <v>168.136</v>
      </c>
      <c r="R3812">
        <f t="shared" si="297"/>
        <v>120.10400000000001</v>
      </c>
      <c r="S3812">
        <f t="shared" si="298"/>
        <v>0.71432649759718336</v>
      </c>
    </row>
    <row r="3813" spans="1:19" x14ac:dyDescent="0.3">
      <c r="A3813" t="s">
        <v>6567</v>
      </c>
      <c r="B3813" s="1">
        <v>44018</v>
      </c>
      <c r="C3813" s="1">
        <v>44025</v>
      </c>
      <c r="D3813" t="s">
        <v>17</v>
      </c>
      <c r="E3813" t="s">
        <v>4949</v>
      </c>
      <c r="F3813" t="s">
        <v>21</v>
      </c>
      <c r="G3813" t="s">
        <v>2013</v>
      </c>
      <c r="H3813" t="s">
        <v>38</v>
      </c>
      <c r="I3813" t="s">
        <v>2014</v>
      </c>
      <c r="J3813">
        <v>74.945999999999998</v>
      </c>
      <c r="K3813">
        <v>2</v>
      </c>
      <c r="L3813">
        <v>-2.2585999999999999</v>
      </c>
      <c r="M3813" t="s">
        <v>26</v>
      </c>
      <c r="N3813">
        <f t="shared" si="295"/>
        <v>-3.0136364849358204E-2</v>
      </c>
      <c r="O3813">
        <f t="shared" si="296"/>
        <v>37.472999999999999</v>
      </c>
      <c r="P3813">
        <v>74.945999999999998</v>
      </c>
      <c r="Q3813">
        <f t="shared" si="299"/>
        <v>288.24</v>
      </c>
      <c r="R3813">
        <f t="shared" si="297"/>
        <v>-213.29400000000001</v>
      </c>
      <c r="S3813">
        <f t="shared" si="298"/>
        <v>-0.73998751040799338</v>
      </c>
    </row>
    <row r="3814" spans="1:19" x14ac:dyDescent="0.3">
      <c r="A3814" t="s">
        <v>6567</v>
      </c>
      <c r="B3814" s="1">
        <v>44018</v>
      </c>
      <c r="C3814" s="1">
        <v>44025</v>
      </c>
      <c r="D3814" t="s">
        <v>17</v>
      </c>
      <c r="E3814" t="s">
        <v>4949</v>
      </c>
      <c r="F3814" t="s">
        <v>21</v>
      </c>
      <c r="G3814" t="s">
        <v>6568</v>
      </c>
      <c r="H3814" t="s">
        <v>38</v>
      </c>
      <c r="I3814" t="s">
        <v>6569</v>
      </c>
      <c r="J3814">
        <v>111.056</v>
      </c>
      <c r="K3814">
        <v>3</v>
      </c>
      <c r="L3814">
        <v>5.8202999999999996</v>
      </c>
      <c r="M3814" t="s">
        <v>26</v>
      </c>
      <c r="N3814">
        <f t="shared" si="295"/>
        <v>5.2408694712577433E-2</v>
      </c>
      <c r="O3814">
        <f t="shared" si="296"/>
        <v>37.018666666666668</v>
      </c>
      <c r="P3814">
        <v>111.056</v>
      </c>
      <c r="Q3814">
        <f t="shared" si="299"/>
        <v>74.945999999999998</v>
      </c>
      <c r="R3814">
        <f t="shared" si="297"/>
        <v>36.11</v>
      </c>
      <c r="S3814">
        <f t="shared" si="298"/>
        <v>0.48181357243882261</v>
      </c>
    </row>
    <row r="3815" spans="1:19" x14ac:dyDescent="0.3">
      <c r="A3815" t="s">
        <v>6570</v>
      </c>
      <c r="B3815" s="1">
        <v>44019</v>
      </c>
      <c r="C3815" s="1">
        <v>44021</v>
      </c>
      <c r="D3815" t="s">
        <v>32</v>
      </c>
      <c r="E3815" t="s">
        <v>2149</v>
      </c>
      <c r="F3815" t="s">
        <v>21</v>
      </c>
      <c r="G3815" t="s">
        <v>6385</v>
      </c>
      <c r="H3815" t="s">
        <v>24</v>
      </c>
      <c r="I3815" t="s">
        <v>6386</v>
      </c>
      <c r="J3815">
        <v>124.21</v>
      </c>
      <c r="K3815">
        <v>3</v>
      </c>
      <c r="L3815">
        <v>-45.349200000000003</v>
      </c>
      <c r="M3815" t="s">
        <v>55</v>
      </c>
      <c r="N3815">
        <f t="shared" si="295"/>
        <v>-0.36510103856372278</v>
      </c>
      <c r="O3815">
        <f t="shared" si="296"/>
        <v>41.403333333333329</v>
      </c>
      <c r="P3815">
        <v>124.21</v>
      </c>
      <c r="Q3815">
        <f t="shared" si="299"/>
        <v>111.056</v>
      </c>
      <c r="R3815">
        <f t="shared" si="297"/>
        <v>13.153999999999996</v>
      </c>
      <c r="S3815">
        <f t="shared" si="298"/>
        <v>0.11844474859530324</v>
      </c>
    </row>
    <row r="3816" spans="1:19" x14ac:dyDescent="0.3">
      <c r="A3816" t="s">
        <v>6571</v>
      </c>
      <c r="B3816" s="1">
        <v>44019</v>
      </c>
      <c r="C3816" s="1">
        <v>44021</v>
      </c>
      <c r="D3816" t="s">
        <v>72</v>
      </c>
      <c r="E3816" t="s">
        <v>4177</v>
      </c>
      <c r="F3816" t="s">
        <v>21</v>
      </c>
      <c r="G3816" t="s">
        <v>5280</v>
      </c>
      <c r="H3816" t="s">
        <v>28</v>
      </c>
      <c r="I3816" t="s">
        <v>5281</v>
      </c>
      <c r="J3816">
        <v>262</v>
      </c>
      <c r="K3816">
        <v>4</v>
      </c>
      <c r="L3816">
        <v>93.24</v>
      </c>
      <c r="M3816" t="s">
        <v>55</v>
      </c>
      <c r="N3816">
        <f t="shared" si="295"/>
        <v>0.35587786259541981</v>
      </c>
      <c r="O3816">
        <f t="shared" si="296"/>
        <v>65.5</v>
      </c>
      <c r="P3816">
        <v>262</v>
      </c>
      <c r="Q3816">
        <f t="shared" si="299"/>
        <v>124.21</v>
      </c>
      <c r="R3816">
        <f t="shared" si="297"/>
        <v>137.79000000000002</v>
      </c>
      <c r="S3816">
        <f t="shared" si="298"/>
        <v>1.1093309717414059</v>
      </c>
    </row>
    <row r="3817" spans="1:19" x14ac:dyDescent="0.3">
      <c r="A3817" t="s">
        <v>6570</v>
      </c>
      <c r="B3817" s="1">
        <v>44019</v>
      </c>
      <c r="C3817" s="1">
        <v>44021</v>
      </c>
      <c r="D3817" t="s">
        <v>32</v>
      </c>
      <c r="E3817" t="s">
        <v>2149</v>
      </c>
      <c r="F3817" t="s">
        <v>21</v>
      </c>
      <c r="G3817" t="s">
        <v>2178</v>
      </c>
      <c r="H3817" t="s">
        <v>28</v>
      </c>
      <c r="I3817" t="s">
        <v>2179</v>
      </c>
      <c r="J3817">
        <v>557.91999999999996</v>
      </c>
      <c r="K3817">
        <v>2</v>
      </c>
      <c r="L3817">
        <v>85.787000000000006</v>
      </c>
      <c r="M3817" t="s">
        <v>26</v>
      </c>
      <c r="N3817">
        <f t="shared" si="295"/>
        <v>0.15376218812733011</v>
      </c>
      <c r="O3817">
        <f t="shared" si="296"/>
        <v>278.95999999999998</v>
      </c>
      <c r="P3817">
        <v>557.91999999999996</v>
      </c>
      <c r="Q3817">
        <f t="shared" si="299"/>
        <v>262</v>
      </c>
      <c r="R3817">
        <f t="shared" si="297"/>
        <v>295.91999999999996</v>
      </c>
      <c r="S3817">
        <f t="shared" si="298"/>
        <v>1.1294656488549617</v>
      </c>
    </row>
    <row r="3818" spans="1:19" x14ac:dyDescent="0.3">
      <c r="A3818" t="s">
        <v>6570</v>
      </c>
      <c r="B3818" s="1">
        <v>44019</v>
      </c>
      <c r="C3818" s="1">
        <v>44021</v>
      </c>
      <c r="D3818" t="s">
        <v>32</v>
      </c>
      <c r="E3818" t="s">
        <v>2149</v>
      </c>
      <c r="F3818" t="s">
        <v>21</v>
      </c>
      <c r="G3818" t="s">
        <v>6572</v>
      </c>
      <c r="H3818" t="s">
        <v>28</v>
      </c>
      <c r="I3818" t="s">
        <v>6573</v>
      </c>
      <c r="J3818">
        <v>725.98800000000006</v>
      </c>
      <c r="K3818">
        <v>2</v>
      </c>
      <c r="L3818">
        <v>-113.998</v>
      </c>
      <c r="M3818" t="s">
        <v>55</v>
      </c>
      <c r="N3818">
        <f t="shared" si="295"/>
        <v>-0.15702463401598923</v>
      </c>
      <c r="O3818">
        <f t="shared" si="296"/>
        <v>362.99400000000003</v>
      </c>
      <c r="P3818">
        <v>725.98800000000006</v>
      </c>
      <c r="Q3818">
        <f t="shared" si="299"/>
        <v>557.91999999999996</v>
      </c>
      <c r="R3818">
        <f t="shared" si="297"/>
        <v>168.0680000000001</v>
      </c>
      <c r="S3818">
        <f t="shared" si="298"/>
        <v>0.30124032119300276</v>
      </c>
    </row>
    <row r="3819" spans="1:19" x14ac:dyDescent="0.3">
      <c r="A3819" t="s">
        <v>6570</v>
      </c>
      <c r="B3819" s="1">
        <v>44019</v>
      </c>
      <c r="C3819" s="1">
        <v>44021</v>
      </c>
      <c r="D3819" t="s">
        <v>32</v>
      </c>
      <c r="E3819" t="s">
        <v>2149</v>
      </c>
      <c r="F3819" t="s">
        <v>21</v>
      </c>
      <c r="G3819" t="s">
        <v>6215</v>
      </c>
      <c r="H3819" t="s">
        <v>38</v>
      </c>
      <c r="I3819" t="s">
        <v>6216</v>
      </c>
      <c r="J3819">
        <v>85.391999999999996</v>
      </c>
      <c r="K3819">
        <v>3</v>
      </c>
      <c r="L3819">
        <v>1.0044</v>
      </c>
      <c r="M3819" t="s">
        <v>55</v>
      </c>
      <c r="N3819">
        <f t="shared" si="295"/>
        <v>1.1762225969645868E-2</v>
      </c>
      <c r="O3819">
        <f t="shared" si="296"/>
        <v>28.463999999999999</v>
      </c>
      <c r="P3819">
        <v>85.391999999999996</v>
      </c>
      <c r="Q3819">
        <f t="shared" si="299"/>
        <v>725.98800000000006</v>
      </c>
      <c r="R3819">
        <f t="shared" si="297"/>
        <v>-640.596</v>
      </c>
      <c r="S3819">
        <f t="shared" si="298"/>
        <v>-0.88237822112762188</v>
      </c>
    </row>
    <row r="3820" spans="1:19" x14ac:dyDescent="0.3">
      <c r="A3820" t="s">
        <v>6574</v>
      </c>
      <c r="B3820" s="1">
        <v>44019</v>
      </c>
      <c r="C3820" s="1">
        <v>44021</v>
      </c>
      <c r="D3820" t="s">
        <v>72</v>
      </c>
      <c r="E3820" t="s">
        <v>954</v>
      </c>
      <c r="F3820" t="s">
        <v>21</v>
      </c>
      <c r="G3820" t="s">
        <v>187</v>
      </c>
      <c r="H3820" t="s">
        <v>38</v>
      </c>
      <c r="I3820" t="s">
        <v>188</v>
      </c>
      <c r="J3820">
        <v>129.47200000000001</v>
      </c>
      <c r="K3820">
        <v>3</v>
      </c>
      <c r="L3820">
        <v>6.3335999999999997</v>
      </c>
      <c r="M3820" t="s">
        <v>26</v>
      </c>
      <c r="N3820">
        <f t="shared" si="295"/>
        <v>4.891868512110726E-2</v>
      </c>
      <c r="O3820">
        <f t="shared" si="296"/>
        <v>43.157333333333334</v>
      </c>
      <c r="P3820">
        <v>129.47200000000001</v>
      </c>
      <c r="Q3820">
        <f t="shared" si="299"/>
        <v>85.391999999999996</v>
      </c>
      <c r="R3820">
        <f t="shared" si="297"/>
        <v>44.080000000000013</v>
      </c>
      <c r="S3820">
        <f t="shared" si="298"/>
        <v>0.51620760727000203</v>
      </c>
    </row>
    <row r="3821" spans="1:19" x14ac:dyDescent="0.3">
      <c r="A3821" t="s">
        <v>6575</v>
      </c>
      <c r="B3821" s="1">
        <v>44019</v>
      </c>
      <c r="C3821" s="1">
        <v>44023</v>
      </c>
      <c r="D3821" t="s">
        <v>17</v>
      </c>
      <c r="E3821" t="s">
        <v>2208</v>
      </c>
      <c r="F3821" t="s">
        <v>21</v>
      </c>
      <c r="G3821" t="s">
        <v>2717</v>
      </c>
      <c r="H3821" t="s">
        <v>38</v>
      </c>
      <c r="I3821" t="s">
        <v>2718</v>
      </c>
      <c r="J3821">
        <v>130.94</v>
      </c>
      <c r="K3821">
        <v>3</v>
      </c>
      <c r="L3821">
        <v>0.1188</v>
      </c>
      <c r="M3821" t="s">
        <v>55</v>
      </c>
      <c r="N3821">
        <f t="shared" si="295"/>
        <v>9.072857797464488E-4</v>
      </c>
      <c r="O3821">
        <f t="shared" si="296"/>
        <v>43.646666666666668</v>
      </c>
      <c r="P3821">
        <v>130.94</v>
      </c>
      <c r="Q3821">
        <f t="shared" si="299"/>
        <v>129.47200000000001</v>
      </c>
      <c r="R3821">
        <f t="shared" si="297"/>
        <v>1.4679999999999893</v>
      </c>
      <c r="S3821">
        <f t="shared" si="298"/>
        <v>1.1338358872960867E-2</v>
      </c>
    </row>
    <row r="3822" spans="1:19" x14ac:dyDescent="0.3">
      <c r="A3822" t="s">
        <v>6570</v>
      </c>
      <c r="B3822" s="1">
        <v>44019</v>
      </c>
      <c r="C3822" s="1">
        <v>44021</v>
      </c>
      <c r="D3822" t="s">
        <v>32</v>
      </c>
      <c r="E3822" t="s">
        <v>2149</v>
      </c>
      <c r="F3822" t="s">
        <v>21</v>
      </c>
      <c r="G3822" t="s">
        <v>2981</v>
      </c>
      <c r="H3822" t="s">
        <v>38</v>
      </c>
      <c r="I3822" t="s">
        <v>2982</v>
      </c>
      <c r="J3822">
        <v>138.55199999999999</v>
      </c>
      <c r="K3822">
        <v>3</v>
      </c>
      <c r="L3822">
        <v>5.4432</v>
      </c>
      <c r="M3822" t="s">
        <v>26</v>
      </c>
      <c r="N3822">
        <f t="shared" si="295"/>
        <v>3.9286332929152956E-2</v>
      </c>
      <c r="O3822">
        <f t="shared" si="296"/>
        <v>46.183999999999997</v>
      </c>
      <c r="P3822">
        <v>138.55199999999999</v>
      </c>
      <c r="Q3822">
        <f t="shared" si="299"/>
        <v>130.94</v>
      </c>
      <c r="R3822">
        <f t="shared" si="297"/>
        <v>7.6119999999999948</v>
      </c>
      <c r="S3822">
        <f t="shared" si="298"/>
        <v>5.8133496257827974E-2</v>
      </c>
    </row>
    <row r="3823" spans="1:19" x14ac:dyDescent="0.3">
      <c r="A3823" t="s">
        <v>6570</v>
      </c>
      <c r="B3823" s="1">
        <v>44019</v>
      </c>
      <c r="C3823" s="1">
        <v>44021</v>
      </c>
      <c r="D3823" t="s">
        <v>32</v>
      </c>
      <c r="E3823" t="s">
        <v>2149</v>
      </c>
      <c r="F3823" t="s">
        <v>21</v>
      </c>
      <c r="G3823" t="s">
        <v>2628</v>
      </c>
      <c r="H3823" t="s">
        <v>28</v>
      </c>
      <c r="I3823" t="s">
        <v>2629</v>
      </c>
      <c r="J3823">
        <v>114.776</v>
      </c>
      <c r="K3823">
        <v>3</v>
      </c>
      <c r="L3823">
        <v>4.8231000000000002</v>
      </c>
      <c r="M3823" t="s">
        <v>26</v>
      </c>
      <c r="N3823">
        <f t="shared" si="295"/>
        <v>4.202185125810274E-2</v>
      </c>
      <c r="O3823">
        <f t="shared" si="296"/>
        <v>38.258666666666663</v>
      </c>
      <c r="P3823">
        <v>114.776</v>
      </c>
      <c r="Q3823">
        <f t="shared" si="299"/>
        <v>138.55199999999999</v>
      </c>
      <c r="R3823">
        <f t="shared" si="297"/>
        <v>-23.775999999999996</v>
      </c>
      <c r="S3823">
        <f t="shared" si="298"/>
        <v>-0.17160344130723482</v>
      </c>
    </row>
    <row r="3824" spans="1:19" x14ac:dyDescent="0.3">
      <c r="A3824" t="s">
        <v>6576</v>
      </c>
      <c r="B3824" s="1">
        <v>44020</v>
      </c>
      <c r="C3824" s="1">
        <v>44022</v>
      </c>
      <c r="D3824" t="s">
        <v>32</v>
      </c>
      <c r="E3824" t="s">
        <v>3146</v>
      </c>
      <c r="F3824" t="s">
        <v>21</v>
      </c>
      <c r="G3824" t="s">
        <v>6577</v>
      </c>
      <c r="H3824" t="s">
        <v>38</v>
      </c>
      <c r="I3824" t="s">
        <v>6578</v>
      </c>
      <c r="J3824">
        <v>104.18</v>
      </c>
      <c r="K3824">
        <v>6</v>
      </c>
      <c r="L3824">
        <v>35.334600000000002</v>
      </c>
      <c r="M3824" t="s">
        <v>55</v>
      </c>
      <c r="N3824">
        <f t="shared" si="295"/>
        <v>0.33916874640046074</v>
      </c>
      <c r="O3824">
        <f t="shared" si="296"/>
        <v>17.363333333333333</v>
      </c>
      <c r="P3824">
        <v>104.18</v>
      </c>
      <c r="Q3824">
        <f t="shared" si="299"/>
        <v>114.776</v>
      </c>
      <c r="R3824">
        <f t="shared" si="297"/>
        <v>-10.595999999999989</v>
      </c>
      <c r="S3824">
        <f t="shared" si="298"/>
        <v>-9.2318951697218848E-2</v>
      </c>
    </row>
    <row r="3825" spans="1:19" x14ac:dyDescent="0.3">
      <c r="A3825" t="s">
        <v>6579</v>
      </c>
      <c r="B3825" s="1">
        <v>44020</v>
      </c>
      <c r="C3825" s="1">
        <v>44024</v>
      </c>
      <c r="D3825" t="s">
        <v>17</v>
      </c>
      <c r="E3825" t="s">
        <v>315</v>
      </c>
      <c r="F3825" t="s">
        <v>21</v>
      </c>
      <c r="G3825" t="s">
        <v>2116</v>
      </c>
      <c r="H3825" t="s">
        <v>24</v>
      </c>
      <c r="I3825" t="s">
        <v>2117</v>
      </c>
      <c r="J3825">
        <v>108.92</v>
      </c>
      <c r="K3825">
        <v>4</v>
      </c>
      <c r="L3825">
        <v>5.8743999999999996</v>
      </c>
      <c r="M3825" t="s">
        <v>55</v>
      </c>
      <c r="N3825">
        <f t="shared" si="295"/>
        <v>5.39331619537275E-2</v>
      </c>
      <c r="O3825">
        <f t="shared" si="296"/>
        <v>27.23</v>
      </c>
      <c r="P3825">
        <v>108.92</v>
      </c>
      <c r="Q3825">
        <f t="shared" si="299"/>
        <v>104.18</v>
      </c>
      <c r="R3825">
        <f t="shared" si="297"/>
        <v>4.7399999999999949</v>
      </c>
      <c r="S3825">
        <f t="shared" si="298"/>
        <v>4.5498176233442066E-2</v>
      </c>
    </row>
    <row r="3826" spans="1:19" x14ac:dyDescent="0.3">
      <c r="A3826" t="s">
        <v>6580</v>
      </c>
      <c r="B3826" s="1">
        <v>44020</v>
      </c>
      <c r="C3826" s="1">
        <v>44024</v>
      </c>
      <c r="D3826" t="s">
        <v>17</v>
      </c>
      <c r="E3826" t="s">
        <v>6260</v>
      </c>
      <c r="F3826" t="s">
        <v>21</v>
      </c>
      <c r="G3826" t="s">
        <v>4528</v>
      </c>
      <c r="H3826" t="s">
        <v>38</v>
      </c>
      <c r="I3826" t="s">
        <v>4529</v>
      </c>
      <c r="J3826">
        <v>122.376</v>
      </c>
      <c r="K3826">
        <v>3</v>
      </c>
      <c r="L3826">
        <v>30.2316</v>
      </c>
      <c r="M3826" t="s">
        <v>55</v>
      </c>
      <c r="N3826">
        <f t="shared" si="295"/>
        <v>0.24703863502647577</v>
      </c>
      <c r="O3826">
        <f t="shared" si="296"/>
        <v>40.792000000000002</v>
      </c>
      <c r="P3826">
        <v>122.376</v>
      </c>
      <c r="Q3826">
        <f t="shared" si="299"/>
        <v>108.92</v>
      </c>
      <c r="R3826">
        <f t="shared" si="297"/>
        <v>13.456000000000003</v>
      </c>
      <c r="S3826">
        <f t="shared" si="298"/>
        <v>0.12354021300036727</v>
      </c>
    </row>
    <row r="3827" spans="1:19" x14ac:dyDescent="0.3">
      <c r="A3827" t="s">
        <v>6581</v>
      </c>
      <c r="B3827" s="1">
        <v>44020</v>
      </c>
      <c r="C3827" s="1">
        <v>44023</v>
      </c>
      <c r="D3827" t="s">
        <v>32</v>
      </c>
      <c r="E3827" t="s">
        <v>3495</v>
      </c>
      <c r="F3827" t="s">
        <v>21</v>
      </c>
      <c r="G3827" t="s">
        <v>6582</v>
      </c>
      <c r="H3827" t="s">
        <v>24</v>
      </c>
      <c r="I3827" t="s">
        <v>6583</v>
      </c>
      <c r="J3827">
        <v>166.9</v>
      </c>
      <c r="K3827">
        <v>5</v>
      </c>
      <c r="L3827">
        <v>62.737000000000002</v>
      </c>
      <c r="M3827" t="s">
        <v>55</v>
      </c>
      <c r="N3827">
        <f t="shared" si="295"/>
        <v>0.37589574595566205</v>
      </c>
      <c r="O3827">
        <f t="shared" si="296"/>
        <v>33.380000000000003</v>
      </c>
      <c r="P3827">
        <v>166.9</v>
      </c>
      <c r="Q3827">
        <f t="shared" si="299"/>
        <v>122.376</v>
      </c>
      <c r="R3827">
        <f t="shared" si="297"/>
        <v>44.524000000000001</v>
      </c>
      <c r="S3827">
        <f t="shared" si="298"/>
        <v>0.36382950905406286</v>
      </c>
    </row>
    <row r="3828" spans="1:19" x14ac:dyDescent="0.3">
      <c r="A3828" t="s">
        <v>6579</v>
      </c>
      <c r="B3828" s="1">
        <v>44020</v>
      </c>
      <c r="C3828" s="1">
        <v>44024</v>
      </c>
      <c r="D3828" t="s">
        <v>17</v>
      </c>
      <c r="E3828" t="s">
        <v>315</v>
      </c>
      <c r="F3828" t="s">
        <v>21</v>
      </c>
      <c r="G3828" t="s">
        <v>4225</v>
      </c>
      <c r="H3828" t="s">
        <v>28</v>
      </c>
      <c r="I3828" t="s">
        <v>4226</v>
      </c>
      <c r="J3828">
        <v>189.9</v>
      </c>
      <c r="K3828">
        <v>5</v>
      </c>
      <c r="L3828">
        <v>58.179000000000002</v>
      </c>
      <c r="M3828" t="s">
        <v>55</v>
      </c>
      <c r="N3828">
        <f t="shared" si="295"/>
        <v>0.30636650868878357</v>
      </c>
      <c r="O3828">
        <f t="shared" si="296"/>
        <v>37.980000000000004</v>
      </c>
      <c r="P3828">
        <v>189.9</v>
      </c>
      <c r="Q3828">
        <f t="shared" si="299"/>
        <v>166.9</v>
      </c>
      <c r="R3828">
        <f t="shared" si="297"/>
        <v>23</v>
      </c>
      <c r="S3828">
        <f t="shared" si="298"/>
        <v>0.13780707010185739</v>
      </c>
    </row>
    <row r="3829" spans="1:19" x14ac:dyDescent="0.3">
      <c r="A3829" t="s">
        <v>6579</v>
      </c>
      <c r="B3829" s="1">
        <v>44020</v>
      </c>
      <c r="C3829" s="1">
        <v>44024</v>
      </c>
      <c r="D3829" t="s">
        <v>17</v>
      </c>
      <c r="E3829" t="s">
        <v>315</v>
      </c>
      <c r="F3829" t="s">
        <v>21</v>
      </c>
      <c r="G3829" t="s">
        <v>5396</v>
      </c>
      <c r="H3829" t="s">
        <v>38</v>
      </c>
      <c r="I3829" t="s">
        <v>5397</v>
      </c>
      <c r="J3829">
        <v>201.95</v>
      </c>
      <c r="K3829">
        <v>5</v>
      </c>
      <c r="L3829">
        <v>45.487000000000002</v>
      </c>
      <c r="M3829" t="s">
        <v>55</v>
      </c>
      <c r="N3829">
        <f t="shared" si="295"/>
        <v>0.22523892052488242</v>
      </c>
      <c r="O3829">
        <f t="shared" si="296"/>
        <v>40.39</v>
      </c>
      <c r="P3829">
        <v>201.95</v>
      </c>
      <c r="Q3829">
        <f t="shared" si="299"/>
        <v>189.9</v>
      </c>
      <c r="R3829">
        <f t="shared" si="297"/>
        <v>12.049999999999983</v>
      </c>
      <c r="S3829">
        <f t="shared" si="298"/>
        <v>6.3454449710373784E-2</v>
      </c>
    </row>
    <row r="3830" spans="1:19" x14ac:dyDescent="0.3">
      <c r="A3830" t="s">
        <v>6584</v>
      </c>
      <c r="B3830" s="1">
        <v>44020</v>
      </c>
      <c r="C3830" s="1">
        <v>44027</v>
      </c>
      <c r="D3830" t="s">
        <v>17</v>
      </c>
      <c r="E3830" t="s">
        <v>6585</v>
      </c>
      <c r="F3830" t="s">
        <v>21</v>
      </c>
      <c r="G3830" t="s">
        <v>1885</v>
      </c>
      <c r="H3830" t="s">
        <v>24</v>
      </c>
      <c r="I3830" t="s">
        <v>1886</v>
      </c>
      <c r="J3830">
        <v>233.46</v>
      </c>
      <c r="K3830">
        <v>2</v>
      </c>
      <c r="L3830">
        <v>99.23</v>
      </c>
      <c r="M3830" t="s">
        <v>26</v>
      </c>
      <c r="N3830">
        <f t="shared" si="295"/>
        <v>0.4250406921956652</v>
      </c>
      <c r="O3830">
        <f t="shared" si="296"/>
        <v>116.73</v>
      </c>
      <c r="P3830">
        <v>233.46</v>
      </c>
      <c r="Q3830">
        <f t="shared" si="299"/>
        <v>201.95</v>
      </c>
      <c r="R3830">
        <f t="shared" si="297"/>
        <v>31.510000000000019</v>
      </c>
      <c r="S3830">
        <f t="shared" si="298"/>
        <v>0.15602871998019321</v>
      </c>
    </row>
    <row r="3831" spans="1:19" x14ac:dyDescent="0.3">
      <c r="A3831" t="s">
        <v>6584</v>
      </c>
      <c r="B3831" s="1">
        <v>44020</v>
      </c>
      <c r="C3831" s="1">
        <v>44027</v>
      </c>
      <c r="D3831" t="s">
        <v>17</v>
      </c>
      <c r="E3831" t="s">
        <v>6585</v>
      </c>
      <c r="F3831" t="s">
        <v>21</v>
      </c>
      <c r="G3831" t="s">
        <v>4452</v>
      </c>
      <c r="H3831" t="s">
        <v>38</v>
      </c>
      <c r="I3831" t="s">
        <v>4453</v>
      </c>
      <c r="J3831">
        <v>799.48</v>
      </c>
      <c r="K3831">
        <v>8</v>
      </c>
      <c r="L3831">
        <v>385.37520000000001</v>
      </c>
      <c r="M3831" t="s">
        <v>55</v>
      </c>
      <c r="N3831">
        <f t="shared" si="295"/>
        <v>0.48203232100865562</v>
      </c>
      <c r="O3831">
        <f t="shared" si="296"/>
        <v>99.935000000000002</v>
      </c>
      <c r="P3831">
        <v>799.48</v>
      </c>
      <c r="Q3831">
        <f t="shared" si="299"/>
        <v>233.46</v>
      </c>
      <c r="R3831">
        <f t="shared" si="297"/>
        <v>566.02</v>
      </c>
      <c r="S3831">
        <f t="shared" si="298"/>
        <v>2.4244838516234042</v>
      </c>
    </row>
    <row r="3832" spans="1:19" x14ac:dyDescent="0.3">
      <c r="A3832" t="s">
        <v>6580</v>
      </c>
      <c r="B3832" s="1">
        <v>44020</v>
      </c>
      <c r="C3832" s="1">
        <v>44024</v>
      </c>
      <c r="D3832" t="s">
        <v>17</v>
      </c>
      <c r="E3832" t="s">
        <v>6260</v>
      </c>
      <c r="F3832" t="s">
        <v>21</v>
      </c>
      <c r="G3832" t="s">
        <v>5286</v>
      </c>
      <c r="H3832" t="s">
        <v>24</v>
      </c>
      <c r="I3832" t="s">
        <v>5287</v>
      </c>
      <c r="J3832">
        <v>91.84</v>
      </c>
      <c r="K3832">
        <v>3</v>
      </c>
      <c r="L3832">
        <v>4.9104000000000001</v>
      </c>
      <c r="M3832" t="s">
        <v>55</v>
      </c>
      <c r="N3832">
        <f t="shared" si="295"/>
        <v>5.3466898954703829E-2</v>
      </c>
      <c r="O3832">
        <f t="shared" si="296"/>
        <v>30.613333333333333</v>
      </c>
      <c r="P3832">
        <v>91.84</v>
      </c>
      <c r="Q3832">
        <f t="shared" si="299"/>
        <v>799.48</v>
      </c>
      <c r="R3832">
        <f t="shared" si="297"/>
        <v>-707.64</v>
      </c>
      <c r="S3832">
        <f t="shared" si="298"/>
        <v>-0.88512533146545247</v>
      </c>
    </row>
    <row r="3833" spans="1:19" x14ac:dyDescent="0.3">
      <c r="A3833" t="s">
        <v>6580</v>
      </c>
      <c r="B3833" s="1">
        <v>44020</v>
      </c>
      <c r="C3833" s="1">
        <v>44024</v>
      </c>
      <c r="D3833" t="s">
        <v>17</v>
      </c>
      <c r="E3833" t="s">
        <v>6260</v>
      </c>
      <c r="F3833" t="s">
        <v>21</v>
      </c>
      <c r="G3833" t="s">
        <v>3508</v>
      </c>
      <c r="H3833" t="s">
        <v>38</v>
      </c>
      <c r="I3833" t="s">
        <v>3509</v>
      </c>
      <c r="J3833">
        <v>117.24</v>
      </c>
      <c r="K3833">
        <v>3</v>
      </c>
      <c r="L3833">
        <v>6.2016</v>
      </c>
      <c r="M3833" t="s">
        <v>26</v>
      </c>
      <c r="N3833">
        <f t="shared" si="295"/>
        <v>5.2896622313203689E-2</v>
      </c>
      <c r="O3833">
        <f t="shared" si="296"/>
        <v>39.08</v>
      </c>
      <c r="P3833">
        <v>117.24</v>
      </c>
      <c r="Q3833">
        <f t="shared" si="299"/>
        <v>91.84</v>
      </c>
      <c r="R3833">
        <f t="shared" si="297"/>
        <v>25.399999999999991</v>
      </c>
      <c r="S3833">
        <f t="shared" si="298"/>
        <v>0.276567944250871</v>
      </c>
    </row>
    <row r="3834" spans="1:19" x14ac:dyDescent="0.3">
      <c r="A3834" t="s">
        <v>6587</v>
      </c>
      <c r="B3834" s="1">
        <v>44020</v>
      </c>
      <c r="C3834" s="1">
        <v>44024</v>
      </c>
      <c r="D3834" t="s">
        <v>17</v>
      </c>
      <c r="E3834" t="s">
        <v>206</v>
      </c>
      <c r="F3834" t="s">
        <v>21</v>
      </c>
      <c r="G3834" t="s">
        <v>6588</v>
      </c>
      <c r="H3834" t="s">
        <v>38</v>
      </c>
      <c r="I3834" t="s">
        <v>6589</v>
      </c>
      <c r="J3834">
        <v>127.56</v>
      </c>
      <c r="K3834">
        <v>3</v>
      </c>
      <c r="L3834">
        <v>3.0996000000000001</v>
      </c>
      <c r="M3834" t="s">
        <v>55</v>
      </c>
      <c r="N3834">
        <f t="shared" si="295"/>
        <v>2.4299153339604893E-2</v>
      </c>
      <c r="O3834">
        <f t="shared" si="296"/>
        <v>42.52</v>
      </c>
      <c r="P3834">
        <v>127.56</v>
      </c>
      <c r="Q3834">
        <f t="shared" si="299"/>
        <v>117.24</v>
      </c>
      <c r="R3834">
        <f t="shared" si="297"/>
        <v>10.320000000000007</v>
      </c>
      <c r="S3834">
        <f t="shared" si="298"/>
        <v>8.8024564994882357E-2</v>
      </c>
    </row>
    <row r="3835" spans="1:19" x14ac:dyDescent="0.3">
      <c r="A3835" t="s">
        <v>6580</v>
      </c>
      <c r="B3835" s="1">
        <v>44020</v>
      </c>
      <c r="C3835" s="1">
        <v>44024</v>
      </c>
      <c r="D3835" t="s">
        <v>17</v>
      </c>
      <c r="E3835" t="s">
        <v>6260</v>
      </c>
      <c r="F3835" t="s">
        <v>21</v>
      </c>
      <c r="G3835" t="s">
        <v>5149</v>
      </c>
      <c r="H3835" t="s">
        <v>38</v>
      </c>
      <c r="I3835" t="s">
        <v>5150</v>
      </c>
      <c r="J3835">
        <v>130.12</v>
      </c>
      <c r="K3835">
        <v>4</v>
      </c>
      <c r="L3835">
        <v>4.3296000000000001</v>
      </c>
      <c r="M3835" t="s">
        <v>55</v>
      </c>
      <c r="N3835">
        <f t="shared" si="295"/>
        <v>3.3273901014448201E-2</v>
      </c>
      <c r="O3835">
        <f t="shared" si="296"/>
        <v>32.53</v>
      </c>
      <c r="P3835">
        <v>130.12</v>
      </c>
      <c r="Q3835">
        <f t="shared" si="299"/>
        <v>127.56</v>
      </c>
      <c r="R3835">
        <f t="shared" si="297"/>
        <v>2.5600000000000023</v>
      </c>
      <c r="S3835">
        <f t="shared" si="298"/>
        <v>2.0068987143305128E-2</v>
      </c>
    </row>
    <row r="3836" spans="1:19" x14ac:dyDescent="0.3">
      <c r="A3836" t="s">
        <v>6579</v>
      </c>
      <c r="B3836" s="1">
        <v>44020</v>
      </c>
      <c r="C3836" s="1">
        <v>44024</v>
      </c>
      <c r="D3836" t="s">
        <v>17</v>
      </c>
      <c r="E3836" t="s">
        <v>315</v>
      </c>
      <c r="F3836" t="s">
        <v>21</v>
      </c>
      <c r="G3836" t="s">
        <v>3044</v>
      </c>
      <c r="H3836" t="s">
        <v>38</v>
      </c>
      <c r="I3836" t="s">
        <v>3045</v>
      </c>
      <c r="J3836">
        <v>125.91</v>
      </c>
      <c r="K3836">
        <v>7</v>
      </c>
      <c r="L3836">
        <v>8.673</v>
      </c>
      <c r="M3836" t="s">
        <v>55</v>
      </c>
      <c r="N3836">
        <f t="shared" si="295"/>
        <v>6.8882535144150589E-2</v>
      </c>
      <c r="O3836">
        <f t="shared" si="296"/>
        <v>17.987142857142857</v>
      </c>
      <c r="P3836">
        <v>125.91</v>
      </c>
      <c r="Q3836">
        <f t="shared" si="299"/>
        <v>130.12</v>
      </c>
      <c r="R3836">
        <f t="shared" si="297"/>
        <v>-4.210000000000008</v>
      </c>
      <c r="S3836">
        <f t="shared" si="298"/>
        <v>-3.2354749462035107E-2</v>
      </c>
    </row>
    <row r="3837" spans="1:19" x14ac:dyDescent="0.3">
      <c r="A3837" t="s">
        <v>6587</v>
      </c>
      <c r="B3837" s="1">
        <v>44020</v>
      </c>
      <c r="C3837" s="1">
        <v>44024</v>
      </c>
      <c r="D3837" t="s">
        <v>17</v>
      </c>
      <c r="E3837" t="s">
        <v>206</v>
      </c>
      <c r="F3837" t="s">
        <v>21</v>
      </c>
      <c r="G3837" t="s">
        <v>6247</v>
      </c>
      <c r="H3837" t="s">
        <v>38</v>
      </c>
      <c r="I3837" t="s">
        <v>6248</v>
      </c>
      <c r="J3837">
        <v>118.96</v>
      </c>
      <c r="K3837">
        <v>2</v>
      </c>
      <c r="L3837">
        <v>4.1471999999999998</v>
      </c>
      <c r="M3837" t="s">
        <v>55</v>
      </c>
      <c r="N3837">
        <f t="shared" si="295"/>
        <v>3.4862138533960994E-2</v>
      </c>
      <c r="O3837">
        <f t="shared" si="296"/>
        <v>59.48</v>
      </c>
      <c r="P3837">
        <v>118.96</v>
      </c>
      <c r="Q3837">
        <f t="shared" si="299"/>
        <v>125.91</v>
      </c>
      <c r="R3837">
        <f t="shared" si="297"/>
        <v>-6.9500000000000028</v>
      </c>
      <c r="S3837">
        <f t="shared" si="298"/>
        <v>-5.5198157414025915E-2</v>
      </c>
    </row>
    <row r="3838" spans="1:19" x14ac:dyDescent="0.3">
      <c r="A3838" t="s">
        <v>6584</v>
      </c>
      <c r="B3838" s="1">
        <v>44020</v>
      </c>
      <c r="C3838" s="1">
        <v>44027</v>
      </c>
      <c r="D3838" t="s">
        <v>17</v>
      </c>
      <c r="E3838" t="s">
        <v>6585</v>
      </c>
      <c r="F3838" t="s">
        <v>21</v>
      </c>
      <c r="G3838" t="s">
        <v>4971</v>
      </c>
      <c r="H3838" t="s">
        <v>38</v>
      </c>
      <c r="I3838" t="s">
        <v>4972</v>
      </c>
      <c r="J3838">
        <v>135.16800000000001</v>
      </c>
      <c r="K3838">
        <v>2</v>
      </c>
      <c r="L3838">
        <v>7.8192000000000004</v>
      </c>
      <c r="M3838" t="s">
        <v>55</v>
      </c>
      <c r="N3838">
        <f t="shared" si="295"/>
        <v>5.7848011363636362E-2</v>
      </c>
      <c r="O3838">
        <f t="shared" si="296"/>
        <v>67.584000000000003</v>
      </c>
      <c r="P3838">
        <v>135.16800000000001</v>
      </c>
      <c r="Q3838">
        <f t="shared" si="299"/>
        <v>118.96</v>
      </c>
      <c r="R3838">
        <f t="shared" si="297"/>
        <v>16.208000000000013</v>
      </c>
      <c r="S3838">
        <f t="shared" si="298"/>
        <v>0.13624747814391402</v>
      </c>
    </row>
    <row r="3839" spans="1:19" x14ac:dyDescent="0.3">
      <c r="A3839" t="s">
        <v>6587</v>
      </c>
      <c r="B3839" s="1">
        <v>44020</v>
      </c>
      <c r="C3839" s="1">
        <v>44024</v>
      </c>
      <c r="D3839" t="s">
        <v>17</v>
      </c>
      <c r="E3839" t="s">
        <v>206</v>
      </c>
      <c r="F3839" t="s">
        <v>21</v>
      </c>
      <c r="G3839" t="s">
        <v>3109</v>
      </c>
      <c r="H3839" t="s">
        <v>38</v>
      </c>
      <c r="I3839" t="s">
        <v>334</v>
      </c>
      <c r="J3839">
        <v>131.56</v>
      </c>
      <c r="K3839">
        <v>2</v>
      </c>
      <c r="L3839">
        <v>11.543200000000001</v>
      </c>
      <c r="M3839" t="s">
        <v>55</v>
      </c>
      <c r="N3839">
        <f t="shared" si="295"/>
        <v>8.7740954697476434E-2</v>
      </c>
      <c r="O3839">
        <f t="shared" si="296"/>
        <v>65.78</v>
      </c>
      <c r="P3839">
        <v>131.56</v>
      </c>
      <c r="Q3839">
        <f t="shared" si="299"/>
        <v>135.16800000000001</v>
      </c>
      <c r="R3839">
        <f t="shared" si="297"/>
        <v>-3.6080000000000041</v>
      </c>
      <c r="S3839">
        <f t="shared" si="298"/>
        <v>-2.6692708333333363E-2</v>
      </c>
    </row>
    <row r="3840" spans="1:19" x14ac:dyDescent="0.3">
      <c r="A3840" t="s">
        <v>6579</v>
      </c>
      <c r="B3840" s="1">
        <v>44020</v>
      </c>
      <c r="C3840" s="1">
        <v>44024</v>
      </c>
      <c r="D3840" t="s">
        <v>17</v>
      </c>
      <c r="E3840" t="s">
        <v>315</v>
      </c>
      <c r="F3840" t="s">
        <v>21</v>
      </c>
      <c r="G3840" t="s">
        <v>6590</v>
      </c>
      <c r="H3840" t="s">
        <v>24</v>
      </c>
      <c r="I3840" t="s">
        <v>6591</v>
      </c>
      <c r="J3840">
        <v>135.97999999999999</v>
      </c>
      <c r="K3840">
        <v>2</v>
      </c>
      <c r="L3840">
        <v>9.1953999999999994</v>
      </c>
      <c r="M3840" t="s">
        <v>26</v>
      </c>
      <c r="N3840">
        <f t="shared" si="295"/>
        <v>6.7623179879394035E-2</v>
      </c>
      <c r="O3840">
        <f t="shared" si="296"/>
        <v>67.989999999999995</v>
      </c>
      <c r="P3840">
        <v>135.97999999999999</v>
      </c>
      <c r="Q3840">
        <f t="shared" si="299"/>
        <v>131.56</v>
      </c>
      <c r="R3840">
        <f t="shared" si="297"/>
        <v>4.4199999999999875</v>
      </c>
      <c r="S3840">
        <f t="shared" si="298"/>
        <v>3.3596837944663935E-2</v>
      </c>
    </row>
    <row r="3841" spans="1:19" x14ac:dyDescent="0.3">
      <c r="A3841" t="s">
        <v>6592</v>
      </c>
      <c r="B3841" s="1">
        <v>44020</v>
      </c>
      <c r="C3841" s="1">
        <v>44024</v>
      </c>
      <c r="D3841" t="s">
        <v>17</v>
      </c>
      <c r="E3841" t="s">
        <v>6593</v>
      </c>
      <c r="F3841" t="s">
        <v>21</v>
      </c>
      <c r="G3841" t="s">
        <v>632</v>
      </c>
      <c r="H3841" t="s">
        <v>38</v>
      </c>
      <c r="I3841" t="s">
        <v>334</v>
      </c>
      <c r="J3841">
        <v>165.76</v>
      </c>
      <c r="K3841">
        <v>2</v>
      </c>
      <c r="L3841">
        <v>24.269600000000001</v>
      </c>
      <c r="M3841" t="s">
        <v>55</v>
      </c>
      <c r="N3841">
        <f t="shared" si="295"/>
        <v>0.14641409266409267</v>
      </c>
      <c r="O3841">
        <f t="shared" si="296"/>
        <v>82.88</v>
      </c>
      <c r="P3841">
        <v>165.76</v>
      </c>
      <c r="Q3841">
        <f t="shared" si="299"/>
        <v>135.97999999999999</v>
      </c>
      <c r="R3841">
        <f t="shared" si="297"/>
        <v>29.78</v>
      </c>
      <c r="S3841">
        <f t="shared" si="298"/>
        <v>0.21900279452860719</v>
      </c>
    </row>
    <row r="3842" spans="1:19" x14ac:dyDescent="0.3">
      <c r="A3842" t="s">
        <v>6584</v>
      </c>
      <c r="B3842" s="1">
        <v>44020</v>
      </c>
      <c r="C3842" s="1">
        <v>44027</v>
      </c>
      <c r="D3842" t="s">
        <v>17</v>
      </c>
      <c r="E3842" t="s">
        <v>6585</v>
      </c>
      <c r="F3842" t="s">
        <v>21</v>
      </c>
      <c r="G3842" t="s">
        <v>439</v>
      </c>
      <c r="H3842" t="s">
        <v>28</v>
      </c>
      <c r="I3842" t="s">
        <v>440</v>
      </c>
      <c r="J3842">
        <v>167</v>
      </c>
      <c r="K3842">
        <v>2</v>
      </c>
      <c r="L3842">
        <v>10.5</v>
      </c>
      <c r="M3842" t="s">
        <v>55</v>
      </c>
      <c r="N3842">
        <f t="shared" si="295"/>
        <v>6.2874251497005984E-2</v>
      </c>
      <c r="O3842">
        <f t="shared" si="296"/>
        <v>83.5</v>
      </c>
      <c r="P3842">
        <v>167</v>
      </c>
      <c r="Q3842">
        <f t="shared" si="299"/>
        <v>165.76</v>
      </c>
      <c r="R3842">
        <f t="shared" si="297"/>
        <v>1.2400000000000091</v>
      </c>
      <c r="S3842">
        <f t="shared" si="298"/>
        <v>7.480694980695036E-3</v>
      </c>
    </row>
    <row r="3843" spans="1:19" x14ac:dyDescent="0.3">
      <c r="A3843" t="s">
        <v>6595</v>
      </c>
      <c r="B3843" s="1">
        <v>44021</v>
      </c>
      <c r="C3843" s="1">
        <v>44027</v>
      </c>
      <c r="D3843" t="s">
        <v>17</v>
      </c>
      <c r="E3843" t="s">
        <v>4965</v>
      </c>
      <c r="F3843" t="s">
        <v>21</v>
      </c>
      <c r="G3843" t="s">
        <v>3565</v>
      </c>
      <c r="H3843" t="s">
        <v>38</v>
      </c>
      <c r="I3843" t="s">
        <v>3566</v>
      </c>
      <c r="J3843">
        <v>159.04</v>
      </c>
      <c r="K3843">
        <v>6</v>
      </c>
      <c r="L3843">
        <v>48.806399999999996</v>
      </c>
      <c r="M3843" t="s">
        <v>55</v>
      </c>
      <c r="N3843">
        <f t="shared" ref="N3843:N3906" si="300">L3843/J3843</f>
        <v>0.30688128772635814</v>
      </c>
      <c r="O3843">
        <f t="shared" ref="O3843:O3906" si="301">J3843/K3843</f>
        <v>26.506666666666664</v>
      </c>
      <c r="P3843">
        <v>159.04</v>
      </c>
      <c r="Q3843">
        <f t="shared" si="299"/>
        <v>167</v>
      </c>
      <c r="R3843">
        <f t="shared" si="297"/>
        <v>-7.960000000000008</v>
      </c>
      <c r="S3843">
        <f t="shared" si="298"/>
        <v>-4.7664670658682684E-2</v>
      </c>
    </row>
    <row r="3844" spans="1:19" x14ac:dyDescent="0.3">
      <c r="A3844" t="s">
        <v>6595</v>
      </c>
      <c r="B3844" s="1">
        <v>44021</v>
      </c>
      <c r="C3844" s="1">
        <v>44027</v>
      </c>
      <c r="D3844" t="s">
        <v>17</v>
      </c>
      <c r="E3844" t="s">
        <v>4965</v>
      </c>
      <c r="F3844" t="s">
        <v>21</v>
      </c>
      <c r="G3844" t="s">
        <v>1708</v>
      </c>
      <c r="H3844" t="s">
        <v>38</v>
      </c>
      <c r="I3844" t="s">
        <v>1709</v>
      </c>
      <c r="J3844">
        <v>221.64</v>
      </c>
      <c r="K3844">
        <v>4</v>
      </c>
      <c r="L3844">
        <v>3.9127999999999998</v>
      </c>
      <c r="M3844" t="s">
        <v>55</v>
      </c>
      <c r="N3844">
        <f t="shared" si="300"/>
        <v>1.7653853095109185E-2</v>
      </c>
      <c r="O3844">
        <f t="shared" si="301"/>
        <v>55.41</v>
      </c>
      <c r="P3844">
        <v>221.64</v>
      </c>
      <c r="Q3844">
        <f t="shared" si="299"/>
        <v>159.04</v>
      </c>
      <c r="R3844">
        <f t="shared" ref="R3844:R3907" si="302">P3844-Q3844</f>
        <v>62.599999999999994</v>
      </c>
      <c r="S3844">
        <f t="shared" si="298"/>
        <v>0.39361167002012071</v>
      </c>
    </row>
    <row r="3845" spans="1:19" x14ac:dyDescent="0.3">
      <c r="A3845" t="s">
        <v>6596</v>
      </c>
      <c r="B3845" s="1">
        <v>44021</v>
      </c>
      <c r="C3845" s="1">
        <v>44026</v>
      </c>
      <c r="D3845" t="s">
        <v>17</v>
      </c>
      <c r="E3845" t="s">
        <v>5479</v>
      </c>
      <c r="F3845" t="s">
        <v>21</v>
      </c>
      <c r="G3845" t="s">
        <v>37</v>
      </c>
      <c r="H3845" t="s">
        <v>38</v>
      </c>
      <c r="I3845" t="s">
        <v>39</v>
      </c>
      <c r="J3845">
        <v>278.92</v>
      </c>
      <c r="K3845">
        <v>5</v>
      </c>
      <c r="L3845">
        <v>14.307499999999999</v>
      </c>
      <c r="M3845" t="s">
        <v>26</v>
      </c>
      <c r="N3845">
        <f t="shared" si="300"/>
        <v>5.1296070557866051E-2</v>
      </c>
      <c r="O3845">
        <f t="shared" si="301"/>
        <v>55.784000000000006</v>
      </c>
      <c r="P3845">
        <v>278.92</v>
      </c>
      <c r="Q3845">
        <f t="shared" si="299"/>
        <v>221.64</v>
      </c>
      <c r="R3845">
        <f t="shared" si="302"/>
        <v>57.28000000000003</v>
      </c>
      <c r="S3845">
        <f t="shared" ref="S3845:S3908" si="303">(P3845-Q3845)/Q3845</f>
        <v>0.25843710521566521</v>
      </c>
    </row>
    <row r="3846" spans="1:19" x14ac:dyDescent="0.3">
      <c r="A3846" t="s">
        <v>6595</v>
      </c>
      <c r="B3846" s="1">
        <v>44021</v>
      </c>
      <c r="C3846" s="1">
        <v>44027</v>
      </c>
      <c r="D3846" t="s">
        <v>17</v>
      </c>
      <c r="E3846" t="s">
        <v>4965</v>
      </c>
      <c r="F3846" t="s">
        <v>21</v>
      </c>
      <c r="G3846" t="s">
        <v>2027</v>
      </c>
      <c r="H3846" t="s">
        <v>28</v>
      </c>
      <c r="I3846" t="s">
        <v>2028</v>
      </c>
      <c r="J3846">
        <v>287.98</v>
      </c>
      <c r="K3846">
        <v>2</v>
      </c>
      <c r="L3846">
        <v>74.8142</v>
      </c>
      <c r="M3846" t="s">
        <v>55</v>
      </c>
      <c r="N3846">
        <f t="shared" si="300"/>
        <v>0.25978956872004999</v>
      </c>
      <c r="O3846">
        <f t="shared" si="301"/>
        <v>143.99</v>
      </c>
      <c r="P3846">
        <v>287.98</v>
      </c>
      <c r="Q3846">
        <f t="shared" si="299"/>
        <v>278.92</v>
      </c>
      <c r="R3846">
        <f t="shared" si="302"/>
        <v>9.0600000000000023</v>
      </c>
      <c r="S3846">
        <f t="shared" si="303"/>
        <v>3.2482432238634742E-2</v>
      </c>
    </row>
    <row r="3847" spans="1:19" x14ac:dyDescent="0.3">
      <c r="A3847" t="s">
        <v>6595</v>
      </c>
      <c r="B3847" s="1">
        <v>44021</v>
      </c>
      <c r="C3847" s="1">
        <v>44027</v>
      </c>
      <c r="D3847" t="s">
        <v>17</v>
      </c>
      <c r="E3847" t="s">
        <v>4965</v>
      </c>
      <c r="F3847" t="s">
        <v>21</v>
      </c>
      <c r="G3847" t="s">
        <v>1665</v>
      </c>
      <c r="H3847" t="s">
        <v>38</v>
      </c>
      <c r="I3847" t="s">
        <v>1666</v>
      </c>
      <c r="J3847">
        <v>313.8</v>
      </c>
      <c r="K3847">
        <v>5</v>
      </c>
      <c r="L3847">
        <v>134.65199999999999</v>
      </c>
      <c r="M3847" t="s">
        <v>55</v>
      </c>
      <c r="N3847">
        <f t="shared" si="300"/>
        <v>0.42910133843212234</v>
      </c>
      <c r="O3847">
        <f t="shared" si="301"/>
        <v>62.760000000000005</v>
      </c>
      <c r="P3847">
        <v>313.8</v>
      </c>
      <c r="Q3847">
        <f t="shared" si="299"/>
        <v>287.98</v>
      </c>
      <c r="R3847">
        <f t="shared" si="302"/>
        <v>25.819999999999993</v>
      </c>
      <c r="S3847">
        <f t="shared" si="303"/>
        <v>8.9659004097506739E-2</v>
      </c>
    </row>
    <row r="3848" spans="1:19" x14ac:dyDescent="0.3">
      <c r="A3848" t="s">
        <v>6597</v>
      </c>
      <c r="B3848" s="1">
        <v>44021</v>
      </c>
      <c r="C3848" s="1">
        <v>44026</v>
      </c>
      <c r="D3848" t="s">
        <v>17</v>
      </c>
      <c r="E3848" t="s">
        <v>6598</v>
      </c>
      <c r="F3848" t="s">
        <v>21</v>
      </c>
      <c r="G3848" t="s">
        <v>5513</v>
      </c>
      <c r="H3848" t="s">
        <v>24</v>
      </c>
      <c r="I3848" t="s">
        <v>5514</v>
      </c>
      <c r="J3848">
        <v>536.45000000000005</v>
      </c>
      <c r="K3848">
        <v>5</v>
      </c>
      <c r="L3848">
        <v>31.587</v>
      </c>
      <c r="M3848" t="s">
        <v>26</v>
      </c>
      <c r="N3848">
        <f t="shared" si="300"/>
        <v>5.8881536023860558E-2</v>
      </c>
      <c r="O3848">
        <f t="shared" si="301"/>
        <v>107.29</v>
      </c>
      <c r="P3848">
        <v>536.45000000000005</v>
      </c>
      <c r="Q3848">
        <f t="shared" si="299"/>
        <v>313.8</v>
      </c>
      <c r="R3848">
        <f t="shared" si="302"/>
        <v>222.65000000000003</v>
      </c>
      <c r="S3848">
        <f t="shared" si="303"/>
        <v>0.70952836201402181</v>
      </c>
    </row>
    <row r="3849" spans="1:19" x14ac:dyDescent="0.3">
      <c r="A3849" t="s">
        <v>6600</v>
      </c>
      <c r="B3849" s="1">
        <v>44021</v>
      </c>
      <c r="C3849" s="1">
        <v>44027</v>
      </c>
      <c r="D3849" t="s">
        <v>17</v>
      </c>
      <c r="E3849" t="s">
        <v>206</v>
      </c>
      <c r="F3849" t="s">
        <v>21</v>
      </c>
      <c r="G3849" t="s">
        <v>2985</v>
      </c>
      <c r="H3849" t="s">
        <v>38</v>
      </c>
      <c r="I3849" t="s">
        <v>2986</v>
      </c>
      <c r="J3849">
        <v>64.08</v>
      </c>
      <c r="K3849">
        <v>2</v>
      </c>
      <c r="L3849">
        <v>-0.79200000000000004</v>
      </c>
      <c r="M3849" t="s">
        <v>55</v>
      </c>
      <c r="N3849">
        <f t="shared" si="300"/>
        <v>-1.2359550561797755E-2</v>
      </c>
      <c r="O3849">
        <f t="shared" si="301"/>
        <v>32.04</v>
      </c>
      <c r="P3849">
        <v>64.08</v>
      </c>
      <c r="Q3849">
        <f t="shared" si="299"/>
        <v>536.45000000000005</v>
      </c>
      <c r="R3849">
        <f t="shared" si="302"/>
        <v>-472.37000000000006</v>
      </c>
      <c r="S3849">
        <f t="shared" si="303"/>
        <v>-0.88054804734830838</v>
      </c>
    </row>
    <row r="3850" spans="1:19" x14ac:dyDescent="0.3">
      <c r="A3850" t="s">
        <v>6601</v>
      </c>
      <c r="B3850" s="1">
        <v>44021</v>
      </c>
      <c r="C3850" s="1">
        <v>44024</v>
      </c>
      <c r="D3850" t="s">
        <v>32</v>
      </c>
      <c r="E3850" t="s">
        <v>377</v>
      </c>
      <c r="F3850" t="s">
        <v>21</v>
      </c>
      <c r="G3850" t="s">
        <v>6602</v>
      </c>
      <c r="H3850" t="s">
        <v>38</v>
      </c>
      <c r="I3850" t="s">
        <v>6603</v>
      </c>
      <c r="J3850">
        <v>99.84</v>
      </c>
      <c r="K3850">
        <v>5</v>
      </c>
      <c r="L3850">
        <v>2.9834999999999998</v>
      </c>
      <c r="M3850" t="s">
        <v>55</v>
      </c>
      <c r="N3850">
        <f t="shared" si="300"/>
        <v>2.9882812499999998E-2</v>
      </c>
      <c r="O3850">
        <f t="shared" si="301"/>
        <v>19.968</v>
      </c>
      <c r="P3850">
        <v>99.84</v>
      </c>
      <c r="Q3850">
        <f t="shared" si="299"/>
        <v>64.08</v>
      </c>
      <c r="R3850">
        <f t="shared" si="302"/>
        <v>35.760000000000005</v>
      </c>
      <c r="S3850">
        <f t="shared" si="303"/>
        <v>0.55805243445692898</v>
      </c>
    </row>
    <row r="3851" spans="1:19" x14ac:dyDescent="0.3">
      <c r="A3851" t="s">
        <v>6601</v>
      </c>
      <c r="B3851" s="1">
        <v>44021</v>
      </c>
      <c r="C3851" s="1">
        <v>44024</v>
      </c>
      <c r="D3851" t="s">
        <v>32</v>
      </c>
      <c r="E3851" t="s">
        <v>377</v>
      </c>
      <c r="F3851" t="s">
        <v>21</v>
      </c>
      <c r="G3851" t="s">
        <v>4573</v>
      </c>
      <c r="H3851" t="s">
        <v>38</v>
      </c>
      <c r="I3851" t="s">
        <v>4574</v>
      </c>
      <c r="J3851">
        <v>152.464</v>
      </c>
      <c r="K3851">
        <v>9</v>
      </c>
      <c r="L3851">
        <v>-146.16</v>
      </c>
      <c r="M3851" t="s">
        <v>55</v>
      </c>
      <c r="N3851">
        <f t="shared" si="300"/>
        <v>-0.95865253436876896</v>
      </c>
      <c r="O3851">
        <f t="shared" si="301"/>
        <v>16.940444444444445</v>
      </c>
      <c r="P3851">
        <v>152.464</v>
      </c>
      <c r="Q3851">
        <f t="shared" ref="Q3851:Q3914" si="304">P3850</f>
        <v>99.84</v>
      </c>
      <c r="R3851">
        <f t="shared" si="302"/>
        <v>52.623999999999995</v>
      </c>
      <c r="S3851">
        <f t="shared" si="303"/>
        <v>0.52708333333333324</v>
      </c>
    </row>
    <row r="3852" spans="1:19" x14ac:dyDescent="0.3">
      <c r="A3852" t="s">
        <v>6604</v>
      </c>
      <c r="B3852" s="1">
        <v>44022</v>
      </c>
      <c r="C3852" s="1">
        <v>44026</v>
      </c>
      <c r="D3852" t="s">
        <v>17</v>
      </c>
      <c r="E3852" t="s">
        <v>6605</v>
      </c>
      <c r="F3852" t="s">
        <v>21</v>
      </c>
      <c r="G3852" t="s">
        <v>427</v>
      </c>
      <c r="H3852" t="s">
        <v>38</v>
      </c>
      <c r="I3852" t="s">
        <v>428</v>
      </c>
      <c r="J3852">
        <v>325.464</v>
      </c>
      <c r="K3852">
        <v>6</v>
      </c>
      <c r="L3852">
        <v>26.115600000000001</v>
      </c>
      <c r="M3852" t="s">
        <v>55</v>
      </c>
      <c r="N3852">
        <f t="shared" si="300"/>
        <v>8.0241132659833347E-2</v>
      </c>
      <c r="O3852">
        <f t="shared" si="301"/>
        <v>54.244</v>
      </c>
      <c r="P3852">
        <v>325.464</v>
      </c>
      <c r="Q3852">
        <f t="shared" si="304"/>
        <v>152.464</v>
      </c>
      <c r="R3852">
        <f t="shared" si="302"/>
        <v>173</v>
      </c>
      <c r="S3852">
        <f t="shared" si="303"/>
        <v>1.1346940917200126</v>
      </c>
    </row>
    <row r="3853" spans="1:19" x14ac:dyDescent="0.3">
      <c r="A3853" t="s">
        <v>6607</v>
      </c>
      <c r="B3853" s="1">
        <v>44022</v>
      </c>
      <c r="C3853" s="1">
        <v>44026</v>
      </c>
      <c r="D3853" t="s">
        <v>72</v>
      </c>
      <c r="E3853" t="s">
        <v>2656</v>
      </c>
      <c r="F3853" t="s">
        <v>21</v>
      </c>
      <c r="G3853" t="s">
        <v>5261</v>
      </c>
      <c r="H3853" t="s">
        <v>24</v>
      </c>
      <c r="I3853" t="s">
        <v>5262</v>
      </c>
      <c r="J3853">
        <v>101.84</v>
      </c>
      <c r="K3853">
        <v>3</v>
      </c>
      <c r="L3853">
        <v>7.9127999999999998</v>
      </c>
      <c r="M3853" t="s">
        <v>55</v>
      </c>
      <c r="N3853">
        <f t="shared" si="300"/>
        <v>7.7698350353495677E-2</v>
      </c>
      <c r="O3853">
        <f t="shared" si="301"/>
        <v>33.946666666666665</v>
      </c>
      <c r="P3853">
        <v>101.84</v>
      </c>
      <c r="Q3853">
        <f t="shared" si="304"/>
        <v>325.464</v>
      </c>
      <c r="R3853">
        <f t="shared" si="302"/>
        <v>-223.624</v>
      </c>
      <c r="S3853">
        <f t="shared" si="303"/>
        <v>-0.68709288892166265</v>
      </c>
    </row>
    <row r="3854" spans="1:19" x14ac:dyDescent="0.3">
      <c r="A3854" t="s">
        <v>6608</v>
      </c>
      <c r="B3854" s="1">
        <v>44022</v>
      </c>
      <c r="C3854" s="1">
        <v>44026</v>
      </c>
      <c r="D3854" t="s">
        <v>17</v>
      </c>
      <c r="E3854" t="s">
        <v>6609</v>
      </c>
      <c r="F3854" t="s">
        <v>21</v>
      </c>
      <c r="G3854" t="s">
        <v>1250</v>
      </c>
      <c r="H3854" t="s">
        <v>38</v>
      </c>
      <c r="I3854" t="s">
        <v>1251</v>
      </c>
      <c r="J3854">
        <v>142.91</v>
      </c>
      <c r="K3854">
        <v>3</v>
      </c>
      <c r="L3854">
        <v>10.896599999999999</v>
      </c>
      <c r="M3854" t="s">
        <v>55</v>
      </c>
      <c r="N3854">
        <f t="shared" si="300"/>
        <v>7.6247988244349585E-2</v>
      </c>
      <c r="O3854">
        <f t="shared" si="301"/>
        <v>47.636666666666663</v>
      </c>
      <c r="P3854">
        <v>142.91</v>
      </c>
      <c r="Q3854">
        <f t="shared" si="304"/>
        <v>101.84</v>
      </c>
      <c r="R3854">
        <f t="shared" si="302"/>
        <v>41.069999999999993</v>
      </c>
      <c r="S3854">
        <f t="shared" si="303"/>
        <v>0.40327965435977997</v>
      </c>
    </row>
    <row r="3855" spans="1:19" x14ac:dyDescent="0.3">
      <c r="A3855" t="s">
        <v>6611</v>
      </c>
      <c r="B3855" s="1">
        <v>44023</v>
      </c>
      <c r="C3855" s="1">
        <v>44028</v>
      </c>
      <c r="D3855" t="s">
        <v>17</v>
      </c>
      <c r="E3855" t="s">
        <v>3373</v>
      </c>
      <c r="F3855" t="s">
        <v>21</v>
      </c>
      <c r="G3855" t="s">
        <v>1014</v>
      </c>
      <c r="H3855" t="s">
        <v>28</v>
      </c>
      <c r="I3855" t="s">
        <v>1015</v>
      </c>
      <c r="J3855">
        <v>117.952</v>
      </c>
      <c r="K3855">
        <v>6</v>
      </c>
      <c r="L3855">
        <v>5.3963999999999999</v>
      </c>
      <c r="M3855" t="s">
        <v>26</v>
      </c>
      <c r="N3855">
        <f t="shared" si="300"/>
        <v>4.5750813890396091E-2</v>
      </c>
      <c r="O3855">
        <f t="shared" si="301"/>
        <v>19.658666666666665</v>
      </c>
      <c r="P3855">
        <v>117.952</v>
      </c>
      <c r="Q3855">
        <f t="shared" si="304"/>
        <v>142.91</v>
      </c>
      <c r="R3855">
        <f t="shared" si="302"/>
        <v>-24.957999999999998</v>
      </c>
      <c r="S3855">
        <f t="shared" si="303"/>
        <v>-0.17464138268840529</v>
      </c>
    </row>
    <row r="3856" spans="1:19" x14ac:dyDescent="0.3">
      <c r="A3856" t="s">
        <v>6612</v>
      </c>
      <c r="B3856" s="1">
        <v>44023</v>
      </c>
      <c r="C3856" s="1">
        <v>44025</v>
      </c>
      <c r="D3856" t="s">
        <v>72</v>
      </c>
      <c r="E3856" t="s">
        <v>6205</v>
      </c>
      <c r="F3856" t="s">
        <v>21</v>
      </c>
      <c r="G3856" t="s">
        <v>4302</v>
      </c>
      <c r="H3856" t="s">
        <v>28</v>
      </c>
      <c r="I3856" t="s">
        <v>4303</v>
      </c>
      <c r="J3856">
        <v>172.6</v>
      </c>
      <c r="K3856">
        <v>6</v>
      </c>
      <c r="L3856">
        <v>17.238</v>
      </c>
      <c r="M3856" t="s">
        <v>55</v>
      </c>
      <c r="N3856">
        <f t="shared" si="300"/>
        <v>9.9872537659327923E-2</v>
      </c>
      <c r="O3856">
        <f t="shared" si="301"/>
        <v>28.766666666666666</v>
      </c>
      <c r="P3856">
        <v>172.6</v>
      </c>
      <c r="Q3856">
        <f t="shared" si="304"/>
        <v>117.952</v>
      </c>
      <c r="R3856">
        <f t="shared" si="302"/>
        <v>54.647999999999996</v>
      </c>
      <c r="S3856">
        <f t="shared" si="303"/>
        <v>0.46330710797612584</v>
      </c>
    </row>
    <row r="3857" spans="1:19" x14ac:dyDescent="0.3">
      <c r="A3857" t="s">
        <v>6613</v>
      </c>
      <c r="B3857" s="1">
        <v>44023</v>
      </c>
      <c r="C3857" s="1">
        <v>44030</v>
      </c>
      <c r="D3857" t="s">
        <v>17</v>
      </c>
      <c r="E3857" t="s">
        <v>432</v>
      </c>
      <c r="F3857" t="s">
        <v>21</v>
      </c>
      <c r="G3857" t="s">
        <v>5888</v>
      </c>
      <c r="H3857" t="s">
        <v>38</v>
      </c>
      <c r="I3857" t="s">
        <v>5889</v>
      </c>
      <c r="J3857">
        <v>202.1</v>
      </c>
      <c r="K3857">
        <v>5</v>
      </c>
      <c r="L3857">
        <v>43.706000000000003</v>
      </c>
      <c r="M3857" t="s">
        <v>26</v>
      </c>
      <c r="N3857">
        <f t="shared" si="300"/>
        <v>0.21625927758535379</v>
      </c>
      <c r="O3857">
        <f t="shared" si="301"/>
        <v>40.42</v>
      </c>
      <c r="P3857">
        <v>202.1</v>
      </c>
      <c r="Q3857">
        <f t="shared" si="304"/>
        <v>172.6</v>
      </c>
      <c r="R3857">
        <f t="shared" si="302"/>
        <v>29.5</v>
      </c>
      <c r="S3857">
        <f t="shared" si="303"/>
        <v>0.17091541135573582</v>
      </c>
    </row>
    <row r="3858" spans="1:19" x14ac:dyDescent="0.3">
      <c r="A3858" t="s">
        <v>6613</v>
      </c>
      <c r="B3858" s="1">
        <v>44023</v>
      </c>
      <c r="C3858" s="1">
        <v>44030</v>
      </c>
      <c r="D3858" t="s">
        <v>17</v>
      </c>
      <c r="E3858" t="s">
        <v>432</v>
      </c>
      <c r="F3858" t="s">
        <v>21</v>
      </c>
      <c r="G3858" t="s">
        <v>1064</v>
      </c>
      <c r="H3858" t="s">
        <v>28</v>
      </c>
      <c r="I3858" t="s">
        <v>1065</v>
      </c>
      <c r="J3858">
        <v>1300.45</v>
      </c>
      <c r="K3858">
        <v>5</v>
      </c>
      <c r="L3858">
        <v>244.6155</v>
      </c>
      <c r="M3858" t="s">
        <v>26</v>
      </c>
      <c r="N3858">
        <f t="shared" si="300"/>
        <v>0.18810065746472374</v>
      </c>
      <c r="O3858">
        <f t="shared" si="301"/>
        <v>260.09000000000003</v>
      </c>
      <c r="P3858">
        <v>1300.45</v>
      </c>
      <c r="Q3858">
        <f t="shared" si="304"/>
        <v>202.1</v>
      </c>
      <c r="R3858">
        <f t="shared" si="302"/>
        <v>1098.3500000000001</v>
      </c>
      <c r="S3858">
        <f t="shared" si="303"/>
        <v>5.4346857991093529</v>
      </c>
    </row>
    <row r="3859" spans="1:19" x14ac:dyDescent="0.3">
      <c r="A3859" t="s">
        <v>6614</v>
      </c>
      <c r="B3859" s="1">
        <v>44023</v>
      </c>
      <c r="C3859" s="1">
        <v>44027</v>
      </c>
      <c r="D3859" t="s">
        <v>17</v>
      </c>
      <c r="E3859" t="s">
        <v>6015</v>
      </c>
      <c r="F3859" t="s">
        <v>21</v>
      </c>
      <c r="G3859" t="s">
        <v>6615</v>
      </c>
      <c r="H3859" t="s">
        <v>38</v>
      </c>
      <c r="I3859" t="s">
        <v>6616</v>
      </c>
      <c r="J3859">
        <v>117.67</v>
      </c>
      <c r="K3859">
        <v>3</v>
      </c>
      <c r="L3859">
        <v>4.0749000000000004</v>
      </c>
      <c r="M3859" t="s">
        <v>26</v>
      </c>
      <c r="N3859">
        <f t="shared" si="300"/>
        <v>3.462989717005184E-2</v>
      </c>
      <c r="O3859">
        <f t="shared" si="301"/>
        <v>39.223333333333336</v>
      </c>
      <c r="P3859">
        <v>117.67</v>
      </c>
      <c r="Q3859">
        <f t="shared" si="304"/>
        <v>1300.45</v>
      </c>
      <c r="R3859">
        <f t="shared" si="302"/>
        <v>-1182.78</v>
      </c>
      <c r="S3859">
        <f t="shared" si="303"/>
        <v>-0.90951593679111076</v>
      </c>
    </row>
    <row r="3860" spans="1:19" x14ac:dyDescent="0.3">
      <c r="A3860" t="s">
        <v>6617</v>
      </c>
      <c r="B3860" s="1">
        <v>44023</v>
      </c>
      <c r="C3860" s="1">
        <v>44029</v>
      </c>
      <c r="D3860" t="s">
        <v>17</v>
      </c>
      <c r="E3860" t="s">
        <v>4436</v>
      </c>
      <c r="F3860" t="s">
        <v>21</v>
      </c>
      <c r="G3860" t="s">
        <v>6618</v>
      </c>
      <c r="H3860" t="s">
        <v>38</v>
      </c>
      <c r="I3860" t="s">
        <v>4097</v>
      </c>
      <c r="J3860">
        <v>134.32</v>
      </c>
      <c r="K3860">
        <v>4</v>
      </c>
      <c r="L3860">
        <v>11.8248</v>
      </c>
      <c r="M3860" t="s">
        <v>55</v>
      </c>
      <c r="N3860">
        <f t="shared" si="300"/>
        <v>8.8034544371649801E-2</v>
      </c>
      <c r="O3860">
        <f t="shared" si="301"/>
        <v>33.58</v>
      </c>
      <c r="P3860">
        <v>134.32</v>
      </c>
      <c r="Q3860">
        <f t="shared" si="304"/>
        <v>117.67</v>
      </c>
      <c r="R3860">
        <f t="shared" si="302"/>
        <v>16.649999999999991</v>
      </c>
      <c r="S3860">
        <f t="shared" si="303"/>
        <v>0.14149740800543886</v>
      </c>
    </row>
    <row r="3861" spans="1:19" x14ac:dyDescent="0.3">
      <c r="A3861" t="s">
        <v>6611</v>
      </c>
      <c r="B3861" s="1">
        <v>44023</v>
      </c>
      <c r="C3861" s="1">
        <v>44028</v>
      </c>
      <c r="D3861" t="s">
        <v>17</v>
      </c>
      <c r="E3861" t="s">
        <v>3373</v>
      </c>
      <c r="F3861" t="s">
        <v>21</v>
      </c>
      <c r="G3861" t="s">
        <v>1113</v>
      </c>
      <c r="H3861" t="s">
        <v>38</v>
      </c>
      <c r="I3861" t="s">
        <v>1114</v>
      </c>
      <c r="J3861">
        <v>134.80000000000001</v>
      </c>
      <c r="K3861">
        <v>5</v>
      </c>
      <c r="L3861">
        <v>9.3125</v>
      </c>
      <c r="M3861" t="s">
        <v>26</v>
      </c>
      <c r="N3861">
        <f t="shared" si="300"/>
        <v>6.9083827893175062E-2</v>
      </c>
      <c r="O3861">
        <f t="shared" si="301"/>
        <v>26.96</v>
      </c>
      <c r="P3861">
        <v>134.80000000000001</v>
      </c>
      <c r="Q3861">
        <f t="shared" si="304"/>
        <v>134.32</v>
      </c>
      <c r="R3861">
        <f t="shared" si="302"/>
        <v>0.48000000000001819</v>
      </c>
      <c r="S3861">
        <f t="shared" si="303"/>
        <v>3.5735556879096055E-3</v>
      </c>
    </row>
    <row r="3862" spans="1:19" x14ac:dyDescent="0.3">
      <c r="A3862" t="s">
        <v>6619</v>
      </c>
      <c r="B3862" s="1">
        <v>44024</v>
      </c>
      <c r="C3862" s="1">
        <v>44030</v>
      </c>
      <c r="D3862" t="s">
        <v>17</v>
      </c>
      <c r="E3862" t="s">
        <v>6331</v>
      </c>
      <c r="F3862" t="s">
        <v>21</v>
      </c>
      <c r="G3862" t="s">
        <v>486</v>
      </c>
      <c r="H3862" t="s">
        <v>38</v>
      </c>
      <c r="I3862" t="s">
        <v>487</v>
      </c>
      <c r="J3862">
        <v>89.816000000000003</v>
      </c>
      <c r="K3862">
        <v>1</v>
      </c>
      <c r="L3862">
        <v>1.1924999999999999</v>
      </c>
      <c r="M3862" t="s">
        <v>26</v>
      </c>
      <c r="N3862">
        <f t="shared" si="300"/>
        <v>1.3277144384074105E-2</v>
      </c>
      <c r="O3862">
        <f t="shared" si="301"/>
        <v>89.816000000000003</v>
      </c>
      <c r="P3862">
        <v>89.816000000000003</v>
      </c>
      <c r="Q3862">
        <f t="shared" si="304"/>
        <v>134.80000000000001</v>
      </c>
      <c r="R3862">
        <f t="shared" si="302"/>
        <v>-44.984000000000009</v>
      </c>
      <c r="S3862">
        <f t="shared" si="303"/>
        <v>-0.33370919881305644</v>
      </c>
    </row>
    <row r="3863" spans="1:19" x14ac:dyDescent="0.3">
      <c r="A3863" t="s">
        <v>6620</v>
      </c>
      <c r="B3863" s="1">
        <v>44025</v>
      </c>
      <c r="C3863" s="1">
        <v>44029</v>
      </c>
      <c r="D3863" t="s">
        <v>72</v>
      </c>
      <c r="E3863" t="s">
        <v>4862</v>
      </c>
      <c r="F3863" t="s">
        <v>21</v>
      </c>
      <c r="G3863" t="s">
        <v>3975</v>
      </c>
      <c r="H3863" t="s">
        <v>24</v>
      </c>
      <c r="I3863" t="s">
        <v>3976</v>
      </c>
      <c r="J3863">
        <v>104.008</v>
      </c>
      <c r="K3863">
        <v>9</v>
      </c>
      <c r="L3863">
        <v>19.339200000000002</v>
      </c>
      <c r="M3863" t="s">
        <v>55</v>
      </c>
      <c r="N3863">
        <f t="shared" si="300"/>
        <v>0.18593954311206834</v>
      </c>
      <c r="O3863">
        <f t="shared" si="301"/>
        <v>11.556444444444445</v>
      </c>
      <c r="P3863">
        <v>104.008</v>
      </c>
      <c r="Q3863">
        <f t="shared" si="304"/>
        <v>89.816000000000003</v>
      </c>
      <c r="R3863">
        <f t="shared" si="302"/>
        <v>14.191999999999993</v>
      </c>
      <c r="S3863">
        <f t="shared" si="303"/>
        <v>0.15801193551260345</v>
      </c>
    </row>
    <row r="3864" spans="1:19" x14ac:dyDescent="0.3">
      <c r="A3864" t="s">
        <v>6621</v>
      </c>
      <c r="B3864" s="1">
        <v>44025</v>
      </c>
      <c r="C3864" s="1">
        <v>44029</v>
      </c>
      <c r="D3864" t="s">
        <v>17</v>
      </c>
      <c r="E3864" t="s">
        <v>625</v>
      </c>
      <c r="F3864" t="s">
        <v>21</v>
      </c>
      <c r="G3864" t="s">
        <v>577</v>
      </c>
      <c r="H3864" t="s">
        <v>38</v>
      </c>
      <c r="I3864" t="s">
        <v>578</v>
      </c>
      <c r="J3864">
        <v>374.38</v>
      </c>
      <c r="K3864">
        <v>2</v>
      </c>
      <c r="L3864">
        <v>93.698800000000006</v>
      </c>
      <c r="M3864" t="s">
        <v>26</v>
      </c>
      <c r="N3864">
        <f t="shared" si="300"/>
        <v>0.25027725840055559</v>
      </c>
      <c r="O3864">
        <f t="shared" si="301"/>
        <v>187.19</v>
      </c>
      <c r="P3864">
        <v>374.38</v>
      </c>
      <c r="Q3864">
        <f t="shared" si="304"/>
        <v>104.008</v>
      </c>
      <c r="R3864">
        <f t="shared" si="302"/>
        <v>270.37200000000001</v>
      </c>
      <c r="S3864">
        <f t="shared" si="303"/>
        <v>2.5995308053226678</v>
      </c>
    </row>
    <row r="3865" spans="1:19" x14ac:dyDescent="0.3">
      <c r="A3865" t="s">
        <v>6621</v>
      </c>
      <c r="B3865" s="1">
        <v>44025</v>
      </c>
      <c r="C3865" s="1">
        <v>44029</v>
      </c>
      <c r="D3865" t="s">
        <v>17</v>
      </c>
      <c r="E3865" t="s">
        <v>625</v>
      </c>
      <c r="F3865" t="s">
        <v>21</v>
      </c>
      <c r="G3865" t="s">
        <v>5222</v>
      </c>
      <c r="H3865" t="s">
        <v>38</v>
      </c>
      <c r="I3865" t="s">
        <v>5223</v>
      </c>
      <c r="J3865">
        <v>87.56</v>
      </c>
      <c r="K3865">
        <v>2</v>
      </c>
      <c r="L3865">
        <v>6.2375999999999996</v>
      </c>
      <c r="M3865" t="s">
        <v>55</v>
      </c>
      <c r="N3865">
        <f t="shared" si="300"/>
        <v>7.1238008222932844E-2</v>
      </c>
      <c r="O3865">
        <f t="shared" si="301"/>
        <v>43.78</v>
      </c>
      <c r="P3865">
        <v>87.56</v>
      </c>
      <c r="Q3865">
        <f t="shared" si="304"/>
        <v>374.38</v>
      </c>
      <c r="R3865">
        <f t="shared" si="302"/>
        <v>-286.82</v>
      </c>
      <c r="S3865">
        <f t="shared" si="303"/>
        <v>-0.76611998504193601</v>
      </c>
    </row>
    <row r="3866" spans="1:19" x14ac:dyDescent="0.3">
      <c r="A3866" t="s">
        <v>6620</v>
      </c>
      <c r="B3866" s="1">
        <v>44025</v>
      </c>
      <c r="C3866" s="1">
        <v>44029</v>
      </c>
      <c r="D3866" t="s">
        <v>72</v>
      </c>
      <c r="E3866" t="s">
        <v>4862</v>
      </c>
      <c r="F3866" t="s">
        <v>21</v>
      </c>
      <c r="G3866" t="s">
        <v>2096</v>
      </c>
      <c r="H3866" t="s">
        <v>28</v>
      </c>
      <c r="I3866" t="s">
        <v>2097</v>
      </c>
      <c r="J3866">
        <v>133.59399999999999</v>
      </c>
      <c r="K3866">
        <v>1</v>
      </c>
      <c r="L3866">
        <v>-7.2588999999999997</v>
      </c>
      <c r="M3866" t="s">
        <v>26</v>
      </c>
      <c r="N3866">
        <f t="shared" si="300"/>
        <v>-5.433552405048131E-2</v>
      </c>
      <c r="O3866">
        <f t="shared" si="301"/>
        <v>133.59399999999999</v>
      </c>
      <c r="P3866">
        <v>133.59399999999999</v>
      </c>
      <c r="Q3866">
        <f t="shared" si="304"/>
        <v>87.56</v>
      </c>
      <c r="R3866">
        <f t="shared" si="302"/>
        <v>46.033999999999992</v>
      </c>
      <c r="S3866">
        <f t="shared" si="303"/>
        <v>0.52574234810415699</v>
      </c>
    </row>
    <row r="3867" spans="1:19" x14ac:dyDescent="0.3">
      <c r="A3867" t="s">
        <v>6622</v>
      </c>
      <c r="B3867" s="1">
        <v>44026</v>
      </c>
      <c r="C3867" s="1">
        <v>44030</v>
      </c>
      <c r="D3867" t="s">
        <v>17</v>
      </c>
      <c r="E3867" t="s">
        <v>2327</v>
      </c>
      <c r="F3867" t="s">
        <v>21</v>
      </c>
      <c r="G3867" t="s">
        <v>6623</v>
      </c>
      <c r="H3867" t="s">
        <v>38</v>
      </c>
      <c r="I3867" t="s">
        <v>6624</v>
      </c>
      <c r="J3867">
        <v>103.92</v>
      </c>
      <c r="K3867">
        <v>4</v>
      </c>
      <c r="L3867">
        <v>20.8568</v>
      </c>
      <c r="M3867" t="s">
        <v>26</v>
      </c>
      <c r="N3867">
        <f t="shared" si="300"/>
        <v>0.20070053887605849</v>
      </c>
      <c r="O3867">
        <f t="shared" si="301"/>
        <v>25.98</v>
      </c>
      <c r="P3867">
        <v>103.92</v>
      </c>
      <c r="Q3867">
        <f t="shared" si="304"/>
        <v>133.59399999999999</v>
      </c>
      <c r="R3867">
        <f t="shared" si="302"/>
        <v>-29.673999999999992</v>
      </c>
      <c r="S3867">
        <f t="shared" si="303"/>
        <v>-0.22212075392607447</v>
      </c>
    </row>
    <row r="3868" spans="1:19" x14ac:dyDescent="0.3">
      <c r="A3868" t="s">
        <v>6625</v>
      </c>
      <c r="B3868" s="1">
        <v>44026</v>
      </c>
      <c r="C3868" s="1">
        <v>44030</v>
      </c>
      <c r="D3868" t="s">
        <v>17</v>
      </c>
      <c r="E3868" t="s">
        <v>1643</v>
      </c>
      <c r="F3868" t="s">
        <v>21</v>
      </c>
      <c r="G3868" t="s">
        <v>1210</v>
      </c>
      <c r="H3868" t="s">
        <v>38</v>
      </c>
      <c r="I3868" t="s">
        <v>1211</v>
      </c>
      <c r="J3868">
        <v>107.04</v>
      </c>
      <c r="K3868">
        <v>5</v>
      </c>
      <c r="L3868">
        <v>4.6529999999999996</v>
      </c>
      <c r="M3868" t="s">
        <v>26</v>
      </c>
      <c r="N3868">
        <f t="shared" si="300"/>
        <v>4.3469730941704032E-2</v>
      </c>
      <c r="O3868">
        <f t="shared" si="301"/>
        <v>21.408000000000001</v>
      </c>
      <c r="P3868">
        <v>107.04</v>
      </c>
      <c r="Q3868">
        <f t="shared" si="304"/>
        <v>103.92</v>
      </c>
      <c r="R3868">
        <f t="shared" si="302"/>
        <v>3.1200000000000045</v>
      </c>
      <c r="S3868">
        <f t="shared" si="303"/>
        <v>3.0023094688221751E-2</v>
      </c>
    </row>
    <row r="3869" spans="1:19" x14ac:dyDescent="0.3">
      <c r="A3869" t="s">
        <v>6622</v>
      </c>
      <c r="B3869" s="1">
        <v>44026</v>
      </c>
      <c r="C3869" s="1">
        <v>44030</v>
      </c>
      <c r="D3869" t="s">
        <v>17</v>
      </c>
      <c r="E3869" t="s">
        <v>2327</v>
      </c>
      <c r="F3869" t="s">
        <v>21</v>
      </c>
      <c r="G3869" t="s">
        <v>1817</v>
      </c>
      <c r="H3869" t="s">
        <v>28</v>
      </c>
      <c r="I3869" t="s">
        <v>1818</v>
      </c>
      <c r="J3869">
        <v>150.97</v>
      </c>
      <c r="K3869">
        <v>3</v>
      </c>
      <c r="L3869">
        <v>19.735800000000001</v>
      </c>
      <c r="M3869" t="s">
        <v>55</v>
      </c>
      <c r="N3869">
        <f t="shared" si="300"/>
        <v>0.13072663443068161</v>
      </c>
      <c r="O3869">
        <f t="shared" si="301"/>
        <v>50.323333333333331</v>
      </c>
      <c r="P3869">
        <v>150.97</v>
      </c>
      <c r="Q3869">
        <f t="shared" si="304"/>
        <v>107.04</v>
      </c>
      <c r="R3869">
        <f t="shared" si="302"/>
        <v>43.929999999999993</v>
      </c>
      <c r="S3869">
        <f t="shared" si="303"/>
        <v>0.41040732436472338</v>
      </c>
    </row>
    <row r="3870" spans="1:19" x14ac:dyDescent="0.3">
      <c r="A3870" t="s">
        <v>6625</v>
      </c>
      <c r="B3870" s="1">
        <v>44026</v>
      </c>
      <c r="C3870" s="1">
        <v>44030</v>
      </c>
      <c r="D3870" t="s">
        <v>17</v>
      </c>
      <c r="E3870" t="s">
        <v>1643</v>
      </c>
      <c r="F3870" t="s">
        <v>21</v>
      </c>
      <c r="G3870" t="s">
        <v>2616</v>
      </c>
      <c r="H3870" t="s">
        <v>38</v>
      </c>
      <c r="I3870" t="s">
        <v>2617</v>
      </c>
      <c r="J3870">
        <v>273.45600000000002</v>
      </c>
      <c r="K3870">
        <v>7</v>
      </c>
      <c r="L3870">
        <v>17.959199999999999</v>
      </c>
      <c r="M3870" t="s">
        <v>55</v>
      </c>
      <c r="N3870">
        <f t="shared" si="300"/>
        <v>6.5674916622783908E-2</v>
      </c>
      <c r="O3870">
        <f t="shared" si="301"/>
        <v>39.06514285714286</v>
      </c>
      <c r="P3870">
        <v>273.45600000000002</v>
      </c>
      <c r="Q3870">
        <f t="shared" si="304"/>
        <v>150.97</v>
      </c>
      <c r="R3870">
        <f t="shared" si="302"/>
        <v>122.48600000000002</v>
      </c>
      <c r="S3870">
        <f t="shared" si="303"/>
        <v>0.81132675365966767</v>
      </c>
    </row>
    <row r="3871" spans="1:19" x14ac:dyDescent="0.3">
      <c r="A3871" t="s">
        <v>6622</v>
      </c>
      <c r="B3871" s="1">
        <v>44026</v>
      </c>
      <c r="C3871" s="1">
        <v>44030</v>
      </c>
      <c r="D3871" t="s">
        <v>17</v>
      </c>
      <c r="E3871" t="s">
        <v>2327</v>
      </c>
      <c r="F3871" t="s">
        <v>21</v>
      </c>
      <c r="G3871" t="s">
        <v>379</v>
      </c>
      <c r="H3871" t="s">
        <v>24</v>
      </c>
      <c r="I3871" t="s">
        <v>380</v>
      </c>
      <c r="J3871">
        <v>307.69</v>
      </c>
      <c r="K3871">
        <v>3</v>
      </c>
      <c r="L3871">
        <v>49.804200000000002</v>
      </c>
      <c r="M3871" t="s">
        <v>55</v>
      </c>
      <c r="N3871">
        <f t="shared" si="300"/>
        <v>0.1618648639864799</v>
      </c>
      <c r="O3871">
        <f t="shared" si="301"/>
        <v>102.56333333333333</v>
      </c>
      <c r="P3871">
        <v>307.69</v>
      </c>
      <c r="Q3871">
        <f t="shared" si="304"/>
        <v>273.45600000000002</v>
      </c>
      <c r="R3871">
        <f t="shared" si="302"/>
        <v>34.23399999999998</v>
      </c>
      <c r="S3871">
        <f t="shared" si="303"/>
        <v>0.12519015856298629</v>
      </c>
    </row>
    <row r="3872" spans="1:19" x14ac:dyDescent="0.3">
      <c r="A3872" t="s">
        <v>6625</v>
      </c>
      <c r="B3872" s="1">
        <v>44026</v>
      </c>
      <c r="C3872" s="1">
        <v>44030</v>
      </c>
      <c r="D3872" t="s">
        <v>17</v>
      </c>
      <c r="E3872" t="s">
        <v>1643</v>
      </c>
      <c r="F3872" t="s">
        <v>21</v>
      </c>
      <c r="G3872" t="s">
        <v>1885</v>
      </c>
      <c r="H3872" t="s">
        <v>24</v>
      </c>
      <c r="I3872" t="s">
        <v>1886</v>
      </c>
      <c r="J3872">
        <v>421.92</v>
      </c>
      <c r="K3872">
        <v>5</v>
      </c>
      <c r="L3872">
        <v>148.845</v>
      </c>
      <c r="M3872" t="s">
        <v>26</v>
      </c>
      <c r="N3872">
        <f t="shared" si="300"/>
        <v>0.35278014789533557</v>
      </c>
      <c r="O3872">
        <f t="shared" si="301"/>
        <v>84.384</v>
      </c>
      <c r="P3872">
        <v>421.92</v>
      </c>
      <c r="Q3872">
        <f t="shared" si="304"/>
        <v>307.69</v>
      </c>
      <c r="R3872">
        <f t="shared" si="302"/>
        <v>114.23000000000002</v>
      </c>
      <c r="S3872">
        <f t="shared" si="303"/>
        <v>0.37125028437713287</v>
      </c>
    </row>
    <row r="3873" spans="1:19" x14ac:dyDescent="0.3">
      <c r="A3873" t="s">
        <v>6622</v>
      </c>
      <c r="B3873" s="1">
        <v>44026</v>
      </c>
      <c r="C3873" s="1">
        <v>44030</v>
      </c>
      <c r="D3873" t="s">
        <v>17</v>
      </c>
      <c r="E3873" t="s">
        <v>2327</v>
      </c>
      <c r="F3873" t="s">
        <v>21</v>
      </c>
      <c r="G3873" t="s">
        <v>5052</v>
      </c>
      <c r="H3873" t="s">
        <v>28</v>
      </c>
      <c r="I3873" t="s">
        <v>5053</v>
      </c>
      <c r="J3873">
        <v>492.37599999999998</v>
      </c>
      <c r="K3873">
        <v>3</v>
      </c>
      <c r="L3873">
        <v>52.917299999999997</v>
      </c>
      <c r="M3873" t="s">
        <v>26</v>
      </c>
      <c r="N3873">
        <f t="shared" si="300"/>
        <v>0.10747335369717452</v>
      </c>
      <c r="O3873">
        <f t="shared" si="301"/>
        <v>164.12533333333332</v>
      </c>
      <c r="P3873">
        <v>492.37599999999998</v>
      </c>
      <c r="Q3873">
        <f t="shared" si="304"/>
        <v>421.92</v>
      </c>
      <c r="R3873">
        <f t="shared" si="302"/>
        <v>70.45599999999996</v>
      </c>
      <c r="S3873">
        <f t="shared" si="303"/>
        <v>0.16698900265453157</v>
      </c>
    </row>
    <row r="3874" spans="1:19" x14ac:dyDescent="0.3">
      <c r="A3874" t="s">
        <v>6625</v>
      </c>
      <c r="B3874" s="1">
        <v>44026</v>
      </c>
      <c r="C3874" s="1">
        <v>44030</v>
      </c>
      <c r="D3874" t="s">
        <v>17</v>
      </c>
      <c r="E3874" t="s">
        <v>1643</v>
      </c>
      <c r="F3874" t="s">
        <v>21</v>
      </c>
      <c r="G3874" t="s">
        <v>5015</v>
      </c>
      <c r="H3874" t="s">
        <v>28</v>
      </c>
      <c r="I3874" t="s">
        <v>5016</v>
      </c>
      <c r="J3874">
        <v>1912.9459999999999</v>
      </c>
      <c r="K3874">
        <v>9</v>
      </c>
      <c r="L3874">
        <v>-377.98919999999998</v>
      </c>
      <c r="M3874" t="s">
        <v>26</v>
      </c>
      <c r="N3874">
        <f t="shared" si="300"/>
        <v>-0.19759533201669049</v>
      </c>
      <c r="O3874">
        <f t="shared" si="301"/>
        <v>212.54955555555554</v>
      </c>
      <c r="P3874">
        <v>1912.9459999999999</v>
      </c>
      <c r="Q3874">
        <f t="shared" si="304"/>
        <v>492.37599999999998</v>
      </c>
      <c r="R3874">
        <f t="shared" si="302"/>
        <v>1420.57</v>
      </c>
      <c r="S3874">
        <f t="shared" si="303"/>
        <v>2.8851325003655743</v>
      </c>
    </row>
    <row r="3875" spans="1:19" x14ac:dyDescent="0.3">
      <c r="A3875" t="s">
        <v>6622</v>
      </c>
      <c r="B3875" s="1">
        <v>44026</v>
      </c>
      <c r="C3875" s="1">
        <v>44030</v>
      </c>
      <c r="D3875" t="s">
        <v>17</v>
      </c>
      <c r="E3875" t="s">
        <v>2327</v>
      </c>
      <c r="F3875" t="s">
        <v>21</v>
      </c>
      <c r="G3875" t="s">
        <v>3921</v>
      </c>
      <c r="H3875" t="s">
        <v>38</v>
      </c>
      <c r="I3875" t="s">
        <v>3922</v>
      </c>
      <c r="J3875">
        <v>112.44799999999999</v>
      </c>
      <c r="K3875">
        <v>2</v>
      </c>
      <c r="L3875">
        <v>1.4456</v>
      </c>
      <c r="M3875" t="s">
        <v>30</v>
      </c>
      <c r="N3875">
        <f t="shared" si="300"/>
        <v>1.2855719977233922E-2</v>
      </c>
      <c r="O3875">
        <f t="shared" si="301"/>
        <v>56.223999999999997</v>
      </c>
      <c r="P3875">
        <v>112.44799999999999</v>
      </c>
      <c r="Q3875">
        <f t="shared" si="304"/>
        <v>1912.9459999999999</v>
      </c>
      <c r="R3875">
        <f t="shared" si="302"/>
        <v>-1800.4979999999998</v>
      </c>
      <c r="S3875">
        <f t="shared" si="303"/>
        <v>-0.94121736839408954</v>
      </c>
    </row>
    <row r="3876" spans="1:19" x14ac:dyDescent="0.3">
      <c r="A3876" t="s">
        <v>6622</v>
      </c>
      <c r="B3876" s="1">
        <v>44026</v>
      </c>
      <c r="C3876" s="1">
        <v>44030</v>
      </c>
      <c r="D3876" t="s">
        <v>17</v>
      </c>
      <c r="E3876" t="s">
        <v>2327</v>
      </c>
      <c r="F3876" t="s">
        <v>21</v>
      </c>
      <c r="G3876" t="s">
        <v>6626</v>
      </c>
      <c r="H3876" t="s">
        <v>38</v>
      </c>
      <c r="I3876" t="s">
        <v>6627</v>
      </c>
      <c r="J3876">
        <v>87.96</v>
      </c>
      <c r="K3876">
        <v>4</v>
      </c>
      <c r="L3876">
        <v>2.3311999999999999</v>
      </c>
      <c r="M3876" t="s">
        <v>55</v>
      </c>
      <c r="N3876">
        <f t="shared" si="300"/>
        <v>2.6502955889040475E-2</v>
      </c>
      <c r="O3876">
        <f t="shared" si="301"/>
        <v>21.99</v>
      </c>
      <c r="P3876">
        <v>87.96</v>
      </c>
      <c r="Q3876">
        <f t="shared" si="304"/>
        <v>112.44799999999999</v>
      </c>
      <c r="R3876">
        <f t="shared" si="302"/>
        <v>-24.488</v>
      </c>
      <c r="S3876">
        <f t="shared" si="303"/>
        <v>-0.21777177006260673</v>
      </c>
    </row>
    <row r="3877" spans="1:19" x14ac:dyDescent="0.3">
      <c r="A3877" t="s">
        <v>6622</v>
      </c>
      <c r="B3877" s="1">
        <v>44026</v>
      </c>
      <c r="C3877" s="1">
        <v>44030</v>
      </c>
      <c r="D3877" t="s">
        <v>17</v>
      </c>
      <c r="E3877" t="s">
        <v>2327</v>
      </c>
      <c r="F3877" t="s">
        <v>21</v>
      </c>
      <c r="G3877" t="s">
        <v>6342</v>
      </c>
      <c r="H3877" t="s">
        <v>24</v>
      </c>
      <c r="I3877" t="s">
        <v>6343</v>
      </c>
      <c r="J3877">
        <v>117.84</v>
      </c>
      <c r="K3877">
        <v>3</v>
      </c>
      <c r="L3877">
        <v>7.9127999999999998</v>
      </c>
      <c r="M3877" t="s">
        <v>55</v>
      </c>
      <c r="N3877">
        <f t="shared" si="300"/>
        <v>6.7148676171079433E-2</v>
      </c>
      <c r="O3877">
        <f t="shared" si="301"/>
        <v>39.28</v>
      </c>
      <c r="P3877">
        <v>117.84</v>
      </c>
      <c r="Q3877">
        <f t="shared" si="304"/>
        <v>87.96</v>
      </c>
      <c r="R3877">
        <f t="shared" si="302"/>
        <v>29.88000000000001</v>
      </c>
      <c r="S3877">
        <f t="shared" si="303"/>
        <v>0.33969986357435211</v>
      </c>
    </row>
    <row r="3878" spans="1:19" x14ac:dyDescent="0.3">
      <c r="A3878" t="s">
        <v>6625</v>
      </c>
      <c r="B3878" s="1">
        <v>44026</v>
      </c>
      <c r="C3878" s="1">
        <v>44030</v>
      </c>
      <c r="D3878" t="s">
        <v>17</v>
      </c>
      <c r="E3878" t="s">
        <v>1643</v>
      </c>
      <c r="F3878" t="s">
        <v>21</v>
      </c>
      <c r="G3878" t="s">
        <v>3386</v>
      </c>
      <c r="H3878" t="s">
        <v>38</v>
      </c>
      <c r="I3878" t="s">
        <v>3387</v>
      </c>
      <c r="J3878">
        <v>122.248</v>
      </c>
      <c r="K3878">
        <v>2</v>
      </c>
      <c r="L3878">
        <v>3.3523999999999998</v>
      </c>
      <c r="M3878" t="s">
        <v>55</v>
      </c>
      <c r="N3878">
        <f t="shared" si="300"/>
        <v>2.7422943524638439E-2</v>
      </c>
      <c r="O3878">
        <f t="shared" si="301"/>
        <v>61.124000000000002</v>
      </c>
      <c r="P3878">
        <v>122.248</v>
      </c>
      <c r="Q3878">
        <f t="shared" si="304"/>
        <v>117.84</v>
      </c>
      <c r="R3878">
        <f t="shared" si="302"/>
        <v>4.4080000000000013</v>
      </c>
      <c r="S3878">
        <f t="shared" si="303"/>
        <v>3.7406653088934157E-2</v>
      </c>
    </row>
    <row r="3879" spans="1:19" x14ac:dyDescent="0.3">
      <c r="A3879" t="s">
        <v>6625</v>
      </c>
      <c r="B3879" s="1">
        <v>44026</v>
      </c>
      <c r="C3879" s="1">
        <v>44030</v>
      </c>
      <c r="D3879" t="s">
        <v>17</v>
      </c>
      <c r="E3879" t="s">
        <v>1643</v>
      </c>
      <c r="F3879" t="s">
        <v>21</v>
      </c>
      <c r="G3879" t="s">
        <v>5149</v>
      </c>
      <c r="H3879" t="s">
        <v>38</v>
      </c>
      <c r="I3879" t="s">
        <v>5150</v>
      </c>
      <c r="J3879">
        <v>139.12</v>
      </c>
      <c r="K3879">
        <v>5</v>
      </c>
      <c r="L3879">
        <v>2.1320000000000001</v>
      </c>
      <c r="M3879" t="s">
        <v>30</v>
      </c>
      <c r="N3879">
        <f t="shared" si="300"/>
        <v>1.5324899367452559E-2</v>
      </c>
      <c r="O3879">
        <f t="shared" si="301"/>
        <v>27.824000000000002</v>
      </c>
      <c r="P3879">
        <v>139.12</v>
      </c>
      <c r="Q3879">
        <f t="shared" si="304"/>
        <v>122.248</v>
      </c>
      <c r="R3879">
        <f t="shared" si="302"/>
        <v>16.872</v>
      </c>
      <c r="S3879">
        <f t="shared" si="303"/>
        <v>0.13801452784503632</v>
      </c>
    </row>
    <row r="3880" spans="1:19" x14ac:dyDescent="0.3">
      <c r="A3880" t="s">
        <v>6628</v>
      </c>
      <c r="B3880" s="1">
        <v>44027</v>
      </c>
      <c r="C3880" s="1">
        <v>44029</v>
      </c>
      <c r="D3880" t="s">
        <v>32</v>
      </c>
      <c r="E3880" t="s">
        <v>1828</v>
      </c>
      <c r="F3880" t="s">
        <v>21</v>
      </c>
      <c r="G3880" t="s">
        <v>6629</v>
      </c>
      <c r="H3880" t="s">
        <v>38</v>
      </c>
      <c r="I3880" t="s">
        <v>6630</v>
      </c>
      <c r="J3880">
        <v>200.94</v>
      </c>
      <c r="K3880">
        <v>3</v>
      </c>
      <c r="L3880">
        <v>50.383200000000002</v>
      </c>
      <c r="M3880" t="s">
        <v>55</v>
      </c>
      <c r="N3880">
        <f t="shared" si="300"/>
        <v>0.25073753359211709</v>
      </c>
      <c r="O3880">
        <f t="shared" si="301"/>
        <v>66.98</v>
      </c>
      <c r="P3880">
        <v>200.94</v>
      </c>
      <c r="Q3880">
        <f t="shared" si="304"/>
        <v>139.12</v>
      </c>
      <c r="R3880">
        <f t="shared" si="302"/>
        <v>61.819999999999993</v>
      </c>
      <c r="S3880">
        <f t="shared" si="303"/>
        <v>0.4443645773433007</v>
      </c>
    </row>
    <row r="3881" spans="1:19" x14ac:dyDescent="0.3">
      <c r="A3881" t="s">
        <v>6631</v>
      </c>
      <c r="B3881" s="1">
        <v>44027</v>
      </c>
      <c r="C3881" s="1">
        <v>44031</v>
      </c>
      <c r="D3881" t="s">
        <v>17</v>
      </c>
      <c r="E3881" t="s">
        <v>3859</v>
      </c>
      <c r="F3881" t="s">
        <v>21</v>
      </c>
      <c r="G3881" t="s">
        <v>6632</v>
      </c>
      <c r="H3881" t="s">
        <v>24</v>
      </c>
      <c r="I3881" t="s">
        <v>6633</v>
      </c>
      <c r="J3881">
        <v>341.44299999999998</v>
      </c>
      <c r="K3881">
        <v>3</v>
      </c>
      <c r="L3881">
        <v>-48.783900000000003</v>
      </c>
      <c r="M3881" t="s">
        <v>26</v>
      </c>
      <c r="N3881">
        <f t="shared" si="300"/>
        <v>-0.14287567763872741</v>
      </c>
      <c r="O3881">
        <f t="shared" si="301"/>
        <v>113.81433333333332</v>
      </c>
      <c r="P3881">
        <v>341.44299999999998</v>
      </c>
      <c r="Q3881">
        <f t="shared" si="304"/>
        <v>200.94</v>
      </c>
      <c r="R3881">
        <f t="shared" si="302"/>
        <v>140.50299999999999</v>
      </c>
      <c r="S3881">
        <f t="shared" si="303"/>
        <v>0.69922862546033637</v>
      </c>
    </row>
    <row r="3882" spans="1:19" x14ac:dyDescent="0.3">
      <c r="A3882" t="s">
        <v>6634</v>
      </c>
      <c r="B3882" s="1">
        <v>44027</v>
      </c>
      <c r="C3882" s="1">
        <v>44030</v>
      </c>
      <c r="D3882" t="s">
        <v>72</v>
      </c>
      <c r="E3882" t="s">
        <v>6142</v>
      </c>
      <c r="F3882" t="s">
        <v>21</v>
      </c>
      <c r="G3882" t="s">
        <v>1785</v>
      </c>
      <c r="H3882" t="s">
        <v>24</v>
      </c>
      <c r="I3882" t="s">
        <v>1786</v>
      </c>
      <c r="J3882">
        <v>699.14599999999996</v>
      </c>
      <c r="K3882">
        <v>6</v>
      </c>
      <c r="L3882">
        <v>88.552800000000005</v>
      </c>
      <c r="M3882" t="s">
        <v>55</v>
      </c>
      <c r="N3882">
        <f t="shared" si="300"/>
        <v>0.12665852339854625</v>
      </c>
      <c r="O3882">
        <f t="shared" si="301"/>
        <v>116.52433333333333</v>
      </c>
      <c r="P3882">
        <v>699.14599999999996</v>
      </c>
      <c r="Q3882">
        <f t="shared" si="304"/>
        <v>341.44299999999998</v>
      </c>
      <c r="R3882">
        <f t="shared" si="302"/>
        <v>357.70299999999997</v>
      </c>
      <c r="S3882">
        <f t="shared" si="303"/>
        <v>1.0476214185090922</v>
      </c>
    </row>
    <row r="3883" spans="1:19" x14ac:dyDescent="0.3">
      <c r="A3883" t="s">
        <v>6628</v>
      </c>
      <c r="B3883" s="1">
        <v>44027</v>
      </c>
      <c r="C3883" s="1">
        <v>44029</v>
      </c>
      <c r="D3883" t="s">
        <v>32</v>
      </c>
      <c r="E3883" t="s">
        <v>1828</v>
      </c>
      <c r="F3883" t="s">
        <v>21</v>
      </c>
      <c r="G3883" t="s">
        <v>4207</v>
      </c>
      <c r="H3883" t="s">
        <v>24</v>
      </c>
      <c r="I3883" t="s">
        <v>4208</v>
      </c>
      <c r="J3883">
        <v>901.94</v>
      </c>
      <c r="K3883">
        <v>3</v>
      </c>
      <c r="L3883">
        <v>157.1292</v>
      </c>
      <c r="M3883" t="s">
        <v>30</v>
      </c>
      <c r="N3883">
        <f t="shared" si="300"/>
        <v>0.17421247533095327</v>
      </c>
      <c r="O3883">
        <f t="shared" si="301"/>
        <v>300.6466666666667</v>
      </c>
      <c r="P3883">
        <v>901.94</v>
      </c>
      <c r="Q3883">
        <f t="shared" si="304"/>
        <v>699.14599999999996</v>
      </c>
      <c r="R3883">
        <f t="shared" si="302"/>
        <v>202.7940000000001</v>
      </c>
      <c r="S3883">
        <f t="shared" si="303"/>
        <v>0.29005958698183226</v>
      </c>
    </row>
    <row r="3884" spans="1:19" x14ac:dyDescent="0.3">
      <c r="A3884" t="s">
        <v>6634</v>
      </c>
      <c r="B3884" s="1">
        <v>44027</v>
      </c>
      <c r="C3884" s="1">
        <v>44030</v>
      </c>
      <c r="D3884" t="s">
        <v>72</v>
      </c>
      <c r="E3884" t="s">
        <v>6142</v>
      </c>
      <c r="F3884" t="s">
        <v>21</v>
      </c>
      <c r="G3884" t="s">
        <v>6635</v>
      </c>
      <c r="H3884" t="s">
        <v>38</v>
      </c>
      <c r="I3884" t="s">
        <v>6636</v>
      </c>
      <c r="J3884">
        <v>93.96</v>
      </c>
      <c r="K3884">
        <v>2</v>
      </c>
      <c r="L3884">
        <v>4.3903999999999996</v>
      </c>
      <c r="M3884" t="s">
        <v>30</v>
      </c>
      <c r="N3884">
        <f t="shared" si="300"/>
        <v>4.6726266496381438E-2</v>
      </c>
      <c r="O3884">
        <f t="shared" si="301"/>
        <v>46.98</v>
      </c>
      <c r="P3884">
        <v>93.96</v>
      </c>
      <c r="Q3884">
        <f t="shared" si="304"/>
        <v>901.94</v>
      </c>
      <c r="R3884">
        <f t="shared" si="302"/>
        <v>-807.98</v>
      </c>
      <c r="S3884">
        <f t="shared" si="303"/>
        <v>-0.89582455595715893</v>
      </c>
    </row>
    <row r="3885" spans="1:19" x14ac:dyDescent="0.3">
      <c r="A3885" t="s">
        <v>6634</v>
      </c>
      <c r="B3885" s="1">
        <v>44027</v>
      </c>
      <c r="C3885" s="1">
        <v>44030</v>
      </c>
      <c r="D3885" t="s">
        <v>72</v>
      </c>
      <c r="E3885" t="s">
        <v>6142</v>
      </c>
      <c r="F3885" t="s">
        <v>21</v>
      </c>
      <c r="G3885" t="s">
        <v>6637</v>
      </c>
      <c r="H3885" t="s">
        <v>38</v>
      </c>
      <c r="I3885" t="s">
        <v>6638</v>
      </c>
      <c r="J3885">
        <v>90.56</v>
      </c>
      <c r="K3885">
        <v>2</v>
      </c>
      <c r="L3885">
        <v>1.9024000000000001</v>
      </c>
      <c r="M3885" t="s">
        <v>30</v>
      </c>
      <c r="N3885">
        <f t="shared" si="300"/>
        <v>2.1007067137809188E-2</v>
      </c>
      <c r="O3885">
        <f t="shared" si="301"/>
        <v>45.28</v>
      </c>
      <c r="P3885">
        <v>90.56</v>
      </c>
      <c r="Q3885">
        <f t="shared" si="304"/>
        <v>93.96</v>
      </c>
      <c r="R3885">
        <f t="shared" si="302"/>
        <v>-3.3999999999999915</v>
      </c>
      <c r="S3885">
        <f t="shared" si="303"/>
        <v>-3.6185610898254485E-2</v>
      </c>
    </row>
    <row r="3886" spans="1:19" x14ac:dyDescent="0.3">
      <c r="A3886" t="s">
        <v>6634</v>
      </c>
      <c r="B3886" s="1">
        <v>44027</v>
      </c>
      <c r="C3886" s="1">
        <v>44030</v>
      </c>
      <c r="D3886" t="s">
        <v>72</v>
      </c>
      <c r="E3886" t="s">
        <v>6142</v>
      </c>
      <c r="F3886" t="s">
        <v>21</v>
      </c>
      <c r="G3886" t="s">
        <v>3754</v>
      </c>
      <c r="H3886" t="s">
        <v>38</v>
      </c>
      <c r="I3886" t="s">
        <v>3755</v>
      </c>
      <c r="J3886">
        <v>93.83</v>
      </c>
      <c r="K3886">
        <v>3</v>
      </c>
      <c r="L3886">
        <v>3.6017999999999999</v>
      </c>
      <c r="M3886" t="s">
        <v>26</v>
      </c>
      <c r="N3886">
        <f t="shared" si="300"/>
        <v>3.8386443568155175E-2</v>
      </c>
      <c r="O3886">
        <f t="shared" si="301"/>
        <v>31.276666666666667</v>
      </c>
      <c r="P3886">
        <v>93.83</v>
      </c>
      <c r="Q3886">
        <f t="shared" si="304"/>
        <v>90.56</v>
      </c>
      <c r="R3886">
        <f t="shared" si="302"/>
        <v>3.269999999999996</v>
      </c>
      <c r="S3886">
        <f t="shared" si="303"/>
        <v>3.6108657243816213E-2</v>
      </c>
    </row>
    <row r="3887" spans="1:19" x14ac:dyDescent="0.3">
      <c r="A3887" t="s">
        <v>6628</v>
      </c>
      <c r="B3887" s="1">
        <v>44027</v>
      </c>
      <c r="C3887" s="1">
        <v>44029</v>
      </c>
      <c r="D3887" t="s">
        <v>32</v>
      </c>
      <c r="E3887" t="s">
        <v>1828</v>
      </c>
      <c r="F3887" t="s">
        <v>21</v>
      </c>
      <c r="G3887" t="s">
        <v>4246</v>
      </c>
      <c r="H3887" t="s">
        <v>38</v>
      </c>
      <c r="I3887" t="s">
        <v>4247</v>
      </c>
      <c r="J3887">
        <v>120.96</v>
      </c>
      <c r="K3887">
        <v>2</v>
      </c>
      <c r="L3887">
        <v>6.2207999999999997</v>
      </c>
      <c r="M3887" t="s">
        <v>55</v>
      </c>
      <c r="N3887">
        <f t="shared" si="300"/>
        <v>5.1428571428571428E-2</v>
      </c>
      <c r="O3887">
        <f t="shared" si="301"/>
        <v>60.48</v>
      </c>
      <c r="P3887">
        <v>120.96</v>
      </c>
      <c r="Q3887">
        <f t="shared" si="304"/>
        <v>93.83</v>
      </c>
      <c r="R3887">
        <f t="shared" si="302"/>
        <v>27.129999999999995</v>
      </c>
      <c r="S3887">
        <f t="shared" si="303"/>
        <v>0.28913993392305226</v>
      </c>
    </row>
    <row r="3888" spans="1:19" x14ac:dyDescent="0.3">
      <c r="A3888" t="s">
        <v>6631</v>
      </c>
      <c r="B3888" s="1">
        <v>44027</v>
      </c>
      <c r="C3888" s="1">
        <v>44031</v>
      </c>
      <c r="D3888" t="s">
        <v>17</v>
      </c>
      <c r="E3888" t="s">
        <v>3859</v>
      </c>
      <c r="F3888" t="s">
        <v>21</v>
      </c>
      <c r="G3888" t="s">
        <v>2825</v>
      </c>
      <c r="H3888" t="s">
        <v>38</v>
      </c>
      <c r="I3888" t="s">
        <v>2826</v>
      </c>
      <c r="J3888">
        <v>132.55000000000001</v>
      </c>
      <c r="K3888">
        <v>3</v>
      </c>
      <c r="L3888">
        <v>13.009499999999999</v>
      </c>
      <c r="M3888" t="s">
        <v>30</v>
      </c>
      <c r="N3888">
        <f t="shared" si="300"/>
        <v>9.8147868728781576E-2</v>
      </c>
      <c r="O3888">
        <f t="shared" si="301"/>
        <v>44.183333333333337</v>
      </c>
      <c r="P3888">
        <v>132.55000000000001</v>
      </c>
      <c r="Q3888">
        <f t="shared" si="304"/>
        <v>120.96</v>
      </c>
      <c r="R3888">
        <f t="shared" si="302"/>
        <v>11.590000000000018</v>
      </c>
      <c r="S3888">
        <f t="shared" si="303"/>
        <v>9.5816798941799092E-2</v>
      </c>
    </row>
    <row r="3889" spans="1:19" x14ac:dyDescent="0.3">
      <c r="A3889" t="s">
        <v>6634</v>
      </c>
      <c r="B3889" s="1">
        <v>44027</v>
      </c>
      <c r="C3889" s="1">
        <v>44030</v>
      </c>
      <c r="D3889" t="s">
        <v>72</v>
      </c>
      <c r="E3889" t="s">
        <v>6142</v>
      </c>
      <c r="F3889" t="s">
        <v>21</v>
      </c>
      <c r="G3889" t="s">
        <v>6639</v>
      </c>
      <c r="H3889" t="s">
        <v>28</v>
      </c>
      <c r="I3889" t="s">
        <v>6640</v>
      </c>
      <c r="J3889">
        <v>160.9</v>
      </c>
      <c r="K3889">
        <v>2</v>
      </c>
      <c r="L3889">
        <v>8.7989999999999995</v>
      </c>
      <c r="M3889" t="s">
        <v>55</v>
      </c>
      <c r="N3889">
        <f t="shared" si="300"/>
        <v>5.4686140459912984E-2</v>
      </c>
      <c r="O3889">
        <f t="shared" si="301"/>
        <v>80.45</v>
      </c>
      <c r="P3889">
        <v>160.9</v>
      </c>
      <c r="Q3889">
        <f t="shared" si="304"/>
        <v>132.55000000000001</v>
      </c>
      <c r="R3889">
        <f t="shared" si="302"/>
        <v>28.349999999999994</v>
      </c>
      <c r="S3889">
        <f t="shared" si="303"/>
        <v>0.21388155413051674</v>
      </c>
    </row>
    <row r="3890" spans="1:19" x14ac:dyDescent="0.3">
      <c r="A3890" t="s">
        <v>6641</v>
      </c>
      <c r="B3890" s="1">
        <v>44028</v>
      </c>
      <c r="C3890" s="1">
        <v>44030</v>
      </c>
      <c r="D3890" t="s">
        <v>72</v>
      </c>
      <c r="E3890" t="s">
        <v>5171</v>
      </c>
      <c r="F3890" t="s">
        <v>21</v>
      </c>
      <c r="G3890" t="s">
        <v>2332</v>
      </c>
      <c r="H3890" t="s">
        <v>24</v>
      </c>
      <c r="I3890" t="s">
        <v>2333</v>
      </c>
      <c r="J3890">
        <v>114.372</v>
      </c>
      <c r="K3890">
        <v>2</v>
      </c>
      <c r="L3890">
        <v>-1.0196000000000001</v>
      </c>
      <c r="M3890" t="s">
        <v>55</v>
      </c>
      <c r="N3890">
        <f t="shared" si="300"/>
        <v>-8.9147693491413993E-3</v>
      </c>
      <c r="O3890">
        <f t="shared" si="301"/>
        <v>57.186</v>
      </c>
      <c r="P3890">
        <v>114.372</v>
      </c>
      <c r="Q3890">
        <f t="shared" si="304"/>
        <v>160.9</v>
      </c>
      <c r="R3890">
        <f t="shared" si="302"/>
        <v>-46.528000000000006</v>
      </c>
      <c r="S3890">
        <f t="shared" si="303"/>
        <v>-0.28917339962709759</v>
      </c>
    </row>
    <row r="3891" spans="1:19" x14ac:dyDescent="0.3">
      <c r="A3891" t="s">
        <v>6642</v>
      </c>
      <c r="B3891" s="1">
        <v>44028</v>
      </c>
      <c r="C3891" s="1">
        <v>44035</v>
      </c>
      <c r="D3891" t="s">
        <v>17</v>
      </c>
      <c r="E3891" t="s">
        <v>3277</v>
      </c>
      <c r="F3891" t="s">
        <v>21</v>
      </c>
      <c r="G3891" t="s">
        <v>4001</v>
      </c>
      <c r="H3891" t="s">
        <v>24</v>
      </c>
      <c r="I3891" t="s">
        <v>4002</v>
      </c>
      <c r="J3891">
        <v>279.35199999999998</v>
      </c>
      <c r="K3891">
        <v>3</v>
      </c>
      <c r="L3891">
        <v>15.147</v>
      </c>
      <c r="M3891" t="s">
        <v>55</v>
      </c>
      <c r="N3891">
        <f t="shared" si="300"/>
        <v>5.4221913571408119E-2</v>
      </c>
      <c r="O3891">
        <f t="shared" si="301"/>
        <v>93.11733333333332</v>
      </c>
      <c r="P3891">
        <v>279.35199999999998</v>
      </c>
      <c r="Q3891">
        <f t="shared" si="304"/>
        <v>114.372</v>
      </c>
      <c r="R3891">
        <f t="shared" si="302"/>
        <v>164.97999999999996</v>
      </c>
      <c r="S3891">
        <f t="shared" si="303"/>
        <v>1.442485923128038</v>
      </c>
    </row>
    <row r="3892" spans="1:19" x14ac:dyDescent="0.3">
      <c r="A3892" t="s">
        <v>6643</v>
      </c>
      <c r="B3892" s="1">
        <v>44028</v>
      </c>
      <c r="C3892" s="1">
        <v>44033</v>
      </c>
      <c r="D3892" t="s">
        <v>17</v>
      </c>
      <c r="E3892" t="s">
        <v>1225</v>
      </c>
      <c r="F3892" t="s">
        <v>21</v>
      </c>
      <c r="G3892" t="s">
        <v>3744</v>
      </c>
      <c r="H3892" t="s">
        <v>38</v>
      </c>
      <c r="I3892" t="s">
        <v>3745</v>
      </c>
      <c r="J3892">
        <v>103.91200000000001</v>
      </c>
      <c r="K3892">
        <v>2</v>
      </c>
      <c r="L3892">
        <v>0.91</v>
      </c>
      <c r="M3892" t="s">
        <v>30</v>
      </c>
      <c r="N3892">
        <f t="shared" si="300"/>
        <v>8.7574101162522129E-3</v>
      </c>
      <c r="O3892">
        <f t="shared" si="301"/>
        <v>51.956000000000003</v>
      </c>
      <c r="P3892">
        <v>103.91200000000001</v>
      </c>
      <c r="Q3892">
        <f t="shared" si="304"/>
        <v>279.35199999999998</v>
      </c>
      <c r="R3892">
        <f t="shared" si="302"/>
        <v>-175.43999999999997</v>
      </c>
      <c r="S3892">
        <f t="shared" si="303"/>
        <v>-0.62802485752742054</v>
      </c>
    </row>
    <row r="3893" spans="1:19" x14ac:dyDescent="0.3">
      <c r="A3893" t="s">
        <v>6644</v>
      </c>
      <c r="B3893" s="1">
        <v>44029</v>
      </c>
      <c r="C3893" s="1">
        <v>44031</v>
      </c>
      <c r="D3893" t="s">
        <v>72</v>
      </c>
      <c r="E3893" t="s">
        <v>73</v>
      </c>
      <c r="F3893" t="s">
        <v>21</v>
      </c>
      <c r="G3893" t="s">
        <v>5332</v>
      </c>
      <c r="H3893" t="s">
        <v>38</v>
      </c>
      <c r="I3893" t="s">
        <v>5333</v>
      </c>
      <c r="J3893">
        <v>100.9</v>
      </c>
      <c r="K3893">
        <v>5</v>
      </c>
      <c r="L3893">
        <v>28.95</v>
      </c>
      <c r="M3893" t="s">
        <v>26</v>
      </c>
      <c r="N3893">
        <f t="shared" si="300"/>
        <v>0.28691774033696726</v>
      </c>
      <c r="O3893">
        <f t="shared" si="301"/>
        <v>20.18</v>
      </c>
      <c r="P3893">
        <v>100.9</v>
      </c>
      <c r="Q3893">
        <f t="shared" si="304"/>
        <v>103.91200000000001</v>
      </c>
      <c r="R3893">
        <f t="shared" si="302"/>
        <v>-3.0120000000000005</v>
      </c>
      <c r="S3893">
        <f t="shared" si="303"/>
        <v>-2.8986065132034802E-2</v>
      </c>
    </row>
    <row r="3894" spans="1:19" x14ac:dyDescent="0.3">
      <c r="A3894" t="s">
        <v>6645</v>
      </c>
      <c r="B3894" s="1">
        <v>44029</v>
      </c>
      <c r="C3894" s="1">
        <v>44035</v>
      </c>
      <c r="D3894" t="s">
        <v>17</v>
      </c>
      <c r="E3894" t="s">
        <v>180</v>
      </c>
      <c r="F3894" t="s">
        <v>21</v>
      </c>
      <c r="G3894" t="s">
        <v>3424</v>
      </c>
      <c r="H3894" t="s">
        <v>38</v>
      </c>
      <c r="I3894" t="s">
        <v>3425</v>
      </c>
      <c r="J3894">
        <v>119.9</v>
      </c>
      <c r="K3894">
        <v>5</v>
      </c>
      <c r="L3894">
        <v>47.951999999999998</v>
      </c>
      <c r="M3894" t="s">
        <v>26</v>
      </c>
      <c r="N3894">
        <f t="shared" si="300"/>
        <v>0.39993327773144283</v>
      </c>
      <c r="O3894">
        <f t="shared" si="301"/>
        <v>23.98</v>
      </c>
      <c r="P3894">
        <v>119.9</v>
      </c>
      <c r="Q3894">
        <f t="shared" si="304"/>
        <v>100.9</v>
      </c>
      <c r="R3894">
        <f t="shared" si="302"/>
        <v>19</v>
      </c>
      <c r="S3894">
        <f t="shared" si="303"/>
        <v>0.18830525272547075</v>
      </c>
    </row>
    <row r="3895" spans="1:19" x14ac:dyDescent="0.3">
      <c r="A3895" t="s">
        <v>6645</v>
      </c>
      <c r="B3895" s="1">
        <v>44029</v>
      </c>
      <c r="C3895" s="1">
        <v>44035</v>
      </c>
      <c r="D3895" t="s">
        <v>17</v>
      </c>
      <c r="E3895" t="s">
        <v>180</v>
      </c>
      <c r="F3895" t="s">
        <v>21</v>
      </c>
      <c r="G3895" t="s">
        <v>4736</v>
      </c>
      <c r="H3895" t="s">
        <v>28</v>
      </c>
      <c r="I3895" t="s">
        <v>4737</v>
      </c>
      <c r="J3895">
        <v>296.98</v>
      </c>
      <c r="K3895">
        <v>2</v>
      </c>
      <c r="L3895">
        <v>67.495000000000005</v>
      </c>
      <c r="M3895" t="s">
        <v>30</v>
      </c>
      <c r="N3895">
        <f t="shared" si="300"/>
        <v>0.2272711967135834</v>
      </c>
      <c r="O3895">
        <f t="shared" si="301"/>
        <v>148.49</v>
      </c>
      <c r="P3895">
        <v>296.98</v>
      </c>
      <c r="Q3895">
        <f t="shared" si="304"/>
        <v>119.9</v>
      </c>
      <c r="R3895">
        <f t="shared" si="302"/>
        <v>177.08</v>
      </c>
      <c r="S3895">
        <f t="shared" si="303"/>
        <v>1.4768974145120934</v>
      </c>
    </row>
    <row r="3896" spans="1:19" x14ac:dyDescent="0.3">
      <c r="A3896" t="s">
        <v>6646</v>
      </c>
      <c r="B3896" s="1">
        <v>44029</v>
      </c>
      <c r="C3896" s="1">
        <v>44033</v>
      </c>
      <c r="D3896" t="s">
        <v>17</v>
      </c>
      <c r="E3896" t="s">
        <v>2601</v>
      </c>
      <c r="F3896" t="s">
        <v>21</v>
      </c>
      <c r="G3896" t="s">
        <v>5032</v>
      </c>
      <c r="H3896" t="s">
        <v>28</v>
      </c>
      <c r="I3896" t="s">
        <v>5033</v>
      </c>
      <c r="J3896">
        <v>525.98400000000004</v>
      </c>
      <c r="K3896">
        <v>2</v>
      </c>
      <c r="L3896">
        <v>89.997</v>
      </c>
      <c r="M3896" t="s">
        <v>55</v>
      </c>
      <c r="N3896">
        <f t="shared" si="300"/>
        <v>0.17110216280343127</v>
      </c>
      <c r="O3896">
        <f t="shared" si="301"/>
        <v>262.99200000000002</v>
      </c>
      <c r="P3896">
        <v>525.98400000000004</v>
      </c>
      <c r="Q3896">
        <f t="shared" si="304"/>
        <v>296.98</v>
      </c>
      <c r="R3896">
        <f t="shared" si="302"/>
        <v>229.00400000000002</v>
      </c>
      <c r="S3896">
        <f t="shared" si="303"/>
        <v>0.77110916560037712</v>
      </c>
    </row>
    <row r="3897" spans="1:19" x14ac:dyDescent="0.3">
      <c r="A3897" t="s">
        <v>6644</v>
      </c>
      <c r="B3897" s="1">
        <v>44029</v>
      </c>
      <c r="C3897" s="1">
        <v>44031</v>
      </c>
      <c r="D3897" t="s">
        <v>72</v>
      </c>
      <c r="E3897" t="s">
        <v>73</v>
      </c>
      <c r="F3897" t="s">
        <v>21</v>
      </c>
      <c r="G3897" t="s">
        <v>4009</v>
      </c>
      <c r="H3897" t="s">
        <v>24</v>
      </c>
      <c r="I3897" t="s">
        <v>4010</v>
      </c>
      <c r="J3897">
        <v>1222.165</v>
      </c>
      <c r="K3897">
        <v>5</v>
      </c>
      <c r="L3897">
        <v>210.73500000000001</v>
      </c>
      <c r="M3897" t="s">
        <v>30</v>
      </c>
      <c r="N3897">
        <f t="shared" si="300"/>
        <v>0.17242761820212493</v>
      </c>
      <c r="O3897">
        <f t="shared" si="301"/>
        <v>244.43299999999999</v>
      </c>
      <c r="P3897">
        <v>1222.165</v>
      </c>
      <c r="Q3897">
        <f t="shared" si="304"/>
        <v>525.98400000000004</v>
      </c>
      <c r="R3897">
        <f t="shared" si="302"/>
        <v>696.18099999999993</v>
      </c>
      <c r="S3897">
        <f t="shared" si="303"/>
        <v>1.3235782837500758</v>
      </c>
    </row>
    <row r="3898" spans="1:19" x14ac:dyDescent="0.3">
      <c r="A3898" t="s">
        <v>6647</v>
      </c>
      <c r="B3898" s="1">
        <v>44029</v>
      </c>
      <c r="C3898" s="1">
        <v>44034</v>
      </c>
      <c r="D3898" t="s">
        <v>17</v>
      </c>
      <c r="E3898" t="s">
        <v>4055</v>
      </c>
      <c r="F3898" t="s">
        <v>21</v>
      </c>
      <c r="G3898" t="s">
        <v>1287</v>
      </c>
      <c r="H3898" t="s">
        <v>24</v>
      </c>
      <c r="I3898" t="s">
        <v>1288</v>
      </c>
      <c r="J3898">
        <v>92.903999999999996</v>
      </c>
      <c r="K3898">
        <v>2</v>
      </c>
      <c r="L3898">
        <v>2.1736</v>
      </c>
      <c r="M3898" t="s">
        <v>55</v>
      </c>
      <c r="N3898">
        <f t="shared" si="300"/>
        <v>2.3396193920606219E-2</v>
      </c>
      <c r="O3898">
        <f t="shared" si="301"/>
        <v>46.451999999999998</v>
      </c>
      <c r="P3898">
        <v>92.903999999999996</v>
      </c>
      <c r="Q3898">
        <f t="shared" si="304"/>
        <v>1222.165</v>
      </c>
      <c r="R3898">
        <f t="shared" si="302"/>
        <v>-1129.261</v>
      </c>
      <c r="S3898">
        <f t="shared" si="303"/>
        <v>-0.92398407743635269</v>
      </c>
    </row>
    <row r="3899" spans="1:19" x14ac:dyDescent="0.3">
      <c r="A3899" t="s">
        <v>6644</v>
      </c>
      <c r="B3899" s="1">
        <v>44029</v>
      </c>
      <c r="C3899" s="1">
        <v>44031</v>
      </c>
      <c r="D3899" t="s">
        <v>72</v>
      </c>
      <c r="E3899" t="s">
        <v>73</v>
      </c>
      <c r="F3899" t="s">
        <v>21</v>
      </c>
      <c r="G3899" t="s">
        <v>5104</v>
      </c>
      <c r="H3899" t="s">
        <v>38</v>
      </c>
      <c r="I3899" t="s">
        <v>5105</v>
      </c>
      <c r="J3899">
        <v>106.4</v>
      </c>
      <c r="K3899">
        <v>5</v>
      </c>
      <c r="L3899">
        <v>15.552</v>
      </c>
      <c r="M3899" t="s">
        <v>55</v>
      </c>
      <c r="N3899">
        <f t="shared" si="300"/>
        <v>0.14616541353383458</v>
      </c>
      <c r="O3899">
        <f t="shared" si="301"/>
        <v>21.28</v>
      </c>
      <c r="P3899">
        <v>106.4</v>
      </c>
      <c r="Q3899">
        <f t="shared" si="304"/>
        <v>92.903999999999996</v>
      </c>
      <c r="R3899">
        <f t="shared" si="302"/>
        <v>13.496000000000009</v>
      </c>
      <c r="S3899">
        <f t="shared" si="303"/>
        <v>0.14526823387582891</v>
      </c>
    </row>
    <row r="3900" spans="1:19" x14ac:dyDescent="0.3">
      <c r="A3900" t="s">
        <v>6645</v>
      </c>
      <c r="B3900" s="1">
        <v>44029</v>
      </c>
      <c r="C3900" s="1">
        <v>44035</v>
      </c>
      <c r="D3900" t="s">
        <v>17</v>
      </c>
      <c r="E3900" t="s">
        <v>180</v>
      </c>
      <c r="F3900" t="s">
        <v>21</v>
      </c>
      <c r="G3900" t="s">
        <v>1115</v>
      </c>
      <c r="H3900" t="s">
        <v>24</v>
      </c>
      <c r="I3900" t="s">
        <v>1768</v>
      </c>
      <c r="J3900">
        <v>128.08000000000001</v>
      </c>
      <c r="K3900">
        <v>4</v>
      </c>
      <c r="L3900">
        <v>14.4596</v>
      </c>
      <c r="M3900" t="s">
        <v>55</v>
      </c>
      <c r="N3900">
        <f t="shared" si="300"/>
        <v>0.11289506558400998</v>
      </c>
      <c r="O3900">
        <f t="shared" si="301"/>
        <v>32.020000000000003</v>
      </c>
      <c r="P3900">
        <v>128.08000000000001</v>
      </c>
      <c r="Q3900">
        <f t="shared" si="304"/>
        <v>106.4</v>
      </c>
      <c r="R3900">
        <f t="shared" si="302"/>
        <v>21.680000000000007</v>
      </c>
      <c r="S3900">
        <f t="shared" si="303"/>
        <v>0.20375939849624067</v>
      </c>
    </row>
    <row r="3901" spans="1:19" x14ac:dyDescent="0.3">
      <c r="A3901" t="s">
        <v>6644</v>
      </c>
      <c r="B3901" s="1">
        <v>44029</v>
      </c>
      <c r="C3901" s="1">
        <v>44031</v>
      </c>
      <c r="D3901" t="s">
        <v>72</v>
      </c>
      <c r="E3901" t="s">
        <v>73</v>
      </c>
      <c r="F3901" t="s">
        <v>21</v>
      </c>
      <c r="G3901" t="s">
        <v>1681</v>
      </c>
      <c r="H3901" t="s">
        <v>38</v>
      </c>
      <c r="I3901" t="s">
        <v>1682</v>
      </c>
      <c r="J3901">
        <v>121.56</v>
      </c>
      <c r="K3901">
        <v>2</v>
      </c>
      <c r="L3901">
        <v>0</v>
      </c>
      <c r="M3901" t="s">
        <v>30</v>
      </c>
      <c r="N3901">
        <f t="shared" si="300"/>
        <v>0</v>
      </c>
      <c r="O3901">
        <f t="shared" si="301"/>
        <v>60.78</v>
      </c>
      <c r="P3901">
        <v>121.56</v>
      </c>
      <c r="Q3901">
        <f t="shared" si="304"/>
        <v>128.08000000000001</v>
      </c>
      <c r="R3901">
        <f t="shared" si="302"/>
        <v>-6.5200000000000102</v>
      </c>
      <c r="S3901">
        <f t="shared" si="303"/>
        <v>-5.0905683947532865E-2</v>
      </c>
    </row>
    <row r="3902" spans="1:19" x14ac:dyDescent="0.3">
      <c r="A3902" t="s">
        <v>6648</v>
      </c>
      <c r="B3902" s="1">
        <v>44030</v>
      </c>
      <c r="C3902" s="1">
        <v>44035</v>
      </c>
      <c r="D3902" t="s">
        <v>17</v>
      </c>
      <c r="E3902" t="s">
        <v>4081</v>
      </c>
      <c r="F3902" t="s">
        <v>21</v>
      </c>
      <c r="G3902" t="s">
        <v>4001</v>
      </c>
      <c r="H3902" t="s">
        <v>24</v>
      </c>
      <c r="I3902" t="s">
        <v>4002</v>
      </c>
      <c r="J3902">
        <v>174.56800000000001</v>
      </c>
      <c r="K3902">
        <v>2</v>
      </c>
      <c r="L3902">
        <v>10.098000000000001</v>
      </c>
      <c r="M3902" t="s">
        <v>55</v>
      </c>
      <c r="N3902">
        <f t="shared" si="300"/>
        <v>5.7845653269785989E-2</v>
      </c>
      <c r="O3902">
        <f t="shared" si="301"/>
        <v>87.284000000000006</v>
      </c>
      <c r="P3902">
        <v>174.56800000000001</v>
      </c>
      <c r="Q3902">
        <f t="shared" si="304"/>
        <v>121.56</v>
      </c>
      <c r="R3902">
        <f t="shared" si="302"/>
        <v>53.00800000000001</v>
      </c>
      <c r="S3902">
        <f t="shared" si="303"/>
        <v>0.43606449489963811</v>
      </c>
    </row>
    <row r="3903" spans="1:19" x14ac:dyDescent="0.3">
      <c r="A3903" t="s">
        <v>6649</v>
      </c>
      <c r="B3903" s="1">
        <v>44030</v>
      </c>
      <c r="C3903" s="1">
        <v>44035</v>
      </c>
      <c r="D3903" t="s">
        <v>17</v>
      </c>
      <c r="E3903" t="s">
        <v>2363</v>
      </c>
      <c r="F3903" t="s">
        <v>21</v>
      </c>
      <c r="G3903" t="s">
        <v>784</v>
      </c>
      <c r="H3903" t="s">
        <v>24</v>
      </c>
      <c r="I3903" t="s">
        <v>785</v>
      </c>
      <c r="J3903">
        <v>214.744</v>
      </c>
      <c r="K3903">
        <v>4</v>
      </c>
      <c r="L3903">
        <v>-14.196</v>
      </c>
      <c r="M3903" t="s">
        <v>55</v>
      </c>
      <c r="N3903">
        <f t="shared" si="300"/>
        <v>-6.6106619975412589E-2</v>
      </c>
      <c r="O3903">
        <f t="shared" si="301"/>
        <v>53.686</v>
      </c>
      <c r="P3903">
        <v>214.744</v>
      </c>
      <c r="Q3903">
        <f t="shared" si="304"/>
        <v>174.56800000000001</v>
      </c>
      <c r="R3903">
        <f t="shared" si="302"/>
        <v>40.175999999999988</v>
      </c>
      <c r="S3903">
        <f t="shared" si="303"/>
        <v>0.23014527290225004</v>
      </c>
    </row>
    <row r="3904" spans="1:19" x14ac:dyDescent="0.3">
      <c r="A3904" t="s">
        <v>6648</v>
      </c>
      <c r="B3904" s="1">
        <v>44030</v>
      </c>
      <c r="C3904" s="1">
        <v>44035</v>
      </c>
      <c r="D3904" t="s">
        <v>17</v>
      </c>
      <c r="E3904" t="s">
        <v>4081</v>
      </c>
      <c r="F3904" t="s">
        <v>21</v>
      </c>
      <c r="G3904" t="s">
        <v>4043</v>
      </c>
      <c r="H3904" t="s">
        <v>24</v>
      </c>
      <c r="I3904" t="s">
        <v>4044</v>
      </c>
      <c r="J3904">
        <v>350.976</v>
      </c>
      <c r="K3904">
        <v>3</v>
      </c>
      <c r="L3904">
        <v>-42.896700000000003</v>
      </c>
      <c r="M3904" t="s">
        <v>26</v>
      </c>
      <c r="N3904">
        <f t="shared" si="300"/>
        <v>-0.12222117751641139</v>
      </c>
      <c r="O3904">
        <f t="shared" si="301"/>
        <v>116.992</v>
      </c>
      <c r="P3904">
        <v>350.976</v>
      </c>
      <c r="Q3904">
        <f t="shared" si="304"/>
        <v>214.744</v>
      </c>
      <c r="R3904">
        <f t="shared" si="302"/>
        <v>136.232</v>
      </c>
      <c r="S3904">
        <f t="shared" si="303"/>
        <v>0.63439257907089375</v>
      </c>
    </row>
    <row r="3905" spans="1:19" x14ac:dyDescent="0.3">
      <c r="A3905" t="s">
        <v>6649</v>
      </c>
      <c r="B3905" s="1">
        <v>44030</v>
      </c>
      <c r="C3905" s="1">
        <v>44035</v>
      </c>
      <c r="D3905" t="s">
        <v>17</v>
      </c>
      <c r="E3905" t="s">
        <v>2363</v>
      </c>
      <c r="F3905" t="s">
        <v>21</v>
      </c>
      <c r="G3905" t="s">
        <v>3732</v>
      </c>
      <c r="H3905" t="s">
        <v>28</v>
      </c>
      <c r="I3905" t="s">
        <v>3733</v>
      </c>
      <c r="J3905">
        <v>641.97</v>
      </c>
      <c r="K3905">
        <v>5</v>
      </c>
      <c r="L3905">
        <v>69.996499999999997</v>
      </c>
      <c r="M3905" t="s">
        <v>55</v>
      </c>
      <c r="N3905">
        <f t="shared" si="300"/>
        <v>0.10903391124195834</v>
      </c>
      <c r="O3905">
        <f t="shared" si="301"/>
        <v>128.39400000000001</v>
      </c>
      <c r="P3905">
        <v>641.97</v>
      </c>
      <c r="Q3905">
        <f t="shared" si="304"/>
        <v>350.976</v>
      </c>
      <c r="R3905">
        <f t="shared" si="302"/>
        <v>290.99400000000003</v>
      </c>
      <c r="S3905">
        <f t="shared" si="303"/>
        <v>0.82909942560175065</v>
      </c>
    </row>
    <row r="3906" spans="1:19" x14ac:dyDescent="0.3">
      <c r="A3906" t="s">
        <v>6648</v>
      </c>
      <c r="B3906" s="1">
        <v>44030</v>
      </c>
      <c r="C3906" s="1">
        <v>44035</v>
      </c>
      <c r="D3906" t="s">
        <v>17</v>
      </c>
      <c r="E3906" t="s">
        <v>4081</v>
      </c>
      <c r="F3906" t="s">
        <v>21</v>
      </c>
      <c r="G3906" t="s">
        <v>3167</v>
      </c>
      <c r="H3906" t="s">
        <v>24</v>
      </c>
      <c r="I3906" t="s">
        <v>3168</v>
      </c>
      <c r="J3906">
        <v>830.6</v>
      </c>
      <c r="K3906">
        <v>5</v>
      </c>
      <c r="L3906">
        <v>-448.89600000000002</v>
      </c>
      <c r="M3906" t="s">
        <v>55</v>
      </c>
      <c r="N3906">
        <f t="shared" si="300"/>
        <v>-0.54044786901035391</v>
      </c>
      <c r="O3906">
        <f t="shared" si="301"/>
        <v>166.12</v>
      </c>
      <c r="P3906">
        <v>830.6</v>
      </c>
      <c r="Q3906">
        <f t="shared" si="304"/>
        <v>641.97</v>
      </c>
      <c r="R3906">
        <f t="shared" si="302"/>
        <v>188.63</v>
      </c>
      <c r="S3906">
        <f t="shared" si="303"/>
        <v>0.29382992974749594</v>
      </c>
    </row>
    <row r="3907" spans="1:19" x14ac:dyDescent="0.3">
      <c r="A3907" t="s">
        <v>6648</v>
      </c>
      <c r="B3907" s="1">
        <v>44030</v>
      </c>
      <c r="C3907" s="1">
        <v>44035</v>
      </c>
      <c r="D3907" t="s">
        <v>17</v>
      </c>
      <c r="E3907" t="s">
        <v>4081</v>
      </c>
      <c r="F3907" t="s">
        <v>21</v>
      </c>
      <c r="G3907" t="s">
        <v>3544</v>
      </c>
      <c r="H3907" t="s">
        <v>38</v>
      </c>
      <c r="I3907" t="s">
        <v>3545</v>
      </c>
      <c r="J3907">
        <v>116.65600000000001</v>
      </c>
      <c r="K3907">
        <v>4</v>
      </c>
      <c r="L3907">
        <v>-6.1247999999999996</v>
      </c>
      <c r="M3907" t="s">
        <v>26</v>
      </c>
      <c r="N3907">
        <f t="shared" ref="N3907:N3970" si="305">L3907/J3907</f>
        <v>-5.2503085996433954E-2</v>
      </c>
      <c r="O3907">
        <f t="shared" ref="O3907:O3970" si="306">J3907/K3907</f>
        <v>29.164000000000001</v>
      </c>
      <c r="P3907">
        <v>116.65600000000001</v>
      </c>
      <c r="Q3907">
        <f t="shared" si="304"/>
        <v>830.6</v>
      </c>
      <c r="R3907">
        <f t="shared" si="302"/>
        <v>-713.94399999999996</v>
      </c>
      <c r="S3907">
        <f t="shared" si="303"/>
        <v>-0.859552130989646</v>
      </c>
    </row>
    <row r="3908" spans="1:19" x14ac:dyDescent="0.3">
      <c r="A3908" t="s">
        <v>6649</v>
      </c>
      <c r="B3908" s="1">
        <v>44030</v>
      </c>
      <c r="C3908" s="1">
        <v>44035</v>
      </c>
      <c r="D3908" t="s">
        <v>17</v>
      </c>
      <c r="E3908" t="s">
        <v>2363</v>
      </c>
      <c r="F3908" t="s">
        <v>21</v>
      </c>
      <c r="G3908" t="s">
        <v>6650</v>
      </c>
      <c r="H3908" t="s">
        <v>38</v>
      </c>
      <c r="I3908" t="s">
        <v>6651</v>
      </c>
      <c r="J3908">
        <v>113.184</v>
      </c>
      <c r="K3908">
        <v>2</v>
      </c>
      <c r="L3908">
        <v>1.1479999999999999</v>
      </c>
      <c r="M3908" t="s">
        <v>55</v>
      </c>
      <c r="N3908">
        <f t="shared" si="305"/>
        <v>1.0142776364150409E-2</v>
      </c>
      <c r="O3908">
        <f t="shared" si="306"/>
        <v>56.591999999999999</v>
      </c>
      <c r="P3908">
        <v>113.184</v>
      </c>
      <c r="Q3908">
        <f t="shared" si="304"/>
        <v>116.65600000000001</v>
      </c>
      <c r="R3908">
        <f t="shared" ref="R3908:R3971" si="307">P3908-Q3908</f>
        <v>-3.4720000000000084</v>
      </c>
      <c r="S3908">
        <f t="shared" si="303"/>
        <v>-2.9762721163077838E-2</v>
      </c>
    </row>
    <row r="3909" spans="1:19" x14ac:dyDescent="0.3">
      <c r="A3909" t="s">
        <v>6648</v>
      </c>
      <c r="B3909" s="1">
        <v>44030</v>
      </c>
      <c r="C3909" s="1">
        <v>44035</v>
      </c>
      <c r="D3909" t="s">
        <v>17</v>
      </c>
      <c r="E3909" t="s">
        <v>4081</v>
      </c>
      <c r="F3909" t="s">
        <v>21</v>
      </c>
      <c r="G3909" t="s">
        <v>2228</v>
      </c>
      <c r="H3909" t="s">
        <v>38</v>
      </c>
      <c r="I3909" t="s">
        <v>2229</v>
      </c>
      <c r="J3909">
        <v>117.096</v>
      </c>
      <c r="K3909">
        <v>2</v>
      </c>
      <c r="L3909">
        <v>5.2312000000000003</v>
      </c>
      <c r="M3909" t="s">
        <v>26</v>
      </c>
      <c r="N3909">
        <f t="shared" si="305"/>
        <v>4.4674455147912823E-2</v>
      </c>
      <c r="O3909">
        <f t="shared" si="306"/>
        <v>58.548000000000002</v>
      </c>
      <c r="P3909">
        <v>117.096</v>
      </c>
      <c r="Q3909">
        <f t="shared" si="304"/>
        <v>113.184</v>
      </c>
      <c r="R3909">
        <f t="shared" si="307"/>
        <v>3.9120000000000061</v>
      </c>
      <c r="S3909">
        <f t="shared" ref="S3909:S3972" si="308">(P3909-Q3909)/Q3909</f>
        <v>3.4563189143341867E-2</v>
      </c>
    </row>
    <row r="3910" spans="1:19" x14ac:dyDescent="0.3">
      <c r="A3910" t="s">
        <v>6652</v>
      </c>
      <c r="B3910" s="1">
        <v>44032</v>
      </c>
      <c r="C3910" s="1">
        <v>44037</v>
      </c>
      <c r="D3910" t="s">
        <v>17</v>
      </c>
      <c r="E3910" t="s">
        <v>2447</v>
      </c>
      <c r="F3910" t="s">
        <v>21</v>
      </c>
      <c r="G3910" t="s">
        <v>6653</v>
      </c>
      <c r="H3910" t="s">
        <v>24</v>
      </c>
      <c r="I3910" t="s">
        <v>6654</v>
      </c>
      <c r="J3910">
        <v>194.76400000000001</v>
      </c>
      <c r="K3910">
        <v>2</v>
      </c>
      <c r="L3910">
        <v>25.474399999999999</v>
      </c>
      <c r="M3910" t="s">
        <v>26</v>
      </c>
      <c r="N3910">
        <f t="shared" si="305"/>
        <v>0.13079624571276005</v>
      </c>
      <c r="O3910">
        <f t="shared" si="306"/>
        <v>97.382000000000005</v>
      </c>
      <c r="P3910">
        <v>194.76400000000001</v>
      </c>
      <c r="Q3910">
        <f t="shared" si="304"/>
        <v>117.096</v>
      </c>
      <c r="R3910">
        <f t="shared" si="307"/>
        <v>77.668000000000006</v>
      </c>
      <c r="S3910">
        <f t="shared" si="308"/>
        <v>0.66328482612557227</v>
      </c>
    </row>
    <row r="3911" spans="1:19" x14ac:dyDescent="0.3">
      <c r="A3911" t="s">
        <v>6655</v>
      </c>
      <c r="B3911" s="1">
        <v>44032</v>
      </c>
      <c r="C3911" s="1">
        <v>44037</v>
      </c>
      <c r="D3911" t="s">
        <v>17</v>
      </c>
      <c r="E3911" t="s">
        <v>3427</v>
      </c>
      <c r="F3911" t="s">
        <v>21</v>
      </c>
      <c r="G3911" t="s">
        <v>2133</v>
      </c>
      <c r="H3911" t="s">
        <v>24</v>
      </c>
      <c r="I3911" t="s">
        <v>2134</v>
      </c>
      <c r="J3911">
        <v>218.94</v>
      </c>
      <c r="K3911">
        <v>3</v>
      </c>
      <c r="L3911">
        <v>27.440999999999999</v>
      </c>
      <c r="M3911" t="s">
        <v>55</v>
      </c>
      <c r="N3911">
        <f t="shared" si="305"/>
        <v>0.12533570841326391</v>
      </c>
      <c r="O3911">
        <f t="shared" si="306"/>
        <v>72.98</v>
      </c>
      <c r="P3911">
        <v>218.94</v>
      </c>
      <c r="Q3911">
        <f t="shared" si="304"/>
        <v>194.76400000000001</v>
      </c>
      <c r="R3911">
        <f t="shared" si="307"/>
        <v>24.175999999999988</v>
      </c>
      <c r="S3911">
        <f t="shared" si="308"/>
        <v>0.12412971596393577</v>
      </c>
    </row>
    <row r="3912" spans="1:19" x14ac:dyDescent="0.3">
      <c r="A3912" t="s">
        <v>6652</v>
      </c>
      <c r="B3912" s="1">
        <v>44032</v>
      </c>
      <c r="C3912" s="1">
        <v>44037</v>
      </c>
      <c r="D3912" t="s">
        <v>17</v>
      </c>
      <c r="E3912" t="s">
        <v>2447</v>
      </c>
      <c r="F3912" t="s">
        <v>21</v>
      </c>
      <c r="G3912" t="s">
        <v>286</v>
      </c>
      <c r="H3912" t="s">
        <v>24</v>
      </c>
      <c r="I3912" t="s">
        <v>287</v>
      </c>
      <c r="J3912">
        <v>232.92</v>
      </c>
      <c r="K3912">
        <v>4</v>
      </c>
      <c r="L3912">
        <v>31.266400000000001</v>
      </c>
      <c r="M3912" t="s">
        <v>30</v>
      </c>
      <c r="N3912">
        <f t="shared" si="305"/>
        <v>0.13423664777606045</v>
      </c>
      <c r="O3912">
        <f t="shared" si="306"/>
        <v>58.23</v>
      </c>
      <c r="P3912">
        <v>232.92</v>
      </c>
      <c r="Q3912">
        <f t="shared" si="304"/>
        <v>218.94</v>
      </c>
      <c r="R3912">
        <f t="shared" si="307"/>
        <v>13.97999999999999</v>
      </c>
      <c r="S3912">
        <f t="shared" si="308"/>
        <v>6.3853110441216721E-2</v>
      </c>
    </row>
    <row r="3913" spans="1:19" x14ac:dyDescent="0.3">
      <c r="A3913" t="s">
        <v>6655</v>
      </c>
      <c r="B3913" s="1">
        <v>44032</v>
      </c>
      <c r="C3913" s="1">
        <v>44037</v>
      </c>
      <c r="D3913" t="s">
        <v>17</v>
      </c>
      <c r="E3913" t="s">
        <v>3427</v>
      </c>
      <c r="F3913" t="s">
        <v>21</v>
      </c>
      <c r="G3913" t="s">
        <v>2360</v>
      </c>
      <c r="H3913" t="s">
        <v>28</v>
      </c>
      <c r="I3913" t="s">
        <v>2361</v>
      </c>
      <c r="J3913">
        <v>400.97</v>
      </c>
      <c r="K3913">
        <v>3</v>
      </c>
      <c r="L3913">
        <v>132.5898</v>
      </c>
      <c r="M3913" t="s">
        <v>30</v>
      </c>
      <c r="N3913">
        <f t="shared" si="305"/>
        <v>0.33067261889916949</v>
      </c>
      <c r="O3913">
        <f t="shared" si="306"/>
        <v>133.65666666666667</v>
      </c>
      <c r="P3913">
        <v>400.97</v>
      </c>
      <c r="Q3913">
        <f t="shared" si="304"/>
        <v>232.92</v>
      </c>
      <c r="R3913">
        <f t="shared" si="307"/>
        <v>168.05000000000004</v>
      </c>
      <c r="S3913">
        <f t="shared" si="308"/>
        <v>0.72149235789112165</v>
      </c>
    </row>
    <row r="3914" spans="1:19" x14ac:dyDescent="0.3">
      <c r="A3914" t="s">
        <v>6655</v>
      </c>
      <c r="B3914" s="1">
        <v>44032</v>
      </c>
      <c r="C3914" s="1">
        <v>44037</v>
      </c>
      <c r="D3914" t="s">
        <v>17</v>
      </c>
      <c r="E3914" t="s">
        <v>3427</v>
      </c>
      <c r="F3914" t="s">
        <v>21</v>
      </c>
      <c r="G3914" t="s">
        <v>2373</v>
      </c>
      <c r="H3914" t="s">
        <v>38</v>
      </c>
      <c r="I3914" t="s">
        <v>2374</v>
      </c>
      <c r="J3914">
        <v>435.32</v>
      </c>
      <c r="K3914">
        <v>2</v>
      </c>
      <c r="L3914">
        <v>112.4064</v>
      </c>
      <c r="M3914" t="s">
        <v>26</v>
      </c>
      <c r="N3914">
        <f t="shared" si="305"/>
        <v>0.25821556556096664</v>
      </c>
      <c r="O3914">
        <f t="shared" si="306"/>
        <v>217.66</v>
      </c>
      <c r="P3914">
        <v>435.32</v>
      </c>
      <c r="Q3914">
        <f t="shared" si="304"/>
        <v>400.97</v>
      </c>
      <c r="R3914">
        <f t="shared" si="307"/>
        <v>34.349999999999966</v>
      </c>
      <c r="S3914">
        <f t="shared" si="308"/>
        <v>8.5667256902012531E-2</v>
      </c>
    </row>
    <row r="3915" spans="1:19" x14ac:dyDescent="0.3">
      <c r="A3915" t="s">
        <v>6656</v>
      </c>
      <c r="B3915" s="1">
        <v>44032</v>
      </c>
      <c r="C3915" s="1">
        <v>44036</v>
      </c>
      <c r="D3915" t="s">
        <v>17</v>
      </c>
      <c r="E3915" t="s">
        <v>358</v>
      </c>
      <c r="F3915" t="s">
        <v>21</v>
      </c>
      <c r="G3915" t="s">
        <v>1205</v>
      </c>
      <c r="H3915" t="s">
        <v>38</v>
      </c>
      <c r="I3915" t="s">
        <v>1206</v>
      </c>
      <c r="J3915">
        <v>746.98</v>
      </c>
      <c r="K3915">
        <v>2</v>
      </c>
      <c r="L3915">
        <v>331.19099999999997</v>
      </c>
      <c r="M3915" t="s">
        <v>30</v>
      </c>
      <c r="N3915">
        <f t="shared" si="305"/>
        <v>0.44337331655466006</v>
      </c>
      <c r="O3915">
        <f t="shared" si="306"/>
        <v>373.49</v>
      </c>
      <c r="P3915">
        <v>746.98</v>
      </c>
      <c r="Q3915">
        <f t="shared" ref="Q3915:Q3978" si="309">P3914</f>
        <v>435.32</v>
      </c>
      <c r="R3915">
        <f t="shared" si="307"/>
        <v>311.66000000000003</v>
      </c>
      <c r="S3915">
        <f t="shared" si="308"/>
        <v>0.71593310668014343</v>
      </c>
    </row>
    <row r="3916" spans="1:19" x14ac:dyDescent="0.3">
      <c r="A3916" t="s">
        <v>6657</v>
      </c>
      <c r="B3916" s="1">
        <v>44032</v>
      </c>
      <c r="C3916" s="1">
        <v>44038</v>
      </c>
      <c r="D3916" t="s">
        <v>17</v>
      </c>
      <c r="E3916" t="s">
        <v>1130</v>
      </c>
      <c r="F3916" t="s">
        <v>21</v>
      </c>
      <c r="G3916" t="s">
        <v>227</v>
      </c>
      <c r="H3916" t="s">
        <v>24</v>
      </c>
      <c r="I3916" t="s">
        <v>228</v>
      </c>
      <c r="J3916">
        <v>106.792</v>
      </c>
      <c r="K3916">
        <v>1</v>
      </c>
      <c r="L3916">
        <v>-5.7148000000000003</v>
      </c>
      <c r="M3916" t="s">
        <v>26</v>
      </c>
      <c r="N3916">
        <f t="shared" si="305"/>
        <v>-5.3513371788148925E-2</v>
      </c>
      <c r="O3916">
        <f t="shared" si="306"/>
        <v>106.792</v>
      </c>
      <c r="P3916">
        <v>106.792</v>
      </c>
      <c r="Q3916">
        <f t="shared" si="309"/>
        <v>746.98</v>
      </c>
      <c r="R3916">
        <f t="shared" si="307"/>
        <v>-640.18799999999999</v>
      </c>
      <c r="S3916">
        <f t="shared" si="308"/>
        <v>-0.85703499424348706</v>
      </c>
    </row>
    <row r="3917" spans="1:19" x14ac:dyDescent="0.3">
      <c r="A3917" t="s">
        <v>6652</v>
      </c>
      <c r="B3917" s="1">
        <v>44032</v>
      </c>
      <c r="C3917" s="1">
        <v>44037</v>
      </c>
      <c r="D3917" t="s">
        <v>17</v>
      </c>
      <c r="E3917" t="s">
        <v>2447</v>
      </c>
      <c r="F3917" t="s">
        <v>21</v>
      </c>
      <c r="G3917" t="s">
        <v>5042</v>
      </c>
      <c r="H3917" t="s">
        <v>38</v>
      </c>
      <c r="I3917" t="s">
        <v>5043</v>
      </c>
      <c r="J3917">
        <v>105.36</v>
      </c>
      <c r="K3917">
        <v>2</v>
      </c>
      <c r="L3917">
        <v>6.4127999999999998</v>
      </c>
      <c r="M3917" t="s">
        <v>30</v>
      </c>
      <c r="N3917">
        <f t="shared" si="305"/>
        <v>6.0865603644646923E-2</v>
      </c>
      <c r="O3917">
        <f t="shared" si="306"/>
        <v>52.68</v>
      </c>
      <c r="P3917">
        <v>105.36</v>
      </c>
      <c r="Q3917">
        <f t="shared" si="309"/>
        <v>106.792</v>
      </c>
      <c r="R3917">
        <f t="shared" si="307"/>
        <v>-1.4320000000000022</v>
      </c>
      <c r="S3917">
        <f t="shared" si="308"/>
        <v>-1.3409244138137709E-2</v>
      </c>
    </row>
    <row r="3918" spans="1:19" x14ac:dyDescent="0.3">
      <c r="A3918" t="s">
        <v>6655</v>
      </c>
      <c r="B3918" s="1">
        <v>44032</v>
      </c>
      <c r="C3918" s="1">
        <v>44037</v>
      </c>
      <c r="D3918" t="s">
        <v>17</v>
      </c>
      <c r="E3918" t="s">
        <v>3427</v>
      </c>
      <c r="F3918" t="s">
        <v>21</v>
      </c>
      <c r="G3918" t="s">
        <v>2358</v>
      </c>
      <c r="H3918" t="s">
        <v>38</v>
      </c>
      <c r="I3918" t="s">
        <v>2359</v>
      </c>
      <c r="J3918">
        <v>151.62</v>
      </c>
      <c r="K3918">
        <v>2</v>
      </c>
      <c r="L3918">
        <v>6.8714000000000004</v>
      </c>
      <c r="M3918" t="s">
        <v>55</v>
      </c>
      <c r="N3918">
        <f t="shared" si="305"/>
        <v>4.5319878643978372E-2</v>
      </c>
      <c r="O3918">
        <f t="shared" si="306"/>
        <v>75.81</v>
      </c>
      <c r="P3918">
        <v>151.62</v>
      </c>
      <c r="Q3918">
        <f t="shared" si="309"/>
        <v>105.36</v>
      </c>
      <c r="R3918">
        <f t="shared" si="307"/>
        <v>46.260000000000005</v>
      </c>
      <c r="S3918">
        <f t="shared" si="308"/>
        <v>0.43906605922551256</v>
      </c>
    </row>
    <row r="3919" spans="1:19" x14ac:dyDescent="0.3">
      <c r="A3919" t="s">
        <v>6655</v>
      </c>
      <c r="B3919" s="1">
        <v>44032</v>
      </c>
      <c r="C3919" s="1">
        <v>44037</v>
      </c>
      <c r="D3919" t="s">
        <v>17</v>
      </c>
      <c r="E3919" t="s">
        <v>3427</v>
      </c>
      <c r="F3919" t="s">
        <v>21</v>
      </c>
      <c r="G3919" t="s">
        <v>2932</v>
      </c>
      <c r="H3919" t="s">
        <v>38</v>
      </c>
      <c r="I3919" t="s">
        <v>2933</v>
      </c>
      <c r="J3919">
        <v>155</v>
      </c>
      <c r="K3919">
        <v>5</v>
      </c>
      <c r="L3919">
        <v>20.21</v>
      </c>
      <c r="M3919" t="s">
        <v>26</v>
      </c>
      <c r="N3919">
        <f t="shared" si="305"/>
        <v>0.13038709677419355</v>
      </c>
      <c r="O3919">
        <f t="shared" si="306"/>
        <v>31</v>
      </c>
      <c r="P3919">
        <v>155</v>
      </c>
      <c r="Q3919">
        <f t="shared" si="309"/>
        <v>151.62</v>
      </c>
      <c r="R3919">
        <f t="shared" si="307"/>
        <v>3.3799999999999955</v>
      </c>
      <c r="S3919">
        <f t="shared" si="308"/>
        <v>2.2292573539110905E-2</v>
      </c>
    </row>
    <row r="3920" spans="1:19" x14ac:dyDescent="0.3">
      <c r="A3920" t="s">
        <v>6655</v>
      </c>
      <c r="B3920" s="1">
        <v>44032</v>
      </c>
      <c r="C3920" s="1">
        <v>44037</v>
      </c>
      <c r="D3920" t="s">
        <v>17</v>
      </c>
      <c r="E3920" t="s">
        <v>3427</v>
      </c>
      <c r="F3920" t="s">
        <v>21</v>
      </c>
      <c r="G3920" t="s">
        <v>4631</v>
      </c>
      <c r="H3920" t="s">
        <v>38</v>
      </c>
      <c r="I3920" t="s">
        <v>4632</v>
      </c>
      <c r="J3920">
        <v>144.83000000000001</v>
      </c>
      <c r="K3920">
        <v>7</v>
      </c>
      <c r="L3920">
        <v>30.414999999999999</v>
      </c>
      <c r="M3920" t="s">
        <v>26</v>
      </c>
      <c r="N3920">
        <f t="shared" si="305"/>
        <v>0.21000483325277911</v>
      </c>
      <c r="O3920">
        <f t="shared" si="306"/>
        <v>20.69</v>
      </c>
      <c r="P3920">
        <v>144.83000000000001</v>
      </c>
      <c r="Q3920">
        <f t="shared" si="309"/>
        <v>155</v>
      </c>
      <c r="R3920">
        <f t="shared" si="307"/>
        <v>-10.169999999999987</v>
      </c>
      <c r="S3920">
        <f t="shared" si="308"/>
        <v>-6.5612903225806374E-2</v>
      </c>
    </row>
    <row r="3921" spans="1:19" x14ac:dyDescent="0.3">
      <c r="A3921" t="s">
        <v>6657</v>
      </c>
      <c r="B3921" s="1">
        <v>44032</v>
      </c>
      <c r="C3921" s="1">
        <v>44038</v>
      </c>
      <c r="D3921" t="s">
        <v>17</v>
      </c>
      <c r="E3921" t="s">
        <v>1130</v>
      </c>
      <c r="F3921" t="s">
        <v>21</v>
      </c>
      <c r="G3921" t="s">
        <v>6507</v>
      </c>
      <c r="H3921" t="s">
        <v>38</v>
      </c>
      <c r="I3921" t="s">
        <v>6508</v>
      </c>
      <c r="J3921">
        <v>146.71199999999999</v>
      </c>
      <c r="K3921">
        <v>2</v>
      </c>
      <c r="L3921">
        <v>8.7140000000000004</v>
      </c>
      <c r="M3921" t="s">
        <v>30</v>
      </c>
      <c r="N3921">
        <f t="shared" si="305"/>
        <v>5.9395277823218288E-2</v>
      </c>
      <c r="O3921">
        <f t="shared" si="306"/>
        <v>73.355999999999995</v>
      </c>
      <c r="P3921">
        <v>146.71199999999999</v>
      </c>
      <c r="Q3921">
        <f t="shared" si="309"/>
        <v>144.83000000000001</v>
      </c>
      <c r="R3921">
        <f t="shared" si="307"/>
        <v>1.8819999999999766</v>
      </c>
      <c r="S3921">
        <f t="shared" si="308"/>
        <v>1.2994545329006258E-2</v>
      </c>
    </row>
    <row r="3922" spans="1:19" x14ac:dyDescent="0.3">
      <c r="A3922" t="s">
        <v>6658</v>
      </c>
      <c r="B3922" s="1">
        <v>44033</v>
      </c>
      <c r="C3922" s="1">
        <v>44033</v>
      </c>
      <c r="D3922" t="s">
        <v>165</v>
      </c>
      <c r="E3922" t="s">
        <v>1238</v>
      </c>
      <c r="F3922" t="s">
        <v>21</v>
      </c>
      <c r="G3922" t="s">
        <v>3913</v>
      </c>
      <c r="H3922" t="s">
        <v>28</v>
      </c>
      <c r="I3922" t="s">
        <v>3914</v>
      </c>
      <c r="J3922">
        <v>114.928</v>
      </c>
      <c r="K3922">
        <v>9</v>
      </c>
      <c r="L3922">
        <v>6.2937000000000003</v>
      </c>
      <c r="M3922" t="s">
        <v>26</v>
      </c>
      <c r="N3922">
        <f t="shared" si="305"/>
        <v>5.4762111930948078E-2</v>
      </c>
      <c r="O3922">
        <f t="shared" si="306"/>
        <v>12.769777777777778</v>
      </c>
      <c r="P3922">
        <v>114.928</v>
      </c>
      <c r="Q3922">
        <f t="shared" si="309"/>
        <v>146.71199999999999</v>
      </c>
      <c r="R3922">
        <f t="shared" si="307"/>
        <v>-31.783999999999992</v>
      </c>
      <c r="S3922">
        <f t="shared" si="308"/>
        <v>-0.21664212879655376</v>
      </c>
    </row>
    <row r="3923" spans="1:19" x14ac:dyDescent="0.3">
      <c r="A3923" t="s">
        <v>6659</v>
      </c>
      <c r="B3923" s="1">
        <v>44033</v>
      </c>
      <c r="C3923" s="1">
        <v>44039</v>
      </c>
      <c r="D3923" t="s">
        <v>17</v>
      </c>
      <c r="E3923" t="s">
        <v>3851</v>
      </c>
      <c r="F3923" t="s">
        <v>21</v>
      </c>
      <c r="G3923" t="s">
        <v>693</v>
      </c>
      <c r="H3923" t="s">
        <v>38</v>
      </c>
      <c r="I3923" t="s">
        <v>694</v>
      </c>
      <c r="J3923">
        <v>117.94</v>
      </c>
      <c r="K3923">
        <v>6</v>
      </c>
      <c r="L3923">
        <v>29.5626</v>
      </c>
      <c r="M3923" t="s">
        <v>30</v>
      </c>
      <c r="N3923">
        <f t="shared" si="305"/>
        <v>0.2506579616754282</v>
      </c>
      <c r="O3923">
        <f t="shared" si="306"/>
        <v>19.656666666666666</v>
      </c>
      <c r="P3923">
        <v>117.94</v>
      </c>
      <c r="Q3923">
        <f t="shared" si="309"/>
        <v>114.928</v>
      </c>
      <c r="R3923">
        <f t="shared" si="307"/>
        <v>3.0120000000000005</v>
      </c>
      <c r="S3923">
        <f t="shared" si="308"/>
        <v>2.6207712654879582E-2</v>
      </c>
    </row>
    <row r="3924" spans="1:19" x14ac:dyDescent="0.3">
      <c r="A3924" t="s">
        <v>6660</v>
      </c>
      <c r="B3924" s="1">
        <v>44033</v>
      </c>
      <c r="C3924" s="1">
        <v>44036</v>
      </c>
      <c r="D3924" t="s">
        <v>72</v>
      </c>
      <c r="E3924" t="s">
        <v>3944</v>
      </c>
      <c r="F3924" t="s">
        <v>21</v>
      </c>
      <c r="G3924" t="s">
        <v>1284</v>
      </c>
      <c r="H3924" t="s">
        <v>38</v>
      </c>
      <c r="I3924" t="s">
        <v>1285</v>
      </c>
      <c r="J3924">
        <v>122.19199999999999</v>
      </c>
      <c r="K3924">
        <v>7</v>
      </c>
      <c r="L3924">
        <v>-164.83600000000001</v>
      </c>
      <c r="M3924" t="s">
        <v>55</v>
      </c>
      <c r="N3924">
        <f t="shared" si="305"/>
        <v>-1.3489917506874429</v>
      </c>
      <c r="O3924">
        <f t="shared" si="306"/>
        <v>17.456</v>
      </c>
      <c r="P3924">
        <v>122.19199999999999</v>
      </c>
      <c r="Q3924">
        <f t="shared" si="309"/>
        <v>117.94</v>
      </c>
      <c r="R3924">
        <f t="shared" si="307"/>
        <v>4.2519999999999953</v>
      </c>
      <c r="S3924">
        <f t="shared" si="308"/>
        <v>3.6052229947430861E-2</v>
      </c>
    </row>
    <row r="3925" spans="1:19" x14ac:dyDescent="0.3">
      <c r="A3925" t="s">
        <v>6661</v>
      </c>
      <c r="B3925" s="1">
        <v>44033</v>
      </c>
      <c r="C3925" s="1">
        <v>44037</v>
      </c>
      <c r="D3925" t="s">
        <v>17</v>
      </c>
      <c r="E3925" t="s">
        <v>1776</v>
      </c>
      <c r="F3925" t="s">
        <v>21</v>
      </c>
      <c r="G3925" t="s">
        <v>1747</v>
      </c>
      <c r="H3925" t="s">
        <v>24</v>
      </c>
      <c r="I3925" t="s">
        <v>1748</v>
      </c>
      <c r="J3925">
        <v>148.404</v>
      </c>
      <c r="K3925">
        <v>4</v>
      </c>
      <c r="L3925">
        <v>-21.3264</v>
      </c>
      <c r="M3925" t="s">
        <v>30</v>
      </c>
      <c r="N3925">
        <f t="shared" si="305"/>
        <v>-0.14370502142799385</v>
      </c>
      <c r="O3925">
        <f t="shared" si="306"/>
        <v>37.100999999999999</v>
      </c>
      <c r="P3925">
        <v>148.404</v>
      </c>
      <c r="Q3925">
        <f t="shared" si="309"/>
        <v>122.19199999999999</v>
      </c>
      <c r="R3925">
        <f t="shared" si="307"/>
        <v>26.212000000000003</v>
      </c>
      <c r="S3925">
        <f t="shared" si="308"/>
        <v>0.21451486185675006</v>
      </c>
    </row>
    <row r="3926" spans="1:19" x14ac:dyDescent="0.3">
      <c r="A3926" t="s">
        <v>6662</v>
      </c>
      <c r="B3926" s="1">
        <v>44033</v>
      </c>
      <c r="C3926" s="1">
        <v>44038</v>
      </c>
      <c r="D3926" t="s">
        <v>17</v>
      </c>
      <c r="E3926" t="s">
        <v>1310</v>
      </c>
      <c r="F3926" t="s">
        <v>21</v>
      </c>
      <c r="G3926" t="s">
        <v>6663</v>
      </c>
      <c r="H3926" t="s">
        <v>28</v>
      </c>
      <c r="I3926" t="s">
        <v>6664</v>
      </c>
      <c r="J3926">
        <v>227.56399999999999</v>
      </c>
      <c r="K3926">
        <v>6</v>
      </c>
      <c r="L3926">
        <v>-52.640999999999998</v>
      </c>
      <c r="M3926" t="s">
        <v>55</v>
      </c>
      <c r="N3926">
        <f t="shared" si="305"/>
        <v>-0.23132393524459052</v>
      </c>
      <c r="O3926">
        <f t="shared" si="306"/>
        <v>37.92733333333333</v>
      </c>
      <c r="P3926">
        <v>227.56399999999999</v>
      </c>
      <c r="Q3926">
        <f t="shared" si="309"/>
        <v>148.404</v>
      </c>
      <c r="R3926">
        <f t="shared" si="307"/>
        <v>79.16</v>
      </c>
      <c r="S3926">
        <f t="shared" si="308"/>
        <v>0.53340880299722382</v>
      </c>
    </row>
    <row r="3927" spans="1:19" x14ac:dyDescent="0.3">
      <c r="A3927" t="s">
        <v>6665</v>
      </c>
      <c r="B3927" s="1">
        <v>44033</v>
      </c>
      <c r="C3927" s="1">
        <v>44037</v>
      </c>
      <c r="D3927" t="s">
        <v>17</v>
      </c>
      <c r="E3927" t="s">
        <v>4055</v>
      </c>
      <c r="F3927" t="s">
        <v>21</v>
      </c>
      <c r="G3927" t="s">
        <v>2909</v>
      </c>
      <c r="H3927" t="s">
        <v>24</v>
      </c>
      <c r="I3927" t="s">
        <v>2910</v>
      </c>
      <c r="J3927">
        <v>256.29599999999999</v>
      </c>
      <c r="K3927">
        <v>2</v>
      </c>
      <c r="L3927">
        <v>22.529599999999999</v>
      </c>
      <c r="M3927" t="s">
        <v>30</v>
      </c>
      <c r="N3927">
        <f t="shared" si="305"/>
        <v>8.7904610294347152E-2</v>
      </c>
      <c r="O3927">
        <f t="shared" si="306"/>
        <v>128.148</v>
      </c>
      <c r="P3927">
        <v>256.29599999999999</v>
      </c>
      <c r="Q3927">
        <f t="shared" si="309"/>
        <v>227.56399999999999</v>
      </c>
      <c r="R3927">
        <f t="shared" si="307"/>
        <v>28.731999999999999</v>
      </c>
      <c r="S3927">
        <f t="shared" si="308"/>
        <v>0.1262589864829235</v>
      </c>
    </row>
    <row r="3928" spans="1:19" x14ac:dyDescent="0.3">
      <c r="A3928" t="s">
        <v>6659</v>
      </c>
      <c r="B3928" s="1">
        <v>44033</v>
      </c>
      <c r="C3928" s="1">
        <v>44039</v>
      </c>
      <c r="D3928" t="s">
        <v>17</v>
      </c>
      <c r="E3928" t="s">
        <v>3851</v>
      </c>
      <c r="F3928" t="s">
        <v>21</v>
      </c>
      <c r="G3928" t="s">
        <v>1547</v>
      </c>
      <c r="H3928" t="s">
        <v>38</v>
      </c>
      <c r="I3928" t="s">
        <v>1548</v>
      </c>
      <c r="J3928">
        <v>271.72000000000003</v>
      </c>
      <c r="K3928">
        <v>2</v>
      </c>
      <c r="L3928">
        <v>11.586</v>
      </c>
      <c r="M3928" t="s">
        <v>30</v>
      </c>
      <c r="N3928">
        <f t="shared" si="305"/>
        <v>4.2639481819520091E-2</v>
      </c>
      <c r="O3928">
        <f t="shared" si="306"/>
        <v>135.86000000000001</v>
      </c>
      <c r="P3928">
        <v>271.72000000000003</v>
      </c>
      <c r="Q3928">
        <f t="shared" si="309"/>
        <v>256.29599999999999</v>
      </c>
      <c r="R3928">
        <f t="shared" si="307"/>
        <v>15.424000000000035</v>
      </c>
      <c r="S3928">
        <f t="shared" si="308"/>
        <v>6.01804163935451E-2</v>
      </c>
    </row>
    <row r="3929" spans="1:19" x14ac:dyDescent="0.3">
      <c r="A3929" t="s">
        <v>6662</v>
      </c>
      <c r="B3929" s="1">
        <v>44033</v>
      </c>
      <c r="C3929" s="1">
        <v>44038</v>
      </c>
      <c r="D3929" t="s">
        <v>17</v>
      </c>
      <c r="E3929" t="s">
        <v>1310</v>
      </c>
      <c r="F3929" t="s">
        <v>21</v>
      </c>
      <c r="G3929" t="s">
        <v>4129</v>
      </c>
      <c r="H3929" t="s">
        <v>38</v>
      </c>
      <c r="I3929" t="s">
        <v>4130</v>
      </c>
      <c r="J3929">
        <v>272.32</v>
      </c>
      <c r="K3929">
        <v>7</v>
      </c>
      <c r="L3929">
        <v>25.010999999999999</v>
      </c>
      <c r="M3929" t="s">
        <v>30</v>
      </c>
      <c r="N3929">
        <f t="shared" si="305"/>
        <v>9.1844153936545242E-2</v>
      </c>
      <c r="O3929">
        <f t="shared" si="306"/>
        <v>38.902857142857144</v>
      </c>
      <c r="P3929">
        <v>272.32</v>
      </c>
      <c r="Q3929">
        <f t="shared" si="309"/>
        <v>271.72000000000003</v>
      </c>
      <c r="R3929">
        <f t="shared" si="307"/>
        <v>0.59999999999996589</v>
      </c>
      <c r="S3929">
        <f t="shared" si="308"/>
        <v>2.2081554541438461E-3</v>
      </c>
    </row>
    <row r="3930" spans="1:19" x14ac:dyDescent="0.3">
      <c r="A3930" t="s">
        <v>6659</v>
      </c>
      <c r="B3930" s="1">
        <v>44033</v>
      </c>
      <c r="C3930" s="1">
        <v>44039</v>
      </c>
      <c r="D3930" t="s">
        <v>17</v>
      </c>
      <c r="E3930" t="s">
        <v>3851</v>
      </c>
      <c r="F3930" t="s">
        <v>21</v>
      </c>
      <c r="G3930" t="s">
        <v>3607</v>
      </c>
      <c r="H3930" t="s">
        <v>28</v>
      </c>
      <c r="I3930" t="s">
        <v>3608</v>
      </c>
      <c r="J3930">
        <v>308.95999999999998</v>
      </c>
      <c r="K3930">
        <v>4</v>
      </c>
      <c r="L3930">
        <v>67.989999999999995</v>
      </c>
      <c r="M3930" t="s">
        <v>55</v>
      </c>
      <c r="N3930">
        <f t="shared" si="305"/>
        <v>0.22006084930088038</v>
      </c>
      <c r="O3930">
        <f t="shared" si="306"/>
        <v>77.239999999999995</v>
      </c>
      <c r="P3930">
        <v>308.95999999999998</v>
      </c>
      <c r="Q3930">
        <f t="shared" si="309"/>
        <v>272.32</v>
      </c>
      <c r="R3930">
        <f t="shared" si="307"/>
        <v>36.639999999999986</v>
      </c>
      <c r="S3930">
        <f t="shared" si="308"/>
        <v>0.13454759106933015</v>
      </c>
    </row>
    <row r="3931" spans="1:19" x14ac:dyDescent="0.3">
      <c r="A3931" t="s">
        <v>6659</v>
      </c>
      <c r="B3931" s="1">
        <v>44033</v>
      </c>
      <c r="C3931" s="1">
        <v>44039</v>
      </c>
      <c r="D3931" t="s">
        <v>17</v>
      </c>
      <c r="E3931" t="s">
        <v>3851</v>
      </c>
      <c r="F3931" t="s">
        <v>21</v>
      </c>
      <c r="G3931" t="s">
        <v>1453</v>
      </c>
      <c r="H3931" t="s">
        <v>24</v>
      </c>
      <c r="I3931" t="s">
        <v>1454</v>
      </c>
      <c r="J3931">
        <v>325.94</v>
      </c>
      <c r="K3931">
        <v>3</v>
      </c>
      <c r="L3931">
        <v>69.676199999999994</v>
      </c>
      <c r="M3931" t="s">
        <v>30</v>
      </c>
      <c r="N3931">
        <f t="shared" si="305"/>
        <v>0.21377001902190584</v>
      </c>
      <c r="O3931">
        <f t="shared" si="306"/>
        <v>108.64666666666666</v>
      </c>
      <c r="P3931">
        <v>325.94</v>
      </c>
      <c r="Q3931">
        <f t="shared" si="309"/>
        <v>308.95999999999998</v>
      </c>
      <c r="R3931">
        <f t="shared" si="307"/>
        <v>16.980000000000018</v>
      </c>
      <c r="S3931">
        <f t="shared" si="308"/>
        <v>5.4958570688762365E-2</v>
      </c>
    </row>
    <row r="3932" spans="1:19" x14ac:dyDescent="0.3">
      <c r="A3932" t="s">
        <v>6666</v>
      </c>
      <c r="B3932" s="1">
        <v>44033</v>
      </c>
      <c r="C3932" s="1">
        <v>44037</v>
      </c>
      <c r="D3932" t="s">
        <v>72</v>
      </c>
      <c r="E3932" t="s">
        <v>2447</v>
      </c>
      <c r="F3932" t="s">
        <v>21</v>
      </c>
      <c r="G3932" t="s">
        <v>4679</v>
      </c>
      <c r="H3932" t="s">
        <v>28</v>
      </c>
      <c r="I3932" t="s">
        <v>4680</v>
      </c>
      <c r="J3932">
        <v>1652.192</v>
      </c>
      <c r="K3932">
        <v>9</v>
      </c>
      <c r="L3932">
        <v>121.9644</v>
      </c>
      <c r="M3932" t="s">
        <v>55</v>
      </c>
      <c r="N3932">
        <f t="shared" si="305"/>
        <v>7.3819749762739431E-2</v>
      </c>
      <c r="O3932">
        <f t="shared" si="306"/>
        <v>183.5768888888889</v>
      </c>
      <c r="P3932">
        <v>1652.192</v>
      </c>
      <c r="Q3932">
        <f t="shared" si="309"/>
        <v>325.94</v>
      </c>
      <c r="R3932">
        <f t="shared" si="307"/>
        <v>1326.252</v>
      </c>
      <c r="S3932">
        <f t="shared" si="308"/>
        <v>4.0690065656255747</v>
      </c>
    </row>
    <row r="3933" spans="1:19" x14ac:dyDescent="0.3">
      <c r="A3933" t="s">
        <v>6667</v>
      </c>
      <c r="B3933" s="1">
        <v>44033</v>
      </c>
      <c r="C3933" s="1">
        <v>44038</v>
      </c>
      <c r="D3933" t="s">
        <v>17</v>
      </c>
      <c r="E3933" t="s">
        <v>3629</v>
      </c>
      <c r="F3933" t="s">
        <v>21</v>
      </c>
      <c r="G3933" t="s">
        <v>2950</v>
      </c>
      <c r="H3933" t="s">
        <v>38</v>
      </c>
      <c r="I3933" t="s">
        <v>2951</v>
      </c>
      <c r="J3933">
        <v>82.111999999999995</v>
      </c>
      <c r="K3933">
        <v>2</v>
      </c>
      <c r="L3933">
        <v>-3.3792</v>
      </c>
      <c r="M3933" t="s">
        <v>30</v>
      </c>
      <c r="N3933">
        <f t="shared" si="305"/>
        <v>-4.1153546375681999E-2</v>
      </c>
      <c r="O3933">
        <f t="shared" si="306"/>
        <v>41.055999999999997</v>
      </c>
      <c r="P3933">
        <v>82.111999999999995</v>
      </c>
      <c r="Q3933">
        <f t="shared" si="309"/>
        <v>1652.192</v>
      </c>
      <c r="R3933">
        <f t="shared" si="307"/>
        <v>-1570.08</v>
      </c>
      <c r="S3933">
        <f t="shared" si="308"/>
        <v>-0.9503011756502876</v>
      </c>
    </row>
    <row r="3934" spans="1:19" x14ac:dyDescent="0.3">
      <c r="A3934" t="s">
        <v>6666</v>
      </c>
      <c r="B3934" s="1">
        <v>44033</v>
      </c>
      <c r="C3934" s="1">
        <v>44037</v>
      </c>
      <c r="D3934" t="s">
        <v>72</v>
      </c>
      <c r="E3934" t="s">
        <v>2447</v>
      </c>
      <c r="F3934" t="s">
        <v>21</v>
      </c>
      <c r="G3934" t="s">
        <v>2408</v>
      </c>
      <c r="H3934" t="s">
        <v>38</v>
      </c>
      <c r="I3934" t="s">
        <v>2409</v>
      </c>
      <c r="J3934">
        <v>97.52</v>
      </c>
      <c r="K3934">
        <v>2</v>
      </c>
      <c r="L3934">
        <v>1.6896</v>
      </c>
      <c r="M3934" t="s">
        <v>30</v>
      </c>
      <c r="N3934">
        <f t="shared" si="305"/>
        <v>1.7325676784249386E-2</v>
      </c>
      <c r="O3934">
        <f t="shared" si="306"/>
        <v>48.76</v>
      </c>
      <c r="P3934">
        <v>97.52</v>
      </c>
      <c r="Q3934">
        <f t="shared" si="309"/>
        <v>82.111999999999995</v>
      </c>
      <c r="R3934">
        <f t="shared" si="307"/>
        <v>15.408000000000001</v>
      </c>
      <c r="S3934">
        <f t="shared" si="308"/>
        <v>0.18764614185502732</v>
      </c>
    </row>
    <row r="3935" spans="1:19" x14ac:dyDescent="0.3">
      <c r="A3935" t="s">
        <v>6660</v>
      </c>
      <c r="B3935" s="1">
        <v>44033</v>
      </c>
      <c r="C3935" s="1">
        <v>44036</v>
      </c>
      <c r="D3935" t="s">
        <v>72</v>
      </c>
      <c r="E3935" t="s">
        <v>3944</v>
      </c>
      <c r="F3935" t="s">
        <v>21</v>
      </c>
      <c r="G3935" t="s">
        <v>1754</v>
      </c>
      <c r="H3935" t="s">
        <v>38</v>
      </c>
      <c r="I3935" t="s">
        <v>1755</v>
      </c>
      <c r="J3935">
        <v>110.864</v>
      </c>
      <c r="K3935">
        <v>4</v>
      </c>
      <c r="L3935">
        <v>-4.5823999999999998</v>
      </c>
      <c r="M3935" t="s">
        <v>26</v>
      </c>
      <c r="N3935">
        <f t="shared" si="305"/>
        <v>-4.1333525761293115E-2</v>
      </c>
      <c r="O3935">
        <f t="shared" si="306"/>
        <v>27.716000000000001</v>
      </c>
      <c r="P3935">
        <v>110.864</v>
      </c>
      <c r="Q3935">
        <f t="shared" si="309"/>
        <v>97.52</v>
      </c>
      <c r="R3935">
        <f t="shared" si="307"/>
        <v>13.344000000000008</v>
      </c>
      <c r="S3935">
        <f t="shared" si="308"/>
        <v>0.13683347005742422</v>
      </c>
    </row>
    <row r="3936" spans="1:19" x14ac:dyDescent="0.3">
      <c r="A3936" t="s">
        <v>6668</v>
      </c>
      <c r="B3936" s="1">
        <v>44033</v>
      </c>
      <c r="C3936" s="1">
        <v>44037</v>
      </c>
      <c r="D3936" t="s">
        <v>17</v>
      </c>
      <c r="E3936" t="s">
        <v>857</v>
      </c>
      <c r="F3936" t="s">
        <v>21</v>
      </c>
      <c r="G3936" t="s">
        <v>756</v>
      </c>
      <c r="H3936" t="s">
        <v>38</v>
      </c>
      <c r="I3936" t="s">
        <v>757</v>
      </c>
      <c r="J3936">
        <v>100.48</v>
      </c>
      <c r="K3936">
        <v>1</v>
      </c>
      <c r="L3936">
        <v>3.1751999999999998</v>
      </c>
      <c r="M3936" t="s">
        <v>26</v>
      </c>
      <c r="N3936">
        <f t="shared" si="305"/>
        <v>3.1600318471337575E-2</v>
      </c>
      <c r="O3936">
        <f t="shared" si="306"/>
        <v>100.48</v>
      </c>
      <c r="P3936">
        <v>100.48</v>
      </c>
      <c r="Q3936">
        <f t="shared" si="309"/>
        <v>110.864</v>
      </c>
      <c r="R3936">
        <f t="shared" si="307"/>
        <v>-10.384</v>
      </c>
      <c r="S3936">
        <f t="shared" si="308"/>
        <v>-9.3664309424159334E-2</v>
      </c>
    </row>
    <row r="3937" spans="1:19" x14ac:dyDescent="0.3">
      <c r="A3937" t="s">
        <v>6665</v>
      </c>
      <c r="B3937" s="1">
        <v>44033</v>
      </c>
      <c r="C3937" s="1">
        <v>44037</v>
      </c>
      <c r="D3937" t="s">
        <v>17</v>
      </c>
      <c r="E3937" t="s">
        <v>4055</v>
      </c>
      <c r="F3937" t="s">
        <v>21</v>
      </c>
      <c r="G3937" t="s">
        <v>6669</v>
      </c>
      <c r="H3937" t="s">
        <v>38</v>
      </c>
      <c r="I3937" t="s">
        <v>6670</v>
      </c>
      <c r="J3937">
        <v>88.34</v>
      </c>
      <c r="K3937">
        <v>2</v>
      </c>
      <c r="L3937">
        <v>7.6798000000000002</v>
      </c>
      <c r="M3937" t="s">
        <v>30</v>
      </c>
      <c r="N3937">
        <f t="shared" si="305"/>
        <v>8.6934570975775408E-2</v>
      </c>
      <c r="O3937">
        <f t="shared" si="306"/>
        <v>44.17</v>
      </c>
      <c r="P3937">
        <v>88.34</v>
      </c>
      <c r="Q3937">
        <f t="shared" si="309"/>
        <v>100.48</v>
      </c>
      <c r="R3937">
        <f t="shared" si="307"/>
        <v>-12.14</v>
      </c>
      <c r="S3937">
        <f t="shared" si="308"/>
        <v>-0.12082006369426751</v>
      </c>
    </row>
    <row r="3938" spans="1:19" x14ac:dyDescent="0.3">
      <c r="A3938" t="s">
        <v>6659</v>
      </c>
      <c r="B3938" s="1">
        <v>44033</v>
      </c>
      <c r="C3938" s="1">
        <v>44039</v>
      </c>
      <c r="D3938" t="s">
        <v>17</v>
      </c>
      <c r="E3938" t="s">
        <v>3851</v>
      </c>
      <c r="F3938" t="s">
        <v>21</v>
      </c>
      <c r="G3938" t="s">
        <v>492</v>
      </c>
      <c r="H3938" t="s">
        <v>24</v>
      </c>
      <c r="I3938" t="s">
        <v>493</v>
      </c>
      <c r="J3938">
        <v>99.8</v>
      </c>
      <c r="K3938">
        <v>5</v>
      </c>
      <c r="L3938">
        <v>3.8719999999999999</v>
      </c>
      <c r="M3938" t="s">
        <v>30</v>
      </c>
      <c r="N3938">
        <f t="shared" si="305"/>
        <v>3.8797595190380764E-2</v>
      </c>
      <c r="O3938">
        <f t="shared" si="306"/>
        <v>19.96</v>
      </c>
      <c r="P3938">
        <v>99.8</v>
      </c>
      <c r="Q3938">
        <f t="shared" si="309"/>
        <v>88.34</v>
      </c>
      <c r="R3938">
        <f t="shared" si="307"/>
        <v>11.459999999999994</v>
      </c>
      <c r="S3938">
        <f t="shared" si="308"/>
        <v>0.12972605841068591</v>
      </c>
    </row>
    <row r="3939" spans="1:19" x14ac:dyDescent="0.3">
      <c r="A3939" t="s">
        <v>6659</v>
      </c>
      <c r="B3939" s="1">
        <v>44033</v>
      </c>
      <c r="C3939" s="1">
        <v>44039</v>
      </c>
      <c r="D3939" t="s">
        <v>17</v>
      </c>
      <c r="E3939" t="s">
        <v>3851</v>
      </c>
      <c r="F3939" t="s">
        <v>21</v>
      </c>
      <c r="G3939" t="s">
        <v>1605</v>
      </c>
      <c r="H3939" t="s">
        <v>38</v>
      </c>
      <c r="I3939" t="s">
        <v>1606</v>
      </c>
      <c r="J3939">
        <v>138.94</v>
      </c>
      <c r="K3939">
        <v>3</v>
      </c>
      <c r="L3939">
        <v>7.1711999999999998</v>
      </c>
      <c r="M3939" t="s">
        <v>26</v>
      </c>
      <c r="N3939">
        <f t="shared" si="305"/>
        <v>5.1613646178206421E-2</v>
      </c>
      <c r="O3939">
        <f t="shared" si="306"/>
        <v>46.313333333333333</v>
      </c>
      <c r="P3939">
        <v>138.94</v>
      </c>
      <c r="Q3939">
        <f t="shared" si="309"/>
        <v>99.8</v>
      </c>
      <c r="R3939">
        <f t="shared" si="307"/>
        <v>39.14</v>
      </c>
      <c r="S3939">
        <f t="shared" si="308"/>
        <v>0.39218436873747498</v>
      </c>
    </row>
    <row r="3940" spans="1:19" x14ac:dyDescent="0.3">
      <c r="A3940" t="s">
        <v>6671</v>
      </c>
      <c r="B3940" s="1">
        <v>44033</v>
      </c>
      <c r="C3940" s="1">
        <v>44039</v>
      </c>
      <c r="D3940" t="s">
        <v>17</v>
      </c>
      <c r="E3940" t="s">
        <v>6331</v>
      </c>
      <c r="F3940" t="s">
        <v>21</v>
      </c>
      <c r="G3940" t="s">
        <v>3809</v>
      </c>
      <c r="H3940" t="s">
        <v>38</v>
      </c>
      <c r="I3940" t="s">
        <v>3810</v>
      </c>
      <c r="J3940">
        <v>123.48</v>
      </c>
      <c r="K3940">
        <v>4</v>
      </c>
      <c r="L3940">
        <v>4.5448000000000004</v>
      </c>
      <c r="M3940" t="s">
        <v>26</v>
      </c>
      <c r="N3940">
        <f t="shared" si="305"/>
        <v>3.6805960479429869E-2</v>
      </c>
      <c r="O3940">
        <f t="shared" si="306"/>
        <v>30.87</v>
      </c>
      <c r="P3940">
        <v>123.48</v>
      </c>
      <c r="Q3940">
        <f t="shared" si="309"/>
        <v>138.94</v>
      </c>
      <c r="R3940">
        <f t="shared" si="307"/>
        <v>-15.459999999999994</v>
      </c>
      <c r="S3940">
        <f t="shared" si="308"/>
        <v>-0.11127105225277094</v>
      </c>
    </row>
    <row r="3941" spans="1:19" x14ac:dyDescent="0.3">
      <c r="A3941" t="s">
        <v>6659</v>
      </c>
      <c r="B3941" s="1">
        <v>44033</v>
      </c>
      <c r="C3941" s="1">
        <v>44039</v>
      </c>
      <c r="D3941" t="s">
        <v>17</v>
      </c>
      <c r="E3941" t="s">
        <v>3851</v>
      </c>
      <c r="F3941" t="s">
        <v>21</v>
      </c>
      <c r="G3941" t="s">
        <v>2495</v>
      </c>
      <c r="H3941" t="s">
        <v>38</v>
      </c>
      <c r="I3941" t="s">
        <v>2496</v>
      </c>
      <c r="J3941">
        <v>124.68</v>
      </c>
      <c r="K3941">
        <v>6</v>
      </c>
      <c r="L3941">
        <v>5.7072000000000003</v>
      </c>
      <c r="M3941" t="s">
        <v>26</v>
      </c>
      <c r="N3941">
        <f t="shared" si="305"/>
        <v>4.577478344562079E-2</v>
      </c>
      <c r="O3941">
        <f t="shared" si="306"/>
        <v>20.78</v>
      </c>
      <c r="P3941">
        <v>124.68</v>
      </c>
      <c r="Q3941">
        <f t="shared" si="309"/>
        <v>123.48</v>
      </c>
      <c r="R3941">
        <f t="shared" si="307"/>
        <v>1.2000000000000028</v>
      </c>
      <c r="S3941">
        <f t="shared" si="308"/>
        <v>9.7181729834791286E-3</v>
      </c>
    </row>
    <row r="3942" spans="1:19" x14ac:dyDescent="0.3">
      <c r="A3942" t="s">
        <v>6665</v>
      </c>
      <c r="B3942" s="1">
        <v>44033</v>
      </c>
      <c r="C3942" s="1">
        <v>44037</v>
      </c>
      <c r="D3942" t="s">
        <v>17</v>
      </c>
      <c r="E3942" t="s">
        <v>4055</v>
      </c>
      <c r="F3942" t="s">
        <v>21</v>
      </c>
      <c r="G3942" t="s">
        <v>2653</v>
      </c>
      <c r="H3942" t="s">
        <v>38</v>
      </c>
      <c r="I3942" t="s">
        <v>2654</v>
      </c>
      <c r="J3942">
        <v>115.352</v>
      </c>
      <c r="K3942">
        <v>3</v>
      </c>
      <c r="L3942">
        <v>17.623200000000001</v>
      </c>
      <c r="M3942" t="s">
        <v>55</v>
      </c>
      <c r="N3942">
        <f t="shared" si="305"/>
        <v>0.15277758513073028</v>
      </c>
      <c r="O3942">
        <f t="shared" si="306"/>
        <v>38.45066666666667</v>
      </c>
      <c r="P3942">
        <v>115.352</v>
      </c>
      <c r="Q3942">
        <f t="shared" si="309"/>
        <v>124.68</v>
      </c>
      <c r="R3942">
        <f t="shared" si="307"/>
        <v>-9.328000000000003</v>
      </c>
      <c r="S3942">
        <f t="shared" si="308"/>
        <v>-7.4815527751042693E-2</v>
      </c>
    </row>
    <row r="3943" spans="1:19" x14ac:dyDescent="0.3">
      <c r="A3943" t="s">
        <v>6662</v>
      </c>
      <c r="B3943" s="1">
        <v>44033</v>
      </c>
      <c r="C3943" s="1">
        <v>44038</v>
      </c>
      <c r="D3943" t="s">
        <v>17</v>
      </c>
      <c r="E3943" t="s">
        <v>1310</v>
      </c>
      <c r="F3943" t="s">
        <v>21</v>
      </c>
      <c r="G3943" t="s">
        <v>1693</v>
      </c>
      <c r="H3943" t="s">
        <v>38</v>
      </c>
      <c r="I3943" t="s">
        <v>1694</v>
      </c>
      <c r="J3943">
        <v>127.93</v>
      </c>
      <c r="K3943">
        <v>3</v>
      </c>
      <c r="L3943">
        <v>-22.62</v>
      </c>
      <c r="M3943" t="s">
        <v>30</v>
      </c>
      <c r="N3943">
        <f t="shared" si="305"/>
        <v>-0.17681544594700227</v>
      </c>
      <c r="O3943">
        <f t="shared" si="306"/>
        <v>42.643333333333338</v>
      </c>
      <c r="P3943">
        <v>127.93</v>
      </c>
      <c r="Q3943">
        <f t="shared" si="309"/>
        <v>115.352</v>
      </c>
      <c r="R3943">
        <f t="shared" si="307"/>
        <v>12.578000000000003</v>
      </c>
      <c r="S3943">
        <f t="shared" si="308"/>
        <v>0.10904015535057912</v>
      </c>
    </row>
    <row r="3944" spans="1:19" x14ac:dyDescent="0.3">
      <c r="A3944" t="s">
        <v>6658</v>
      </c>
      <c r="B3944" s="1">
        <v>44033</v>
      </c>
      <c r="C3944" s="1">
        <v>44033</v>
      </c>
      <c r="D3944" t="s">
        <v>165</v>
      </c>
      <c r="E3944" t="s">
        <v>1238</v>
      </c>
      <c r="F3944" t="s">
        <v>21</v>
      </c>
      <c r="G3944" t="s">
        <v>918</v>
      </c>
      <c r="H3944" t="s">
        <v>38</v>
      </c>
      <c r="I3944" t="s">
        <v>919</v>
      </c>
      <c r="J3944">
        <v>142.99</v>
      </c>
      <c r="K3944">
        <v>1</v>
      </c>
      <c r="L3944">
        <v>7.5370999999999997</v>
      </c>
      <c r="M3944" t="s">
        <v>26</v>
      </c>
      <c r="N3944">
        <f t="shared" si="305"/>
        <v>5.2710679068466319E-2</v>
      </c>
      <c r="O3944">
        <f t="shared" si="306"/>
        <v>142.99</v>
      </c>
      <c r="P3944">
        <v>142.99</v>
      </c>
      <c r="Q3944">
        <f t="shared" si="309"/>
        <v>127.93</v>
      </c>
      <c r="R3944">
        <f t="shared" si="307"/>
        <v>15.060000000000002</v>
      </c>
      <c r="S3944">
        <f t="shared" si="308"/>
        <v>0.11772062846869383</v>
      </c>
    </row>
    <row r="3945" spans="1:19" x14ac:dyDescent="0.3">
      <c r="A3945" t="s">
        <v>6672</v>
      </c>
      <c r="B3945" s="1">
        <v>44034</v>
      </c>
      <c r="C3945" s="1">
        <v>44039</v>
      </c>
      <c r="D3945" t="s">
        <v>17</v>
      </c>
      <c r="E3945" t="s">
        <v>610</v>
      </c>
      <c r="F3945" t="s">
        <v>21</v>
      </c>
      <c r="G3945" t="s">
        <v>4617</v>
      </c>
      <c r="H3945" t="s">
        <v>24</v>
      </c>
      <c r="I3945" t="s">
        <v>4618</v>
      </c>
      <c r="J3945">
        <v>556.34400000000005</v>
      </c>
      <c r="K3945">
        <v>4</v>
      </c>
      <c r="L3945">
        <v>-75.191999999999993</v>
      </c>
      <c r="M3945" t="s">
        <v>26</v>
      </c>
      <c r="N3945">
        <f t="shared" si="305"/>
        <v>-0.1351537897415987</v>
      </c>
      <c r="O3945">
        <f t="shared" si="306"/>
        <v>139.08600000000001</v>
      </c>
      <c r="P3945">
        <v>556.34400000000005</v>
      </c>
      <c r="Q3945">
        <f t="shared" si="309"/>
        <v>142.99</v>
      </c>
      <c r="R3945">
        <f t="shared" si="307"/>
        <v>413.35400000000004</v>
      </c>
      <c r="S3945">
        <f t="shared" si="308"/>
        <v>2.8907895657038956</v>
      </c>
    </row>
    <row r="3946" spans="1:19" x14ac:dyDescent="0.3">
      <c r="A3946" t="s">
        <v>6673</v>
      </c>
      <c r="B3946" s="1">
        <v>44034</v>
      </c>
      <c r="C3946" s="1">
        <v>44040</v>
      </c>
      <c r="D3946" t="s">
        <v>17</v>
      </c>
      <c r="E3946" t="s">
        <v>4949</v>
      </c>
      <c r="F3946" t="s">
        <v>21</v>
      </c>
      <c r="G3946" t="s">
        <v>6554</v>
      </c>
      <c r="H3946" t="s">
        <v>28</v>
      </c>
      <c r="I3946" t="s">
        <v>6555</v>
      </c>
      <c r="J3946">
        <v>117.97</v>
      </c>
      <c r="K3946">
        <v>3</v>
      </c>
      <c r="L3946">
        <v>14.085900000000001</v>
      </c>
      <c r="M3946" t="s">
        <v>26</v>
      </c>
      <c r="N3946">
        <f t="shared" si="305"/>
        <v>0.11940239043824702</v>
      </c>
      <c r="O3946">
        <f t="shared" si="306"/>
        <v>39.323333333333331</v>
      </c>
      <c r="P3946">
        <v>117.97</v>
      </c>
      <c r="Q3946">
        <f t="shared" si="309"/>
        <v>556.34400000000005</v>
      </c>
      <c r="R3946">
        <f t="shared" si="307"/>
        <v>-438.37400000000002</v>
      </c>
      <c r="S3946">
        <f t="shared" si="308"/>
        <v>-0.78795493435716024</v>
      </c>
    </row>
    <row r="3947" spans="1:19" x14ac:dyDescent="0.3">
      <c r="A3947" t="s">
        <v>6674</v>
      </c>
      <c r="B3947" s="1">
        <v>44035</v>
      </c>
      <c r="C3947" s="1">
        <v>44040</v>
      </c>
      <c r="D3947" t="s">
        <v>17</v>
      </c>
      <c r="E3947" t="s">
        <v>423</v>
      </c>
      <c r="F3947" t="s">
        <v>21</v>
      </c>
      <c r="G3947" t="s">
        <v>4414</v>
      </c>
      <c r="H3947" t="s">
        <v>38</v>
      </c>
      <c r="I3947" t="s">
        <v>4415</v>
      </c>
      <c r="J3947">
        <v>168.536</v>
      </c>
      <c r="K3947">
        <v>4</v>
      </c>
      <c r="L3947">
        <v>15.192</v>
      </c>
      <c r="M3947" t="s">
        <v>26</v>
      </c>
      <c r="N3947">
        <f t="shared" si="305"/>
        <v>9.0140978781981296E-2</v>
      </c>
      <c r="O3947">
        <f t="shared" si="306"/>
        <v>42.134</v>
      </c>
      <c r="P3947">
        <v>168.536</v>
      </c>
      <c r="Q3947">
        <f t="shared" si="309"/>
        <v>117.97</v>
      </c>
      <c r="R3947">
        <f t="shared" si="307"/>
        <v>50.566000000000003</v>
      </c>
      <c r="S3947">
        <f t="shared" si="308"/>
        <v>0.42863439857590918</v>
      </c>
    </row>
    <row r="3948" spans="1:19" x14ac:dyDescent="0.3">
      <c r="A3948" t="s">
        <v>6675</v>
      </c>
      <c r="B3948" s="1">
        <v>44035</v>
      </c>
      <c r="C3948" s="1">
        <v>44037</v>
      </c>
      <c r="D3948" t="s">
        <v>72</v>
      </c>
      <c r="E3948" t="s">
        <v>2514</v>
      </c>
      <c r="F3948" t="s">
        <v>21</v>
      </c>
      <c r="G3948" t="s">
        <v>4559</v>
      </c>
      <c r="H3948" t="s">
        <v>28</v>
      </c>
      <c r="I3948" t="s">
        <v>4560</v>
      </c>
      <c r="J3948">
        <v>191.75</v>
      </c>
      <c r="K3948">
        <v>5</v>
      </c>
      <c r="L3948">
        <v>11.182499999999999</v>
      </c>
      <c r="M3948" t="s">
        <v>26</v>
      </c>
      <c r="N3948">
        <f t="shared" si="305"/>
        <v>5.831812255541069E-2</v>
      </c>
      <c r="O3948">
        <f t="shared" si="306"/>
        <v>38.35</v>
      </c>
      <c r="P3948">
        <v>191.75</v>
      </c>
      <c r="Q3948">
        <f t="shared" si="309"/>
        <v>168.536</v>
      </c>
      <c r="R3948">
        <f t="shared" si="307"/>
        <v>23.213999999999999</v>
      </c>
      <c r="S3948">
        <f t="shared" si="308"/>
        <v>0.13773911805192954</v>
      </c>
    </row>
    <row r="3949" spans="1:19" x14ac:dyDescent="0.3">
      <c r="A3949" t="s">
        <v>6676</v>
      </c>
      <c r="B3949" s="1">
        <v>44035</v>
      </c>
      <c r="C3949" s="1">
        <v>44036</v>
      </c>
      <c r="D3949" t="s">
        <v>32</v>
      </c>
      <c r="E3949" t="s">
        <v>2385</v>
      </c>
      <c r="F3949" t="s">
        <v>21</v>
      </c>
      <c r="G3949" t="s">
        <v>6139</v>
      </c>
      <c r="H3949" t="s">
        <v>28</v>
      </c>
      <c r="I3949" t="s">
        <v>6140</v>
      </c>
      <c r="J3949">
        <v>410.95</v>
      </c>
      <c r="K3949">
        <v>5</v>
      </c>
      <c r="L3949">
        <v>143.982</v>
      </c>
      <c r="M3949" t="s">
        <v>55</v>
      </c>
      <c r="N3949">
        <f t="shared" si="305"/>
        <v>0.35036379121547634</v>
      </c>
      <c r="O3949">
        <f t="shared" si="306"/>
        <v>82.19</v>
      </c>
      <c r="P3949">
        <v>410.95</v>
      </c>
      <c r="Q3949">
        <f t="shared" si="309"/>
        <v>191.75</v>
      </c>
      <c r="R3949">
        <f t="shared" si="307"/>
        <v>219.2</v>
      </c>
      <c r="S3949">
        <f t="shared" si="308"/>
        <v>1.1431551499348109</v>
      </c>
    </row>
    <row r="3950" spans="1:19" x14ac:dyDescent="0.3">
      <c r="A3950" t="s">
        <v>6677</v>
      </c>
      <c r="B3950" s="1">
        <v>44035</v>
      </c>
      <c r="C3950" s="1">
        <v>44042</v>
      </c>
      <c r="D3950" t="s">
        <v>17</v>
      </c>
      <c r="E3950" t="s">
        <v>6678</v>
      </c>
      <c r="F3950" t="s">
        <v>21</v>
      </c>
      <c r="G3950" t="s">
        <v>525</v>
      </c>
      <c r="H3950" t="s">
        <v>38</v>
      </c>
      <c r="I3950" t="s">
        <v>526</v>
      </c>
      <c r="J3950">
        <v>120.92</v>
      </c>
      <c r="K3950">
        <v>3</v>
      </c>
      <c r="L3950">
        <v>4.3499999999999996</v>
      </c>
      <c r="M3950" t="s">
        <v>55</v>
      </c>
      <c r="N3950">
        <f t="shared" si="305"/>
        <v>3.5974197816738336E-2</v>
      </c>
      <c r="O3950">
        <f t="shared" si="306"/>
        <v>40.306666666666665</v>
      </c>
      <c r="P3950">
        <v>120.92</v>
      </c>
      <c r="Q3950">
        <f t="shared" si="309"/>
        <v>410.95</v>
      </c>
      <c r="R3950">
        <f t="shared" si="307"/>
        <v>-290.02999999999997</v>
      </c>
      <c r="S3950">
        <f t="shared" si="308"/>
        <v>-0.7057549580240905</v>
      </c>
    </row>
    <row r="3951" spans="1:19" x14ac:dyDescent="0.3">
      <c r="A3951" t="s">
        <v>6680</v>
      </c>
      <c r="B3951" s="1">
        <v>44035</v>
      </c>
      <c r="C3951" s="1">
        <v>44038</v>
      </c>
      <c r="D3951" t="s">
        <v>32</v>
      </c>
      <c r="E3951" t="s">
        <v>387</v>
      </c>
      <c r="F3951" t="s">
        <v>21</v>
      </c>
      <c r="G3951" t="s">
        <v>2020</v>
      </c>
      <c r="H3951" t="s">
        <v>38</v>
      </c>
      <c r="I3951" t="s">
        <v>2021</v>
      </c>
      <c r="J3951">
        <v>99.191999999999993</v>
      </c>
      <c r="K3951">
        <v>3</v>
      </c>
      <c r="L3951">
        <v>5.5071000000000003</v>
      </c>
      <c r="M3951" t="s">
        <v>30</v>
      </c>
      <c r="N3951">
        <f t="shared" si="305"/>
        <v>5.5519598354706032E-2</v>
      </c>
      <c r="O3951">
        <f t="shared" si="306"/>
        <v>33.064</v>
      </c>
      <c r="P3951">
        <v>99.191999999999993</v>
      </c>
      <c r="Q3951">
        <f t="shared" si="309"/>
        <v>120.92</v>
      </c>
      <c r="R3951">
        <f t="shared" si="307"/>
        <v>-21.728000000000009</v>
      </c>
      <c r="S3951">
        <f t="shared" si="308"/>
        <v>-0.17968905061197493</v>
      </c>
    </row>
    <row r="3952" spans="1:19" x14ac:dyDescent="0.3">
      <c r="A3952" t="s">
        <v>6675</v>
      </c>
      <c r="B3952" s="1">
        <v>44035</v>
      </c>
      <c r="C3952" s="1">
        <v>44037</v>
      </c>
      <c r="D3952" t="s">
        <v>72</v>
      </c>
      <c r="E3952" t="s">
        <v>2514</v>
      </c>
      <c r="F3952" t="s">
        <v>21</v>
      </c>
      <c r="G3952" t="s">
        <v>5506</v>
      </c>
      <c r="H3952" t="s">
        <v>38</v>
      </c>
      <c r="I3952" t="s">
        <v>5507</v>
      </c>
      <c r="J3952">
        <v>88.68</v>
      </c>
      <c r="K3952">
        <v>2</v>
      </c>
      <c r="L3952">
        <v>5.4896000000000003</v>
      </c>
      <c r="M3952" t="s">
        <v>55</v>
      </c>
      <c r="N3952">
        <f t="shared" si="305"/>
        <v>6.1903473161930532E-2</v>
      </c>
      <c r="O3952">
        <f t="shared" si="306"/>
        <v>44.34</v>
      </c>
      <c r="P3952">
        <v>88.68</v>
      </c>
      <c r="Q3952">
        <f t="shared" si="309"/>
        <v>99.191999999999993</v>
      </c>
      <c r="R3952">
        <f t="shared" si="307"/>
        <v>-10.511999999999986</v>
      </c>
      <c r="S3952">
        <f t="shared" si="308"/>
        <v>-0.10597628841035554</v>
      </c>
    </row>
    <row r="3953" spans="1:19" x14ac:dyDescent="0.3">
      <c r="A3953" t="s">
        <v>6681</v>
      </c>
      <c r="B3953" s="1">
        <v>44035</v>
      </c>
      <c r="C3953" s="1">
        <v>44040</v>
      </c>
      <c r="D3953" t="s">
        <v>17</v>
      </c>
      <c r="E3953" t="s">
        <v>2007</v>
      </c>
      <c r="F3953" t="s">
        <v>21</v>
      </c>
      <c r="G3953" t="s">
        <v>2168</v>
      </c>
      <c r="H3953" t="s">
        <v>38</v>
      </c>
      <c r="I3953" t="s">
        <v>2169</v>
      </c>
      <c r="J3953">
        <v>116.128</v>
      </c>
      <c r="K3953">
        <v>3</v>
      </c>
      <c r="L3953">
        <v>4.2666000000000004</v>
      </c>
      <c r="M3953" t="s">
        <v>30</v>
      </c>
      <c r="N3953">
        <f t="shared" si="305"/>
        <v>3.674049324882888E-2</v>
      </c>
      <c r="O3953">
        <f t="shared" si="306"/>
        <v>38.709333333333333</v>
      </c>
      <c r="P3953">
        <v>116.128</v>
      </c>
      <c r="Q3953">
        <f t="shared" si="309"/>
        <v>88.68</v>
      </c>
      <c r="R3953">
        <f t="shared" si="307"/>
        <v>27.447999999999993</v>
      </c>
      <c r="S3953">
        <f t="shared" si="308"/>
        <v>0.30951736580965261</v>
      </c>
    </row>
    <row r="3954" spans="1:19" x14ac:dyDescent="0.3">
      <c r="A3954" t="s">
        <v>6682</v>
      </c>
      <c r="B3954" s="1">
        <v>44035</v>
      </c>
      <c r="C3954" s="1">
        <v>44039</v>
      </c>
      <c r="D3954" t="s">
        <v>17</v>
      </c>
      <c r="E3954" t="s">
        <v>2159</v>
      </c>
      <c r="F3954" t="s">
        <v>21</v>
      </c>
      <c r="G3954" t="s">
        <v>1721</v>
      </c>
      <c r="H3954" t="s">
        <v>38</v>
      </c>
      <c r="I3954" t="s">
        <v>1722</v>
      </c>
      <c r="J3954">
        <v>145.31200000000001</v>
      </c>
      <c r="K3954">
        <v>3</v>
      </c>
      <c r="L3954">
        <v>20.5764</v>
      </c>
      <c r="M3954" t="s">
        <v>26</v>
      </c>
      <c r="N3954">
        <f t="shared" si="305"/>
        <v>0.1416015194890993</v>
      </c>
      <c r="O3954">
        <f t="shared" si="306"/>
        <v>48.437333333333335</v>
      </c>
      <c r="P3954">
        <v>145.31200000000001</v>
      </c>
      <c r="Q3954">
        <f t="shared" si="309"/>
        <v>116.128</v>
      </c>
      <c r="R3954">
        <f t="shared" si="307"/>
        <v>29.184000000000012</v>
      </c>
      <c r="S3954">
        <f t="shared" si="308"/>
        <v>0.25130890052356031</v>
      </c>
    </row>
    <row r="3955" spans="1:19" x14ac:dyDescent="0.3">
      <c r="A3955" t="s">
        <v>6680</v>
      </c>
      <c r="B3955" s="1">
        <v>44035</v>
      </c>
      <c r="C3955" s="1">
        <v>44038</v>
      </c>
      <c r="D3955" t="s">
        <v>32</v>
      </c>
      <c r="E3955" t="s">
        <v>387</v>
      </c>
      <c r="F3955" t="s">
        <v>21</v>
      </c>
      <c r="G3955" t="s">
        <v>2080</v>
      </c>
      <c r="H3955" t="s">
        <v>38</v>
      </c>
      <c r="I3955" t="s">
        <v>2081</v>
      </c>
      <c r="J3955">
        <v>165.32</v>
      </c>
      <c r="K3955">
        <v>9</v>
      </c>
      <c r="L3955">
        <v>27.993600000000001</v>
      </c>
      <c r="M3955" t="s">
        <v>26</v>
      </c>
      <c r="N3955">
        <f t="shared" si="305"/>
        <v>0.16932978466005325</v>
      </c>
      <c r="O3955">
        <f t="shared" si="306"/>
        <v>18.36888888888889</v>
      </c>
      <c r="P3955">
        <v>165.32</v>
      </c>
      <c r="Q3955">
        <f t="shared" si="309"/>
        <v>145.31200000000001</v>
      </c>
      <c r="R3955">
        <f t="shared" si="307"/>
        <v>20.007999999999981</v>
      </c>
      <c r="S3955">
        <f t="shared" si="308"/>
        <v>0.13768993613741454</v>
      </c>
    </row>
    <row r="3956" spans="1:19" x14ac:dyDescent="0.3">
      <c r="A3956" t="s">
        <v>6683</v>
      </c>
      <c r="B3956" s="1">
        <v>44035</v>
      </c>
      <c r="C3956" s="1">
        <v>44039</v>
      </c>
      <c r="D3956" t="s">
        <v>17</v>
      </c>
      <c r="E3956" t="s">
        <v>4039</v>
      </c>
      <c r="F3956" t="s">
        <v>21</v>
      </c>
      <c r="G3956" t="s">
        <v>3923</v>
      </c>
      <c r="H3956" t="s">
        <v>38</v>
      </c>
      <c r="I3956" t="s">
        <v>3924</v>
      </c>
      <c r="J3956">
        <v>158.4</v>
      </c>
      <c r="K3956">
        <v>4</v>
      </c>
      <c r="L3956">
        <v>19.872</v>
      </c>
      <c r="M3956" t="s">
        <v>55</v>
      </c>
      <c r="N3956">
        <f t="shared" si="305"/>
        <v>0.12545454545454546</v>
      </c>
      <c r="O3956">
        <f t="shared" si="306"/>
        <v>39.6</v>
      </c>
      <c r="P3956">
        <v>158.4</v>
      </c>
      <c r="Q3956">
        <f t="shared" si="309"/>
        <v>165.32</v>
      </c>
      <c r="R3956">
        <f t="shared" si="307"/>
        <v>-6.9199999999999875</v>
      </c>
      <c r="S3956">
        <f t="shared" si="308"/>
        <v>-4.1858214372126709E-2</v>
      </c>
    </row>
    <row r="3957" spans="1:19" x14ac:dyDescent="0.3">
      <c r="A3957" t="s">
        <v>6684</v>
      </c>
      <c r="B3957" s="1">
        <v>44036</v>
      </c>
      <c r="C3957" s="1">
        <v>44036</v>
      </c>
      <c r="D3957" t="s">
        <v>165</v>
      </c>
      <c r="E3957" t="s">
        <v>5800</v>
      </c>
      <c r="F3957" t="s">
        <v>21</v>
      </c>
      <c r="G3957" t="s">
        <v>3021</v>
      </c>
      <c r="H3957" t="s">
        <v>28</v>
      </c>
      <c r="I3957" t="s">
        <v>3022</v>
      </c>
      <c r="J3957">
        <v>2441.96</v>
      </c>
      <c r="K3957">
        <v>5</v>
      </c>
      <c r="L3957">
        <v>839.98599999999999</v>
      </c>
      <c r="M3957" t="s">
        <v>26</v>
      </c>
      <c r="N3957">
        <f t="shared" si="305"/>
        <v>0.34398024537666466</v>
      </c>
      <c r="O3957">
        <f t="shared" si="306"/>
        <v>488.392</v>
      </c>
      <c r="P3957">
        <v>2441.96</v>
      </c>
      <c r="Q3957">
        <f t="shared" si="309"/>
        <v>158.4</v>
      </c>
      <c r="R3957">
        <f t="shared" si="307"/>
        <v>2283.56</v>
      </c>
      <c r="S3957">
        <f t="shared" si="308"/>
        <v>14.41641414141414</v>
      </c>
    </row>
    <row r="3958" spans="1:19" x14ac:dyDescent="0.3">
      <c r="A3958" t="s">
        <v>6685</v>
      </c>
      <c r="B3958" s="1">
        <v>44037</v>
      </c>
      <c r="C3958" s="1">
        <v>44040</v>
      </c>
      <c r="D3958" t="s">
        <v>72</v>
      </c>
      <c r="E3958" t="s">
        <v>3244</v>
      </c>
      <c r="F3958" t="s">
        <v>21</v>
      </c>
      <c r="G3958" t="s">
        <v>2337</v>
      </c>
      <c r="H3958" t="s">
        <v>24</v>
      </c>
      <c r="I3958" t="s">
        <v>2338</v>
      </c>
      <c r="J3958">
        <v>180.58799999999999</v>
      </c>
      <c r="K3958">
        <v>1</v>
      </c>
      <c r="L3958">
        <v>-34.646999999999998</v>
      </c>
      <c r="M3958" t="s">
        <v>26</v>
      </c>
      <c r="N3958">
        <f t="shared" si="305"/>
        <v>-0.19185660176755931</v>
      </c>
      <c r="O3958">
        <f t="shared" si="306"/>
        <v>180.58799999999999</v>
      </c>
      <c r="P3958">
        <v>180.58799999999999</v>
      </c>
      <c r="Q3958">
        <f t="shared" si="309"/>
        <v>2441.96</v>
      </c>
      <c r="R3958">
        <f t="shared" si="307"/>
        <v>-2261.3719999999998</v>
      </c>
      <c r="S3958">
        <f t="shared" si="308"/>
        <v>-0.9260479287130009</v>
      </c>
    </row>
    <row r="3959" spans="1:19" x14ac:dyDescent="0.3">
      <c r="A3959" t="s">
        <v>6685</v>
      </c>
      <c r="B3959" s="1">
        <v>44037</v>
      </c>
      <c r="C3959" s="1">
        <v>44040</v>
      </c>
      <c r="D3959" t="s">
        <v>72</v>
      </c>
      <c r="E3959" t="s">
        <v>3244</v>
      </c>
      <c r="F3959" t="s">
        <v>21</v>
      </c>
      <c r="G3959" t="s">
        <v>1365</v>
      </c>
      <c r="H3959" t="s">
        <v>38</v>
      </c>
      <c r="I3959" t="s">
        <v>1366</v>
      </c>
      <c r="J3959">
        <v>299.92</v>
      </c>
      <c r="K3959">
        <v>5</v>
      </c>
      <c r="L3959">
        <v>-25.992000000000001</v>
      </c>
      <c r="M3959" t="s">
        <v>30</v>
      </c>
      <c r="N3959">
        <f t="shared" si="305"/>
        <v>-8.6663110162710055E-2</v>
      </c>
      <c r="O3959">
        <f t="shared" si="306"/>
        <v>59.984000000000002</v>
      </c>
      <c r="P3959">
        <v>299.92</v>
      </c>
      <c r="Q3959">
        <f t="shared" si="309"/>
        <v>180.58799999999999</v>
      </c>
      <c r="R3959">
        <f t="shared" si="307"/>
        <v>119.33200000000002</v>
      </c>
      <c r="S3959">
        <f t="shared" si="308"/>
        <v>0.66079695217843948</v>
      </c>
    </row>
    <row r="3960" spans="1:19" x14ac:dyDescent="0.3">
      <c r="A3960" t="s">
        <v>6686</v>
      </c>
      <c r="B3960" s="1">
        <v>44037</v>
      </c>
      <c r="C3960" s="1">
        <v>44039</v>
      </c>
      <c r="D3960" t="s">
        <v>32</v>
      </c>
      <c r="E3960" t="s">
        <v>5827</v>
      </c>
      <c r="F3960" t="s">
        <v>21</v>
      </c>
      <c r="G3960" t="s">
        <v>1036</v>
      </c>
      <c r="H3960" t="s">
        <v>24</v>
      </c>
      <c r="I3960" t="s">
        <v>1037</v>
      </c>
      <c r="J3960">
        <v>337.11599999999999</v>
      </c>
      <c r="K3960">
        <v>6</v>
      </c>
      <c r="L3960">
        <v>-4.2587999999999999</v>
      </c>
      <c r="M3960" t="s">
        <v>30</v>
      </c>
      <c r="N3960">
        <f t="shared" si="305"/>
        <v>-1.2633040259139288E-2</v>
      </c>
      <c r="O3960">
        <f t="shared" si="306"/>
        <v>56.186</v>
      </c>
      <c r="P3960">
        <v>337.11599999999999</v>
      </c>
      <c r="Q3960">
        <f t="shared" si="309"/>
        <v>299.92</v>
      </c>
      <c r="R3960">
        <f t="shared" si="307"/>
        <v>37.19599999999997</v>
      </c>
      <c r="S3960">
        <f t="shared" si="308"/>
        <v>0.12401973859695908</v>
      </c>
    </row>
    <row r="3961" spans="1:19" x14ac:dyDescent="0.3">
      <c r="A3961" t="s">
        <v>6687</v>
      </c>
      <c r="B3961" s="1">
        <v>44037</v>
      </c>
      <c r="C3961" s="1">
        <v>44041</v>
      </c>
      <c r="D3961" t="s">
        <v>17</v>
      </c>
      <c r="E3961" t="s">
        <v>3317</v>
      </c>
      <c r="F3961" t="s">
        <v>21</v>
      </c>
      <c r="G3961" t="s">
        <v>6234</v>
      </c>
      <c r="H3961" t="s">
        <v>38</v>
      </c>
      <c r="I3961" t="s">
        <v>6235</v>
      </c>
      <c r="J3961">
        <v>119.304</v>
      </c>
      <c r="K3961">
        <v>1</v>
      </c>
      <c r="L3961">
        <v>1.0738000000000001</v>
      </c>
      <c r="M3961" t="s">
        <v>26</v>
      </c>
      <c r="N3961">
        <f t="shared" si="305"/>
        <v>9.0005364447126677E-3</v>
      </c>
      <c r="O3961">
        <f t="shared" si="306"/>
        <v>119.304</v>
      </c>
      <c r="P3961">
        <v>119.304</v>
      </c>
      <c r="Q3961">
        <f t="shared" si="309"/>
        <v>337.11599999999999</v>
      </c>
      <c r="R3961">
        <f t="shared" si="307"/>
        <v>-217.81199999999998</v>
      </c>
      <c r="S3961">
        <f t="shared" si="308"/>
        <v>-0.64610401167550635</v>
      </c>
    </row>
    <row r="3962" spans="1:19" x14ac:dyDescent="0.3">
      <c r="A3962" t="s">
        <v>6688</v>
      </c>
      <c r="B3962" s="1">
        <v>44037</v>
      </c>
      <c r="C3962" s="1">
        <v>44043</v>
      </c>
      <c r="D3962" t="s">
        <v>17</v>
      </c>
      <c r="E3962" t="s">
        <v>1142</v>
      </c>
      <c r="F3962" t="s">
        <v>21</v>
      </c>
      <c r="G3962" t="s">
        <v>3089</v>
      </c>
      <c r="H3962" t="s">
        <v>38</v>
      </c>
      <c r="I3962" t="s">
        <v>3090</v>
      </c>
      <c r="J3962">
        <v>122.23</v>
      </c>
      <c r="K3962">
        <v>7</v>
      </c>
      <c r="L3962">
        <v>9.5081000000000007</v>
      </c>
      <c r="M3962" t="s">
        <v>26</v>
      </c>
      <c r="N3962">
        <f t="shared" si="305"/>
        <v>7.7788595271210015E-2</v>
      </c>
      <c r="O3962">
        <f t="shared" si="306"/>
        <v>17.461428571428574</v>
      </c>
      <c r="P3962">
        <v>122.23</v>
      </c>
      <c r="Q3962">
        <f t="shared" si="309"/>
        <v>119.304</v>
      </c>
      <c r="R3962">
        <f t="shared" si="307"/>
        <v>2.9260000000000019</v>
      </c>
      <c r="S3962">
        <f t="shared" si="308"/>
        <v>2.4525581707235313E-2</v>
      </c>
    </row>
    <row r="3963" spans="1:19" x14ac:dyDescent="0.3">
      <c r="A3963" t="s">
        <v>6685</v>
      </c>
      <c r="B3963" s="1">
        <v>44037</v>
      </c>
      <c r="C3963" s="1">
        <v>44040</v>
      </c>
      <c r="D3963" t="s">
        <v>72</v>
      </c>
      <c r="E3963" t="s">
        <v>3244</v>
      </c>
      <c r="F3963" t="s">
        <v>21</v>
      </c>
      <c r="G3963" t="s">
        <v>1691</v>
      </c>
      <c r="H3963" t="s">
        <v>24</v>
      </c>
      <c r="I3963" t="s">
        <v>1692</v>
      </c>
      <c r="J3963">
        <v>129.096</v>
      </c>
      <c r="K3963">
        <v>4</v>
      </c>
      <c r="L3963">
        <v>3.0144000000000002</v>
      </c>
      <c r="M3963" t="s">
        <v>30</v>
      </c>
      <c r="N3963">
        <f t="shared" si="305"/>
        <v>2.3350065067856481E-2</v>
      </c>
      <c r="O3963">
        <f t="shared" si="306"/>
        <v>32.274000000000001</v>
      </c>
      <c r="P3963">
        <v>129.096</v>
      </c>
      <c r="Q3963">
        <f t="shared" si="309"/>
        <v>122.23</v>
      </c>
      <c r="R3963">
        <f t="shared" si="307"/>
        <v>6.8659999999999997</v>
      </c>
      <c r="S3963">
        <f t="shared" si="308"/>
        <v>5.6172789004336081E-2</v>
      </c>
    </row>
    <row r="3964" spans="1:19" x14ac:dyDescent="0.3">
      <c r="A3964" t="s">
        <v>6685</v>
      </c>
      <c r="B3964" s="1">
        <v>44037</v>
      </c>
      <c r="C3964" s="1">
        <v>44040</v>
      </c>
      <c r="D3964" t="s">
        <v>72</v>
      </c>
      <c r="E3964" t="s">
        <v>3244</v>
      </c>
      <c r="F3964" t="s">
        <v>21</v>
      </c>
      <c r="G3964" t="s">
        <v>2981</v>
      </c>
      <c r="H3964" t="s">
        <v>38</v>
      </c>
      <c r="I3964" t="s">
        <v>2982</v>
      </c>
      <c r="J3964">
        <v>130.73599999999999</v>
      </c>
      <c r="K3964">
        <v>4</v>
      </c>
      <c r="L3964">
        <v>7.2576000000000001</v>
      </c>
      <c r="M3964" t="s">
        <v>26</v>
      </c>
      <c r="N3964">
        <f t="shared" si="305"/>
        <v>5.5513401052502756E-2</v>
      </c>
      <c r="O3964">
        <f t="shared" si="306"/>
        <v>32.683999999999997</v>
      </c>
      <c r="P3964">
        <v>130.73599999999999</v>
      </c>
      <c r="Q3964">
        <f t="shared" si="309"/>
        <v>129.096</v>
      </c>
      <c r="R3964">
        <f t="shared" si="307"/>
        <v>1.6399999999999864</v>
      </c>
      <c r="S3964">
        <f t="shared" si="308"/>
        <v>1.2703724360165971E-2</v>
      </c>
    </row>
    <row r="3965" spans="1:19" x14ac:dyDescent="0.3">
      <c r="A3965" t="s">
        <v>6685</v>
      </c>
      <c r="B3965" s="1">
        <v>44037</v>
      </c>
      <c r="C3965" s="1">
        <v>44040</v>
      </c>
      <c r="D3965" t="s">
        <v>72</v>
      </c>
      <c r="E3965" t="s">
        <v>3244</v>
      </c>
      <c r="F3965" t="s">
        <v>21</v>
      </c>
      <c r="G3965" t="s">
        <v>5377</v>
      </c>
      <c r="H3965" t="s">
        <v>38</v>
      </c>
      <c r="I3965" t="s">
        <v>5378</v>
      </c>
      <c r="J3965">
        <v>146.75200000000001</v>
      </c>
      <c r="K3965">
        <v>3</v>
      </c>
      <c r="L3965">
        <v>4.2470999999999997</v>
      </c>
      <c r="M3965" t="s">
        <v>26</v>
      </c>
      <c r="N3965">
        <f t="shared" si="305"/>
        <v>2.8940661796772783E-2</v>
      </c>
      <c r="O3965">
        <f t="shared" si="306"/>
        <v>48.917333333333339</v>
      </c>
      <c r="P3965">
        <v>146.75200000000001</v>
      </c>
      <c r="Q3965">
        <f t="shared" si="309"/>
        <v>130.73599999999999</v>
      </c>
      <c r="R3965">
        <f t="shared" si="307"/>
        <v>16.01600000000002</v>
      </c>
      <c r="S3965">
        <f t="shared" si="308"/>
        <v>0.12250642516215901</v>
      </c>
    </row>
    <row r="3966" spans="1:19" x14ac:dyDescent="0.3">
      <c r="A3966" t="s">
        <v>6689</v>
      </c>
      <c r="B3966" s="1">
        <v>44038</v>
      </c>
      <c r="C3966" s="1">
        <v>44044</v>
      </c>
      <c r="D3966" t="s">
        <v>17</v>
      </c>
      <c r="E3966" t="s">
        <v>5766</v>
      </c>
      <c r="F3966" t="s">
        <v>21</v>
      </c>
      <c r="G3966" t="s">
        <v>1029</v>
      </c>
      <c r="H3966" t="s">
        <v>24</v>
      </c>
      <c r="I3966" t="s">
        <v>1030</v>
      </c>
      <c r="J3966">
        <v>403.35199999999998</v>
      </c>
      <c r="K3966">
        <v>3</v>
      </c>
      <c r="L3966">
        <v>45.293999999999997</v>
      </c>
      <c r="M3966" t="s">
        <v>55</v>
      </c>
      <c r="N3966">
        <f t="shared" si="305"/>
        <v>0.11229397647712172</v>
      </c>
      <c r="O3966">
        <f t="shared" si="306"/>
        <v>134.45066666666665</v>
      </c>
      <c r="P3966">
        <v>403.35199999999998</v>
      </c>
      <c r="Q3966">
        <f t="shared" si="309"/>
        <v>146.75200000000001</v>
      </c>
      <c r="R3966">
        <f t="shared" si="307"/>
        <v>256.59999999999997</v>
      </c>
      <c r="S3966">
        <f t="shared" si="308"/>
        <v>1.7485281290885299</v>
      </c>
    </row>
    <row r="3967" spans="1:19" x14ac:dyDescent="0.3">
      <c r="A3967" t="s">
        <v>6689</v>
      </c>
      <c r="B3967" s="1">
        <v>44038</v>
      </c>
      <c r="C3967" s="1">
        <v>44044</v>
      </c>
      <c r="D3967" t="s">
        <v>17</v>
      </c>
      <c r="E3967" t="s">
        <v>5766</v>
      </c>
      <c r="F3967" t="s">
        <v>21</v>
      </c>
      <c r="G3967" t="s">
        <v>4708</v>
      </c>
      <c r="H3967" t="s">
        <v>28</v>
      </c>
      <c r="I3967" t="s">
        <v>4709</v>
      </c>
      <c r="J3967">
        <v>1687.95</v>
      </c>
      <c r="K3967">
        <v>5</v>
      </c>
      <c r="L3967">
        <v>659.98</v>
      </c>
      <c r="M3967" t="s">
        <v>26</v>
      </c>
      <c r="N3967">
        <f t="shared" si="305"/>
        <v>0.39099499392754522</v>
      </c>
      <c r="O3967">
        <f t="shared" si="306"/>
        <v>337.59000000000003</v>
      </c>
      <c r="P3967">
        <v>1687.95</v>
      </c>
      <c r="Q3967">
        <f t="shared" si="309"/>
        <v>403.35199999999998</v>
      </c>
      <c r="R3967">
        <f t="shared" si="307"/>
        <v>1284.598</v>
      </c>
      <c r="S3967">
        <f t="shared" si="308"/>
        <v>3.18480632301315</v>
      </c>
    </row>
    <row r="3968" spans="1:19" x14ac:dyDescent="0.3">
      <c r="A3968" t="s">
        <v>6690</v>
      </c>
      <c r="B3968" s="1">
        <v>44039</v>
      </c>
      <c r="C3968" s="1">
        <v>44043</v>
      </c>
      <c r="D3968" t="s">
        <v>72</v>
      </c>
      <c r="E3968" t="s">
        <v>6691</v>
      </c>
      <c r="F3968" t="s">
        <v>21</v>
      </c>
      <c r="G3968" t="s">
        <v>1640</v>
      </c>
      <c r="H3968" t="s">
        <v>24</v>
      </c>
      <c r="I3968" t="s">
        <v>1641</v>
      </c>
      <c r="J3968">
        <v>131.03200000000001</v>
      </c>
      <c r="K3968">
        <v>3</v>
      </c>
      <c r="L3968">
        <v>-2.2757999999999998</v>
      </c>
      <c r="M3968" t="s">
        <v>55</v>
      </c>
      <c r="N3968">
        <f t="shared" si="305"/>
        <v>-1.7368276451553817E-2</v>
      </c>
      <c r="O3968">
        <f t="shared" si="306"/>
        <v>43.677333333333337</v>
      </c>
      <c r="P3968">
        <v>131.03200000000001</v>
      </c>
      <c r="Q3968">
        <f t="shared" si="309"/>
        <v>1687.95</v>
      </c>
      <c r="R3968">
        <f t="shared" si="307"/>
        <v>-1556.9180000000001</v>
      </c>
      <c r="S3968">
        <f t="shared" si="308"/>
        <v>-0.92237210817855986</v>
      </c>
    </row>
    <row r="3969" spans="1:19" x14ac:dyDescent="0.3">
      <c r="A3969" t="s">
        <v>6693</v>
      </c>
      <c r="B3969" s="1">
        <v>44039</v>
      </c>
      <c r="C3969" s="1">
        <v>44044</v>
      </c>
      <c r="D3969" t="s">
        <v>72</v>
      </c>
      <c r="E3969" t="s">
        <v>5311</v>
      </c>
      <c r="F3969" t="s">
        <v>21</v>
      </c>
      <c r="G3969" t="s">
        <v>2590</v>
      </c>
      <c r="H3969" t="s">
        <v>24</v>
      </c>
      <c r="I3969" t="s">
        <v>2591</v>
      </c>
      <c r="J3969">
        <v>224.84800000000001</v>
      </c>
      <c r="K3969">
        <v>4</v>
      </c>
      <c r="L3969">
        <v>12.178000000000001</v>
      </c>
      <c r="M3969" t="s">
        <v>26</v>
      </c>
      <c r="N3969">
        <f t="shared" si="305"/>
        <v>5.4161033231338508E-2</v>
      </c>
      <c r="O3969">
        <f t="shared" si="306"/>
        <v>56.212000000000003</v>
      </c>
      <c r="P3969">
        <v>224.84800000000001</v>
      </c>
      <c r="Q3969">
        <f t="shared" si="309"/>
        <v>131.03200000000001</v>
      </c>
      <c r="R3969">
        <f t="shared" si="307"/>
        <v>93.816000000000003</v>
      </c>
      <c r="S3969">
        <f t="shared" si="308"/>
        <v>0.71597777642102689</v>
      </c>
    </row>
    <row r="3970" spans="1:19" x14ac:dyDescent="0.3">
      <c r="A3970" t="s">
        <v>6694</v>
      </c>
      <c r="B3970" s="1">
        <v>44039</v>
      </c>
      <c r="C3970" s="1">
        <v>44044</v>
      </c>
      <c r="D3970" t="s">
        <v>72</v>
      </c>
      <c r="E3970" t="s">
        <v>2886</v>
      </c>
      <c r="F3970" t="s">
        <v>21</v>
      </c>
      <c r="G3970" t="s">
        <v>1817</v>
      </c>
      <c r="H3970" t="s">
        <v>28</v>
      </c>
      <c r="I3970" t="s">
        <v>1818</v>
      </c>
      <c r="J3970">
        <v>274.95</v>
      </c>
      <c r="K3970">
        <v>5</v>
      </c>
      <c r="L3970">
        <v>32.893000000000001</v>
      </c>
      <c r="M3970" t="s">
        <v>55</v>
      </c>
      <c r="N3970">
        <f t="shared" si="305"/>
        <v>0.11963266048372433</v>
      </c>
      <c r="O3970">
        <f t="shared" si="306"/>
        <v>54.989999999999995</v>
      </c>
      <c r="P3970">
        <v>274.95</v>
      </c>
      <c r="Q3970">
        <f t="shared" si="309"/>
        <v>224.84800000000001</v>
      </c>
      <c r="R3970">
        <f t="shared" si="307"/>
        <v>50.101999999999975</v>
      </c>
      <c r="S3970">
        <f t="shared" si="308"/>
        <v>0.22282608695652162</v>
      </c>
    </row>
    <row r="3971" spans="1:19" x14ac:dyDescent="0.3">
      <c r="A3971" t="s">
        <v>6695</v>
      </c>
      <c r="B3971" s="1">
        <v>44039</v>
      </c>
      <c r="C3971" s="1">
        <v>44043</v>
      </c>
      <c r="D3971" t="s">
        <v>17</v>
      </c>
      <c r="E3971" t="s">
        <v>5862</v>
      </c>
      <c r="F3971" t="s">
        <v>21</v>
      </c>
      <c r="G3971" t="s">
        <v>3607</v>
      </c>
      <c r="H3971" t="s">
        <v>28</v>
      </c>
      <c r="I3971" t="s">
        <v>3608</v>
      </c>
      <c r="J3971">
        <v>565.91999999999996</v>
      </c>
      <c r="K3971">
        <v>8</v>
      </c>
      <c r="L3971">
        <v>135.97999999999999</v>
      </c>
      <c r="M3971" t="s">
        <v>26</v>
      </c>
      <c r="N3971">
        <f t="shared" ref="N3971:N4034" si="310">L3971/J3971</f>
        <v>0.24028131184619733</v>
      </c>
      <c r="O3971">
        <f t="shared" ref="O3971:O4034" si="311">J3971/K3971</f>
        <v>70.739999999999995</v>
      </c>
      <c r="P3971">
        <v>565.91999999999996</v>
      </c>
      <c r="Q3971">
        <f t="shared" si="309"/>
        <v>274.95</v>
      </c>
      <c r="R3971">
        <f t="shared" si="307"/>
        <v>290.96999999999997</v>
      </c>
      <c r="S3971">
        <f t="shared" si="308"/>
        <v>1.0582651391162028</v>
      </c>
    </row>
    <row r="3972" spans="1:19" x14ac:dyDescent="0.3">
      <c r="A3972" t="s">
        <v>6694</v>
      </c>
      <c r="B3972" s="1">
        <v>44039</v>
      </c>
      <c r="C3972" s="1">
        <v>44044</v>
      </c>
      <c r="D3972" t="s">
        <v>72</v>
      </c>
      <c r="E3972" t="s">
        <v>2886</v>
      </c>
      <c r="F3972" t="s">
        <v>21</v>
      </c>
      <c r="G3972" t="s">
        <v>6696</v>
      </c>
      <c r="H3972" t="s">
        <v>38</v>
      </c>
      <c r="I3972" t="s">
        <v>6697</v>
      </c>
      <c r="J3972">
        <v>103.2</v>
      </c>
      <c r="K3972">
        <v>4</v>
      </c>
      <c r="L3972">
        <v>12.052</v>
      </c>
      <c r="M3972" t="s">
        <v>26</v>
      </c>
      <c r="N3972">
        <f t="shared" si="310"/>
        <v>0.11678294573643411</v>
      </c>
      <c r="O3972">
        <f t="shared" si="311"/>
        <v>25.8</v>
      </c>
      <c r="P3972">
        <v>103.2</v>
      </c>
      <c r="Q3972">
        <f t="shared" si="309"/>
        <v>565.91999999999996</v>
      </c>
      <c r="R3972">
        <f t="shared" ref="R3972:R4035" si="312">P3972-Q3972</f>
        <v>-462.71999999999997</v>
      </c>
      <c r="S3972">
        <f t="shared" si="308"/>
        <v>-0.81764206955046648</v>
      </c>
    </row>
    <row r="3973" spans="1:19" x14ac:dyDescent="0.3">
      <c r="A3973" t="s">
        <v>6694</v>
      </c>
      <c r="B3973" s="1">
        <v>44039</v>
      </c>
      <c r="C3973" s="1">
        <v>44044</v>
      </c>
      <c r="D3973" t="s">
        <v>72</v>
      </c>
      <c r="E3973" t="s">
        <v>2886</v>
      </c>
      <c r="F3973" t="s">
        <v>21</v>
      </c>
      <c r="G3973" t="s">
        <v>1325</v>
      </c>
      <c r="H3973" t="s">
        <v>38</v>
      </c>
      <c r="I3973" t="s">
        <v>1326</v>
      </c>
      <c r="J3973">
        <v>124.96</v>
      </c>
      <c r="K3973">
        <v>2</v>
      </c>
      <c r="L3973">
        <v>6.2207999999999997</v>
      </c>
      <c r="M3973" t="s">
        <v>55</v>
      </c>
      <c r="N3973">
        <f t="shared" si="310"/>
        <v>4.9782330345710626E-2</v>
      </c>
      <c r="O3973">
        <f t="shared" si="311"/>
        <v>62.48</v>
      </c>
      <c r="P3973">
        <v>124.96</v>
      </c>
      <c r="Q3973">
        <f t="shared" si="309"/>
        <v>103.2</v>
      </c>
      <c r="R3973">
        <f t="shared" si="312"/>
        <v>21.759999999999991</v>
      </c>
      <c r="S3973">
        <f t="shared" ref="S3973:S4036" si="313">(P3973-Q3973)/Q3973</f>
        <v>0.21085271317829449</v>
      </c>
    </row>
    <row r="3974" spans="1:19" x14ac:dyDescent="0.3">
      <c r="A3974" t="s">
        <v>6695</v>
      </c>
      <c r="B3974" s="1">
        <v>44039</v>
      </c>
      <c r="C3974" s="1">
        <v>44043</v>
      </c>
      <c r="D3974" t="s">
        <v>17</v>
      </c>
      <c r="E3974" t="s">
        <v>5862</v>
      </c>
      <c r="F3974" t="s">
        <v>21</v>
      </c>
      <c r="G3974" t="s">
        <v>5587</v>
      </c>
      <c r="H3974" t="s">
        <v>24</v>
      </c>
      <c r="I3974" t="s">
        <v>5588</v>
      </c>
      <c r="J3974">
        <v>112.89</v>
      </c>
      <c r="K3974">
        <v>1</v>
      </c>
      <c r="L3974">
        <v>4.0202999999999998</v>
      </c>
      <c r="M3974" t="s">
        <v>55</v>
      </c>
      <c r="N3974">
        <f t="shared" si="310"/>
        <v>3.561254318363008E-2</v>
      </c>
      <c r="O3974">
        <f t="shared" si="311"/>
        <v>112.89</v>
      </c>
      <c r="P3974">
        <v>112.89</v>
      </c>
      <c r="Q3974">
        <f t="shared" si="309"/>
        <v>124.96</v>
      </c>
      <c r="R3974">
        <f t="shared" si="312"/>
        <v>-12.069999999999993</v>
      </c>
      <c r="S3974">
        <f t="shared" si="313"/>
        <v>-9.6590909090909047E-2</v>
      </c>
    </row>
    <row r="3975" spans="1:19" x14ac:dyDescent="0.3">
      <c r="A3975" t="s">
        <v>6694</v>
      </c>
      <c r="B3975" s="1">
        <v>44039</v>
      </c>
      <c r="C3975" s="1">
        <v>44044</v>
      </c>
      <c r="D3975" t="s">
        <v>72</v>
      </c>
      <c r="E3975" t="s">
        <v>2886</v>
      </c>
      <c r="F3975" t="s">
        <v>21</v>
      </c>
      <c r="G3975" t="s">
        <v>1791</v>
      </c>
      <c r="H3975" t="s">
        <v>24</v>
      </c>
      <c r="I3975" t="s">
        <v>1792</v>
      </c>
      <c r="J3975">
        <v>123.88</v>
      </c>
      <c r="K3975">
        <v>3</v>
      </c>
      <c r="L3975">
        <v>10.507199999999999</v>
      </c>
      <c r="M3975" t="s">
        <v>55</v>
      </c>
      <c r="N3975">
        <f t="shared" si="310"/>
        <v>8.4817565385857274E-2</v>
      </c>
      <c r="O3975">
        <f t="shared" si="311"/>
        <v>41.293333333333329</v>
      </c>
      <c r="P3975">
        <v>123.88</v>
      </c>
      <c r="Q3975">
        <f t="shared" si="309"/>
        <v>112.89</v>
      </c>
      <c r="R3975">
        <f t="shared" si="312"/>
        <v>10.989999999999995</v>
      </c>
      <c r="S3975">
        <f t="shared" si="313"/>
        <v>9.7351404021613921E-2</v>
      </c>
    </row>
    <row r="3976" spans="1:19" x14ac:dyDescent="0.3">
      <c r="A3976" t="s">
        <v>6698</v>
      </c>
      <c r="B3976" s="1">
        <v>44040</v>
      </c>
      <c r="C3976" s="1">
        <v>44044</v>
      </c>
      <c r="D3976" t="s">
        <v>17</v>
      </c>
      <c r="E3976" t="s">
        <v>3550</v>
      </c>
      <c r="F3976" t="s">
        <v>21</v>
      </c>
      <c r="G3976" t="s">
        <v>2146</v>
      </c>
      <c r="H3976" t="s">
        <v>28</v>
      </c>
      <c r="I3976" t="s">
        <v>2147</v>
      </c>
      <c r="J3976">
        <v>1175.5999999999999</v>
      </c>
      <c r="K3976">
        <v>4</v>
      </c>
      <c r="L3976">
        <v>100.24</v>
      </c>
      <c r="M3976" t="s">
        <v>55</v>
      </c>
      <c r="N3976">
        <f t="shared" si="310"/>
        <v>8.5267097652262674E-2</v>
      </c>
      <c r="O3976">
        <f t="shared" si="311"/>
        <v>293.89999999999998</v>
      </c>
      <c r="P3976">
        <v>1175.5999999999999</v>
      </c>
      <c r="Q3976">
        <f t="shared" si="309"/>
        <v>123.88</v>
      </c>
      <c r="R3976">
        <f t="shared" si="312"/>
        <v>1051.7199999999998</v>
      </c>
      <c r="S3976">
        <f t="shared" si="313"/>
        <v>8.4898288666451389</v>
      </c>
    </row>
    <row r="3977" spans="1:19" x14ac:dyDescent="0.3">
      <c r="A3977" t="s">
        <v>6698</v>
      </c>
      <c r="B3977" s="1">
        <v>44040</v>
      </c>
      <c r="C3977" s="1">
        <v>44044</v>
      </c>
      <c r="D3977" t="s">
        <v>17</v>
      </c>
      <c r="E3977" t="s">
        <v>3550</v>
      </c>
      <c r="F3977" t="s">
        <v>21</v>
      </c>
      <c r="G3977" t="s">
        <v>2699</v>
      </c>
      <c r="H3977" t="s">
        <v>38</v>
      </c>
      <c r="I3977" t="s">
        <v>2700</v>
      </c>
      <c r="J3977">
        <v>132.98400000000001</v>
      </c>
      <c r="K3977">
        <v>4</v>
      </c>
      <c r="L3977">
        <v>3.6192000000000002</v>
      </c>
      <c r="M3977" t="s">
        <v>55</v>
      </c>
      <c r="N3977">
        <f t="shared" si="310"/>
        <v>2.721530409673344E-2</v>
      </c>
      <c r="O3977">
        <f t="shared" si="311"/>
        <v>33.246000000000002</v>
      </c>
      <c r="P3977">
        <v>132.98400000000001</v>
      </c>
      <c r="Q3977">
        <f t="shared" si="309"/>
        <v>1175.5999999999999</v>
      </c>
      <c r="R3977">
        <f t="shared" si="312"/>
        <v>-1042.616</v>
      </c>
      <c r="S3977">
        <f t="shared" si="313"/>
        <v>-0.88687989111942844</v>
      </c>
    </row>
    <row r="3978" spans="1:19" x14ac:dyDescent="0.3">
      <c r="A3978" t="s">
        <v>6698</v>
      </c>
      <c r="B3978" s="1">
        <v>44040</v>
      </c>
      <c r="C3978" s="1">
        <v>44044</v>
      </c>
      <c r="D3978" t="s">
        <v>17</v>
      </c>
      <c r="E3978" t="s">
        <v>3550</v>
      </c>
      <c r="F3978" t="s">
        <v>21</v>
      </c>
      <c r="G3978" t="s">
        <v>1673</v>
      </c>
      <c r="H3978" t="s">
        <v>38</v>
      </c>
      <c r="I3978" t="s">
        <v>1674</v>
      </c>
      <c r="J3978">
        <v>134.97999999999999</v>
      </c>
      <c r="K3978">
        <v>1</v>
      </c>
      <c r="L3978">
        <v>4.1943999999999999</v>
      </c>
      <c r="M3978" t="s">
        <v>55</v>
      </c>
      <c r="N3978">
        <f t="shared" si="310"/>
        <v>3.107423321973626E-2</v>
      </c>
      <c r="O3978">
        <f t="shared" si="311"/>
        <v>134.97999999999999</v>
      </c>
      <c r="P3978">
        <v>134.97999999999999</v>
      </c>
      <c r="Q3978">
        <f t="shared" si="309"/>
        <v>132.98400000000001</v>
      </c>
      <c r="R3978">
        <f t="shared" si="312"/>
        <v>1.9959999999999809</v>
      </c>
      <c r="S3978">
        <f t="shared" si="313"/>
        <v>1.5009324430006472E-2</v>
      </c>
    </row>
    <row r="3979" spans="1:19" x14ac:dyDescent="0.3">
      <c r="A3979" t="s">
        <v>6699</v>
      </c>
      <c r="B3979" s="1">
        <v>44041</v>
      </c>
      <c r="C3979" s="1">
        <v>44045</v>
      </c>
      <c r="D3979" t="s">
        <v>17</v>
      </c>
      <c r="E3979" t="s">
        <v>521</v>
      </c>
      <c r="F3979" t="s">
        <v>21</v>
      </c>
      <c r="G3979" t="s">
        <v>189</v>
      </c>
      <c r="H3979" t="s">
        <v>28</v>
      </c>
      <c r="I3979" t="s">
        <v>190</v>
      </c>
      <c r="J3979">
        <v>133.57</v>
      </c>
      <c r="K3979">
        <v>3</v>
      </c>
      <c r="L3979">
        <v>11.774100000000001</v>
      </c>
      <c r="M3979" t="s">
        <v>26</v>
      </c>
      <c r="N3979">
        <f t="shared" si="310"/>
        <v>8.8149285019091125E-2</v>
      </c>
      <c r="O3979">
        <f t="shared" si="311"/>
        <v>44.523333333333333</v>
      </c>
      <c r="P3979">
        <v>133.57</v>
      </c>
      <c r="Q3979">
        <f t="shared" ref="Q3979:Q4042" si="314">P3978</f>
        <v>134.97999999999999</v>
      </c>
      <c r="R3979">
        <f t="shared" si="312"/>
        <v>-1.4099999999999966</v>
      </c>
      <c r="S3979">
        <f t="shared" si="313"/>
        <v>-1.0445991998814614E-2</v>
      </c>
    </row>
    <row r="3980" spans="1:19" x14ac:dyDescent="0.3">
      <c r="A3980" t="s">
        <v>6700</v>
      </c>
      <c r="B3980" s="1">
        <v>44041</v>
      </c>
      <c r="C3980" s="1">
        <v>44045</v>
      </c>
      <c r="D3980" t="s">
        <v>17</v>
      </c>
      <c r="E3980" t="s">
        <v>3146</v>
      </c>
      <c r="F3980" t="s">
        <v>21</v>
      </c>
      <c r="G3980" t="s">
        <v>23</v>
      </c>
      <c r="H3980" t="s">
        <v>24</v>
      </c>
      <c r="I3980" t="s">
        <v>25</v>
      </c>
      <c r="J3980">
        <v>149.96</v>
      </c>
      <c r="K3980">
        <v>2</v>
      </c>
      <c r="L3980">
        <v>25.511199999999999</v>
      </c>
      <c r="M3980" t="s">
        <v>55</v>
      </c>
      <c r="N3980">
        <f t="shared" si="310"/>
        <v>0.17012003200853559</v>
      </c>
      <c r="O3980">
        <f t="shared" si="311"/>
        <v>74.98</v>
      </c>
      <c r="P3980">
        <v>149.96</v>
      </c>
      <c r="Q3980">
        <f t="shared" si="314"/>
        <v>133.57</v>
      </c>
      <c r="R3980">
        <f t="shared" si="312"/>
        <v>16.390000000000015</v>
      </c>
      <c r="S3980">
        <f t="shared" si="313"/>
        <v>0.12270719472935551</v>
      </c>
    </row>
    <row r="3981" spans="1:19" x14ac:dyDescent="0.3">
      <c r="A3981" t="s">
        <v>6701</v>
      </c>
      <c r="B3981" s="1">
        <v>44041</v>
      </c>
      <c r="C3981" s="1">
        <v>44046</v>
      </c>
      <c r="D3981" t="s">
        <v>17</v>
      </c>
      <c r="E3981" t="s">
        <v>111</v>
      </c>
      <c r="F3981" t="s">
        <v>21</v>
      </c>
      <c r="G3981" t="s">
        <v>3532</v>
      </c>
      <c r="H3981" t="s">
        <v>28</v>
      </c>
      <c r="I3981" t="s">
        <v>3533</v>
      </c>
      <c r="J3981">
        <v>151.792</v>
      </c>
      <c r="K3981">
        <v>1</v>
      </c>
      <c r="L3981">
        <v>15.599</v>
      </c>
      <c r="M3981" t="s">
        <v>26</v>
      </c>
      <c r="N3981">
        <f t="shared" si="310"/>
        <v>0.10276562664699061</v>
      </c>
      <c r="O3981">
        <f t="shared" si="311"/>
        <v>151.792</v>
      </c>
      <c r="P3981">
        <v>151.792</v>
      </c>
      <c r="Q3981">
        <f t="shared" si="314"/>
        <v>149.96</v>
      </c>
      <c r="R3981">
        <f t="shared" si="312"/>
        <v>1.8319999999999936</v>
      </c>
      <c r="S3981">
        <f t="shared" si="313"/>
        <v>1.2216591090957546E-2</v>
      </c>
    </row>
    <row r="3982" spans="1:19" x14ac:dyDescent="0.3">
      <c r="A3982" t="s">
        <v>6702</v>
      </c>
      <c r="B3982" s="1">
        <v>44041</v>
      </c>
      <c r="C3982" s="1">
        <v>44046</v>
      </c>
      <c r="D3982" t="s">
        <v>17</v>
      </c>
      <c r="E3982" t="s">
        <v>2646</v>
      </c>
      <c r="F3982" t="s">
        <v>21</v>
      </c>
      <c r="G3982" t="s">
        <v>2664</v>
      </c>
      <c r="H3982" t="s">
        <v>38</v>
      </c>
      <c r="I3982" t="s">
        <v>2665</v>
      </c>
      <c r="J3982">
        <v>168.62</v>
      </c>
      <c r="K3982">
        <v>2</v>
      </c>
      <c r="L3982">
        <v>60.552799999999998</v>
      </c>
      <c r="M3982" t="s">
        <v>55</v>
      </c>
      <c r="N3982">
        <f t="shared" si="310"/>
        <v>0.3591080536116712</v>
      </c>
      <c r="O3982">
        <f t="shared" si="311"/>
        <v>84.31</v>
      </c>
      <c r="P3982">
        <v>168.62</v>
      </c>
      <c r="Q3982">
        <f t="shared" si="314"/>
        <v>151.792</v>
      </c>
      <c r="R3982">
        <f t="shared" si="312"/>
        <v>16.828000000000003</v>
      </c>
      <c r="S3982">
        <f t="shared" si="313"/>
        <v>0.11086223252872353</v>
      </c>
    </row>
    <row r="3983" spans="1:19" x14ac:dyDescent="0.3">
      <c r="A3983" t="s">
        <v>6702</v>
      </c>
      <c r="B3983" s="1">
        <v>44041</v>
      </c>
      <c r="C3983" s="1">
        <v>44046</v>
      </c>
      <c r="D3983" t="s">
        <v>17</v>
      </c>
      <c r="E3983" t="s">
        <v>2646</v>
      </c>
      <c r="F3983" t="s">
        <v>21</v>
      </c>
      <c r="G3983" t="s">
        <v>3049</v>
      </c>
      <c r="H3983" t="s">
        <v>24</v>
      </c>
      <c r="I3983" t="s">
        <v>3050</v>
      </c>
      <c r="J3983">
        <v>319.67</v>
      </c>
      <c r="K3983">
        <v>3</v>
      </c>
      <c r="L3983">
        <v>72.640799999999999</v>
      </c>
      <c r="M3983" t="s">
        <v>55</v>
      </c>
      <c r="N3983">
        <f t="shared" si="310"/>
        <v>0.22723683798917632</v>
      </c>
      <c r="O3983">
        <f t="shared" si="311"/>
        <v>106.55666666666667</v>
      </c>
      <c r="P3983">
        <v>319.67</v>
      </c>
      <c r="Q3983">
        <f t="shared" si="314"/>
        <v>168.62</v>
      </c>
      <c r="R3983">
        <f t="shared" si="312"/>
        <v>151.05000000000001</v>
      </c>
      <c r="S3983">
        <f t="shared" si="313"/>
        <v>0.89580120982089906</v>
      </c>
    </row>
    <row r="3984" spans="1:19" x14ac:dyDescent="0.3">
      <c r="A3984" t="s">
        <v>6702</v>
      </c>
      <c r="B3984" s="1">
        <v>44041</v>
      </c>
      <c r="C3984" s="1">
        <v>44046</v>
      </c>
      <c r="D3984" t="s">
        <v>17</v>
      </c>
      <c r="E3984" t="s">
        <v>2646</v>
      </c>
      <c r="F3984" t="s">
        <v>21</v>
      </c>
      <c r="G3984" t="s">
        <v>1625</v>
      </c>
      <c r="H3984" t="s">
        <v>28</v>
      </c>
      <c r="I3984" t="s">
        <v>1626</v>
      </c>
      <c r="J3984">
        <v>491.97</v>
      </c>
      <c r="K3984">
        <v>3</v>
      </c>
      <c r="L3984">
        <v>133.97130000000001</v>
      </c>
      <c r="M3984" t="s">
        <v>26</v>
      </c>
      <c r="N3984">
        <f t="shared" si="310"/>
        <v>0.27231599487773644</v>
      </c>
      <c r="O3984">
        <f t="shared" si="311"/>
        <v>163.99</v>
      </c>
      <c r="P3984">
        <v>491.97</v>
      </c>
      <c r="Q3984">
        <f t="shared" si="314"/>
        <v>319.67</v>
      </c>
      <c r="R3984">
        <f t="shared" si="312"/>
        <v>172.3</v>
      </c>
      <c r="S3984">
        <f t="shared" si="313"/>
        <v>0.53899333687865614</v>
      </c>
    </row>
    <row r="3985" spans="1:19" x14ac:dyDescent="0.3">
      <c r="A3985" t="s">
        <v>6701</v>
      </c>
      <c r="B3985" s="1">
        <v>44041</v>
      </c>
      <c r="C3985" s="1">
        <v>44046</v>
      </c>
      <c r="D3985" t="s">
        <v>17</v>
      </c>
      <c r="E3985" t="s">
        <v>111</v>
      </c>
      <c r="F3985" t="s">
        <v>21</v>
      </c>
      <c r="G3985" t="s">
        <v>4393</v>
      </c>
      <c r="H3985" t="s">
        <v>38</v>
      </c>
      <c r="I3985" t="s">
        <v>4394</v>
      </c>
      <c r="J3985">
        <v>86.896000000000001</v>
      </c>
      <c r="K3985">
        <v>2</v>
      </c>
      <c r="L3985">
        <v>0.47060000000000002</v>
      </c>
      <c r="M3985" t="s">
        <v>55</v>
      </c>
      <c r="N3985">
        <f t="shared" si="310"/>
        <v>5.4156693058368625E-3</v>
      </c>
      <c r="O3985">
        <f t="shared" si="311"/>
        <v>43.448</v>
      </c>
      <c r="P3985">
        <v>86.896000000000001</v>
      </c>
      <c r="Q3985">
        <f t="shared" si="314"/>
        <v>491.97</v>
      </c>
      <c r="R3985">
        <f t="shared" si="312"/>
        <v>-405.07400000000001</v>
      </c>
      <c r="S3985">
        <f t="shared" si="313"/>
        <v>-0.82337134378112486</v>
      </c>
    </row>
    <row r="3986" spans="1:19" x14ac:dyDescent="0.3">
      <c r="A3986" t="s">
        <v>6703</v>
      </c>
      <c r="B3986" s="1">
        <v>44041</v>
      </c>
      <c r="C3986" s="1">
        <v>44044</v>
      </c>
      <c r="D3986" t="s">
        <v>72</v>
      </c>
      <c r="E3986" t="s">
        <v>149</v>
      </c>
      <c r="F3986" t="s">
        <v>21</v>
      </c>
      <c r="G3986" t="s">
        <v>1240</v>
      </c>
      <c r="H3986" t="s">
        <v>38</v>
      </c>
      <c r="I3986" t="s">
        <v>1241</v>
      </c>
      <c r="J3986">
        <v>114.36799999999999</v>
      </c>
      <c r="K3986">
        <v>3</v>
      </c>
      <c r="L3986">
        <v>0.38219999999999998</v>
      </c>
      <c r="M3986" t="s">
        <v>55</v>
      </c>
      <c r="N3986">
        <f t="shared" si="310"/>
        <v>3.3418438724118634E-3</v>
      </c>
      <c r="O3986">
        <f t="shared" si="311"/>
        <v>38.122666666666667</v>
      </c>
      <c r="P3986">
        <v>114.36799999999999</v>
      </c>
      <c r="Q3986">
        <f t="shared" si="314"/>
        <v>86.896000000000001</v>
      </c>
      <c r="R3986">
        <f t="shared" si="312"/>
        <v>27.471999999999994</v>
      </c>
      <c r="S3986">
        <f t="shared" si="313"/>
        <v>0.31614803903516842</v>
      </c>
    </row>
    <row r="3987" spans="1:19" x14ac:dyDescent="0.3">
      <c r="A3987" t="s">
        <v>6703</v>
      </c>
      <c r="B3987" s="1">
        <v>44041</v>
      </c>
      <c r="C3987" s="1">
        <v>44044</v>
      </c>
      <c r="D3987" t="s">
        <v>72</v>
      </c>
      <c r="E3987" t="s">
        <v>149</v>
      </c>
      <c r="F3987" t="s">
        <v>21</v>
      </c>
      <c r="G3987" t="s">
        <v>3378</v>
      </c>
      <c r="H3987" t="s">
        <v>28</v>
      </c>
      <c r="I3987" t="s">
        <v>3379</v>
      </c>
      <c r="J3987">
        <v>93</v>
      </c>
      <c r="K3987">
        <v>5</v>
      </c>
      <c r="L3987">
        <v>1.375</v>
      </c>
      <c r="M3987" t="s">
        <v>55</v>
      </c>
      <c r="N3987">
        <f t="shared" si="310"/>
        <v>1.4784946236559141E-2</v>
      </c>
      <c r="O3987">
        <f t="shared" si="311"/>
        <v>18.600000000000001</v>
      </c>
      <c r="P3987">
        <v>93</v>
      </c>
      <c r="Q3987">
        <f t="shared" si="314"/>
        <v>114.36799999999999</v>
      </c>
      <c r="R3987">
        <f t="shared" si="312"/>
        <v>-21.367999999999995</v>
      </c>
      <c r="S3987">
        <f t="shared" si="313"/>
        <v>-0.18683547845551199</v>
      </c>
    </row>
    <row r="3988" spans="1:19" x14ac:dyDescent="0.3">
      <c r="A3988" t="s">
        <v>6702</v>
      </c>
      <c r="B3988" s="1">
        <v>44041</v>
      </c>
      <c r="C3988" s="1">
        <v>44046</v>
      </c>
      <c r="D3988" t="s">
        <v>17</v>
      </c>
      <c r="E3988" t="s">
        <v>2646</v>
      </c>
      <c r="F3988" t="s">
        <v>21</v>
      </c>
      <c r="G3988" t="s">
        <v>3907</v>
      </c>
      <c r="H3988" t="s">
        <v>38</v>
      </c>
      <c r="I3988" t="s">
        <v>3908</v>
      </c>
      <c r="J3988">
        <v>114.48</v>
      </c>
      <c r="K3988">
        <v>2</v>
      </c>
      <c r="L3988">
        <v>16.405200000000001</v>
      </c>
      <c r="M3988" t="s">
        <v>26</v>
      </c>
      <c r="N3988">
        <f t="shared" si="310"/>
        <v>0.14330188679245284</v>
      </c>
      <c r="O3988">
        <f t="shared" si="311"/>
        <v>57.24</v>
      </c>
      <c r="P3988">
        <v>114.48</v>
      </c>
      <c r="Q3988">
        <f t="shared" si="314"/>
        <v>93</v>
      </c>
      <c r="R3988">
        <f t="shared" si="312"/>
        <v>21.480000000000004</v>
      </c>
      <c r="S3988">
        <f t="shared" si="313"/>
        <v>0.23096774193548392</v>
      </c>
    </row>
    <row r="3989" spans="1:19" x14ac:dyDescent="0.3">
      <c r="A3989" t="s">
        <v>6703</v>
      </c>
      <c r="B3989" s="1">
        <v>44041</v>
      </c>
      <c r="C3989" s="1">
        <v>44044</v>
      </c>
      <c r="D3989" t="s">
        <v>72</v>
      </c>
      <c r="E3989" t="s">
        <v>149</v>
      </c>
      <c r="F3989" t="s">
        <v>21</v>
      </c>
      <c r="G3989" t="s">
        <v>2087</v>
      </c>
      <c r="H3989" t="s">
        <v>38</v>
      </c>
      <c r="I3989" t="s">
        <v>2088</v>
      </c>
      <c r="J3989">
        <v>129.84800000000001</v>
      </c>
      <c r="K3989">
        <v>2</v>
      </c>
      <c r="L3989">
        <v>6.5339999999999998</v>
      </c>
      <c r="M3989" t="s">
        <v>55</v>
      </c>
      <c r="N3989">
        <f t="shared" si="310"/>
        <v>5.032037459183044E-2</v>
      </c>
      <c r="O3989">
        <f t="shared" si="311"/>
        <v>64.924000000000007</v>
      </c>
      <c r="P3989">
        <v>129.84800000000001</v>
      </c>
      <c r="Q3989">
        <f t="shared" si="314"/>
        <v>114.48</v>
      </c>
      <c r="R3989">
        <f t="shared" si="312"/>
        <v>15.368000000000009</v>
      </c>
      <c r="S3989">
        <f t="shared" si="313"/>
        <v>0.13424178895877018</v>
      </c>
    </row>
    <row r="3990" spans="1:19" x14ac:dyDescent="0.3">
      <c r="A3990" t="s">
        <v>6704</v>
      </c>
      <c r="B3990" s="1">
        <v>44041</v>
      </c>
      <c r="C3990" s="1">
        <v>44044</v>
      </c>
      <c r="D3990" t="s">
        <v>72</v>
      </c>
      <c r="E3990" t="s">
        <v>4987</v>
      </c>
      <c r="F3990" t="s">
        <v>21</v>
      </c>
      <c r="G3990" t="s">
        <v>3836</v>
      </c>
      <c r="H3990" t="s">
        <v>38</v>
      </c>
      <c r="I3990" t="s">
        <v>3837</v>
      </c>
      <c r="J3990">
        <v>155.12</v>
      </c>
      <c r="K3990">
        <v>9</v>
      </c>
      <c r="L3990">
        <v>22.244399999999999</v>
      </c>
      <c r="M3990" t="s">
        <v>55</v>
      </c>
      <c r="N3990">
        <f t="shared" si="310"/>
        <v>0.14340123775141825</v>
      </c>
      <c r="O3990">
        <f t="shared" si="311"/>
        <v>17.235555555555557</v>
      </c>
      <c r="P3990">
        <v>155.12</v>
      </c>
      <c r="Q3990">
        <f t="shared" si="314"/>
        <v>129.84800000000001</v>
      </c>
      <c r="R3990">
        <f t="shared" si="312"/>
        <v>25.271999999999991</v>
      </c>
      <c r="S3990">
        <f t="shared" si="313"/>
        <v>0.19462756453699701</v>
      </c>
    </row>
    <row r="3991" spans="1:19" x14ac:dyDescent="0.3">
      <c r="A3991" t="s">
        <v>6705</v>
      </c>
      <c r="B3991" s="1">
        <v>44042</v>
      </c>
      <c r="C3991" s="1">
        <v>44045</v>
      </c>
      <c r="D3991" t="s">
        <v>32</v>
      </c>
      <c r="E3991" t="s">
        <v>3328</v>
      </c>
      <c r="F3991" t="s">
        <v>21</v>
      </c>
      <c r="G3991" t="s">
        <v>645</v>
      </c>
      <c r="H3991" t="s">
        <v>38</v>
      </c>
      <c r="I3991" t="s">
        <v>646</v>
      </c>
      <c r="J3991">
        <v>110.776</v>
      </c>
      <c r="K3991">
        <v>4</v>
      </c>
      <c r="L3991">
        <v>-53.743200000000002</v>
      </c>
      <c r="M3991" t="s">
        <v>55</v>
      </c>
      <c r="N3991">
        <f t="shared" si="310"/>
        <v>-0.48515201848775913</v>
      </c>
      <c r="O3991">
        <f t="shared" si="311"/>
        <v>27.693999999999999</v>
      </c>
      <c r="P3991">
        <v>110.776</v>
      </c>
      <c r="Q3991">
        <f t="shared" si="314"/>
        <v>155.12</v>
      </c>
      <c r="R3991">
        <f t="shared" si="312"/>
        <v>-44.344000000000008</v>
      </c>
      <c r="S3991">
        <f t="shared" si="313"/>
        <v>-0.28586900464156784</v>
      </c>
    </row>
    <row r="3992" spans="1:19" x14ac:dyDescent="0.3">
      <c r="A3992" t="s">
        <v>6706</v>
      </c>
      <c r="B3992" s="1">
        <v>44042</v>
      </c>
      <c r="C3992" s="1">
        <v>44046</v>
      </c>
      <c r="D3992" t="s">
        <v>72</v>
      </c>
      <c r="E3992" t="s">
        <v>1643</v>
      </c>
      <c r="F3992" t="s">
        <v>21</v>
      </c>
      <c r="G3992" t="s">
        <v>6707</v>
      </c>
      <c r="H3992" t="s">
        <v>38</v>
      </c>
      <c r="I3992" t="s">
        <v>6708</v>
      </c>
      <c r="J3992">
        <v>361.4</v>
      </c>
      <c r="K3992">
        <v>2</v>
      </c>
      <c r="L3992">
        <v>85.903999999999996</v>
      </c>
      <c r="M3992" t="s">
        <v>55</v>
      </c>
      <c r="N3992">
        <f t="shared" si="310"/>
        <v>0.2376978417266187</v>
      </c>
      <c r="O3992">
        <f t="shared" si="311"/>
        <v>180.7</v>
      </c>
      <c r="P3992">
        <v>361.4</v>
      </c>
      <c r="Q3992">
        <f t="shared" si="314"/>
        <v>110.776</v>
      </c>
      <c r="R3992">
        <f t="shared" si="312"/>
        <v>250.62399999999997</v>
      </c>
      <c r="S3992">
        <f t="shared" si="313"/>
        <v>2.2624395175850363</v>
      </c>
    </row>
    <row r="3993" spans="1:19" x14ac:dyDescent="0.3">
      <c r="A3993" t="s">
        <v>6706</v>
      </c>
      <c r="B3993" s="1">
        <v>44042</v>
      </c>
      <c r="C3993" s="1">
        <v>44046</v>
      </c>
      <c r="D3993" t="s">
        <v>72</v>
      </c>
      <c r="E3993" t="s">
        <v>1643</v>
      </c>
      <c r="F3993" t="s">
        <v>21</v>
      </c>
      <c r="G3993" t="s">
        <v>3864</v>
      </c>
      <c r="H3993" t="s">
        <v>38</v>
      </c>
      <c r="I3993" t="s">
        <v>3865</v>
      </c>
      <c r="J3993">
        <v>116.25</v>
      </c>
      <c r="K3993">
        <v>7</v>
      </c>
      <c r="L3993">
        <v>12.6</v>
      </c>
      <c r="M3993" t="s">
        <v>26</v>
      </c>
      <c r="N3993">
        <f t="shared" si="310"/>
        <v>0.10838709677419354</v>
      </c>
      <c r="O3993">
        <f t="shared" si="311"/>
        <v>16.607142857142858</v>
      </c>
      <c r="P3993">
        <v>116.25</v>
      </c>
      <c r="Q3993">
        <f t="shared" si="314"/>
        <v>361.4</v>
      </c>
      <c r="R3993">
        <f t="shared" si="312"/>
        <v>-245.14999999999998</v>
      </c>
      <c r="S3993">
        <f t="shared" si="313"/>
        <v>-0.67833425567238514</v>
      </c>
    </row>
    <row r="3994" spans="1:19" x14ac:dyDescent="0.3">
      <c r="A3994" t="s">
        <v>6709</v>
      </c>
      <c r="B3994" s="1">
        <v>44042</v>
      </c>
      <c r="C3994" s="1">
        <v>44049</v>
      </c>
      <c r="D3994" t="s">
        <v>17</v>
      </c>
      <c r="E3994" t="s">
        <v>2680</v>
      </c>
      <c r="F3994" t="s">
        <v>21</v>
      </c>
      <c r="G3994" t="s">
        <v>2944</v>
      </c>
      <c r="H3994" t="s">
        <v>28</v>
      </c>
      <c r="I3994" t="s">
        <v>2945</v>
      </c>
      <c r="J3994">
        <v>173.95</v>
      </c>
      <c r="K3994">
        <v>5</v>
      </c>
      <c r="L3994">
        <v>43.176000000000002</v>
      </c>
      <c r="M3994" t="s">
        <v>26</v>
      </c>
      <c r="N3994">
        <f t="shared" si="310"/>
        <v>0.24820925553319922</v>
      </c>
      <c r="O3994">
        <f t="shared" si="311"/>
        <v>34.79</v>
      </c>
      <c r="P3994">
        <v>173.95</v>
      </c>
      <c r="Q3994">
        <f t="shared" si="314"/>
        <v>116.25</v>
      </c>
      <c r="R3994">
        <f t="shared" si="312"/>
        <v>57.699999999999989</v>
      </c>
      <c r="S3994">
        <f t="shared" si="313"/>
        <v>0.49634408602150526</v>
      </c>
    </row>
    <row r="3995" spans="1:19" x14ac:dyDescent="0.3">
      <c r="A3995" t="s">
        <v>6710</v>
      </c>
      <c r="B3995" s="1">
        <v>44043</v>
      </c>
      <c r="C3995" s="1">
        <v>44048</v>
      </c>
      <c r="D3995" t="s">
        <v>17</v>
      </c>
      <c r="E3995" t="s">
        <v>4803</v>
      </c>
      <c r="F3995" t="s">
        <v>21</v>
      </c>
      <c r="G3995" t="s">
        <v>6711</v>
      </c>
      <c r="H3995" t="s">
        <v>38</v>
      </c>
      <c r="I3995" t="s">
        <v>6712</v>
      </c>
      <c r="J3995">
        <v>182.88</v>
      </c>
      <c r="K3995">
        <v>6</v>
      </c>
      <c r="L3995">
        <v>54.558</v>
      </c>
      <c r="M3995" t="s">
        <v>26</v>
      </c>
      <c r="N3995">
        <f t="shared" si="310"/>
        <v>0.29832677165354332</v>
      </c>
      <c r="O3995">
        <f t="shared" si="311"/>
        <v>30.48</v>
      </c>
      <c r="P3995">
        <v>182.88</v>
      </c>
      <c r="Q3995">
        <f t="shared" si="314"/>
        <v>173.95</v>
      </c>
      <c r="R3995">
        <f t="shared" si="312"/>
        <v>8.9300000000000068</v>
      </c>
      <c r="S3995">
        <f t="shared" si="313"/>
        <v>5.1336590974417978E-2</v>
      </c>
    </row>
    <row r="3996" spans="1:19" x14ac:dyDescent="0.3">
      <c r="A3996" t="s">
        <v>6713</v>
      </c>
      <c r="B3996" s="1">
        <v>44043</v>
      </c>
      <c r="C3996" s="1">
        <v>44048</v>
      </c>
      <c r="D3996" t="s">
        <v>17</v>
      </c>
      <c r="E3996" t="s">
        <v>2324</v>
      </c>
      <c r="F3996" t="s">
        <v>21</v>
      </c>
      <c r="G3996" t="s">
        <v>3099</v>
      </c>
      <c r="H3996" t="s">
        <v>28</v>
      </c>
      <c r="I3996" t="s">
        <v>3100</v>
      </c>
      <c r="J3996">
        <v>319.57600000000002</v>
      </c>
      <c r="K3996">
        <v>4</v>
      </c>
      <c r="L3996">
        <v>-57.115200000000002</v>
      </c>
      <c r="M3996" t="s">
        <v>26</v>
      </c>
      <c r="N3996">
        <f t="shared" si="310"/>
        <v>-0.17872180639347135</v>
      </c>
      <c r="O3996">
        <f t="shared" si="311"/>
        <v>79.894000000000005</v>
      </c>
      <c r="P3996">
        <v>319.57600000000002</v>
      </c>
      <c r="Q3996">
        <f t="shared" si="314"/>
        <v>182.88</v>
      </c>
      <c r="R3996">
        <f t="shared" si="312"/>
        <v>136.69600000000003</v>
      </c>
      <c r="S3996">
        <f t="shared" si="313"/>
        <v>0.74746281714785667</v>
      </c>
    </row>
    <row r="3997" spans="1:19" x14ac:dyDescent="0.3">
      <c r="A3997" t="s">
        <v>6714</v>
      </c>
      <c r="B3997" s="1">
        <v>44043</v>
      </c>
      <c r="C3997" s="1">
        <v>44047</v>
      </c>
      <c r="D3997" t="s">
        <v>17</v>
      </c>
      <c r="E3997" t="s">
        <v>3484</v>
      </c>
      <c r="F3997" t="s">
        <v>21</v>
      </c>
      <c r="G3997" t="s">
        <v>3896</v>
      </c>
      <c r="H3997" t="s">
        <v>38</v>
      </c>
      <c r="I3997" t="s">
        <v>3897</v>
      </c>
      <c r="J3997">
        <v>877.95</v>
      </c>
      <c r="K3997">
        <v>5</v>
      </c>
      <c r="L3997">
        <v>390.97699999999998</v>
      </c>
      <c r="M3997" t="s">
        <v>55</v>
      </c>
      <c r="N3997">
        <f t="shared" si="310"/>
        <v>0.44532946067543705</v>
      </c>
      <c r="O3997">
        <f t="shared" si="311"/>
        <v>175.59</v>
      </c>
      <c r="P3997">
        <v>877.95</v>
      </c>
      <c r="Q3997">
        <f t="shared" si="314"/>
        <v>319.57600000000002</v>
      </c>
      <c r="R3997">
        <f t="shared" si="312"/>
        <v>558.37400000000002</v>
      </c>
      <c r="S3997">
        <f t="shared" si="313"/>
        <v>1.7472338348311511</v>
      </c>
    </row>
    <row r="3998" spans="1:19" x14ac:dyDescent="0.3">
      <c r="A3998" t="s">
        <v>6710</v>
      </c>
      <c r="B3998" s="1">
        <v>44043</v>
      </c>
      <c r="C3998" s="1">
        <v>44048</v>
      </c>
      <c r="D3998" t="s">
        <v>17</v>
      </c>
      <c r="E3998" t="s">
        <v>4803</v>
      </c>
      <c r="F3998" t="s">
        <v>21</v>
      </c>
      <c r="G3998" t="s">
        <v>4744</v>
      </c>
      <c r="H3998" t="s">
        <v>38</v>
      </c>
      <c r="I3998" t="s">
        <v>4745</v>
      </c>
      <c r="J3998">
        <v>103.52</v>
      </c>
      <c r="K3998">
        <v>4</v>
      </c>
      <c r="L3998">
        <v>8.4095999999999993</v>
      </c>
      <c r="M3998" t="s">
        <v>55</v>
      </c>
      <c r="N3998">
        <f t="shared" si="310"/>
        <v>8.1236476043276662E-2</v>
      </c>
      <c r="O3998">
        <f t="shared" si="311"/>
        <v>25.88</v>
      </c>
      <c r="P3998">
        <v>103.52</v>
      </c>
      <c r="Q3998">
        <f t="shared" si="314"/>
        <v>877.95</v>
      </c>
      <c r="R3998">
        <f t="shared" si="312"/>
        <v>-774.43000000000006</v>
      </c>
      <c r="S3998">
        <f t="shared" si="313"/>
        <v>-0.88208895722991065</v>
      </c>
    </row>
    <row r="3999" spans="1:19" x14ac:dyDescent="0.3">
      <c r="A3999" t="s">
        <v>6714</v>
      </c>
      <c r="B3999" s="1">
        <v>44043</v>
      </c>
      <c r="C3999" s="1">
        <v>44047</v>
      </c>
      <c r="D3999" t="s">
        <v>17</v>
      </c>
      <c r="E3999" t="s">
        <v>3484</v>
      </c>
      <c r="F3999" t="s">
        <v>21</v>
      </c>
      <c r="G3999" t="s">
        <v>3445</v>
      </c>
      <c r="H3999" t="s">
        <v>38</v>
      </c>
      <c r="I3999" t="s">
        <v>3446</v>
      </c>
      <c r="J3999">
        <v>123.54</v>
      </c>
      <c r="K3999">
        <v>1</v>
      </c>
      <c r="L3999">
        <v>5.5392000000000001</v>
      </c>
      <c r="M3999" t="s">
        <v>55</v>
      </c>
      <c r="N3999">
        <f t="shared" si="310"/>
        <v>4.483729966002914E-2</v>
      </c>
      <c r="O3999">
        <f t="shared" si="311"/>
        <v>123.54</v>
      </c>
      <c r="P3999">
        <v>123.54</v>
      </c>
      <c r="Q3999">
        <f t="shared" si="314"/>
        <v>103.52</v>
      </c>
      <c r="R3999">
        <f t="shared" si="312"/>
        <v>20.02000000000001</v>
      </c>
      <c r="S3999">
        <f t="shared" si="313"/>
        <v>0.19339258114374044</v>
      </c>
    </row>
    <row r="4000" spans="1:19" x14ac:dyDescent="0.3">
      <c r="A4000" t="s">
        <v>6714</v>
      </c>
      <c r="B4000" s="1">
        <v>44043</v>
      </c>
      <c r="C4000" s="1">
        <v>44047</v>
      </c>
      <c r="D4000" t="s">
        <v>17</v>
      </c>
      <c r="E4000" t="s">
        <v>3484</v>
      </c>
      <c r="F4000" t="s">
        <v>21</v>
      </c>
      <c r="G4000" t="s">
        <v>5129</v>
      </c>
      <c r="H4000" t="s">
        <v>38</v>
      </c>
      <c r="I4000" t="s">
        <v>5130</v>
      </c>
      <c r="J4000">
        <v>130.01</v>
      </c>
      <c r="K4000">
        <v>3</v>
      </c>
      <c r="L4000">
        <v>5.3948999999999998</v>
      </c>
      <c r="M4000" t="s">
        <v>55</v>
      </c>
      <c r="N4000">
        <f t="shared" si="310"/>
        <v>4.1496038766248751E-2</v>
      </c>
      <c r="O4000">
        <f t="shared" si="311"/>
        <v>43.336666666666666</v>
      </c>
      <c r="P4000">
        <v>130.01</v>
      </c>
      <c r="Q4000">
        <f t="shared" si="314"/>
        <v>123.54</v>
      </c>
      <c r="R4000">
        <f t="shared" si="312"/>
        <v>6.4699999999999847</v>
      </c>
      <c r="S4000">
        <f t="shared" si="313"/>
        <v>5.2371701473206932E-2</v>
      </c>
    </row>
    <row r="4001" spans="1:19" x14ac:dyDescent="0.3">
      <c r="A4001" t="s">
        <v>6715</v>
      </c>
      <c r="B4001" s="1">
        <v>44043</v>
      </c>
      <c r="C4001" s="1">
        <v>44046</v>
      </c>
      <c r="D4001" t="s">
        <v>32</v>
      </c>
      <c r="E4001" t="s">
        <v>5135</v>
      </c>
      <c r="F4001" t="s">
        <v>21</v>
      </c>
      <c r="G4001" t="s">
        <v>5286</v>
      </c>
      <c r="H4001" t="s">
        <v>24</v>
      </c>
      <c r="I4001" t="s">
        <v>5287</v>
      </c>
      <c r="J4001">
        <v>104.96</v>
      </c>
      <c r="K4001">
        <v>7</v>
      </c>
      <c r="L4001">
        <v>11.457599999999999</v>
      </c>
      <c r="M4001" t="s">
        <v>26</v>
      </c>
      <c r="N4001">
        <f t="shared" si="310"/>
        <v>0.10916158536585366</v>
      </c>
      <c r="O4001">
        <f t="shared" si="311"/>
        <v>14.994285714285713</v>
      </c>
      <c r="P4001">
        <v>104.96</v>
      </c>
      <c r="Q4001">
        <f t="shared" si="314"/>
        <v>130.01</v>
      </c>
      <c r="R4001">
        <f t="shared" si="312"/>
        <v>-25.049999999999997</v>
      </c>
      <c r="S4001">
        <f t="shared" si="313"/>
        <v>-0.19267748634720405</v>
      </c>
    </row>
    <row r="4002" spans="1:19" x14ac:dyDescent="0.3">
      <c r="A4002" t="s">
        <v>6716</v>
      </c>
      <c r="B4002" s="1">
        <v>44043</v>
      </c>
      <c r="C4002" s="1">
        <v>44047</v>
      </c>
      <c r="D4002" t="s">
        <v>17</v>
      </c>
      <c r="E4002" t="s">
        <v>1280</v>
      </c>
      <c r="F4002" t="s">
        <v>21</v>
      </c>
      <c r="G4002" t="s">
        <v>6031</v>
      </c>
      <c r="H4002" t="s">
        <v>28</v>
      </c>
      <c r="I4002" t="s">
        <v>6032</v>
      </c>
      <c r="J4002">
        <v>134.42400000000001</v>
      </c>
      <c r="K4002">
        <v>2</v>
      </c>
      <c r="L4002">
        <v>8.2848000000000006</v>
      </c>
      <c r="M4002" t="s">
        <v>55</v>
      </c>
      <c r="N4002">
        <f t="shared" si="310"/>
        <v>6.1631851455097308E-2</v>
      </c>
      <c r="O4002">
        <f t="shared" si="311"/>
        <v>67.212000000000003</v>
      </c>
      <c r="P4002">
        <v>134.42400000000001</v>
      </c>
      <c r="Q4002">
        <f t="shared" si="314"/>
        <v>104.96</v>
      </c>
      <c r="R4002">
        <f t="shared" si="312"/>
        <v>29.464000000000013</v>
      </c>
      <c r="S4002">
        <f t="shared" si="313"/>
        <v>0.2807164634146343</v>
      </c>
    </row>
    <row r="4003" spans="1:19" x14ac:dyDescent="0.3">
      <c r="A4003" t="s">
        <v>6717</v>
      </c>
      <c r="B4003" s="1">
        <v>44043</v>
      </c>
      <c r="C4003" s="1">
        <v>44043</v>
      </c>
      <c r="D4003" t="s">
        <v>165</v>
      </c>
      <c r="E4003" t="s">
        <v>4387</v>
      </c>
      <c r="F4003" t="s">
        <v>21</v>
      </c>
      <c r="G4003" t="s">
        <v>1443</v>
      </c>
      <c r="H4003" t="s">
        <v>28</v>
      </c>
      <c r="I4003" t="s">
        <v>1444</v>
      </c>
      <c r="J4003">
        <v>159.792</v>
      </c>
      <c r="K4003">
        <v>1</v>
      </c>
      <c r="L4003">
        <v>4.1391</v>
      </c>
      <c r="M4003" t="s">
        <v>26</v>
      </c>
      <c r="N4003">
        <f t="shared" si="310"/>
        <v>2.5903048963652749E-2</v>
      </c>
      <c r="O4003">
        <f t="shared" si="311"/>
        <v>159.792</v>
      </c>
      <c r="P4003">
        <v>159.792</v>
      </c>
      <c r="Q4003">
        <f t="shared" si="314"/>
        <v>134.42400000000001</v>
      </c>
      <c r="R4003">
        <f t="shared" si="312"/>
        <v>25.367999999999995</v>
      </c>
      <c r="S4003">
        <f t="shared" si="313"/>
        <v>0.18871630066059628</v>
      </c>
    </row>
    <row r="4004" spans="1:19" x14ac:dyDescent="0.3">
      <c r="A4004" t="s">
        <v>6718</v>
      </c>
      <c r="B4004" s="1">
        <v>44043</v>
      </c>
      <c r="C4004" s="1">
        <v>44048</v>
      </c>
      <c r="D4004" t="s">
        <v>17</v>
      </c>
      <c r="E4004" t="s">
        <v>507</v>
      </c>
      <c r="F4004" t="s">
        <v>21</v>
      </c>
      <c r="G4004" t="s">
        <v>2140</v>
      </c>
      <c r="H4004" t="s">
        <v>38</v>
      </c>
      <c r="I4004" t="s">
        <v>2141</v>
      </c>
      <c r="J4004">
        <v>166.816</v>
      </c>
      <c r="K4004">
        <v>3</v>
      </c>
      <c r="L4004">
        <v>17.815200000000001</v>
      </c>
      <c r="M4004" t="s">
        <v>55</v>
      </c>
      <c r="N4004">
        <f t="shared" si="310"/>
        <v>0.10679551122194514</v>
      </c>
      <c r="O4004">
        <f t="shared" si="311"/>
        <v>55.605333333333334</v>
      </c>
      <c r="P4004">
        <v>166.816</v>
      </c>
      <c r="Q4004">
        <f t="shared" si="314"/>
        <v>159.792</v>
      </c>
      <c r="R4004">
        <f t="shared" si="312"/>
        <v>7.0240000000000009</v>
      </c>
      <c r="S4004">
        <f t="shared" si="313"/>
        <v>4.395714428757385E-2</v>
      </c>
    </row>
    <row r="4005" spans="1:19" x14ac:dyDescent="0.3">
      <c r="A4005" t="s">
        <v>6715</v>
      </c>
      <c r="B4005" s="1">
        <v>44043</v>
      </c>
      <c r="C4005" s="1">
        <v>44046</v>
      </c>
      <c r="D4005" t="s">
        <v>32</v>
      </c>
      <c r="E4005" t="s">
        <v>5135</v>
      </c>
      <c r="F4005" t="s">
        <v>21</v>
      </c>
      <c r="G4005" t="s">
        <v>1217</v>
      </c>
      <c r="H4005" t="s">
        <v>38</v>
      </c>
      <c r="I4005" t="s">
        <v>1218</v>
      </c>
      <c r="J4005">
        <v>156.56</v>
      </c>
      <c r="K4005">
        <v>2</v>
      </c>
      <c r="L4005">
        <v>15.2712</v>
      </c>
      <c r="M4005" t="s">
        <v>55</v>
      </c>
      <c r="N4005">
        <f t="shared" si="310"/>
        <v>9.7542156361778237E-2</v>
      </c>
      <c r="O4005">
        <f t="shared" si="311"/>
        <v>78.28</v>
      </c>
      <c r="P4005">
        <v>156.56</v>
      </c>
      <c r="Q4005">
        <f t="shared" si="314"/>
        <v>166.816</v>
      </c>
      <c r="R4005">
        <f t="shared" si="312"/>
        <v>-10.256</v>
      </c>
      <c r="S4005">
        <f t="shared" si="313"/>
        <v>-6.1480913101860733E-2</v>
      </c>
    </row>
    <row r="4006" spans="1:19" x14ac:dyDescent="0.3">
      <c r="A4006" t="s">
        <v>6719</v>
      </c>
      <c r="B4006" s="1">
        <v>44044</v>
      </c>
      <c r="C4006" s="1">
        <v>44046</v>
      </c>
      <c r="D4006" t="s">
        <v>32</v>
      </c>
      <c r="E4006" t="s">
        <v>2208</v>
      </c>
      <c r="F4006" t="s">
        <v>21</v>
      </c>
      <c r="G4006" t="s">
        <v>4941</v>
      </c>
      <c r="H4006" t="s">
        <v>28</v>
      </c>
      <c r="I4006" t="s">
        <v>4942</v>
      </c>
      <c r="J4006">
        <v>113.98399999999999</v>
      </c>
      <c r="K4006">
        <v>2</v>
      </c>
      <c r="L4006">
        <v>5.9989999999999997</v>
      </c>
      <c r="M4006" t="s">
        <v>55</v>
      </c>
      <c r="N4006">
        <f t="shared" si="310"/>
        <v>5.2630193711398092E-2</v>
      </c>
      <c r="O4006">
        <f t="shared" si="311"/>
        <v>56.991999999999997</v>
      </c>
      <c r="P4006">
        <v>113.98399999999999</v>
      </c>
      <c r="Q4006">
        <f t="shared" si="314"/>
        <v>156.56</v>
      </c>
      <c r="R4006">
        <f t="shared" si="312"/>
        <v>-42.576000000000008</v>
      </c>
      <c r="S4006">
        <f t="shared" si="313"/>
        <v>-0.27194685743484931</v>
      </c>
    </row>
    <row r="4007" spans="1:19" x14ac:dyDescent="0.3">
      <c r="A4007" t="s">
        <v>6720</v>
      </c>
      <c r="B4007" s="1">
        <v>44044</v>
      </c>
      <c r="C4007" s="1">
        <v>44048</v>
      </c>
      <c r="D4007" t="s">
        <v>72</v>
      </c>
      <c r="E4007" t="s">
        <v>6721</v>
      </c>
      <c r="F4007" t="s">
        <v>21</v>
      </c>
      <c r="G4007" t="s">
        <v>427</v>
      </c>
      <c r="H4007" t="s">
        <v>38</v>
      </c>
      <c r="I4007" t="s">
        <v>428</v>
      </c>
      <c r="J4007">
        <v>203.54</v>
      </c>
      <c r="K4007">
        <v>3</v>
      </c>
      <c r="L4007">
        <v>50.3658</v>
      </c>
      <c r="M4007" t="s">
        <v>55</v>
      </c>
      <c r="N4007">
        <f t="shared" si="310"/>
        <v>0.24744915004421736</v>
      </c>
      <c r="O4007">
        <f t="shared" si="311"/>
        <v>67.846666666666664</v>
      </c>
      <c r="P4007">
        <v>203.54</v>
      </c>
      <c r="Q4007">
        <f t="shared" si="314"/>
        <v>113.98399999999999</v>
      </c>
      <c r="R4007">
        <f t="shared" si="312"/>
        <v>89.555999999999997</v>
      </c>
      <c r="S4007">
        <f t="shared" si="313"/>
        <v>0.78568921953958448</v>
      </c>
    </row>
    <row r="4008" spans="1:19" x14ac:dyDescent="0.3">
      <c r="A4008" t="s">
        <v>6723</v>
      </c>
      <c r="B4008" s="1">
        <v>44044</v>
      </c>
      <c r="C4008" s="1">
        <v>44047</v>
      </c>
      <c r="D4008" t="s">
        <v>32</v>
      </c>
      <c r="E4008" t="s">
        <v>6053</v>
      </c>
      <c r="F4008" t="s">
        <v>21</v>
      </c>
      <c r="G4008" t="s">
        <v>3607</v>
      </c>
      <c r="H4008" t="s">
        <v>28</v>
      </c>
      <c r="I4008" t="s">
        <v>3608</v>
      </c>
      <c r="J4008">
        <v>317.95999999999998</v>
      </c>
      <c r="K4008">
        <v>5</v>
      </c>
      <c r="L4008">
        <v>16.997499999999999</v>
      </c>
      <c r="M4008" t="s">
        <v>26</v>
      </c>
      <c r="N4008">
        <f t="shared" si="310"/>
        <v>5.345798213611775E-2</v>
      </c>
      <c r="O4008">
        <f t="shared" si="311"/>
        <v>63.591999999999999</v>
      </c>
      <c r="P4008">
        <v>317.95999999999998</v>
      </c>
      <c r="Q4008">
        <f t="shared" si="314"/>
        <v>203.54</v>
      </c>
      <c r="R4008">
        <f t="shared" si="312"/>
        <v>114.41999999999999</v>
      </c>
      <c r="S4008">
        <f t="shared" si="313"/>
        <v>0.56214994595656864</v>
      </c>
    </row>
    <row r="4009" spans="1:19" x14ac:dyDescent="0.3">
      <c r="A4009" t="s">
        <v>6724</v>
      </c>
      <c r="B4009" s="1">
        <v>44044</v>
      </c>
      <c r="C4009" s="1">
        <v>44050</v>
      </c>
      <c r="D4009" t="s">
        <v>17</v>
      </c>
      <c r="E4009" t="s">
        <v>1092</v>
      </c>
      <c r="F4009" t="s">
        <v>21</v>
      </c>
      <c r="G4009" t="s">
        <v>1787</v>
      </c>
      <c r="H4009" t="s">
        <v>28</v>
      </c>
      <c r="I4009" t="s">
        <v>1788</v>
      </c>
      <c r="J4009">
        <v>1453.982</v>
      </c>
      <c r="K4009">
        <v>3</v>
      </c>
      <c r="L4009">
        <v>-263.99669999999998</v>
      </c>
      <c r="M4009" t="s">
        <v>55</v>
      </c>
      <c r="N4009">
        <f t="shared" si="310"/>
        <v>-0.18156806617963633</v>
      </c>
      <c r="O4009">
        <f t="shared" si="311"/>
        <v>484.66066666666666</v>
      </c>
      <c r="P4009">
        <v>1453.982</v>
      </c>
      <c r="Q4009">
        <f t="shared" si="314"/>
        <v>317.95999999999998</v>
      </c>
      <c r="R4009">
        <f t="shared" si="312"/>
        <v>1136.0219999999999</v>
      </c>
      <c r="S4009">
        <f t="shared" si="313"/>
        <v>3.5728456409611273</v>
      </c>
    </row>
    <row r="4010" spans="1:19" x14ac:dyDescent="0.3">
      <c r="A4010" t="s">
        <v>6724</v>
      </c>
      <c r="B4010" s="1">
        <v>44044</v>
      </c>
      <c r="C4010" s="1">
        <v>44050</v>
      </c>
      <c r="D4010" t="s">
        <v>17</v>
      </c>
      <c r="E4010" t="s">
        <v>1092</v>
      </c>
      <c r="F4010" t="s">
        <v>21</v>
      </c>
      <c r="G4010" t="s">
        <v>6725</v>
      </c>
      <c r="H4010" t="s">
        <v>38</v>
      </c>
      <c r="I4010" t="s">
        <v>6726</v>
      </c>
      <c r="J4010">
        <v>128.28800000000001</v>
      </c>
      <c r="K4010">
        <v>7</v>
      </c>
      <c r="L4010">
        <v>12.700799999999999</v>
      </c>
      <c r="M4010" t="s">
        <v>55</v>
      </c>
      <c r="N4010">
        <f t="shared" si="310"/>
        <v>9.9002244948865045E-2</v>
      </c>
      <c r="O4010">
        <f t="shared" si="311"/>
        <v>18.326857142857143</v>
      </c>
      <c r="P4010">
        <v>128.28800000000001</v>
      </c>
      <c r="Q4010">
        <f t="shared" si="314"/>
        <v>1453.982</v>
      </c>
      <c r="R4010">
        <f t="shared" si="312"/>
        <v>-1325.694</v>
      </c>
      <c r="S4010">
        <f t="shared" si="313"/>
        <v>-0.91176782105968301</v>
      </c>
    </row>
    <row r="4011" spans="1:19" x14ac:dyDescent="0.3">
      <c r="A4011" t="s">
        <v>6727</v>
      </c>
      <c r="B4011" s="1">
        <v>44044</v>
      </c>
      <c r="C4011" s="1">
        <v>44047</v>
      </c>
      <c r="D4011" t="s">
        <v>72</v>
      </c>
      <c r="E4011" t="s">
        <v>1579</v>
      </c>
      <c r="F4011" t="s">
        <v>21</v>
      </c>
      <c r="G4011" t="s">
        <v>5020</v>
      </c>
      <c r="H4011" t="s">
        <v>38</v>
      </c>
      <c r="I4011" t="s">
        <v>5021</v>
      </c>
      <c r="J4011">
        <v>161.89599999999999</v>
      </c>
      <c r="K4011">
        <v>2</v>
      </c>
      <c r="L4011">
        <v>18.5274</v>
      </c>
      <c r="M4011" t="s">
        <v>26</v>
      </c>
      <c r="N4011">
        <f t="shared" si="310"/>
        <v>0.11444013440727381</v>
      </c>
      <c r="O4011">
        <f t="shared" si="311"/>
        <v>80.947999999999993</v>
      </c>
      <c r="P4011">
        <v>161.89599999999999</v>
      </c>
      <c r="Q4011">
        <f t="shared" si="314"/>
        <v>128.28800000000001</v>
      </c>
      <c r="R4011">
        <f t="shared" si="312"/>
        <v>33.607999999999976</v>
      </c>
      <c r="S4011">
        <f t="shared" si="313"/>
        <v>0.26197306061361914</v>
      </c>
    </row>
    <row r="4012" spans="1:19" x14ac:dyDescent="0.3">
      <c r="A4012" t="s">
        <v>6728</v>
      </c>
      <c r="B4012" s="1">
        <v>44046</v>
      </c>
      <c r="C4012" s="1">
        <v>44049</v>
      </c>
      <c r="D4012" t="s">
        <v>72</v>
      </c>
      <c r="E4012" t="s">
        <v>4829</v>
      </c>
      <c r="F4012" t="s">
        <v>21</v>
      </c>
      <c r="G4012" t="s">
        <v>4213</v>
      </c>
      <c r="H4012" t="s">
        <v>38</v>
      </c>
      <c r="I4012" t="s">
        <v>4214</v>
      </c>
      <c r="J4012">
        <v>119.87</v>
      </c>
      <c r="K4012">
        <v>3</v>
      </c>
      <c r="L4012">
        <v>23.968800000000002</v>
      </c>
      <c r="M4012" t="s">
        <v>55</v>
      </c>
      <c r="N4012">
        <f t="shared" si="310"/>
        <v>0.19995661967131059</v>
      </c>
      <c r="O4012">
        <f t="shared" si="311"/>
        <v>39.956666666666671</v>
      </c>
      <c r="P4012">
        <v>119.87</v>
      </c>
      <c r="Q4012">
        <f t="shared" si="314"/>
        <v>161.89599999999999</v>
      </c>
      <c r="R4012">
        <f t="shared" si="312"/>
        <v>-42.025999999999982</v>
      </c>
      <c r="S4012">
        <f t="shared" si="313"/>
        <v>-0.2595864011464149</v>
      </c>
    </row>
    <row r="4013" spans="1:19" x14ac:dyDescent="0.3">
      <c r="A4013" t="s">
        <v>6729</v>
      </c>
      <c r="B4013" s="1">
        <v>44046</v>
      </c>
      <c r="C4013" s="1">
        <v>44051</v>
      </c>
      <c r="D4013" t="s">
        <v>72</v>
      </c>
      <c r="E4013" t="s">
        <v>602</v>
      </c>
      <c r="F4013" t="s">
        <v>21</v>
      </c>
      <c r="G4013" t="s">
        <v>434</v>
      </c>
      <c r="H4013" t="s">
        <v>24</v>
      </c>
      <c r="I4013" t="s">
        <v>435</v>
      </c>
      <c r="J4013">
        <v>168.96</v>
      </c>
      <c r="K4013">
        <v>3</v>
      </c>
      <c r="L4013">
        <v>11.1564</v>
      </c>
      <c r="M4013" t="s">
        <v>55</v>
      </c>
      <c r="N4013">
        <f t="shared" si="310"/>
        <v>6.6029829545454541E-2</v>
      </c>
      <c r="O4013">
        <f t="shared" si="311"/>
        <v>56.32</v>
      </c>
      <c r="P4013">
        <v>168.96</v>
      </c>
      <c r="Q4013">
        <f t="shared" si="314"/>
        <v>119.87</v>
      </c>
      <c r="R4013">
        <f t="shared" si="312"/>
        <v>49.09</v>
      </c>
      <c r="S4013">
        <f t="shared" si="313"/>
        <v>0.40952698756986738</v>
      </c>
    </row>
    <row r="4014" spans="1:19" x14ac:dyDescent="0.3">
      <c r="A4014" t="s">
        <v>6730</v>
      </c>
      <c r="B4014" s="1">
        <v>44046</v>
      </c>
      <c r="C4014" s="1">
        <v>44047</v>
      </c>
      <c r="D4014" t="s">
        <v>32</v>
      </c>
      <c r="E4014" t="s">
        <v>6731</v>
      </c>
      <c r="F4014" t="s">
        <v>21</v>
      </c>
      <c r="G4014" t="s">
        <v>4087</v>
      </c>
      <c r="H4014" t="s">
        <v>24</v>
      </c>
      <c r="I4014" t="s">
        <v>4088</v>
      </c>
      <c r="J4014">
        <v>216.37200000000001</v>
      </c>
      <c r="K4014">
        <v>2</v>
      </c>
      <c r="L4014">
        <v>-36.674399999999999</v>
      </c>
      <c r="M4014" t="s">
        <v>55</v>
      </c>
      <c r="N4014">
        <f t="shared" si="310"/>
        <v>-0.16949697742776329</v>
      </c>
      <c r="O4014">
        <f t="shared" si="311"/>
        <v>108.18600000000001</v>
      </c>
      <c r="P4014">
        <v>216.37200000000001</v>
      </c>
      <c r="Q4014">
        <f t="shared" si="314"/>
        <v>168.96</v>
      </c>
      <c r="R4014">
        <f t="shared" si="312"/>
        <v>47.412000000000006</v>
      </c>
      <c r="S4014">
        <f t="shared" si="313"/>
        <v>0.28061079545454548</v>
      </c>
    </row>
    <row r="4015" spans="1:19" x14ac:dyDescent="0.3">
      <c r="A4015" t="s">
        <v>6733</v>
      </c>
      <c r="B4015" s="1">
        <v>44046</v>
      </c>
      <c r="C4015" s="1">
        <v>44051</v>
      </c>
      <c r="D4015" t="s">
        <v>72</v>
      </c>
      <c r="E4015" t="s">
        <v>2288</v>
      </c>
      <c r="F4015" t="s">
        <v>21</v>
      </c>
      <c r="G4015" t="s">
        <v>6734</v>
      </c>
      <c r="H4015" t="s">
        <v>38</v>
      </c>
      <c r="I4015" t="s">
        <v>6735</v>
      </c>
      <c r="J4015">
        <v>100.06</v>
      </c>
      <c r="K4015">
        <v>1</v>
      </c>
      <c r="L4015">
        <v>4.1756000000000002</v>
      </c>
      <c r="M4015" t="s">
        <v>55</v>
      </c>
      <c r="N4015">
        <f t="shared" si="310"/>
        <v>4.1730961423146112E-2</v>
      </c>
      <c r="O4015">
        <f t="shared" si="311"/>
        <v>100.06</v>
      </c>
      <c r="P4015">
        <v>100.06</v>
      </c>
      <c r="Q4015">
        <f t="shared" si="314"/>
        <v>216.37200000000001</v>
      </c>
      <c r="R4015">
        <f t="shared" si="312"/>
        <v>-116.31200000000001</v>
      </c>
      <c r="S4015">
        <f t="shared" si="313"/>
        <v>-0.53755569112454482</v>
      </c>
    </row>
    <row r="4016" spans="1:19" x14ac:dyDescent="0.3">
      <c r="A4016" t="s">
        <v>6736</v>
      </c>
      <c r="B4016" s="1">
        <v>44046</v>
      </c>
      <c r="C4016" s="1">
        <v>44049</v>
      </c>
      <c r="D4016" t="s">
        <v>32</v>
      </c>
      <c r="E4016" t="s">
        <v>2462</v>
      </c>
      <c r="F4016" t="s">
        <v>21</v>
      </c>
      <c r="G4016" t="s">
        <v>239</v>
      </c>
      <c r="H4016" t="s">
        <v>38</v>
      </c>
      <c r="I4016" t="s">
        <v>240</v>
      </c>
      <c r="J4016">
        <v>137.52000000000001</v>
      </c>
      <c r="K4016">
        <v>5</v>
      </c>
      <c r="L4016">
        <v>5.3689999999999998</v>
      </c>
      <c r="M4016" t="s">
        <v>55</v>
      </c>
      <c r="N4016">
        <f t="shared" si="310"/>
        <v>3.9041593949970907E-2</v>
      </c>
      <c r="O4016">
        <f t="shared" si="311"/>
        <v>27.504000000000001</v>
      </c>
      <c r="P4016">
        <v>137.52000000000001</v>
      </c>
      <c r="Q4016">
        <f t="shared" si="314"/>
        <v>100.06</v>
      </c>
      <c r="R4016">
        <f t="shared" si="312"/>
        <v>37.460000000000008</v>
      </c>
      <c r="S4016">
        <f t="shared" si="313"/>
        <v>0.37437537477513499</v>
      </c>
    </row>
    <row r="4017" spans="1:19" x14ac:dyDescent="0.3">
      <c r="A4017" t="s">
        <v>6729</v>
      </c>
      <c r="B4017" s="1">
        <v>44046</v>
      </c>
      <c r="C4017" s="1">
        <v>44051</v>
      </c>
      <c r="D4017" t="s">
        <v>72</v>
      </c>
      <c r="E4017" t="s">
        <v>602</v>
      </c>
      <c r="F4017" t="s">
        <v>21</v>
      </c>
      <c r="G4017" t="s">
        <v>1164</v>
      </c>
      <c r="H4017" t="s">
        <v>38</v>
      </c>
      <c r="I4017" t="s">
        <v>1165</v>
      </c>
      <c r="J4017">
        <v>147.75</v>
      </c>
      <c r="K4017">
        <v>5</v>
      </c>
      <c r="L4017">
        <v>24.84</v>
      </c>
      <c r="M4017" t="s">
        <v>26</v>
      </c>
      <c r="N4017">
        <f t="shared" si="310"/>
        <v>0.16812182741116752</v>
      </c>
      <c r="O4017">
        <f t="shared" si="311"/>
        <v>29.55</v>
      </c>
      <c r="P4017">
        <v>147.75</v>
      </c>
      <c r="Q4017">
        <f t="shared" si="314"/>
        <v>137.52000000000001</v>
      </c>
      <c r="R4017">
        <f t="shared" si="312"/>
        <v>10.22999999999999</v>
      </c>
      <c r="S4017">
        <f t="shared" si="313"/>
        <v>7.4389179755671817E-2</v>
      </c>
    </row>
    <row r="4018" spans="1:19" x14ac:dyDescent="0.3">
      <c r="A4018" t="s">
        <v>6737</v>
      </c>
      <c r="B4018" s="1">
        <v>44046</v>
      </c>
      <c r="C4018" s="1">
        <v>44050</v>
      </c>
      <c r="D4018" t="s">
        <v>17</v>
      </c>
      <c r="E4018" t="s">
        <v>363</v>
      </c>
      <c r="F4018" t="s">
        <v>21</v>
      </c>
      <c r="G4018" t="s">
        <v>4420</v>
      </c>
      <c r="H4018" t="s">
        <v>28</v>
      </c>
      <c r="I4018" t="s">
        <v>4421</v>
      </c>
      <c r="J4018">
        <v>141.816</v>
      </c>
      <c r="K4018">
        <v>3</v>
      </c>
      <c r="L4018">
        <v>7.4654999999999996</v>
      </c>
      <c r="M4018" t="s">
        <v>55</v>
      </c>
      <c r="N4018">
        <f t="shared" si="310"/>
        <v>5.264215603316974E-2</v>
      </c>
      <c r="O4018">
        <f t="shared" si="311"/>
        <v>47.271999999999998</v>
      </c>
      <c r="P4018">
        <v>141.816</v>
      </c>
      <c r="Q4018">
        <f t="shared" si="314"/>
        <v>147.75</v>
      </c>
      <c r="R4018">
        <f t="shared" si="312"/>
        <v>-5.9339999999999975</v>
      </c>
      <c r="S4018">
        <f t="shared" si="313"/>
        <v>-4.0162436548223331E-2</v>
      </c>
    </row>
    <row r="4019" spans="1:19" x14ac:dyDescent="0.3">
      <c r="A4019" t="s">
        <v>6738</v>
      </c>
      <c r="B4019" s="1">
        <v>44047</v>
      </c>
      <c r="C4019" s="1">
        <v>44050</v>
      </c>
      <c r="D4019" t="s">
        <v>32</v>
      </c>
      <c r="E4019" t="s">
        <v>1871</v>
      </c>
      <c r="F4019" t="s">
        <v>21</v>
      </c>
      <c r="G4019" t="s">
        <v>6183</v>
      </c>
      <c r="H4019" t="s">
        <v>38</v>
      </c>
      <c r="I4019" t="s">
        <v>6184</v>
      </c>
      <c r="J4019">
        <v>107.968</v>
      </c>
      <c r="K4019">
        <v>2</v>
      </c>
      <c r="L4019">
        <v>2.8883999999999999</v>
      </c>
      <c r="M4019" t="s">
        <v>55</v>
      </c>
      <c r="N4019">
        <f t="shared" si="310"/>
        <v>2.6752371072910491E-2</v>
      </c>
      <c r="O4019">
        <f t="shared" si="311"/>
        <v>53.984000000000002</v>
      </c>
      <c r="P4019">
        <v>107.968</v>
      </c>
      <c r="Q4019">
        <f t="shared" si="314"/>
        <v>141.816</v>
      </c>
      <c r="R4019">
        <f t="shared" si="312"/>
        <v>-33.847999999999999</v>
      </c>
      <c r="S4019">
        <f t="shared" si="313"/>
        <v>-0.23867546680205334</v>
      </c>
    </row>
    <row r="4020" spans="1:19" x14ac:dyDescent="0.3">
      <c r="A4020" t="s">
        <v>6738</v>
      </c>
      <c r="B4020" s="1">
        <v>44047</v>
      </c>
      <c r="C4020" s="1">
        <v>44050</v>
      </c>
      <c r="D4020" t="s">
        <v>32</v>
      </c>
      <c r="E4020" t="s">
        <v>1871</v>
      </c>
      <c r="F4020" t="s">
        <v>21</v>
      </c>
      <c r="G4020" t="s">
        <v>1868</v>
      </c>
      <c r="H4020" t="s">
        <v>38</v>
      </c>
      <c r="I4020" t="s">
        <v>1869</v>
      </c>
      <c r="J4020">
        <v>129.78399999999999</v>
      </c>
      <c r="K4020">
        <v>1</v>
      </c>
      <c r="L4020">
        <v>3.1842000000000001</v>
      </c>
      <c r="M4020" t="s">
        <v>26</v>
      </c>
      <c r="N4020">
        <f t="shared" si="310"/>
        <v>2.4534611354250141E-2</v>
      </c>
      <c r="O4020">
        <f t="shared" si="311"/>
        <v>129.78399999999999</v>
      </c>
      <c r="P4020">
        <v>129.78399999999999</v>
      </c>
      <c r="Q4020">
        <f t="shared" si="314"/>
        <v>107.968</v>
      </c>
      <c r="R4020">
        <f t="shared" si="312"/>
        <v>21.815999999999988</v>
      </c>
      <c r="S4020">
        <f t="shared" si="313"/>
        <v>0.20205986959098982</v>
      </c>
    </row>
    <row r="4021" spans="1:19" x14ac:dyDescent="0.3">
      <c r="A4021" t="s">
        <v>6739</v>
      </c>
      <c r="B4021" s="1">
        <v>44047</v>
      </c>
      <c r="C4021" s="1">
        <v>44051</v>
      </c>
      <c r="D4021" t="s">
        <v>17</v>
      </c>
      <c r="E4021" t="s">
        <v>1871</v>
      </c>
      <c r="F4021" t="s">
        <v>21</v>
      </c>
      <c r="G4021" t="s">
        <v>3312</v>
      </c>
      <c r="H4021" t="s">
        <v>38</v>
      </c>
      <c r="I4021" t="s">
        <v>3313</v>
      </c>
      <c r="J4021">
        <v>126.318</v>
      </c>
      <c r="K4021">
        <v>3</v>
      </c>
      <c r="L4021">
        <v>-5.6406000000000001</v>
      </c>
      <c r="M4021" t="s">
        <v>55</v>
      </c>
      <c r="N4021">
        <f t="shared" si="310"/>
        <v>-4.4653968555550282E-2</v>
      </c>
      <c r="O4021">
        <f t="shared" si="311"/>
        <v>42.106000000000002</v>
      </c>
      <c r="P4021">
        <v>126.318</v>
      </c>
      <c r="Q4021">
        <f t="shared" si="314"/>
        <v>129.78399999999999</v>
      </c>
      <c r="R4021">
        <f t="shared" si="312"/>
        <v>-3.465999999999994</v>
      </c>
      <c r="S4021">
        <f t="shared" si="313"/>
        <v>-2.6705911360414183E-2</v>
      </c>
    </row>
    <row r="4022" spans="1:19" x14ac:dyDescent="0.3">
      <c r="A4022" t="s">
        <v>6740</v>
      </c>
      <c r="B4022" s="1">
        <v>44048</v>
      </c>
      <c r="C4022" s="1">
        <v>44052</v>
      </c>
      <c r="D4022" t="s">
        <v>17</v>
      </c>
      <c r="E4022" t="s">
        <v>3839</v>
      </c>
      <c r="F4022" t="s">
        <v>21</v>
      </c>
      <c r="G4022" t="s">
        <v>75</v>
      </c>
      <c r="H4022" t="s">
        <v>28</v>
      </c>
      <c r="I4022" t="s">
        <v>76</v>
      </c>
      <c r="J4022">
        <v>122.78</v>
      </c>
      <c r="K4022">
        <v>2</v>
      </c>
      <c r="L4022">
        <v>29.518599999999999</v>
      </c>
      <c r="M4022" t="s">
        <v>55</v>
      </c>
      <c r="N4022">
        <f t="shared" si="310"/>
        <v>0.24041863495683335</v>
      </c>
      <c r="O4022">
        <f t="shared" si="311"/>
        <v>61.39</v>
      </c>
      <c r="P4022">
        <v>122.78</v>
      </c>
      <c r="Q4022">
        <f t="shared" si="314"/>
        <v>126.318</v>
      </c>
      <c r="R4022">
        <f t="shared" si="312"/>
        <v>-3.5379999999999967</v>
      </c>
      <c r="S4022">
        <f t="shared" si="313"/>
        <v>-2.8008676514827632E-2</v>
      </c>
    </row>
    <row r="4023" spans="1:19" x14ac:dyDescent="0.3">
      <c r="A4023" t="s">
        <v>6740</v>
      </c>
      <c r="B4023" s="1">
        <v>44048</v>
      </c>
      <c r="C4023" s="1">
        <v>44052</v>
      </c>
      <c r="D4023" t="s">
        <v>17</v>
      </c>
      <c r="E4023" t="s">
        <v>3839</v>
      </c>
      <c r="F4023" t="s">
        <v>21</v>
      </c>
      <c r="G4023" t="s">
        <v>237</v>
      </c>
      <c r="H4023" t="s">
        <v>38</v>
      </c>
      <c r="I4023" t="s">
        <v>238</v>
      </c>
      <c r="J4023">
        <v>154.19999999999999</v>
      </c>
      <c r="K4023">
        <v>9</v>
      </c>
      <c r="L4023">
        <v>66.599999999999994</v>
      </c>
      <c r="M4023" t="s">
        <v>55</v>
      </c>
      <c r="N4023">
        <f t="shared" si="310"/>
        <v>0.43190661478599224</v>
      </c>
      <c r="O4023">
        <f t="shared" si="311"/>
        <v>17.133333333333333</v>
      </c>
      <c r="P4023">
        <v>154.19999999999999</v>
      </c>
      <c r="Q4023">
        <f t="shared" si="314"/>
        <v>122.78</v>
      </c>
      <c r="R4023">
        <f t="shared" si="312"/>
        <v>31.419999999999987</v>
      </c>
      <c r="S4023">
        <f t="shared" si="313"/>
        <v>0.25590487050008132</v>
      </c>
    </row>
    <row r="4024" spans="1:19" x14ac:dyDescent="0.3">
      <c r="A4024" t="s">
        <v>6740</v>
      </c>
      <c r="B4024" s="1">
        <v>44048</v>
      </c>
      <c r="C4024" s="1">
        <v>44052</v>
      </c>
      <c r="D4024" t="s">
        <v>17</v>
      </c>
      <c r="E4024" t="s">
        <v>3839</v>
      </c>
      <c r="F4024" t="s">
        <v>21</v>
      </c>
      <c r="G4024" t="s">
        <v>2425</v>
      </c>
      <c r="H4024" t="s">
        <v>38</v>
      </c>
      <c r="I4024" t="s">
        <v>2426</v>
      </c>
      <c r="J4024">
        <v>164.88</v>
      </c>
      <c r="K4024">
        <v>6</v>
      </c>
      <c r="L4024">
        <v>60.422400000000003</v>
      </c>
      <c r="M4024" t="s">
        <v>55</v>
      </c>
      <c r="N4024">
        <f t="shared" si="310"/>
        <v>0.36646288209606992</v>
      </c>
      <c r="O4024">
        <f t="shared" si="311"/>
        <v>27.48</v>
      </c>
      <c r="P4024">
        <v>164.88</v>
      </c>
      <c r="Q4024">
        <f t="shared" si="314"/>
        <v>154.19999999999999</v>
      </c>
      <c r="R4024">
        <f t="shared" si="312"/>
        <v>10.680000000000007</v>
      </c>
      <c r="S4024">
        <f t="shared" si="313"/>
        <v>6.9260700389105104E-2</v>
      </c>
    </row>
    <row r="4025" spans="1:19" x14ac:dyDescent="0.3">
      <c r="A4025" t="s">
        <v>6741</v>
      </c>
      <c r="B4025" s="1">
        <v>44048</v>
      </c>
      <c r="C4025" s="1">
        <v>44051</v>
      </c>
      <c r="D4025" t="s">
        <v>32</v>
      </c>
      <c r="E4025" t="s">
        <v>2697</v>
      </c>
      <c r="F4025" t="s">
        <v>21</v>
      </c>
      <c r="G4025" t="s">
        <v>6742</v>
      </c>
      <c r="H4025" t="s">
        <v>38</v>
      </c>
      <c r="I4025" t="s">
        <v>6743</v>
      </c>
      <c r="J4025">
        <v>200.05600000000001</v>
      </c>
      <c r="K4025">
        <v>9</v>
      </c>
      <c r="L4025">
        <v>7.5528000000000004</v>
      </c>
      <c r="M4025" t="s">
        <v>55</v>
      </c>
      <c r="N4025">
        <f t="shared" si="310"/>
        <v>3.7753429039868835E-2</v>
      </c>
      <c r="O4025">
        <f t="shared" si="311"/>
        <v>22.228444444444445</v>
      </c>
      <c r="P4025">
        <v>200.05600000000001</v>
      </c>
      <c r="Q4025">
        <f t="shared" si="314"/>
        <v>164.88</v>
      </c>
      <c r="R4025">
        <f t="shared" si="312"/>
        <v>35.176000000000016</v>
      </c>
      <c r="S4025">
        <f t="shared" si="313"/>
        <v>0.21334303736050472</v>
      </c>
    </row>
    <row r="4026" spans="1:19" x14ac:dyDescent="0.3">
      <c r="A4026" t="s">
        <v>6744</v>
      </c>
      <c r="B4026" s="1">
        <v>44048</v>
      </c>
      <c r="C4026" s="1">
        <v>44051</v>
      </c>
      <c r="D4026" t="s">
        <v>32</v>
      </c>
      <c r="E4026" t="s">
        <v>3333</v>
      </c>
      <c r="F4026" t="s">
        <v>21</v>
      </c>
      <c r="G4026" t="s">
        <v>1261</v>
      </c>
      <c r="H4026" t="s">
        <v>38</v>
      </c>
      <c r="I4026" t="s">
        <v>1262</v>
      </c>
      <c r="J4026">
        <v>123.76</v>
      </c>
      <c r="K4026">
        <v>2</v>
      </c>
      <c r="L4026">
        <v>6.3296000000000001</v>
      </c>
      <c r="M4026" t="s">
        <v>26</v>
      </c>
      <c r="N4026">
        <f t="shared" si="310"/>
        <v>5.1144149967679381E-2</v>
      </c>
      <c r="O4026">
        <f t="shared" si="311"/>
        <v>61.88</v>
      </c>
      <c r="P4026">
        <v>123.76</v>
      </c>
      <c r="Q4026">
        <f t="shared" si="314"/>
        <v>200.05600000000001</v>
      </c>
      <c r="R4026">
        <f t="shared" si="312"/>
        <v>-76.296000000000006</v>
      </c>
      <c r="S4026">
        <f t="shared" si="313"/>
        <v>-0.38137321549966008</v>
      </c>
    </row>
    <row r="4027" spans="1:19" x14ac:dyDescent="0.3">
      <c r="A4027" t="s">
        <v>6745</v>
      </c>
      <c r="B4027" s="1">
        <v>44049</v>
      </c>
      <c r="C4027" s="1">
        <v>44053</v>
      </c>
      <c r="D4027" t="s">
        <v>17</v>
      </c>
      <c r="E4027" t="s">
        <v>5167</v>
      </c>
      <c r="F4027" t="s">
        <v>21</v>
      </c>
      <c r="G4027" t="s">
        <v>3128</v>
      </c>
      <c r="H4027" t="s">
        <v>38</v>
      </c>
      <c r="I4027" t="s">
        <v>3129</v>
      </c>
      <c r="J4027">
        <v>110.12</v>
      </c>
      <c r="K4027">
        <v>4</v>
      </c>
      <c r="L4027">
        <v>21.036000000000001</v>
      </c>
      <c r="M4027" t="s">
        <v>55</v>
      </c>
      <c r="N4027">
        <f t="shared" si="310"/>
        <v>0.19102796948783146</v>
      </c>
      <c r="O4027">
        <f t="shared" si="311"/>
        <v>27.53</v>
      </c>
      <c r="P4027">
        <v>110.12</v>
      </c>
      <c r="Q4027">
        <f t="shared" si="314"/>
        <v>123.76</v>
      </c>
      <c r="R4027">
        <f t="shared" si="312"/>
        <v>-13.64</v>
      </c>
      <c r="S4027">
        <f t="shared" si="313"/>
        <v>-0.11021331609566903</v>
      </c>
    </row>
    <row r="4028" spans="1:19" x14ac:dyDescent="0.3">
      <c r="A4028" t="s">
        <v>6746</v>
      </c>
      <c r="B4028" s="1">
        <v>44049</v>
      </c>
      <c r="C4028" s="1">
        <v>44054</v>
      </c>
      <c r="D4028" t="s">
        <v>17</v>
      </c>
      <c r="E4028" t="s">
        <v>273</v>
      </c>
      <c r="F4028" t="s">
        <v>21</v>
      </c>
      <c r="G4028" t="s">
        <v>3617</v>
      </c>
      <c r="H4028" t="s">
        <v>38</v>
      </c>
      <c r="I4028" t="s">
        <v>3618</v>
      </c>
      <c r="J4028">
        <v>144.29599999999999</v>
      </c>
      <c r="K4028">
        <v>3</v>
      </c>
      <c r="L4028">
        <v>40.3536</v>
      </c>
      <c r="M4028" t="s">
        <v>26</v>
      </c>
      <c r="N4028">
        <f t="shared" si="310"/>
        <v>0.27965847979153963</v>
      </c>
      <c r="O4028">
        <f t="shared" si="311"/>
        <v>48.098666666666666</v>
      </c>
      <c r="P4028">
        <v>144.29599999999999</v>
      </c>
      <c r="Q4028">
        <f t="shared" si="314"/>
        <v>110.12</v>
      </c>
      <c r="R4028">
        <f t="shared" si="312"/>
        <v>34.175999999999988</v>
      </c>
      <c r="S4028">
        <f t="shared" si="313"/>
        <v>0.31035234289865588</v>
      </c>
    </row>
    <row r="4029" spans="1:19" x14ac:dyDescent="0.3">
      <c r="A4029" t="s">
        <v>6747</v>
      </c>
      <c r="B4029" s="1">
        <v>44049</v>
      </c>
      <c r="C4029" s="1">
        <v>44053</v>
      </c>
      <c r="D4029" t="s">
        <v>72</v>
      </c>
      <c r="E4029" t="s">
        <v>2363</v>
      </c>
      <c r="F4029" t="s">
        <v>21</v>
      </c>
      <c r="G4029" t="s">
        <v>312</v>
      </c>
      <c r="H4029" t="s">
        <v>24</v>
      </c>
      <c r="I4029" t="s">
        <v>313</v>
      </c>
      <c r="J4029">
        <v>190.74</v>
      </c>
      <c r="K4029">
        <v>3</v>
      </c>
      <c r="L4029">
        <v>23.3184</v>
      </c>
      <c r="M4029" t="s">
        <v>55</v>
      </c>
      <c r="N4029">
        <f t="shared" si="310"/>
        <v>0.12225228059138094</v>
      </c>
      <c r="O4029">
        <f t="shared" si="311"/>
        <v>63.580000000000005</v>
      </c>
      <c r="P4029">
        <v>190.74</v>
      </c>
      <c r="Q4029">
        <f t="shared" si="314"/>
        <v>144.29599999999999</v>
      </c>
      <c r="R4029">
        <f t="shared" si="312"/>
        <v>46.444000000000017</v>
      </c>
      <c r="S4029">
        <f t="shared" si="313"/>
        <v>0.32186616399623008</v>
      </c>
    </row>
    <row r="4030" spans="1:19" x14ac:dyDescent="0.3">
      <c r="A4030" t="s">
        <v>6748</v>
      </c>
      <c r="B4030" s="1">
        <v>44049</v>
      </c>
      <c r="C4030" s="1">
        <v>44055</v>
      </c>
      <c r="D4030" t="s">
        <v>17</v>
      </c>
      <c r="E4030" t="s">
        <v>1215</v>
      </c>
      <c r="F4030" t="s">
        <v>21</v>
      </c>
      <c r="G4030" t="s">
        <v>4414</v>
      </c>
      <c r="H4030" t="s">
        <v>38</v>
      </c>
      <c r="I4030" t="s">
        <v>4415</v>
      </c>
      <c r="J4030">
        <v>274.88</v>
      </c>
      <c r="K4030">
        <v>6</v>
      </c>
      <c r="L4030">
        <v>68.364000000000004</v>
      </c>
      <c r="M4030" t="s">
        <v>55</v>
      </c>
      <c r="N4030">
        <f t="shared" si="310"/>
        <v>0.24870488940628641</v>
      </c>
      <c r="O4030">
        <f t="shared" si="311"/>
        <v>45.813333333333333</v>
      </c>
      <c r="P4030">
        <v>274.88</v>
      </c>
      <c r="Q4030">
        <f t="shared" si="314"/>
        <v>190.74</v>
      </c>
      <c r="R4030">
        <f t="shared" si="312"/>
        <v>84.139999999999986</v>
      </c>
      <c r="S4030">
        <f t="shared" si="313"/>
        <v>0.44112404320016768</v>
      </c>
    </row>
    <row r="4031" spans="1:19" x14ac:dyDescent="0.3">
      <c r="A4031" t="s">
        <v>6748</v>
      </c>
      <c r="B4031" s="1">
        <v>44049</v>
      </c>
      <c r="C4031" s="1">
        <v>44055</v>
      </c>
      <c r="D4031" t="s">
        <v>17</v>
      </c>
      <c r="E4031" t="s">
        <v>1215</v>
      </c>
      <c r="F4031" t="s">
        <v>21</v>
      </c>
      <c r="G4031" t="s">
        <v>5449</v>
      </c>
      <c r="H4031" t="s">
        <v>28</v>
      </c>
      <c r="I4031" t="s">
        <v>5450</v>
      </c>
      <c r="J4031">
        <v>851.95</v>
      </c>
      <c r="K4031">
        <v>5</v>
      </c>
      <c r="L4031">
        <v>247.48500000000001</v>
      </c>
      <c r="M4031" t="s">
        <v>26</v>
      </c>
      <c r="N4031">
        <f t="shared" si="310"/>
        <v>0.29049239978871999</v>
      </c>
      <c r="O4031">
        <f t="shared" si="311"/>
        <v>170.39000000000001</v>
      </c>
      <c r="P4031">
        <v>851.95</v>
      </c>
      <c r="Q4031">
        <f t="shared" si="314"/>
        <v>274.88</v>
      </c>
      <c r="R4031">
        <f t="shared" si="312"/>
        <v>577.07000000000005</v>
      </c>
      <c r="S4031">
        <f t="shared" si="313"/>
        <v>2.0993524447031433</v>
      </c>
    </row>
    <row r="4032" spans="1:19" x14ac:dyDescent="0.3">
      <c r="A4032" t="s">
        <v>6748</v>
      </c>
      <c r="B4032" s="1">
        <v>44049</v>
      </c>
      <c r="C4032" s="1">
        <v>44055</v>
      </c>
      <c r="D4032" t="s">
        <v>17</v>
      </c>
      <c r="E4032" t="s">
        <v>1215</v>
      </c>
      <c r="F4032" t="s">
        <v>21</v>
      </c>
      <c r="G4032" t="s">
        <v>1940</v>
      </c>
      <c r="H4032" t="s">
        <v>38</v>
      </c>
      <c r="I4032" t="s">
        <v>1941</v>
      </c>
      <c r="J4032">
        <v>115.64</v>
      </c>
      <c r="K4032">
        <v>8</v>
      </c>
      <c r="L4032">
        <v>11.827199999999999</v>
      </c>
      <c r="M4032" t="s">
        <v>26</v>
      </c>
      <c r="N4032">
        <f t="shared" si="310"/>
        <v>0.10227602905569007</v>
      </c>
      <c r="O4032">
        <f t="shared" si="311"/>
        <v>14.455</v>
      </c>
      <c r="P4032">
        <v>115.64</v>
      </c>
      <c r="Q4032">
        <f t="shared" si="314"/>
        <v>851.95</v>
      </c>
      <c r="R4032">
        <f t="shared" si="312"/>
        <v>-736.31000000000006</v>
      </c>
      <c r="S4032">
        <f t="shared" si="313"/>
        <v>-0.86426433476142972</v>
      </c>
    </row>
    <row r="4033" spans="1:19" x14ac:dyDescent="0.3">
      <c r="A4033" t="s">
        <v>6747</v>
      </c>
      <c r="B4033" s="1">
        <v>44049</v>
      </c>
      <c r="C4033" s="1">
        <v>44053</v>
      </c>
      <c r="D4033" t="s">
        <v>72</v>
      </c>
      <c r="E4033" t="s">
        <v>2363</v>
      </c>
      <c r="F4033" t="s">
        <v>21</v>
      </c>
      <c r="G4033" t="s">
        <v>4202</v>
      </c>
      <c r="H4033" t="s">
        <v>24</v>
      </c>
      <c r="I4033" t="s">
        <v>4203</v>
      </c>
      <c r="J4033">
        <v>120.4</v>
      </c>
      <c r="K4033">
        <v>5</v>
      </c>
      <c r="L4033">
        <v>7.3920000000000003</v>
      </c>
      <c r="M4033" t="s">
        <v>26</v>
      </c>
      <c r="N4033">
        <f t="shared" si="310"/>
        <v>6.1395348837209304E-2</v>
      </c>
      <c r="O4033">
        <f t="shared" si="311"/>
        <v>24.080000000000002</v>
      </c>
      <c r="P4033">
        <v>120.4</v>
      </c>
      <c r="Q4033">
        <f t="shared" si="314"/>
        <v>115.64</v>
      </c>
      <c r="R4033">
        <f t="shared" si="312"/>
        <v>4.7600000000000051</v>
      </c>
      <c r="S4033">
        <f t="shared" si="313"/>
        <v>4.116222760290561E-2</v>
      </c>
    </row>
    <row r="4034" spans="1:19" x14ac:dyDescent="0.3">
      <c r="A4034" t="s">
        <v>6749</v>
      </c>
      <c r="B4034" s="1">
        <v>44050</v>
      </c>
      <c r="C4034" s="1">
        <v>44054</v>
      </c>
      <c r="D4034" t="s">
        <v>17</v>
      </c>
      <c r="E4034" t="s">
        <v>1255</v>
      </c>
      <c r="F4034" t="s">
        <v>21</v>
      </c>
      <c r="G4034" t="s">
        <v>1115</v>
      </c>
      <c r="H4034" t="s">
        <v>24</v>
      </c>
      <c r="I4034" t="s">
        <v>1116</v>
      </c>
      <c r="J4034">
        <v>100.75</v>
      </c>
      <c r="K4034">
        <v>1</v>
      </c>
      <c r="L4034">
        <v>15.525</v>
      </c>
      <c r="M4034" t="s">
        <v>55</v>
      </c>
      <c r="N4034">
        <f t="shared" si="310"/>
        <v>0.15409429280397022</v>
      </c>
      <c r="O4034">
        <f t="shared" si="311"/>
        <v>100.75</v>
      </c>
      <c r="P4034">
        <v>100.75</v>
      </c>
      <c r="Q4034">
        <f t="shared" si="314"/>
        <v>120.4</v>
      </c>
      <c r="R4034">
        <f t="shared" si="312"/>
        <v>-19.650000000000006</v>
      </c>
      <c r="S4034">
        <f t="shared" si="313"/>
        <v>-0.16320598006644521</v>
      </c>
    </row>
    <row r="4035" spans="1:19" x14ac:dyDescent="0.3">
      <c r="A4035" t="s">
        <v>6750</v>
      </c>
      <c r="B4035" s="1">
        <v>44050</v>
      </c>
      <c r="C4035" s="1">
        <v>44054</v>
      </c>
      <c r="D4035" t="s">
        <v>72</v>
      </c>
      <c r="E4035" t="s">
        <v>495</v>
      </c>
      <c r="F4035" t="s">
        <v>21</v>
      </c>
      <c r="G4035" t="s">
        <v>3363</v>
      </c>
      <c r="H4035" t="s">
        <v>28</v>
      </c>
      <c r="I4035" t="s">
        <v>3364</v>
      </c>
      <c r="J4035">
        <v>100.992</v>
      </c>
      <c r="K4035">
        <v>1</v>
      </c>
      <c r="L4035">
        <v>21.997800000000002</v>
      </c>
      <c r="M4035" t="s">
        <v>55</v>
      </c>
      <c r="N4035">
        <f t="shared" ref="N4035:N4098" si="315">L4035/J4035</f>
        <v>0.21781725285171102</v>
      </c>
      <c r="O4035">
        <f t="shared" ref="O4035:O4098" si="316">J4035/K4035</f>
        <v>100.992</v>
      </c>
      <c r="P4035">
        <v>100.992</v>
      </c>
      <c r="Q4035">
        <f t="shared" si="314"/>
        <v>100.75</v>
      </c>
      <c r="R4035">
        <f t="shared" si="312"/>
        <v>0.24200000000000443</v>
      </c>
      <c r="S4035">
        <f t="shared" si="313"/>
        <v>2.4019851116625752E-3</v>
      </c>
    </row>
    <row r="4036" spans="1:19" x14ac:dyDescent="0.3">
      <c r="A4036" t="s">
        <v>6751</v>
      </c>
      <c r="B4036" s="1">
        <v>44050</v>
      </c>
      <c r="C4036" s="1">
        <v>44054</v>
      </c>
      <c r="D4036" t="s">
        <v>17</v>
      </c>
      <c r="E4036" t="s">
        <v>1671</v>
      </c>
      <c r="F4036" t="s">
        <v>21</v>
      </c>
      <c r="G4036" t="s">
        <v>3383</v>
      </c>
      <c r="H4036" t="s">
        <v>28</v>
      </c>
      <c r="I4036" t="s">
        <v>3384</v>
      </c>
      <c r="J4036">
        <v>104.96</v>
      </c>
      <c r="K4036">
        <v>4</v>
      </c>
      <c r="L4036">
        <v>19.8276</v>
      </c>
      <c r="M4036" t="s">
        <v>30</v>
      </c>
      <c r="N4036">
        <f t="shared" si="315"/>
        <v>0.18890625000000003</v>
      </c>
      <c r="O4036">
        <f t="shared" si="316"/>
        <v>26.24</v>
      </c>
      <c r="P4036">
        <v>104.96</v>
      </c>
      <c r="Q4036">
        <f t="shared" si="314"/>
        <v>100.992</v>
      </c>
      <c r="R4036">
        <f t="shared" ref="R4036:R4099" si="317">P4036-Q4036</f>
        <v>3.9679999999999893</v>
      </c>
      <c r="S4036">
        <f t="shared" si="313"/>
        <v>3.9290240811153253E-2</v>
      </c>
    </row>
    <row r="4037" spans="1:19" x14ac:dyDescent="0.3">
      <c r="A4037" t="s">
        <v>6752</v>
      </c>
      <c r="B4037" s="1">
        <v>44050</v>
      </c>
      <c r="C4037" s="1">
        <v>44055</v>
      </c>
      <c r="D4037" t="s">
        <v>17</v>
      </c>
      <c r="E4037" t="s">
        <v>5311</v>
      </c>
      <c r="F4037" t="s">
        <v>21</v>
      </c>
      <c r="G4037" t="s">
        <v>6285</v>
      </c>
      <c r="H4037" t="s">
        <v>38</v>
      </c>
      <c r="I4037" t="s">
        <v>4097</v>
      </c>
      <c r="J4037">
        <v>133.80000000000001</v>
      </c>
      <c r="K4037">
        <v>10</v>
      </c>
      <c r="L4037">
        <v>26.2</v>
      </c>
      <c r="M4037" t="s">
        <v>26</v>
      </c>
      <c r="N4037">
        <f t="shared" si="315"/>
        <v>0.19581464872944693</v>
      </c>
      <c r="O4037">
        <f t="shared" si="316"/>
        <v>13.38</v>
      </c>
      <c r="P4037">
        <v>133.80000000000001</v>
      </c>
      <c r="Q4037">
        <f t="shared" si="314"/>
        <v>104.96</v>
      </c>
      <c r="R4037">
        <f t="shared" si="317"/>
        <v>28.840000000000018</v>
      </c>
      <c r="S4037">
        <f t="shared" ref="S4037:S4100" si="318">(P4037-Q4037)/Q4037</f>
        <v>0.27477134146341481</v>
      </c>
    </row>
    <row r="4038" spans="1:19" x14ac:dyDescent="0.3">
      <c r="A4038" t="s">
        <v>6753</v>
      </c>
      <c r="B4038" s="1">
        <v>44050</v>
      </c>
      <c r="C4038" s="1">
        <v>44051</v>
      </c>
      <c r="D4038" t="s">
        <v>32</v>
      </c>
      <c r="E4038" t="s">
        <v>2273</v>
      </c>
      <c r="F4038" t="s">
        <v>21</v>
      </c>
      <c r="G4038" t="s">
        <v>5763</v>
      </c>
      <c r="H4038" t="s">
        <v>28</v>
      </c>
      <c r="I4038" t="s">
        <v>5764</v>
      </c>
      <c r="J4038">
        <v>160.44800000000001</v>
      </c>
      <c r="K4038">
        <v>3</v>
      </c>
      <c r="L4038">
        <v>-13.437900000000001</v>
      </c>
      <c r="M4038" t="s">
        <v>30</v>
      </c>
      <c r="N4038">
        <f t="shared" si="315"/>
        <v>-8.3752368368568017E-2</v>
      </c>
      <c r="O4038">
        <f t="shared" si="316"/>
        <v>53.482666666666667</v>
      </c>
      <c r="P4038">
        <v>160.44800000000001</v>
      </c>
      <c r="Q4038">
        <f t="shared" si="314"/>
        <v>133.80000000000001</v>
      </c>
      <c r="R4038">
        <f t="shared" si="317"/>
        <v>26.647999999999996</v>
      </c>
      <c r="S4038">
        <f t="shared" si="318"/>
        <v>0.19916292974588934</v>
      </c>
    </row>
    <row r="4039" spans="1:19" x14ac:dyDescent="0.3">
      <c r="A4039" t="s">
        <v>6753</v>
      </c>
      <c r="B4039" s="1">
        <v>44050</v>
      </c>
      <c r="C4039" s="1">
        <v>44051</v>
      </c>
      <c r="D4039" t="s">
        <v>32</v>
      </c>
      <c r="E4039" t="s">
        <v>2273</v>
      </c>
      <c r="F4039" t="s">
        <v>21</v>
      </c>
      <c r="G4039" t="s">
        <v>3842</v>
      </c>
      <c r="H4039" t="s">
        <v>38</v>
      </c>
      <c r="I4039" t="s">
        <v>3843</v>
      </c>
      <c r="J4039">
        <v>164.16</v>
      </c>
      <c r="K4039">
        <v>2</v>
      </c>
      <c r="L4039">
        <v>-25.109000000000002</v>
      </c>
      <c r="M4039" t="s">
        <v>26</v>
      </c>
      <c r="N4039">
        <f t="shared" si="315"/>
        <v>-0.15295443469785577</v>
      </c>
      <c r="O4039">
        <f t="shared" si="316"/>
        <v>82.08</v>
      </c>
      <c r="P4039">
        <v>164.16</v>
      </c>
      <c r="Q4039">
        <f t="shared" si="314"/>
        <v>160.44800000000001</v>
      </c>
      <c r="R4039">
        <f t="shared" si="317"/>
        <v>3.7119999999999891</v>
      </c>
      <c r="S4039">
        <f t="shared" si="318"/>
        <v>2.3135221380135552E-2</v>
      </c>
    </row>
    <row r="4040" spans="1:19" x14ac:dyDescent="0.3">
      <c r="A4040" t="s">
        <v>6754</v>
      </c>
      <c r="B4040" s="1">
        <v>44050</v>
      </c>
      <c r="C4040" s="1">
        <v>44056</v>
      </c>
      <c r="D4040" t="s">
        <v>17</v>
      </c>
      <c r="E4040" t="s">
        <v>3307</v>
      </c>
      <c r="F4040" t="s">
        <v>21</v>
      </c>
      <c r="G4040" t="s">
        <v>3274</v>
      </c>
      <c r="H4040" t="s">
        <v>28</v>
      </c>
      <c r="I4040" t="s">
        <v>3275</v>
      </c>
      <c r="J4040">
        <v>195.96</v>
      </c>
      <c r="K4040">
        <v>5</v>
      </c>
      <c r="L4040">
        <v>17.9955</v>
      </c>
      <c r="M4040" t="s">
        <v>26</v>
      </c>
      <c r="N4040">
        <f t="shared" si="315"/>
        <v>9.1832516840171463E-2</v>
      </c>
      <c r="O4040">
        <f t="shared" si="316"/>
        <v>39.192</v>
      </c>
      <c r="P4040">
        <v>195.96</v>
      </c>
      <c r="Q4040">
        <f t="shared" si="314"/>
        <v>164.16</v>
      </c>
      <c r="R4040">
        <f t="shared" si="317"/>
        <v>31.800000000000011</v>
      </c>
      <c r="S4040">
        <f t="shared" si="318"/>
        <v>0.19371345029239773</v>
      </c>
    </row>
    <row r="4041" spans="1:19" x14ac:dyDescent="0.3">
      <c r="A4041" t="s">
        <v>6749</v>
      </c>
      <c r="B4041" s="1">
        <v>44050</v>
      </c>
      <c r="C4041" s="1">
        <v>44054</v>
      </c>
      <c r="D4041" t="s">
        <v>17</v>
      </c>
      <c r="E4041" t="s">
        <v>1255</v>
      </c>
      <c r="F4041" t="s">
        <v>21</v>
      </c>
      <c r="G4041" t="s">
        <v>6755</v>
      </c>
      <c r="H4041" t="s">
        <v>24</v>
      </c>
      <c r="I4041" t="s">
        <v>6756</v>
      </c>
      <c r="J4041">
        <v>257.18400000000003</v>
      </c>
      <c r="K4041">
        <v>1</v>
      </c>
      <c r="L4041">
        <v>25.898</v>
      </c>
      <c r="M4041" t="s">
        <v>55</v>
      </c>
      <c r="N4041">
        <f t="shared" si="315"/>
        <v>0.10069833271121063</v>
      </c>
      <c r="O4041">
        <f t="shared" si="316"/>
        <v>257.18400000000003</v>
      </c>
      <c r="P4041">
        <v>257.18400000000003</v>
      </c>
      <c r="Q4041">
        <f t="shared" si="314"/>
        <v>195.96</v>
      </c>
      <c r="R4041">
        <f t="shared" si="317"/>
        <v>61.224000000000018</v>
      </c>
      <c r="S4041">
        <f t="shared" si="318"/>
        <v>0.3124311083894673</v>
      </c>
    </row>
    <row r="4042" spans="1:19" x14ac:dyDescent="0.3">
      <c r="A4042" t="s">
        <v>6757</v>
      </c>
      <c r="B4042" s="1">
        <v>44050</v>
      </c>
      <c r="C4042" s="1">
        <v>44055</v>
      </c>
      <c r="D4042" t="s">
        <v>17</v>
      </c>
      <c r="E4042" t="s">
        <v>5220</v>
      </c>
      <c r="F4042" t="s">
        <v>21</v>
      </c>
      <c r="G4042" t="s">
        <v>4121</v>
      </c>
      <c r="H4042" t="s">
        <v>38</v>
      </c>
      <c r="I4042" t="s">
        <v>4122</v>
      </c>
      <c r="J4042">
        <v>269.55</v>
      </c>
      <c r="K4042">
        <v>5</v>
      </c>
      <c r="L4042">
        <v>114.9385</v>
      </c>
      <c r="M4042" t="s">
        <v>26</v>
      </c>
      <c r="N4042">
        <f t="shared" si="315"/>
        <v>0.42640882953069931</v>
      </c>
      <c r="O4042">
        <f t="shared" si="316"/>
        <v>53.910000000000004</v>
      </c>
      <c r="P4042">
        <v>269.55</v>
      </c>
      <c r="Q4042">
        <f t="shared" si="314"/>
        <v>257.18400000000003</v>
      </c>
      <c r="R4042">
        <f t="shared" si="317"/>
        <v>12.365999999999985</v>
      </c>
      <c r="S4042">
        <f t="shared" si="318"/>
        <v>4.8082306830906994E-2</v>
      </c>
    </row>
    <row r="4043" spans="1:19" x14ac:dyDescent="0.3">
      <c r="A4043" t="s">
        <v>6749</v>
      </c>
      <c r="B4043" s="1">
        <v>44050</v>
      </c>
      <c r="C4043" s="1">
        <v>44054</v>
      </c>
      <c r="D4043" t="s">
        <v>17</v>
      </c>
      <c r="E4043" t="s">
        <v>1255</v>
      </c>
      <c r="F4043" t="s">
        <v>21</v>
      </c>
      <c r="G4043" t="s">
        <v>6758</v>
      </c>
      <c r="H4043" t="s">
        <v>28</v>
      </c>
      <c r="I4043" t="s">
        <v>6759</v>
      </c>
      <c r="J4043">
        <v>732.88</v>
      </c>
      <c r="K4043">
        <v>3</v>
      </c>
      <c r="L4043">
        <v>44.2425</v>
      </c>
      <c r="M4043" t="s">
        <v>26</v>
      </c>
      <c r="N4043">
        <f t="shared" si="315"/>
        <v>6.0368000218316779E-2</v>
      </c>
      <c r="O4043">
        <f t="shared" si="316"/>
        <v>244.29333333333332</v>
      </c>
      <c r="P4043">
        <v>732.88</v>
      </c>
      <c r="Q4043">
        <f t="shared" ref="Q4043:Q4106" si="319">P4042</f>
        <v>269.55</v>
      </c>
      <c r="R4043">
        <f t="shared" si="317"/>
        <v>463.33</v>
      </c>
      <c r="S4043">
        <f t="shared" si="318"/>
        <v>1.7189018734928583</v>
      </c>
    </row>
    <row r="4044" spans="1:19" x14ac:dyDescent="0.3">
      <c r="A4044" t="s">
        <v>6749</v>
      </c>
      <c r="B4044" s="1">
        <v>44050</v>
      </c>
      <c r="C4044" s="1">
        <v>44054</v>
      </c>
      <c r="D4044" t="s">
        <v>17</v>
      </c>
      <c r="E4044" t="s">
        <v>1255</v>
      </c>
      <c r="F4044" t="s">
        <v>21</v>
      </c>
      <c r="G4044" t="s">
        <v>3219</v>
      </c>
      <c r="H4044" t="s">
        <v>38</v>
      </c>
      <c r="I4044" t="s">
        <v>3220</v>
      </c>
      <c r="J4044">
        <v>1489.1</v>
      </c>
      <c r="K4044">
        <v>5</v>
      </c>
      <c r="L4044">
        <v>412.46800000000002</v>
      </c>
      <c r="M4044" t="s">
        <v>55</v>
      </c>
      <c r="N4044">
        <f t="shared" si="315"/>
        <v>0.27699147135853874</v>
      </c>
      <c r="O4044">
        <f t="shared" si="316"/>
        <v>297.82</v>
      </c>
      <c r="P4044">
        <v>1489.1</v>
      </c>
      <c r="Q4044">
        <f t="shared" si="319"/>
        <v>732.88</v>
      </c>
      <c r="R4044">
        <f t="shared" si="317"/>
        <v>756.21999999999991</v>
      </c>
      <c r="S4044">
        <f t="shared" si="318"/>
        <v>1.0318469599388711</v>
      </c>
    </row>
    <row r="4045" spans="1:19" x14ac:dyDescent="0.3">
      <c r="A4045" t="s">
        <v>6749</v>
      </c>
      <c r="B4045" s="1">
        <v>44050</v>
      </c>
      <c r="C4045" s="1">
        <v>44054</v>
      </c>
      <c r="D4045" t="s">
        <v>17</v>
      </c>
      <c r="E4045" t="s">
        <v>1255</v>
      </c>
      <c r="F4045" t="s">
        <v>21</v>
      </c>
      <c r="G4045" t="s">
        <v>1605</v>
      </c>
      <c r="H4045" t="s">
        <v>38</v>
      </c>
      <c r="I4045" t="s">
        <v>1606</v>
      </c>
      <c r="J4045">
        <v>103.952</v>
      </c>
      <c r="K4045">
        <v>3</v>
      </c>
      <c r="L4045">
        <v>4.1832000000000003</v>
      </c>
      <c r="M4045" t="s">
        <v>26</v>
      </c>
      <c r="N4045">
        <f t="shared" si="315"/>
        <v>4.0241649992304146E-2</v>
      </c>
      <c r="O4045">
        <f t="shared" si="316"/>
        <v>34.650666666666666</v>
      </c>
      <c r="P4045">
        <v>103.952</v>
      </c>
      <c r="Q4045">
        <f t="shared" si="319"/>
        <v>1489.1</v>
      </c>
      <c r="R4045">
        <f t="shared" si="317"/>
        <v>-1385.1479999999999</v>
      </c>
      <c r="S4045">
        <f t="shared" si="318"/>
        <v>-0.9301913907729501</v>
      </c>
    </row>
    <row r="4046" spans="1:19" x14ac:dyDescent="0.3">
      <c r="A4046" t="s">
        <v>6754</v>
      </c>
      <c r="B4046" s="1">
        <v>44050</v>
      </c>
      <c r="C4046" s="1">
        <v>44056</v>
      </c>
      <c r="D4046" t="s">
        <v>17</v>
      </c>
      <c r="E4046" t="s">
        <v>3307</v>
      </c>
      <c r="F4046" t="s">
        <v>21</v>
      </c>
      <c r="G4046" t="s">
        <v>2932</v>
      </c>
      <c r="H4046" t="s">
        <v>38</v>
      </c>
      <c r="I4046" t="s">
        <v>2933</v>
      </c>
      <c r="J4046">
        <v>88.76</v>
      </c>
      <c r="K4046">
        <v>2</v>
      </c>
      <c r="L4046">
        <v>4.6440000000000001</v>
      </c>
      <c r="M4046" t="s">
        <v>26</v>
      </c>
      <c r="N4046">
        <f t="shared" si="315"/>
        <v>5.2320865254619195E-2</v>
      </c>
      <c r="O4046">
        <f t="shared" si="316"/>
        <v>44.38</v>
      </c>
      <c r="P4046">
        <v>88.76</v>
      </c>
      <c r="Q4046">
        <f t="shared" si="319"/>
        <v>103.952</v>
      </c>
      <c r="R4046">
        <f t="shared" si="317"/>
        <v>-15.191999999999993</v>
      </c>
      <c r="S4046">
        <f t="shared" si="318"/>
        <v>-0.14614437432661223</v>
      </c>
    </row>
    <row r="4047" spans="1:19" x14ac:dyDescent="0.3">
      <c r="A4047" t="s">
        <v>6749</v>
      </c>
      <c r="B4047" s="1">
        <v>44050</v>
      </c>
      <c r="C4047" s="1">
        <v>44054</v>
      </c>
      <c r="D4047" t="s">
        <v>17</v>
      </c>
      <c r="E4047" t="s">
        <v>1255</v>
      </c>
      <c r="F4047" t="s">
        <v>21</v>
      </c>
      <c r="G4047" t="s">
        <v>1632</v>
      </c>
      <c r="H4047" t="s">
        <v>38</v>
      </c>
      <c r="I4047" t="s">
        <v>1633</v>
      </c>
      <c r="J4047">
        <v>96.56</v>
      </c>
      <c r="K4047">
        <v>2</v>
      </c>
      <c r="L4047">
        <v>11.543200000000001</v>
      </c>
      <c r="M4047" t="s">
        <v>26</v>
      </c>
      <c r="N4047">
        <f t="shared" si="315"/>
        <v>0.11954432477216238</v>
      </c>
      <c r="O4047">
        <f t="shared" si="316"/>
        <v>48.28</v>
      </c>
      <c r="P4047">
        <v>96.56</v>
      </c>
      <c r="Q4047">
        <f t="shared" si="319"/>
        <v>88.76</v>
      </c>
      <c r="R4047">
        <f t="shared" si="317"/>
        <v>7.7999999999999972</v>
      </c>
      <c r="S4047">
        <f t="shared" si="318"/>
        <v>8.7877422262280264E-2</v>
      </c>
    </row>
    <row r="4048" spans="1:19" x14ac:dyDescent="0.3">
      <c r="A4048" t="s">
        <v>6752</v>
      </c>
      <c r="B4048" s="1">
        <v>44050</v>
      </c>
      <c r="C4048" s="1">
        <v>44055</v>
      </c>
      <c r="D4048" t="s">
        <v>17</v>
      </c>
      <c r="E4048" t="s">
        <v>5311</v>
      </c>
      <c r="F4048" t="s">
        <v>21</v>
      </c>
      <c r="G4048" t="s">
        <v>5506</v>
      </c>
      <c r="H4048" t="s">
        <v>38</v>
      </c>
      <c r="I4048" t="s">
        <v>5507</v>
      </c>
      <c r="J4048">
        <v>129.68</v>
      </c>
      <c r="K4048">
        <v>2</v>
      </c>
      <c r="L4048">
        <v>5.4896000000000003</v>
      </c>
      <c r="M4048" t="s">
        <v>30</v>
      </c>
      <c r="N4048">
        <f t="shared" si="315"/>
        <v>4.2331893892658852E-2</v>
      </c>
      <c r="O4048">
        <f t="shared" si="316"/>
        <v>64.84</v>
      </c>
      <c r="P4048">
        <v>129.68</v>
      </c>
      <c r="Q4048">
        <f t="shared" si="319"/>
        <v>96.56</v>
      </c>
      <c r="R4048">
        <f t="shared" si="317"/>
        <v>33.120000000000005</v>
      </c>
      <c r="S4048">
        <f t="shared" si="318"/>
        <v>0.34299917149958581</v>
      </c>
    </row>
    <row r="4049" spans="1:19" x14ac:dyDescent="0.3">
      <c r="A4049" t="s">
        <v>6749</v>
      </c>
      <c r="B4049" s="1">
        <v>44050</v>
      </c>
      <c r="C4049" s="1">
        <v>44054</v>
      </c>
      <c r="D4049" t="s">
        <v>17</v>
      </c>
      <c r="E4049" t="s">
        <v>1255</v>
      </c>
      <c r="F4049" t="s">
        <v>21</v>
      </c>
      <c r="G4049" t="s">
        <v>6760</v>
      </c>
      <c r="H4049" t="s">
        <v>38</v>
      </c>
      <c r="I4049" t="s">
        <v>6761</v>
      </c>
      <c r="J4049">
        <v>151.12799999999999</v>
      </c>
      <c r="K4049">
        <v>3</v>
      </c>
      <c r="L4049">
        <v>11.673</v>
      </c>
      <c r="M4049" t="s">
        <v>55</v>
      </c>
      <c r="N4049">
        <f t="shared" si="315"/>
        <v>7.7239161505478812E-2</v>
      </c>
      <c r="O4049">
        <f t="shared" si="316"/>
        <v>50.375999999999998</v>
      </c>
      <c r="P4049">
        <v>151.12799999999999</v>
      </c>
      <c r="Q4049">
        <f t="shared" si="319"/>
        <v>129.68</v>
      </c>
      <c r="R4049">
        <f t="shared" si="317"/>
        <v>21.447999999999979</v>
      </c>
      <c r="S4049">
        <f t="shared" si="318"/>
        <v>0.16539173349784067</v>
      </c>
    </row>
    <row r="4050" spans="1:19" x14ac:dyDescent="0.3">
      <c r="A4050" t="s">
        <v>6749</v>
      </c>
      <c r="B4050" s="1">
        <v>44050</v>
      </c>
      <c r="C4050" s="1">
        <v>44054</v>
      </c>
      <c r="D4050" t="s">
        <v>17</v>
      </c>
      <c r="E4050" t="s">
        <v>1255</v>
      </c>
      <c r="F4050" t="s">
        <v>21</v>
      </c>
      <c r="G4050" t="s">
        <v>3123</v>
      </c>
      <c r="H4050" t="s">
        <v>28</v>
      </c>
      <c r="I4050" t="s">
        <v>3124</v>
      </c>
      <c r="J4050">
        <v>150.76</v>
      </c>
      <c r="K4050">
        <v>4</v>
      </c>
      <c r="L4050">
        <v>7.8064</v>
      </c>
      <c r="M4050" t="s">
        <v>26</v>
      </c>
      <c r="N4050">
        <f t="shared" si="315"/>
        <v>5.178031308039268E-2</v>
      </c>
      <c r="O4050">
        <f t="shared" si="316"/>
        <v>37.69</v>
      </c>
      <c r="P4050">
        <v>150.76</v>
      </c>
      <c r="Q4050">
        <f t="shared" si="319"/>
        <v>151.12799999999999</v>
      </c>
      <c r="R4050">
        <f t="shared" si="317"/>
        <v>-0.367999999999995</v>
      </c>
      <c r="S4050">
        <f t="shared" si="318"/>
        <v>-2.4350219681329405E-3</v>
      </c>
    </row>
    <row r="4051" spans="1:19" x14ac:dyDescent="0.3">
      <c r="A4051" t="s">
        <v>6762</v>
      </c>
      <c r="B4051" s="1">
        <v>44053</v>
      </c>
      <c r="C4051" s="1">
        <v>44058</v>
      </c>
      <c r="D4051" t="s">
        <v>17</v>
      </c>
      <c r="E4051" t="s">
        <v>3005</v>
      </c>
      <c r="F4051" t="s">
        <v>21</v>
      </c>
      <c r="G4051" t="s">
        <v>6546</v>
      </c>
      <c r="H4051" t="s">
        <v>24</v>
      </c>
      <c r="I4051" t="s">
        <v>6547</v>
      </c>
      <c r="J4051">
        <v>139.30000000000001</v>
      </c>
      <c r="K4051">
        <v>2</v>
      </c>
      <c r="L4051">
        <v>25.472999999999999</v>
      </c>
      <c r="M4051" t="s">
        <v>55</v>
      </c>
      <c r="N4051">
        <f t="shared" si="315"/>
        <v>0.18286432160804017</v>
      </c>
      <c r="O4051">
        <f t="shared" si="316"/>
        <v>69.650000000000006</v>
      </c>
      <c r="P4051">
        <v>139.30000000000001</v>
      </c>
      <c r="Q4051">
        <f t="shared" si="319"/>
        <v>150.76</v>
      </c>
      <c r="R4051">
        <f t="shared" si="317"/>
        <v>-11.45999999999998</v>
      </c>
      <c r="S4051">
        <f t="shared" si="318"/>
        <v>-7.6014858052533704E-2</v>
      </c>
    </row>
    <row r="4052" spans="1:19" x14ac:dyDescent="0.3">
      <c r="A4052" t="s">
        <v>6763</v>
      </c>
      <c r="B4052" s="1">
        <v>44053</v>
      </c>
      <c r="C4052" s="1">
        <v>44058</v>
      </c>
      <c r="D4052" t="s">
        <v>72</v>
      </c>
      <c r="E4052" t="s">
        <v>2738</v>
      </c>
      <c r="F4052" t="s">
        <v>21</v>
      </c>
      <c r="G4052" t="s">
        <v>5278</v>
      </c>
      <c r="H4052" t="s">
        <v>38</v>
      </c>
      <c r="I4052" t="s">
        <v>5279</v>
      </c>
      <c r="J4052">
        <v>218.2</v>
      </c>
      <c r="K4052">
        <v>5</v>
      </c>
      <c r="L4052">
        <v>83.284000000000006</v>
      </c>
      <c r="M4052" t="s">
        <v>55</v>
      </c>
      <c r="N4052">
        <f t="shared" si="315"/>
        <v>0.38168652612282317</v>
      </c>
      <c r="O4052">
        <f t="shared" si="316"/>
        <v>43.64</v>
      </c>
      <c r="P4052">
        <v>218.2</v>
      </c>
      <c r="Q4052">
        <f t="shared" si="319"/>
        <v>139.30000000000001</v>
      </c>
      <c r="R4052">
        <f t="shared" si="317"/>
        <v>78.899999999999977</v>
      </c>
      <c r="S4052">
        <f t="shared" si="318"/>
        <v>0.56640344580043056</v>
      </c>
    </row>
    <row r="4053" spans="1:19" x14ac:dyDescent="0.3">
      <c r="A4053" t="s">
        <v>6762</v>
      </c>
      <c r="B4053" s="1">
        <v>44053</v>
      </c>
      <c r="C4053" s="1">
        <v>44058</v>
      </c>
      <c r="D4053" t="s">
        <v>17</v>
      </c>
      <c r="E4053" t="s">
        <v>3005</v>
      </c>
      <c r="F4053" t="s">
        <v>21</v>
      </c>
      <c r="G4053" t="s">
        <v>416</v>
      </c>
      <c r="H4053" t="s">
        <v>28</v>
      </c>
      <c r="I4053" t="s">
        <v>417</v>
      </c>
      <c r="J4053">
        <v>1474.49</v>
      </c>
      <c r="K4053">
        <v>9</v>
      </c>
      <c r="L4053">
        <v>378.16739999999999</v>
      </c>
      <c r="M4053" t="s">
        <v>30</v>
      </c>
      <c r="N4053">
        <f t="shared" si="315"/>
        <v>0.25647335688950079</v>
      </c>
      <c r="O4053">
        <f t="shared" si="316"/>
        <v>163.83222222222221</v>
      </c>
      <c r="P4053">
        <v>1474.49</v>
      </c>
      <c r="Q4053">
        <f t="shared" si="319"/>
        <v>218.2</v>
      </c>
      <c r="R4053">
        <f t="shared" si="317"/>
        <v>1256.29</v>
      </c>
      <c r="S4053">
        <f t="shared" si="318"/>
        <v>5.757516040329973</v>
      </c>
    </row>
    <row r="4054" spans="1:19" x14ac:dyDescent="0.3">
      <c r="A4054" t="s">
        <v>6762</v>
      </c>
      <c r="B4054" s="1">
        <v>44053</v>
      </c>
      <c r="C4054" s="1">
        <v>44058</v>
      </c>
      <c r="D4054" t="s">
        <v>17</v>
      </c>
      <c r="E4054" t="s">
        <v>3005</v>
      </c>
      <c r="F4054" t="s">
        <v>21</v>
      </c>
      <c r="G4054" t="s">
        <v>343</v>
      </c>
      <c r="H4054" t="s">
        <v>38</v>
      </c>
      <c r="I4054" t="s">
        <v>344</v>
      </c>
      <c r="J4054">
        <v>169.08</v>
      </c>
      <c r="K4054">
        <v>6</v>
      </c>
      <c r="L4054">
        <v>35.04</v>
      </c>
      <c r="M4054" t="s">
        <v>30</v>
      </c>
      <c r="N4054">
        <f t="shared" si="315"/>
        <v>0.20723917672107875</v>
      </c>
      <c r="O4054">
        <f t="shared" si="316"/>
        <v>28.180000000000003</v>
      </c>
      <c r="P4054">
        <v>169.08</v>
      </c>
      <c r="Q4054">
        <f t="shared" si="319"/>
        <v>1474.49</v>
      </c>
      <c r="R4054">
        <f t="shared" si="317"/>
        <v>-1305.4100000000001</v>
      </c>
      <c r="S4054">
        <f t="shared" si="318"/>
        <v>-0.88532984286092142</v>
      </c>
    </row>
    <row r="4055" spans="1:19" x14ac:dyDescent="0.3">
      <c r="A4055" t="s">
        <v>6764</v>
      </c>
      <c r="B4055" s="1">
        <v>44054</v>
      </c>
      <c r="C4055" s="1">
        <v>44056</v>
      </c>
      <c r="D4055" t="s">
        <v>32</v>
      </c>
      <c r="E4055" t="s">
        <v>4408</v>
      </c>
      <c r="F4055" t="s">
        <v>21</v>
      </c>
      <c r="G4055" t="s">
        <v>647</v>
      </c>
      <c r="H4055" t="s">
        <v>28</v>
      </c>
      <c r="I4055" t="s">
        <v>648</v>
      </c>
      <c r="J4055">
        <v>201.584</v>
      </c>
      <c r="K4055">
        <v>2</v>
      </c>
      <c r="L4055">
        <v>13.438599999999999</v>
      </c>
      <c r="M4055" t="s">
        <v>55</v>
      </c>
      <c r="N4055">
        <f t="shared" si="315"/>
        <v>6.6665013096277481E-2</v>
      </c>
      <c r="O4055">
        <f t="shared" si="316"/>
        <v>100.792</v>
      </c>
      <c r="P4055">
        <v>201.584</v>
      </c>
      <c r="Q4055">
        <f t="shared" si="319"/>
        <v>169.08</v>
      </c>
      <c r="R4055">
        <f t="shared" si="317"/>
        <v>32.503999999999991</v>
      </c>
      <c r="S4055">
        <f t="shared" si="318"/>
        <v>0.19224035959309196</v>
      </c>
    </row>
    <row r="4056" spans="1:19" x14ac:dyDescent="0.3">
      <c r="A4056" t="s">
        <v>6765</v>
      </c>
      <c r="B4056" s="1">
        <v>44054</v>
      </c>
      <c r="C4056" s="1">
        <v>44056</v>
      </c>
      <c r="D4056" t="s">
        <v>72</v>
      </c>
      <c r="E4056" t="s">
        <v>4127</v>
      </c>
      <c r="F4056" t="s">
        <v>21</v>
      </c>
      <c r="G4056" t="s">
        <v>758</v>
      </c>
      <c r="H4056" t="s">
        <v>38</v>
      </c>
      <c r="I4056" t="s">
        <v>759</v>
      </c>
      <c r="J4056">
        <v>490.51</v>
      </c>
      <c r="K4056">
        <v>11</v>
      </c>
      <c r="L4056">
        <v>219.65459999999999</v>
      </c>
      <c r="M4056" t="s">
        <v>26</v>
      </c>
      <c r="N4056">
        <f t="shared" si="315"/>
        <v>0.44780860736784162</v>
      </c>
      <c r="O4056">
        <f t="shared" si="316"/>
        <v>44.591818181818184</v>
      </c>
      <c r="P4056">
        <v>490.51</v>
      </c>
      <c r="Q4056">
        <f t="shared" si="319"/>
        <v>201.584</v>
      </c>
      <c r="R4056">
        <f t="shared" si="317"/>
        <v>288.92599999999999</v>
      </c>
      <c r="S4056">
        <f t="shared" si="318"/>
        <v>1.4332784347964123</v>
      </c>
    </row>
    <row r="4057" spans="1:19" x14ac:dyDescent="0.3">
      <c r="A4057" t="s">
        <v>6766</v>
      </c>
      <c r="B4057" s="1">
        <v>44054</v>
      </c>
      <c r="C4057" s="1">
        <v>44059</v>
      </c>
      <c r="D4057" t="s">
        <v>17</v>
      </c>
      <c r="E4057" t="s">
        <v>761</v>
      </c>
      <c r="F4057" t="s">
        <v>21</v>
      </c>
      <c r="G4057" t="s">
        <v>1610</v>
      </c>
      <c r="H4057" t="s">
        <v>38</v>
      </c>
      <c r="I4057" t="s">
        <v>1611</v>
      </c>
      <c r="J4057">
        <v>110.92</v>
      </c>
      <c r="K4057">
        <v>4</v>
      </c>
      <c r="L4057">
        <v>12.441599999999999</v>
      </c>
      <c r="M4057" t="s">
        <v>30</v>
      </c>
      <c r="N4057">
        <f t="shared" si="315"/>
        <v>0.11216732780382256</v>
      </c>
      <c r="O4057">
        <f t="shared" si="316"/>
        <v>27.73</v>
      </c>
      <c r="P4057">
        <v>110.92</v>
      </c>
      <c r="Q4057">
        <f t="shared" si="319"/>
        <v>490.51</v>
      </c>
      <c r="R4057">
        <f t="shared" si="317"/>
        <v>-379.59</v>
      </c>
      <c r="S4057">
        <f t="shared" si="318"/>
        <v>-0.77386801492324309</v>
      </c>
    </row>
    <row r="4058" spans="1:19" x14ac:dyDescent="0.3">
      <c r="A4058" t="s">
        <v>6764</v>
      </c>
      <c r="B4058" s="1">
        <v>44054</v>
      </c>
      <c r="C4058" s="1">
        <v>44056</v>
      </c>
      <c r="D4058" t="s">
        <v>32</v>
      </c>
      <c r="E4058" t="s">
        <v>4408</v>
      </c>
      <c r="F4058" t="s">
        <v>21</v>
      </c>
      <c r="G4058" t="s">
        <v>1511</v>
      </c>
      <c r="H4058" t="s">
        <v>38</v>
      </c>
      <c r="I4058" t="s">
        <v>1512</v>
      </c>
      <c r="J4058">
        <v>108.184</v>
      </c>
      <c r="K4058">
        <v>7</v>
      </c>
      <c r="L4058">
        <v>2.87</v>
      </c>
      <c r="M4058" t="s">
        <v>55</v>
      </c>
      <c r="N4058">
        <f t="shared" si="315"/>
        <v>2.6528876728536568E-2</v>
      </c>
      <c r="O4058">
        <f t="shared" si="316"/>
        <v>15.454857142857142</v>
      </c>
      <c r="P4058">
        <v>108.184</v>
      </c>
      <c r="Q4058">
        <f t="shared" si="319"/>
        <v>110.92</v>
      </c>
      <c r="R4058">
        <f t="shared" si="317"/>
        <v>-2.7360000000000042</v>
      </c>
      <c r="S4058">
        <f t="shared" si="318"/>
        <v>-2.4666426253155464E-2</v>
      </c>
    </row>
    <row r="4059" spans="1:19" x14ac:dyDescent="0.3">
      <c r="A4059" t="s">
        <v>6764</v>
      </c>
      <c r="B4059" s="1">
        <v>44054</v>
      </c>
      <c r="C4059" s="1">
        <v>44056</v>
      </c>
      <c r="D4059" t="s">
        <v>32</v>
      </c>
      <c r="E4059" t="s">
        <v>4408</v>
      </c>
      <c r="F4059" t="s">
        <v>21</v>
      </c>
      <c r="G4059" t="s">
        <v>1200</v>
      </c>
      <c r="H4059" t="s">
        <v>38</v>
      </c>
      <c r="I4059" t="s">
        <v>1201</v>
      </c>
      <c r="J4059">
        <v>133.66399999999999</v>
      </c>
      <c r="K4059">
        <v>4</v>
      </c>
      <c r="L4059">
        <v>10.0116</v>
      </c>
      <c r="M4059" t="s">
        <v>30</v>
      </c>
      <c r="N4059">
        <f t="shared" si="315"/>
        <v>7.490124491261671E-2</v>
      </c>
      <c r="O4059">
        <f t="shared" si="316"/>
        <v>33.415999999999997</v>
      </c>
      <c r="P4059">
        <v>133.66399999999999</v>
      </c>
      <c r="Q4059">
        <f t="shared" si="319"/>
        <v>108.184</v>
      </c>
      <c r="R4059">
        <f t="shared" si="317"/>
        <v>25.47999999999999</v>
      </c>
      <c r="S4059">
        <f t="shared" si="318"/>
        <v>0.23552466168749528</v>
      </c>
    </row>
    <row r="4060" spans="1:19" x14ac:dyDescent="0.3">
      <c r="A4060" t="s">
        <v>6764</v>
      </c>
      <c r="B4060" s="1">
        <v>44054</v>
      </c>
      <c r="C4060" s="1">
        <v>44056</v>
      </c>
      <c r="D4060" t="s">
        <v>32</v>
      </c>
      <c r="E4060" t="s">
        <v>4408</v>
      </c>
      <c r="F4060" t="s">
        <v>21</v>
      </c>
      <c r="G4060" t="s">
        <v>2774</v>
      </c>
      <c r="H4060" t="s">
        <v>38</v>
      </c>
      <c r="I4060" t="s">
        <v>2775</v>
      </c>
      <c r="J4060">
        <v>109.864</v>
      </c>
      <c r="K4060">
        <v>8</v>
      </c>
      <c r="L4060">
        <v>-22.512</v>
      </c>
      <c r="M4060" t="s">
        <v>30</v>
      </c>
      <c r="N4060">
        <f t="shared" si="315"/>
        <v>-0.20490788611374061</v>
      </c>
      <c r="O4060">
        <f t="shared" si="316"/>
        <v>13.733000000000001</v>
      </c>
      <c r="P4060">
        <v>109.864</v>
      </c>
      <c r="Q4060">
        <f t="shared" si="319"/>
        <v>133.66399999999999</v>
      </c>
      <c r="R4060">
        <f t="shared" si="317"/>
        <v>-23.799999999999983</v>
      </c>
      <c r="S4060">
        <f t="shared" si="318"/>
        <v>-0.17805841513047629</v>
      </c>
    </row>
    <row r="4061" spans="1:19" x14ac:dyDescent="0.3">
      <c r="A4061" t="s">
        <v>6767</v>
      </c>
      <c r="B4061" s="1">
        <v>44055</v>
      </c>
      <c r="C4061" s="1">
        <v>44062</v>
      </c>
      <c r="D4061" t="s">
        <v>17</v>
      </c>
      <c r="E4061" t="s">
        <v>6768</v>
      </c>
      <c r="F4061" t="s">
        <v>21</v>
      </c>
      <c r="G4061" t="s">
        <v>2053</v>
      </c>
      <c r="H4061" t="s">
        <v>38</v>
      </c>
      <c r="I4061" t="s">
        <v>2054</v>
      </c>
      <c r="J4061">
        <v>133.70400000000001</v>
      </c>
      <c r="K4061">
        <v>6</v>
      </c>
      <c r="L4061">
        <v>37.764000000000003</v>
      </c>
      <c r="M4061" t="s">
        <v>30</v>
      </c>
      <c r="N4061">
        <f t="shared" si="315"/>
        <v>0.28244480344641898</v>
      </c>
      <c r="O4061">
        <f t="shared" si="316"/>
        <v>22.284000000000002</v>
      </c>
      <c r="P4061">
        <v>133.70400000000001</v>
      </c>
      <c r="Q4061">
        <f t="shared" si="319"/>
        <v>109.864</v>
      </c>
      <c r="R4061">
        <f t="shared" si="317"/>
        <v>23.840000000000003</v>
      </c>
      <c r="S4061">
        <f t="shared" si="318"/>
        <v>0.21699555814461519</v>
      </c>
    </row>
    <row r="4062" spans="1:19" x14ac:dyDescent="0.3">
      <c r="A4062" t="s">
        <v>6767</v>
      </c>
      <c r="B4062" s="1">
        <v>44055</v>
      </c>
      <c r="C4062" s="1">
        <v>44062</v>
      </c>
      <c r="D4062" t="s">
        <v>17</v>
      </c>
      <c r="E4062" t="s">
        <v>6768</v>
      </c>
      <c r="F4062" t="s">
        <v>21</v>
      </c>
      <c r="G4062" t="s">
        <v>2503</v>
      </c>
      <c r="H4062" t="s">
        <v>38</v>
      </c>
      <c r="I4062" t="s">
        <v>2504</v>
      </c>
      <c r="J4062">
        <v>222.16</v>
      </c>
      <c r="K4062">
        <v>4</v>
      </c>
      <c r="L4062">
        <v>92.236800000000002</v>
      </c>
      <c r="M4062" t="s">
        <v>30</v>
      </c>
      <c r="N4062">
        <f t="shared" si="315"/>
        <v>0.41518185091825716</v>
      </c>
      <c r="O4062">
        <f t="shared" si="316"/>
        <v>55.54</v>
      </c>
      <c r="P4062">
        <v>222.16</v>
      </c>
      <c r="Q4062">
        <f t="shared" si="319"/>
        <v>133.70400000000001</v>
      </c>
      <c r="R4062">
        <f t="shared" si="317"/>
        <v>88.455999999999989</v>
      </c>
      <c r="S4062">
        <f t="shared" si="318"/>
        <v>0.66158080536109598</v>
      </c>
    </row>
    <row r="4063" spans="1:19" x14ac:dyDescent="0.3">
      <c r="A4063" t="s">
        <v>6767</v>
      </c>
      <c r="B4063" s="1">
        <v>44055</v>
      </c>
      <c r="C4063" s="1">
        <v>44062</v>
      </c>
      <c r="D4063" t="s">
        <v>17</v>
      </c>
      <c r="E4063" t="s">
        <v>6768</v>
      </c>
      <c r="F4063" t="s">
        <v>21</v>
      </c>
      <c r="G4063" t="s">
        <v>2630</v>
      </c>
      <c r="H4063" t="s">
        <v>28</v>
      </c>
      <c r="I4063" t="s">
        <v>2631</v>
      </c>
      <c r="J4063">
        <v>224.95</v>
      </c>
      <c r="K4063">
        <v>5</v>
      </c>
      <c r="L4063">
        <v>12.246499999999999</v>
      </c>
      <c r="M4063" t="s">
        <v>55</v>
      </c>
      <c r="N4063">
        <f t="shared" si="315"/>
        <v>5.4440986885974658E-2</v>
      </c>
      <c r="O4063">
        <f t="shared" si="316"/>
        <v>44.989999999999995</v>
      </c>
      <c r="P4063">
        <v>224.95</v>
      </c>
      <c r="Q4063">
        <f t="shared" si="319"/>
        <v>222.16</v>
      </c>
      <c r="R4063">
        <f t="shared" si="317"/>
        <v>2.789999999999992</v>
      </c>
      <c r="S4063">
        <f t="shared" si="318"/>
        <v>1.2558516384587649E-2</v>
      </c>
    </row>
    <row r="4064" spans="1:19" x14ac:dyDescent="0.3">
      <c r="A4064" t="s">
        <v>6770</v>
      </c>
      <c r="B4064" s="1">
        <v>44055</v>
      </c>
      <c r="C4064" s="1">
        <v>44055</v>
      </c>
      <c r="D4064" t="s">
        <v>165</v>
      </c>
      <c r="E4064" t="s">
        <v>4598</v>
      </c>
      <c r="F4064" t="s">
        <v>21</v>
      </c>
      <c r="G4064" t="s">
        <v>1146</v>
      </c>
      <c r="H4064" t="s">
        <v>38</v>
      </c>
      <c r="I4064" t="s">
        <v>1147</v>
      </c>
      <c r="J4064">
        <v>236.9</v>
      </c>
      <c r="K4064">
        <v>5</v>
      </c>
      <c r="L4064">
        <v>59.372999999999998</v>
      </c>
      <c r="M4064" t="s">
        <v>26</v>
      </c>
      <c r="N4064">
        <f t="shared" si="315"/>
        <v>0.25062473617560149</v>
      </c>
      <c r="O4064">
        <f t="shared" si="316"/>
        <v>47.38</v>
      </c>
      <c r="P4064">
        <v>236.9</v>
      </c>
      <c r="Q4064">
        <f t="shared" si="319"/>
        <v>224.95</v>
      </c>
      <c r="R4064">
        <f t="shared" si="317"/>
        <v>11.950000000000017</v>
      </c>
      <c r="S4064">
        <f t="shared" si="318"/>
        <v>5.3122916203600878E-2</v>
      </c>
    </row>
    <row r="4065" spans="1:19" x14ac:dyDescent="0.3">
      <c r="A4065" t="s">
        <v>6767</v>
      </c>
      <c r="B4065" s="1">
        <v>44055</v>
      </c>
      <c r="C4065" s="1">
        <v>44062</v>
      </c>
      <c r="D4065" t="s">
        <v>17</v>
      </c>
      <c r="E4065" t="s">
        <v>6768</v>
      </c>
      <c r="F4065" t="s">
        <v>21</v>
      </c>
      <c r="G4065" t="s">
        <v>724</v>
      </c>
      <c r="H4065" t="s">
        <v>28</v>
      </c>
      <c r="I4065" t="s">
        <v>725</v>
      </c>
      <c r="J4065">
        <v>282.62400000000002</v>
      </c>
      <c r="K4065">
        <v>8</v>
      </c>
      <c r="L4065">
        <v>27.295200000000001</v>
      </c>
      <c r="M4065" t="s">
        <v>26</v>
      </c>
      <c r="N4065">
        <f t="shared" si="315"/>
        <v>9.6577785326086948E-2</v>
      </c>
      <c r="O4065">
        <f t="shared" si="316"/>
        <v>35.328000000000003</v>
      </c>
      <c r="P4065">
        <v>282.62400000000002</v>
      </c>
      <c r="Q4065">
        <f t="shared" si="319"/>
        <v>236.9</v>
      </c>
      <c r="R4065">
        <f t="shared" si="317"/>
        <v>45.724000000000018</v>
      </c>
      <c r="S4065">
        <f t="shared" si="318"/>
        <v>0.19300970873786416</v>
      </c>
    </row>
    <row r="4066" spans="1:19" x14ac:dyDescent="0.3">
      <c r="A4066" t="s">
        <v>6767</v>
      </c>
      <c r="B4066" s="1">
        <v>44055</v>
      </c>
      <c r="C4066" s="1">
        <v>44062</v>
      </c>
      <c r="D4066" t="s">
        <v>17</v>
      </c>
      <c r="E4066" t="s">
        <v>6768</v>
      </c>
      <c r="F4066" t="s">
        <v>21</v>
      </c>
      <c r="G4066" t="s">
        <v>62</v>
      </c>
      <c r="H4066" t="s">
        <v>28</v>
      </c>
      <c r="I4066" t="s">
        <v>63</v>
      </c>
      <c r="J4066">
        <v>337.99</v>
      </c>
      <c r="K4066">
        <v>1</v>
      </c>
      <c r="L4066">
        <v>89.997</v>
      </c>
      <c r="M4066" t="s">
        <v>26</v>
      </c>
      <c r="N4066">
        <f t="shared" si="315"/>
        <v>0.26627119145536848</v>
      </c>
      <c r="O4066">
        <f t="shared" si="316"/>
        <v>337.99</v>
      </c>
      <c r="P4066">
        <v>337.99</v>
      </c>
      <c r="Q4066">
        <f t="shared" si="319"/>
        <v>282.62400000000002</v>
      </c>
      <c r="R4066">
        <f t="shared" si="317"/>
        <v>55.365999999999985</v>
      </c>
      <c r="S4066">
        <f t="shared" si="318"/>
        <v>0.19589985280797095</v>
      </c>
    </row>
    <row r="4067" spans="1:19" x14ac:dyDescent="0.3">
      <c r="A4067" t="s">
        <v>6771</v>
      </c>
      <c r="B4067" s="1">
        <v>44055</v>
      </c>
      <c r="C4067" s="1">
        <v>44058</v>
      </c>
      <c r="D4067" t="s">
        <v>32</v>
      </c>
      <c r="E4067" t="s">
        <v>2181</v>
      </c>
      <c r="F4067" t="s">
        <v>21</v>
      </c>
      <c r="G4067" t="s">
        <v>5429</v>
      </c>
      <c r="H4067" t="s">
        <v>38</v>
      </c>
      <c r="I4067" t="s">
        <v>5430</v>
      </c>
      <c r="J4067">
        <v>555.94000000000005</v>
      </c>
      <c r="K4067">
        <v>3</v>
      </c>
      <c r="L4067">
        <v>152.0232</v>
      </c>
      <c r="M4067" t="s">
        <v>30</v>
      </c>
      <c r="N4067">
        <f t="shared" si="315"/>
        <v>0.27345253084865273</v>
      </c>
      <c r="O4067">
        <f t="shared" si="316"/>
        <v>185.31333333333336</v>
      </c>
      <c r="P4067">
        <v>555.94000000000005</v>
      </c>
      <c r="Q4067">
        <f t="shared" si="319"/>
        <v>337.99</v>
      </c>
      <c r="R4067">
        <f t="shared" si="317"/>
        <v>217.95000000000005</v>
      </c>
      <c r="S4067">
        <f t="shared" si="318"/>
        <v>0.64484156335986287</v>
      </c>
    </row>
    <row r="4068" spans="1:19" x14ac:dyDescent="0.3">
      <c r="A4068" t="s">
        <v>6770</v>
      </c>
      <c r="B4068" s="1">
        <v>44055</v>
      </c>
      <c r="C4068" s="1">
        <v>44055</v>
      </c>
      <c r="D4068" t="s">
        <v>165</v>
      </c>
      <c r="E4068" t="s">
        <v>4598</v>
      </c>
      <c r="F4068" t="s">
        <v>21</v>
      </c>
      <c r="G4068" t="s">
        <v>2904</v>
      </c>
      <c r="H4068" t="s">
        <v>24</v>
      </c>
      <c r="I4068" t="s">
        <v>2905</v>
      </c>
      <c r="J4068">
        <v>1810.9</v>
      </c>
      <c r="K4068">
        <v>5</v>
      </c>
      <c r="L4068">
        <v>373.779</v>
      </c>
      <c r="M4068" t="s">
        <v>26</v>
      </c>
      <c r="N4068">
        <f t="shared" si="315"/>
        <v>0.20640510243525317</v>
      </c>
      <c r="O4068">
        <f t="shared" si="316"/>
        <v>362.18</v>
      </c>
      <c r="P4068">
        <v>1810.9</v>
      </c>
      <c r="Q4068">
        <f t="shared" si="319"/>
        <v>555.94000000000005</v>
      </c>
      <c r="R4068">
        <f t="shared" si="317"/>
        <v>1254.96</v>
      </c>
      <c r="S4068">
        <f t="shared" si="318"/>
        <v>2.2573659027952657</v>
      </c>
    </row>
    <row r="4069" spans="1:19" x14ac:dyDescent="0.3">
      <c r="A4069" t="s">
        <v>6770</v>
      </c>
      <c r="B4069" s="1">
        <v>44055</v>
      </c>
      <c r="C4069" s="1">
        <v>44055</v>
      </c>
      <c r="D4069" t="s">
        <v>165</v>
      </c>
      <c r="E4069" t="s">
        <v>4598</v>
      </c>
      <c r="F4069" t="s">
        <v>21</v>
      </c>
      <c r="G4069" t="s">
        <v>67</v>
      </c>
      <c r="H4069" t="s">
        <v>38</v>
      </c>
      <c r="I4069" t="s">
        <v>68</v>
      </c>
      <c r="J4069">
        <v>123.52</v>
      </c>
      <c r="K4069">
        <v>3</v>
      </c>
      <c r="L4069">
        <v>5.2560000000000002</v>
      </c>
      <c r="M4069" t="s">
        <v>26</v>
      </c>
      <c r="N4069">
        <f t="shared" si="315"/>
        <v>4.2551813471502595E-2</v>
      </c>
      <c r="O4069">
        <f t="shared" si="316"/>
        <v>41.173333333333332</v>
      </c>
      <c r="P4069">
        <v>123.52</v>
      </c>
      <c r="Q4069">
        <f t="shared" si="319"/>
        <v>1810.9</v>
      </c>
      <c r="R4069">
        <f t="shared" si="317"/>
        <v>-1687.38</v>
      </c>
      <c r="S4069">
        <f t="shared" si="318"/>
        <v>-0.93179082224308352</v>
      </c>
    </row>
    <row r="4070" spans="1:19" x14ac:dyDescent="0.3">
      <c r="A4070" t="s">
        <v>6772</v>
      </c>
      <c r="B4070" s="1">
        <v>44055</v>
      </c>
      <c r="C4070" s="1">
        <v>44060</v>
      </c>
      <c r="D4070" t="s">
        <v>17</v>
      </c>
      <c r="E4070" t="s">
        <v>6773</v>
      </c>
      <c r="F4070" t="s">
        <v>21</v>
      </c>
      <c r="G4070" t="s">
        <v>6775</v>
      </c>
      <c r="H4070" t="s">
        <v>38</v>
      </c>
      <c r="I4070" t="s">
        <v>6776</v>
      </c>
      <c r="J4070">
        <v>150.73599999999999</v>
      </c>
      <c r="K4070">
        <v>4</v>
      </c>
      <c r="L4070">
        <v>7.2576000000000001</v>
      </c>
      <c r="M4070" t="s">
        <v>26</v>
      </c>
      <c r="N4070">
        <f t="shared" si="315"/>
        <v>4.8147755015391154E-2</v>
      </c>
      <c r="O4070">
        <f t="shared" si="316"/>
        <v>37.683999999999997</v>
      </c>
      <c r="P4070">
        <v>150.73599999999999</v>
      </c>
      <c r="Q4070">
        <f t="shared" si="319"/>
        <v>123.52</v>
      </c>
      <c r="R4070">
        <f t="shared" si="317"/>
        <v>27.215999999999994</v>
      </c>
      <c r="S4070">
        <f t="shared" si="318"/>
        <v>0.2203367875647668</v>
      </c>
    </row>
    <row r="4071" spans="1:19" x14ac:dyDescent="0.3">
      <c r="A4071" t="s">
        <v>6771</v>
      </c>
      <c r="B4071" s="1">
        <v>44055</v>
      </c>
      <c r="C4071" s="1">
        <v>44058</v>
      </c>
      <c r="D4071" t="s">
        <v>32</v>
      </c>
      <c r="E4071" t="s">
        <v>2181</v>
      </c>
      <c r="F4071" t="s">
        <v>21</v>
      </c>
      <c r="G4071" t="s">
        <v>5995</v>
      </c>
      <c r="H4071" t="s">
        <v>24</v>
      </c>
      <c r="I4071" t="s">
        <v>6297</v>
      </c>
      <c r="J4071">
        <v>157.91999999999999</v>
      </c>
      <c r="K4071">
        <v>4</v>
      </c>
      <c r="L4071">
        <v>19.7712</v>
      </c>
      <c r="M4071" t="s">
        <v>55</v>
      </c>
      <c r="N4071">
        <f t="shared" si="315"/>
        <v>0.12519756838905777</v>
      </c>
      <c r="O4071">
        <f t="shared" si="316"/>
        <v>39.479999999999997</v>
      </c>
      <c r="P4071">
        <v>157.91999999999999</v>
      </c>
      <c r="Q4071">
        <f t="shared" si="319"/>
        <v>150.73599999999999</v>
      </c>
      <c r="R4071">
        <f t="shared" si="317"/>
        <v>7.1839999999999975</v>
      </c>
      <c r="S4071">
        <f t="shared" si="318"/>
        <v>4.765948413119625E-2</v>
      </c>
    </row>
    <row r="4072" spans="1:19" x14ac:dyDescent="0.3">
      <c r="A4072" t="s">
        <v>6767</v>
      </c>
      <c r="B4072" s="1">
        <v>44055</v>
      </c>
      <c r="C4072" s="1">
        <v>44062</v>
      </c>
      <c r="D4072" t="s">
        <v>17</v>
      </c>
      <c r="E4072" t="s">
        <v>6768</v>
      </c>
      <c r="F4072" t="s">
        <v>21</v>
      </c>
      <c r="G4072" t="s">
        <v>1382</v>
      </c>
      <c r="H4072" t="s">
        <v>38</v>
      </c>
      <c r="I4072" t="s">
        <v>6377</v>
      </c>
      <c r="J4072">
        <v>145.74</v>
      </c>
      <c r="K4072">
        <v>3</v>
      </c>
      <c r="L4072">
        <v>11.685</v>
      </c>
      <c r="M4072" t="s">
        <v>30</v>
      </c>
      <c r="N4072">
        <f t="shared" si="315"/>
        <v>8.0177027583367644E-2</v>
      </c>
      <c r="O4072">
        <f t="shared" si="316"/>
        <v>48.580000000000005</v>
      </c>
      <c r="P4072">
        <v>145.74</v>
      </c>
      <c r="Q4072">
        <f t="shared" si="319"/>
        <v>157.91999999999999</v>
      </c>
      <c r="R4072">
        <f t="shared" si="317"/>
        <v>-12.179999999999978</v>
      </c>
      <c r="S4072">
        <f t="shared" si="318"/>
        <v>-7.7127659574467961E-2</v>
      </c>
    </row>
    <row r="4073" spans="1:19" x14ac:dyDescent="0.3">
      <c r="A4073" t="s">
        <v>6777</v>
      </c>
      <c r="B4073" s="1">
        <v>44056</v>
      </c>
      <c r="C4073" s="1">
        <v>44056</v>
      </c>
      <c r="D4073" t="s">
        <v>165</v>
      </c>
      <c r="E4073" t="s">
        <v>3307</v>
      </c>
      <c r="F4073" t="s">
        <v>21</v>
      </c>
      <c r="G4073" t="s">
        <v>291</v>
      </c>
      <c r="H4073" t="s">
        <v>38</v>
      </c>
      <c r="I4073" t="s">
        <v>292</v>
      </c>
      <c r="J4073">
        <v>108.52</v>
      </c>
      <c r="K4073">
        <v>3</v>
      </c>
      <c r="L4073">
        <v>15.475199999999999</v>
      </c>
      <c r="M4073" t="s">
        <v>26</v>
      </c>
      <c r="N4073">
        <f t="shared" si="315"/>
        <v>0.14260228529303354</v>
      </c>
      <c r="O4073">
        <f t="shared" si="316"/>
        <v>36.173333333333332</v>
      </c>
      <c r="P4073">
        <v>108.52</v>
      </c>
      <c r="Q4073">
        <f t="shared" si="319"/>
        <v>145.74</v>
      </c>
      <c r="R4073">
        <f t="shared" si="317"/>
        <v>-37.220000000000013</v>
      </c>
      <c r="S4073">
        <f t="shared" si="318"/>
        <v>-0.25538630437765891</v>
      </c>
    </row>
    <row r="4074" spans="1:19" x14ac:dyDescent="0.3">
      <c r="A4074" t="s">
        <v>6777</v>
      </c>
      <c r="B4074" s="1">
        <v>44056</v>
      </c>
      <c r="C4074" s="1">
        <v>44056</v>
      </c>
      <c r="D4074" t="s">
        <v>165</v>
      </c>
      <c r="E4074" t="s">
        <v>3307</v>
      </c>
      <c r="F4074" t="s">
        <v>21</v>
      </c>
      <c r="G4074" t="s">
        <v>6414</v>
      </c>
      <c r="H4074" t="s">
        <v>38</v>
      </c>
      <c r="I4074" t="s">
        <v>1881</v>
      </c>
      <c r="J4074">
        <v>119.79</v>
      </c>
      <c r="K4074">
        <v>7</v>
      </c>
      <c r="L4074">
        <v>22.6233</v>
      </c>
      <c r="M4074" t="s">
        <v>26</v>
      </c>
      <c r="N4074">
        <f t="shared" si="315"/>
        <v>0.1888580015026296</v>
      </c>
      <c r="O4074">
        <f t="shared" si="316"/>
        <v>17.112857142857145</v>
      </c>
      <c r="P4074">
        <v>119.79</v>
      </c>
      <c r="Q4074">
        <f t="shared" si="319"/>
        <v>108.52</v>
      </c>
      <c r="R4074">
        <f t="shared" si="317"/>
        <v>11.27000000000001</v>
      </c>
      <c r="S4074">
        <f t="shared" si="318"/>
        <v>0.10385182454847043</v>
      </c>
    </row>
    <row r="4075" spans="1:19" x14ac:dyDescent="0.3">
      <c r="A4075" t="s">
        <v>6778</v>
      </c>
      <c r="B4075" s="1">
        <v>44056</v>
      </c>
      <c r="C4075" s="1">
        <v>44061</v>
      </c>
      <c r="D4075" t="s">
        <v>17</v>
      </c>
      <c r="E4075" t="s">
        <v>1057</v>
      </c>
      <c r="F4075" t="s">
        <v>21</v>
      </c>
      <c r="G4075" t="s">
        <v>1970</v>
      </c>
      <c r="H4075" t="s">
        <v>38</v>
      </c>
      <c r="I4075" t="s">
        <v>1971</v>
      </c>
      <c r="J4075">
        <v>314.048</v>
      </c>
      <c r="K4075">
        <v>7</v>
      </c>
      <c r="L4075">
        <v>30.605399999999999</v>
      </c>
      <c r="M4075" t="s">
        <v>55</v>
      </c>
      <c r="N4075">
        <f t="shared" si="315"/>
        <v>9.745452924393723E-2</v>
      </c>
      <c r="O4075">
        <f t="shared" si="316"/>
        <v>44.863999999999997</v>
      </c>
      <c r="P4075">
        <v>314.048</v>
      </c>
      <c r="Q4075">
        <f t="shared" si="319"/>
        <v>119.79</v>
      </c>
      <c r="R4075">
        <f t="shared" si="317"/>
        <v>194.25799999999998</v>
      </c>
      <c r="S4075">
        <f t="shared" si="318"/>
        <v>1.6216545621504297</v>
      </c>
    </row>
    <row r="4076" spans="1:19" x14ac:dyDescent="0.3">
      <c r="A4076" t="s">
        <v>6778</v>
      </c>
      <c r="B4076" s="1">
        <v>44056</v>
      </c>
      <c r="C4076" s="1">
        <v>44061</v>
      </c>
      <c r="D4076" t="s">
        <v>17</v>
      </c>
      <c r="E4076" t="s">
        <v>1057</v>
      </c>
      <c r="F4076" t="s">
        <v>21</v>
      </c>
      <c r="G4076" t="s">
        <v>3759</v>
      </c>
      <c r="H4076" t="s">
        <v>24</v>
      </c>
      <c r="I4076" t="s">
        <v>3760</v>
      </c>
      <c r="J4076">
        <v>460.64800000000002</v>
      </c>
      <c r="K4076">
        <v>2</v>
      </c>
      <c r="L4076">
        <v>47.660400000000003</v>
      </c>
      <c r="M4076" t="s">
        <v>55</v>
      </c>
      <c r="N4076">
        <f t="shared" si="315"/>
        <v>0.10346381618936802</v>
      </c>
      <c r="O4076">
        <f t="shared" si="316"/>
        <v>230.32400000000001</v>
      </c>
      <c r="P4076">
        <v>460.64800000000002</v>
      </c>
      <c r="Q4076">
        <f t="shared" si="319"/>
        <v>314.048</v>
      </c>
      <c r="R4076">
        <f t="shared" si="317"/>
        <v>146.60000000000002</v>
      </c>
      <c r="S4076">
        <f t="shared" si="318"/>
        <v>0.46680762176482582</v>
      </c>
    </row>
    <row r="4077" spans="1:19" x14ac:dyDescent="0.3">
      <c r="A4077" t="s">
        <v>6778</v>
      </c>
      <c r="B4077" s="1">
        <v>44056</v>
      </c>
      <c r="C4077" s="1">
        <v>44061</v>
      </c>
      <c r="D4077" t="s">
        <v>17</v>
      </c>
      <c r="E4077" t="s">
        <v>1057</v>
      </c>
      <c r="F4077" t="s">
        <v>21</v>
      </c>
      <c r="G4077" t="s">
        <v>5188</v>
      </c>
      <c r="H4077" t="s">
        <v>38</v>
      </c>
      <c r="I4077" t="s">
        <v>5189</v>
      </c>
      <c r="J4077">
        <v>1641.5820000000001</v>
      </c>
      <c r="K4077">
        <v>6</v>
      </c>
      <c r="L4077">
        <v>-1237.8462</v>
      </c>
      <c r="M4077" t="s">
        <v>30</v>
      </c>
      <c r="N4077">
        <f t="shared" si="315"/>
        <v>-0.75405687927864695</v>
      </c>
      <c r="O4077">
        <f t="shared" si="316"/>
        <v>273.59700000000004</v>
      </c>
      <c r="P4077">
        <v>1641.5820000000001</v>
      </c>
      <c r="Q4077">
        <f t="shared" si="319"/>
        <v>460.64800000000002</v>
      </c>
      <c r="R4077">
        <f t="shared" si="317"/>
        <v>1180.9340000000002</v>
      </c>
      <c r="S4077">
        <f t="shared" si="318"/>
        <v>2.5636364425765445</v>
      </c>
    </row>
    <row r="4078" spans="1:19" x14ac:dyDescent="0.3">
      <c r="A4078" t="s">
        <v>6778</v>
      </c>
      <c r="B4078" s="1">
        <v>44056</v>
      </c>
      <c r="C4078" s="1">
        <v>44061</v>
      </c>
      <c r="D4078" t="s">
        <v>17</v>
      </c>
      <c r="E4078" t="s">
        <v>1057</v>
      </c>
      <c r="F4078" t="s">
        <v>21</v>
      </c>
      <c r="G4078" t="s">
        <v>5787</v>
      </c>
      <c r="H4078" t="s">
        <v>38</v>
      </c>
      <c r="I4078" t="s">
        <v>5788</v>
      </c>
      <c r="J4078">
        <v>104.76</v>
      </c>
      <c r="K4078">
        <v>5</v>
      </c>
      <c r="L4078">
        <v>4.7969999999999997</v>
      </c>
      <c r="M4078" t="s">
        <v>55</v>
      </c>
      <c r="N4078">
        <f t="shared" si="315"/>
        <v>4.5790378006872849E-2</v>
      </c>
      <c r="O4078">
        <f t="shared" si="316"/>
        <v>20.952000000000002</v>
      </c>
      <c r="P4078">
        <v>104.76</v>
      </c>
      <c r="Q4078">
        <f t="shared" si="319"/>
        <v>1641.5820000000001</v>
      </c>
      <c r="R4078">
        <f t="shared" si="317"/>
        <v>-1536.8220000000001</v>
      </c>
      <c r="S4078">
        <f t="shared" si="318"/>
        <v>-0.93618351078410944</v>
      </c>
    </row>
    <row r="4079" spans="1:19" x14ac:dyDescent="0.3">
      <c r="A4079" t="s">
        <v>6778</v>
      </c>
      <c r="B4079" s="1">
        <v>44056</v>
      </c>
      <c r="C4079" s="1">
        <v>44061</v>
      </c>
      <c r="D4079" t="s">
        <v>17</v>
      </c>
      <c r="E4079" t="s">
        <v>1057</v>
      </c>
      <c r="F4079" t="s">
        <v>21</v>
      </c>
      <c r="G4079" t="s">
        <v>6779</v>
      </c>
      <c r="H4079" t="s">
        <v>28</v>
      </c>
      <c r="I4079" t="s">
        <v>6780</v>
      </c>
      <c r="J4079">
        <v>125.584</v>
      </c>
      <c r="K4079">
        <v>2</v>
      </c>
      <c r="L4079">
        <v>0.47520000000000001</v>
      </c>
      <c r="M4079" t="s">
        <v>55</v>
      </c>
      <c r="N4079">
        <f t="shared" si="315"/>
        <v>3.7839215186647982E-3</v>
      </c>
      <c r="O4079">
        <f t="shared" si="316"/>
        <v>62.792000000000002</v>
      </c>
      <c r="P4079">
        <v>125.584</v>
      </c>
      <c r="Q4079">
        <f t="shared" si="319"/>
        <v>104.76</v>
      </c>
      <c r="R4079">
        <f t="shared" si="317"/>
        <v>20.823999999999998</v>
      </c>
      <c r="S4079">
        <f t="shared" si="318"/>
        <v>0.19877815960290185</v>
      </c>
    </row>
    <row r="4080" spans="1:19" x14ac:dyDescent="0.3">
      <c r="A4080" t="s">
        <v>6778</v>
      </c>
      <c r="B4080" s="1">
        <v>44056</v>
      </c>
      <c r="C4080" s="1">
        <v>44061</v>
      </c>
      <c r="D4080" t="s">
        <v>17</v>
      </c>
      <c r="E4080" t="s">
        <v>1057</v>
      </c>
      <c r="F4080" t="s">
        <v>21</v>
      </c>
      <c r="G4080" t="s">
        <v>627</v>
      </c>
      <c r="H4080" t="s">
        <v>38</v>
      </c>
      <c r="I4080" t="s">
        <v>628</v>
      </c>
      <c r="J4080">
        <v>121.32</v>
      </c>
      <c r="K4080">
        <v>5</v>
      </c>
      <c r="L4080">
        <v>9.1199999999999992</v>
      </c>
      <c r="M4080" t="s">
        <v>55</v>
      </c>
      <c r="N4080">
        <f t="shared" si="315"/>
        <v>7.5173095944609289E-2</v>
      </c>
      <c r="O4080">
        <f t="shared" si="316"/>
        <v>24.263999999999999</v>
      </c>
      <c r="P4080">
        <v>121.32</v>
      </c>
      <c r="Q4080">
        <f t="shared" si="319"/>
        <v>125.584</v>
      </c>
      <c r="R4080">
        <f t="shared" si="317"/>
        <v>-4.26400000000001</v>
      </c>
      <c r="S4080">
        <f t="shared" si="318"/>
        <v>-3.3953369856032693E-2</v>
      </c>
    </row>
    <row r="4081" spans="1:19" x14ac:dyDescent="0.3">
      <c r="A4081" t="s">
        <v>6777</v>
      </c>
      <c r="B4081" s="1">
        <v>44056</v>
      </c>
      <c r="C4081" s="1">
        <v>44056</v>
      </c>
      <c r="D4081" t="s">
        <v>165</v>
      </c>
      <c r="E4081" t="s">
        <v>3307</v>
      </c>
      <c r="F4081" t="s">
        <v>21</v>
      </c>
      <c r="G4081" t="s">
        <v>2790</v>
      </c>
      <c r="H4081" t="s">
        <v>38</v>
      </c>
      <c r="I4081" t="s">
        <v>2791</v>
      </c>
      <c r="J4081">
        <v>126.44</v>
      </c>
      <c r="K4081">
        <v>3</v>
      </c>
      <c r="L4081">
        <v>8.4887999999999995</v>
      </c>
      <c r="M4081" t="s">
        <v>55</v>
      </c>
      <c r="N4081">
        <f t="shared" si="315"/>
        <v>6.7136981967731726E-2</v>
      </c>
      <c r="O4081">
        <f t="shared" si="316"/>
        <v>42.146666666666668</v>
      </c>
      <c r="P4081">
        <v>126.44</v>
      </c>
      <c r="Q4081">
        <f t="shared" si="319"/>
        <v>121.32</v>
      </c>
      <c r="R4081">
        <f t="shared" si="317"/>
        <v>5.1200000000000045</v>
      </c>
      <c r="S4081">
        <f t="shared" si="318"/>
        <v>4.2202439828552631E-2</v>
      </c>
    </row>
    <row r="4082" spans="1:19" x14ac:dyDescent="0.3">
      <c r="A4082" t="s">
        <v>6778</v>
      </c>
      <c r="B4082" s="1">
        <v>44056</v>
      </c>
      <c r="C4082" s="1">
        <v>44061</v>
      </c>
      <c r="D4082" t="s">
        <v>17</v>
      </c>
      <c r="E4082" t="s">
        <v>1057</v>
      </c>
      <c r="F4082" t="s">
        <v>21</v>
      </c>
      <c r="G4082" t="s">
        <v>1302</v>
      </c>
      <c r="H4082" t="s">
        <v>24</v>
      </c>
      <c r="I4082" t="s">
        <v>1303</v>
      </c>
      <c r="J4082">
        <v>132.98400000000001</v>
      </c>
      <c r="K4082">
        <v>1</v>
      </c>
      <c r="L4082">
        <v>0</v>
      </c>
      <c r="M4082" t="s">
        <v>30</v>
      </c>
      <c r="N4082">
        <f t="shared" si="315"/>
        <v>0</v>
      </c>
      <c r="O4082">
        <f t="shared" si="316"/>
        <v>132.98400000000001</v>
      </c>
      <c r="P4082">
        <v>132.98400000000001</v>
      </c>
      <c r="Q4082">
        <f t="shared" si="319"/>
        <v>126.44</v>
      </c>
      <c r="R4082">
        <f t="shared" si="317"/>
        <v>6.5440000000000111</v>
      </c>
      <c r="S4082">
        <f t="shared" si="318"/>
        <v>5.1755773489402176E-2</v>
      </c>
    </row>
    <row r="4083" spans="1:19" x14ac:dyDescent="0.3">
      <c r="A4083" t="s">
        <v>6781</v>
      </c>
      <c r="B4083" s="1">
        <v>44056</v>
      </c>
      <c r="C4083" s="1">
        <v>44063</v>
      </c>
      <c r="D4083" t="s">
        <v>17</v>
      </c>
      <c r="E4083" t="s">
        <v>3805</v>
      </c>
      <c r="F4083" t="s">
        <v>21</v>
      </c>
      <c r="G4083" t="s">
        <v>2358</v>
      </c>
      <c r="H4083" t="s">
        <v>38</v>
      </c>
      <c r="I4083" t="s">
        <v>2359</v>
      </c>
      <c r="J4083">
        <v>129.54400000000001</v>
      </c>
      <c r="K4083">
        <v>3</v>
      </c>
      <c r="L4083">
        <v>5.9211</v>
      </c>
      <c r="M4083" t="s">
        <v>55</v>
      </c>
      <c r="N4083">
        <f t="shared" si="315"/>
        <v>4.5707250046316303E-2</v>
      </c>
      <c r="O4083">
        <f t="shared" si="316"/>
        <v>43.181333333333335</v>
      </c>
      <c r="P4083">
        <v>129.54400000000001</v>
      </c>
      <c r="Q4083">
        <f t="shared" si="319"/>
        <v>132.98400000000001</v>
      </c>
      <c r="R4083">
        <f t="shared" si="317"/>
        <v>-3.4399999999999977</v>
      </c>
      <c r="S4083">
        <f t="shared" si="318"/>
        <v>-2.5867773566744853E-2</v>
      </c>
    </row>
    <row r="4084" spans="1:19" x14ac:dyDescent="0.3">
      <c r="A4084" t="s">
        <v>6777</v>
      </c>
      <c r="B4084" s="1">
        <v>44056</v>
      </c>
      <c r="C4084" s="1">
        <v>44056</v>
      </c>
      <c r="D4084" t="s">
        <v>165</v>
      </c>
      <c r="E4084" t="s">
        <v>3307</v>
      </c>
      <c r="F4084" t="s">
        <v>21</v>
      </c>
      <c r="G4084" t="s">
        <v>1173</v>
      </c>
      <c r="H4084" t="s">
        <v>38</v>
      </c>
      <c r="I4084" t="s">
        <v>1174</v>
      </c>
      <c r="J4084">
        <v>149.91999999999999</v>
      </c>
      <c r="K4084">
        <v>4</v>
      </c>
      <c r="L4084">
        <v>9.2568000000000001</v>
      </c>
      <c r="M4084" t="s">
        <v>26</v>
      </c>
      <c r="N4084">
        <f t="shared" si="315"/>
        <v>6.1744930629669161E-2</v>
      </c>
      <c r="O4084">
        <f t="shared" si="316"/>
        <v>37.479999999999997</v>
      </c>
      <c r="P4084">
        <v>149.91999999999999</v>
      </c>
      <c r="Q4084">
        <f t="shared" si="319"/>
        <v>129.54400000000001</v>
      </c>
      <c r="R4084">
        <f t="shared" si="317"/>
        <v>20.375999999999976</v>
      </c>
      <c r="S4084">
        <f t="shared" si="318"/>
        <v>0.15729018711789025</v>
      </c>
    </row>
    <row r="4085" spans="1:19" x14ac:dyDescent="0.3">
      <c r="A4085" t="s">
        <v>6782</v>
      </c>
      <c r="B4085" s="1">
        <v>44056</v>
      </c>
      <c r="C4085" s="1">
        <v>44063</v>
      </c>
      <c r="D4085" t="s">
        <v>17</v>
      </c>
      <c r="E4085" t="s">
        <v>1888</v>
      </c>
      <c r="F4085" t="s">
        <v>21</v>
      </c>
      <c r="G4085" t="s">
        <v>1336</v>
      </c>
      <c r="H4085" t="s">
        <v>38</v>
      </c>
      <c r="I4085" t="s">
        <v>1337</v>
      </c>
      <c r="J4085">
        <v>134.024</v>
      </c>
      <c r="K4085">
        <v>3</v>
      </c>
      <c r="L4085">
        <v>11.707800000000001</v>
      </c>
      <c r="M4085" t="s">
        <v>55</v>
      </c>
      <c r="N4085">
        <f t="shared" si="315"/>
        <v>8.7355995941025485E-2</v>
      </c>
      <c r="O4085">
        <f t="shared" si="316"/>
        <v>44.674666666666667</v>
      </c>
      <c r="P4085">
        <v>134.024</v>
      </c>
      <c r="Q4085">
        <f t="shared" si="319"/>
        <v>149.91999999999999</v>
      </c>
      <c r="R4085">
        <f t="shared" si="317"/>
        <v>-15.895999999999987</v>
      </c>
      <c r="S4085">
        <f t="shared" si="318"/>
        <v>-0.10602988260405541</v>
      </c>
    </row>
    <row r="4086" spans="1:19" x14ac:dyDescent="0.3">
      <c r="A4086" t="s">
        <v>6783</v>
      </c>
      <c r="B4086" s="1">
        <v>44057</v>
      </c>
      <c r="C4086" s="1">
        <v>44064</v>
      </c>
      <c r="D4086" t="s">
        <v>17</v>
      </c>
      <c r="E4086" t="s">
        <v>1109</v>
      </c>
      <c r="F4086" t="s">
        <v>21</v>
      </c>
      <c r="G4086" t="s">
        <v>284</v>
      </c>
      <c r="H4086" t="s">
        <v>24</v>
      </c>
      <c r="I4086" t="s">
        <v>285</v>
      </c>
      <c r="J4086">
        <v>450.29599999999999</v>
      </c>
      <c r="K4086">
        <v>3</v>
      </c>
      <c r="L4086">
        <v>5.2286999999999999</v>
      </c>
      <c r="M4086" t="s">
        <v>55</v>
      </c>
      <c r="N4086">
        <f t="shared" si="315"/>
        <v>1.1611695418124967E-2</v>
      </c>
      <c r="O4086">
        <f t="shared" si="316"/>
        <v>150.09866666666667</v>
      </c>
      <c r="P4086">
        <v>450.29599999999999</v>
      </c>
      <c r="Q4086">
        <f t="shared" si="319"/>
        <v>134.024</v>
      </c>
      <c r="R4086">
        <f t="shared" si="317"/>
        <v>316.27199999999999</v>
      </c>
      <c r="S4086">
        <f t="shared" si="318"/>
        <v>2.3598161523309256</v>
      </c>
    </row>
    <row r="4087" spans="1:19" x14ac:dyDescent="0.3">
      <c r="A4087" t="s">
        <v>6784</v>
      </c>
      <c r="B4087" s="1">
        <v>44057</v>
      </c>
      <c r="C4087" s="1">
        <v>44059</v>
      </c>
      <c r="D4087" t="s">
        <v>72</v>
      </c>
      <c r="E4087" t="s">
        <v>3198</v>
      </c>
      <c r="F4087" t="s">
        <v>21</v>
      </c>
      <c r="G4087" t="s">
        <v>4551</v>
      </c>
      <c r="H4087" t="s">
        <v>38</v>
      </c>
      <c r="I4087" t="s">
        <v>4552</v>
      </c>
      <c r="J4087">
        <v>116.76</v>
      </c>
      <c r="K4087">
        <v>2</v>
      </c>
      <c r="L4087">
        <v>2.8224</v>
      </c>
      <c r="M4087" t="s">
        <v>26</v>
      </c>
      <c r="N4087">
        <f t="shared" si="315"/>
        <v>2.4172661870503598E-2</v>
      </c>
      <c r="O4087">
        <f t="shared" si="316"/>
        <v>58.38</v>
      </c>
      <c r="P4087">
        <v>116.76</v>
      </c>
      <c r="Q4087">
        <f t="shared" si="319"/>
        <v>450.29599999999999</v>
      </c>
      <c r="R4087">
        <f t="shared" si="317"/>
        <v>-333.536</v>
      </c>
      <c r="S4087">
        <f t="shared" si="318"/>
        <v>-0.74070389255067781</v>
      </c>
    </row>
    <row r="4088" spans="1:19" x14ac:dyDescent="0.3">
      <c r="A4088" t="s">
        <v>6784</v>
      </c>
      <c r="B4088" s="1">
        <v>44057</v>
      </c>
      <c r="C4088" s="1">
        <v>44059</v>
      </c>
      <c r="D4088" t="s">
        <v>72</v>
      </c>
      <c r="E4088" t="s">
        <v>3198</v>
      </c>
      <c r="F4088" t="s">
        <v>21</v>
      </c>
      <c r="G4088" t="s">
        <v>5078</v>
      </c>
      <c r="H4088" t="s">
        <v>38</v>
      </c>
      <c r="I4088" t="s">
        <v>5079</v>
      </c>
      <c r="J4088">
        <v>135.68</v>
      </c>
      <c r="K4088">
        <v>6</v>
      </c>
      <c r="L4088">
        <v>4.3368000000000002</v>
      </c>
      <c r="M4088" t="s">
        <v>55</v>
      </c>
      <c r="N4088">
        <f t="shared" si="315"/>
        <v>3.1963443396226414E-2</v>
      </c>
      <c r="O4088">
        <f t="shared" si="316"/>
        <v>22.613333333333333</v>
      </c>
      <c r="P4088">
        <v>135.68</v>
      </c>
      <c r="Q4088">
        <f t="shared" si="319"/>
        <v>116.76</v>
      </c>
      <c r="R4088">
        <f t="shared" si="317"/>
        <v>18.920000000000002</v>
      </c>
      <c r="S4088">
        <f t="shared" si="318"/>
        <v>0.16204179513532033</v>
      </c>
    </row>
    <row r="4089" spans="1:19" x14ac:dyDescent="0.3">
      <c r="A4089" t="s">
        <v>6785</v>
      </c>
      <c r="B4089" s="1">
        <v>44058</v>
      </c>
      <c r="C4089" s="1">
        <v>44064</v>
      </c>
      <c r="D4089" t="s">
        <v>17</v>
      </c>
      <c r="E4089" t="s">
        <v>3015</v>
      </c>
      <c r="F4089" t="s">
        <v>21</v>
      </c>
      <c r="G4089" t="s">
        <v>1549</v>
      </c>
      <c r="H4089" t="s">
        <v>38</v>
      </c>
      <c r="I4089" t="s">
        <v>1550</v>
      </c>
      <c r="J4089">
        <v>144.84</v>
      </c>
      <c r="K4089">
        <v>2</v>
      </c>
      <c r="L4089">
        <v>25.438400000000001</v>
      </c>
      <c r="M4089" t="s">
        <v>26</v>
      </c>
      <c r="N4089">
        <f t="shared" si="315"/>
        <v>0.17563104114885392</v>
      </c>
      <c r="O4089">
        <f t="shared" si="316"/>
        <v>72.42</v>
      </c>
      <c r="P4089">
        <v>144.84</v>
      </c>
      <c r="Q4089">
        <f t="shared" si="319"/>
        <v>135.68</v>
      </c>
      <c r="R4089">
        <f t="shared" si="317"/>
        <v>9.1599999999999966</v>
      </c>
      <c r="S4089">
        <f t="shared" si="318"/>
        <v>6.7511792452830163E-2</v>
      </c>
    </row>
    <row r="4090" spans="1:19" x14ac:dyDescent="0.3">
      <c r="A4090" t="s">
        <v>6786</v>
      </c>
      <c r="B4090" s="1">
        <v>44058</v>
      </c>
      <c r="C4090" s="1">
        <v>44061</v>
      </c>
      <c r="D4090" t="s">
        <v>72</v>
      </c>
      <c r="E4090" t="s">
        <v>201</v>
      </c>
      <c r="F4090" t="s">
        <v>21</v>
      </c>
      <c r="G4090" t="s">
        <v>4913</v>
      </c>
      <c r="H4090" t="s">
        <v>38</v>
      </c>
      <c r="I4090" t="s">
        <v>4914</v>
      </c>
      <c r="J4090">
        <v>1829.6320000000001</v>
      </c>
      <c r="K4090">
        <v>6</v>
      </c>
      <c r="L4090">
        <v>-337.80599999999998</v>
      </c>
      <c r="M4090" t="s">
        <v>26</v>
      </c>
      <c r="N4090">
        <f t="shared" si="315"/>
        <v>-0.1846305705190989</v>
      </c>
      <c r="O4090">
        <f t="shared" si="316"/>
        <v>304.93866666666668</v>
      </c>
      <c r="P4090">
        <v>1829.6320000000001</v>
      </c>
      <c r="Q4090">
        <f t="shared" si="319"/>
        <v>144.84</v>
      </c>
      <c r="R4090">
        <f t="shared" si="317"/>
        <v>1684.7920000000001</v>
      </c>
      <c r="S4090">
        <f t="shared" si="318"/>
        <v>11.632090582711959</v>
      </c>
    </row>
    <row r="4091" spans="1:19" x14ac:dyDescent="0.3">
      <c r="A4091" t="s">
        <v>6787</v>
      </c>
      <c r="B4091" s="1">
        <v>44058</v>
      </c>
      <c r="C4091" s="1">
        <v>44062</v>
      </c>
      <c r="D4091" t="s">
        <v>17</v>
      </c>
      <c r="E4091" t="s">
        <v>51</v>
      </c>
      <c r="F4091" t="s">
        <v>21</v>
      </c>
      <c r="G4091" t="s">
        <v>3062</v>
      </c>
      <c r="H4091" t="s">
        <v>38</v>
      </c>
      <c r="I4091" t="s">
        <v>3063</v>
      </c>
      <c r="J4091">
        <v>149.4</v>
      </c>
      <c r="K4091">
        <v>8</v>
      </c>
      <c r="L4091">
        <v>23.184000000000001</v>
      </c>
      <c r="M4091" t="s">
        <v>26</v>
      </c>
      <c r="N4091">
        <f t="shared" si="315"/>
        <v>0.15518072289156626</v>
      </c>
      <c r="O4091">
        <f t="shared" si="316"/>
        <v>18.675000000000001</v>
      </c>
      <c r="P4091">
        <v>149.4</v>
      </c>
      <c r="Q4091">
        <f t="shared" si="319"/>
        <v>1829.6320000000001</v>
      </c>
      <c r="R4091">
        <f t="shared" si="317"/>
        <v>-1680.232</v>
      </c>
      <c r="S4091">
        <f t="shared" si="318"/>
        <v>-0.91834423534350074</v>
      </c>
    </row>
    <row r="4092" spans="1:19" x14ac:dyDescent="0.3">
      <c r="A4092" t="s">
        <v>6788</v>
      </c>
      <c r="B4092" s="1">
        <v>44059</v>
      </c>
      <c r="C4092" s="1">
        <v>44059</v>
      </c>
      <c r="D4092" t="s">
        <v>165</v>
      </c>
      <c r="E4092" t="s">
        <v>4084</v>
      </c>
      <c r="F4092" t="s">
        <v>21</v>
      </c>
      <c r="G4092" t="s">
        <v>1974</v>
      </c>
      <c r="H4092" t="s">
        <v>38</v>
      </c>
      <c r="I4092" t="s">
        <v>1975</v>
      </c>
      <c r="J4092">
        <v>111.428</v>
      </c>
      <c r="K4092">
        <v>3</v>
      </c>
      <c r="L4092">
        <v>-11.19</v>
      </c>
      <c r="M4092" t="s">
        <v>30</v>
      </c>
      <c r="N4092">
        <f t="shared" si="315"/>
        <v>-0.10042359191585598</v>
      </c>
      <c r="O4092">
        <f t="shared" si="316"/>
        <v>37.142666666666663</v>
      </c>
      <c r="P4092">
        <v>111.428</v>
      </c>
      <c r="Q4092">
        <f t="shared" si="319"/>
        <v>149.4</v>
      </c>
      <c r="R4092">
        <f t="shared" si="317"/>
        <v>-37.972000000000008</v>
      </c>
      <c r="S4092">
        <f t="shared" si="318"/>
        <v>-0.25416331994645253</v>
      </c>
    </row>
    <row r="4093" spans="1:19" x14ac:dyDescent="0.3">
      <c r="A4093" t="s">
        <v>6788</v>
      </c>
      <c r="B4093" s="1">
        <v>44059</v>
      </c>
      <c r="C4093" s="1">
        <v>44059</v>
      </c>
      <c r="D4093" t="s">
        <v>165</v>
      </c>
      <c r="E4093" t="s">
        <v>4084</v>
      </c>
      <c r="F4093" t="s">
        <v>21</v>
      </c>
      <c r="G4093" t="s">
        <v>4299</v>
      </c>
      <c r="H4093" t="s">
        <v>38</v>
      </c>
      <c r="I4093" t="s">
        <v>6789</v>
      </c>
      <c r="J4093">
        <v>154.136</v>
      </c>
      <c r="K4093">
        <v>4</v>
      </c>
      <c r="L4093">
        <v>-0.83919999999999995</v>
      </c>
      <c r="M4093" t="s">
        <v>26</v>
      </c>
      <c r="N4093">
        <f t="shared" si="315"/>
        <v>-5.4445424819639793E-3</v>
      </c>
      <c r="O4093">
        <f t="shared" si="316"/>
        <v>38.533999999999999</v>
      </c>
      <c r="P4093">
        <v>154.136</v>
      </c>
      <c r="Q4093">
        <f t="shared" si="319"/>
        <v>111.428</v>
      </c>
      <c r="R4093">
        <f t="shared" si="317"/>
        <v>42.707999999999998</v>
      </c>
      <c r="S4093">
        <f t="shared" si="318"/>
        <v>0.38327888860968518</v>
      </c>
    </row>
    <row r="4094" spans="1:19" x14ac:dyDescent="0.3">
      <c r="A4094" t="s">
        <v>6790</v>
      </c>
      <c r="B4094" s="1">
        <v>44060</v>
      </c>
      <c r="C4094" s="1">
        <v>44066</v>
      </c>
      <c r="D4094" t="s">
        <v>17</v>
      </c>
      <c r="E4094" t="s">
        <v>2677</v>
      </c>
      <c r="F4094" t="s">
        <v>21</v>
      </c>
      <c r="G4094" t="s">
        <v>1772</v>
      </c>
      <c r="H4094" t="s">
        <v>28</v>
      </c>
      <c r="I4094" t="s">
        <v>1773</v>
      </c>
      <c r="J4094">
        <v>109.16</v>
      </c>
      <c r="K4094">
        <v>6</v>
      </c>
      <c r="L4094">
        <v>9.8160000000000007</v>
      </c>
      <c r="M4094" t="s">
        <v>55</v>
      </c>
      <c r="N4094">
        <f t="shared" si="315"/>
        <v>8.9923048735800676E-2</v>
      </c>
      <c r="O4094">
        <f t="shared" si="316"/>
        <v>18.193333333333332</v>
      </c>
      <c r="P4094">
        <v>109.16</v>
      </c>
      <c r="Q4094">
        <f t="shared" si="319"/>
        <v>154.136</v>
      </c>
      <c r="R4094">
        <f t="shared" si="317"/>
        <v>-44.975999999999999</v>
      </c>
      <c r="S4094">
        <f t="shared" si="318"/>
        <v>-0.29179425961488553</v>
      </c>
    </row>
    <row r="4095" spans="1:19" x14ac:dyDescent="0.3">
      <c r="A4095" t="s">
        <v>6790</v>
      </c>
      <c r="B4095" s="1">
        <v>44060</v>
      </c>
      <c r="C4095" s="1">
        <v>44066</v>
      </c>
      <c r="D4095" t="s">
        <v>17</v>
      </c>
      <c r="E4095" t="s">
        <v>2677</v>
      </c>
      <c r="F4095" t="s">
        <v>21</v>
      </c>
      <c r="G4095" t="s">
        <v>5020</v>
      </c>
      <c r="H4095" t="s">
        <v>38</v>
      </c>
      <c r="I4095" t="s">
        <v>5021</v>
      </c>
      <c r="J4095">
        <v>137.93</v>
      </c>
      <c r="K4095">
        <v>3</v>
      </c>
      <c r="L4095">
        <v>48.377099999999999</v>
      </c>
      <c r="M4095" t="s">
        <v>55</v>
      </c>
      <c r="N4095">
        <f t="shared" si="315"/>
        <v>0.35073660552454139</v>
      </c>
      <c r="O4095">
        <f t="shared" si="316"/>
        <v>45.976666666666667</v>
      </c>
      <c r="P4095">
        <v>137.93</v>
      </c>
      <c r="Q4095">
        <f t="shared" si="319"/>
        <v>109.16</v>
      </c>
      <c r="R4095">
        <f t="shared" si="317"/>
        <v>28.77000000000001</v>
      </c>
      <c r="S4095">
        <f t="shared" si="318"/>
        <v>0.26355807988274105</v>
      </c>
    </row>
    <row r="4096" spans="1:19" x14ac:dyDescent="0.3">
      <c r="A4096" t="s">
        <v>6791</v>
      </c>
      <c r="B4096" s="1">
        <v>44060</v>
      </c>
      <c r="C4096" s="1">
        <v>44067</v>
      </c>
      <c r="D4096" t="s">
        <v>17</v>
      </c>
      <c r="E4096" t="s">
        <v>6132</v>
      </c>
      <c r="F4096" t="s">
        <v>21</v>
      </c>
      <c r="G4096" t="s">
        <v>6792</v>
      </c>
      <c r="H4096" t="s">
        <v>38</v>
      </c>
      <c r="I4096" t="s">
        <v>6793</v>
      </c>
      <c r="J4096">
        <v>264.05599999999998</v>
      </c>
      <c r="K4096">
        <v>8</v>
      </c>
      <c r="L4096">
        <v>77.369600000000005</v>
      </c>
      <c r="M4096" t="s">
        <v>30</v>
      </c>
      <c r="N4096">
        <f t="shared" si="315"/>
        <v>0.2930045141939589</v>
      </c>
      <c r="O4096">
        <f t="shared" si="316"/>
        <v>33.006999999999998</v>
      </c>
      <c r="P4096">
        <v>264.05599999999998</v>
      </c>
      <c r="Q4096">
        <f t="shared" si="319"/>
        <v>137.93</v>
      </c>
      <c r="R4096">
        <f t="shared" si="317"/>
        <v>126.12599999999998</v>
      </c>
      <c r="S4096">
        <f t="shared" si="318"/>
        <v>0.91442035815268596</v>
      </c>
    </row>
    <row r="4097" spans="1:19" x14ac:dyDescent="0.3">
      <c r="A4097" t="s">
        <v>6794</v>
      </c>
      <c r="B4097" s="1">
        <v>44060</v>
      </c>
      <c r="C4097" s="1">
        <v>44062</v>
      </c>
      <c r="D4097" t="s">
        <v>32</v>
      </c>
      <c r="E4097" t="s">
        <v>882</v>
      </c>
      <c r="F4097" t="s">
        <v>21</v>
      </c>
      <c r="G4097" t="s">
        <v>2642</v>
      </c>
      <c r="H4097" t="s">
        <v>24</v>
      </c>
      <c r="I4097" t="s">
        <v>2643</v>
      </c>
      <c r="J4097">
        <v>482.56400000000002</v>
      </c>
      <c r="K4097">
        <v>2</v>
      </c>
      <c r="L4097">
        <v>97.6524</v>
      </c>
      <c r="M4097" t="s">
        <v>30</v>
      </c>
      <c r="N4097">
        <f t="shared" si="315"/>
        <v>0.20236155204283784</v>
      </c>
      <c r="O4097">
        <f t="shared" si="316"/>
        <v>241.28200000000001</v>
      </c>
      <c r="P4097">
        <v>482.56400000000002</v>
      </c>
      <c r="Q4097">
        <f t="shared" si="319"/>
        <v>264.05599999999998</v>
      </c>
      <c r="R4097">
        <f t="shared" si="317"/>
        <v>218.50800000000004</v>
      </c>
      <c r="S4097">
        <f t="shared" si="318"/>
        <v>0.82750628654527847</v>
      </c>
    </row>
    <row r="4098" spans="1:19" x14ac:dyDescent="0.3">
      <c r="A4098" t="s">
        <v>6791</v>
      </c>
      <c r="B4098" s="1">
        <v>44060</v>
      </c>
      <c r="C4098" s="1">
        <v>44067</v>
      </c>
      <c r="D4098" t="s">
        <v>17</v>
      </c>
      <c r="E4098" t="s">
        <v>6132</v>
      </c>
      <c r="F4098" t="s">
        <v>21</v>
      </c>
      <c r="G4098" t="s">
        <v>577</v>
      </c>
      <c r="H4098" t="s">
        <v>38</v>
      </c>
      <c r="I4098" t="s">
        <v>578</v>
      </c>
      <c r="J4098">
        <v>568.57000000000005</v>
      </c>
      <c r="K4098">
        <v>3</v>
      </c>
      <c r="L4098">
        <v>140.54820000000001</v>
      </c>
      <c r="M4098" t="s">
        <v>55</v>
      </c>
      <c r="N4098">
        <f t="shared" si="315"/>
        <v>0.24719594772851186</v>
      </c>
      <c r="O4098">
        <f t="shared" si="316"/>
        <v>189.52333333333334</v>
      </c>
      <c r="P4098">
        <v>568.57000000000005</v>
      </c>
      <c r="Q4098">
        <f t="shared" si="319"/>
        <v>482.56400000000002</v>
      </c>
      <c r="R4098">
        <f t="shared" si="317"/>
        <v>86.006000000000029</v>
      </c>
      <c r="S4098">
        <f t="shared" si="318"/>
        <v>0.1782271367114</v>
      </c>
    </row>
    <row r="4099" spans="1:19" x14ac:dyDescent="0.3">
      <c r="A4099" t="s">
        <v>6794</v>
      </c>
      <c r="B4099" s="1">
        <v>44060</v>
      </c>
      <c r="C4099" s="1">
        <v>44062</v>
      </c>
      <c r="D4099" t="s">
        <v>32</v>
      </c>
      <c r="E4099" t="s">
        <v>882</v>
      </c>
      <c r="F4099" t="s">
        <v>21</v>
      </c>
      <c r="G4099" t="s">
        <v>5698</v>
      </c>
      <c r="H4099" t="s">
        <v>38</v>
      </c>
      <c r="I4099" t="s">
        <v>5699</v>
      </c>
      <c r="J4099">
        <v>933.92</v>
      </c>
      <c r="K4099">
        <v>5</v>
      </c>
      <c r="L4099">
        <v>302.37299999999999</v>
      </c>
      <c r="M4099" t="s">
        <v>30</v>
      </c>
      <c r="N4099">
        <f t="shared" ref="N4099:N4162" si="320">L4099/J4099</f>
        <v>0.32376756039061161</v>
      </c>
      <c r="O4099">
        <f t="shared" ref="O4099:O4162" si="321">J4099/K4099</f>
        <v>186.78399999999999</v>
      </c>
      <c r="P4099">
        <v>933.92</v>
      </c>
      <c r="Q4099">
        <f t="shared" si="319"/>
        <v>568.57000000000005</v>
      </c>
      <c r="R4099">
        <f t="shared" si="317"/>
        <v>365.34999999999991</v>
      </c>
      <c r="S4099">
        <f t="shared" si="318"/>
        <v>0.64257699139947566</v>
      </c>
    </row>
    <row r="4100" spans="1:19" x14ac:dyDescent="0.3">
      <c r="A4100" t="s">
        <v>6791</v>
      </c>
      <c r="B4100" s="1">
        <v>44060</v>
      </c>
      <c r="C4100" s="1">
        <v>44067</v>
      </c>
      <c r="D4100" t="s">
        <v>17</v>
      </c>
      <c r="E4100" t="s">
        <v>6132</v>
      </c>
      <c r="F4100" t="s">
        <v>21</v>
      </c>
      <c r="G4100" t="s">
        <v>2528</v>
      </c>
      <c r="H4100" t="s">
        <v>38</v>
      </c>
      <c r="I4100" t="s">
        <v>2529</v>
      </c>
      <c r="J4100">
        <v>2547.29</v>
      </c>
      <c r="K4100">
        <v>9</v>
      </c>
      <c r="L4100">
        <v>654.75540000000001</v>
      </c>
      <c r="M4100" t="s">
        <v>55</v>
      </c>
      <c r="N4100">
        <f t="shared" si="320"/>
        <v>0.25703999152040014</v>
      </c>
      <c r="O4100">
        <f t="shared" si="321"/>
        <v>283.03222222222223</v>
      </c>
      <c r="P4100">
        <v>2547.29</v>
      </c>
      <c r="Q4100">
        <f t="shared" si="319"/>
        <v>933.92</v>
      </c>
      <c r="R4100">
        <f t="shared" ref="R4100:R4163" si="322">P4100-Q4100</f>
        <v>1613.37</v>
      </c>
      <c r="S4100">
        <f t="shared" si="318"/>
        <v>1.7275248415281823</v>
      </c>
    </row>
    <row r="4101" spans="1:19" x14ac:dyDescent="0.3">
      <c r="A4101" t="s">
        <v>6795</v>
      </c>
      <c r="B4101" s="1">
        <v>44060</v>
      </c>
      <c r="C4101" s="1">
        <v>44065</v>
      </c>
      <c r="D4101" t="s">
        <v>72</v>
      </c>
      <c r="E4101" t="s">
        <v>3437</v>
      </c>
      <c r="F4101" t="s">
        <v>21</v>
      </c>
      <c r="G4101" t="s">
        <v>1404</v>
      </c>
      <c r="H4101" t="s">
        <v>24</v>
      </c>
      <c r="I4101" t="s">
        <v>1405</v>
      </c>
      <c r="J4101">
        <v>4439.174</v>
      </c>
      <c r="K4101">
        <v>9</v>
      </c>
      <c r="L4101">
        <v>-630.88199999999995</v>
      </c>
      <c r="M4101" t="s">
        <v>55</v>
      </c>
      <c r="N4101">
        <f t="shared" si="320"/>
        <v>-0.14211697942004525</v>
      </c>
      <c r="O4101">
        <f t="shared" si="321"/>
        <v>493.24155555555558</v>
      </c>
      <c r="P4101">
        <v>4439.174</v>
      </c>
      <c r="Q4101">
        <f t="shared" si="319"/>
        <v>2547.29</v>
      </c>
      <c r="R4101">
        <f t="shared" si="322"/>
        <v>1891.884</v>
      </c>
      <c r="S4101">
        <f t="shared" ref="S4101:S4164" si="323">(P4101-Q4101)/Q4101</f>
        <v>0.74270459979036552</v>
      </c>
    </row>
    <row r="4102" spans="1:19" x14ac:dyDescent="0.3">
      <c r="A4102" t="s">
        <v>6796</v>
      </c>
      <c r="B4102" s="1">
        <v>44060</v>
      </c>
      <c r="C4102" s="1">
        <v>44067</v>
      </c>
      <c r="D4102" t="s">
        <v>17</v>
      </c>
      <c r="E4102" t="s">
        <v>4333</v>
      </c>
      <c r="F4102" t="s">
        <v>21</v>
      </c>
      <c r="G4102" t="s">
        <v>6797</v>
      </c>
      <c r="H4102" t="s">
        <v>38</v>
      </c>
      <c r="I4102" t="s">
        <v>6798</v>
      </c>
      <c r="J4102">
        <v>103.55200000000001</v>
      </c>
      <c r="K4102">
        <v>2</v>
      </c>
      <c r="L4102">
        <v>-1.0409999999999999</v>
      </c>
      <c r="M4102" t="s">
        <v>55</v>
      </c>
      <c r="N4102">
        <f t="shared" si="320"/>
        <v>-1.0052920271940666E-2</v>
      </c>
      <c r="O4102">
        <f t="shared" si="321"/>
        <v>51.776000000000003</v>
      </c>
      <c r="P4102">
        <v>103.55200000000001</v>
      </c>
      <c r="Q4102">
        <f t="shared" si="319"/>
        <v>4439.174</v>
      </c>
      <c r="R4102">
        <f t="shared" si="322"/>
        <v>-4335.6220000000003</v>
      </c>
      <c r="S4102">
        <f t="shared" si="323"/>
        <v>-0.97667313784050824</v>
      </c>
    </row>
    <row r="4103" spans="1:19" x14ac:dyDescent="0.3">
      <c r="A4103" t="s">
        <v>6796</v>
      </c>
      <c r="B4103" s="1">
        <v>44060</v>
      </c>
      <c r="C4103" s="1">
        <v>44067</v>
      </c>
      <c r="D4103" t="s">
        <v>17</v>
      </c>
      <c r="E4103" t="s">
        <v>4333</v>
      </c>
      <c r="F4103" t="s">
        <v>21</v>
      </c>
      <c r="G4103" t="s">
        <v>4195</v>
      </c>
      <c r="H4103" t="s">
        <v>38</v>
      </c>
      <c r="I4103" t="s">
        <v>4196</v>
      </c>
      <c r="J4103">
        <v>92.016000000000005</v>
      </c>
      <c r="K4103">
        <v>3</v>
      </c>
      <c r="L4103">
        <v>1.002</v>
      </c>
      <c r="M4103" t="s">
        <v>30</v>
      </c>
      <c r="N4103">
        <f t="shared" si="320"/>
        <v>1.0889410537297861E-2</v>
      </c>
      <c r="O4103">
        <f t="shared" si="321"/>
        <v>30.672000000000001</v>
      </c>
      <c r="P4103">
        <v>92.016000000000005</v>
      </c>
      <c r="Q4103">
        <f t="shared" si="319"/>
        <v>103.55200000000001</v>
      </c>
      <c r="R4103">
        <f t="shared" si="322"/>
        <v>-11.536000000000001</v>
      </c>
      <c r="S4103">
        <f t="shared" si="323"/>
        <v>-0.11140296662546355</v>
      </c>
    </row>
    <row r="4104" spans="1:19" x14ac:dyDescent="0.3">
      <c r="A4104" t="s">
        <v>6791</v>
      </c>
      <c r="B4104" s="1">
        <v>44060</v>
      </c>
      <c r="C4104" s="1">
        <v>44067</v>
      </c>
      <c r="D4104" t="s">
        <v>17</v>
      </c>
      <c r="E4104" t="s">
        <v>6132</v>
      </c>
      <c r="F4104" t="s">
        <v>21</v>
      </c>
      <c r="G4104" t="s">
        <v>557</v>
      </c>
      <c r="H4104" t="s">
        <v>38</v>
      </c>
      <c r="I4104" t="s">
        <v>558</v>
      </c>
      <c r="J4104">
        <v>104.92</v>
      </c>
      <c r="K4104">
        <v>3</v>
      </c>
      <c r="L4104">
        <v>4.8719999999999999</v>
      </c>
      <c r="M4104" t="s">
        <v>30</v>
      </c>
      <c r="N4104">
        <f t="shared" si="320"/>
        <v>4.6435379336637439E-2</v>
      </c>
      <c r="O4104">
        <f t="shared" si="321"/>
        <v>34.973333333333336</v>
      </c>
      <c r="P4104">
        <v>104.92</v>
      </c>
      <c r="Q4104">
        <f t="shared" si="319"/>
        <v>92.016000000000005</v>
      </c>
      <c r="R4104">
        <f t="shared" si="322"/>
        <v>12.903999999999996</v>
      </c>
      <c r="S4104">
        <f t="shared" si="323"/>
        <v>0.14023648061206742</v>
      </c>
    </row>
    <row r="4105" spans="1:19" x14ac:dyDescent="0.3">
      <c r="A4105" t="s">
        <v>6796</v>
      </c>
      <c r="B4105" s="1">
        <v>44060</v>
      </c>
      <c r="C4105" s="1">
        <v>44067</v>
      </c>
      <c r="D4105" t="s">
        <v>17</v>
      </c>
      <c r="E4105" t="s">
        <v>4333</v>
      </c>
      <c r="F4105" t="s">
        <v>21</v>
      </c>
      <c r="G4105" t="s">
        <v>1970</v>
      </c>
      <c r="H4105" t="s">
        <v>38</v>
      </c>
      <c r="I4105" t="s">
        <v>1971</v>
      </c>
      <c r="J4105">
        <v>103.864</v>
      </c>
      <c r="K4105">
        <v>4</v>
      </c>
      <c r="L4105">
        <v>-99.103200000000001</v>
      </c>
      <c r="M4105" t="s">
        <v>55</v>
      </c>
      <c r="N4105">
        <f t="shared" si="320"/>
        <v>-0.9541631364091504</v>
      </c>
      <c r="O4105">
        <f t="shared" si="321"/>
        <v>25.966000000000001</v>
      </c>
      <c r="P4105">
        <v>103.864</v>
      </c>
      <c r="Q4105">
        <f t="shared" si="319"/>
        <v>104.92</v>
      </c>
      <c r="R4105">
        <f t="shared" si="322"/>
        <v>-1.0559999999999974</v>
      </c>
      <c r="S4105">
        <f t="shared" si="323"/>
        <v>-1.0064811284788385E-2</v>
      </c>
    </row>
    <row r="4106" spans="1:19" x14ac:dyDescent="0.3">
      <c r="A4106" t="s">
        <v>6791</v>
      </c>
      <c r="B4106" s="1">
        <v>44060</v>
      </c>
      <c r="C4106" s="1">
        <v>44067</v>
      </c>
      <c r="D4106" t="s">
        <v>17</v>
      </c>
      <c r="E4106" t="s">
        <v>6132</v>
      </c>
      <c r="F4106" t="s">
        <v>21</v>
      </c>
      <c r="G4106" t="s">
        <v>343</v>
      </c>
      <c r="H4106" t="s">
        <v>38</v>
      </c>
      <c r="I4106" t="s">
        <v>344</v>
      </c>
      <c r="J4106">
        <v>115.36</v>
      </c>
      <c r="K4106">
        <v>2</v>
      </c>
      <c r="L4106">
        <v>11.68</v>
      </c>
      <c r="M4106" t="s">
        <v>26</v>
      </c>
      <c r="N4106">
        <f t="shared" si="320"/>
        <v>0.10124826629680998</v>
      </c>
      <c r="O4106">
        <f t="shared" si="321"/>
        <v>57.68</v>
      </c>
      <c r="P4106">
        <v>115.36</v>
      </c>
      <c r="Q4106">
        <f t="shared" si="319"/>
        <v>103.864</v>
      </c>
      <c r="R4106">
        <f t="shared" si="322"/>
        <v>11.495999999999995</v>
      </c>
      <c r="S4106">
        <f t="shared" si="323"/>
        <v>0.11068320110914268</v>
      </c>
    </row>
    <row r="4107" spans="1:19" x14ac:dyDescent="0.3">
      <c r="A4107" t="s">
        <v>6791</v>
      </c>
      <c r="B4107" s="1">
        <v>44060</v>
      </c>
      <c r="C4107" s="1">
        <v>44067</v>
      </c>
      <c r="D4107" t="s">
        <v>17</v>
      </c>
      <c r="E4107" t="s">
        <v>6132</v>
      </c>
      <c r="F4107" t="s">
        <v>21</v>
      </c>
      <c r="G4107" t="s">
        <v>1197</v>
      </c>
      <c r="H4107" t="s">
        <v>38</v>
      </c>
      <c r="I4107" t="s">
        <v>1198</v>
      </c>
      <c r="J4107">
        <v>119.56</v>
      </c>
      <c r="K4107">
        <v>2</v>
      </c>
      <c r="L4107">
        <v>3.8519999999999999</v>
      </c>
      <c r="M4107" t="s">
        <v>55</v>
      </c>
      <c r="N4107">
        <f t="shared" si="320"/>
        <v>3.2218133154901303E-2</v>
      </c>
      <c r="O4107">
        <f t="shared" si="321"/>
        <v>59.78</v>
      </c>
      <c r="P4107">
        <v>119.56</v>
      </c>
      <c r="Q4107">
        <f t="shared" ref="Q4107:Q4170" si="324">P4106</f>
        <v>115.36</v>
      </c>
      <c r="R4107">
        <f t="shared" si="322"/>
        <v>4.2000000000000028</v>
      </c>
      <c r="S4107">
        <f t="shared" si="323"/>
        <v>3.6407766990291288E-2</v>
      </c>
    </row>
    <row r="4108" spans="1:19" x14ac:dyDescent="0.3">
      <c r="A4108" t="s">
        <v>6796</v>
      </c>
      <c r="B4108" s="1">
        <v>44060</v>
      </c>
      <c r="C4108" s="1">
        <v>44067</v>
      </c>
      <c r="D4108" t="s">
        <v>17</v>
      </c>
      <c r="E4108" t="s">
        <v>4333</v>
      </c>
      <c r="F4108" t="s">
        <v>21</v>
      </c>
      <c r="G4108" t="s">
        <v>2116</v>
      </c>
      <c r="H4108" t="s">
        <v>24</v>
      </c>
      <c r="I4108" t="s">
        <v>2117</v>
      </c>
      <c r="J4108">
        <v>144.78399999999999</v>
      </c>
      <c r="K4108">
        <v>2</v>
      </c>
      <c r="L4108">
        <v>-22.238800000000001</v>
      </c>
      <c r="M4108" t="s">
        <v>26</v>
      </c>
      <c r="N4108">
        <f t="shared" si="320"/>
        <v>-0.15359984528677204</v>
      </c>
      <c r="O4108">
        <f t="shared" si="321"/>
        <v>72.391999999999996</v>
      </c>
      <c r="P4108">
        <v>144.78399999999999</v>
      </c>
      <c r="Q4108">
        <f t="shared" si="324"/>
        <v>119.56</v>
      </c>
      <c r="R4108">
        <f t="shared" si="322"/>
        <v>25.22399999999999</v>
      </c>
      <c r="S4108">
        <f t="shared" si="323"/>
        <v>0.21097356975577106</v>
      </c>
    </row>
    <row r="4109" spans="1:19" x14ac:dyDescent="0.3">
      <c r="A4109" t="s">
        <v>6791</v>
      </c>
      <c r="B4109" s="1">
        <v>44060</v>
      </c>
      <c r="C4109" s="1">
        <v>44067</v>
      </c>
      <c r="D4109" t="s">
        <v>17</v>
      </c>
      <c r="E4109" t="s">
        <v>6132</v>
      </c>
      <c r="F4109" t="s">
        <v>21</v>
      </c>
      <c r="G4109" t="s">
        <v>2735</v>
      </c>
      <c r="H4109" t="s">
        <v>28</v>
      </c>
      <c r="I4109" t="s">
        <v>2736</v>
      </c>
      <c r="J4109">
        <v>161.976</v>
      </c>
      <c r="K4109">
        <v>3</v>
      </c>
      <c r="L4109">
        <v>8.9969999999999999</v>
      </c>
      <c r="M4109" t="s">
        <v>26</v>
      </c>
      <c r="N4109">
        <f t="shared" si="320"/>
        <v>5.5545265965328196E-2</v>
      </c>
      <c r="O4109">
        <f t="shared" si="321"/>
        <v>53.991999999999997</v>
      </c>
      <c r="P4109">
        <v>161.976</v>
      </c>
      <c r="Q4109">
        <f t="shared" si="324"/>
        <v>144.78399999999999</v>
      </c>
      <c r="R4109">
        <f t="shared" si="322"/>
        <v>17.192000000000007</v>
      </c>
      <c r="S4109">
        <f t="shared" si="323"/>
        <v>0.11874240247541171</v>
      </c>
    </row>
    <row r="4110" spans="1:19" x14ac:dyDescent="0.3">
      <c r="A4110" t="s">
        <v>6796</v>
      </c>
      <c r="B4110" s="1">
        <v>44060</v>
      </c>
      <c r="C4110" s="1">
        <v>44067</v>
      </c>
      <c r="D4110" t="s">
        <v>17</v>
      </c>
      <c r="E4110" t="s">
        <v>4333</v>
      </c>
      <c r="F4110" t="s">
        <v>21</v>
      </c>
      <c r="G4110" t="s">
        <v>6136</v>
      </c>
      <c r="H4110" t="s">
        <v>24</v>
      </c>
      <c r="I4110" t="s">
        <v>6137</v>
      </c>
      <c r="J4110">
        <v>164.59200000000001</v>
      </c>
      <c r="K4110">
        <v>4</v>
      </c>
      <c r="L4110">
        <v>-2.1312000000000002</v>
      </c>
      <c r="M4110" t="s">
        <v>26</v>
      </c>
      <c r="N4110">
        <f t="shared" si="320"/>
        <v>-1.2948381452318461E-2</v>
      </c>
      <c r="O4110">
        <f t="shared" si="321"/>
        <v>41.148000000000003</v>
      </c>
      <c r="P4110">
        <v>164.59200000000001</v>
      </c>
      <c r="Q4110">
        <f t="shared" si="324"/>
        <v>161.976</v>
      </c>
      <c r="R4110">
        <f t="shared" si="322"/>
        <v>2.6160000000000139</v>
      </c>
      <c r="S4110">
        <f t="shared" si="323"/>
        <v>1.6150540820862435E-2</v>
      </c>
    </row>
    <row r="4111" spans="1:19" x14ac:dyDescent="0.3">
      <c r="A4111" t="s">
        <v>6799</v>
      </c>
      <c r="B4111" s="1">
        <v>44061</v>
      </c>
      <c r="C4111" s="1">
        <v>44068</v>
      </c>
      <c r="D4111" t="s">
        <v>17</v>
      </c>
      <c r="E4111" t="s">
        <v>5961</v>
      </c>
      <c r="F4111" t="s">
        <v>21</v>
      </c>
      <c r="G4111" t="s">
        <v>227</v>
      </c>
      <c r="H4111" t="s">
        <v>24</v>
      </c>
      <c r="I4111" t="s">
        <v>228</v>
      </c>
      <c r="J4111">
        <v>101.94</v>
      </c>
      <c r="K4111">
        <v>3</v>
      </c>
      <c r="L4111">
        <v>22.419599999999999</v>
      </c>
      <c r="M4111" t="s">
        <v>30</v>
      </c>
      <c r="N4111">
        <f t="shared" si="320"/>
        <v>0.21992937021777514</v>
      </c>
      <c r="O4111">
        <f t="shared" si="321"/>
        <v>33.979999999999997</v>
      </c>
      <c r="P4111">
        <v>101.94</v>
      </c>
      <c r="Q4111">
        <f t="shared" si="324"/>
        <v>164.59200000000001</v>
      </c>
      <c r="R4111">
        <f t="shared" si="322"/>
        <v>-62.652000000000015</v>
      </c>
      <c r="S4111">
        <f t="shared" si="323"/>
        <v>-0.38065033537474491</v>
      </c>
    </row>
    <row r="4112" spans="1:19" x14ac:dyDescent="0.3">
      <c r="A4112" t="s">
        <v>6800</v>
      </c>
      <c r="B4112" s="1">
        <v>44061</v>
      </c>
      <c r="C4112" s="1">
        <v>44066</v>
      </c>
      <c r="D4112" t="s">
        <v>72</v>
      </c>
      <c r="E4112" t="s">
        <v>5558</v>
      </c>
      <c r="F4112" t="s">
        <v>21</v>
      </c>
      <c r="G4112" t="s">
        <v>6801</v>
      </c>
      <c r="H4112" t="s">
        <v>24</v>
      </c>
      <c r="I4112" t="s">
        <v>6802</v>
      </c>
      <c r="J4112">
        <v>111.02</v>
      </c>
      <c r="K4112">
        <v>3</v>
      </c>
      <c r="L4112">
        <v>27.286200000000001</v>
      </c>
      <c r="M4112" t="s">
        <v>30</v>
      </c>
      <c r="N4112">
        <f t="shared" si="320"/>
        <v>0.2457773374166817</v>
      </c>
      <c r="O4112">
        <f t="shared" si="321"/>
        <v>37.006666666666668</v>
      </c>
      <c r="P4112">
        <v>111.02</v>
      </c>
      <c r="Q4112">
        <f t="shared" si="324"/>
        <v>101.94</v>
      </c>
      <c r="R4112">
        <f t="shared" si="322"/>
        <v>9.0799999999999983</v>
      </c>
      <c r="S4112">
        <f t="shared" si="323"/>
        <v>8.9072003139101422E-2</v>
      </c>
    </row>
    <row r="4113" spans="1:19" x14ac:dyDescent="0.3">
      <c r="A4113" t="s">
        <v>6800</v>
      </c>
      <c r="B4113" s="1">
        <v>44061</v>
      </c>
      <c r="C4113" s="1">
        <v>44066</v>
      </c>
      <c r="D4113" t="s">
        <v>72</v>
      </c>
      <c r="E4113" t="s">
        <v>5558</v>
      </c>
      <c r="F4113" t="s">
        <v>21</v>
      </c>
      <c r="G4113" t="s">
        <v>1974</v>
      </c>
      <c r="H4113" t="s">
        <v>38</v>
      </c>
      <c r="I4113" t="s">
        <v>1975</v>
      </c>
      <c r="J4113">
        <v>140.42400000000001</v>
      </c>
      <c r="K4113">
        <v>9</v>
      </c>
      <c r="L4113">
        <v>33.57</v>
      </c>
      <c r="M4113" t="s">
        <v>55</v>
      </c>
      <c r="N4113">
        <f t="shared" si="320"/>
        <v>0.23906169885489659</v>
      </c>
      <c r="O4113">
        <f t="shared" si="321"/>
        <v>15.602666666666668</v>
      </c>
      <c r="P4113">
        <v>140.42400000000001</v>
      </c>
      <c r="Q4113">
        <f t="shared" si="324"/>
        <v>111.02</v>
      </c>
      <c r="R4113">
        <f t="shared" si="322"/>
        <v>29.404000000000011</v>
      </c>
      <c r="S4113">
        <f t="shared" si="323"/>
        <v>0.26485317960727806</v>
      </c>
    </row>
    <row r="4114" spans="1:19" x14ac:dyDescent="0.3">
      <c r="A4114" t="s">
        <v>6803</v>
      </c>
      <c r="B4114" s="1">
        <v>44061</v>
      </c>
      <c r="C4114" s="1">
        <v>44065</v>
      </c>
      <c r="D4114" t="s">
        <v>17</v>
      </c>
      <c r="E4114" t="s">
        <v>3947</v>
      </c>
      <c r="F4114" t="s">
        <v>21</v>
      </c>
      <c r="G4114" t="s">
        <v>2952</v>
      </c>
      <c r="H4114" t="s">
        <v>38</v>
      </c>
      <c r="I4114" t="s">
        <v>2953</v>
      </c>
      <c r="J4114">
        <v>220.06399999999999</v>
      </c>
      <c r="K4114">
        <v>3</v>
      </c>
      <c r="L4114">
        <v>12.504</v>
      </c>
      <c r="M4114" t="s">
        <v>55</v>
      </c>
      <c r="N4114">
        <f t="shared" si="320"/>
        <v>5.6819834230042172E-2</v>
      </c>
      <c r="O4114">
        <f t="shared" si="321"/>
        <v>73.35466666666666</v>
      </c>
      <c r="P4114">
        <v>220.06399999999999</v>
      </c>
      <c r="Q4114">
        <f t="shared" si="324"/>
        <v>140.42400000000001</v>
      </c>
      <c r="R4114">
        <f t="shared" si="322"/>
        <v>79.639999999999986</v>
      </c>
      <c r="S4114">
        <f t="shared" si="323"/>
        <v>0.56713952030991843</v>
      </c>
    </row>
    <row r="4115" spans="1:19" x14ac:dyDescent="0.3">
      <c r="A4115" t="s">
        <v>6804</v>
      </c>
      <c r="B4115" s="1">
        <v>44061</v>
      </c>
      <c r="C4115" s="1">
        <v>44065</v>
      </c>
      <c r="D4115" t="s">
        <v>17</v>
      </c>
      <c r="E4115" t="s">
        <v>6805</v>
      </c>
      <c r="F4115" t="s">
        <v>21</v>
      </c>
      <c r="G4115" t="s">
        <v>6807</v>
      </c>
      <c r="H4115" t="s">
        <v>38</v>
      </c>
      <c r="I4115" t="s">
        <v>6808</v>
      </c>
      <c r="J4115">
        <v>343.1</v>
      </c>
      <c r="K4115">
        <v>2</v>
      </c>
      <c r="L4115">
        <v>61.389000000000003</v>
      </c>
      <c r="M4115" t="s">
        <v>30</v>
      </c>
      <c r="N4115">
        <f t="shared" si="320"/>
        <v>0.17892451180413874</v>
      </c>
      <c r="O4115">
        <f t="shared" si="321"/>
        <v>171.55</v>
      </c>
      <c r="P4115">
        <v>343.1</v>
      </c>
      <c r="Q4115">
        <f t="shared" si="324"/>
        <v>220.06399999999999</v>
      </c>
      <c r="R4115">
        <f t="shared" si="322"/>
        <v>123.03600000000003</v>
      </c>
      <c r="S4115">
        <f t="shared" si="323"/>
        <v>0.55909190053802549</v>
      </c>
    </row>
    <row r="4116" spans="1:19" x14ac:dyDescent="0.3">
      <c r="A4116" t="s">
        <v>6809</v>
      </c>
      <c r="B4116" s="1">
        <v>44061</v>
      </c>
      <c r="C4116" s="1">
        <v>44065</v>
      </c>
      <c r="D4116" t="s">
        <v>17</v>
      </c>
      <c r="E4116" t="s">
        <v>3267</v>
      </c>
      <c r="F4116" t="s">
        <v>21</v>
      </c>
      <c r="G4116" t="s">
        <v>198</v>
      </c>
      <c r="H4116" t="s">
        <v>28</v>
      </c>
      <c r="I4116" t="s">
        <v>3512</v>
      </c>
      <c r="J4116">
        <v>886.9</v>
      </c>
      <c r="K4116">
        <v>2</v>
      </c>
      <c r="L4116">
        <v>371.31599999999997</v>
      </c>
      <c r="M4116" t="s">
        <v>30</v>
      </c>
      <c r="N4116">
        <f t="shared" si="320"/>
        <v>0.41866726801217724</v>
      </c>
      <c r="O4116">
        <f t="shared" si="321"/>
        <v>443.45</v>
      </c>
      <c r="P4116">
        <v>886.9</v>
      </c>
      <c r="Q4116">
        <f t="shared" si="324"/>
        <v>343.1</v>
      </c>
      <c r="R4116">
        <f t="shared" si="322"/>
        <v>543.79999999999995</v>
      </c>
      <c r="S4116">
        <f t="shared" si="323"/>
        <v>1.5849606528708828</v>
      </c>
    </row>
    <row r="4117" spans="1:19" x14ac:dyDescent="0.3">
      <c r="A4117" t="s">
        <v>6799</v>
      </c>
      <c r="B4117" s="1">
        <v>44061</v>
      </c>
      <c r="C4117" s="1">
        <v>44068</v>
      </c>
      <c r="D4117" t="s">
        <v>17</v>
      </c>
      <c r="E4117" t="s">
        <v>5961</v>
      </c>
      <c r="F4117" t="s">
        <v>21</v>
      </c>
      <c r="G4117" t="s">
        <v>2285</v>
      </c>
      <c r="H4117" t="s">
        <v>38</v>
      </c>
      <c r="I4117" t="s">
        <v>2286</v>
      </c>
      <c r="J4117">
        <v>1032.02</v>
      </c>
      <c r="K4117">
        <v>7</v>
      </c>
      <c r="L4117">
        <v>290.00580000000002</v>
      </c>
      <c r="M4117" t="s">
        <v>26</v>
      </c>
      <c r="N4117">
        <f t="shared" si="320"/>
        <v>0.2810079262029806</v>
      </c>
      <c r="O4117">
        <f t="shared" si="321"/>
        <v>147.43142857142857</v>
      </c>
      <c r="P4117">
        <v>1032.02</v>
      </c>
      <c r="Q4117">
        <f t="shared" si="324"/>
        <v>886.9</v>
      </c>
      <c r="R4117">
        <f t="shared" si="322"/>
        <v>145.12</v>
      </c>
      <c r="S4117">
        <f t="shared" si="323"/>
        <v>0.16362611342879693</v>
      </c>
    </row>
    <row r="4118" spans="1:19" x14ac:dyDescent="0.3">
      <c r="A4118" t="s">
        <v>6809</v>
      </c>
      <c r="B4118" s="1">
        <v>44061</v>
      </c>
      <c r="C4118" s="1">
        <v>44065</v>
      </c>
      <c r="D4118" t="s">
        <v>17</v>
      </c>
      <c r="E4118" t="s">
        <v>3267</v>
      </c>
      <c r="F4118" t="s">
        <v>21</v>
      </c>
      <c r="G4118" t="s">
        <v>6810</v>
      </c>
      <c r="H4118" t="s">
        <v>28</v>
      </c>
      <c r="I4118" t="s">
        <v>6811</v>
      </c>
      <c r="J4118">
        <v>1539.16</v>
      </c>
      <c r="K4118">
        <v>9</v>
      </c>
      <c r="L4118">
        <v>224.42400000000001</v>
      </c>
      <c r="M4118" t="s">
        <v>55</v>
      </c>
      <c r="N4118">
        <f t="shared" si="320"/>
        <v>0.1458094025312508</v>
      </c>
      <c r="O4118">
        <f t="shared" si="321"/>
        <v>171.01777777777778</v>
      </c>
      <c r="P4118">
        <v>1539.16</v>
      </c>
      <c r="Q4118">
        <f t="shared" si="324"/>
        <v>1032.02</v>
      </c>
      <c r="R4118">
        <f t="shared" si="322"/>
        <v>507.1400000000001</v>
      </c>
      <c r="S4118">
        <f t="shared" si="323"/>
        <v>0.49140520532547827</v>
      </c>
    </row>
    <row r="4119" spans="1:19" x14ac:dyDescent="0.3">
      <c r="A4119" t="s">
        <v>6799</v>
      </c>
      <c r="B4119" s="1">
        <v>44061</v>
      </c>
      <c r="C4119" s="1">
        <v>44068</v>
      </c>
      <c r="D4119" t="s">
        <v>17</v>
      </c>
      <c r="E4119" t="s">
        <v>5961</v>
      </c>
      <c r="F4119" t="s">
        <v>21</v>
      </c>
      <c r="G4119" t="s">
        <v>6812</v>
      </c>
      <c r="H4119" t="s">
        <v>38</v>
      </c>
      <c r="I4119" t="s">
        <v>6813</v>
      </c>
      <c r="J4119">
        <v>2831.5279999999998</v>
      </c>
      <c r="K4119">
        <v>9</v>
      </c>
      <c r="L4119">
        <v>942.81569999999999</v>
      </c>
      <c r="M4119" t="s">
        <v>26</v>
      </c>
      <c r="N4119">
        <f t="shared" si="320"/>
        <v>0.33297064341232013</v>
      </c>
      <c r="O4119">
        <f t="shared" si="321"/>
        <v>314.61422222222222</v>
      </c>
      <c r="P4119">
        <v>2831.5279999999998</v>
      </c>
      <c r="Q4119">
        <f t="shared" si="324"/>
        <v>1539.16</v>
      </c>
      <c r="R4119">
        <f t="shared" si="322"/>
        <v>1292.3679999999997</v>
      </c>
      <c r="S4119">
        <f t="shared" si="323"/>
        <v>0.83965799527014717</v>
      </c>
    </row>
    <row r="4120" spans="1:19" x14ac:dyDescent="0.3">
      <c r="A4120" t="s">
        <v>6803</v>
      </c>
      <c r="B4120" s="1">
        <v>44061</v>
      </c>
      <c r="C4120" s="1">
        <v>44065</v>
      </c>
      <c r="D4120" t="s">
        <v>17</v>
      </c>
      <c r="E4120" t="s">
        <v>3947</v>
      </c>
      <c r="F4120" t="s">
        <v>21</v>
      </c>
      <c r="G4120" t="s">
        <v>5415</v>
      </c>
      <c r="H4120" t="s">
        <v>38</v>
      </c>
      <c r="I4120" t="s">
        <v>5416</v>
      </c>
      <c r="J4120">
        <v>86.38</v>
      </c>
      <c r="K4120">
        <v>5</v>
      </c>
      <c r="L4120">
        <v>-33.139000000000003</v>
      </c>
      <c r="M4120" t="s">
        <v>55</v>
      </c>
      <c r="N4120">
        <f t="shared" si="320"/>
        <v>-0.38364204677008573</v>
      </c>
      <c r="O4120">
        <f t="shared" si="321"/>
        <v>17.276</v>
      </c>
      <c r="P4120">
        <v>86.38</v>
      </c>
      <c r="Q4120">
        <f t="shared" si="324"/>
        <v>2831.5279999999998</v>
      </c>
      <c r="R4120">
        <f t="shared" si="322"/>
        <v>-2745.1479999999997</v>
      </c>
      <c r="S4120">
        <f t="shared" si="323"/>
        <v>-0.96949350315448046</v>
      </c>
    </row>
    <row r="4121" spans="1:19" x14ac:dyDescent="0.3">
      <c r="A4121" t="s">
        <v>6803</v>
      </c>
      <c r="B4121" s="1">
        <v>44061</v>
      </c>
      <c r="C4121" s="1">
        <v>44065</v>
      </c>
      <c r="D4121" t="s">
        <v>17</v>
      </c>
      <c r="E4121" t="s">
        <v>3947</v>
      </c>
      <c r="F4121" t="s">
        <v>21</v>
      </c>
      <c r="G4121" t="s">
        <v>4507</v>
      </c>
      <c r="H4121" t="s">
        <v>38</v>
      </c>
      <c r="I4121" t="s">
        <v>4508</v>
      </c>
      <c r="J4121">
        <v>101.744</v>
      </c>
      <c r="K4121">
        <v>4</v>
      </c>
      <c r="L4121">
        <v>-11.4648</v>
      </c>
      <c r="M4121" t="s">
        <v>30</v>
      </c>
      <c r="N4121">
        <f t="shared" si="320"/>
        <v>-0.1126828117628558</v>
      </c>
      <c r="O4121">
        <f t="shared" si="321"/>
        <v>25.436</v>
      </c>
      <c r="P4121">
        <v>101.744</v>
      </c>
      <c r="Q4121">
        <f t="shared" si="324"/>
        <v>86.38</v>
      </c>
      <c r="R4121">
        <f t="shared" si="322"/>
        <v>15.364000000000004</v>
      </c>
      <c r="S4121">
        <f t="shared" si="323"/>
        <v>0.17786524658485767</v>
      </c>
    </row>
    <row r="4122" spans="1:19" x14ac:dyDescent="0.3">
      <c r="A4122" t="s">
        <v>6800</v>
      </c>
      <c r="B4122" s="1">
        <v>44061</v>
      </c>
      <c r="C4122" s="1">
        <v>44066</v>
      </c>
      <c r="D4122" t="s">
        <v>72</v>
      </c>
      <c r="E4122" t="s">
        <v>5558</v>
      </c>
      <c r="F4122" t="s">
        <v>21</v>
      </c>
      <c r="G4122" t="s">
        <v>132</v>
      </c>
      <c r="H4122" t="s">
        <v>24</v>
      </c>
      <c r="I4122" t="s">
        <v>133</v>
      </c>
      <c r="J4122">
        <v>109.94</v>
      </c>
      <c r="K4122">
        <v>2</v>
      </c>
      <c r="L4122">
        <v>3.0813999999999999</v>
      </c>
      <c r="M4122" t="s">
        <v>30</v>
      </c>
      <c r="N4122">
        <f t="shared" si="320"/>
        <v>2.8028015281062399E-2</v>
      </c>
      <c r="O4122">
        <f t="shared" si="321"/>
        <v>54.97</v>
      </c>
      <c r="P4122">
        <v>109.94</v>
      </c>
      <c r="Q4122">
        <f t="shared" si="324"/>
        <v>101.744</v>
      </c>
      <c r="R4122">
        <f t="shared" si="322"/>
        <v>8.195999999999998</v>
      </c>
      <c r="S4122">
        <f t="shared" si="323"/>
        <v>8.0555118729359942E-2</v>
      </c>
    </row>
    <row r="4123" spans="1:19" x14ac:dyDescent="0.3">
      <c r="A4123" t="s">
        <v>6814</v>
      </c>
      <c r="B4123" s="1">
        <v>44061</v>
      </c>
      <c r="C4123" s="1">
        <v>44068</v>
      </c>
      <c r="D4123" t="s">
        <v>17</v>
      </c>
      <c r="E4123" t="s">
        <v>2273</v>
      </c>
      <c r="F4123" t="s">
        <v>21</v>
      </c>
      <c r="G4123" t="s">
        <v>1979</v>
      </c>
      <c r="H4123" t="s">
        <v>38</v>
      </c>
      <c r="I4123" t="s">
        <v>1980</v>
      </c>
      <c r="J4123">
        <v>121.782</v>
      </c>
      <c r="K4123">
        <v>3</v>
      </c>
      <c r="L4123">
        <v>-7.9067999999999996</v>
      </c>
      <c r="M4123" t="s">
        <v>55</v>
      </c>
      <c r="N4123">
        <f t="shared" si="320"/>
        <v>-6.4925851111001631E-2</v>
      </c>
      <c r="O4123">
        <f t="shared" si="321"/>
        <v>40.594000000000001</v>
      </c>
      <c r="P4123">
        <v>121.782</v>
      </c>
      <c r="Q4123">
        <f t="shared" si="324"/>
        <v>109.94</v>
      </c>
      <c r="R4123">
        <f t="shared" si="322"/>
        <v>11.841999999999999</v>
      </c>
      <c r="S4123">
        <f t="shared" si="323"/>
        <v>0.10771329816263416</v>
      </c>
    </row>
    <row r="4124" spans="1:19" x14ac:dyDescent="0.3">
      <c r="A4124" t="s">
        <v>6815</v>
      </c>
      <c r="B4124" s="1">
        <v>44061</v>
      </c>
      <c r="C4124" s="1">
        <v>44064</v>
      </c>
      <c r="D4124" t="s">
        <v>72</v>
      </c>
      <c r="E4124" t="s">
        <v>2942</v>
      </c>
      <c r="F4124" t="s">
        <v>21</v>
      </c>
      <c r="G4124" t="s">
        <v>3044</v>
      </c>
      <c r="H4124" t="s">
        <v>38</v>
      </c>
      <c r="I4124" t="s">
        <v>3045</v>
      </c>
      <c r="J4124">
        <v>125.91200000000001</v>
      </c>
      <c r="K4124">
        <v>3</v>
      </c>
      <c r="L4124">
        <v>1.2390000000000001</v>
      </c>
      <c r="M4124" t="s">
        <v>55</v>
      </c>
      <c r="N4124">
        <f t="shared" si="320"/>
        <v>9.8402058580595968E-3</v>
      </c>
      <c r="O4124">
        <f t="shared" si="321"/>
        <v>41.970666666666666</v>
      </c>
      <c r="P4124">
        <v>125.91200000000001</v>
      </c>
      <c r="Q4124">
        <f t="shared" si="324"/>
        <v>121.782</v>
      </c>
      <c r="R4124">
        <f t="shared" si="322"/>
        <v>4.1300000000000097</v>
      </c>
      <c r="S4124">
        <f t="shared" si="323"/>
        <v>3.3913057758946395E-2</v>
      </c>
    </row>
    <row r="4125" spans="1:19" x14ac:dyDescent="0.3">
      <c r="A4125" t="s">
        <v>6800</v>
      </c>
      <c r="B4125" s="1">
        <v>44061</v>
      </c>
      <c r="C4125" s="1">
        <v>44066</v>
      </c>
      <c r="D4125" t="s">
        <v>72</v>
      </c>
      <c r="E4125" t="s">
        <v>5558</v>
      </c>
      <c r="F4125" t="s">
        <v>21</v>
      </c>
      <c r="G4125" t="s">
        <v>724</v>
      </c>
      <c r="H4125" t="s">
        <v>28</v>
      </c>
      <c r="I4125" t="s">
        <v>725</v>
      </c>
      <c r="J4125">
        <v>111.91</v>
      </c>
      <c r="K4125">
        <v>1</v>
      </c>
      <c r="L4125">
        <v>10.9939</v>
      </c>
      <c r="M4125" t="s">
        <v>30</v>
      </c>
      <c r="N4125">
        <f t="shared" si="320"/>
        <v>9.8238763291931014E-2</v>
      </c>
      <c r="O4125">
        <f t="shared" si="321"/>
        <v>111.91</v>
      </c>
      <c r="P4125">
        <v>111.91</v>
      </c>
      <c r="Q4125">
        <f t="shared" si="324"/>
        <v>125.91200000000001</v>
      </c>
      <c r="R4125">
        <f t="shared" si="322"/>
        <v>-14.00200000000001</v>
      </c>
      <c r="S4125">
        <f t="shared" si="323"/>
        <v>-0.11120465086727245</v>
      </c>
    </row>
    <row r="4126" spans="1:19" x14ac:dyDescent="0.3">
      <c r="A4126" t="s">
        <v>6816</v>
      </c>
      <c r="B4126" s="1">
        <v>44061</v>
      </c>
      <c r="C4126" s="1">
        <v>44065</v>
      </c>
      <c r="D4126" t="s">
        <v>17</v>
      </c>
      <c r="E4126" t="s">
        <v>4289</v>
      </c>
      <c r="F4126" t="s">
        <v>21</v>
      </c>
      <c r="G4126" t="s">
        <v>5760</v>
      </c>
      <c r="H4126" t="s">
        <v>28</v>
      </c>
      <c r="I4126" t="s">
        <v>5761</v>
      </c>
      <c r="J4126">
        <v>142.18</v>
      </c>
      <c r="K4126">
        <v>2</v>
      </c>
      <c r="L4126">
        <v>7.6494</v>
      </c>
      <c r="M4126" t="s">
        <v>30</v>
      </c>
      <c r="N4126">
        <f t="shared" si="320"/>
        <v>5.3800815867210576E-2</v>
      </c>
      <c r="O4126">
        <f t="shared" si="321"/>
        <v>71.09</v>
      </c>
      <c r="P4126">
        <v>142.18</v>
      </c>
      <c r="Q4126">
        <f t="shared" si="324"/>
        <v>111.91</v>
      </c>
      <c r="R4126">
        <f t="shared" si="322"/>
        <v>30.27000000000001</v>
      </c>
      <c r="S4126">
        <f t="shared" si="323"/>
        <v>0.27048521133053355</v>
      </c>
    </row>
    <row r="4127" spans="1:19" x14ac:dyDescent="0.3">
      <c r="A4127" t="s">
        <v>6800</v>
      </c>
      <c r="B4127" s="1">
        <v>44061</v>
      </c>
      <c r="C4127" s="1">
        <v>44066</v>
      </c>
      <c r="D4127" t="s">
        <v>72</v>
      </c>
      <c r="E4127" t="s">
        <v>5558</v>
      </c>
      <c r="F4127" t="s">
        <v>21</v>
      </c>
      <c r="G4127" t="s">
        <v>6817</v>
      </c>
      <c r="H4127" t="s">
        <v>24</v>
      </c>
      <c r="I4127" t="s">
        <v>6818</v>
      </c>
      <c r="J4127">
        <v>134.47999999999999</v>
      </c>
      <c r="K4127">
        <v>2</v>
      </c>
      <c r="L4127">
        <v>15.7872</v>
      </c>
      <c r="M4127" t="s">
        <v>30</v>
      </c>
      <c r="N4127">
        <f t="shared" si="320"/>
        <v>0.11739440809042238</v>
      </c>
      <c r="O4127">
        <f t="shared" si="321"/>
        <v>67.239999999999995</v>
      </c>
      <c r="P4127">
        <v>134.47999999999999</v>
      </c>
      <c r="Q4127">
        <f t="shared" si="324"/>
        <v>142.18</v>
      </c>
      <c r="R4127">
        <f t="shared" si="322"/>
        <v>-7.7000000000000171</v>
      </c>
      <c r="S4127">
        <f t="shared" si="323"/>
        <v>-5.4156702771135296E-2</v>
      </c>
    </row>
    <row r="4128" spans="1:19" x14ac:dyDescent="0.3">
      <c r="A4128" t="s">
        <v>6819</v>
      </c>
      <c r="B4128" s="1">
        <v>44062</v>
      </c>
      <c r="C4128" s="1">
        <v>44066</v>
      </c>
      <c r="D4128" t="s">
        <v>17</v>
      </c>
      <c r="E4128" t="s">
        <v>1931</v>
      </c>
      <c r="F4128" t="s">
        <v>21</v>
      </c>
      <c r="G4128" t="s">
        <v>4765</v>
      </c>
      <c r="H4128" t="s">
        <v>38</v>
      </c>
      <c r="I4128" t="s">
        <v>4766</v>
      </c>
      <c r="J4128">
        <v>116.72</v>
      </c>
      <c r="K4128">
        <v>3</v>
      </c>
      <c r="L4128">
        <v>37.235999999999997</v>
      </c>
      <c r="M4128" t="s">
        <v>30</v>
      </c>
      <c r="N4128">
        <f t="shared" si="320"/>
        <v>0.31901987662782727</v>
      </c>
      <c r="O4128">
        <f t="shared" si="321"/>
        <v>38.906666666666666</v>
      </c>
      <c r="P4128">
        <v>116.72</v>
      </c>
      <c r="Q4128">
        <f t="shared" si="324"/>
        <v>134.47999999999999</v>
      </c>
      <c r="R4128">
        <f t="shared" si="322"/>
        <v>-17.759999999999991</v>
      </c>
      <c r="S4128">
        <f t="shared" si="323"/>
        <v>-0.13206424747174295</v>
      </c>
    </row>
    <row r="4129" spans="1:19" x14ac:dyDescent="0.3">
      <c r="A4129" t="s">
        <v>6820</v>
      </c>
      <c r="B4129" s="1">
        <v>44062</v>
      </c>
      <c r="C4129" s="1">
        <v>44066</v>
      </c>
      <c r="D4129" t="s">
        <v>17</v>
      </c>
      <c r="E4129" t="s">
        <v>395</v>
      </c>
      <c r="F4129" t="s">
        <v>21</v>
      </c>
      <c r="G4129" t="s">
        <v>6812</v>
      </c>
      <c r="H4129" t="s">
        <v>38</v>
      </c>
      <c r="I4129" t="s">
        <v>6813</v>
      </c>
      <c r="J4129">
        <v>404.99</v>
      </c>
      <c r="K4129">
        <v>1</v>
      </c>
      <c r="L4129">
        <v>182.3553</v>
      </c>
      <c r="M4129" t="s">
        <v>55</v>
      </c>
      <c r="N4129">
        <f t="shared" si="320"/>
        <v>0.45027111780537787</v>
      </c>
      <c r="O4129">
        <f t="shared" si="321"/>
        <v>404.99</v>
      </c>
      <c r="P4129">
        <v>404.99</v>
      </c>
      <c r="Q4129">
        <f t="shared" si="324"/>
        <v>116.72</v>
      </c>
      <c r="R4129">
        <f t="shared" si="322"/>
        <v>288.27</v>
      </c>
      <c r="S4129">
        <f t="shared" si="323"/>
        <v>2.4697566826593556</v>
      </c>
    </row>
    <row r="4130" spans="1:19" x14ac:dyDescent="0.3">
      <c r="A4130" t="s">
        <v>6821</v>
      </c>
      <c r="B4130" s="1">
        <v>44062</v>
      </c>
      <c r="C4130" s="1">
        <v>44066</v>
      </c>
      <c r="D4130" t="s">
        <v>17</v>
      </c>
      <c r="E4130" t="s">
        <v>6477</v>
      </c>
      <c r="F4130" t="s">
        <v>21</v>
      </c>
      <c r="G4130" t="s">
        <v>1915</v>
      </c>
      <c r="H4130" t="s">
        <v>38</v>
      </c>
      <c r="I4130" t="s">
        <v>1916</v>
      </c>
      <c r="J4130">
        <v>107.29600000000001</v>
      </c>
      <c r="K4130">
        <v>2</v>
      </c>
      <c r="L4130">
        <v>-3.9032</v>
      </c>
      <c r="M4130" t="s">
        <v>55</v>
      </c>
      <c r="N4130">
        <f t="shared" si="320"/>
        <v>-3.6377870563674322E-2</v>
      </c>
      <c r="O4130">
        <f t="shared" si="321"/>
        <v>53.648000000000003</v>
      </c>
      <c r="P4130">
        <v>107.29600000000001</v>
      </c>
      <c r="Q4130">
        <f t="shared" si="324"/>
        <v>404.99</v>
      </c>
      <c r="R4130">
        <f t="shared" si="322"/>
        <v>-297.69400000000002</v>
      </c>
      <c r="S4130">
        <f t="shared" si="323"/>
        <v>-0.73506506333489718</v>
      </c>
    </row>
    <row r="4131" spans="1:19" x14ac:dyDescent="0.3">
      <c r="A4131" t="s">
        <v>6822</v>
      </c>
      <c r="B4131" s="1">
        <v>44062</v>
      </c>
      <c r="C4131" s="1">
        <v>44067</v>
      </c>
      <c r="D4131" t="s">
        <v>17</v>
      </c>
      <c r="E4131" t="s">
        <v>6823</v>
      </c>
      <c r="F4131" t="s">
        <v>21</v>
      </c>
      <c r="G4131" t="s">
        <v>2715</v>
      </c>
      <c r="H4131" t="s">
        <v>38</v>
      </c>
      <c r="I4131" t="s">
        <v>2716</v>
      </c>
      <c r="J4131">
        <v>111.44</v>
      </c>
      <c r="K4131">
        <v>3</v>
      </c>
      <c r="L4131">
        <v>9.3312000000000008</v>
      </c>
      <c r="M4131" t="s">
        <v>55</v>
      </c>
      <c r="N4131">
        <f t="shared" si="320"/>
        <v>8.3732950466618813E-2</v>
      </c>
      <c r="O4131">
        <f t="shared" si="321"/>
        <v>37.146666666666668</v>
      </c>
      <c r="P4131">
        <v>111.44</v>
      </c>
      <c r="Q4131">
        <f t="shared" si="324"/>
        <v>107.29600000000001</v>
      </c>
      <c r="R4131">
        <f t="shared" si="322"/>
        <v>4.1439999999999912</v>
      </c>
      <c r="S4131">
        <f t="shared" si="323"/>
        <v>3.8622129436325592E-2</v>
      </c>
    </row>
    <row r="4132" spans="1:19" x14ac:dyDescent="0.3">
      <c r="A4132" t="s">
        <v>6825</v>
      </c>
      <c r="B4132" s="1">
        <v>44063</v>
      </c>
      <c r="C4132" s="1">
        <v>44068</v>
      </c>
      <c r="D4132" t="s">
        <v>17</v>
      </c>
      <c r="E4132" t="s">
        <v>4039</v>
      </c>
      <c r="F4132" t="s">
        <v>21</v>
      </c>
      <c r="G4132" t="s">
        <v>661</v>
      </c>
      <c r="H4132" t="s">
        <v>28</v>
      </c>
      <c r="I4132" t="s">
        <v>662</v>
      </c>
      <c r="J4132">
        <v>145.88</v>
      </c>
      <c r="K4132">
        <v>3</v>
      </c>
      <c r="L4132">
        <v>10.788</v>
      </c>
      <c r="M4132" t="s">
        <v>55</v>
      </c>
      <c r="N4132">
        <f t="shared" si="320"/>
        <v>7.3951192761173568E-2</v>
      </c>
      <c r="O4132">
        <f t="shared" si="321"/>
        <v>48.626666666666665</v>
      </c>
      <c r="P4132">
        <v>145.88</v>
      </c>
      <c r="Q4132">
        <f t="shared" si="324"/>
        <v>111.44</v>
      </c>
      <c r="R4132">
        <f t="shared" si="322"/>
        <v>34.44</v>
      </c>
      <c r="S4132">
        <f t="shared" si="323"/>
        <v>0.30904522613065327</v>
      </c>
    </row>
    <row r="4133" spans="1:19" x14ac:dyDescent="0.3">
      <c r="A4133" t="s">
        <v>6825</v>
      </c>
      <c r="B4133" s="1">
        <v>44063</v>
      </c>
      <c r="C4133" s="1">
        <v>44068</v>
      </c>
      <c r="D4133" t="s">
        <v>17</v>
      </c>
      <c r="E4133" t="s">
        <v>4039</v>
      </c>
      <c r="F4133" t="s">
        <v>21</v>
      </c>
      <c r="G4133" t="s">
        <v>2380</v>
      </c>
      <c r="H4133" t="s">
        <v>38</v>
      </c>
      <c r="I4133" t="s">
        <v>2381</v>
      </c>
      <c r="J4133">
        <v>237.56</v>
      </c>
      <c r="K4133">
        <v>6</v>
      </c>
      <c r="L4133">
        <v>63.436799999999998</v>
      </c>
      <c r="M4133" t="s">
        <v>26</v>
      </c>
      <c r="N4133">
        <f t="shared" si="320"/>
        <v>0.26703485435258462</v>
      </c>
      <c r="O4133">
        <f t="shared" si="321"/>
        <v>39.593333333333334</v>
      </c>
      <c r="P4133">
        <v>237.56</v>
      </c>
      <c r="Q4133">
        <f t="shared" si="324"/>
        <v>145.88</v>
      </c>
      <c r="R4133">
        <f t="shared" si="322"/>
        <v>91.68</v>
      </c>
      <c r="S4133">
        <f t="shared" si="323"/>
        <v>0.62846174938305466</v>
      </c>
    </row>
    <row r="4134" spans="1:19" x14ac:dyDescent="0.3">
      <c r="A4134" t="s">
        <v>6826</v>
      </c>
      <c r="B4134" s="1">
        <v>44063</v>
      </c>
      <c r="C4134" s="1">
        <v>44065</v>
      </c>
      <c r="D4134" t="s">
        <v>72</v>
      </c>
      <c r="E4134" t="s">
        <v>1776</v>
      </c>
      <c r="F4134" t="s">
        <v>21</v>
      </c>
      <c r="G4134" t="s">
        <v>5930</v>
      </c>
      <c r="H4134" t="s">
        <v>38</v>
      </c>
      <c r="I4134" t="s">
        <v>5931</v>
      </c>
      <c r="J4134">
        <v>259.12</v>
      </c>
      <c r="K4134">
        <v>5</v>
      </c>
      <c r="L4134">
        <v>77.713999999999999</v>
      </c>
      <c r="M4134" t="s">
        <v>30</v>
      </c>
      <c r="N4134">
        <f t="shared" si="320"/>
        <v>0.29991509725223836</v>
      </c>
      <c r="O4134">
        <f t="shared" si="321"/>
        <v>51.823999999999998</v>
      </c>
      <c r="P4134">
        <v>259.12</v>
      </c>
      <c r="Q4134">
        <f t="shared" si="324"/>
        <v>237.56</v>
      </c>
      <c r="R4134">
        <f t="shared" si="322"/>
        <v>21.560000000000002</v>
      </c>
      <c r="S4134">
        <f t="shared" si="323"/>
        <v>9.0756019531907733E-2</v>
      </c>
    </row>
    <row r="4135" spans="1:19" x14ac:dyDescent="0.3">
      <c r="A4135" t="s">
        <v>6825</v>
      </c>
      <c r="B4135" s="1">
        <v>44063</v>
      </c>
      <c r="C4135" s="1">
        <v>44068</v>
      </c>
      <c r="D4135" t="s">
        <v>17</v>
      </c>
      <c r="E4135" t="s">
        <v>4039</v>
      </c>
      <c r="F4135" t="s">
        <v>21</v>
      </c>
      <c r="G4135" t="s">
        <v>6650</v>
      </c>
      <c r="H4135" t="s">
        <v>38</v>
      </c>
      <c r="I4135" t="s">
        <v>6651</v>
      </c>
      <c r="J4135">
        <v>108.22</v>
      </c>
      <c r="K4135">
        <v>3</v>
      </c>
      <c r="L4135">
        <v>5.1660000000000004</v>
      </c>
      <c r="M4135" t="s">
        <v>26</v>
      </c>
      <c r="N4135">
        <f t="shared" si="320"/>
        <v>4.7736093143596385E-2</v>
      </c>
      <c r="O4135">
        <f t="shared" si="321"/>
        <v>36.073333333333331</v>
      </c>
      <c r="P4135">
        <v>108.22</v>
      </c>
      <c r="Q4135">
        <f t="shared" si="324"/>
        <v>259.12</v>
      </c>
      <c r="R4135">
        <f t="shared" si="322"/>
        <v>-150.9</v>
      </c>
      <c r="S4135">
        <f t="shared" si="323"/>
        <v>-0.58235566532880523</v>
      </c>
    </row>
    <row r="4136" spans="1:19" x14ac:dyDescent="0.3">
      <c r="A4136" t="s">
        <v>6827</v>
      </c>
      <c r="B4136" s="1">
        <v>44063</v>
      </c>
      <c r="C4136" s="1">
        <v>44070</v>
      </c>
      <c r="D4136" t="s">
        <v>17</v>
      </c>
      <c r="E4136" t="s">
        <v>3711</v>
      </c>
      <c r="F4136" t="s">
        <v>21</v>
      </c>
      <c r="G4136" t="s">
        <v>6399</v>
      </c>
      <c r="H4136" t="s">
        <v>38</v>
      </c>
      <c r="I4136" t="s">
        <v>6400</v>
      </c>
      <c r="J4136">
        <v>140.91999999999999</v>
      </c>
      <c r="K4136">
        <v>4</v>
      </c>
      <c r="L4136">
        <v>12.441599999999999</v>
      </c>
      <c r="M4136" t="s">
        <v>26</v>
      </c>
      <c r="N4136">
        <f t="shared" si="320"/>
        <v>8.828839057621346E-2</v>
      </c>
      <c r="O4136">
        <f t="shared" si="321"/>
        <v>35.229999999999997</v>
      </c>
      <c r="P4136">
        <v>140.91999999999999</v>
      </c>
      <c r="Q4136">
        <f t="shared" si="324"/>
        <v>108.22</v>
      </c>
      <c r="R4136">
        <f t="shared" si="322"/>
        <v>32.699999999999989</v>
      </c>
      <c r="S4136">
        <f t="shared" si="323"/>
        <v>0.30216226205876906</v>
      </c>
    </row>
    <row r="4137" spans="1:19" x14ac:dyDescent="0.3">
      <c r="A4137" t="s">
        <v>6828</v>
      </c>
      <c r="B4137" s="1">
        <v>44063</v>
      </c>
      <c r="C4137" s="1">
        <v>44069</v>
      </c>
      <c r="D4137" t="s">
        <v>17</v>
      </c>
      <c r="E4137" t="s">
        <v>1557</v>
      </c>
      <c r="F4137" t="s">
        <v>21</v>
      </c>
      <c r="G4137" t="s">
        <v>661</v>
      </c>
      <c r="H4137" t="s">
        <v>28</v>
      </c>
      <c r="I4137" t="s">
        <v>662</v>
      </c>
      <c r="J4137">
        <v>144.96</v>
      </c>
      <c r="K4137">
        <v>1</v>
      </c>
      <c r="L4137">
        <v>3.5960000000000001</v>
      </c>
      <c r="M4137" t="s">
        <v>55</v>
      </c>
      <c r="N4137">
        <f t="shared" si="320"/>
        <v>2.4806843267108167E-2</v>
      </c>
      <c r="O4137">
        <f t="shared" si="321"/>
        <v>144.96</v>
      </c>
      <c r="P4137">
        <v>144.96</v>
      </c>
      <c r="Q4137">
        <f t="shared" si="324"/>
        <v>140.91999999999999</v>
      </c>
      <c r="R4137">
        <f t="shared" si="322"/>
        <v>4.0400000000000205</v>
      </c>
      <c r="S4137">
        <f t="shared" si="323"/>
        <v>2.8668748225943945E-2</v>
      </c>
    </row>
    <row r="4138" spans="1:19" x14ac:dyDescent="0.3">
      <c r="A4138" t="s">
        <v>6829</v>
      </c>
      <c r="B4138" s="1">
        <v>44063</v>
      </c>
      <c r="C4138" s="1">
        <v>44063</v>
      </c>
      <c r="D4138" t="s">
        <v>165</v>
      </c>
      <c r="E4138" t="s">
        <v>706</v>
      </c>
      <c r="F4138" t="s">
        <v>21</v>
      </c>
      <c r="G4138" t="s">
        <v>5741</v>
      </c>
      <c r="H4138" t="s">
        <v>38</v>
      </c>
      <c r="I4138" t="s">
        <v>5742</v>
      </c>
      <c r="J4138">
        <v>142.29</v>
      </c>
      <c r="K4138">
        <v>3</v>
      </c>
      <c r="L4138">
        <v>10.4754</v>
      </c>
      <c r="M4138" t="s">
        <v>30</v>
      </c>
      <c r="N4138">
        <f t="shared" si="320"/>
        <v>7.3620071684587826E-2</v>
      </c>
      <c r="O4138">
        <f t="shared" si="321"/>
        <v>47.43</v>
      </c>
      <c r="P4138">
        <v>142.29</v>
      </c>
      <c r="Q4138">
        <f t="shared" si="324"/>
        <v>144.96</v>
      </c>
      <c r="R4138">
        <f t="shared" si="322"/>
        <v>-2.6700000000000159</v>
      </c>
      <c r="S4138">
        <f t="shared" si="323"/>
        <v>-1.8418874172185538E-2</v>
      </c>
    </row>
    <row r="4139" spans="1:19" x14ac:dyDescent="0.3">
      <c r="A4139" t="s">
        <v>6830</v>
      </c>
      <c r="B4139" s="1">
        <v>44064</v>
      </c>
      <c r="C4139" s="1">
        <v>44064</v>
      </c>
      <c r="D4139" t="s">
        <v>165</v>
      </c>
      <c r="E4139" t="s">
        <v>201</v>
      </c>
      <c r="F4139" t="s">
        <v>21</v>
      </c>
      <c r="G4139" t="s">
        <v>6831</v>
      </c>
      <c r="H4139" t="s">
        <v>38</v>
      </c>
      <c r="I4139" t="s">
        <v>6832</v>
      </c>
      <c r="J4139">
        <v>100.88</v>
      </c>
      <c r="K4139">
        <v>1</v>
      </c>
      <c r="L4139">
        <v>29.358000000000001</v>
      </c>
      <c r="M4139" t="s">
        <v>55</v>
      </c>
      <c r="N4139">
        <f t="shared" si="320"/>
        <v>0.2910190325138779</v>
      </c>
      <c r="O4139">
        <f t="shared" si="321"/>
        <v>100.88</v>
      </c>
      <c r="P4139">
        <v>100.88</v>
      </c>
      <c r="Q4139">
        <f t="shared" si="324"/>
        <v>142.29</v>
      </c>
      <c r="R4139">
        <f t="shared" si="322"/>
        <v>-41.41</v>
      </c>
      <c r="S4139">
        <f t="shared" si="323"/>
        <v>-0.29102537072176538</v>
      </c>
    </row>
    <row r="4140" spans="1:19" x14ac:dyDescent="0.3">
      <c r="A4140" t="s">
        <v>6833</v>
      </c>
      <c r="B4140" s="1">
        <v>44064</v>
      </c>
      <c r="C4140" s="1">
        <v>44070</v>
      </c>
      <c r="D4140" t="s">
        <v>17</v>
      </c>
      <c r="E4140" t="s">
        <v>6499</v>
      </c>
      <c r="F4140" t="s">
        <v>21</v>
      </c>
      <c r="G4140" t="s">
        <v>5200</v>
      </c>
      <c r="H4140" t="s">
        <v>24</v>
      </c>
      <c r="I4140" t="s">
        <v>5201</v>
      </c>
      <c r="J4140">
        <v>122.92</v>
      </c>
      <c r="K4140">
        <v>4</v>
      </c>
      <c r="L4140">
        <v>31.252800000000001</v>
      </c>
      <c r="M4140" t="s">
        <v>26</v>
      </c>
      <c r="N4140">
        <f t="shared" si="320"/>
        <v>0.25425317279531401</v>
      </c>
      <c r="O4140">
        <f t="shared" si="321"/>
        <v>30.73</v>
      </c>
      <c r="P4140">
        <v>122.92</v>
      </c>
      <c r="Q4140">
        <f t="shared" si="324"/>
        <v>100.88</v>
      </c>
      <c r="R4140">
        <f t="shared" si="322"/>
        <v>22.040000000000006</v>
      </c>
      <c r="S4140">
        <f t="shared" si="323"/>
        <v>0.21847739888977011</v>
      </c>
    </row>
    <row r="4141" spans="1:19" x14ac:dyDescent="0.3">
      <c r="A4141" t="s">
        <v>6834</v>
      </c>
      <c r="B4141" s="1">
        <v>44064</v>
      </c>
      <c r="C4141" s="1">
        <v>44065</v>
      </c>
      <c r="D4141" t="s">
        <v>32</v>
      </c>
      <c r="E4141" t="s">
        <v>6835</v>
      </c>
      <c r="F4141" t="s">
        <v>21</v>
      </c>
      <c r="G4141" t="s">
        <v>6026</v>
      </c>
      <c r="H4141" t="s">
        <v>24</v>
      </c>
      <c r="I4141" t="s">
        <v>6027</v>
      </c>
      <c r="J4141">
        <v>153.91999999999999</v>
      </c>
      <c r="K4141">
        <v>4</v>
      </c>
      <c r="L4141">
        <v>10.393599999999999</v>
      </c>
      <c r="M4141" t="s">
        <v>55</v>
      </c>
      <c r="N4141">
        <f t="shared" si="320"/>
        <v>6.7525987525987527E-2</v>
      </c>
      <c r="O4141">
        <f t="shared" si="321"/>
        <v>38.479999999999997</v>
      </c>
      <c r="P4141">
        <v>153.91999999999999</v>
      </c>
      <c r="Q4141">
        <f t="shared" si="324"/>
        <v>122.92</v>
      </c>
      <c r="R4141">
        <f t="shared" si="322"/>
        <v>30.999999999999986</v>
      </c>
      <c r="S4141">
        <f t="shared" si="323"/>
        <v>0.25219655060201746</v>
      </c>
    </row>
    <row r="4142" spans="1:19" x14ac:dyDescent="0.3">
      <c r="A4142" t="s">
        <v>6834</v>
      </c>
      <c r="B4142" s="1">
        <v>44064</v>
      </c>
      <c r="C4142" s="1">
        <v>44065</v>
      </c>
      <c r="D4142" t="s">
        <v>32</v>
      </c>
      <c r="E4142" t="s">
        <v>6835</v>
      </c>
      <c r="F4142" t="s">
        <v>21</v>
      </c>
      <c r="G4142" t="s">
        <v>961</v>
      </c>
      <c r="H4142" t="s">
        <v>38</v>
      </c>
      <c r="I4142" t="s">
        <v>962</v>
      </c>
      <c r="J4142">
        <v>154.14400000000001</v>
      </c>
      <c r="K4142">
        <v>9</v>
      </c>
      <c r="L4142">
        <v>42.464700000000001</v>
      </c>
      <c r="M4142" t="s">
        <v>55</v>
      </c>
      <c r="N4142">
        <f t="shared" si="320"/>
        <v>0.27548720676769772</v>
      </c>
      <c r="O4142">
        <f t="shared" si="321"/>
        <v>17.127111111111113</v>
      </c>
      <c r="P4142">
        <v>154.14400000000001</v>
      </c>
      <c r="Q4142">
        <f t="shared" si="324"/>
        <v>153.91999999999999</v>
      </c>
      <c r="R4142">
        <f t="shared" si="322"/>
        <v>0.22400000000001796</v>
      </c>
      <c r="S4142">
        <f t="shared" si="323"/>
        <v>1.455301455301572E-3</v>
      </c>
    </row>
    <row r="4143" spans="1:19" x14ac:dyDescent="0.3">
      <c r="A4143" t="s">
        <v>6834</v>
      </c>
      <c r="B4143" s="1">
        <v>44064</v>
      </c>
      <c r="C4143" s="1">
        <v>44065</v>
      </c>
      <c r="D4143" t="s">
        <v>32</v>
      </c>
      <c r="E4143" t="s">
        <v>6835</v>
      </c>
      <c r="F4143" t="s">
        <v>21</v>
      </c>
      <c r="G4143" t="s">
        <v>4702</v>
      </c>
      <c r="H4143" t="s">
        <v>38</v>
      </c>
      <c r="I4143" t="s">
        <v>4703</v>
      </c>
      <c r="J4143">
        <v>237.52</v>
      </c>
      <c r="K4143">
        <v>3</v>
      </c>
      <c r="L4143">
        <v>54.950400000000002</v>
      </c>
      <c r="M4143" t="s">
        <v>30</v>
      </c>
      <c r="N4143">
        <f t="shared" si="320"/>
        <v>0.2313506231054227</v>
      </c>
      <c r="O4143">
        <f t="shared" si="321"/>
        <v>79.173333333333332</v>
      </c>
      <c r="P4143">
        <v>237.52</v>
      </c>
      <c r="Q4143">
        <f t="shared" si="324"/>
        <v>154.14400000000001</v>
      </c>
      <c r="R4143">
        <f t="shared" si="322"/>
        <v>83.376000000000005</v>
      </c>
      <c r="S4143">
        <f t="shared" si="323"/>
        <v>0.54089682374922154</v>
      </c>
    </row>
    <row r="4144" spans="1:19" x14ac:dyDescent="0.3">
      <c r="A4144" t="s">
        <v>6837</v>
      </c>
      <c r="B4144" s="1">
        <v>44064</v>
      </c>
      <c r="C4144" s="1">
        <v>44068</v>
      </c>
      <c r="D4144" t="s">
        <v>17</v>
      </c>
      <c r="E4144" t="s">
        <v>4623</v>
      </c>
      <c r="F4144" t="s">
        <v>21</v>
      </c>
      <c r="G4144" t="s">
        <v>568</v>
      </c>
      <c r="H4144" t="s">
        <v>38</v>
      </c>
      <c r="I4144" t="s">
        <v>569</v>
      </c>
      <c r="J4144">
        <v>261.096</v>
      </c>
      <c r="K4144">
        <v>3</v>
      </c>
      <c r="L4144">
        <v>20.745899999999999</v>
      </c>
      <c r="M4144" t="s">
        <v>26</v>
      </c>
      <c r="N4144">
        <f t="shared" si="320"/>
        <v>7.94569813401967E-2</v>
      </c>
      <c r="O4144">
        <f t="shared" si="321"/>
        <v>87.031999999999996</v>
      </c>
      <c r="P4144">
        <v>261.096</v>
      </c>
      <c r="Q4144">
        <f t="shared" si="324"/>
        <v>237.52</v>
      </c>
      <c r="R4144">
        <f t="shared" si="322"/>
        <v>23.575999999999993</v>
      </c>
      <c r="S4144">
        <f t="shared" si="323"/>
        <v>9.925900976759848E-2</v>
      </c>
    </row>
    <row r="4145" spans="1:19" x14ac:dyDescent="0.3">
      <c r="A4145" t="s">
        <v>6833</v>
      </c>
      <c r="B4145" s="1">
        <v>44064</v>
      </c>
      <c r="C4145" s="1">
        <v>44070</v>
      </c>
      <c r="D4145" t="s">
        <v>17</v>
      </c>
      <c r="E4145" t="s">
        <v>6499</v>
      </c>
      <c r="F4145" t="s">
        <v>21</v>
      </c>
      <c r="G4145" t="s">
        <v>418</v>
      </c>
      <c r="H4145" t="s">
        <v>38</v>
      </c>
      <c r="I4145" t="s">
        <v>5798</v>
      </c>
      <c r="J4145">
        <v>311.39999999999998</v>
      </c>
      <c r="K4145">
        <v>5</v>
      </c>
      <c r="L4145">
        <v>133.15199999999999</v>
      </c>
      <c r="M4145" t="s">
        <v>26</v>
      </c>
      <c r="N4145">
        <f t="shared" si="320"/>
        <v>0.42759152215799612</v>
      </c>
      <c r="O4145">
        <f t="shared" si="321"/>
        <v>62.279999999999994</v>
      </c>
      <c r="P4145">
        <v>311.39999999999998</v>
      </c>
      <c r="Q4145">
        <f t="shared" si="324"/>
        <v>261.096</v>
      </c>
      <c r="R4145">
        <f t="shared" si="322"/>
        <v>50.303999999999974</v>
      </c>
      <c r="S4145">
        <f t="shared" si="323"/>
        <v>0.19266476698225929</v>
      </c>
    </row>
    <row r="4146" spans="1:19" x14ac:dyDescent="0.3">
      <c r="A4146" t="s">
        <v>6838</v>
      </c>
      <c r="B4146" s="1">
        <v>44064</v>
      </c>
      <c r="C4146" s="1">
        <v>44068</v>
      </c>
      <c r="D4146" t="s">
        <v>72</v>
      </c>
      <c r="E4146" t="s">
        <v>3950</v>
      </c>
      <c r="F4146" t="s">
        <v>21</v>
      </c>
      <c r="G4146" t="s">
        <v>4864</v>
      </c>
      <c r="H4146" t="s">
        <v>24</v>
      </c>
      <c r="I4146" t="s">
        <v>4865</v>
      </c>
      <c r="J4146">
        <v>435.70400000000001</v>
      </c>
      <c r="K4146">
        <v>6</v>
      </c>
      <c r="L4146">
        <v>38.870399999999997</v>
      </c>
      <c r="M4146" t="s">
        <v>26</v>
      </c>
      <c r="N4146">
        <f t="shared" si="320"/>
        <v>8.9212860106861525E-2</v>
      </c>
      <c r="O4146">
        <f t="shared" si="321"/>
        <v>72.617333333333335</v>
      </c>
      <c r="P4146">
        <v>435.70400000000001</v>
      </c>
      <c r="Q4146">
        <f t="shared" si="324"/>
        <v>311.39999999999998</v>
      </c>
      <c r="R4146">
        <f t="shared" si="322"/>
        <v>124.30400000000003</v>
      </c>
      <c r="S4146">
        <f t="shared" si="323"/>
        <v>0.39917790622992949</v>
      </c>
    </row>
    <row r="4147" spans="1:19" x14ac:dyDescent="0.3">
      <c r="A4147" t="s">
        <v>6834</v>
      </c>
      <c r="B4147" s="1">
        <v>44064</v>
      </c>
      <c r="C4147" s="1">
        <v>44065</v>
      </c>
      <c r="D4147" t="s">
        <v>32</v>
      </c>
      <c r="E4147" t="s">
        <v>6835</v>
      </c>
      <c r="F4147" t="s">
        <v>21</v>
      </c>
      <c r="G4147" t="s">
        <v>3728</v>
      </c>
      <c r="H4147" t="s">
        <v>28</v>
      </c>
      <c r="I4147" t="s">
        <v>3729</v>
      </c>
      <c r="J4147">
        <v>450.96800000000002</v>
      </c>
      <c r="K4147">
        <v>4</v>
      </c>
      <c r="L4147">
        <v>37.797199999999997</v>
      </c>
      <c r="M4147" t="s">
        <v>26</v>
      </c>
      <c r="N4147">
        <f t="shared" si="320"/>
        <v>8.3813485657518921E-2</v>
      </c>
      <c r="O4147">
        <f t="shared" si="321"/>
        <v>112.742</v>
      </c>
      <c r="P4147">
        <v>450.96800000000002</v>
      </c>
      <c r="Q4147">
        <f t="shared" si="324"/>
        <v>435.70400000000001</v>
      </c>
      <c r="R4147">
        <f t="shared" si="322"/>
        <v>15.26400000000001</v>
      </c>
      <c r="S4147">
        <f t="shared" si="323"/>
        <v>3.503295815507778E-2</v>
      </c>
    </row>
    <row r="4148" spans="1:19" x14ac:dyDescent="0.3">
      <c r="A4148" t="s">
        <v>6834</v>
      </c>
      <c r="B4148" s="1">
        <v>44064</v>
      </c>
      <c r="C4148" s="1">
        <v>44065</v>
      </c>
      <c r="D4148" t="s">
        <v>32</v>
      </c>
      <c r="E4148" t="s">
        <v>6835</v>
      </c>
      <c r="F4148" t="s">
        <v>21</v>
      </c>
      <c r="G4148" t="s">
        <v>3527</v>
      </c>
      <c r="H4148" t="s">
        <v>24</v>
      </c>
      <c r="I4148" t="s">
        <v>3528</v>
      </c>
      <c r="J4148">
        <v>590.72799999999995</v>
      </c>
      <c r="K4148">
        <v>3</v>
      </c>
      <c r="L4148">
        <v>28.436399999999999</v>
      </c>
      <c r="M4148" t="s">
        <v>26</v>
      </c>
      <c r="N4148">
        <f t="shared" si="320"/>
        <v>4.813789087363389E-2</v>
      </c>
      <c r="O4148">
        <f t="shared" si="321"/>
        <v>196.90933333333331</v>
      </c>
      <c r="P4148">
        <v>590.72799999999995</v>
      </c>
      <c r="Q4148">
        <f t="shared" si="324"/>
        <v>450.96800000000002</v>
      </c>
      <c r="R4148">
        <f t="shared" si="322"/>
        <v>139.75999999999993</v>
      </c>
      <c r="S4148">
        <f t="shared" si="323"/>
        <v>0.3099111245143778</v>
      </c>
    </row>
    <row r="4149" spans="1:19" x14ac:dyDescent="0.3">
      <c r="A4149" t="s">
        <v>6838</v>
      </c>
      <c r="B4149" s="1">
        <v>44064</v>
      </c>
      <c r="C4149" s="1">
        <v>44068</v>
      </c>
      <c r="D4149" t="s">
        <v>72</v>
      </c>
      <c r="E4149" t="s">
        <v>3950</v>
      </c>
      <c r="F4149" t="s">
        <v>21</v>
      </c>
      <c r="G4149" t="s">
        <v>6099</v>
      </c>
      <c r="H4149" t="s">
        <v>38</v>
      </c>
      <c r="I4149" t="s">
        <v>6100</v>
      </c>
      <c r="J4149">
        <v>612.58000000000004</v>
      </c>
      <c r="K4149">
        <v>6</v>
      </c>
      <c r="L4149">
        <v>34.354799999999997</v>
      </c>
      <c r="M4149" t="s">
        <v>30</v>
      </c>
      <c r="N4149">
        <f t="shared" si="320"/>
        <v>5.6082144372979849E-2</v>
      </c>
      <c r="O4149">
        <f t="shared" si="321"/>
        <v>102.09666666666668</v>
      </c>
      <c r="P4149">
        <v>612.58000000000004</v>
      </c>
      <c r="Q4149">
        <f t="shared" si="324"/>
        <v>590.72799999999995</v>
      </c>
      <c r="R4149">
        <f t="shared" si="322"/>
        <v>21.852000000000089</v>
      </c>
      <c r="S4149">
        <f t="shared" si="323"/>
        <v>3.6991644208502206E-2</v>
      </c>
    </row>
    <row r="4150" spans="1:19" x14ac:dyDescent="0.3">
      <c r="A4150" t="s">
        <v>6839</v>
      </c>
      <c r="B4150" s="1">
        <v>44064</v>
      </c>
      <c r="C4150" s="1">
        <v>44066</v>
      </c>
      <c r="D4150" t="s">
        <v>72</v>
      </c>
      <c r="E4150" t="s">
        <v>3277</v>
      </c>
      <c r="F4150" t="s">
        <v>21</v>
      </c>
      <c r="G4150" t="s">
        <v>384</v>
      </c>
      <c r="H4150" t="s">
        <v>24</v>
      </c>
      <c r="I4150" t="s">
        <v>385</v>
      </c>
      <c r="J4150">
        <v>896.4</v>
      </c>
      <c r="K4150">
        <v>4</v>
      </c>
      <c r="L4150">
        <v>225.26400000000001</v>
      </c>
      <c r="M4150" t="s">
        <v>26</v>
      </c>
      <c r="N4150">
        <f t="shared" si="320"/>
        <v>0.25129852744310577</v>
      </c>
      <c r="O4150">
        <f t="shared" si="321"/>
        <v>224.1</v>
      </c>
      <c r="P4150">
        <v>896.4</v>
      </c>
      <c r="Q4150">
        <f t="shared" si="324"/>
        <v>612.58000000000004</v>
      </c>
      <c r="R4150">
        <f t="shared" si="322"/>
        <v>283.81999999999994</v>
      </c>
      <c r="S4150">
        <f t="shared" si="323"/>
        <v>0.46331907669202377</v>
      </c>
    </row>
    <row r="4151" spans="1:19" x14ac:dyDescent="0.3">
      <c r="A4151" t="s">
        <v>6840</v>
      </c>
      <c r="B4151" s="1">
        <v>44064</v>
      </c>
      <c r="C4151" s="1">
        <v>44071</v>
      </c>
      <c r="D4151" t="s">
        <v>17</v>
      </c>
      <c r="E4151" t="s">
        <v>1436</v>
      </c>
      <c r="F4151" t="s">
        <v>21</v>
      </c>
      <c r="G4151" t="s">
        <v>5188</v>
      </c>
      <c r="H4151" t="s">
        <v>38</v>
      </c>
      <c r="I4151" t="s">
        <v>5189</v>
      </c>
      <c r="J4151">
        <v>4330.5519999999997</v>
      </c>
      <c r="K4151">
        <v>6</v>
      </c>
      <c r="L4151">
        <v>1453.1238000000001</v>
      </c>
      <c r="M4151" t="s">
        <v>55</v>
      </c>
      <c r="N4151">
        <f t="shared" si="320"/>
        <v>0.33555163406420246</v>
      </c>
      <c r="O4151">
        <f t="shared" si="321"/>
        <v>721.75866666666661</v>
      </c>
      <c r="P4151">
        <v>4330.5519999999997</v>
      </c>
      <c r="Q4151">
        <f t="shared" si="324"/>
        <v>896.4</v>
      </c>
      <c r="R4151">
        <f t="shared" si="322"/>
        <v>3434.1519999999996</v>
      </c>
      <c r="S4151">
        <f t="shared" si="323"/>
        <v>3.8310486390004459</v>
      </c>
    </row>
    <row r="4152" spans="1:19" x14ac:dyDescent="0.3">
      <c r="A4152" t="s">
        <v>6841</v>
      </c>
      <c r="B4152" s="1">
        <v>44064</v>
      </c>
      <c r="C4152" s="1">
        <v>44071</v>
      </c>
      <c r="D4152" t="s">
        <v>17</v>
      </c>
      <c r="E4152" t="s">
        <v>533</v>
      </c>
      <c r="F4152" t="s">
        <v>21</v>
      </c>
      <c r="G4152" t="s">
        <v>847</v>
      </c>
      <c r="H4152" t="s">
        <v>38</v>
      </c>
      <c r="I4152" t="s">
        <v>848</v>
      </c>
      <c r="J4152">
        <v>91.28</v>
      </c>
      <c r="K4152">
        <v>2</v>
      </c>
      <c r="L4152">
        <v>7.4871999999999996</v>
      </c>
      <c r="M4152" t="s">
        <v>55</v>
      </c>
      <c r="N4152">
        <f t="shared" si="320"/>
        <v>8.2024539877300615E-2</v>
      </c>
      <c r="O4152">
        <f t="shared" si="321"/>
        <v>45.64</v>
      </c>
      <c r="P4152">
        <v>91.28</v>
      </c>
      <c r="Q4152">
        <f t="shared" si="324"/>
        <v>4330.5519999999997</v>
      </c>
      <c r="R4152">
        <f t="shared" si="322"/>
        <v>-4239.2719999999999</v>
      </c>
      <c r="S4152">
        <f t="shared" si="323"/>
        <v>-0.97892185568952883</v>
      </c>
    </row>
    <row r="4153" spans="1:19" x14ac:dyDescent="0.3">
      <c r="A4153" t="s">
        <v>6837</v>
      </c>
      <c r="B4153" s="1">
        <v>44064</v>
      </c>
      <c r="C4153" s="1">
        <v>44068</v>
      </c>
      <c r="D4153" t="s">
        <v>17</v>
      </c>
      <c r="E4153" t="s">
        <v>4623</v>
      </c>
      <c r="F4153" t="s">
        <v>21</v>
      </c>
      <c r="G4153" t="s">
        <v>831</v>
      </c>
      <c r="H4153" t="s">
        <v>24</v>
      </c>
      <c r="I4153" t="s">
        <v>832</v>
      </c>
      <c r="J4153">
        <v>121.752</v>
      </c>
      <c r="K4153">
        <v>3</v>
      </c>
      <c r="L4153">
        <v>7.11</v>
      </c>
      <c r="M4153" t="s">
        <v>30</v>
      </c>
      <c r="N4153">
        <f t="shared" si="320"/>
        <v>5.8397397989355414E-2</v>
      </c>
      <c r="O4153">
        <f t="shared" si="321"/>
        <v>40.583999999999996</v>
      </c>
      <c r="P4153">
        <v>121.752</v>
      </c>
      <c r="Q4153">
        <f t="shared" si="324"/>
        <v>91.28</v>
      </c>
      <c r="R4153">
        <f t="shared" si="322"/>
        <v>30.471999999999994</v>
      </c>
      <c r="S4153">
        <f t="shared" si="323"/>
        <v>0.33382997370727424</v>
      </c>
    </row>
    <row r="4154" spans="1:19" x14ac:dyDescent="0.3">
      <c r="A4154" t="s">
        <v>6834</v>
      </c>
      <c r="B4154" s="1">
        <v>44064</v>
      </c>
      <c r="C4154" s="1">
        <v>44065</v>
      </c>
      <c r="D4154" t="s">
        <v>32</v>
      </c>
      <c r="E4154" t="s">
        <v>6835</v>
      </c>
      <c r="F4154" t="s">
        <v>21</v>
      </c>
      <c r="G4154" t="s">
        <v>6842</v>
      </c>
      <c r="H4154" t="s">
        <v>38</v>
      </c>
      <c r="I4154" t="s">
        <v>6843</v>
      </c>
      <c r="J4154">
        <v>107.12</v>
      </c>
      <c r="K4154">
        <v>4</v>
      </c>
      <c r="L4154">
        <v>4.9648000000000003</v>
      </c>
      <c r="M4154" t="s">
        <v>55</v>
      </c>
      <c r="N4154">
        <f t="shared" si="320"/>
        <v>4.6348020911127712E-2</v>
      </c>
      <c r="O4154">
        <f t="shared" si="321"/>
        <v>26.78</v>
      </c>
      <c r="P4154">
        <v>107.12</v>
      </c>
      <c r="Q4154">
        <f t="shared" si="324"/>
        <v>121.752</v>
      </c>
      <c r="R4154">
        <f t="shared" si="322"/>
        <v>-14.631999999999991</v>
      </c>
      <c r="S4154">
        <f t="shared" si="323"/>
        <v>-0.12017872396346665</v>
      </c>
    </row>
    <row r="4155" spans="1:19" x14ac:dyDescent="0.3">
      <c r="A4155" t="s">
        <v>6837</v>
      </c>
      <c r="B4155" s="1">
        <v>44064</v>
      </c>
      <c r="C4155" s="1">
        <v>44068</v>
      </c>
      <c r="D4155" t="s">
        <v>17</v>
      </c>
      <c r="E4155" t="s">
        <v>4623</v>
      </c>
      <c r="F4155" t="s">
        <v>21</v>
      </c>
      <c r="G4155" t="s">
        <v>2694</v>
      </c>
      <c r="H4155" t="s">
        <v>38</v>
      </c>
      <c r="I4155" t="s">
        <v>2695</v>
      </c>
      <c r="J4155">
        <v>112.672</v>
      </c>
      <c r="K4155">
        <v>1</v>
      </c>
      <c r="L4155">
        <v>2.085</v>
      </c>
      <c r="M4155" t="s">
        <v>26</v>
      </c>
      <c r="N4155">
        <f t="shared" si="320"/>
        <v>1.8505041181482534E-2</v>
      </c>
      <c r="O4155">
        <f t="shared" si="321"/>
        <v>112.672</v>
      </c>
      <c r="P4155">
        <v>112.672</v>
      </c>
      <c r="Q4155">
        <f t="shared" si="324"/>
        <v>107.12</v>
      </c>
      <c r="R4155">
        <f t="shared" si="322"/>
        <v>5.5519999999999925</v>
      </c>
      <c r="S4155">
        <f t="shared" si="323"/>
        <v>5.1829723674383793E-2</v>
      </c>
    </row>
    <row r="4156" spans="1:19" x14ac:dyDescent="0.3">
      <c r="A4156" t="s">
        <v>6840</v>
      </c>
      <c r="B4156" s="1">
        <v>44064</v>
      </c>
      <c r="C4156" s="1">
        <v>44071</v>
      </c>
      <c r="D4156" t="s">
        <v>17</v>
      </c>
      <c r="E4156" t="s">
        <v>1436</v>
      </c>
      <c r="F4156" t="s">
        <v>21</v>
      </c>
      <c r="G4156" t="s">
        <v>6844</v>
      </c>
      <c r="H4156" t="s">
        <v>38</v>
      </c>
      <c r="I4156" t="s">
        <v>6845</v>
      </c>
      <c r="J4156">
        <v>139.08799999999999</v>
      </c>
      <c r="K4156">
        <v>7</v>
      </c>
      <c r="L4156">
        <v>11.2308</v>
      </c>
      <c r="M4156" t="s">
        <v>55</v>
      </c>
      <c r="N4156">
        <f t="shared" si="320"/>
        <v>8.0746002530771896E-2</v>
      </c>
      <c r="O4156">
        <f t="shared" si="321"/>
        <v>19.869714285714284</v>
      </c>
      <c r="P4156">
        <v>139.08799999999999</v>
      </c>
      <c r="Q4156">
        <f t="shared" si="324"/>
        <v>112.672</v>
      </c>
      <c r="R4156">
        <f t="shared" si="322"/>
        <v>26.415999999999997</v>
      </c>
      <c r="S4156">
        <f t="shared" si="323"/>
        <v>0.23445044021584774</v>
      </c>
    </row>
    <row r="4157" spans="1:19" x14ac:dyDescent="0.3">
      <c r="A4157" t="s">
        <v>6833</v>
      </c>
      <c r="B4157" s="1">
        <v>44064</v>
      </c>
      <c r="C4157" s="1">
        <v>44070</v>
      </c>
      <c r="D4157" t="s">
        <v>17</v>
      </c>
      <c r="E4157" t="s">
        <v>6499</v>
      </c>
      <c r="F4157" t="s">
        <v>21</v>
      </c>
      <c r="G4157" t="s">
        <v>2632</v>
      </c>
      <c r="H4157" t="s">
        <v>24</v>
      </c>
      <c r="I4157" t="s">
        <v>2633</v>
      </c>
      <c r="J4157">
        <v>136.16</v>
      </c>
      <c r="K4157">
        <v>2</v>
      </c>
      <c r="L4157">
        <v>8.5543999999999993</v>
      </c>
      <c r="M4157" t="s">
        <v>26</v>
      </c>
      <c r="N4157">
        <f t="shared" si="320"/>
        <v>6.282608695652174E-2</v>
      </c>
      <c r="O4157">
        <f t="shared" si="321"/>
        <v>68.08</v>
      </c>
      <c r="P4157">
        <v>136.16</v>
      </c>
      <c r="Q4157">
        <f t="shared" si="324"/>
        <v>139.08799999999999</v>
      </c>
      <c r="R4157">
        <f t="shared" si="322"/>
        <v>-2.9279999999999973</v>
      </c>
      <c r="S4157">
        <f t="shared" si="323"/>
        <v>-2.105142068330839E-2</v>
      </c>
    </row>
    <row r="4158" spans="1:19" x14ac:dyDescent="0.3">
      <c r="A4158" t="s">
        <v>6841</v>
      </c>
      <c r="B4158" s="1">
        <v>44064</v>
      </c>
      <c r="C4158" s="1">
        <v>44071</v>
      </c>
      <c r="D4158" t="s">
        <v>17</v>
      </c>
      <c r="E4158" t="s">
        <v>533</v>
      </c>
      <c r="F4158" t="s">
        <v>21</v>
      </c>
      <c r="G4158" t="s">
        <v>1300</v>
      </c>
      <c r="H4158" t="s">
        <v>38</v>
      </c>
      <c r="I4158" t="s">
        <v>1301</v>
      </c>
      <c r="J4158">
        <v>156</v>
      </c>
      <c r="K4158">
        <v>7</v>
      </c>
      <c r="L4158">
        <v>16.8</v>
      </c>
      <c r="M4158" t="s">
        <v>55</v>
      </c>
      <c r="N4158">
        <f t="shared" si="320"/>
        <v>0.1076923076923077</v>
      </c>
      <c r="O4158">
        <f t="shared" si="321"/>
        <v>22.285714285714285</v>
      </c>
      <c r="P4158">
        <v>156</v>
      </c>
      <c r="Q4158">
        <f t="shared" si="324"/>
        <v>136.16</v>
      </c>
      <c r="R4158">
        <f t="shared" si="322"/>
        <v>19.840000000000003</v>
      </c>
      <c r="S4158">
        <f t="shared" si="323"/>
        <v>0.14571092831962401</v>
      </c>
    </row>
    <row r="4159" spans="1:19" x14ac:dyDescent="0.3">
      <c r="A4159" t="s">
        <v>6838</v>
      </c>
      <c r="B4159" s="1">
        <v>44064</v>
      </c>
      <c r="C4159" s="1">
        <v>44068</v>
      </c>
      <c r="D4159" t="s">
        <v>72</v>
      </c>
      <c r="E4159" t="s">
        <v>3950</v>
      </c>
      <c r="F4159" t="s">
        <v>21</v>
      </c>
      <c r="G4159" t="s">
        <v>4420</v>
      </c>
      <c r="H4159" t="s">
        <v>28</v>
      </c>
      <c r="I4159" t="s">
        <v>4421</v>
      </c>
      <c r="J4159">
        <v>135.18</v>
      </c>
      <c r="K4159">
        <v>2</v>
      </c>
      <c r="L4159">
        <v>11.613</v>
      </c>
      <c r="M4159" t="s">
        <v>55</v>
      </c>
      <c r="N4159">
        <f t="shared" si="320"/>
        <v>8.5907678650687963E-2</v>
      </c>
      <c r="O4159">
        <f t="shared" si="321"/>
        <v>67.59</v>
      </c>
      <c r="P4159">
        <v>135.18</v>
      </c>
      <c r="Q4159">
        <f t="shared" si="324"/>
        <v>156</v>
      </c>
      <c r="R4159">
        <f t="shared" si="322"/>
        <v>-20.819999999999993</v>
      </c>
      <c r="S4159">
        <f t="shared" si="323"/>
        <v>-0.13346153846153841</v>
      </c>
    </row>
    <row r="4160" spans="1:19" x14ac:dyDescent="0.3">
      <c r="A4160" t="s">
        <v>6841</v>
      </c>
      <c r="B4160" s="1">
        <v>44064</v>
      </c>
      <c r="C4160" s="1">
        <v>44071</v>
      </c>
      <c r="D4160" t="s">
        <v>17</v>
      </c>
      <c r="E4160" t="s">
        <v>533</v>
      </c>
      <c r="F4160" t="s">
        <v>21</v>
      </c>
      <c r="G4160" t="s">
        <v>1948</v>
      </c>
      <c r="H4160" t="s">
        <v>38</v>
      </c>
      <c r="I4160" t="s">
        <v>1949</v>
      </c>
      <c r="J4160">
        <v>164.24</v>
      </c>
      <c r="K4160">
        <v>4</v>
      </c>
      <c r="L4160">
        <v>10.7996</v>
      </c>
      <c r="M4160" t="s">
        <v>26</v>
      </c>
      <c r="N4160">
        <f t="shared" si="320"/>
        <v>6.5754992693619091E-2</v>
      </c>
      <c r="O4160">
        <f t="shared" si="321"/>
        <v>41.06</v>
      </c>
      <c r="P4160">
        <v>164.24</v>
      </c>
      <c r="Q4160">
        <f t="shared" si="324"/>
        <v>135.18</v>
      </c>
      <c r="R4160">
        <f t="shared" si="322"/>
        <v>29.060000000000002</v>
      </c>
      <c r="S4160">
        <f t="shared" si="323"/>
        <v>0.21497262908714307</v>
      </c>
    </row>
    <row r="4161" spans="1:19" x14ac:dyDescent="0.3">
      <c r="A4161" t="s">
        <v>6834</v>
      </c>
      <c r="B4161" s="1">
        <v>44064</v>
      </c>
      <c r="C4161" s="1">
        <v>44065</v>
      </c>
      <c r="D4161" t="s">
        <v>32</v>
      </c>
      <c r="E4161" t="s">
        <v>6835</v>
      </c>
      <c r="F4161" t="s">
        <v>21</v>
      </c>
      <c r="G4161" t="s">
        <v>3923</v>
      </c>
      <c r="H4161" t="s">
        <v>38</v>
      </c>
      <c r="I4161" t="s">
        <v>3924</v>
      </c>
      <c r="J4161">
        <v>186.75</v>
      </c>
      <c r="K4161">
        <v>5</v>
      </c>
      <c r="L4161">
        <v>24.84</v>
      </c>
      <c r="M4161" t="s">
        <v>30</v>
      </c>
      <c r="N4161">
        <f t="shared" si="320"/>
        <v>0.13301204819277107</v>
      </c>
      <c r="O4161">
        <f t="shared" si="321"/>
        <v>37.35</v>
      </c>
      <c r="P4161">
        <v>186.75</v>
      </c>
      <c r="Q4161">
        <f t="shared" si="324"/>
        <v>164.24</v>
      </c>
      <c r="R4161">
        <f t="shared" si="322"/>
        <v>22.509999999999991</v>
      </c>
      <c r="S4161">
        <f t="shared" si="323"/>
        <v>0.13705552849488548</v>
      </c>
    </row>
    <row r="4162" spans="1:19" x14ac:dyDescent="0.3">
      <c r="A4162" t="s">
        <v>6846</v>
      </c>
      <c r="B4162" s="1">
        <v>44065</v>
      </c>
      <c r="C4162" s="1">
        <v>44066</v>
      </c>
      <c r="D4162" t="s">
        <v>32</v>
      </c>
      <c r="E4162" t="s">
        <v>5862</v>
      </c>
      <c r="F4162" t="s">
        <v>21</v>
      </c>
      <c r="G4162" t="s">
        <v>3510</v>
      </c>
      <c r="H4162" t="s">
        <v>24</v>
      </c>
      <c r="I4162" t="s">
        <v>3511</v>
      </c>
      <c r="J4162">
        <v>258.00799999999998</v>
      </c>
      <c r="K4162">
        <v>1</v>
      </c>
      <c r="L4162">
        <v>2.6251000000000002</v>
      </c>
      <c r="M4162" t="s">
        <v>30</v>
      </c>
      <c r="N4162">
        <f t="shared" si="320"/>
        <v>1.0174490713466251E-2</v>
      </c>
      <c r="O4162">
        <f t="shared" si="321"/>
        <v>258.00799999999998</v>
      </c>
      <c r="P4162">
        <v>258.00799999999998</v>
      </c>
      <c r="Q4162">
        <f t="shared" si="324"/>
        <v>186.75</v>
      </c>
      <c r="R4162">
        <f t="shared" si="322"/>
        <v>71.257999999999981</v>
      </c>
      <c r="S4162">
        <f t="shared" si="323"/>
        <v>0.38156894243641221</v>
      </c>
    </row>
    <row r="4163" spans="1:19" x14ac:dyDescent="0.3">
      <c r="A4163" t="s">
        <v>6847</v>
      </c>
      <c r="B4163" s="1">
        <v>44065</v>
      </c>
      <c r="C4163" s="1">
        <v>44067</v>
      </c>
      <c r="D4163" t="s">
        <v>32</v>
      </c>
      <c r="E4163" t="s">
        <v>156</v>
      </c>
      <c r="F4163" t="s">
        <v>21</v>
      </c>
      <c r="G4163" t="s">
        <v>490</v>
      </c>
      <c r="H4163" t="s">
        <v>24</v>
      </c>
      <c r="I4163" t="s">
        <v>491</v>
      </c>
      <c r="J4163">
        <v>362.53199999999998</v>
      </c>
      <c r="K4163">
        <v>2</v>
      </c>
      <c r="L4163">
        <v>-83.875200000000007</v>
      </c>
      <c r="M4163" t="s">
        <v>55</v>
      </c>
      <c r="N4163">
        <f t="shared" ref="N4163:N4226" si="325">L4163/J4163</f>
        <v>-0.23135943861507402</v>
      </c>
      <c r="O4163">
        <f t="shared" ref="O4163:O4226" si="326">J4163/K4163</f>
        <v>181.26599999999999</v>
      </c>
      <c r="P4163">
        <v>362.53199999999998</v>
      </c>
      <c r="Q4163">
        <f t="shared" si="324"/>
        <v>258.00799999999998</v>
      </c>
      <c r="R4163">
        <f t="shared" si="322"/>
        <v>104.524</v>
      </c>
      <c r="S4163">
        <f t="shared" si="323"/>
        <v>0.405119221109423</v>
      </c>
    </row>
    <row r="4164" spans="1:19" x14ac:dyDescent="0.3">
      <c r="A4164" t="s">
        <v>6848</v>
      </c>
      <c r="B4164" s="1">
        <v>44066</v>
      </c>
      <c r="C4164" s="1">
        <v>44069</v>
      </c>
      <c r="D4164" t="s">
        <v>72</v>
      </c>
      <c r="E4164" t="s">
        <v>3457</v>
      </c>
      <c r="F4164" t="s">
        <v>21</v>
      </c>
      <c r="G4164" t="s">
        <v>5888</v>
      </c>
      <c r="H4164" t="s">
        <v>38</v>
      </c>
      <c r="I4164" t="s">
        <v>5889</v>
      </c>
      <c r="J4164">
        <v>202.376</v>
      </c>
      <c r="K4164">
        <v>6</v>
      </c>
      <c r="L4164">
        <v>12.103199999999999</v>
      </c>
      <c r="M4164" t="s">
        <v>30</v>
      </c>
      <c r="N4164">
        <f t="shared" si="325"/>
        <v>5.9805510534846021E-2</v>
      </c>
      <c r="O4164">
        <f t="shared" si="326"/>
        <v>33.729333333333336</v>
      </c>
      <c r="P4164">
        <v>202.376</v>
      </c>
      <c r="Q4164">
        <f t="shared" si="324"/>
        <v>362.53199999999998</v>
      </c>
      <c r="R4164">
        <f t="shared" ref="R4164:R4227" si="327">P4164-Q4164</f>
        <v>-160.15599999999998</v>
      </c>
      <c r="S4164">
        <f t="shared" si="323"/>
        <v>-0.44177065748678734</v>
      </c>
    </row>
    <row r="4165" spans="1:19" x14ac:dyDescent="0.3">
      <c r="A4165" t="s">
        <v>6848</v>
      </c>
      <c r="B4165" s="1">
        <v>44066</v>
      </c>
      <c r="C4165" s="1">
        <v>44069</v>
      </c>
      <c r="D4165" t="s">
        <v>72</v>
      </c>
      <c r="E4165" t="s">
        <v>3457</v>
      </c>
      <c r="F4165" t="s">
        <v>21</v>
      </c>
      <c r="G4165" t="s">
        <v>2303</v>
      </c>
      <c r="H4165" t="s">
        <v>28</v>
      </c>
      <c r="I4165" t="s">
        <v>2304</v>
      </c>
      <c r="J4165">
        <v>4395.8959999999997</v>
      </c>
      <c r="K4165">
        <v>13</v>
      </c>
      <c r="L4165">
        <v>327.59219999999999</v>
      </c>
      <c r="M4165" t="s">
        <v>26</v>
      </c>
      <c r="N4165">
        <f t="shared" si="325"/>
        <v>7.4522281691832573E-2</v>
      </c>
      <c r="O4165">
        <f t="shared" si="326"/>
        <v>338.14584615384615</v>
      </c>
      <c r="P4165">
        <v>4395.8959999999997</v>
      </c>
      <c r="Q4165">
        <f t="shared" si="324"/>
        <v>202.376</v>
      </c>
      <c r="R4165">
        <f t="shared" si="327"/>
        <v>4193.5199999999995</v>
      </c>
      <c r="S4165">
        <f t="shared" ref="S4165:S4228" si="328">(P4165-Q4165)/Q4165</f>
        <v>20.721429418508119</v>
      </c>
    </row>
    <row r="4166" spans="1:19" x14ac:dyDescent="0.3">
      <c r="A4166" t="s">
        <v>6848</v>
      </c>
      <c r="B4166" s="1">
        <v>44066</v>
      </c>
      <c r="C4166" s="1">
        <v>44069</v>
      </c>
      <c r="D4166" t="s">
        <v>72</v>
      </c>
      <c r="E4166" t="s">
        <v>3457</v>
      </c>
      <c r="F4166" t="s">
        <v>21</v>
      </c>
      <c r="G4166" t="s">
        <v>4606</v>
      </c>
      <c r="H4166" t="s">
        <v>24</v>
      </c>
      <c r="I4166" t="s">
        <v>4607</v>
      </c>
      <c r="J4166">
        <v>101.78400000000001</v>
      </c>
      <c r="K4166">
        <v>2</v>
      </c>
      <c r="L4166">
        <v>0.41760000000000003</v>
      </c>
      <c r="M4166" t="s">
        <v>55</v>
      </c>
      <c r="N4166">
        <f t="shared" si="325"/>
        <v>4.1028059419948122E-3</v>
      </c>
      <c r="O4166">
        <f t="shared" si="326"/>
        <v>50.892000000000003</v>
      </c>
      <c r="P4166">
        <v>101.78400000000001</v>
      </c>
      <c r="Q4166">
        <f t="shared" si="324"/>
        <v>4395.8959999999997</v>
      </c>
      <c r="R4166">
        <f t="shared" si="327"/>
        <v>-4294.1120000000001</v>
      </c>
      <c r="S4166">
        <f t="shared" si="328"/>
        <v>-0.97684567605785044</v>
      </c>
    </row>
    <row r="4167" spans="1:19" x14ac:dyDescent="0.3">
      <c r="A4167" t="s">
        <v>6848</v>
      </c>
      <c r="B4167" s="1">
        <v>44066</v>
      </c>
      <c r="C4167" s="1">
        <v>44069</v>
      </c>
      <c r="D4167" t="s">
        <v>72</v>
      </c>
      <c r="E4167" t="s">
        <v>3457</v>
      </c>
      <c r="F4167" t="s">
        <v>21</v>
      </c>
      <c r="G4167" t="s">
        <v>4012</v>
      </c>
      <c r="H4167" t="s">
        <v>38</v>
      </c>
      <c r="I4167" t="s">
        <v>4013</v>
      </c>
      <c r="J4167">
        <v>89.72</v>
      </c>
      <c r="K4167">
        <v>5</v>
      </c>
      <c r="L4167">
        <v>2.9430000000000001</v>
      </c>
      <c r="M4167" t="s">
        <v>30</v>
      </c>
      <c r="N4167">
        <f t="shared" si="325"/>
        <v>3.280205082478823E-2</v>
      </c>
      <c r="O4167">
        <f t="shared" si="326"/>
        <v>17.943999999999999</v>
      </c>
      <c r="P4167">
        <v>89.72</v>
      </c>
      <c r="Q4167">
        <f t="shared" si="324"/>
        <v>101.78400000000001</v>
      </c>
      <c r="R4167">
        <f t="shared" si="327"/>
        <v>-12.064000000000007</v>
      </c>
      <c r="S4167">
        <f t="shared" si="328"/>
        <v>-0.11852550499096132</v>
      </c>
    </row>
    <row r="4168" spans="1:19" x14ac:dyDescent="0.3">
      <c r="A4168" t="s">
        <v>6848</v>
      </c>
      <c r="B4168" s="1">
        <v>44066</v>
      </c>
      <c r="C4168" s="1">
        <v>44069</v>
      </c>
      <c r="D4168" t="s">
        <v>72</v>
      </c>
      <c r="E4168" t="s">
        <v>3457</v>
      </c>
      <c r="F4168" t="s">
        <v>21</v>
      </c>
      <c r="G4168" t="s">
        <v>2396</v>
      </c>
      <c r="H4168" t="s">
        <v>38</v>
      </c>
      <c r="I4168" t="s">
        <v>2397</v>
      </c>
      <c r="J4168">
        <v>179.56800000000001</v>
      </c>
      <c r="K4168">
        <v>2</v>
      </c>
      <c r="L4168">
        <v>15.49</v>
      </c>
      <c r="M4168" t="s">
        <v>55</v>
      </c>
      <c r="N4168">
        <f t="shared" si="325"/>
        <v>8.6262585761382876E-2</v>
      </c>
      <c r="O4168">
        <f t="shared" si="326"/>
        <v>89.784000000000006</v>
      </c>
      <c r="P4168">
        <v>179.56800000000001</v>
      </c>
      <c r="Q4168">
        <f t="shared" si="324"/>
        <v>89.72</v>
      </c>
      <c r="R4168">
        <f t="shared" si="327"/>
        <v>89.848000000000013</v>
      </c>
      <c r="S4168">
        <f t="shared" si="328"/>
        <v>1.0014266607222471</v>
      </c>
    </row>
    <row r="4169" spans="1:19" x14ac:dyDescent="0.3">
      <c r="A4169" t="s">
        <v>6849</v>
      </c>
      <c r="B4169" s="1">
        <v>44067</v>
      </c>
      <c r="C4169" s="1">
        <v>44069</v>
      </c>
      <c r="D4169" t="s">
        <v>72</v>
      </c>
      <c r="E4169" t="s">
        <v>1736</v>
      </c>
      <c r="F4169" t="s">
        <v>21</v>
      </c>
      <c r="G4169" t="s">
        <v>2720</v>
      </c>
      <c r="H4169" t="s">
        <v>38</v>
      </c>
      <c r="I4169" t="s">
        <v>2721</v>
      </c>
      <c r="J4169">
        <v>667.27200000000005</v>
      </c>
      <c r="K4169">
        <v>8</v>
      </c>
      <c r="L4169">
        <v>64.627200000000002</v>
      </c>
      <c r="M4169" t="s">
        <v>30</v>
      </c>
      <c r="N4169">
        <f t="shared" si="325"/>
        <v>9.6852857605294385E-2</v>
      </c>
      <c r="O4169">
        <f t="shared" si="326"/>
        <v>83.409000000000006</v>
      </c>
      <c r="P4169">
        <v>667.27200000000005</v>
      </c>
      <c r="Q4169">
        <f t="shared" si="324"/>
        <v>179.56800000000001</v>
      </c>
      <c r="R4169">
        <f t="shared" si="327"/>
        <v>487.70400000000006</v>
      </c>
      <c r="S4169">
        <f t="shared" si="328"/>
        <v>2.7159850307404438</v>
      </c>
    </row>
    <row r="4170" spans="1:19" x14ac:dyDescent="0.3">
      <c r="A4170" t="s">
        <v>6849</v>
      </c>
      <c r="B4170" s="1">
        <v>44067</v>
      </c>
      <c r="C4170" s="1">
        <v>44069</v>
      </c>
      <c r="D4170" t="s">
        <v>72</v>
      </c>
      <c r="E4170" t="s">
        <v>1736</v>
      </c>
      <c r="F4170" t="s">
        <v>21</v>
      </c>
      <c r="G4170" t="s">
        <v>3563</v>
      </c>
      <c r="H4170" t="s">
        <v>38</v>
      </c>
      <c r="I4170" t="s">
        <v>3803</v>
      </c>
      <c r="J4170">
        <v>138.36799999999999</v>
      </c>
      <c r="K4170">
        <v>2</v>
      </c>
      <c r="L4170">
        <v>3.7584</v>
      </c>
      <c r="M4170" t="s">
        <v>26</v>
      </c>
      <c r="N4170">
        <f t="shared" si="325"/>
        <v>2.7162349676225717E-2</v>
      </c>
      <c r="O4170">
        <f t="shared" si="326"/>
        <v>69.183999999999997</v>
      </c>
      <c r="P4170">
        <v>138.36799999999999</v>
      </c>
      <c r="Q4170">
        <f t="shared" si="324"/>
        <v>667.27200000000005</v>
      </c>
      <c r="R4170">
        <f t="shared" si="327"/>
        <v>-528.904</v>
      </c>
      <c r="S4170">
        <f t="shared" si="328"/>
        <v>-0.79263628625208304</v>
      </c>
    </row>
    <row r="4171" spans="1:19" x14ac:dyDescent="0.3">
      <c r="A4171" t="s">
        <v>6850</v>
      </c>
      <c r="B4171" s="1">
        <v>44067</v>
      </c>
      <c r="C4171" s="1">
        <v>44072</v>
      </c>
      <c r="D4171" t="s">
        <v>17</v>
      </c>
      <c r="E4171" t="s">
        <v>5191</v>
      </c>
      <c r="F4171" t="s">
        <v>21</v>
      </c>
      <c r="G4171" t="s">
        <v>2232</v>
      </c>
      <c r="H4171" t="s">
        <v>38</v>
      </c>
      <c r="I4171" t="s">
        <v>2233</v>
      </c>
      <c r="J4171">
        <v>141.744</v>
      </c>
      <c r="K4171">
        <v>1</v>
      </c>
      <c r="L4171">
        <v>1.3104</v>
      </c>
      <c r="M4171" t="s">
        <v>30</v>
      </c>
      <c r="N4171">
        <f t="shared" si="325"/>
        <v>9.2448357602438191E-3</v>
      </c>
      <c r="O4171">
        <f t="shared" si="326"/>
        <v>141.744</v>
      </c>
      <c r="P4171">
        <v>141.744</v>
      </c>
      <c r="Q4171">
        <f t="shared" ref="Q4171:Q4234" si="329">P4170</f>
        <v>138.36799999999999</v>
      </c>
      <c r="R4171">
        <f t="shared" si="327"/>
        <v>3.3760000000000048</v>
      </c>
      <c r="S4171">
        <f t="shared" si="328"/>
        <v>2.439870490286775E-2</v>
      </c>
    </row>
    <row r="4172" spans="1:19" x14ac:dyDescent="0.3">
      <c r="A4172" t="s">
        <v>6850</v>
      </c>
      <c r="B4172" s="1">
        <v>44067</v>
      </c>
      <c r="C4172" s="1">
        <v>44072</v>
      </c>
      <c r="D4172" t="s">
        <v>17</v>
      </c>
      <c r="E4172" t="s">
        <v>5191</v>
      </c>
      <c r="F4172" t="s">
        <v>21</v>
      </c>
      <c r="G4172" t="s">
        <v>2378</v>
      </c>
      <c r="H4172" t="s">
        <v>38</v>
      </c>
      <c r="I4172" t="s">
        <v>2379</v>
      </c>
      <c r="J4172">
        <v>121.672</v>
      </c>
      <c r="K4172">
        <v>4</v>
      </c>
      <c r="L4172">
        <v>7.71</v>
      </c>
      <c r="M4172" t="s">
        <v>30</v>
      </c>
      <c r="N4172">
        <f t="shared" si="325"/>
        <v>6.3367085278453555E-2</v>
      </c>
      <c r="O4172">
        <f t="shared" si="326"/>
        <v>30.417999999999999</v>
      </c>
      <c r="P4172">
        <v>121.672</v>
      </c>
      <c r="Q4172">
        <f t="shared" si="329"/>
        <v>141.744</v>
      </c>
      <c r="R4172">
        <f t="shared" si="327"/>
        <v>-20.072000000000003</v>
      </c>
      <c r="S4172">
        <f t="shared" si="328"/>
        <v>-0.14160740489897281</v>
      </c>
    </row>
    <row r="4173" spans="1:19" x14ac:dyDescent="0.3">
      <c r="A4173" t="s">
        <v>6851</v>
      </c>
      <c r="B4173" s="1">
        <v>44068</v>
      </c>
      <c r="C4173" s="1">
        <v>44072</v>
      </c>
      <c r="D4173" t="s">
        <v>17</v>
      </c>
      <c r="E4173" t="s">
        <v>2363</v>
      </c>
      <c r="F4173" t="s">
        <v>21</v>
      </c>
      <c r="G4173" t="s">
        <v>1317</v>
      </c>
      <c r="H4173" t="s">
        <v>24</v>
      </c>
      <c r="I4173" t="s">
        <v>1318</v>
      </c>
      <c r="J4173">
        <v>165.98</v>
      </c>
      <c r="K4173">
        <v>2</v>
      </c>
      <c r="L4173">
        <v>-89.066400000000002</v>
      </c>
      <c r="M4173" t="s">
        <v>55</v>
      </c>
      <c r="N4173">
        <f t="shared" si="325"/>
        <v>-0.53660923002771421</v>
      </c>
      <c r="O4173">
        <f t="shared" si="326"/>
        <v>82.99</v>
      </c>
      <c r="P4173">
        <v>165.98</v>
      </c>
      <c r="Q4173">
        <f t="shared" si="329"/>
        <v>121.672</v>
      </c>
      <c r="R4173">
        <f t="shared" si="327"/>
        <v>44.307999999999993</v>
      </c>
      <c r="S4173">
        <f t="shared" si="328"/>
        <v>0.36415937931487929</v>
      </c>
    </row>
    <row r="4174" spans="1:19" x14ac:dyDescent="0.3">
      <c r="A4174" t="s">
        <v>6852</v>
      </c>
      <c r="B4174" s="1">
        <v>44068</v>
      </c>
      <c r="C4174" s="1">
        <v>44072</v>
      </c>
      <c r="D4174" t="s">
        <v>17</v>
      </c>
      <c r="E4174" t="s">
        <v>5364</v>
      </c>
      <c r="F4174" t="s">
        <v>21</v>
      </c>
      <c r="G4174" t="s">
        <v>2109</v>
      </c>
      <c r="H4174" t="s">
        <v>38</v>
      </c>
      <c r="I4174" t="s">
        <v>2110</v>
      </c>
      <c r="J4174">
        <v>233.16</v>
      </c>
      <c r="K4174">
        <v>5</v>
      </c>
      <c r="L4174">
        <v>67.256</v>
      </c>
      <c r="M4174" t="s">
        <v>26</v>
      </c>
      <c r="N4174">
        <f t="shared" si="325"/>
        <v>0.28845428032252529</v>
      </c>
      <c r="O4174">
        <f t="shared" si="326"/>
        <v>46.631999999999998</v>
      </c>
      <c r="P4174">
        <v>233.16</v>
      </c>
      <c r="Q4174">
        <f t="shared" si="329"/>
        <v>165.98</v>
      </c>
      <c r="R4174">
        <f t="shared" si="327"/>
        <v>67.180000000000007</v>
      </c>
      <c r="S4174">
        <f t="shared" si="328"/>
        <v>0.40474755994698164</v>
      </c>
    </row>
    <row r="4175" spans="1:19" x14ac:dyDescent="0.3">
      <c r="A4175" t="s">
        <v>6853</v>
      </c>
      <c r="B4175" s="1">
        <v>44068</v>
      </c>
      <c r="C4175" s="1">
        <v>44071</v>
      </c>
      <c r="D4175" t="s">
        <v>72</v>
      </c>
      <c r="E4175" t="s">
        <v>615</v>
      </c>
      <c r="F4175" t="s">
        <v>21</v>
      </c>
      <c r="G4175" t="s">
        <v>3177</v>
      </c>
      <c r="H4175" t="s">
        <v>38</v>
      </c>
      <c r="I4175" t="s">
        <v>3178</v>
      </c>
      <c r="J4175">
        <v>129.42400000000001</v>
      </c>
      <c r="K4175">
        <v>1</v>
      </c>
      <c r="L4175">
        <v>1.07</v>
      </c>
      <c r="M4175" t="s">
        <v>26</v>
      </c>
      <c r="N4175">
        <f t="shared" si="325"/>
        <v>8.2674001730745454E-3</v>
      </c>
      <c r="O4175">
        <f t="shared" si="326"/>
        <v>129.42400000000001</v>
      </c>
      <c r="P4175">
        <v>129.42400000000001</v>
      </c>
      <c r="Q4175">
        <f t="shared" si="329"/>
        <v>233.16</v>
      </c>
      <c r="R4175">
        <f t="shared" si="327"/>
        <v>-103.73599999999999</v>
      </c>
      <c r="S4175">
        <f t="shared" si="328"/>
        <v>-0.44491336421341565</v>
      </c>
    </row>
    <row r="4176" spans="1:19" x14ac:dyDescent="0.3">
      <c r="A4176" t="s">
        <v>6853</v>
      </c>
      <c r="B4176" s="1">
        <v>44068</v>
      </c>
      <c r="C4176" s="1">
        <v>44071</v>
      </c>
      <c r="D4176" t="s">
        <v>72</v>
      </c>
      <c r="E4176" t="s">
        <v>615</v>
      </c>
      <c r="F4176" t="s">
        <v>21</v>
      </c>
      <c r="G4176" t="s">
        <v>3508</v>
      </c>
      <c r="H4176" t="s">
        <v>38</v>
      </c>
      <c r="I4176" t="s">
        <v>3509</v>
      </c>
      <c r="J4176">
        <v>143.72800000000001</v>
      </c>
      <c r="K4176">
        <v>2</v>
      </c>
      <c r="L4176">
        <v>1.7023999999999999</v>
      </c>
      <c r="M4176" t="s">
        <v>30</v>
      </c>
      <c r="N4176">
        <f t="shared" si="325"/>
        <v>1.1844595346766112E-2</v>
      </c>
      <c r="O4176">
        <f t="shared" si="326"/>
        <v>71.864000000000004</v>
      </c>
      <c r="P4176">
        <v>143.72800000000001</v>
      </c>
      <c r="Q4176">
        <f t="shared" si="329"/>
        <v>129.42400000000001</v>
      </c>
      <c r="R4176">
        <f t="shared" si="327"/>
        <v>14.304000000000002</v>
      </c>
      <c r="S4176">
        <f t="shared" si="328"/>
        <v>0.11052045988379282</v>
      </c>
    </row>
    <row r="4177" spans="1:19" x14ac:dyDescent="0.3">
      <c r="A4177" t="s">
        <v>6854</v>
      </c>
      <c r="B4177" s="1">
        <v>44068</v>
      </c>
      <c r="C4177" s="1">
        <v>44070</v>
      </c>
      <c r="D4177" t="s">
        <v>32</v>
      </c>
      <c r="E4177" t="s">
        <v>2769</v>
      </c>
      <c r="F4177" t="s">
        <v>21</v>
      </c>
      <c r="G4177" t="s">
        <v>6734</v>
      </c>
      <c r="H4177" t="s">
        <v>38</v>
      </c>
      <c r="I4177" t="s">
        <v>6735</v>
      </c>
      <c r="J4177">
        <v>128.696</v>
      </c>
      <c r="K4177">
        <v>2</v>
      </c>
      <c r="L4177">
        <v>1.9272</v>
      </c>
      <c r="M4177" t="s">
        <v>55</v>
      </c>
      <c r="N4177">
        <f t="shared" si="325"/>
        <v>1.4974824392366507E-2</v>
      </c>
      <c r="O4177">
        <f t="shared" si="326"/>
        <v>64.347999999999999</v>
      </c>
      <c r="P4177">
        <v>128.696</v>
      </c>
      <c r="Q4177">
        <f t="shared" si="329"/>
        <v>143.72800000000001</v>
      </c>
      <c r="R4177">
        <f t="shared" si="327"/>
        <v>-15.032000000000011</v>
      </c>
      <c r="S4177">
        <f t="shared" si="328"/>
        <v>-0.1045864410553268</v>
      </c>
    </row>
    <row r="4178" spans="1:19" x14ac:dyDescent="0.3">
      <c r="A4178" t="s">
        <v>6855</v>
      </c>
      <c r="B4178" s="1">
        <v>44069</v>
      </c>
      <c r="C4178" s="1">
        <v>44070</v>
      </c>
      <c r="D4178" t="s">
        <v>32</v>
      </c>
      <c r="E4178" t="s">
        <v>3910</v>
      </c>
      <c r="F4178" t="s">
        <v>21</v>
      </c>
      <c r="G4178" t="s">
        <v>5741</v>
      </c>
      <c r="H4178" t="s">
        <v>38</v>
      </c>
      <c r="I4178" t="s">
        <v>5742</v>
      </c>
      <c r="J4178">
        <v>143.72</v>
      </c>
      <c r="K4178">
        <v>4</v>
      </c>
      <c r="L4178">
        <v>13.9672</v>
      </c>
      <c r="M4178" t="s">
        <v>55</v>
      </c>
      <c r="N4178">
        <f t="shared" si="325"/>
        <v>9.7183412190370161E-2</v>
      </c>
      <c r="O4178">
        <f t="shared" si="326"/>
        <v>35.93</v>
      </c>
      <c r="P4178">
        <v>143.72</v>
      </c>
      <c r="Q4178">
        <f t="shared" si="329"/>
        <v>128.696</v>
      </c>
      <c r="R4178">
        <f t="shared" si="327"/>
        <v>15.024000000000001</v>
      </c>
      <c r="S4178">
        <f t="shared" si="328"/>
        <v>0.11674022502641886</v>
      </c>
    </row>
    <row r="4179" spans="1:19" x14ac:dyDescent="0.3">
      <c r="A4179" t="s">
        <v>6856</v>
      </c>
      <c r="B4179" s="1">
        <v>44069</v>
      </c>
      <c r="C4179" s="1">
        <v>44075</v>
      </c>
      <c r="D4179" t="s">
        <v>17</v>
      </c>
      <c r="E4179" t="s">
        <v>1918</v>
      </c>
      <c r="F4179" t="s">
        <v>21</v>
      </c>
      <c r="G4179" t="s">
        <v>6085</v>
      </c>
      <c r="H4179" t="s">
        <v>24</v>
      </c>
      <c r="I4179" t="s">
        <v>6086</v>
      </c>
      <c r="J4179">
        <v>149.96</v>
      </c>
      <c r="K4179">
        <v>5</v>
      </c>
      <c r="L4179">
        <v>-43.847999999999999</v>
      </c>
      <c r="M4179" t="s">
        <v>26</v>
      </c>
      <c r="N4179">
        <f t="shared" si="325"/>
        <v>-0.29239797279274471</v>
      </c>
      <c r="O4179">
        <f t="shared" si="326"/>
        <v>29.992000000000001</v>
      </c>
      <c r="P4179">
        <v>149.96</v>
      </c>
      <c r="Q4179">
        <f t="shared" si="329"/>
        <v>143.72</v>
      </c>
      <c r="R4179">
        <f t="shared" si="327"/>
        <v>6.2400000000000091</v>
      </c>
      <c r="S4179">
        <f t="shared" si="328"/>
        <v>4.341775674923469E-2</v>
      </c>
    </row>
    <row r="4180" spans="1:19" x14ac:dyDescent="0.3">
      <c r="A4180" t="s">
        <v>6857</v>
      </c>
      <c r="B4180" s="1">
        <v>44069</v>
      </c>
      <c r="C4180" s="1">
        <v>44075</v>
      </c>
      <c r="D4180" t="s">
        <v>17</v>
      </c>
      <c r="E4180" t="s">
        <v>3054</v>
      </c>
      <c r="F4180" t="s">
        <v>21</v>
      </c>
      <c r="G4180" t="s">
        <v>3213</v>
      </c>
      <c r="H4180" t="s">
        <v>28</v>
      </c>
      <c r="I4180" t="s">
        <v>3214</v>
      </c>
      <c r="J4180">
        <v>149.97999999999999</v>
      </c>
      <c r="K4180">
        <v>2</v>
      </c>
      <c r="L4180">
        <v>15.1158</v>
      </c>
      <c r="M4180" t="s">
        <v>26</v>
      </c>
      <c r="N4180">
        <f t="shared" si="325"/>
        <v>0.1007854380584078</v>
      </c>
      <c r="O4180">
        <f t="shared" si="326"/>
        <v>74.989999999999995</v>
      </c>
      <c r="P4180">
        <v>149.97999999999999</v>
      </c>
      <c r="Q4180">
        <f t="shared" si="329"/>
        <v>149.96</v>
      </c>
      <c r="R4180">
        <f t="shared" si="327"/>
        <v>1.999999999998181E-2</v>
      </c>
      <c r="S4180">
        <f t="shared" si="328"/>
        <v>1.3336889837277813E-4</v>
      </c>
    </row>
    <row r="4181" spans="1:19" x14ac:dyDescent="0.3">
      <c r="A4181" t="s">
        <v>6858</v>
      </c>
      <c r="B4181" s="1">
        <v>44070</v>
      </c>
      <c r="C4181" s="1">
        <v>44072</v>
      </c>
      <c r="D4181" t="s">
        <v>72</v>
      </c>
      <c r="E4181" t="s">
        <v>1047</v>
      </c>
      <c r="F4181" t="s">
        <v>21</v>
      </c>
      <c r="G4181" t="s">
        <v>404</v>
      </c>
      <c r="H4181" t="s">
        <v>38</v>
      </c>
      <c r="I4181" t="s">
        <v>405</v>
      </c>
      <c r="J4181">
        <v>149.28</v>
      </c>
      <c r="K4181">
        <v>3</v>
      </c>
      <c r="L4181">
        <v>56.977200000000003</v>
      </c>
      <c r="M4181" t="s">
        <v>26</v>
      </c>
      <c r="N4181">
        <f t="shared" si="325"/>
        <v>0.38168006430868168</v>
      </c>
      <c r="O4181">
        <f t="shared" si="326"/>
        <v>49.76</v>
      </c>
      <c r="P4181">
        <v>149.28</v>
      </c>
      <c r="Q4181">
        <f t="shared" si="329"/>
        <v>149.97999999999999</v>
      </c>
      <c r="R4181">
        <f t="shared" si="327"/>
        <v>-0.69999999999998863</v>
      </c>
      <c r="S4181">
        <f t="shared" si="328"/>
        <v>-4.6672889718628397E-3</v>
      </c>
    </row>
    <row r="4182" spans="1:19" x14ac:dyDescent="0.3">
      <c r="A4182" t="s">
        <v>6859</v>
      </c>
      <c r="B4182" s="1">
        <v>44070</v>
      </c>
      <c r="C4182" s="1">
        <v>44074</v>
      </c>
      <c r="D4182" t="s">
        <v>17</v>
      </c>
      <c r="E4182" t="s">
        <v>1238</v>
      </c>
      <c r="F4182" t="s">
        <v>21</v>
      </c>
      <c r="G4182" t="s">
        <v>1648</v>
      </c>
      <c r="H4182" t="s">
        <v>24</v>
      </c>
      <c r="I4182" t="s">
        <v>1649</v>
      </c>
      <c r="J4182">
        <v>167.57599999999999</v>
      </c>
      <c r="K4182">
        <v>8</v>
      </c>
      <c r="L4182">
        <v>33.1584</v>
      </c>
      <c r="M4182" t="s">
        <v>55</v>
      </c>
      <c r="N4182">
        <f t="shared" si="325"/>
        <v>0.19787081682341148</v>
      </c>
      <c r="O4182">
        <f t="shared" si="326"/>
        <v>20.946999999999999</v>
      </c>
      <c r="P4182">
        <v>167.57599999999999</v>
      </c>
      <c r="Q4182">
        <f t="shared" si="329"/>
        <v>149.28</v>
      </c>
      <c r="R4182">
        <f t="shared" si="327"/>
        <v>18.295999999999992</v>
      </c>
      <c r="S4182">
        <f t="shared" si="328"/>
        <v>0.12256162915326897</v>
      </c>
    </row>
    <row r="4183" spans="1:19" x14ac:dyDescent="0.3">
      <c r="A4183" t="s">
        <v>6858</v>
      </c>
      <c r="B4183" s="1">
        <v>44070</v>
      </c>
      <c r="C4183" s="1">
        <v>44072</v>
      </c>
      <c r="D4183" t="s">
        <v>72</v>
      </c>
      <c r="E4183" t="s">
        <v>1047</v>
      </c>
      <c r="F4183" t="s">
        <v>21</v>
      </c>
      <c r="G4183" t="s">
        <v>1885</v>
      </c>
      <c r="H4183" t="s">
        <v>24</v>
      </c>
      <c r="I4183" t="s">
        <v>1886</v>
      </c>
      <c r="J4183">
        <v>242.46</v>
      </c>
      <c r="K4183">
        <v>2</v>
      </c>
      <c r="L4183">
        <v>99.23</v>
      </c>
      <c r="M4183" t="s">
        <v>55</v>
      </c>
      <c r="N4183">
        <f t="shared" si="325"/>
        <v>0.40926338365091147</v>
      </c>
      <c r="O4183">
        <f t="shared" si="326"/>
        <v>121.23</v>
      </c>
      <c r="P4183">
        <v>242.46</v>
      </c>
      <c r="Q4183">
        <f t="shared" si="329"/>
        <v>167.57599999999999</v>
      </c>
      <c r="R4183">
        <f t="shared" si="327"/>
        <v>74.884000000000015</v>
      </c>
      <c r="S4183">
        <f t="shared" si="328"/>
        <v>0.44686589965150153</v>
      </c>
    </row>
    <row r="4184" spans="1:19" x14ac:dyDescent="0.3">
      <c r="A4184" t="s">
        <v>6858</v>
      </c>
      <c r="B4184" s="1">
        <v>44070</v>
      </c>
      <c r="C4184" s="1">
        <v>44072</v>
      </c>
      <c r="D4184" t="s">
        <v>72</v>
      </c>
      <c r="E4184" t="s">
        <v>1047</v>
      </c>
      <c r="F4184" t="s">
        <v>21</v>
      </c>
      <c r="G4184" t="s">
        <v>1377</v>
      </c>
      <c r="H4184" t="s">
        <v>24</v>
      </c>
      <c r="I4184" t="s">
        <v>1378</v>
      </c>
      <c r="J4184">
        <v>261.27999999999997</v>
      </c>
      <c r="K4184">
        <v>3</v>
      </c>
      <c r="L4184">
        <v>23.027999999999999</v>
      </c>
      <c r="M4184" t="s">
        <v>55</v>
      </c>
      <c r="N4184">
        <f t="shared" si="325"/>
        <v>8.8135333741579919E-2</v>
      </c>
      <c r="O4184">
        <f t="shared" si="326"/>
        <v>87.09333333333332</v>
      </c>
      <c r="P4184">
        <v>261.27999999999997</v>
      </c>
      <c r="Q4184">
        <f t="shared" si="329"/>
        <v>242.46</v>
      </c>
      <c r="R4184">
        <f t="shared" si="327"/>
        <v>18.819999999999965</v>
      </c>
      <c r="S4184">
        <f t="shared" si="328"/>
        <v>7.7621050894992841E-2</v>
      </c>
    </row>
    <row r="4185" spans="1:19" x14ac:dyDescent="0.3">
      <c r="A4185" t="s">
        <v>6858</v>
      </c>
      <c r="B4185" s="1">
        <v>44070</v>
      </c>
      <c r="C4185" s="1">
        <v>44072</v>
      </c>
      <c r="D4185" t="s">
        <v>72</v>
      </c>
      <c r="E4185" t="s">
        <v>1047</v>
      </c>
      <c r="F4185" t="s">
        <v>21</v>
      </c>
      <c r="G4185" t="s">
        <v>2404</v>
      </c>
      <c r="H4185" t="s">
        <v>38</v>
      </c>
      <c r="I4185" t="s">
        <v>2405</v>
      </c>
      <c r="J4185">
        <v>337.92</v>
      </c>
      <c r="K4185">
        <v>4</v>
      </c>
      <c r="L4185">
        <v>96.575999999999993</v>
      </c>
      <c r="M4185" t="s">
        <v>26</v>
      </c>
      <c r="N4185">
        <f t="shared" si="325"/>
        <v>0.28579545454545452</v>
      </c>
      <c r="O4185">
        <f t="shared" si="326"/>
        <v>84.48</v>
      </c>
      <c r="P4185">
        <v>337.92</v>
      </c>
      <c r="Q4185">
        <f t="shared" si="329"/>
        <v>261.27999999999997</v>
      </c>
      <c r="R4185">
        <f t="shared" si="327"/>
        <v>76.640000000000043</v>
      </c>
      <c r="S4185">
        <f t="shared" si="328"/>
        <v>0.29332516840171485</v>
      </c>
    </row>
    <row r="4186" spans="1:19" x14ac:dyDescent="0.3">
      <c r="A4186" t="s">
        <v>6860</v>
      </c>
      <c r="B4186" s="1">
        <v>44070</v>
      </c>
      <c r="C4186" s="1">
        <v>44073</v>
      </c>
      <c r="D4186" t="s">
        <v>32</v>
      </c>
      <c r="E4186" t="s">
        <v>6593</v>
      </c>
      <c r="F4186" t="s">
        <v>21</v>
      </c>
      <c r="G4186" t="s">
        <v>27</v>
      </c>
      <c r="H4186" t="s">
        <v>28</v>
      </c>
      <c r="I4186" t="s">
        <v>29</v>
      </c>
      <c r="J4186">
        <v>367.97</v>
      </c>
      <c r="K4186">
        <v>3</v>
      </c>
      <c r="L4186">
        <v>100.9113</v>
      </c>
      <c r="M4186" t="s">
        <v>55</v>
      </c>
      <c r="N4186">
        <f t="shared" si="325"/>
        <v>0.2742378454765334</v>
      </c>
      <c r="O4186">
        <f t="shared" si="326"/>
        <v>122.65666666666668</v>
      </c>
      <c r="P4186">
        <v>367.97</v>
      </c>
      <c r="Q4186">
        <f t="shared" si="329"/>
        <v>337.92</v>
      </c>
      <c r="R4186">
        <f t="shared" si="327"/>
        <v>30.050000000000011</v>
      </c>
      <c r="S4186">
        <f t="shared" si="328"/>
        <v>8.8926373106060635E-2</v>
      </c>
    </row>
    <row r="4187" spans="1:19" x14ac:dyDescent="0.3">
      <c r="A4187" t="s">
        <v>6858</v>
      </c>
      <c r="B4187" s="1">
        <v>44070</v>
      </c>
      <c r="C4187" s="1">
        <v>44072</v>
      </c>
      <c r="D4187" t="s">
        <v>72</v>
      </c>
      <c r="E4187" t="s">
        <v>1047</v>
      </c>
      <c r="F4187" t="s">
        <v>21</v>
      </c>
      <c r="G4187" t="s">
        <v>3980</v>
      </c>
      <c r="H4187" t="s">
        <v>38</v>
      </c>
      <c r="I4187" t="s">
        <v>3981</v>
      </c>
      <c r="J4187">
        <v>378.9</v>
      </c>
      <c r="K4187">
        <v>5</v>
      </c>
      <c r="L4187">
        <v>17.745000000000001</v>
      </c>
      <c r="M4187" t="s">
        <v>26</v>
      </c>
      <c r="N4187">
        <f t="shared" si="325"/>
        <v>4.6832937450514651E-2</v>
      </c>
      <c r="O4187">
        <f t="shared" si="326"/>
        <v>75.78</v>
      </c>
      <c r="P4187">
        <v>378.9</v>
      </c>
      <c r="Q4187">
        <f t="shared" si="329"/>
        <v>367.97</v>
      </c>
      <c r="R4187">
        <f t="shared" si="327"/>
        <v>10.92999999999995</v>
      </c>
      <c r="S4187">
        <f t="shared" si="328"/>
        <v>2.9703508438187757E-2</v>
      </c>
    </row>
    <row r="4188" spans="1:19" x14ac:dyDescent="0.3">
      <c r="A4188" t="s">
        <v>6858</v>
      </c>
      <c r="B4188" s="1">
        <v>44070</v>
      </c>
      <c r="C4188" s="1">
        <v>44072</v>
      </c>
      <c r="D4188" t="s">
        <v>72</v>
      </c>
      <c r="E4188" t="s">
        <v>1047</v>
      </c>
      <c r="F4188" t="s">
        <v>21</v>
      </c>
      <c r="G4188" t="s">
        <v>3787</v>
      </c>
      <c r="H4188" t="s">
        <v>38</v>
      </c>
      <c r="I4188" t="s">
        <v>3788</v>
      </c>
      <c r="J4188">
        <v>855.56799999999998</v>
      </c>
      <c r="K4188">
        <v>2</v>
      </c>
      <c r="L4188">
        <v>294.54880000000003</v>
      </c>
      <c r="M4188" t="s">
        <v>55</v>
      </c>
      <c r="N4188">
        <f t="shared" si="325"/>
        <v>0.34427281057730075</v>
      </c>
      <c r="O4188">
        <f t="shared" si="326"/>
        <v>427.78399999999999</v>
      </c>
      <c r="P4188">
        <v>855.56799999999998</v>
      </c>
      <c r="Q4188">
        <f t="shared" si="329"/>
        <v>378.9</v>
      </c>
      <c r="R4188">
        <f t="shared" si="327"/>
        <v>476.66800000000001</v>
      </c>
      <c r="S4188">
        <f t="shared" si="328"/>
        <v>1.2580311427817368</v>
      </c>
    </row>
    <row r="4189" spans="1:19" x14ac:dyDescent="0.3">
      <c r="A4189" t="s">
        <v>6858</v>
      </c>
      <c r="B4189" s="1">
        <v>44070</v>
      </c>
      <c r="C4189" s="1">
        <v>44072</v>
      </c>
      <c r="D4189" t="s">
        <v>72</v>
      </c>
      <c r="E4189" t="s">
        <v>1047</v>
      </c>
      <c r="F4189" t="s">
        <v>21</v>
      </c>
      <c r="G4189" t="s">
        <v>6861</v>
      </c>
      <c r="H4189" t="s">
        <v>28</v>
      </c>
      <c r="I4189" t="s">
        <v>6862</v>
      </c>
      <c r="J4189">
        <v>889.98400000000004</v>
      </c>
      <c r="K4189">
        <v>2</v>
      </c>
      <c r="L4189">
        <v>329.99400000000003</v>
      </c>
      <c r="M4189" t="s">
        <v>55</v>
      </c>
      <c r="N4189">
        <f t="shared" si="325"/>
        <v>0.37078644110455922</v>
      </c>
      <c r="O4189">
        <f t="shared" si="326"/>
        <v>444.99200000000002</v>
      </c>
      <c r="P4189">
        <v>889.98400000000004</v>
      </c>
      <c r="Q4189">
        <f t="shared" si="329"/>
        <v>855.56799999999998</v>
      </c>
      <c r="R4189">
        <f t="shared" si="327"/>
        <v>34.416000000000054</v>
      </c>
      <c r="S4189">
        <f t="shared" si="328"/>
        <v>4.0225908402371356E-2</v>
      </c>
    </row>
    <row r="4190" spans="1:19" x14ac:dyDescent="0.3">
      <c r="A4190" t="s">
        <v>6863</v>
      </c>
      <c r="B4190" s="1">
        <v>44070</v>
      </c>
      <c r="C4190" s="1">
        <v>44070</v>
      </c>
      <c r="D4190" t="s">
        <v>165</v>
      </c>
      <c r="E4190" t="s">
        <v>65</v>
      </c>
      <c r="F4190" t="s">
        <v>21</v>
      </c>
      <c r="G4190" t="s">
        <v>1576</v>
      </c>
      <c r="H4190" t="s">
        <v>28</v>
      </c>
      <c r="I4190" t="s">
        <v>1577</v>
      </c>
      <c r="J4190">
        <v>1131.8879999999999</v>
      </c>
      <c r="K4190">
        <v>14</v>
      </c>
      <c r="L4190">
        <v>209.97900000000001</v>
      </c>
      <c r="M4190" t="s">
        <v>26</v>
      </c>
      <c r="N4190">
        <f t="shared" si="325"/>
        <v>0.18551217081548707</v>
      </c>
      <c r="O4190">
        <f t="shared" si="326"/>
        <v>80.849142857142851</v>
      </c>
      <c r="P4190">
        <v>1131.8879999999999</v>
      </c>
      <c r="Q4190">
        <f t="shared" si="329"/>
        <v>889.98400000000004</v>
      </c>
      <c r="R4190">
        <f t="shared" si="327"/>
        <v>241.90399999999988</v>
      </c>
      <c r="S4190">
        <f t="shared" si="328"/>
        <v>0.27180713361139064</v>
      </c>
    </row>
    <row r="4191" spans="1:19" x14ac:dyDescent="0.3">
      <c r="A4191" t="s">
        <v>6864</v>
      </c>
      <c r="B4191" s="1">
        <v>44070</v>
      </c>
      <c r="C4191" s="1">
        <v>44075</v>
      </c>
      <c r="D4191" t="s">
        <v>17</v>
      </c>
      <c r="E4191" t="s">
        <v>6252</v>
      </c>
      <c r="F4191" t="s">
        <v>21</v>
      </c>
      <c r="G4191" t="s">
        <v>666</v>
      </c>
      <c r="H4191" t="s">
        <v>24</v>
      </c>
      <c r="I4191" t="s">
        <v>667</v>
      </c>
      <c r="J4191">
        <v>1505.424</v>
      </c>
      <c r="K4191">
        <v>7</v>
      </c>
      <c r="L4191">
        <v>-297.6848</v>
      </c>
      <c r="M4191" t="s">
        <v>55</v>
      </c>
      <c r="N4191">
        <f t="shared" si="325"/>
        <v>-0.19774150006908353</v>
      </c>
      <c r="O4191">
        <f t="shared" si="326"/>
        <v>215.06057142857142</v>
      </c>
      <c r="P4191">
        <v>1505.424</v>
      </c>
      <c r="Q4191">
        <f t="shared" si="329"/>
        <v>1131.8879999999999</v>
      </c>
      <c r="R4191">
        <f t="shared" si="327"/>
        <v>373.53600000000006</v>
      </c>
      <c r="S4191">
        <f t="shared" si="328"/>
        <v>0.33001144989610287</v>
      </c>
    </row>
    <row r="4192" spans="1:19" x14ac:dyDescent="0.3">
      <c r="A4192" t="s">
        <v>6865</v>
      </c>
      <c r="B4192" s="1">
        <v>44070</v>
      </c>
      <c r="C4192" s="1">
        <v>44073</v>
      </c>
      <c r="D4192" t="s">
        <v>32</v>
      </c>
      <c r="E4192" t="s">
        <v>368</v>
      </c>
      <c r="F4192" t="s">
        <v>21</v>
      </c>
      <c r="G4192" t="s">
        <v>2864</v>
      </c>
      <c r="H4192" t="s">
        <v>38</v>
      </c>
      <c r="I4192" t="s">
        <v>2865</v>
      </c>
      <c r="J4192">
        <v>109.952</v>
      </c>
      <c r="K4192">
        <v>1</v>
      </c>
      <c r="L4192">
        <v>0.372</v>
      </c>
      <c r="M4192" t="s">
        <v>26</v>
      </c>
      <c r="N4192">
        <f t="shared" si="325"/>
        <v>3.3832945285215367E-3</v>
      </c>
      <c r="O4192">
        <f t="shared" si="326"/>
        <v>109.952</v>
      </c>
      <c r="P4192">
        <v>109.952</v>
      </c>
      <c r="Q4192">
        <f t="shared" si="329"/>
        <v>1505.424</v>
      </c>
      <c r="R4192">
        <f t="shared" si="327"/>
        <v>-1395.472</v>
      </c>
      <c r="S4192">
        <f t="shared" si="328"/>
        <v>-0.92696276929290355</v>
      </c>
    </row>
    <row r="4193" spans="1:19" x14ac:dyDescent="0.3">
      <c r="A4193" t="s">
        <v>6866</v>
      </c>
      <c r="B4193" s="1">
        <v>44070</v>
      </c>
      <c r="C4193" s="1">
        <v>44075</v>
      </c>
      <c r="D4193" t="s">
        <v>17</v>
      </c>
      <c r="E4193" t="s">
        <v>6768</v>
      </c>
      <c r="F4193" t="s">
        <v>21</v>
      </c>
      <c r="G4193" t="s">
        <v>2197</v>
      </c>
      <c r="H4193" t="s">
        <v>38</v>
      </c>
      <c r="I4193" t="s">
        <v>2198</v>
      </c>
      <c r="J4193">
        <v>109.184</v>
      </c>
      <c r="K4193">
        <v>1</v>
      </c>
      <c r="L4193">
        <v>1.8144</v>
      </c>
      <c r="M4193" t="s">
        <v>55</v>
      </c>
      <c r="N4193">
        <f t="shared" si="325"/>
        <v>1.6617819460726848E-2</v>
      </c>
      <c r="O4193">
        <f t="shared" si="326"/>
        <v>109.184</v>
      </c>
      <c r="P4193">
        <v>109.184</v>
      </c>
      <c r="Q4193">
        <f t="shared" si="329"/>
        <v>109.952</v>
      </c>
      <c r="R4193">
        <f t="shared" si="327"/>
        <v>-0.76800000000000068</v>
      </c>
      <c r="S4193">
        <f t="shared" si="328"/>
        <v>-6.9848661233993074E-3</v>
      </c>
    </row>
    <row r="4194" spans="1:19" x14ac:dyDescent="0.3">
      <c r="A4194" t="s">
        <v>6867</v>
      </c>
      <c r="B4194" s="1">
        <v>44070</v>
      </c>
      <c r="C4194" s="1">
        <v>44073</v>
      </c>
      <c r="D4194" t="s">
        <v>72</v>
      </c>
      <c r="E4194" t="s">
        <v>6467</v>
      </c>
      <c r="F4194" t="s">
        <v>21</v>
      </c>
      <c r="G4194" t="s">
        <v>5751</v>
      </c>
      <c r="H4194" t="s">
        <v>38</v>
      </c>
      <c r="I4194" t="s">
        <v>5752</v>
      </c>
      <c r="J4194">
        <v>125.336</v>
      </c>
      <c r="K4194">
        <v>4</v>
      </c>
      <c r="L4194">
        <v>0.89600000000000002</v>
      </c>
      <c r="M4194" t="s">
        <v>55</v>
      </c>
      <c r="N4194">
        <f t="shared" si="325"/>
        <v>7.1487840684240763E-3</v>
      </c>
      <c r="O4194">
        <f t="shared" si="326"/>
        <v>31.334</v>
      </c>
      <c r="P4194">
        <v>125.336</v>
      </c>
      <c r="Q4194">
        <f t="shared" si="329"/>
        <v>109.184</v>
      </c>
      <c r="R4194">
        <f t="shared" si="327"/>
        <v>16.152000000000001</v>
      </c>
      <c r="S4194">
        <f t="shared" si="328"/>
        <v>0.14793376318874563</v>
      </c>
    </row>
    <row r="4195" spans="1:19" x14ac:dyDescent="0.3">
      <c r="A4195" t="s">
        <v>6868</v>
      </c>
      <c r="B4195" s="1">
        <v>44070</v>
      </c>
      <c r="C4195" s="1">
        <v>44073</v>
      </c>
      <c r="D4195" t="s">
        <v>32</v>
      </c>
      <c r="E4195" t="s">
        <v>5045</v>
      </c>
      <c r="F4195" t="s">
        <v>21</v>
      </c>
      <c r="G4195" t="s">
        <v>3255</v>
      </c>
      <c r="H4195" t="s">
        <v>38</v>
      </c>
      <c r="I4195" t="s">
        <v>3256</v>
      </c>
      <c r="J4195">
        <v>138.89599999999999</v>
      </c>
      <c r="K4195">
        <v>1</v>
      </c>
      <c r="L4195">
        <v>0.97740000000000005</v>
      </c>
      <c r="M4195" t="s">
        <v>55</v>
      </c>
      <c r="N4195">
        <f t="shared" si="325"/>
        <v>7.0369197097108638E-3</v>
      </c>
      <c r="O4195">
        <f t="shared" si="326"/>
        <v>138.89599999999999</v>
      </c>
      <c r="P4195">
        <v>138.89599999999999</v>
      </c>
      <c r="Q4195">
        <f t="shared" si="329"/>
        <v>125.336</v>
      </c>
      <c r="R4195">
        <f t="shared" si="327"/>
        <v>13.559999999999988</v>
      </c>
      <c r="S4195">
        <f t="shared" si="328"/>
        <v>0.10818918746409642</v>
      </c>
    </row>
    <row r="4196" spans="1:19" x14ac:dyDescent="0.3">
      <c r="A4196" t="s">
        <v>6863</v>
      </c>
      <c r="B4196" s="1">
        <v>44070</v>
      </c>
      <c r="C4196" s="1">
        <v>44070</v>
      </c>
      <c r="D4196" t="s">
        <v>165</v>
      </c>
      <c r="E4196" t="s">
        <v>65</v>
      </c>
      <c r="F4196" t="s">
        <v>21</v>
      </c>
      <c r="G4196" t="s">
        <v>6869</v>
      </c>
      <c r="H4196" t="s">
        <v>38</v>
      </c>
      <c r="I4196" t="s">
        <v>6870</v>
      </c>
      <c r="J4196">
        <v>116.672</v>
      </c>
      <c r="K4196">
        <v>3</v>
      </c>
      <c r="L4196">
        <v>3.96</v>
      </c>
      <c r="M4196" t="s">
        <v>26</v>
      </c>
      <c r="N4196">
        <f t="shared" si="325"/>
        <v>3.3941305540318156E-2</v>
      </c>
      <c r="O4196">
        <f t="shared" si="326"/>
        <v>38.890666666666668</v>
      </c>
      <c r="P4196">
        <v>116.672</v>
      </c>
      <c r="Q4196">
        <f t="shared" si="329"/>
        <v>138.89599999999999</v>
      </c>
      <c r="R4196">
        <f t="shared" si="327"/>
        <v>-22.22399999999999</v>
      </c>
      <c r="S4196">
        <f t="shared" si="328"/>
        <v>-0.16000460776408243</v>
      </c>
    </row>
    <row r="4197" spans="1:19" x14ac:dyDescent="0.3">
      <c r="A4197" t="s">
        <v>6860</v>
      </c>
      <c r="B4197" s="1">
        <v>44070</v>
      </c>
      <c r="C4197" s="1">
        <v>44073</v>
      </c>
      <c r="D4197" t="s">
        <v>32</v>
      </c>
      <c r="E4197" t="s">
        <v>6593</v>
      </c>
      <c r="F4197" t="s">
        <v>21</v>
      </c>
      <c r="G4197" t="s">
        <v>2378</v>
      </c>
      <c r="H4197" t="s">
        <v>38</v>
      </c>
      <c r="I4197" t="s">
        <v>2379</v>
      </c>
      <c r="J4197">
        <v>133.00800000000001</v>
      </c>
      <c r="K4197">
        <v>6</v>
      </c>
      <c r="L4197">
        <v>11.565</v>
      </c>
      <c r="M4197" t="s">
        <v>26</v>
      </c>
      <c r="N4197">
        <f t="shared" si="325"/>
        <v>8.6949657163478883E-2</v>
      </c>
      <c r="O4197">
        <f t="shared" si="326"/>
        <v>22.168000000000003</v>
      </c>
      <c r="P4197">
        <v>133.00800000000001</v>
      </c>
      <c r="Q4197">
        <f t="shared" si="329"/>
        <v>116.672</v>
      </c>
      <c r="R4197">
        <f t="shared" si="327"/>
        <v>16.336000000000013</v>
      </c>
      <c r="S4197">
        <f t="shared" si="328"/>
        <v>0.14001645639056512</v>
      </c>
    </row>
    <row r="4198" spans="1:19" x14ac:dyDescent="0.3">
      <c r="A4198" t="s">
        <v>6858</v>
      </c>
      <c r="B4198" s="1">
        <v>44070</v>
      </c>
      <c r="C4198" s="1">
        <v>44072</v>
      </c>
      <c r="D4198" t="s">
        <v>72</v>
      </c>
      <c r="E4198" t="s">
        <v>1047</v>
      </c>
      <c r="F4198" t="s">
        <v>21</v>
      </c>
      <c r="G4198" t="s">
        <v>3558</v>
      </c>
      <c r="H4198" t="s">
        <v>38</v>
      </c>
      <c r="I4198" t="s">
        <v>3559</v>
      </c>
      <c r="J4198">
        <v>149.4</v>
      </c>
      <c r="K4198">
        <v>5</v>
      </c>
      <c r="L4198">
        <v>8.2360000000000007</v>
      </c>
      <c r="M4198" t="s">
        <v>55</v>
      </c>
      <c r="N4198">
        <f t="shared" si="325"/>
        <v>5.5127175368139228E-2</v>
      </c>
      <c r="O4198">
        <f t="shared" si="326"/>
        <v>29.880000000000003</v>
      </c>
      <c r="P4198">
        <v>149.4</v>
      </c>
      <c r="Q4198">
        <f t="shared" si="329"/>
        <v>133.00800000000001</v>
      </c>
      <c r="R4198">
        <f t="shared" si="327"/>
        <v>16.391999999999996</v>
      </c>
      <c r="S4198">
        <f t="shared" si="328"/>
        <v>0.1232407073258751</v>
      </c>
    </row>
    <row r="4199" spans="1:19" x14ac:dyDescent="0.3">
      <c r="A4199" t="s">
        <v>6860</v>
      </c>
      <c r="B4199" s="1">
        <v>44070</v>
      </c>
      <c r="C4199" s="1">
        <v>44073</v>
      </c>
      <c r="D4199" t="s">
        <v>32</v>
      </c>
      <c r="E4199" t="s">
        <v>6593</v>
      </c>
      <c r="F4199" t="s">
        <v>21</v>
      </c>
      <c r="G4199" t="s">
        <v>5804</v>
      </c>
      <c r="H4199" t="s">
        <v>38</v>
      </c>
      <c r="I4199" t="s">
        <v>5805</v>
      </c>
      <c r="J4199">
        <v>170.84</v>
      </c>
      <c r="K4199">
        <v>8</v>
      </c>
      <c r="L4199">
        <v>16.598400000000002</v>
      </c>
      <c r="M4199" t="s">
        <v>55</v>
      </c>
      <c r="N4199">
        <f t="shared" si="325"/>
        <v>9.7157574338562411E-2</v>
      </c>
      <c r="O4199">
        <f t="shared" si="326"/>
        <v>21.355</v>
      </c>
      <c r="P4199">
        <v>170.84</v>
      </c>
      <c r="Q4199">
        <f t="shared" si="329"/>
        <v>149.4</v>
      </c>
      <c r="R4199">
        <f t="shared" si="327"/>
        <v>21.439999999999998</v>
      </c>
      <c r="S4199">
        <f t="shared" si="328"/>
        <v>0.14350736278447121</v>
      </c>
    </row>
    <row r="4200" spans="1:19" x14ac:dyDescent="0.3">
      <c r="A4200" t="s">
        <v>6871</v>
      </c>
      <c r="B4200" s="1">
        <v>44071</v>
      </c>
      <c r="C4200" s="1">
        <v>44075</v>
      </c>
      <c r="D4200" t="s">
        <v>17</v>
      </c>
      <c r="E4200" t="s">
        <v>4806</v>
      </c>
      <c r="F4200" t="s">
        <v>21</v>
      </c>
      <c r="G4200" t="s">
        <v>4724</v>
      </c>
      <c r="H4200" t="s">
        <v>38</v>
      </c>
      <c r="I4200" t="s">
        <v>4725</v>
      </c>
      <c r="J4200">
        <v>109.6</v>
      </c>
      <c r="K4200">
        <v>5</v>
      </c>
      <c r="L4200">
        <v>26.564</v>
      </c>
      <c r="M4200" t="s">
        <v>26</v>
      </c>
      <c r="N4200">
        <f t="shared" si="325"/>
        <v>0.24237226277372265</v>
      </c>
      <c r="O4200">
        <f t="shared" si="326"/>
        <v>21.919999999999998</v>
      </c>
      <c r="P4200">
        <v>109.6</v>
      </c>
      <c r="Q4200">
        <f t="shared" si="329"/>
        <v>170.84</v>
      </c>
      <c r="R4200">
        <f t="shared" si="327"/>
        <v>-61.240000000000009</v>
      </c>
      <c r="S4200">
        <f t="shared" si="328"/>
        <v>-0.35846405993912439</v>
      </c>
    </row>
    <row r="4201" spans="1:19" x14ac:dyDescent="0.3">
      <c r="A4201" t="s">
        <v>6872</v>
      </c>
      <c r="B4201" s="1">
        <v>44071</v>
      </c>
      <c r="C4201" s="1">
        <v>44077</v>
      </c>
      <c r="D4201" t="s">
        <v>17</v>
      </c>
      <c r="E4201" t="s">
        <v>2976</v>
      </c>
      <c r="F4201" t="s">
        <v>21</v>
      </c>
      <c r="G4201" t="s">
        <v>2161</v>
      </c>
      <c r="H4201" t="s">
        <v>38</v>
      </c>
      <c r="I4201" t="s">
        <v>2162</v>
      </c>
      <c r="J4201">
        <v>143.68</v>
      </c>
      <c r="K4201">
        <v>5</v>
      </c>
      <c r="L4201">
        <v>32.396000000000001</v>
      </c>
      <c r="M4201" t="s">
        <v>55</v>
      </c>
      <c r="N4201">
        <f t="shared" si="325"/>
        <v>0.22547327394209354</v>
      </c>
      <c r="O4201">
        <f t="shared" si="326"/>
        <v>28.736000000000001</v>
      </c>
      <c r="P4201">
        <v>143.68</v>
      </c>
      <c r="Q4201">
        <f t="shared" si="329"/>
        <v>109.6</v>
      </c>
      <c r="R4201">
        <f t="shared" si="327"/>
        <v>34.080000000000013</v>
      </c>
      <c r="S4201">
        <f t="shared" si="328"/>
        <v>0.31094890510948919</v>
      </c>
    </row>
    <row r="4202" spans="1:19" x14ac:dyDescent="0.3">
      <c r="A4202" t="s">
        <v>6872</v>
      </c>
      <c r="B4202" s="1">
        <v>44071</v>
      </c>
      <c r="C4202" s="1">
        <v>44077</v>
      </c>
      <c r="D4202" t="s">
        <v>17</v>
      </c>
      <c r="E4202" t="s">
        <v>2976</v>
      </c>
      <c r="F4202" t="s">
        <v>21</v>
      </c>
      <c r="G4202" t="s">
        <v>53</v>
      </c>
      <c r="H4202" t="s">
        <v>24</v>
      </c>
      <c r="I4202" t="s">
        <v>54</v>
      </c>
      <c r="J4202">
        <v>1176.75</v>
      </c>
      <c r="K4202">
        <v>5</v>
      </c>
      <c r="L4202">
        <v>250.30500000000001</v>
      </c>
      <c r="M4202" t="s">
        <v>55</v>
      </c>
      <c r="N4202">
        <f t="shared" si="325"/>
        <v>0.21270873167622689</v>
      </c>
      <c r="O4202">
        <f t="shared" si="326"/>
        <v>235.35</v>
      </c>
      <c r="P4202">
        <v>1176.75</v>
      </c>
      <c r="Q4202">
        <f t="shared" si="329"/>
        <v>143.68</v>
      </c>
      <c r="R4202">
        <f t="shared" si="327"/>
        <v>1033.07</v>
      </c>
      <c r="S4202">
        <f t="shared" si="328"/>
        <v>7.1900751670378611</v>
      </c>
    </row>
    <row r="4203" spans="1:19" x14ac:dyDescent="0.3">
      <c r="A4203" t="s">
        <v>6872</v>
      </c>
      <c r="B4203" s="1">
        <v>44071</v>
      </c>
      <c r="C4203" s="1">
        <v>44077</v>
      </c>
      <c r="D4203" t="s">
        <v>17</v>
      </c>
      <c r="E4203" t="s">
        <v>2976</v>
      </c>
      <c r="F4203" t="s">
        <v>21</v>
      </c>
      <c r="G4203" t="s">
        <v>1910</v>
      </c>
      <c r="H4203" t="s">
        <v>38</v>
      </c>
      <c r="I4203" t="s">
        <v>1911</v>
      </c>
      <c r="J4203">
        <v>77.56</v>
      </c>
      <c r="K4203">
        <v>2</v>
      </c>
      <c r="L4203">
        <v>1.4456</v>
      </c>
      <c r="M4203" t="s">
        <v>26</v>
      </c>
      <c r="N4203">
        <f t="shared" si="325"/>
        <v>1.8638473439917484E-2</v>
      </c>
      <c r="O4203">
        <f t="shared" si="326"/>
        <v>38.78</v>
      </c>
      <c r="P4203">
        <v>77.56</v>
      </c>
      <c r="Q4203">
        <f t="shared" si="329"/>
        <v>1176.75</v>
      </c>
      <c r="R4203">
        <f t="shared" si="327"/>
        <v>-1099.19</v>
      </c>
      <c r="S4203">
        <f t="shared" si="328"/>
        <v>-0.93408965370724462</v>
      </c>
    </row>
    <row r="4204" spans="1:19" x14ac:dyDescent="0.3">
      <c r="A4204" t="s">
        <v>6873</v>
      </c>
      <c r="B4204" s="1">
        <v>44071</v>
      </c>
      <c r="C4204" s="1">
        <v>44075</v>
      </c>
      <c r="D4204" t="s">
        <v>17</v>
      </c>
      <c r="E4204" t="s">
        <v>5259</v>
      </c>
      <c r="F4204" t="s">
        <v>21</v>
      </c>
      <c r="G4204" t="s">
        <v>2868</v>
      </c>
      <c r="H4204" t="s">
        <v>38</v>
      </c>
      <c r="I4204" t="s">
        <v>2869</v>
      </c>
      <c r="J4204">
        <v>102.72</v>
      </c>
      <c r="K4204">
        <v>5</v>
      </c>
      <c r="L4204">
        <v>9.3520000000000003</v>
      </c>
      <c r="M4204" t="s">
        <v>55</v>
      </c>
      <c r="N4204">
        <f t="shared" si="325"/>
        <v>9.1043613707165114E-2</v>
      </c>
      <c r="O4204">
        <f t="shared" si="326"/>
        <v>20.544</v>
      </c>
      <c r="P4204">
        <v>102.72</v>
      </c>
      <c r="Q4204">
        <f t="shared" si="329"/>
        <v>77.56</v>
      </c>
      <c r="R4204">
        <f t="shared" si="327"/>
        <v>25.159999999999997</v>
      </c>
      <c r="S4204">
        <f t="shared" si="328"/>
        <v>0.32439401753481173</v>
      </c>
    </row>
    <row r="4205" spans="1:19" x14ac:dyDescent="0.3">
      <c r="A4205" t="s">
        <v>6871</v>
      </c>
      <c r="B4205" s="1">
        <v>44071</v>
      </c>
      <c r="C4205" s="1">
        <v>44075</v>
      </c>
      <c r="D4205" t="s">
        <v>17</v>
      </c>
      <c r="E4205" t="s">
        <v>4806</v>
      </c>
      <c r="F4205" t="s">
        <v>21</v>
      </c>
      <c r="G4205" t="s">
        <v>2810</v>
      </c>
      <c r="H4205" t="s">
        <v>38</v>
      </c>
      <c r="I4205" t="s">
        <v>2811</v>
      </c>
      <c r="J4205">
        <v>109.81</v>
      </c>
      <c r="K4205">
        <v>3</v>
      </c>
      <c r="L4205">
        <v>5.8887</v>
      </c>
      <c r="M4205" t="s">
        <v>26</v>
      </c>
      <c r="N4205">
        <f t="shared" si="325"/>
        <v>5.3626263546125125E-2</v>
      </c>
      <c r="O4205">
        <f t="shared" si="326"/>
        <v>36.603333333333332</v>
      </c>
      <c r="P4205">
        <v>109.81</v>
      </c>
      <c r="Q4205">
        <f t="shared" si="329"/>
        <v>102.72</v>
      </c>
      <c r="R4205">
        <f t="shared" si="327"/>
        <v>7.0900000000000034</v>
      </c>
      <c r="S4205">
        <f t="shared" si="328"/>
        <v>6.9022585669781963E-2</v>
      </c>
    </row>
    <row r="4206" spans="1:19" x14ac:dyDescent="0.3">
      <c r="A4206" t="s">
        <v>6873</v>
      </c>
      <c r="B4206" s="1">
        <v>44071</v>
      </c>
      <c r="C4206" s="1">
        <v>44075</v>
      </c>
      <c r="D4206" t="s">
        <v>17</v>
      </c>
      <c r="E4206" t="s">
        <v>5259</v>
      </c>
      <c r="F4206" t="s">
        <v>21</v>
      </c>
      <c r="G4206" t="s">
        <v>4658</v>
      </c>
      <c r="H4206" t="s">
        <v>38</v>
      </c>
      <c r="I4206" t="s">
        <v>4659</v>
      </c>
      <c r="J4206">
        <v>137.34399999999999</v>
      </c>
      <c r="K4206">
        <v>6</v>
      </c>
      <c r="L4206">
        <v>7.92</v>
      </c>
      <c r="M4206" t="s">
        <v>55</v>
      </c>
      <c r="N4206">
        <f t="shared" si="325"/>
        <v>5.766542404473439E-2</v>
      </c>
      <c r="O4206">
        <f t="shared" si="326"/>
        <v>22.890666666666664</v>
      </c>
      <c r="P4206">
        <v>137.34399999999999</v>
      </c>
      <c r="Q4206">
        <f t="shared" si="329"/>
        <v>109.81</v>
      </c>
      <c r="R4206">
        <f t="shared" si="327"/>
        <v>27.533999999999992</v>
      </c>
      <c r="S4206">
        <f t="shared" si="328"/>
        <v>0.25074219105728068</v>
      </c>
    </row>
    <row r="4207" spans="1:19" x14ac:dyDescent="0.3">
      <c r="A4207" t="s">
        <v>6872</v>
      </c>
      <c r="B4207" s="1">
        <v>44071</v>
      </c>
      <c r="C4207" s="1">
        <v>44077</v>
      </c>
      <c r="D4207" t="s">
        <v>17</v>
      </c>
      <c r="E4207" t="s">
        <v>2976</v>
      </c>
      <c r="F4207" t="s">
        <v>21</v>
      </c>
      <c r="G4207" t="s">
        <v>6874</v>
      </c>
      <c r="H4207" t="s">
        <v>28</v>
      </c>
      <c r="I4207" t="s">
        <v>6875</v>
      </c>
      <c r="J4207">
        <v>150.16800000000001</v>
      </c>
      <c r="K4207">
        <v>4</v>
      </c>
      <c r="L4207">
        <v>11.429600000000001</v>
      </c>
      <c r="M4207" t="s">
        <v>55</v>
      </c>
      <c r="N4207">
        <f t="shared" si="325"/>
        <v>7.6112087795002933E-2</v>
      </c>
      <c r="O4207">
        <f t="shared" si="326"/>
        <v>37.542000000000002</v>
      </c>
      <c r="P4207">
        <v>150.16800000000001</v>
      </c>
      <c r="Q4207">
        <f t="shared" si="329"/>
        <v>137.34399999999999</v>
      </c>
      <c r="R4207">
        <f t="shared" si="327"/>
        <v>12.824000000000012</v>
      </c>
      <c r="S4207">
        <f t="shared" si="328"/>
        <v>9.3371388630009419E-2</v>
      </c>
    </row>
    <row r="4208" spans="1:19" x14ac:dyDescent="0.3">
      <c r="A4208" t="s">
        <v>6876</v>
      </c>
      <c r="B4208" s="1">
        <v>44072</v>
      </c>
      <c r="C4208" s="1">
        <v>44078</v>
      </c>
      <c r="D4208" t="s">
        <v>17</v>
      </c>
      <c r="E4208" t="s">
        <v>6132</v>
      </c>
      <c r="F4208" t="s">
        <v>21</v>
      </c>
      <c r="G4208" t="s">
        <v>153</v>
      </c>
      <c r="H4208" t="s">
        <v>24</v>
      </c>
      <c r="I4208" t="s">
        <v>154</v>
      </c>
      <c r="J4208">
        <v>180.02</v>
      </c>
      <c r="K4208">
        <v>3</v>
      </c>
      <c r="L4208">
        <v>41.445599999999999</v>
      </c>
      <c r="M4208" t="s">
        <v>55</v>
      </c>
      <c r="N4208">
        <f t="shared" si="325"/>
        <v>0.23022775247194754</v>
      </c>
      <c r="O4208">
        <f t="shared" si="326"/>
        <v>60.006666666666668</v>
      </c>
      <c r="P4208">
        <v>180.02</v>
      </c>
      <c r="Q4208">
        <f t="shared" si="329"/>
        <v>150.16800000000001</v>
      </c>
      <c r="R4208">
        <f t="shared" si="327"/>
        <v>29.852000000000004</v>
      </c>
      <c r="S4208">
        <f t="shared" si="328"/>
        <v>0.19879068776303874</v>
      </c>
    </row>
    <row r="4209" spans="1:19" x14ac:dyDescent="0.3">
      <c r="A4209" t="s">
        <v>6877</v>
      </c>
      <c r="B4209" s="1">
        <v>44072</v>
      </c>
      <c r="C4209" s="1">
        <v>44077</v>
      </c>
      <c r="D4209" t="s">
        <v>72</v>
      </c>
      <c r="E4209" t="s">
        <v>6289</v>
      </c>
      <c r="F4209" t="s">
        <v>21</v>
      </c>
      <c r="G4209" t="s">
        <v>5682</v>
      </c>
      <c r="H4209" t="s">
        <v>38</v>
      </c>
      <c r="I4209" t="s">
        <v>5683</v>
      </c>
      <c r="J4209">
        <v>89.408000000000001</v>
      </c>
      <c r="K4209">
        <v>7</v>
      </c>
      <c r="L4209">
        <v>0.7056</v>
      </c>
      <c r="M4209" t="s">
        <v>26</v>
      </c>
      <c r="N4209">
        <f t="shared" si="325"/>
        <v>7.891911238367931E-3</v>
      </c>
      <c r="O4209">
        <f t="shared" si="326"/>
        <v>12.772571428571428</v>
      </c>
      <c r="P4209">
        <v>89.408000000000001</v>
      </c>
      <c r="Q4209">
        <f t="shared" si="329"/>
        <v>180.02</v>
      </c>
      <c r="R4209">
        <f t="shared" si="327"/>
        <v>-90.612000000000009</v>
      </c>
      <c r="S4209">
        <f t="shared" si="328"/>
        <v>-0.50334407288079108</v>
      </c>
    </row>
    <row r="4210" spans="1:19" x14ac:dyDescent="0.3">
      <c r="A4210" t="s">
        <v>6878</v>
      </c>
      <c r="B4210" s="1">
        <v>44072</v>
      </c>
      <c r="C4210" s="1">
        <v>44075</v>
      </c>
      <c r="D4210" t="s">
        <v>32</v>
      </c>
      <c r="E4210" t="s">
        <v>1125</v>
      </c>
      <c r="F4210" t="s">
        <v>21</v>
      </c>
      <c r="G4210" t="s">
        <v>4028</v>
      </c>
      <c r="H4210" t="s">
        <v>38</v>
      </c>
      <c r="I4210" t="s">
        <v>4029</v>
      </c>
      <c r="J4210">
        <v>93.44</v>
      </c>
      <c r="K4210">
        <v>2</v>
      </c>
      <c r="L4210">
        <v>2.4009999999999998</v>
      </c>
      <c r="M4210" t="s">
        <v>26</v>
      </c>
      <c r="N4210">
        <f t="shared" si="325"/>
        <v>2.5695633561643835E-2</v>
      </c>
      <c r="O4210">
        <f t="shared" si="326"/>
        <v>46.72</v>
      </c>
      <c r="P4210">
        <v>93.44</v>
      </c>
      <c r="Q4210">
        <f t="shared" si="329"/>
        <v>89.408000000000001</v>
      </c>
      <c r="R4210">
        <f t="shared" si="327"/>
        <v>4.0319999999999965</v>
      </c>
      <c r="S4210">
        <f t="shared" si="328"/>
        <v>4.5096635647816713E-2</v>
      </c>
    </row>
    <row r="4211" spans="1:19" x14ac:dyDescent="0.3">
      <c r="A4211" t="s">
        <v>6878</v>
      </c>
      <c r="B4211" s="1">
        <v>44072</v>
      </c>
      <c r="C4211" s="1">
        <v>44075</v>
      </c>
      <c r="D4211" t="s">
        <v>32</v>
      </c>
      <c r="E4211" t="s">
        <v>1125</v>
      </c>
      <c r="F4211" t="s">
        <v>21</v>
      </c>
      <c r="G4211" t="s">
        <v>2985</v>
      </c>
      <c r="H4211" t="s">
        <v>38</v>
      </c>
      <c r="I4211" t="s">
        <v>2986</v>
      </c>
      <c r="J4211">
        <v>96.24</v>
      </c>
      <c r="K4211">
        <v>9</v>
      </c>
      <c r="L4211">
        <v>-5.1840000000000002</v>
      </c>
      <c r="M4211" t="s">
        <v>55</v>
      </c>
      <c r="N4211">
        <f t="shared" si="325"/>
        <v>-5.3865336658354121E-2</v>
      </c>
      <c r="O4211">
        <f t="shared" si="326"/>
        <v>10.693333333333333</v>
      </c>
      <c r="P4211">
        <v>96.24</v>
      </c>
      <c r="Q4211">
        <f t="shared" si="329"/>
        <v>93.44</v>
      </c>
      <c r="R4211">
        <f t="shared" si="327"/>
        <v>2.7999999999999972</v>
      </c>
      <c r="S4211">
        <f t="shared" si="328"/>
        <v>2.9965753424657505E-2</v>
      </c>
    </row>
    <row r="4212" spans="1:19" x14ac:dyDescent="0.3">
      <c r="A4212" t="s">
        <v>6878</v>
      </c>
      <c r="B4212" s="1">
        <v>44072</v>
      </c>
      <c r="C4212" s="1">
        <v>44075</v>
      </c>
      <c r="D4212" t="s">
        <v>32</v>
      </c>
      <c r="E4212" t="s">
        <v>1125</v>
      </c>
      <c r="F4212" t="s">
        <v>21</v>
      </c>
      <c r="G4212" t="s">
        <v>6119</v>
      </c>
      <c r="H4212" t="s">
        <v>38</v>
      </c>
      <c r="I4212" t="s">
        <v>6120</v>
      </c>
      <c r="J4212">
        <v>137.36000000000001</v>
      </c>
      <c r="K4212">
        <v>4</v>
      </c>
      <c r="L4212">
        <v>17.760000000000002</v>
      </c>
      <c r="M4212" t="s">
        <v>55</v>
      </c>
      <c r="N4212">
        <f t="shared" si="325"/>
        <v>0.1292952824694234</v>
      </c>
      <c r="O4212">
        <f t="shared" si="326"/>
        <v>34.340000000000003</v>
      </c>
      <c r="P4212">
        <v>137.36000000000001</v>
      </c>
      <c r="Q4212">
        <f t="shared" si="329"/>
        <v>96.24</v>
      </c>
      <c r="R4212">
        <f t="shared" si="327"/>
        <v>41.120000000000019</v>
      </c>
      <c r="S4212">
        <f t="shared" si="328"/>
        <v>0.42726517040731526</v>
      </c>
    </row>
    <row r="4213" spans="1:19" x14ac:dyDescent="0.3">
      <c r="A4213" t="s">
        <v>6879</v>
      </c>
      <c r="B4213" s="1">
        <v>44074</v>
      </c>
      <c r="C4213" s="1">
        <v>44076</v>
      </c>
      <c r="D4213" t="s">
        <v>72</v>
      </c>
      <c r="E4213" t="s">
        <v>4161</v>
      </c>
      <c r="F4213" t="s">
        <v>21</v>
      </c>
      <c r="G4213" t="s">
        <v>3932</v>
      </c>
      <c r="H4213" t="s">
        <v>38</v>
      </c>
      <c r="I4213" t="s">
        <v>3933</v>
      </c>
      <c r="J4213">
        <v>160.72999999999999</v>
      </c>
      <c r="K4213">
        <v>7</v>
      </c>
      <c r="L4213">
        <v>43.421700000000001</v>
      </c>
      <c r="M4213" t="s">
        <v>55</v>
      </c>
      <c r="N4213">
        <f t="shared" si="325"/>
        <v>0.27015305170161141</v>
      </c>
      <c r="O4213">
        <f t="shared" si="326"/>
        <v>22.96142857142857</v>
      </c>
      <c r="P4213">
        <v>160.72999999999999</v>
      </c>
      <c r="Q4213">
        <f t="shared" si="329"/>
        <v>137.36000000000001</v>
      </c>
      <c r="R4213">
        <f t="shared" si="327"/>
        <v>23.369999999999976</v>
      </c>
      <c r="S4213">
        <f t="shared" si="328"/>
        <v>0.17013686662783906</v>
      </c>
    </row>
    <row r="4214" spans="1:19" x14ac:dyDescent="0.3">
      <c r="A4214" t="s">
        <v>6880</v>
      </c>
      <c r="B4214" s="1">
        <v>44074</v>
      </c>
      <c r="C4214" s="1">
        <v>44079</v>
      </c>
      <c r="D4214" t="s">
        <v>17</v>
      </c>
      <c r="E4214" t="s">
        <v>3343</v>
      </c>
      <c r="F4214" t="s">
        <v>21</v>
      </c>
      <c r="G4214" t="s">
        <v>5499</v>
      </c>
      <c r="H4214" t="s">
        <v>38</v>
      </c>
      <c r="I4214" t="s">
        <v>5500</v>
      </c>
      <c r="J4214">
        <v>227.95</v>
      </c>
      <c r="K4214">
        <v>3</v>
      </c>
      <c r="L4214">
        <v>9.6974999999999998</v>
      </c>
      <c r="M4214" t="s">
        <v>55</v>
      </c>
      <c r="N4214">
        <f t="shared" si="325"/>
        <v>4.2542224171967541E-2</v>
      </c>
      <c r="O4214">
        <f t="shared" si="326"/>
        <v>75.983333333333334</v>
      </c>
      <c r="P4214">
        <v>227.95</v>
      </c>
      <c r="Q4214">
        <f t="shared" si="329"/>
        <v>160.72999999999999</v>
      </c>
      <c r="R4214">
        <f t="shared" si="327"/>
        <v>67.22</v>
      </c>
      <c r="S4214">
        <f t="shared" si="328"/>
        <v>0.41821688546008834</v>
      </c>
    </row>
    <row r="4215" spans="1:19" x14ac:dyDescent="0.3">
      <c r="A4215" t="s">
        <v>6881</v>
      </c>
      <c r="B4215" s="1">
        <v>44074</v>
      </c>
      <c r="C4215" s="1">
        <v>44078</v>
      </c>
      <c r="D4215" t="s">
        <v>72</v>
      </c>
      <c r="E4215" t="s">
        <v>2149</v>
      </c>
      <c r="F4215" t="s">
        <v>21</v>
      </c>
      <c r="G4215" t="s">
        <v>1348</v>
      </c>
      <c r="H4215" t="s">
        <v>38</v>
      </c>
      <c r="I4215" t="s">
        <v>1349</v>
      </c>
      <c r="J4215">
        <v>277.54399999999998</v>
      </c>
      <c r="K4215">
        <v>7</v>
      </c>
      <c r="L4215">
        <v>83.209699999999998</v>
      </c>
      <c r="M4215" t="s">
        <v>55</v>
      </c>
      <c r="N4215">
        <f t="shared" si="325"/>
        <v>0.29980723777130835</v>
      </c>
      <c r="O4215">
        <f t="shared" si="326"/>
        <v>39.649142857142856</v>
      </c>
      <c r="P4215">
        <v>277.54399999999998</v>
      </c>
      <c r="Q4215">
        <f t="shared" si="329"/>
        <v>227.95</v>
      </c>
      <c r="R4215">
        <f t="shared" si="327"/>
        <v>49.593999999999994</v>
      </c>
      <c r="S4215">
        <f t="shared" si="328"/>
        <v>0.21756525553849526</v>
      </c>
    </row>
    <row r="4216" spans="1:19" x14ac:dyDescent="0.3">
      <c r="A4216" t="s">
        <v>6879</v>
      </c>
      <c r="B4216" s="1">
        <v>44074</v>
      </c>
      <c r="C4216" s="1">
        <v>44076</v>
      </c>
      <c r="D4216" t="s">
        <v>72</v>
      </c>
      <c r="E4216" t="s">
        <v>4161</v>
      </c>
      <c r="F4216" t="s">
        <v>21</v>
      </c>
      <c r="G4216" t="s">
        <v>2904</v>
      </c>
      <c r="H4216" t="s">
        <v>24</v>
      </c>
      <c r="I4216" t="s">
        <v>2905</v>
      </c>
      <c r="J4216">
        <v>599.56799999999998</v>
      </c>
      <c r="K4216">
        <v>2</v>
      </c>
      <c r="L4216">
        <v>7.1196000000000002</v>
      </c>
      <c r="M4216" t="s">
        <v>55</v>
      </c>
      <c r="N4216">
        <f t="shared" si="325"/>
        <v>1.1874549675766552E-2</v>
      </c>
      <c r="O4216">
        <f t="shared" si="326"/>
        <v>299.78399999999999</v>
      </c>
      <c r="P4216">
        <v>599.56799999999998</v>
      </c>
      <c r="Q4216">
        <f t="shared" si="329"/>
        <v>277.54399999999998</v>
      </c>
      <c r="R4216">
        <f t="shared" si="327"/>
        <v>322.024</v>
      </c>
      <c r="S4216">
        <f t="shared" si="328"/>
        <v>1.1602628772374832</v>
      </c>
    </row>
    <row r="4217" spans="1:19" x14ac:dyDescent="0.3">
      <c r="A4217" t="s">
        <v>6882</v>
      </c>
      <c r="B4217" s="1">
        <v>44074</v>
      </c>
      <c r="C4217" s="1">
        <v>44079</v>
      </c>
      <c r="D4217" t="s">
        <v>17</v>
      </c>
      <c r="E4217" t="s">
        <v>4705</v>
      </c>
      <c r="F4217" t="s">
        <v>21</v>
      </c>
      <c r="G4217" t="s">
        <v>3310</v>
      </c>
      <c r="H4217" t="s">
        <v>38</v>
      </c>
      <c r="I4217" t="s">
        <v>3311</v>
      </c>
      <c r="J4217">
        <v>649.73</v>
      </c>
      <c r="K4217">
        <v>9</v>
      </c>
      <c r="L4217">
        <v>166.06979999999999</v>
      </c>
      <c r="M4217" t="s">
        <v>55</v>
      </c>
      <c r="N4217">
        <f t="shared" si="325"/>
        <v>0.25559817154818154</v>
      </c>
      <c r="O4217">
        <f t="shared" si="326"/>
        <v>72.192222222222227</v>
      </c>
      <c r="P4217">
        <v>649.73</v>
      </c>
      <c r="Q4217">
        <f t="shared" si="329"/>
        <v>599.56799999999998</v>
      </c>
      <c r="R4217">
        <f t="shared" si="327"/>
        <v>50.162000000000035</v>
      </c>
      <c r="S4217">
        <f t="shared" si="328"/>
        <v>8.3663571104528656E-2</v>
      </c>
    </row>
    <row r="4218" spans="1:19" x14ac:dyDescent="0.3">
      <c r="A4218" t="s">
        <v>6883</v>
      </c>
      <c r="B4218" s="1">
        <v>44074</v>
      </c>
      <c r="C4218" s="1">
        <v>44079</v>
      </c>
      <c r="D4218" t="s">
        <v>17</v>
      </c>
      <c r="E4218" t="s">
        <v>4687</v>
      </c>
      <c r="F4218" t="s">
        <v>21</v>
      </c>
      <c r="G4218" t="s">
        <v>2178</v>
      </c>
      <c r="H4218" t="s">
        <v>28</v>
      </c>
      <c r="I4218" t="s">
        <v>2179</v>
      </c>
      <c r="J4218">
        <v>680.9</v>
      </c>
      <c r="K4218">
        <v>2</v>
      </c>
      <c r="L4218">
        <v>217.767</v>
      </c>
      <c r="M4218" t="s">
        <v>55</v>
      </c>
      <c r="N4218">
        <f t="shared" si="325"/>
        <v>0.31982229402261714</v>
      </c>
      <c r="O4218">
        <f t="shared" si="326"/>
        <v>340.45</v>
      </c>
      <c r="P4218">
        <v>680.9</v>
      </c>
      <c r="Q4218">
        <f t="shared" si="329"/>
        <v>649.73</v>
      </c>
      <c r="R4218">
        <f t="shared" si="327"/>
        <v>31.169999999999959</v>
      </c>
      <c r="S4218">
        <f t="shared" si="328"/>
        <v>4.7973773721391902E-2</v>
      </c>
    </row>
    <row r="4219" spans="1:19" x14ac:dyDescent="0.3">
      <c r="A4219" t="s">
        <v>6884</v>
      </c>
      <c r="B4219" s="1">
        <v>44074</v>
      </c>
      <c r="C4219" s="1">
        <v>44078</v>
      </c>
      <c r="D4219" t="s">
        <v>17</v>
      </c>
      <c r="E4219" t="s">
        <v>2402</v>
      </c>
      <c r="F4219" t="s">
        <v>21</v>
      </c>
      <c r="G4219" t="s">
        <v>5267</v>
      </c>
      <c r="H4219" t="s">
        <v>28</v>
      </c>
      <c r="I4219" t="s">
        <v>6213</v>
      </c>
      <c r="J4219">
        <v>733.40800000000002</v>
      </c>
      <c r="K4219">
        <v>4</v>
      </c>
      <c r="L4219">
        <v>77.558400000000006</v>
      </c>
      <c r="M4219" t="s">
        <v>26</v>
      </c>
      <c r="N4219">
        <f t="shared" si="325"/>
        <v>0.10575068720275754</v>
      </c>
      <c r="O4219">
        <f t="shared" si="326"/>
        <v>183.352</v>
      </c>
      <c r="P4219">
        <v>733.40800000000002</v>
      </c>
      <c r="Q4219">
        <f t="shared" si="329"/>
        <v>680.9</v>
      </c>
      <c r="R4219">
        <f t="shared" si="327"/>
        <v>52.508000000000038</v>
      </c>
      <c r="S4219">
        <f t="shared" si="328"/>
        <v>7.7115582317520984E-2</v>
      </c>
    </row>
    <row r="4220" spans="1:19" x14ac:dyDescent="0.3">
      <c r="A4220" t="s">
        <v>6885</v>
      </c>
      <c r="B4220" s="1">
        <v>44074</v>
      </c>
      <c r="C4220" s="1">
        <v>44079</v>
      </c>
      <c r="D4220" t="s">
        <v>17</v>
      </c>
      <c r="E4220" t="s">
        <v>294</v>
      </c>
      <c r="F4220" t="s">
        <v>21</v>
      </c>
      <c r="G4220" t="s">
        <v>3159</v>
      </c>
      <c r="H4220" t="s">
        <v>38</v>
      </c>
      <c r="I4220" t="s">
        <v>3160</v>
      </c>
      <c r="J4220">
        <v>70.376000000000005</v>
      </c>
      <c r="K4220">
        <v>3</v>
      </c>
      <c r="L4220">
        <v>2.7222</v>
      </c>
      <c r="M4220" t="s">
        <v>55</v>
      </c>
      <c r="N4220">
        <f t="shared" si="325"/>
        <v>3.8680800272820275E-2</v>
      </c>
      <c r="O4220">
        <f t="shared" si="326"/>
        <v>23.458666666666669</v>
      </c>
      <c r="P4220">
        <v>70.376000000000005</v>
      </c>
      <c r="Q4220">
        <f t="shared" si="329"/>
        <v>733.40800000000002</v>
      </c>
      <c r="R4220">
        <f t="shared" si="327"/>
        <v>-663.03200000000004</v>
      </c>
      <c r="S4220">
        <f t="shared" si="328"/>
        <v>-0.90404249749116461</v>
      </c>
    </row>
    <row r="4221" spans="1:19" x14ac:dyDescent="0.3">
      <c r="A4221" t="s">
        <v>6886</v>
      </c>
      <c r="B4221" s="1">
        <v>44074</v>
      </c>
      <c r="C4221" s="1">
        <v>44079</v>
      </c>
      <c r="D4221" t="s">
        <v>17</v>
      </c>
      <c r="E4221" t="s">
        <v>691</v>
      </c>
      <c r="F4221" t="s">
        <v>21</v>
      </c>
      <c r="G4221" t="s">
        <v>1515</v>
      </c>
      <c r="H4221" t="s">
        <v>38</v>
      </c>
      <c r="I4221" t="s">
        <v>1516</v>
      </c>
      <c r="J4221">
        <v>93.207999999999998</v>
      </c>
      <c r="K4221">
        <v>2</v>
      </c>
      <c r="L4221">
        <v>0.69840000000000002</v>
      </c>
      <c r="M4221" t="s">
        <v>55</v>
      </c>
      <c r="N4221">
        <f t="shared" si="325"/>
        <v>7.4929190627413961E-3</v>
      </c>
      <c r="O4221">
        <f t="shared" si="326"/>
        <v>46.603999999999999</v>
      </c>
      <c r="P4221">
        <v>93.207999999999998</v>
      </c>
      <c r="Q4221">
        <f t="shared" si="329"/>
        <v>70.376000000000005</v>
      </c>
      <c r="R4221">
        <f t="shared" si="327"/>
        <v>22.831999999999994</v>
      </c>
      <c r="S4221">
        <f t="shared" si="328"/>
        <v>0.32442878253950197</v>
      </c>
    </row>
    <row r="4222" spans="1:19" x14ac:dyDescent="0.3">
      <c r="A4222" t="s">
        <v>6884</v>
      </c>
      <c r="B4222" s="1">
        <v>44074</v>
      </c>
      <c r="C4222" s="1">
        <v>44078</v>
      </c>
      <c r="D4222" t="s">
        <v>17</v>
      </c>
      <c r="E4222" t="s">
        <v>2402</v>
      </c>
      <c r="F4222" t="s">
        <v>21</v>
      </c>
      <c r="G4222" t="s">
        <v>3921</v>
      </c>
      <c r="H4222" t="s">
        <v>38</v>
      </c>
      <c r="I4222" t="s">
        <v>3922</v>
      </c>
      <c r="J4222">
        <v>112.672</v>
      </c>
      <c r="K4222">
        <v>3</v>
      </c>
      <c r="L4222">
        <v>2.1684000000000001</v>
      </c>
      <c r="M4222" t="s">
        <v>55</v>
      </c>
      <c r="N4222">
        <f t="shared" si="325"/>
        <v>1.9245242828741835E-2</v>
      </c>
      <c r="O4222">
        <f t="shared" si="326"/>
        <v>37.557333333333332</v>
      </c>
      <c r="P4222">
        <v>112.672</v>
      </c>
      <c r="Q4222">
        <f t="shared" si="329"/>
        <v>93.207999999999998</v>
      </c>
      <c r="R4222">
        <f t="shared" si="327"/>
        <v>19.463999999999999</v>
      </c>
      <c r="S4222">
        <f t="shared" si="328"/>
        <v>0.20882327697193373</v>
      </c>
    </row>
    <row r="4223" spans="1:19" x14ac:dyDescent="0.3">
      <c r="A4223" t="s">
        <v>6885</v>
      </c>
      <c r="B4223" s="1">
        <v>44074</v>
      </c>
      <c r="C4223" s="1">
        <v>44079</v>
      </c>
      <c r="D4223" t="s">
        <v>17</v>
      </c>
      <c r="E4223" t="s">
        <v>294</v>
      </c>
      <c r="F4223" t="s">
        <v>21</v>
      </c>
      <c r="G4223" t="s">
        <v>5741</v>
      </c>
      <c r="H4223" t="s">
        <v>38</v>
      </c>
      <c r="I4223" t="s">
        <v>5742</v>
      </c>
      <c r="J4223">
        <v>140.744</v>
      </c>
      <c r="K4223">
        <v>1</v>
      </c>
      <c r="L4223">
        <v>0.80579999999999996</v>
      </c>
      <c r="M4223" t="s">
        <v>55</v>
      </c>
      <c r="N4223">
        <f t="shared" si="325"/>
        <v>5.7252884670039219E-3</v>
      </c>
      <c r="O4223">
        <f t="shared" si="326"/>
        <v>140.744</v>
      </c>
      <c r="P4223">
        <v>140.744</v>
      </c>
      <c r="Q4223">
        <f t="shared" si="329"/>
        <v>112.672</v>
      </c>
      <c r="R4223">
        <f t="shared" si="327"/>
        <v>28.072000000000003</v>
      </c>
      <c r="S4223">
        <f t="shared" si="328"/>
        <v>0.24914796932689581</v>
      </c>
    </row>
    <row r="4224" spans="1:19" x14ac:dyDescent="0.3">
      <c r="A4224" t="s">
        <v>6887</v>
      </c>
      <c r="B4224" s="1">
        <v>44075</v>
      </c>
      <c r="C4224" s="1">
        <v>44079</v>
      </c>
      <c r="D4224" t="s">
        <v>72</v>
      </c>
      <c r="E4224" t="s">
        <v>1968</v>
      </c>
      <c r="F4224" t="s">
        <v>21</v>
      </c>
      <c r="G4224" t="s">
        <v>5200</v>
      </c>
      <c r="H4224" t="s">
        <v>24</v>
      </c>
      <c r="I4224" t="s">
        <v>5201</v>
      </c>
      <c r="J4224">
        <v>145.9</v>
      </c>
      <c r="K4224">
        <v>5</v>
      </c>
      <c r="L4224">
        <v>39.066000000000003</v>
      </c>
      <c r="M4224" t="s">
        <v>55</v>
      </c>
      <c r="N4224">
        <f t="shared" si="325"/>
        <v>0.26775873886223439</v>
      </c>
      <c r="O4224">
        <f t="shared" si="326"/>
        <v>29.18</v>
      </c>
      <c r="P4224">
        <v>145.9</v>
      </c>
      <c r="Q4224">
        <f t="shared" si="329"/>
        <v>140.744</v>
      </c>
      <c r="R4224">
        <f t="shared" si="327"/>
        <v>5.1560000000000059</v>
      </c>
      <c r="S4224">
        <f t="shared" si="328"/>
        <v>3.6633888478372123E-2</v>
      </c>
    </row>
    <row r="4225" spans="1:19" x14ac:dyDescent="0.3">
      <c r="A4225" t="s">
        <v>6888</v>
      </c>
      <c r="B4225" s="1">
        <v>44075</v>
      </c>
      <c r="C4225" s="1">
        <v>44075</v>
      </c>
      <c r="D4225" t="s">
        <v>165</v>
      </c>
      <c r="E4225" t="s">
        <v>6132</v>
      </c>
      <c r="F4225" t="s">
        <v>21</v>
      </c>
      <c r="G4225" t="s">
        <v>2244</v>
      </c>
      <c r="H4225" t="s">
        <v>24</v>
      </c>
      <c r="I4225" t="s">
        <v>2245</v>
      </c>
      <c r="J4225">
        <v>321.56</v>
      </c>
      <c r="K4225">
        <v>4</v>
      </c>
      <c r="L4225">
        <v>45.369599999999998</v>
      </c>
      <c r="M4225" t="s">
        <v>26</v>
      </c>
      <c r="N4225">
        <f t="shared" si="325"/>
        <v>0.14109217564373677</v>
      </c>
      <c r="O4225">
        <f t="shared" si="326"/>
        <v>80.39</v>
      </c>
      <c r="P4225">
        <v>321.56</v>
      </c>
      <c r="Q4225">
        <f t="shared" si="329"/>
        <v>145.9</v>
      </c>
      <c r="R4225">
        <f t="shared" si="327"/>
        <v>175.66</v>
      </c>
      <c r="S4225">
        <f t="shared" si="328"/>
        <v>1.2039753255654557</v>
      </c>
    </row>
    <row r="4226" spans="1:19" x14ac:dyDescent="0.3">
      <c r="A4226" t="s">
        <v>6888</v>
      </c>
      <c r="B4226" s="1">
        <v>44075</v>
      </c>
      <c r="C4226" s="1">
        <v>44075</v>
      </c>
      <c r="D4226" t="s">
        <v>165</v>
      </c>
      <c r="E4226" t="s">
        <v>6132</v>
      </c>
      <c r="F4226" t="s">
        <v>21</v>
      </c>
      <c r="G4226" t="s">
        <v>3095</v>
      </c>
      <c r="H4226" t="s">
        <v>38</v>
      </c>
      <c r="I4226" t="s">
        <v>3096</v>
      </c>
      <c r="J4226">
        <v>341.6</v>
      </c>
      <c r="K4226">
        <v>4</v>
      </c>
      <c r="L4226">
        <v>103.818</v>
      </c>
      <c r="M4226" t="s">
        <v>55</v>
      </c>
      <c r="N4226">
        <f t="shared" si="325"/>
        <v>0.30391686182669786</v>
      </c>
      <c r="O4226">
        <f t="shared" si="326"/>
        <v>85.4</v>
      </c>
      <c r="P4226">
        <v>341.6</v>
      </c>
      <c r="Q4226">
        <f t="shared" si="329"/>
        <v>321.56</v>
      </c>
      <c r="R4226">
        <f t="shared" si="327"/>
        <v>20.04000000000002</v>
      </c>
      <c r="S4226">
        <f t="shared" si="328"/>
        <v>6.2321184226893957E-2</v>
      </c>
    </row>
    <row r="4227" spans="1:19" x14ac:dyDescent="0.3">
      <c r="A4227" t="s">
        <v>6889</v>
      </c>
      <c r="B4227" s="1">
        <v>44075</v>
      </c>
      <c r="C4227" s="1">
        <v>44075</v>
      </c>
      <c r="D4227" t="s">
        <v>165</v>
      </c>
      <c r="E4227" t="s">
        <v>5126</v>
      </c>
      <c r="F4227" t="s">
        <v>21</v>
      </c>
      <c r="G4227" t="s">
        <v>3828</v>
      </c>
      <c r="H4227" t="s">
        <v>24</v>
      </c>
      <c r="I4227" t="s">
        <v>3829</v>
      </c>
      <c r="J4227">
        <v>519.26</v>
      </c>
      <c r="K4227">
        <v>7</v>
      </c>
      <c r="L4227">
        <v>134.53020000000001</v>
      </c>
      <c r="M4227" t="s">
        <v>55</v>
      </c>
      <c r="N4227">
        <f t="shared" ref="N4227:N4290" si="330">L4227/J4227</f>
        <v>0.25908061472094907</v>
      </c>
      <c r="O4227">
        <f t="shared" ref="O4227:O4290" si="331">J4227/K4227</f>
        <v>74.179999999999993</v>
      </c>
      <c r="P4227">
        <v>519.26</v>
      </c>
      <c r="Q4227">
        <f t="shared" si="329"/>
        <v>341.6</v>
      </c>
      <c r="R4227">
        <f t="shared" si="327"/>
        <v>177.65999999999997</v>
      </c>
      <c r="S4227">
        <f t="shared" si="328"/>
        <v>0.52008196721311462</v>
      </c>
    </row>
    <row r="4228" spans="1:19" x14ac:dyDescent="0.3">
      <c r="A4228" t="s">
        <v>6890</v>
      </c>
      <c r="B4228" s="1">
        <v>44075</v>
      </c>
      <c r="C4228" s="1">
        <v>44080</v>
      </c>
      <c r="D4228" t="s">
        <v>17</v>
      </c>
      <c r="E4228" t="s">
        <v>3410</v>
      </c>
      <c r="F4228" t="s">
        <v>21</v>
      </c>
      <c r="G4228" t="s">
        <v>6020</v>
      </c>
      <c r="H4228" t="s">
        <v>28</v>
      </c>
      <c r="I4228" t="s">
        <v>6021</v>
      </c>
      <c r="J4228">
        <v>89.99</v>
      </c>
      <c r="K4228">
        <v>1</v>
      </c>
      <c r="L4228">
        <v>6.7965999999999998</v>
      </c>
      <c r="M4228" t="s">
        <v>55</v>
      </c>
      <c r="N4228">
        <f t="shared" si="330"/>
        <v>7.5526169574397159E-2</v>
      </c>
      <c r="O4228">
        <f t="shared" si="331"/>
        <v>89.99</v>
      </c>
      <c r="P4228">
        <v>89.99</v>
      </c>
      <c r="Q4228">
        <f t="shared" si="329"/>
        <v>519.26</v>
      </c>
      <c r="R4228">
        <f t="shared" ref="R4228:R4291" si="332">P4228-Q4228</f>
        <v>-429.27</v>
      </c>
      <c r="S4228">
        <f t="shared" si="328"/>
        <v>-0.82669568231714363</v>
      </c>
    </row>
    <row r="4229" spans="1:19" x14ac:dyDescent="0.3">
      <c r="A4229" t="s">
        <v>6891</v>
      </c>
      <c r="B4229" s="1">
        <v>44075</v>
      </c>
      <c r="C4229" s="1">
        <v>44081</v>
      </c>
      <c r="D4229" t="s">
        <v>17</v>
      </c>
      <c r="E4229" t="s">
        <v>1298</v>
      </c>
      <c r="F4229" t="s">
        <v>21</v>
      </c>
      <c r="G4229" t="s">
        <v>6618</v>
      </c>
      <c r="H4229" t="s">
        <v>38</v>
      </c>
      <c r="I4229" t="s">
        <v>4097</v>
      </c>
      <c r="J4229">
        <v>123.58</v>
      </c>
      <c r="K4229">
        <v>1</v>
      </c>
      <c r="L4229">
        <v>2.9561999999999999</v>
      </c>
      <c r="M4229" t="s">
        <v>26</v>
      </c>
      <c r="N4229">
        <f t="shared" si="330"/>
        <v>2.3921346496196795E-2</v>
      </c>
      <c r="O4229">
        <f t="shared" si="331"/>
        <v>123.58</v>
      </c>
      <c r="P4229">
        <v>123.58</v>
      </c>
      <c r="Q4229">
        <f t="shared" si="329"/>
        <v>89.99</v>
      </c>
      <c r="R4229">
        <f t="shared" si="332"/>
        <v>33.590000000000003</v>
      </c>
      <c r="S4229">
        <f t="shared" ref="S4229:S4292" si="333">(P4229-Q4229)/Q4229</f>
        <v>0.3732636959662185</v>
      </c>
    </row>
    <row r="4230" spans="1:19" x14ac:dyDescent="0.3">
      <c r="A4230" t="s">
        <v>6890</v>
      </c>
      <c r="B4230" s="1">
        <v>44075</v>
      </c>
      <c r="C4230" s="1">
        <v>44080</v>
      </c>
      <c r="D4230" t="s">
        <v>17</v>
      </c>
      <c r="E4230" t="s">
        <v>3410</v>
      </c>
      <c r="F4230" t="s">
        <v>21</v>
      </c>
      <c r="G4230" t="s">
        <v>6844</v>
      </c>
      <c r="H4230" t="s">
        <v>38</v>
      </c>
      <c r="I4230" t="s">
        <v>6845</v>
      </c>
      <c r="J4230">
        <v>130.91999999999999</v>
      </c>
      <c r="K4230">
        <v>5</v>
      </c>
      <c r="L4230">
        <v>8.0220000000000002</v>
      </c>
      <c r="M4230" t="s">
        <v>55</v>
      </c>
      <c r="N4230">
        <f t="shared" si="330"/>
        <v>6.127406049495876E-2</v>
      </c>
      <c r="O4230">
        <f t="shared" si="331"/>
        <v>26.183999999999997</v>
      </c>
      <c r="P4230">
        <v>130.91999999999999</v>
      </c>
      <c r="Q4230">
        <f t="shared" si="329"/>
        <v>123.58</v>
      </c>
      <c r="R4230">
        <f t="shared" si="332"/>
        <v>7.3399999999999892</v>
      </c>
      <c r="S4230">
        <f t="shared" si="333"/>
        <v>5.9394724065382661E-2</v>
      </c>
    </row>
    <row r="4231" spans="1:19" x14ac:dyDescent="0.3">
      <c r="A4231" t="s">
        <v>6892</v>
      </c>
      <c r="B4231" s="1">
        <v>44076</v>
      </c>
      <c r="C4231" s="1">
        <v>44081</v>
      </c>
      <c r="D4231" t="s">
        <v>72</v>
      </c>
      <c r="E4231" t="s">
        <v>2462</v>
      </c>
      <c r="F4231" t="s">
        <v>21</v>
      </c>
      <c r="G4231" t="s">
        <v>2291</v>
      </c>
      <c r="H4231" t="s">
        <v>38</v>
      </c>
      <c r="I4231" t="s">
        <v>2292</v>
      </c>
      <c r="J4231">
        <v>101.92</v>
      </c>
      <c r="K4231">
        <v>4</v>
      </c>
      <c r="L4231">
        <v>37.562399999999997</v>
      </c>
      <c r="M4231" t="s">
        <v>55</v>
      </c>
      <c r="N4231">
        <f t="shared" si="330"/>
        <v>0.36854788069073779</v>
      </c>
      <c r="O4231">
        <f t="shared" si="331"/>
        <v>25.48</v>
      </c>
      <c r="P4231">
        <v>101.92</v>
      </c>
      <c r="Q4231">
        <f t="shared" si="329"/>
        <v>130.91999999999999</v>
      </c>
      <c r="R4231">
        <f t="shared" si="332"/>
        <v>-28.999999999999986</v>
      </c>
      <c r="S4231">
        <f t="shared" si="333"/>
        <v>-0.2215093186678887</v>
      </c>
    </row>
    <row r="4232" spans="1:19" x14ac:dyDescent="0.3">
      <c r="A4232" t="s">
        <v>6893</v>
      </c>
      <c r="B4232" s="1">
        <v>44076</v>
      </c>
      <c r="C4232" s="1">
        <v>44082</v>
      </c>
      <c r="D4232" t="s">
        <v>17</v>
      </c>
      <c r="E4232" t="s">
        <v>6894</v>
      </c>
      <c r="F4232" t="s">
        <v>21</v>
      </c>
      <c r="G4232" t="s">
        <v>6119</v>
      </c>
      <c r="H4232" t="s">
        <v>38</v>
      </c>
      <c r="I4232" t="s">
        <v>6120</v>
      </c>
      <c r="J4232">
        <v>113</v>
      </c>
      <c r="K4232">
        <v>5</v>
      </c>
      <c r="L4232">
        <v>37</v>
      </c>
      <c r="M4232" t="s">
        <v>26</v>
      </c>
      <c r="N4232">
        <f t="shared" si="330"/>
        <v>0.32743362831858408</v>
      </c>
      <c r="O4232">
        <f t="shared" si="331"/>
        <v>22.6</v>
      </c>
      <c r="P4232">
        <v>113</v>
      </c>
      <c r="Q4232">
        <f t="shared" si="329"/>
        <v>101.92</v>
      </c>
      <c r="R4232">
        <f t="shared" si="332"/>
        <v>11.079999999999998</v>
      </c>
      <c r="S4232">
        <f t="shared" si="333"/>
        <v>0.10871271585557298</v>
      </c>
    </row>
    <row r="4233" spans="1:19" x14ac:dyDescent="0.3">
      <c r="A4233" t="s">
        <v>6892</v>
      </c>
      <c r="B4233" s="1">
        <v>44076</v>
      </c>
      <c r="C4233" s="1">
        <v>44081</v>
      </c>
      <c r="D4233" t="s">
        <v>72</v>
      </c>
      <c r="E4233" t="s">
        <v>2462</v>
      </c>
      <c r="F4233" t="s">
        <v>21</v>
      </c>
      <c r="G4233" t="s">
        <v>6896</v>
      </c>
      <c r="H4233" t="s">
        <v>38</v>
      </c>
      <c r="I4233" t="s">
        <v>6897</v>
      </c>
      <c r="J4233">
        <v>166.82</v>
      </c>
      <c r="K4233">
        <v>3</v>
      </c>
      <c r="L4233">
        <v>73.41</v>
      </c>
      <c r="M4233" t="s">
        <v>26</v>
      </c>
      <c r="N4233">
        <f t="shared" si="330"/>
        <v>0.44005514926267836</v>
      </c>
      <c r="O4233">
        <f t="shared" si="331"/>
        <v>55.606666666666662</v>
      </c>
      <c r="P4233">
        <v>166.82</v>
      </c>
      <c r="Q4233">
        <f t="shared" si="329"/>
        <v>113</v>
      </c>
      <c r="R4233">
        <f t="shared" si="332"/>
        <v>53.819999999999993</v>
      </c>
      <c r="S4233">
        <f t="shared" si="333"/>
        <v>0.47628318584070789</v>
      </c>
    </row>
    <row r="4234" spans="1:19" x14ac:dyDescent="0.3">
      <c r="A4234" t="s">
        <v>6898</v>
      </c>
      <c r="B4234" s="1">
        <v>44076</v>
      </c>
      <c r="C4234" s="1">
        <v>44078</v>
      </c>
      <c r="D4234" t="s">
        <v>72</v>
      </c>
      <c r="E4234" t="s">
        <v>2433</v>
      </c>
      <c r="F4234" t="s">
        <v>21</v>
      </c>
      <c r="G4234" t="s">
        <v>1187</v>
      </c>
      <c r="H4234" t="s">
        <v>38</v>
      </c>
      <c r="I4234" t="s">
        <v>1188</v>
      </c>
      <c r="J4234">
        <v>173.92</v>
      </c>
      <c r="K4234">
        <v>5</v>
      </c>
      <c r="L4234">
        <v>46.225000000000001</v>
      </c>
      <c r="M4234" t="s">
        <v>55</v>
      </c>
      <c r="N4234">
        <f t="shared" si="330"/>
        <v>0.26578311867525301</v>
      </c>
      <c r="O4234">
        <f t="shared" si="331"/>
        <v>34.783999999999999</v>
      </c>
      <c r="P4234">
        <v>173.92</v>
      </c>
      <c r="Q4234">
        <f t="shared" si="329"/>
        <v>166.82</v>
      </c>
      <c r="R4234">
        <f t="shared" si="332"/>
        <v>7.0999999999999943</v>
      </c>
      <c r="S4234">
        <f t="shared" si="333"/>
        <v>4.256084402349835E-2</v>
      </c>
    </row>
    <row r="4235" spans="1:19" x14ac:dyDescent="0.3">
      <c r="A4235" t="s">
        <v>6899</v>
      </c>
      <c r="B4235" s="1">
        <v>44076</v>
      </c>
      <c r="C4235" s="1">
        <v>44080</v>
      </c>
      <c r="D4235" t="s">
        <v>17</v>
      </c>
      <c r="E4235" t="s">
        <v>5604</v>
      </c>
      <c r="F4235" t="s">
        <v>21</v>
      </c>
      <c r="G4235" t="s">
        <v>2205</v>
      </c>
      <c r="H4235" t="s">
        <v>28</v>
      </c>
      <c r="I4235" t="s">
        <v>2206</v>
      </c>
      <c r="J4235">
        <v>177.97</v>
      </c>
      <c r="K4235">
        <v>3</v>
      </c>
      <c r="L4235">
        <v>40.312800000000003</v>
      </c>
      <c r="M4235" t="s">
        <v>55</v>
      </c>
      <c r="N4235">
        <f t="shared" si="330"/>
        <v>0.22651458110917572</v>
      </c>
      <c r="O4235">
        <f t="shared" si="331"/>
        <v>59.323333333333331</v>
      </c>
      <c r="P4235">
        <v>177.97</v>
      </c>
      <c r="Q4235">
        <f t="shared" ref="Q4235:Q4298" si="334">P4234</f>
        <v>173.92</v>
      </c>
      <c r="R4235">
        <f t="shared" si="332"/>
        <v>4.0500000000000114</v>
      </c>
      <c r="S4235">
        <f t="shared" si="333"/>
        <v>2.3286568537258575E-2</v>
      </c>
    </row>
    <row r="4236" spans="1:19" x14ac:dyDescent="0.3">
      <c r="A4236" t="s">
        <v>6900</v>
      </c>
      <c r="B4236" s="1">
        <v>44076</v>
      </c>
      <c r="C4236" s="1">
        <v>44076</v>
      </c>
      <c r="D4236" t="s">
        <v>165</v>
      </c>
      <c r="E4236" t="s">
        <v>2688</v>
      </c>
      <c r="F4236" t="s">
        <v>21</v>
      </c>
      <c r="G4236" t="s">
        <v>2751</v>
      </c>
      <c r="H4236" t="s">
        <v>24</v>
      </c>
      <c r="I4236" t="s">
        <v>2752</v>
      </c>
      <c r="J4236">
        <v>236.976</v>
      </c>
      <c r="K4236">
        <v>3</v>
      </c>
      <c r="L4236">
        <v>-2.6997</v>
      </c>
      <c r="M4236" t="s">
        <v>55</v>
      </c>
      <c r="N4236">
        <f t="shared" si="330"/>
        <v>-1.1392292890419283E-2</v>
      </c>
      <c r="O4236">
        <f t="shared" si="331"/>
        <v>78.992000000000004</v>
      </c>
      <c r="P4236">
        <v>236.976</v>
      </c>
      <c r="Q4236">
        <f t="shared" si="334"/>
        <v>177.97</v>
      </c>
      <c r="R4236">
        <f t="shared" si="332"/>
        <v>59.006</v>
      </c>
      <c r="S4236">
        <f t="shared" si="333"/>
        <v>0.33155026127999099</v>
      </c>
    </row>
    <row r="4237" spans="1:19" x14ac:dyDescent="0.3">
      <c r="A4237" t="s">
        <v>6899</v>
      </c>
      <c r="B4237" s="1">
        <v>44076</v>
      </c>
      <c r="C4237" s="1">
        <v>44080</v>
      </c>
      <c r="D4237" t="s">
        <v>17</v>
      </c>
      <c r="E4237" t="s">
        <v>5604</v>
      </c>
      <c r="F4237" t="s">
        <v>21</v>
      </c>
      <c r="G4237" t="s">
        <v>2096</v>
      </c>
      <c r="H4237" t="s">
        <v>28</v>
      </c>
      <c r="I4237" t="s">
        <v>2097</v>
      </c>
      <c r="J4237">
        <v>244.97</v>
      </c>
      <c r="K4237">
        <v>3</v>
      </c>
      <c r="L4237">
        <v>57.411299999999997</v>
      </c>
      <c r="M4237" t="s">
        <v>55</v>
      </c>
      <c r="N4237">
        <f t="shared" si="330"/>
        <v>0.23436053394293177</v>
      </c>
      <c r="O4237">
        <f t="shared" si="331"/>
        <v>81.656666666666666</v>
      </c>
      <c r="P4237">
        <v>244.97</v>
      </c>
      <c r="Q4237">
        <f t="shared" si="334"/>
        <v>236.976</v>
      </c>
      <c r="R4237">
        <f t="shared" si="332"/>
        <v>7.9939999999999998</v>
      </c>
      <c r="S4237">
        <f t="shared" si="333"/>
        <v>3.373337384376477E-2</v>
      </c>
    </row>
    <row r="4238" spans="1:19" x14ac:dyDescent="0.3">
      <c r="A4238" t="s">
        <v>6893</v>
      </c>
      <c r="B4238" s="1">
        <v>44076</v>
      </c>
      <c r="C4238" s="1">
        <v>44082</v>
      </c>
      <c r="D4238" t="s">
        <v>17</v>
      </c>
      <c r="E4238" t="s">
        <v>6894</v>
      </c>
      <c r="F4238" t="s">
        <v>21</v>
      </c>
      <c r="G4238" t="s">
        <v>2419</v>
      </c>
      <c r="H4238" t="s">
        <v>28</v>
      </c>
      <c r="I4238" t="s">
        <v>2420</v>
      </c>
      <c r="J4238">
        <v>247.584</v>
      </c>
      <c r="K4238">
        <v>2</v>
      </c>
      <c r="L4238">
        <v>12.599</v>
      </c>
      <c r="M4238" t="s">
        <v>55</v>
      </c>
      <c r="N4238">
        <f t="shared" si="330"/>
        <v>5.0887779501098615E-2</v>
      </c>
      <c r="O4238">
        <f t="shared" si="331"/>
        <v>123.792</v>
      </c>
      <c r="P4238">
        <v>247.584</v>
      </c>
      <c r="Q4238">
        <f t="shared" si="334"/>
        <v>244.97</v>
      </c>
      <c r="R4238">
        <f t="shared" si="332"/>
        <v>2.6140000000000043</v>
      </c>
      <c r="S4238">
        <f t="shared" si="333"/>
        <v>1.0670694370739291E-2</v>
      </c>
    </row>
    <row r="4239" spans="1:19" x14ac:dyDescent="0.3">
      <c r="A4239" t="s">
        <v>6901</v>
      </c>
      <c r="B4239" s="1">
        <v>44076</v>
      </c>
      <c r="C4239" s="1">
        <v>44082</v>
      </c>
      <c r="D4239" t="s">
        <v>17</v>
      </c>
      <c r="E4239" t="s">
        <v>4338</v>
      </c>
      <c r="F4239" t="s">
        <v>21</v>
      </c>
      <c r="G4239" t="s">
        <v>365</v>
      </c>
      <c r="H4239" t="s">
        <v>38</v>
      </c>
      <c r="I4239" t="s">
        <v>366</v>
      </c>
      <c r="J4239">
        <v>260.92</v>
      </c>
      <c r="K4239">
        <v>5</v>
      </c>
      <c r="L4239">
        <v>-44.234999999999999</v>
      </c>
      <c r="M4239" t="s">
        <v>55</v>
      </c>
      <c r="N4239">
        <f t="shared" si="330"/>
        <v>-0.1695347232868312</v>
      </c>
      <c r="O4239">
        <f t="shared" si="331"/>
        <v>52.184000000000005</v>
      </c>
      <c r="P4239">
        <v>260.92</v>
      </c>
      <c r="Q4239">
        <f t="shared" si="334"/>
        <v>247.584</v>
      </c>
      <c r="R4239">
        <f t="shared" si="332"/>
        <v>13.336000000000013</v>
      </c>
      <c r="S4239">
        <f t="shared" si="333"/>
        <v>5.3864546982034432E-2</v>
      </c>
    </row>
    <row r="4240" spans="1:19" x14ac:dyDescent="0.3">
      <c r="A4240" t="s">
        <v>6902</v>
      </c>
      <c r="B4240" s="1">
        <v>44076</v>
      </c>
      <c r="C4240" s="1">
        <v>44080</v>
      </c>
      <c r="D4240" t="s">
        <v>17</v>
      </c>
      <c r="E4240" t="s">
        <v>2266</v>
      </c>
      <c r="F4240" t="s">
        <v>21</v>
      </c>
      <c r="G4240" t="s">
        <v>6632</v>
      </c>
      <c r="H4240" t="s">
        <v>24</v>
      </c>
      <c r="I4240" t="s">
        <v>6633</v>
      </c>
      <c r="J4240">
        <v>265.52800000000002</v>
      </c>
      <c r="K4240">
        <v>2</v>
      </c>
      <c r="L4240">
        <v>-2.9565999999999999</v>
      </c>
      <c r="M4240" t="s">
        <v>30</v>
      </c>
      <c r="N4240">
        <f t="shared" si="330"/>
        <v>-1.1134795577114276E-2</v>
      </c>
      <c r="O4240">
        <f t="shared" si="331"/>
        <v>132.76400000000001</v>
      </c>
      <c r="P4240">
        <v>265.52800000000002</v>
      </c>
      <c r="Q4240">
        <f t="shared" si="334"/>
        <v>260.92</v>
      </c>
      <c r="R4240">
        <f t="shared" si="332"/>
        <v>4.6080000000000041</v>
      </c>
      <c r="S4240">
        <f t="shared" si="333"/>
        <v>1.766058562011346E-2</v>
      </c>
    </row>
    <row r="4241" spans="1:19" x14ac:dyDescent="0.3">
      <c r="A4241" t="s">
        <v>6899</v>
      </c>
      <c r="B4241" s="1">
        <v>44076</v>
      </c>
      <c r="C4241" s="1">
        <v>44080</v>
      </c>
      <c r="D4241" t="s">
        <v>17</v>
      </c>
      <c r="E4241" t="s">
        <v>5604</v>
      </c>
      <c r="F4241" t="s">
        <v>21</v>
      </c>
      <c r="G4241" t="s">
        <v>3340</v>
      </c>
      <c r="H4241" t="s">
        <v>28</v>
      </c>
      <c r="I4241" t="s">
        <v>3341</v>
      </c>
      <c r="J4241">
        <v>284</v>
      </c>
      <c r="K4241">
        <v>2</v>
      </c>
      <c r="L4241">
        <v>38.08</v>
      </c>
      <c r="M4241" t="s">
        <v>26</v>
      </c>
      <c r="N4241">
        <f t="shared" si="330"/>
        <v>0.13408450704225353</v>
      </c>
      <c r="O4241">
        <f t="shared" si="331"/>
        <v>142</v>
      </c>
      <c r="P4241">
        <v>284</v>
      </c>
      <c r="Q4241">
        <f t="shared" si="334"/>
        <v>265.52800000000002</v>
      </c>
      <c r="R4241">
        <f t="shared" si="332"/>
        <v>18.47199999999998</v>
      </c>
      <c r="S4241">
        <f t="shared" si="333"/>
        <v>6.9567051309089731E-2</v>
      </c>
    </row>
    <row r="4242" spans="1:19" x14ac:dyDescent="0.3">
      <c r="A4242" t="s">
        <v>6899</v>
      </c>
      <c r="B4242" s="1">
        <v>44076</v>
      </c>
      <c r="C4242" s="1">
        <v>44080</v>
      </c>
      <c r="D4242" t="s">
        <v>17</v>
      </c>
      <c r="E4242" t="s">
        <v>5604</v>
      </c>
      <c r="F4242" t="s">
        <v>21</v>
      </c>
      <c r="G4242" t="s">
        <v>1543</v>
      </c>
      <c r="H4242" t="s">
        <v>24</v>
      </c>
      <c r="I4242" t="s">
        <v>1544</v>
      </c>
      <c r="J4242">
        <v>303.52600000000001</v>
      </c>
      <c r="K4242">
        <v>1</v>
      </c>
      <c r="L4242">
        <v>-93.3262</v>
      </c>
      <c r="M4242" t="s">
        <v>55</v>
      </c>
      <c r="N4242">
        <f t="shared" si="330"/>
        <v>-0.30747349485711273</v>
      </c>
      <c r="O4242">
        <f t="shared" si="331"/>
        <v>303.52600000000001</v>
      </c>
      <c r="P4242">
        <v>303.52600000000001</v>
      </c>
      <c r="Q4242">
        <f t="shared" si="334"/>
        <v>284</v>
      </c>
      <c r="R4242">
        <f t="shared" si="332"/>
        <v>19.52600000000001</v>
      </c>
      <c r="S4242">
        <f t="shared" si="333"/>
        <v>6.87535211267606E-2</v>
      </c>
    </row>
    <row r="4243" spans="1:19" x14ac:dyDescent="0.3">
      <c r="A4243" t="s">
        <v>6903</v>
      </c>
      <c r="B4243" s="1">
        <v>44076</v>
      </c>
      <c r="C4243" s="1">
        <v>44081</v>
      </c>
      <c r="D4243" t="s">
        <v>17</v>
      </c>
      <c r="E4243" t="s">
        <v>180</v>
      </c>
      <c r="F4243" t="s">
        <v>21</v>
      </c>
      <c r="G4243" t="s">
        <v>3081</v>
      </c>
      <c r="H4243" t="s">
        <v>38</v>
      </c>
      <c r="I4243" t="s">
        <v>3082</v>
      </c>
      <c r="J4243">
        <v>376.38</v>
      </c>
      <c r="K4243">
        <v>2</v>
      </c>
      <c r="L4243">
        <v>81.047399999999996</v>
      </c>
      <c r="M4243" t="s">
        <v>30</v>
      </c>
      <c r="N4243">
        <f t="shared" si="330"/>
        <v>0.21533397098676868</v>
      </c>
      <c r="O4243">
        <f t="shared" si="331"/>
        <v>188.19</v>
      </c>
      <c r="P4243">
        <v>376.38</v>
      </c>
      <c r="Q4243">
        <f t="shared" si="334"/>
        <v>303.52600000000001</v>
      </c>
      <c r="R4243">
        <f t="shared" si="332"/>
        <v>72.853999999999985</v>
      </c>
      <c r="S4243">
        <f t="shared" si="333"/>
        <v>0.2400255661788446</v>
      </c>
    </row>
    <row r="4244" spans="1:19" x14ac:dyDescent="0.3">
      <c r="A4244" t="s">
        <v>6898</v>
      </c>
      <c r="B4244" s="1">
        <v>44076</v>
      </c>
      <c r="C4244" s="1">
        <v>44078</v>
      </c>
      <c r="D4244" t="s">
        <v>72</v>
      </c>
      <c r="E4244" t="s">
        <v>2433</v>
      </c>
      <c r="F4244" t="s">
        <v>21</v>
      </c>
      <c r="G4244" t="s">
        <v>5916</v>
      </c>
      <c r="H4244" t="s">
        <v>24</v>
      </c>
      <c r="I4244" t="s">
        <v>5917</v>
      </c>
      <c r="J4244">
        <v>559.5</v>
      </c>
      <c r="K4244">
        <v>5</v>
      </c>
      <c r="L4244">
        <v>132.99</v>
      </c>
      <c r="M4244" t="s">
        <v>55</v>
      </c>
      <c r="N4244">
        <f t="shared" si="330"/>
        <v>0.23769436997319038</v>
      </c>
      <c r="O4244">
        <f t="shared" si="331"/>
        <v>111.9</v>
      </c>
      <c r="P4244">
        <v>559.5</v>
      </c>
      <c r="Q4244">
        <f t="shared" si="334"/>
        <v>376.38</v>
      </c>
      <c r="R4244">
        <f t="shared" si="332"/>
        <v>183.12</v>
      </c>
      <c r="S4244">
        <f t="shared" si="333"/>
        <v>0.48652957117806472</v>
      </c>
    </row>
    <row r="4245" spans="1:19" x14ac:dyDescent="0.3">
      <c r="A4245" t="s">
        <v>6903</v>
      </c>
      <c r="B4245" s="1">
        <v>44076</v>
      </c>
      <c r="C4245" s="1">
        <v>44081</v>
      </c>
      <c r="D4245" t="s">
        <v>17</v>
      </c>
      <c r="E4245" t="s">
        <v>180</v>
      </c>
      <c r="F4245" t="s">
        <v>21</v>
      </c>
      <c r="G4245" t="s">
        <v>893</v>
      </c>
      <c r="H4245" t="s">
        <v>28</v>
      </c>
      <c r="I4245" t="s">
        <v>894</v>
      </c>
      <c r="J4245">
        <v>1240.8</v>
      </c>
      <c r="K4245">
        <v>4</v>
      </c>
      <c r="L4245">
        <v>323.94600000000003</v>
      </c>
      <c r="M4245" t="s">
        <v>26</v>
      </c>
      <c r="N4245">
        <f t="shared" si="330"/>
        <v>0.26107833655705998</v>
      </c>
      <c r="O4245">
        <f t="shared" si="331"/>
        <v>310.2</v>
      </c>
      <c r="P4245">
        <v>1240.8</v>
      </c>
      <c r="Q4245">
        <f t="shared" si="334"/>
        <v>559.5</v>
      </c>
      <c r="R4245">
        <f t="shared" si="332"/>
        <v>681.3</v>
      </c>
      <c r="S4245">
        <f t="shared" si="333"/>
        <v>1.2176943699731904</v>
      </c>
    </row>
    <row r="4246" spans="1:19" x14ac:dyDescent="0.3">
      <c r="A4246" t="s">
        <v>6899</v>
      </c>
      <c r="B4246" s="1">
        <v>44076</v>
      </c>
      <c r="C4246" s="1">
        <v>44080</v>
      </c>
      <c r="D4246" t="s">
        <v>17</v>
      </c>
      <c r="E4246" t="s">
        <v>5604</v>
      </c>
      <c r="F4246" t="s">
        <v>21</v>
      </c>
      <c r="G4246" t="s">
        <v>5086</v>
      </c>
      <c r="H4246" t="s">
        <v>24</v>
      </c>
      <c r="I4246" t="s">
        <v>5087</v>
      </c>
      <c r="J4246">
        <v>1311.41</v>
      </c>
      <c r="K4246">
        <v>5</v>
      </c>
      <c r="L4246">
        <v>213.73500000000001</v>
      </c>
      <c r="M4246" t="s">
        <v>26</v>
      </c>
      <c r="N4246">
        <f t="shared" si="330"/>
        <v>0.16298106618067576</v>
      </c>
      <c r="O4246">
        <f t="shared" si="331"/>
        <v>262.28200000000004</v>
      </c>
      <c r="P4246">
        <v>1311.41</v>
      </c>
      <c r="Q4246">
        <f t="shared" si="334"/>
        <v>1240.8</v>
      </c>
      <c r="R4246">
        <f t="shared" si="332"/>
        <v>70.610000000000127</v>
      </c>
      <c r="S4246">
        <f t="shared" si="333"/>
        <v>5.6906834300451424E-2</v>
      </c>
    </row>
    <row r="4247" spans="1:19" x14ac:dyDescent="0.3">
      <c r="A4247" t="s">
        <v>6904</v>
      </c>
      <c r="B4247" s="1">
        <v>44076</v>
      </c>
      <c r="C4247" s="1">
        <v>44080</v>
      </c>
      <c r="D4247" t="s">
        <v>17</v>
      </c>
      <c r="E4247" t="s">
        <v>548</v>
      </c>
      <c r="F4247" t="s">
        <v>21</v>
      </c>
      <c r="G4247" t="s">
        <v>3787</v>
      </c>
      <c r="H4247" t="s">
        <v>38</v>
      </c>
      <c r="I4247" t="s">
        <v>3788</v>
      </c>
      <c r="J4247">
        <v>1593.94</v>
      </c>
      <c r="K4247">
        <v>3</v>
      </c>
      <c r="L4247">
        <v>757.41120000000001</v>
      </c>
      <c r="M4247" t="s">
        <v>26</v>
      </c>
      <c r="N4247">
        <f t="shared" si="330"/>
        <v>0.47518175088146353</v>
      </c>
      <c r="O4247">
        <f t="shared" si="331"/>
        <v>531.31333333333339</v>
      </c>
      <c r="P4247">
        <v>1593.94</v>
      </c>
      <c r="Q4247">
        <f t="shared" si="334"/>
        <v>1311.41</v>
      </c>
      <c r="R4247">
        <f t="shared" si="332"/>
        <v>282.52999999999997</v>
      </c>
      <c r="S4247">
        <f t="shared" si="333"/>
        <v>0.21543987006351939</v>
      </c>
    </row>
    <row r="4248" spans="1:19" x14ac:dyDescent="0.3">
      <c r="A4248" t="s">
        <v>6903</v>
      </c>
      <c r="B4248" s="1">
        <v>44076</v>
      </c>
      <c r="C4248" s="1">
        <v>44081</v>
      </c>
      <c r="D4248" t="s">
        <v>17</v>
      </c>
      <c r="E4248" t="s">
        <v>180</v>
      </c>
      <c r="F4248" t="s">
        <v>21</v>
      </c>
      <c r="G4248" t="s">
        <v>6905</v>
      </c>
      <c r="H4248" t="s">
        <v>28</v>
      </c>
      <c r="I4248" t="s">
        <v>6906</v>
      </c>
      <c r="J4248">
        <v>1976.78</v>
      </c>
      <c r="K4248">
        <v>7</v>
      </c>
      <c r="L4248">
        <v>829.37540000000001</v>
      </c>
      <c r="M4248" t="s">
        <v>26</v>
      </c>
      <c r="N4248">
        <f t="shared" si="330"/>
        <v>0.41955877740567998</v>
      </c>
      <c r="O4248">
        <f t="shared" si="331"/>
        <v>282.39714285714285</v>
      </c>
      <c r="P4248">
        <v>1976.78</v>
      </c>
      <c r="Q4248">
        <f t="shared" si="334"/>
        <v>1593.94</v>
      </c>
      <c r="R4248">
        <f t="shared" si="332"/>
        <v>382.83999999999992</v>
      </c>
      <c r="S4248">
        <f t="shared" si="333"/>
        <v>0.24018469954954383</v>
      </c>
    </row>
    <row r="4249" spans="1:19" x14ac:dyDescent="0.3">
      <c r="A4249" t="s">
        <v>6907</v>
      </c>
      <c r="B4249" s="1">
        <v>44076</v>
      </c>
      <c r="C4249" s="1">
        <v>44080</v>
      </c>
      <c r="D4249" t="s">
        <v>17</v>
      </c>
      <c r="E4249" t="s">
        <v>6908</v>
      </c>
      <c r="F4249" t="s">
        <v>21</v>
      </c>
      <c r="G4249" t="s">
        <v>3563</v>
      </c>
      <c r="H4249" t="s">
        <v>38</v>
      </c>
      <c r="I4249" t="s">
        <v>3564</v>
      </c>
      <c r="J4249">
        <v>112.19199999999999</v>
      </c>
      <c r="K4249">
        <v>3</v>
      </c>
      <c r="L4249">
        <v>4.1147999999999998</v>
      </c>
      <c r="M4249" t="s">
        <v>30</v>
      </c>
      <c r="N4249">
        <f t="shared" si="330"/>
        <v>3.6676411865373647E-2</v>
      </c>
      <c r="O4249">
        <f t="shared" si="331"/>
        <v>37.397333333333329</v>
      </c>
      <c r="P4249">
        <v>112.19199999999999</v>
      </c>
      <c r="Q4249">
        <f t="shared" si="334"/>
        <v>1976.78</v>
      </c>
      <c r="R4249">
        <f t="shared" si="332"/>
        <v>-1864.588</v>
      </c>
      <c r="S4249">
        <f t="shared" si="333"/>
        <v>-0.94324507532451762</v>
      </c>
    </row>
    <row r="4250" spans="1:19" x14ac:dyDescent="0.3">
      <c r="A4250" t="s">
        <v>6899</v>
      </c>
      <c r="B4250" s="1">
        <v>44076</v>
      </c>
      <c r="C4250" s="1">
        <v>44080</v>
      </c>
      <c r="D4250" t="s">
        <v>17</v>
      </c>
      <c r="E4250" t="s">
        <v>5604</v>
      </c>
      <c r="F4250" t="s">
        <v>21</v>
      </c>
      <c r="G4250" t="s">
        <v>1511</v>
      </c>
      <c r="H4250" t="s">
        <v>38</v>
      </c>
      <c r="I4250" t="s">
        <v>1512</v>
      </c>
      <c r="J4250">
        <v>95.92</v>
      </c>
      <c r="K4250">
        <v>3</v>
      </c>
      <c r="L4250">
        <v>2.214</v>
      </c>
      <c r="M4250" t="s">
        <v>30</v>
      </c>
      <c r="N4250">
        <f t="shared" si="330"/>
        <v>2.3081734778982486E-2</v>
      </c>
      <c r="O4250">
        <f t="shared" si="331"/>
        <v>31.973333333333333</v>
      </c>
      <c r="P4250">
        <v>95.92</v>
      </c>
      <c r="Q4250">
        <f t="shared" si="334"/>
        <v>112.19199999999999</v>
      </c>
      <c r="R4250">
        <f t="shared" si="332"/>
        <v>-16.271999999999991</v>
      </c>
      <c r="S4250">
        <f t="shared" si="333"/>
        <v>-0.14503707929264112</v>
      </c>
    </row>
    <row r="4251" spans="1:19" x14ac:dyDescent="0.3">
      <c r="A4251" t="s">
        <v>6901</v>
      </c>
      <c r="B4251" s="1">
        <v>44076</v>
      </c>
      <c r="C4251" s="1">
        <v>44082</v>
      </c>
      <c r="D4251" t="s">
        <v>17</v>
      </c>
      <c r="E4251" t="s">
        <v>4338</v>
      </c>
      <c r="F4251" t="s">
        <v>21</v>
      </c>
      <c r="G4251" t="s">
        <v>1250</v>
      </c>
      <c r="H4251" t="s">
        <v>38</v>
      </c>
      <c r="I4251" t="s">
        <v>1251</v>
      </c>
      <c r="J4251">
        <v>82.587999999999994</v>
      </c>
      <c r="K4251">
        <v>2</v>
      </c>
      <c r="L4251">
        <v>-15.0876</v>
      </c>
      <c r="M4251" t="s">
        <v>30</v>
      </c>
      <c r="N4251">
        <f t="shared" si="330"/>
        <v>-0.18268513585508792</v>
      </c>
      <c r="O4251">
        <f t="shared" si="331"/>
        <v>41.293999999999997</v>
      </c>
      <c r="P4251">
        <v>82.587999999999994</v>
      </c>
      <c r="Q4251">
        <f t="shared" si="334"/>
        <v>95.92</v>
      </c>
      <c r="R4251">
        <f t="shared" si="332"/>
        <v>-13.332000000000008</v>
      </c>
      <c r="S4251">
        <f t="shared" si="333"/>
        <v>-0.13899082568807347</v>
      </c>
    </row>
    <row r="4252" spans="1:19" x14ac:dyDescent="0.3">
      <c r="A4252" t="s">
        <v>6899</v>
      </c>
      <c r="B4252" s="1">
        <v>44076</v>
      </c>
      <c r="C4252" s="1">
        <v>44080</v>
      </c>
      <c r="D4252" t="s">
        <v>17</v>
      </c>
      <c r="E4252" t="s">
        <v>5604</v>
      </c>
      <c r="F4252" t="s">
        <v>21</v>
      </c>
      <c r="G4252" t="s">
        <v>1197</v>
      </c>
      <c r="H4252" t="s">
        <v>38</v>
      </c>
      <c r="I4252" t="s">
        <v>1198</v>
      </c>
      <c r="J4252">
        <v>90.12</v>
      </c>
      <c r="K4252">
        <v>4</v>
      </c>
      <c r="L4252">
        <v>7.7039999999999997</v>
      </c>
      <c r="M4252" t="s">
        <v>55</v>
      </c>
      <c r="N4252">
        <f t="shared" si="330"/>
        <v>8.5486018641810907E-2</v>
      </c>
      <c r="O4252">
        <f t="shared" si="331"/>
        <v>22.53</v>
      </c>
      <c r="P4252">
        <v>90.12</v>
      </c>
      <c r="Q4252">
        <f t="shared" si="334"/>
        <v>82.587999999999994</v>
      </c>
      <c r="R4252">
        <f t="shared" si="332"/>
        <v>7.5320000000000107</v>
      </c>
      <c r="S4252">
        <f t="shared" si="333"/>
        <v>9.1199690027607055E-2</v>
      </c>
    </row>
    <row r="4253" spans="1:19" x14ac:dyDescent="0.3">
      <c r="A4253" t="s">
        <v>6899</v>
      </c>
      <c r="B4253" s="1">
        <v>44076</v>
      </c>
      <c r="C4253" s="1">
        <v>44080</v>
      </c>
      <c r="D4253" t="s">
        <v>17</v>
      </c>
      <c r="E4253" t="s">
        <v>5604</v>
      </c>
      <c r="F4253" t="s">
        <v>21</v>
      </c>
      <c r="G4253" t="s">
        <v>3655</v>
      </c>
      <c r="H4253" t="s">
        <v>38</v>
      </c>
      <c r="I4253" t="s">
        <v>3656</v>
      </c>
      <c r="J4253">
        <v>110.98</v>
      </c>
      <c r="K4253">
        <v>1</v>
      </c>
      <c r="L4253">
        <v>3.7642000000000002</v>
      </c>
      <c r="M4253" t="s">
        <v>55</v>
      </c>
      <c r="N4253">
        <f t="shared" si="330"/>
        <v>3.391782303117679E-2</v>
      </c>
      <c r="O4253">
        <f t="shared" si="331"/>
        <v>110.98</v>
      </c>
      <c r="P4253">
        <v>110.98</v>
      </c>
      <c r="Q4253">
        <f t="shared" si="334"/>
        <v>90.12</v>
      </c>
      <c r="R4253">
        <f t="shared" si="332"/>
        <v>20.86</v>
      </c>
      <c r="S4253">
        <f t="shared" si="333"/>
        <v>0.23146915224145581</v>
      </c>
    </row>
    <row r="4254" spans="1:19" x14ac:dyDescent="0.3">
      <c r="A4254" t="s">
        <v>6902</v>
      </c>
      <c r="B4254" s="1">
        <v>44076</v>
      </c>
      <c r="C4254" s="1">
        <v>44080</v>
      </c>
      <c r="D4254" t="s">
        <v>17</v>
      </c>
      <c r="E4254" t="s">
        <v>2266</v>
      </c>
      <c r="F4254" t="s">
        <v>21</v>
      </c>
      <c r="G4254" t="s">
        <v>2232</v>
      </c>
      <c r="H4254" t="s">
        <v>38</v>
      </c>
      <c r="I4254" t="s">
        <v>2233</v>
      </c>
      <c r="J4254">
        <v>111.72</v>
      </c>
      <c r="K4254">
        <v>5</v>
      </c>
      <c r="L4254">
        <v>6.5519999999999996</v>
      </c>
      <c r="M4254" t="s">
        <v>30</v>
      </c>
      <c r="N4254">
        <f t="shared" si="330"/>
        <v>5.8646616541353377E-2</v>
      </c>
      <c r="O4254">
        <f t="shared" si="331"/>
        <v>22.344000000000001</v>
      </c>
      <c r="P4254">
        <v>111.72</v>
      </c>
      <c r="Q4254">
        <f t="shared" si="334"/>
        <v>110.98</v>
      </c>
      <c r="R4254">
        <f t="shared" si="332"/>
        <v>0.73999999999999488</v>
      </c>
      <c r="S4254">
        <f t="shared" si="333"/>
        <v>6.6678680843394742E-3</v>
      </c>
    </row>
    <row r="4255" spans="1:19" x14ac:dyDescent="0.3">
      <c r="A4255" t="s">
        <v>6899</v>
      </c>
      <c r="B4255" s="1">
        <v>44076</v>
      </c>
      <c r="C4255" s="1">
        <v>44080</v>
      </c>
      <c r="D4255" t="s">
        <v>17</v>
      </c>
      <c r="E4255" t="s">
        <v>5604</v>
      </c>
      <c r="F4255" t="s">
        <v>21</v>
      </c>
      <c r="G4255" t="s">
        <v>3492</v>
      </c>
      <c r="H4255" t="s">
        <v>38</v>
      </c>
      <c r="I4255" t="s">
        <v>3493</v>
      </c>
      <c r="J4255">
        <v>104.432</v>
      </c>
      <c r="K4255">
        <v>8</v>
      </c>
      <c r="L4255">
        <v>8.9207999999999998</v>
      </c>
      <c r="M4255" t="s">
        <v>55</v>
      </c>
      <c r="N4255">
        <f t="shared" si="330"/>
        <v>8.5422092845104949E-2</v>
      </c>
      <c r="O4255">
        <f t="shared" si="331"/>
        <v>13.054</v>
      </c>
      <c r="P4255">
        <v>104.432</v>
      </c>
      <c r="Q4255">
        <f t="shared" si="334"/>
        <v>111.72</v>
      </c>
      <c r="R4255">
        <f t="shared" si="332"/>
        <v>-7.2879999999999967</v>
      </c>
      <c r="S4255">
        <f t="shared" si="333"/>
        <v>-6.5234514858574982E-2</v>
      </c>
    </row>
    <row r="4256" spans="1:19" x14ac:dyDescent="0.3">
      <c r="A4256" t="s">
        <v>6892</v>
      </c>
      <c r="B4256" s="1">
        <v>44076</v>
      </c>
      <c r="C4256" s="1">
        <v>44081</v>
      </c>
      <c r="D4256" t="s">
        <v>72</v>
      </c>
      <c r="E4256" t="s">
        <v>2462</v>
      </c>
      <c r="F4256" t="s">
        <v>21</v>
      </c>
      <c r="G4256" t="s">
        <v>3540</v>
      </c>
      <c r="H4256" t="s">
        <v>38</v>
      </c>
      <c r="I4256" t="s">
        <v>3541</v>
      </c>
      <c r="J4256">
        <v>110.9</v>
      </c>
      <c r="K4256">
        <v>1</v>
      </c>
      <c r="L4256">
        <v>2.8340000000000001</v>
      </c>
      <c r="M4256" t="s">
        <v>30</v>
      </c>
      <c r="N4256">
        <f t="shared" si="330"/>
        <v>2.5554553651938684E-2</v>
      </c>
      <c r="O4256">
        <f t="shared" si="331"/>
        <v>110.9</v>
      </c>
      <c r="P4256">
        <v>110.9</v>
      </c>
      <c r="Q4256">
        <f t="shared" si="334"/>
        <v>104.432</v>
      </c>
      <c r="R4256">
        <f t="shared" si="332"/>
        <v>6.4680000000000035</v>
      </c>
      <c r="S4256">
        <f t="shared" si="333"/>
        <v>6.1935039068484792E-2</v>
      </c>
    </row>
    <row r="4257" spans="1:19" x14ac:dyDescent="0.3">
      <c r="A4257" t="s">
        <v>6910</v>
      </c>
      <c r="B4257" s="1">
        <v>44076</v>
      </c>
      <c r="C4257" s="1">
        <v>44081</v>
      </c>
      <c r="D4257" t="s">
        <v>17</v>
      </c>
      <c r="E4257" t="s">
        <v>2635</v>
      </c>
      <c r="F4257" t="s">
        <v>21</v>
      </c>
      <c r="G4257" t="s">
        <v>5953</v>
      </c>
      <c r="H4257" t="s">
        <v>38</v>
      </c>
      <c r="I4257" t="s">
        <v>5954</v>
      </c>
      <c r="J4257">
        <v>115.57</v>
      </c>
      <c r="K4257">
        <v>3</v>
      </c>
      <c r="L4257">
        <v>1.7739</v>
      </c>
      <c r="M4257" t="s">
        <v>55</v>
      </c>
      <c r="N4257">
        <f t="shared" si="330"/>
        <v>1.5349139049926453E-2</v>
      </c>
      <c r="O4257">
        <f t="shared" si="331"/>
        <v>38.523333333333333</v>
      </c>
      <c r="P4257">
        <v>115.57</v>
      </c>
      <c r="Q4257">
        <f t="shared" si="334"/>
        <v>110.9</v>
      </c>
      <c r="R4257">
        <f t="shared" si="332"/>
        <v>4.6699999999999875</v>
      </c>
      <c r="S4257">
        <f t="shared" si="333"/>
        <v>4.2110009017132438E-2</v>
      </c>
    </row>
    <row r="4258" spans="1:19" x14ac:dyDescent="0.3">
      <c r="A4258" t="s">
        <v>6911</v>
      </c>
      <c r="B4258" s="1">
        <v>44076</v>
      </c>
      <c r="C4258" s="1">
        <v>44082</v>
      </c>
      <c r="D4258" t="s">
        <v>17</v>
      </c>
      <c r="E4258" t="s">
        <v>1235</v>
      </c>
      <c r="F4258" t="s">
        <v>21</v>
      </c>
      <c r="G4258" t="s">
        <v>6342</v>
      </c>
      <c r="H4258" t="s">
        <v>24</v>
      </c>
      <c r="I4258" t="s">
        <v>6343</v>
      </c>
      <c r="J4258">
        <v>131.072</v>
      </c>
      <c r="K4258">
        <v>3</v>
      </c>
      <c r="L4258">
        <v>4.1448</v>
      </c>
      <c r="M4258" t="s">
        <v>30</v>
      </c>
      <c r="N4258">
        <f t="shared" si="330"/>
        <v>3.1622314453125001E-2</v>
      </c>
      <c r="O4258">
        <f t="shared" si="331"/>
        <v>43.690666666666665</v>
      </c>
      <c r="P4258">
        <v>131.072</v>
      </c>
      <c r="Q4258">
        <f t="shared" si="334"/>
        <v>115.57</v>
      </c>
      <c r="R4258">
        <f t="shared" si="332"/>
        <v>15.50200000000001</v>
      </c>
      <c r="S4258">
        <f t="shared" si="333"/>
        <v>0.13413515618240038</v>
      </c>
    </row>
    <row r="4259" spans="1:19" x14ac:dyDescent="0.3">
      <c r="A4259" t="s">
        <v>6912</v>
      </c>
      <c r="B4259" s="1">
        <v>44076</v>
      </c>
      <c r="C4259" s="1">
        <v>44078</v>
      </c>
      <c r="D4259" t="s">
        <v>72</v>
      </c>
      <c r="E4259" t="s">
        <v>1953</v>
      </c>
      <c r="F4259" t="s">
        <v>21</v>
      </c>
      <c r="G4259" t="s">
        <v>1950</v>
      </c>
      <c r="H4259" t="s">
        <v>38</v>
      </c>
      <c r="I4259" t="s">
        <v>1951</v>
      </c>
      <c r="J4259">
        <v>126.696</v>
      </c>
      <c r="K4259">
        <v>2</v>
      </c>
      <c r="L4259">
        <v>3.9474</v>
      </c>
      <c r="M4259" t="s">
        <v>55</v>
      </c>
      <c r="N4259">
        <f t="shared" si="330"/>
        <v>3.1156469028225043E-2</v>
      </c>
      <c r="O4259">
        <f t="shared" si="331"/>
        <v>63.347999999999999</v>
      </c>
      <c r="P4259">
        <v>126.696</v>
      </c>
      <c r="Q4259">
        <f t="shared" si="334"/>
        <v>131.072</v>
      </c>
      <c r="R4259">
        <f t="shared" si="332"/>
        <v>-4.3760000000000048</v>
      </c>
      <c r="S4259">
        <f t="shared" si="333"/>
        <v>-3.3386230468750035E-2</v>
      </c>
    </row>
    <row r="4260" spans="1:19" x14ac:dyDescent="0.3">
      <c r="A4260" t="s">
        <v>6893</v>
      </c>
      <c r="B4260" s="1">
        <v>44076</v>
      </c>
      <c r="C4260" s="1">
        <v>44082</v>
      </c>
      <c r="D4260" t="s">
        <v>17</v>
      </c>
      <c r="E4260" t="s">
        <v>6894</v>
      </c>
      <c r="F4260" t="s">
        <v>21</v>
      </c>
      <c r="G4260" t="s">
        <v>2085</v>
      </c>
      <c r="H4260" t="s">
        <v>38</v>
      </c>
      <c r="I4260" t="s">
        <v>2086</v>
      </c>
      <c r="J4260">
        <v>101.4</v>
      </c>
      <c r="K4260">
        <v>5</v>
      </c>
      <c r="L4260">
        <v>2.726</v>
      </c>
      <c r="M4260" t="s">
        <v>26</v>
      </c>
      <c r="N4260">
        <f t="shared" si="330"/>
        <v>2.6883629191321496E-2</v>
      </c>
      <c r="O4260">
        <f t="shared" si="331"/>
        <v>20.28</v>
      </c>
      <c r="P4260">
        <v>101.4</v>
      </c>
      <c r="Q4260">
        <f t="shared" si="334"/>
        <v>126.696</v>
      </c>
      <c r="R4260">
        <f t="shared" si="332"/>
        <v>-25.295999999999992</v>
      </c>
      <c r="S4260">
        <f t="shared" si="333"/>
        <v>-0.19965902633074439</v>
      </c>
    </row>
    <row r="4261" spans="1:19" x14ac:dyDescent="0.3">
      <c r="A4261" t="s">
        <v>6899</v>
      </c>
      <c r="B4261" s="1">
        <v>44076</v>
      </c>
      <c r="C4261" s="1">
        <v>44080</v>
      </c>
      <c r="D4261" t="s">
        <v>17</v>
      </c>
      <c r="E4261" t="s">
        <v>5604</v>
      </c>
      <c r="F4261" t="s">
        <v>21</v>
      </c>
      <c r="G4261" t="s">
        <v>4317</v>
      </c>
      <c r="H4261" t="s">
        <v>24</v>
      </c>
      <c r="I4261" t="s">
        <v>4318</v>
      </c>
      <c r="J4261">
        <v>125.54</v>
      </c>
      <c r="K4261">
        <v>2</v>
      </c>
      <c r="L4261">
        <v>3.4620000000000002</v>
      </c>
      <c r="M4261" t="s">
        <v>26</v>
      </c>
      <c r="N4261">
        <f t="shared" si="330"/>
        <v>2.7576867930540067E-2</v>
      </c>
      <c r="O4261">
        <f t="shared" si="331"/>
        <v>62.77</v>
      </c>
      <c r="P4261">
        <v>125.54</v>
      </c>
      <c r="Q4261">
        <f t="shared" si="334"/>
        <v>101.4</v>
      </c>
      <c r="R4261">
        <f t="shared" si="332"/>
        <v>24.14</v>
      </c>
      <c r="S4261">
        <f t="shared" si="333"/>
        <v>0.23806706114398421</v>
      </c>
    </row>
    <row r="4262" spans="1:19" x14ac:dyDescent="0.3">
      <c r="A4262" t="s">
        <v>6901</v>
      </c>
      <c r="B4262" s="1">
        <v>44076</v>
      </c>
      <c r="C4262" s="1">
        <v>44082</v>
      </c>
      <c r="D4262" t="s">
        <v>17</v>
      </c>
      <c r="E4262" t="s">
        <v>4338</v>
      </c>
      <c r="F4262" t="s">
        <v>21</v>
      </c>
      <c r="G4262" t="s">
        <v>1300</v>
      </c>
      <c r="H4262" t="s">
        <v>38</v>
      </c>
      <c r="I4262" t="s">
        <v>1301</v>
      </c>
      <c r="J4262">
        <v>112</v>
      </c>
      <c r="K4262">
        <v>4</v>
      </c>
      <c r="L4262">
        <v>5.6</v>
      </c>
      <c r="M4262" t="s">
        <v>30</v>
      </c>
      <c r="N4262">
        <f t="shared" si="330"/>
        <v>4.9999999999999996E-2</v>
      </c>
      <c r="O4262">
        <f t="shared" si="331"/>
        <v>28</v>
      </c>
      <c r="P4262">
        <v>112</v>
      </c>
      <c r="Q4262">
        <f t="shared" si="334"/>
        <v>125.54</v>
      </c>
      <c r="R4262">
        <f t="shared" si="332"/>
        <v>-13.540000000000006</v>
      </c>
      <c r="S4262">
        <f t="shared" si="333"/>
        <v>-0.10785407041580378</v>
      </c>
    </row>
    <row r="4263" spans="1:19" x14ac:dyDescent="0.3">
      <c r="A4263" t="s">
        <v>6899</v>
      </c>
      <c r="B4263" s="1">
        <v>44076</v>
      </c>
      <c r="C4263" s="1">
        <v>44080</v>
      </c>
      <c r="D4263" t="s">
        <v>17</v>
      </c>
      <c r="E4263" t="s">
        <v>5604</v>
      </c>
      <c r="F4263" t="s">
        <v>21</v>
      </c>
      <c r="G4263" t="s">
        <v>4900</v>
      </c>
      <c r="H4263" t="s">
        <v>38</v>
      </c>
      <c r="I4263" t="s">
        <v>4901</v>
      </c>
      <c r="J4263">
        <v>144.1</v>
      </c>
      <c r="K4263">
        <v>2</v>
      </c>
      <c r="L4263">
        <v>6.468</v>
      </c>
      <c r="M4263" t="s">
        <v>55</v>
      </c>
      <c r="N4263">
        <f t="shared" si="330"/>
        <v>4.4885496183206107E-2</v>
      </c>
      <c r="O4263">
        <f t="shared" si="331"/>
        <v>72.05</v>
      </c>
      <c r="P4263">
        <v>144.1</v>
      </c>
      <c r="Q4263">
        <f t="shared" si="334"/>
        <v>112</v>
      </c>
      <c r="R4263">
        <f t="shared" si="332"/>
        <v>32.099999999999994</v>
      </c>
      <c r="S4263">
        <f t="shared" si="333"/>
        <v>0.28660714285714278</v>
      </c>
    </row>
    <row r="4264" spans="1:19" x14ac:dyDescent="0.3">
      <c r="A4264" t="s">
        <v>6899</v>
      </c>
      <c r="B4264" s="1">
        <v>44076</v>
      </c>
      <c r="C4264" s="1">
        <v>44080</v>
      </c>
      <c r="D4264" t="s">
        <v>17</v>
      </c>
      <c r="E4264" t="s">
        <v>5604</v>
      </c>
      <c r="F4264" t="s">
        <v>21</v>
      </c>
      <c r="G4264" t="s">
        <v>698</v>
      </c>
      <c r="H4264" t="s">
        <v>38</v>
      </c>
      <c r="I4264" t="s">
        <v>699</v>
      </c>
      <c r="J4264">
        <v>145.9</v>
      </c>
      <c r="K4264">
        <v>6</v>
      </c>
      <c r="L4264">
        <v>9.0719999999999992</v>
      </c>
      <c r="M4264" t="s">
        <v>55</v>
      </c>
      <c r="N4264">
        <f t="shared" si="330"/>
        <v>6.2179575051405062E-2</v>
      </c>
      <c r="O4264">
        <f t="shared" si="331"/>
        <v>24.316666666666666</v>
      </c>
      <c r="P4264">
        <v>145.9</v>
      </c>
      <c r="Q4264">
        <f t="shared" si="334"/>
        <v>144.1</v>
      </c>
      <c r="R4264">
        <f t="shared" si="332"/>
        <v>1.8000000000000114</v>
      </c>
      <c r="S4264">
        <f t="shared" si="333"/>
        <v>1.2491325468424784E-2</v>
      </c>
    </row>
    <row r="4265" spans="1:19" x14ac:dyDescent="0.3">
      <c r="A4265" t="s">
        <v>6913</v>
      </c>
      <c r="B4265" s="1">
        <v>44076</v>
      </c>
      <c r="C4265" s="1">
        <v>44080</v>
      </c>
      <c r="D4265" t="s">
        <v>17</v>
      </c>
      <c r="E4265" t="s">
        <v>4158</v>
      </c>
      <c r="F4265" t="s">
        <v>21</v>
      </c>
      <c r="G4265" t="s">
        <v>4911</v>
      </c>
      <c r="H4265" t="s">
        <v>28</v>
      </c>
      <c r="I4265" t="s">
        <v>4912</v>
      </c>
      <c r="J4265">
        <v>142.68</v>
      </c>
      <c r="K4265">
        <v>3</v>
      </c>
      <c r="L4265">
        <v>-7.1189999999999998</v>
      </c>
      <c r="M4265" t="s">
        <v>55</v>
      </c>
      <c r="N4265">
        <f t="shared" si="330"/>
        <v>-4.9894869638351554E-2</v>
      </c>
      <c r="O4265">
        <f t="shared" si="331"/>
        <v>47.56</v>
      </c>
      <c r="P4265">
        <v>142.68</v>
      </c>
      <c r="Q4265">
        <f t="shared" si="334"/>
        <v>145.9</v>
      </c>
      <c r="R4265">
        <f t="shared" si="332"/>
        <v>-3.2199999999999989</v>
      </c>
      <c r="S4265">
        <f t="shared" si="333"/>
        <v>-2.2069910897875248E-2</v>
      </c>
    </row>
    <row r="4266" spans="1:19" x14ac:dyDescent="0.3">
      <c r="A4266" t="s">
        <v>6898</v>
      </c>
      <c r="B4266" s="1">
        <v>44076</v>
      </c>
      <c r="C4266" s="1">
        <v>44078</v>
      </c>
      <c r="D4266" t="s">
        <v>72</v>
      </c>
      <c r="E4266" t="s">
        <v>2433</v>
      </c>
      <c r="F4266" t="s">
        <v>21</v>
      </c>
      <c r="G4266" t="s">
        <v>3345</v>
      </c>
      <c r="H4266" t="s">
        <v>38</v>
      </c>
      <c r="I4266" t="s">
        <v>3346</v>
      </c>
      <c r="J4266">
        <v>179.1</v>
      </c>
      <c r="K4266">
        <v>5</v>
      </c>
      <c r="L4266">
        <v>11.206</v>
      </c>
      <c r="M4266" t="s">
        <v>30</v>
      </c>
      <c r="N4266">
        <f t="shared" si="330"/>
        <v>6.2568397543271911E-2</v>
      </c>
      <c r="O4266">
        <f t="shared" si="331"/>
        <v>35.82</v>
      </c>
      <c r="P4266">
        <v>179.1</v>
      </c>
      <c r="Q4266">
        <f t="shared" si="334"/>
        <v>142.68</v>
      </c>
      <c r="R4266">
        <f t="shared" si="332"/>
        <v>36.419999999999987</v>
      </c>
      <c r="S4266">
        <f t="shared" si="333"/>
        <v>0.25525651808242211</v>
      </c>
    </row>
    <row r="4267" spans="1:19" x14ac:dyDescent="0.3">
      <c r="A4267" t="s">
        <v>6914</v>
      </c>
      <c r="B4267" s="1">
        <v>44077</v>
      </c>
      <c r="C4267" s="1">
        <v>44080</v>
      </c>
      <c r="D4267" t="s">
        <v>72</v>
      </c>
      <c r="E4267" t="s">
        <v>6915</v>
      </c>
      <c r="F4267" t="s">
        <v>21</v>
      </c>
      <c r="G4267" t="s">
        <v>3049</v>
      </c>
      <c r="H4267" t="s">
        <v>24</v>
      </c>
      <c r="I4267" t="s">
        <v>3050</v>
      </c>
      <c r="J4267">
        <v>105.801</v>
      </c>
      <c r="K4267">
        <v>1</v>
      </c>
      <c r="L4267">
        <v>14.124599999999999</v>
      </c>
      <c r="M4267" t="s">
        <v>26</v>
      </c>
      <c r="N4267">
        <f t="shared" si="330"/>
        <v>0.13350157370913318</v>
      </c>
      <c r="O4267">
        <f t="shared" si="331"/>
        <v>105.801</v>
      </c>
      <c r="P4267">
        <v>105.801</v>
      </c>
      <c r="Q4267">
        <f t="shared" si="334"/>
        <v>179.1</v>
      </c>
      <c r="R4267">
        <f t="shared" si="332"/>
        <v>-73.298999999999992</v>
      </c>
      <c r="S4267">
        <f t="shared" si="333"/>
        <v>-0.40926298157453933</v>
      </c>
    </row>
    <row r="4268" spans="1:19" x14ac:dyDescent="0.3">
      <c r="A4268" t="s">
        <v>6917</v>
      </c>
      <c r="B4268" s="1">
        <v>44077</v>
      </c>
      <c r="C4268" s="1">
        <v>44082</v>
      </c>
      <c r="D4268" t="s">
        <v>17</v>
      </c>
      <c r="E4268" t="s">
        <v>329</v>
      </c>
      <c r="F4268" t="s">
        <v>21</v>
      </c>
      <c r="G4268" t="s">
        <v>177</v>
      </c>
      <c r="H4268" t="s">
        <v>38</v>
      </c>
      <c r="I4268" t="s">
        <v>178</v>
      </c>
      <c r="J4268">
        <v>113.56</v>
      </c>
      <c r="K4268">
        <v>5</v>
      </c>
      <c r="L4268">
        <v>28.896000000000001</v>
      </c>
      <c r="M4268" t="s">
        <v>30</v>
      </c>
      <c r="N4268">
        <f t="shared" si="330"/>
        <v>0.25445579429376541</v>
      </c>
      <c r="O4268">
        <f t="shared" si="331"/>
        <v>22.712</v>
      </c>
      <c r="P4268">
        <v>113.56</v>
      </c>
      <c r="Q4268">
        <f t="shared" si="334"/>
        <v>105.801</v>
      </c>
      <c r="R4268">
        <f t="shared" si="332"/>
        <v>7.7590000000000003</v>
      </c>
      <c r="S4268">
        <f t="shared" si="333"/>
        <v>7.333579077702479E-2</v>
      </c>
    </row>
    <row r="4269" spans="1:19" x14ac:dyDescent="0.3">
      <c r="A4269" t="s">
        <v>6918</v>
      </c>
      <c r="B4269" s="1">
        <v>44077</v>
      </c>
      <c r="C4269" s="1">
        <v>44081</v>
      </c>
      <c r="D4269" t="s">
        <v>17</v>
      </c>
      <c r="E4269" t="s">
        <v>947</v>
      </c>
      <c r="F4269" t="s">
        <v>21</v>
      </c>
      <c r="G4269" t="s">
        <v>5280</v>
      </c>
      <c r="H4269" t="s">
        <v>28</v>
      </c>
      <c r="I4269" t="s">
        <v>5281</v>
      </c>
      <c r="J4269">
        <v>135.80000000000001</v>
      </c>
      <c r="K4269">
        <v>2</v>
      </c>
      <c r="L4269">
        <v>21.42</v>
      </c>
      <c r="M4269" t="s">
        <v>26</v>
      </c>
      <c r="N4269">
        <f t="shared" si="330"/>
        <v>0.15773195876288659</v>
      </c>
      <c r="O4269">
        <f t="shared" si="331"/>
        <v>67.900000000000006</v>
      </c>
      <c r="P4269">
        <v>135.80000000000001</v>
      </c>
      <c r="Q4269">
        <f t="shared" si="334"/>
        <v>113.56</v>
      </c>
      <c r="R4269">
        <f t="shared" si="332"/>
        <v>22.240000000000009</v>
      </c>
      <c r="S4269">
        <f t="shared" si="333"/>
        <v>0.19584360690383945</v>
      </c>
    </row>
    <row r="4270" spans="1:19" x14ac:dyDescent="0.3">
      <c r="A4270" t="s">
        <v>6919</v>
      </c>
      <c r="B4270" s="1">
        <v>44077</v>
      </c>
      <c r="C4270" s="1">
        <v>44082</v>
      </c>
      <c r="D4270" t="s">
        <v>17</v>
      </c>
      <c r="E4270" t="s">
        <v>1946</v>
      </c>
      <c r="F4270" t="s">
        <v>21</v>
      </c>
      <c r="G4270" t="s">
        <v>6011</v>
      </c>
      <c r="H4270" t="s">
        <v>24</v>
      </c>
      <c r="I4270" t="s">
        <v>6012</v>
      </c>
      <c r="J4270">
        <v>142.4</v>
      </c>
      <c r="K4270">
        <v>5</v>
      </c>
      <c r="L4270">
        <v>-105.69</v>
      </c>
      <c r="M4270" t="s">
        <v>26</v>
      </c>
      <c r="N4270">
        <f t="shared" si="330"/>
        <v>-0.74220505617977528</v>
      </c>
      <c r="O4270">
        <f t="shared" si="331"/>
        <v>28.48</v>
      </c>
      <c r="P4270">
        <v>142.4</v>
      </c>
      <c r="Q4270">
        <f t="shared" si="334"/>
        <v>135.80000000000001</v>
      </c>
      <c r="R4270">
        <f t="shared" si="332"/>
        <v>6.5999999999999943</v>
      </c>
      <c r="S4270">
        <f t="shared" si="333"/>
        <v>4.8600883652429996E-2</v>
      </c>
    </row>
    <row r="4271" spans="1:19" x14ac:dyDescent="0.3">
      <c r="A4271" t="s">
        <v>6914</v>
      </c>
      <c r="B4271" s="1">
        <v>44077</v>
      </c>
      <c r="C4271" s="1">
        <v>44080</v>
      </c>
      <c r="D4271" t="s">
        <v>72</v>
      </c>
      <c r="E4271" t="s">
        <v>6915</v>
      </c>
      <c r="F4271" t="s">
        <v>21</v>
      </c>
      <c r="G4271" t="s">
        <v>2098</v>
      </c>
      <c r="H4271" t="s">
        <v>24</v>
      </c>
      <c r="I4271" t="s">
        <v>2099</v>
      </c>
      <c r="J4271">
        <v>193.76400000000001</v>
      </c>
      <c r="K4271">
        <v>2</v>
      </c>
      <c r="L4271">
        <v>-8.0784000000000002</v>
      </c>
      <c r="M4271" t="s">
        <v>30</v>
      </c>
      <c r="N4271">
        <f t="shared" si="330"/>
        <v>-4.1691955161949588E-2</v>
      </c>
      <c r="O4271">
        <f t="shared" si="331"/>
        <v>96.882000000000005</v>
      </c>
      <c r="P4271">
        <v>193.76400000000001</v>
      </c>
      <c r="Q4271">
        <f t="shared" si="334"/>
        <v>142.4</v>
      </c>
      <c r="R4271">
        <f t="shared" si="332"/>
        <v>51.364000000000004</v>
      </c>
      <c r="S4271">
        <f t="shared" si="333"/>
        <v>0.36070224719101124</v>
      </c>
    </row>
    <row r="4272" spans="1:19" x14ac:dyDescent="0.3">
      <c r="A4272" t="s">
        <v>6920</v>
      </c>
      <c r="B4272" s="1">
        <v>44077</v>
      </c>
      <c r="C4272" s="1">
        <v>44081</v>
      </c>
      <c r="D4272" t="s">
        <v>72</v>
      </c>
      <c r="E4272" t="s">
        <v>1992</v>
      </c>
      <c r="F4272" t="s">
        <v>21</v>
      </c>
      <c r="G4272" t="s">
        <v>2435</v>
      </c>
      <c r="H4272" t="s">
        <v>24</v>
      </c>
      <c r="I4272" t="s">
        <v>2436</v>
      </c>
      <c r="J4272">
        <v>274.666</v>
      </c>
      <c r="K4272">
        <v>2</v>
      </c>
      <c r="L4272">
        <v>14.098000000000001</v>
      </c>
      <c r="M4272" t="s">
        <v>55</v>
      </c>
      <c r="N4272">
        <f t="shared" si="330"/>
        <v>5.1327794484938072E-2</v>
      </c>
      <c r="O4272">
        <f t="shared" si="331"/>
        <v>137.333</v>
      </c>
      <c r="P4272">
        <v>274.666</v>
      </c>
      <c r="Q4272">
        <f t="shared" si="334"/>
        <v>193.76400000000001</v>
      </c>
      <c r="R4272">
        <f t="shared" si="332"/>
        <v>80.901999999999987</v>
      </c>
      <c r="S4272">
        <f t="shared" si="333"/>
        <v>0.41752853987324778</v>
      </c>
    </row>
    <row r="4273" spans="1:19" x14ac:dyDescent="0.3">
      <c r="A4273" t="s">
        <v>6917</v>
      </c>
      <c r="B4273" s="1">
        <v>44077</v>
      </c>
      <c r="C4273" s="1">
        <v>44082</v>
      </c>
      <c r="D4273" t="s">
        <v>17</v>
      </c>
      <c r="E4273" t="s">
        <v>329</v>
      </c>
      <c r="F4273" t="s">
        <v>21</v>
      </c>
      <c r="G4273" t="s">
        <v>891</v>
      </c>
      <c r="H4273" t="s">
        <v>28</v>
      </c>
      <c r="I4273" t="s">
        <v>892</v>
      </c>
      <c r="J4273">
        <v>313.97000000000003</v>
      </c>
      <c r="K4273">
        <v>3</v>
      </c>
      <c r="L4273">
        <v>85.491</v>
      </c>
      <c r="M4273" t="s">
        <v>55</v>
      </c>
      <c r="N4273">
        <f t="shared" si="330"/>
        <v>0.27229034621142145</v>
      </c>
      <c r="O4273">
        <f t="shared" si="331"/>
        <v>104.65666666666668</v>
      </c>
      <c r="P4273">
        <v>313.97000000000003</v>
      </c>
      <c r="Q4273">
        <f t="shared" si="334"/>
        <v>274.666</v>
      </c>
      <c r="R4273">
        <f t="shared" si="332"/>
        <v>39.30400000000003</v>
      </c>
      <c r="S4273">
        <f t="shared" si="333"/>
        <v>0.14309743470251152</v>
      </c>
    </row>
    <row r="4274" spans="1:19" x14ac:dyDescent="0.3">
      <c r="A4274" t="s">
        <v>6914</v>
      </c>
      <c r="B4274" s="1">
        <v>44077</v>
      </c>
      <c r="C4274" s="1">
        <v>44080</v>
      </c>
      <c r="D4274" t="s">
        <v>72</v>
      </c>
      <c r="E4274" t="s">
        <v>6915</v>
      </c>
      <c r="F4274" t="s">
        <v>21</v>
      </c>
      <c r="G4274" t="s">
        <v>1489</v>
      </c>
      <c r="H4274" t="s">
        <v>38</v>
      </c>
      <c r="I4274" t="s">
        <v>1490</v>
      </c>
      <c r="J4274">
        <v>469.4</v>
      </c>
      <c r="K4274">
        <v>4</v>
      </c>
      <c r="L4274">
        <v>201.31200000000001</v>
      </c>
      <c r="M4274" t="s">
        <v>30</v>
      </c>
      <c r="N4274">
        <f t="shared" si="330"/>
        <v>0.42887089902002562</v>
      </c>
      <c r="O4274">
        <f t="shared" si="331"/>
        <v>117.35</v>
      </c>
      <c r="P4274">
        <v>469.4</v>
      </c>
      <c r="Q4274">
        <f t="shared" si="334"/>
        <v>313.97000000000003</v>
      </c>
      <c r="R4274">
        <f t="shared" si="332"/>
        <v>155.42999999999995</v>
      </c>
      <c r="S4274">
        <f t="shared" si="333"/>
        <v>0.49504729751250098</v>
      </c>
    </row>
    <row r="4275" spans="1:19" x14ac:dyDescent="0.3">
      <c r="A4275" t="s">
        <v>6914</v>
      </c>
      <c r="B4275" s="1">
        <v>44077</v>
      </c>
      <c r="C4275" s="1">
        <v>44080</v>
      </c>
      <c r="D4275" t="s">
        <v>72</v>
      </c>
      <c r="E4275" t="s">
        <v>6915</v>
      </c>
      <c r="F4275" t="s">
        <v>21</v>
      </c>
      <c r="G4275" t="s">
        <v>5128</v>
      </c>
      <c r="H4275" t="s">
        <v>38</v>
      </c>
      <c r="I4275" t="s">
        <v>773</v>
      </c>
      <c r="J4275">
        <v>97.56</v>
      </c>
      <c r="K4275">
        <v>2</v>
      </c>
      <c r="L4275">
        <v>2.2240000000000002</v>
      </c>
      <c r="M4275" t="s">
        <v>26</v>
      </c>
      <c r="N4275">
        <f t="shared" si="330"/>
        <v>2.2796227962279623E-2</v>
      </c>
      <c r="O4275">
        <f t="shared" si="331"/>
        <v>48.78</v>
      </c>
      <c r="P4275">
        <v>97.56</v>
      </c>
      <c r="Q4275">
        <f t="shared" si="334"/>
        <v>469.4</v>
      </c>
      <c r="R4275">
        <f t="shared" si="332"/>
        <v>-371.84</v>
      </c>
      <c r="S4275">
        <f t="shared" si="333"/>
        <v>-0.7921602045164039</v>
      </c>
    </row>
    <row r="4276" spans="1:19" x14ac:dyDescent="0.3">
      <c r="A4276" t="s">
        <v>6918</v>
      </c>
      <c r="B4276" s="1">
        <v>44077</v>
      </c>
      <c r="C4276" s="1">
        <v>44081</v>
      </c>
      <c r="D4276" t="s">
        <v>17</v>
      </c>
      <c r="E4276" t="s">
        <v>947</v>
      </c>
      <c r="F4276" t="s">
        <v>21</v>
      </c>
      <c r="G4276" t="s">
        <v>6921</v>
      </c>
      <c r="H4276" t="s">
        <v>38</v>
      </c>
      <c r="I4276" t="s">
        <v>6922</v>
      </c>
      <c r="J4276">
        <v>113.904</v>
      </c>
      <c r="K4276">
        <v>3</v>
      </c>
      <c r="L4276">
        <v>3.339</v>
      </c>
      <c r="M4276" t="s">
        <v>55</v>
      </c>
      <c r="N4276">
        <f t="shared" si="330"/>
        <v>2.9314159292035399E-2</v>
      </c>
      <c r="O4276">
        <f t="shared" si="331"/>
        <v>37.967999999999996</v>
      </c>
      <c r="P4276">
        <v>113.904</v>
      </c>
      <c r="Q4276">
        <f t="shared" si="334"/>
        <v>97.56</v>
      </c>
      <c r="R4276">
        <f t="shared" si="332"/>
        <v>16.343999999999994</v>
      </c>
      <c r="S4276">
        <f t="shared" si="333"/>
        <v>0.16752767527675269</v>
      </c>
    </row>
    <row r="4277" spans="1:19" x14ac:dyDescent="0.3">
      <c r="A4277" t="s">
        <v>6923</v>
      </c>
      <c r="B4277" s="1">
        <v>44077</v>
      </c>
      <c r="C4277" s="1">
        <v>44082</v>
      </c>
      <c r="D4277" t="s">
        <v>17</v>
      </c>
      <c r="E4277" t="s">
        <v>5024</v>
      </c>
      <c r="F4277" t="s">
        <v>21</v>
      </c>
      <c r="G4277" t="s">
        <v>4268</v>
      </c>
      <c r="H4277" t="s">
        <v>38</v>
      </c>
      <c r="I4277" t="s">
        <v>4269</v>
      </c>
      <c r="J4277">
        <v>105.96</v>
      </c>
      <c r="K4277">
        <v>2</v>
      </c>
      <c r="L4277">
        <v>1.6688000000000001</v>
      </c>
      <c r="M4277" t="s">
        <v>26</v>
      </c>
      <c r="N4277">
        <f t="shared" si="330"/>
        <v>1.5749339373348437E-2</v>
      </c>
      <c r="O4277">
        <f t="shared" si="331"/>
        <v>52.98</v>
      </c>
      <c r="P4277">
        <v>105.96</v>
      </c>
      <c r="Q4277">
        <f t="shared" si="334"/>
        <v>113.904</v>
      </c>
      <c r="R4277">
        <f t="shared" si="332"/>
        <v>-7.9440000000000026</v>
      </c>
      <c r="S4277">
        <f t="shared" si="333"/>
        <v>-6.9742941424357385E-2</v>
      </c>
    </row>
    <row r="4278" spans="1:19" x14ac:dyDescent="0.3">
      <c r="A4278" t="s">
        <v>6924</v>
      </c>
      <c r="B4278" s="1">
        <v>44077</v>
      </c>
      <c r="C4278" s="1">
        <v>44081</v>
      </c>
      <c r="D4278" t="s">
        <v>17</v>
      </c>
      <c r="E4278" t="s">
        <v>1417</v>
      </c>
      <c r="F4278" t="s">
        <v>21</v>
      </c>
      <c r="G4278" t="s">
        <v>4951</v>
      </c>
      <c r="H4278" t="s">
        <v>38</v>
      </c>
      <c r="I4278" t="s">
        <v>4952</v>
      </c>
      <c r="J4278">
        <v>113.44799999999999</v>
      </c>
      <c r="K4278">
        <v>4</v>
      </c>
      <c r="L4278">
        <v>8.8623999999999992</v>
      </c>
      <c r="M4278" t="s">
        <v>30</v>
      </c>
      <c r="N4278">
        <f t="shared" si="330"/>
        <v>7.8118609406952963E-2</v>
      </c>
      <c r="O4278">
        <f t="shared" si="331"/>
        <v>28.361999999999998</v>
      </c>
      <c r="P4278">
        <v>113.44799999999999</v>
      </c>
      <c r="Q4278">
        <f t="shared" si="334"/>
        <v>105.96</v>
      </c>
      <c r="R4278">
        <f t="shared" si="332"/>
        <v>7.4879999999999995</v>
      </c>
      <c r="S4278">
        <f t="shared" si="333"/>
        <v>7.0668176670441674E-2</v>
      </c>
    </row>
    <row r="4279" spans="1:19" x14ac:dyDescent="0.3">
      <c r="A4279" t="s">
        <v>6925</v>
      </c>
      <c r="B4279" s="1">
        <v>44077</v>
      </c>
      <c r="C4279" s="1">
        <v>44082</v>
      </c>
      <c r="D4279" t="s">
        <v>72</v>
      </c>
      <c r="E4279" t="s">
        <v>4193</v>
      </c>
      <c r="F4279" t="s">
        <v>21</v>
      </c>
      <c r="G4279" t="s">
        <v>3083</v>
      </c>
      <c r="H4279" t="s">
        <v>38</v>
      </c>
      <c r="I4279" t="s">
        <v>3084</v>
      </c>
      <c r="J4279">
        <v>129.61600000000001</v>
      </c>
      <c r="K4279">
        <v>7</v>
      </c>
      <c r="L4279">
        <v>-68.185599999999994</v>
      </c>
      <c r="M4279" t="s">
        <v>26</v>
      </c>
      <c r="N4279">
        <f t="shared" si="330"/>
        <v>-0.52605851129490178</v>
      </c>
      <c r="O4279">
        <f t="shared" si="331"/>
        <v>18.516571428571432</v>
      </c>
      <c r="P4279">
        <v>129.61600000000001</v>
      </c>
      <c r="Q4279">
        <f t="shared" si="334"/>
        <v>113.44799999999999</v>
      </c>
      <c r="R4279">
        <f t="shared" si="332"/>
        <v>16.168000000000021</v>
      </c>
      <c r="S4279">
        <f t="shared" si="333"/>
        <v>0.14251463225442512</v>
      </c>
    </row>
    <row r="4280" spans="1:19" x14ac:dyDescent="0.3">
      <c r="A4280" t="s">
        <v>6926</v>
      </c>
      <c r="B4280" s="1">
        <v>44078</v>
      </c>
      <c r="C4280" s="1">
        <v>44079</v>
      </c>
      <c r="D4280" t="s">
        <v>32</v>
      </c>
      <c r="E4280" t="s">
        <v>1092</v>
      </c>
      <c r="F4280" t="s">
        <v>21</v>
      </c>
      <c r="G4280" t="s">
        <v>6927</v>
      </c>
      <c r="H4280" t="s">
        <v>38</v>
      </c>
      <c r="I4280" t="s">
        <v>6928</v>
      </c>
      <c r="J4280">
        <v>103.074</v>
      </c>
      <c r="K4280">
        <v>7</v>
      </c>
      <c r="L4280">
        <v>-58.716000000000001</v>
      </c>
      <c r="M4280" t="s">
        <v>26</v>
      </c>
      <c r="N4280">
        <f t="shared" si="330"/>
        <v>-0.56964899004598635</v>
      </c>
      <c r="O4280">
        <f t="shared" si="331"/>
        <v>14.724857142857143</v>
      </c>
      <c r="P4280">
        <v>103.074</v>
      </c>
      <c r="Q4280">
        <f t="shared" si="334"/>
        <v>129.61600000000001</v>
      </c>
      <c r="R4280">
        <f t="shared" si="332"/>
        <v>-26.542000000000016</v>
      </c>
      <c r="S4280">
        <f t="shared" si="333"/>
        <v>-0.20477410196272075</v>
      </c>
    </row>
    <row r="4281" spans="1:19" x14ac:dyDescent="0.3">
      <c r="A4281" t="s">
        <v>6929</v>
      </c>
      <c r="B4281" s="1">
        <v>44078</v>
      </c>
      <c r="C4281" s="1">
        <v>44082</v>
      </c>
      <c r="D4281" t="s">
        <v>17</v>
      </c>
      <c r="E4281" t="s">
        <v>6823</v>
      </c>
      <c r="F4281" t="s">
        <v>21</v>
      </c>
      <c r="G4281" t="s">
        <v>1139</v>
      </c>
      <c r="H4281" t="s">
        <v>24</v>
      </c>
      <c r="I4281" t="s">
        <v>1140</v>
      </c>
      <c r="J4281">
        <v>112.184</v>
      </c>
      <c r="K4281">
        <v>2</v>
      </c>
      <c r="L4281">
        <v>6.0739999999999998</v>
      </c>
      <c r="M4281" t="s">
        <v>55</v>
      </c>
      <c r="N4281">
        <f t="shared" si="330"/>
        <v>5.4143193325251374E-2</v>
      </c>
      <c r="O4281">
        <f t="shared" si="331"/>
        <v>56.091999999999999</v>
      </c>
      <c r="P4281">
        <v>112.184</v>
      </c>
      <c r="Q4281">
        <f t="shared" si="334"/>
        <v>103.074</v>
      </c>
      <c r="R4281">
        <f t="shared" si="332"/>
        <v>9.11</v>
      </c>
      <c r="S4281">
        <f t="shared" si="333"/>
        <v>8.8383103401439733E-2</v>
      </c>
    </row>
    <row r="4282" spans="1:19" x14ac:dyDescent="0.3">
      <c r="A4282" t="s">
        <v>6930</v>
      </c>
      <c r="B4282" s="1">
        <v>44078</v>
      </c>
      <c r="C4282" s="1">
        <v>44082</v>
      </c>
      <c r="D4282" t="s">
        <v>17</v>
      </c>
      <c r="E4282" t="s">
        <v>336</v>
      </c>
      <c r="F4282" t="s">
        <v>21</v>
      </c>
      <c r="G4282" t="s">
        <v>246</v>
      </c>
      <c r="H4282" t="s">
        <v>28</v>
      </c>
      <c r="I4282" t="s">
        <v>247</v>
      </c>
      <c r="J4282">
        <v>140.96</v>
      </c>
      <c r="K4282">
        <v>4</v>
      </c>
      <c r="L4282">
        <v>39.5428</v>
      </c>
      <c r="M4282" t="s">
        <v>55</v>
      </c>
      <c r="N4282">
        <f t="shared" si="330"/>
        <v>0.28052497162315548</v>
      </c>
      <c r="O4282">
        <f t="shared" si="331"/>
        <v>35.24</v>
      </c>
      <c r="P4282">
        <v>140.96</v>
      </c>
      <c r="Q4282">
        <f t="shared" si="334"/>
        <v>112.184</v>
      </c>
      <c r="R4282">
        <f t="shared" si="332"/>
        <v>28.77600000000001</v>
      </c>
      <c r="S4282">
        <f t="shared" si="333"/>
        <v>0.25650716679740437</v>
      </c>
    </row>
    <row r="4283" spans="1:19" x14ac:dyDescent="0.3">
      <c r="A4283" t="s">
        <v>6931</v>
      </c>
      <c r="B4283" s="1">
        <v>44078</v>
      </c>
      <c r="C4283" s="1">
        <v>44082</v>
      </c>
      <c r="D4283" t="s">
        <v>17</v>
      </c>
      <c r="E4283" t="s">
        <v>3135</v>
      </c>
      <c r="F4283" t="s">
        <v>21</v>
      </c>
      <c r="G4283" t="s">
        <v>6507</v>
      </c>
      <c r="H4283" t="s">
        <v>38</v>
      </c>
      <c r="I4283" t="s">
        <v>6508</v>
      </c>
      <c r="J4283">
        <v>235.85</v>
      </c>
      <c r="K4283">
        <v>5</v>
      </c>
      <c r="L4283">
        <v>65.355000000000004</v>
      </c>
      <c r="M4283" t="s">
        <v>55</v>
      </c>
      <c r="N4283">
        <f t="shared" si="330"/>
        <v>0.27710409158363369</v>
      </c>
      <c r="O4283">
        <f t="shared" si="331"/>
        <v>47.17</v>
      </c>
      <c r="P4283">
        <v>235.85</v>
      </c>
      <c r="Q4283">
        <f t="shared" si="334"/>
        <v>140.96</v>
      </c>
      <c r="R4283">
        <f t="shared" si="332"/>
        <v>94.889999999999986</v>
      </c>
      <c r="S4283">
        <f t="shared" si="333"/>
        <v>0.67316969353007927</v>
      </c>
    </row>
    <row r="4284" spans="1:19" x14ac:dyDescent="0.3">
      <c r="A4284" t="s">
        <v>6932</v>
      </c>
      <c r="B4284" s="1">
        <v>44078</v>
      </c>
      <c r="C4284" s="1">
        <v>44082</v>
      </c>
      <c r="D4284" t="s">
        <v>17</v>
      </c>
      <c r="E4284" t="s">
        <v>4933</v>
      </c>
      <c r="F4284" t="s">
        <v>21</v>
      </c>
      <c r="G4284" t="s">
        <v>4915</v>
      </c>
      <c r="H4284" t="s">
        <v>38</v>
      </c>
      <c r="I4284" t="s">
        <v>4916</v>
      </c>
      <c r="J4284">
        <v>469.1</v>
      </c>
      <c r="K4284">
        <v>2</v>
      </c>
      <c r="L4284">
        <v>105.27500000000001</v>
      </c>
      <c r="M4284" t="s">
        <v>26</v>
      </c>
      <c r="N4284">
        <f t="shared" si="330"/>
        <v>0.22441910040503091</v>
      </c>
      <c r="O4284">
        <f t="shared" si="331"/>
        <v>234.55</v>
      </c>
      <c r="P4284">
        <v>469.1</v>
      </c>
      <c r="Q4284">
        <f t="shared" si="334"/>
        <v>235.85</v>
      </c>
      <c r="R4284">
        <f t="shared" si="332"/>
        <v>233.25000000000003</v>
      </c>
      <c r="S4284">
        <f t="shared" si="333"/>
        <v>0.98897604409582374</v>
      </c>
    </row>
    <row r="4285" spans="1:19" x14ac:dyDescent="0.3">
      <c r="A4285" t="s">
        <v>6931</v>
      </c>
      <c r="B4285" s="1">
        <v>44078</v>
      </c>
      <c r="C4285" s="1">
        <v>44082</v>
      </c>
      <c r="D4285" t="s">
        <v>17</v>
      </c>
      <c r="E4285" t="s">
        <v>3135</v>
      </c>
      <c r="F4285" t="s">
        <v>21</v>
      </c>
      <c r="G4285" t="s">
        <v>788</v>
      </c>
      <c r="H4285" t="s">
        <v>38</v>
      </c>
      <c r="I4285" t="s">
        <v>4835</v>
      </c>
      <c r="J4285">
        <v>522.98400000000004</v>
      </c>
      <c r="K4285">
        <v>2</v>
      </c>
      <c r="L4285">
        <v>152.495</v>
      </c>
      <c r="M4285" t="s">
        <v>30</v>
      </c>
      <c r="N4285">
        <f t="shared" si="330"/>
        <v>0.29158635828247137</v>
      </c>
      <c r="O4285">
        <f t="shared" si="331"/>
        <v>261.49200000000002</v>
      </c>
      <c r="P4285">
        <v>522.98400000000004</v>
      </c>
      <c r="Q4285">
        <f t="shared" si="334"/>
        <v>469.1</v>
      </c>
      <c r="R4285">
        <f t="shared" si="332"/>
        <v>53.884000000000015</v>
      </c>
      <c r="S4285">
        <f t="shared" si="333"/>
        <v>0.11486676614794289</v>
      </c>
    </row>
    <row r="4286" spans="1:19" x14ac:dyDescent="0.3">
      <c r="A4286" t="s">
        <v>6933</v>
      </c>
      <c r="B4286" s="1">
        <v>44078</v>
      </c>
      <c r="C4286" s="1">
        <v>44080</v>
      </c>
      <c r="D4286" t="s">
        <v>32</v>
      </c>
      <c r="E4286" t="s">
        <v>3267</v>
      </c>
      <c r="F4286" t="s">
        <v>21</v>
      </c>
      <c r="G4286" t="s">
        <v>6934</v>
      </c>
      <c r="H4286" t="s">
        <v>24</v>
      </c>
      <c r="I4286" t="s">
        <v>6935</v>
      </c>
      <c r="J4286">
        <v>843.17399999999998</v>
      </c>
      <c r="K4286">
        <v>9</v>
      </c>
      <c r="L4286">
        <v>-117.88200000000001</v>
      </c>
      <c r="M4286" t="s">
        <v>30</v>
      </c>
      <c r="N4286">
        <f t="shared" si="330"/>
        <v>-0.13980744188032365</v>
      </c>
      <c r="O4286">
        <f t="shared" si="331"/>
        <v>93.685999999999993</v>
      </c>
      <c r="P4286">
        <v>843.17399999999998</v>
      </c>
      <c r="Q4286">
        <f t="shared" si="334"/>
        <v>522.98400000000004</v>
      </c>
      <c r="R4286">
        <f t="shared" si="332"/>
        <v>320.18999999999994</v>
      </c>
      <c r="S4286">
        <f t="shared" si="333"/>
        <v>0.61223670322610235</v>
      </c>
    </row>
    <row r="4287" spans="1:19" x14ac:dyDescent="0.3">
      <c r="A4287" t="s">
        <v>6936</v>
      </c>
      <c r="B4287" s="1">
        <v>44078</v>
      </c>
      <c r="C4287" s="1">
        <v>44082</v>
      </c>
      <c r="D4287" t="s">
        <v>72</v>
      </c>
      <c r="E4287" t="s">
        <v>3894</v>
      </c>
      <c r="F4287" t="s">
        <v>21</v>
      </c>
      <c r="G4287" t="s">
        <v>5159</v>
      </c>
      <c r="H4287" t="s">
        <v>24</v>
      </c>
      <c r="I4287" t="s">
        <v>5160</v>
      </c>
      <c r="J4287">
        <v>1334.3520000000001</v>
      </c>
      <c r="K4287">
        <v>3</v>
      </c>
      <c r="L4287">
        <v>-99.176400000000001</v>
      </c>
      <c r="M4287" t="s">
        <v>30</v>
      </c>
      <c r="N4287">
        <f t="shared" si="330"/>
        <v>-7.4325515306305975E-2</v>
      </c>
      <c r="O4287">
        <f t="shared" si="331"/>
        <v>444.78400000000005</v>
      </c>
      <c r="P4287">
        <v>1334.3520000000001</v>
      </c>
      <c r="Q4287">
        <f t="shared" si="334"/>
        <v>843.17399999999998</v>
      </c>
      <c r="R4287">
        <f t="shared" si="332"/>
        <v>491.17800000000011</v>
      </c>
      <c r="S4287">
        <f t="shared" si="333"/>
        <v>0.58253456581915486</v>
      </c>
    </row>
    <row r="4288" spans="1:19" x14ac:dyDescent="0.3">
      <c r="A4288" t="s">
        <v>6937</v>
      </c>
      <c r="B4288" s="1">
        <v>44078</v>
      </c>
      <c r="C4288" s="1">
        <v>44080</v>
      </c>
      <c r="D4288" t="s">
        <v>72</v>
      </c>
      <c r="E4288" t="s">
        <v>1436</v>
      </c>
      <c r="F4288" t="s">
        <v>21</v>
      </c>
      <c r="G4288" t="s">
        <v>2337</v>
      </c>
      <c r="H4288" t="s">
        <v>24</v>
      </c>
      <c r="I4288" t="s">
        <v>2338</v>
      </c>
      <c r="J4288">
        <v>1511.2719999999999</v>
      </c>
      <c r="K4288">
        <v>8</v>
      </c>
      <c r="L4288">
        <v>92.391999999999996</v>
      </c>
      <c r="M4288" t="s">
        <v>30</v>
      </c>
      <c r="N4288">
        <f t="shared" si="330"/>
        <v>6.1135255599256783E-2</v>
      </c>
      <c r="O4288">
        <f t="shared" si="331"/>
        <v>188.90899999999999</v>
      </c>
      <c r="P4288">
        <v>1511.2719999999999</v>
      </c>
      <c r="Q4288">
        <f t="shared" si="334"/>
        <v>1334.3520000000001</v>
      </c>
      <c r="R4288">
        <f t="shared" si="332"/>
        <v>176.91999999999985</v>
      </c>
      <c r="S4288">
        <f t="shared" si="333"/>
        <v>0.13258870223149502</v>
      </c>
    </row>
    <row r="4289" spans="1:19" x14ac:dyDescent="0.3">
      <c r="A4289" t="s">
        <v>6938</v>
      </c>
      <c r="B4289" s="1">
        <v>44078</v>
      </c>
      <c r="C4289" s="1">
        <v>44083</v>
      </c>
      <c r="D4289" t="s">
        <v>72</v>
      </c>
      <c r="E4289" t="s">
        <v>3638</v>
      </c>
      <c r="F4289" t="s">
        <v>21</v>
      </c>
      <c r="G4289" t="s">
        <v>187</v>
      </c>
      <c r="H4289" t="s">
        <v>38</v>
      </c>
      <c r="I4289" t="s">
        <v>188</v>
      </c>
      <c r="J4289">
        <v>88.367999999999995</v>
      </c>
      <c r="K4289">
        <v>2</v>
      </c>
      <c r="L4289">
        <v>-3.0575999999999999</v>
      </c>
      <c r="M4289" t="s">
        <v>30</v>
      </c>
      <c r="N4289">
        <f t="shared" si="330"/>
        <v>-3.4600760456273763E-2</v>
      </c>
      <c r="O4289">
        <f t="shared" si="331"/>
        <v>44.183999999999997</v>
      </c>
      <c r="P4289">
        <v>88.367999999999995</v>
      </c>
      <c r="Q4289">
        <f t="shared" si="334"/>
        <v>1511.2719999999999</v>
      </c>
      <c r="R4289">
        <f t="shared" si="332"/>
        <v>-1422.904</v>
      </c>
      <c r="S4289">
        <f t="shared" si="333"/>
        <v>-0.9415274020824842</v>
      </c>
    </row>
    <row r="4290" spans="1:19" x14ac:dyDescent="0.3">
      <c r="A4290" t="s">
        <v>6933</v>
      </c>
      <c r="B4290" s="1">
        <v>44078</v>
      </c>
      <c r="C4290" s="1">
        <v>44080</v>
      </c>
      <c r="D4290" t="s">
        <v>32</v>
      </c>
      <c r="E4290" t="s">
        <v>3267</v>
      </c>
      <c r="F4290" t="s">
        <v>21</v>
      </c>
      <c r="G4290" t="s">
        <v>4071</v>
      </c>
      <c r="H4290" t="s">
        <v>38</v>
      </c>
      <c r="I4290" t="s">
        <v>4072</v>
      </c>
      <c r="J4290">
        <v>88.912000000000006</v>
      </c>
      <c r="K4290">
        <v>3</v>
      </c>
      <c r="L4290">
        <v>0.86399999999999999</v>
      </c>
      <c r="M4290" t="s">
        <v>26</v>
      </c>
      <c r="N4290">
        <f t="shared" si="330"/>
        <v>9.7174734569012051E-3</v>
      </c>
      <c r="O4290">
        <f t="shared" si="331"/>
        <v>29.637333333333334</v>
      </c>
      <c r="P4290">
        <v>88.912000000000006</v>
      </c>
      <c r="Q4290">
        <f t="shared" si="334"/>
        <v>88.367999999999995</v>
      </c>
      <c r="R4290">
        <f t="shared" si="332"/>
        <v>0.54400000000001114</v>
      </c>
      <c r="S4290">
        <f t="shared" si="333"/>
        <v>6.1560745971393624E-3</v>
      </c>
    </row>
    <row r="4291" spans="1:19" x14ac:dyDescent="0.3">
      <c r="A4291" t="s">
        <v>6939</v>
      </c>
      <c r="B4291" s="1">
        <v>44078</v>
      </c>
      <c r="C4291" s="1">
        <v>44082</v>
      </c>
      <c r="D4291" t="s">
        <v>17</v>
      </c>
      <c r="E4291" t="s">
        <v>516</v>
      </c>
      <c r="F4291" t="s">
        <v>21</v>
      </c>
      <c r="G4291" t="s">
        <v>3744</v>
      </c>
      <c r="H4291" t="s">
        <v>38</v>
      </c>
      <c r="I4291" t="s">
        <v>3745</v>
      </c>
      <c r="J4291">
        <v>120.19199999999999</v>
      </c>
      <c r="K4291">
        <v>7</v>
      </c>
      <c r="L4291">
        <v>3.1850000000000001</v>
      </c>
      <c r="M4291" t="s">
        <v>26</v>
      </c>
      <c r="N4291">
        <f t="shared" ref="N4291:N4354" si="335">L4291/J4291</f>
        <v>2.6499267838125666E-2</v>
      </c>
      <c r="O4291">
        <f t="shared" ref="O4291:O4354" si="336">J4291/K4291</f>
        <v>17.170285714285715</v>
      </c>
      <c r="P4291">
        <v>120.19199999999999</v>
      </c>
      <c r="Q4291">
        <f t="shared" si="334"/>
        <v>88.912000000000006</v>
      </c>
      <c r="R4291">
        <f t="shared" si="332"/>
        <v>31.279999999999987</v>
      </c>
      <c r="S4291">
        <f t="shared" si="333"/>
        <v>0.35180852978225646</v>
      </c>
    </row>
    <row r="4292" spans="1:19" x14ac:dyDescent="0.3">
      <c r="A4292" t="s">
        <v>6940</v>
      </c>
      <c r="B4292" s="1">
        <v>44078</v>
      </c>
      <c r="C4292" s="1">
        <v>44079</v>
      </c>
      <c r="D4292" t="s">
        <v>32</v>
      </c>
      <c r="E4292" t="s">
        <v>6915</v>
      </c>
      <c r="F4292" t="s">
        <v>21</v>
      </c>
      <c r="G4292" t="s">
        <v>6941</v>
      </c>
      <c r="H4292" t="s">
        <v>38</v>
      </c>
      <c r="I4292" t="s">
        <v>6942</v>
      </c>
      <c r="J4292">
        <v>100.96</v>
      </c>
      <c r="K4292">
        <v>2</v>
      </c>
      <c r="L4292">
        <v>6.2207999999999997</v>
      </c>
      <c r="M4292" t="s">
        <v>55</v>
      </c>
      <c r="N4292">
        <f t="shared" si="335"/>
        <v>6.1616481774960381E-2</v>
      </c>
      <c r="O4292">
        <f t="shared" si="336"/>
        <v>50.48</v>
      </c>
      <c r="P4292">
        <v>100.96</v>
      </c>
      <c r="Q4292">
        <f t="shared" si="334"/>
        <v>120.19199999999999</v>
      </c>
      <c r="R4292">
        <f t="shared" ref="R4292:R4355" si="337">P4292-Q4292</f>
        <v>-19.231999999999999</v>
      </c>
      <c r="S4292">
        <f t="shared" si="333"/>
        <v>-0.16001064962726305</v>
      </c>
    </row>
    <row r="4293" spans="1:19" x14ac:dyDescent="0.3">
      <c r="A4293" t="s">
        <v>6943</v>
      </c>
      <c r="B4293" s="1">
        <v>44078</v>
      </c>
      <c r="C4293" s="1">
        <v>44084</v>
      </c>
      <c r="D4293" t="s">
        <v>17</v>
      </c>
      <c r="E4293" t="s">
        <v>1565</v>
      </c>
      <c r="F4293" t="s">
        <v>21</v>
      </c>
      <c r="G4293" t="s">
        <v>5080</v>
      </c>
      <c r="H4293" t="s">
        <v>28</v>
      </c>
      <c r="I4293" t="s">
        <v>5081</v>
      </c>
      <c r="J4293">
        <v>94.04</v>
      </c>
      <c r="K4293">
        <v>4</v>
      </c>
      <c r="L4293">
        <v>-1.4279999999999999</v>
      </c>
      <c r="M4293" t="s">
        <v>26</v>
      </c>
      <c r="N4293">
        <f t="shared" si="335"/>
        <v>-1.5185027647809442E-2</v>
      </c>
      <c r="O4293">
        <f t="shared" si="336"/>
        <v>23.51</v>
      </c>
      <c r="P4293">
        <v>94.04</v>
      </c>
      <c r="Q4293">
        <f t="shared" si="334"/>
        <v>100.96</v>
      </c>
      <c r="R4293">
        <f t="shared" si="337"/>
        <v>-6.9199999999999875</v>
      </c>
      <c r="S4293">
        <f t="shared" ref="S4293:S4356" si="338">(P4293-Q4293)/Q4293</f>
        <v>-6.8541996830427776E-2</v>
      </c>
    </row>
    <row r="4294" spans="1:19" x14ac:dyDescent="0.3">
      <c r="A4294" t="s">
        <v>6937</v>
      </c>
      <c r="B4294" s="1">
        <v>44078</v>
      </c>
      <c r="C4294" s="1">
        <v>44080</v>
      </c>
      <c r="D4294" t="s">
        <v>72</v>
      </c>
      <c r="E4294" t="s">
        <v>1436</v>
      </c>
      <c r="F4294" t="s">
        <v>21</v>
      </c>
      <c r="G4294" t="s">
        <v>3921</v>
      </c>
      <c r="H4294" t="s">
        <v>38</v>
      </c>
      <c r="I4294" t="s">
        <v>3922</v>
      </c>
      <c r="J4294">
        <v>119.34399999999999</v>
      </c>
      <c r="K4294">
        <v>6</v>
      </c>
      <c r="L4294">
        <v>4.3368000000000002</v>
      </c>
      <c r="M4294" t="s">
        <v>26</v>
      </c>
      <c r="N4294">
        <f t="shared" si="335"/>
        <v>3.6338651293739109E-2</v>
      </c>
      <c r="O4294">
        <f t="shared" si="336"/>
        <v>19.890666666666664</v>
      </c>
      <c r="P4294">
        <v>119.34399999999999</v>
      </c>
      <c r="Q4294">
        <f t="shared" si="334"/>
        <v>94.04</v>
      </c>
      <c r="R4294">
        <f t="shared" si="337"/>
        <v>25.303999999999988</v>
      </c>
      <c r="S4294">
        <f t="shared" si="338"/>
        <v>0.26907698851552514</v>
      </c>
    </row>
    <row r="4295" spans="1:19" x14ac:dyDescent="0.3">
      <c r="A4295" t="s">
        <v>6944</v>
      </c>
      <c r="B4295" s="1">
        <v>44078</v>
      </c>
      <c r="C4295" s="1">
        <v>44082</v>
      </c>
      <c r="D4295" t="s">
        <v>72</v>
      </c>
      <c r="E4295" t="s">
        <v>1412</v>
      </c>
      <c r="F4295" t="s">
        <v>21</v>
      </c>
      <c r="G4295" t="s">
        <v>4414</v>
      </c>
      <c r="H4295" t="s">
        <v>38</v>
      </c>
      <c r="I4295" t="s">
        <v>4415</v>
      </c>
      <c r="J4295">
        <v>108.384</v>
      </c>
      <c r="K4295">
        <v>1</v>
      </c>
      <c r="L4295">
        <v>3.798</v>
      </c>
      <c r="M4295" t="s">
        <v>26</v>
      </c>
      <c r="N4295">
        <f t="shared" si="335"/>
        <v>3.5042072630646591E-2</v>
      </c>
      <c r="O4295">
        <f t="shared" si="336"/>
        <v>108.384</v>
      </c>
      <c r="P4295">
        <v>108.384</v>
      </c>
      <c r="Q4295">
        <f t="shared" si="334"/>
        <v>119.34399999999999</v>
      </c>
      <c r="R4295">
        <f t="shared" si="337"/>
        <v>-10.959999999999994</v>
      </c>
      <c r="S4295">
        <f t="shared" si="338"/>
        <v>-9.1835366671135496E-2</v>
      </c>
    </row>
    <row r="4296" spans="1:19" x14ac:dyDescent="0.3">
      <c r="A4296" t="s">
        <v>6938</v>
      </c>
      <c r="B4296" s="1">
        <v>44078</v>
      </c>
      <c r="C4296" s="1">
        <v>44083</v>
      </c>
      <c r="D4296" t="s">
        <v>72</v>
      </c>
      <c r="E4296" t="s">
        <v>3638</v>
      </c>
      <c r="F4296" t="s">
        <v>21</v>
      </c>
      <c r="G4296" t="s">
        <v>2519</v>
      </c>
      <c r="H4296" t="s">
        <v>38</v>
      </c>
      <c r="I4296" t="s">
        <v>2520</v>
      </c>
      <c r="J4296">
        <v>125.256</v>
      </c>
      <c r="K4296">
        <v>4</v>
      </c>
      <c r="L4296">
        <v>0.61919999999999997</v>
      </c>
      <c r="M4296" t="s">
        <v>55</v>
      </c>
      <c r="N4296">
        <f t="shared" si="335"/>
        <v>4.9434757616401608E-3</v>
      </c>
      <c r="O4296">
        <f t="shared" si="336"/>
        <v>31.314</v>
      </c>
      <c r="P4296">
        <v>125.256</v>
      </c>
      <c r="Q4296">
        <f t="shared" si="334"/>
        <v>108.384</v>
      </c>
      <c r="R4296">
        <f t="shared" si="337"/>
        <v>16.872</v>
      </c>
      <c r="S4296">
        <f t="shared" si="338"/>
        <v>0.15566873339238263</v>
      </c>
    </row>
    <row r="4297" spans="1:19" x14ac:dyDescent="0.3">
      <c r="A4297" t="s">
        <v>6938</v>
      </c>
      <c r="B4297" s="1">
        <v>44078</v>
      </c>
      <c r="C4297" s="1">
        <v>44083</v>
      </c>
      <c r="D4297" t="s">
        <v>72</v>
      </c>
      <c r="E4297" t="s">
        <v>3638</v>
      </c>
      <c r="F4297" t="s">
        <v>21</v>
      </c>
      <c r="G4297" t="s">
        <v>277</v>
      </c>
      <c r="H4297" t="s">
        <v>38</v>
      </c>
      <c r="I4297" t="s">
        <v>278</v>
      </c>
      <c r="J4297">
        <v>107.52</v>
      </c>
      <c r="K4297">
        <v>4</v>
      </c>
      <c r="L4297">
        <v>3.7440000000000002</v>
      </c>
      <c r="M4297" t="s">
        <v>30</v>
      </c>
      <c r="N4297">
        <f t="shared" si="335"/>
        <v>3.4821428571428573E-2</v>
      </c>
      <c r="O4297">
        <f t="shared" si="336"/>
        <v>26.88</v>
      </c>
      <c r="P4297">
        <v>107.52</v>
      </c>
      <c r="Q4297">
        <f t="shared" si="334"/>
        <v>125.256</v>
      </c>
      <c r="R4297">
        <f t="shared" si="337"/>
        <v>-17.736000000000004</v>
      </c>
      <c r="S4297">
        <f t="shared" si="338"/>
        <v>-0.14159800728108837</v>
      </c>
    </row>
    <row r="4298" spans="1:19" x14ac:dyDescent="0.3">
      <c r="A4298" t="s">
        <v>6929</v>
      </c>
      <c r="B4298" s="1">
        <v>44078</v>
      </c>
      <c r="C4298" s="1">
        <v>44082</v>
      </c>
      <c r="D4298" t="s">
        <v>17</v>
      </c>
      <c r="E4298" t="s">
        <v>6823</v>
      </c>
      <c r="F4298" t="s">
        <v>21</v>
      </c>
      <c r="G4298" t="s">
        <v>2782</v>
      </c>
      <c r="H4298" t="s">
        <v>38</v>
      </c>
      <c r="I4298" t="s">
        <v>2783</v>
      </c>
      <c r="J4298">
        <v>133.36799999999999</v>
      </c>
      <c r="K4298">
        <v>2</v>
      </c>
      <c r="L4298">
        <v>3.6288</v>
      </c>
      <c r="M4298" t="s">
        <v>55</v>
      </c>
      <c r="N4298">
        <f t="shared" si="335"/>
        <v>2.7208925679323377E-2</v>
      </c>
      <c r="O4298">
        <f t="shared" si="336"/>
        <v>66.683999999999997</v>
      </c>
      <c r="P4298">
        <v>133.36799999999999</v>
      </c>
      <c r="Q4298">
        <f t="shared" si="334"/>
        <v>107.52</v>
      </c>
      <c r="R4298">
        <f t="shared" si="337"/>
        <v>25.847999999999999</v>
      </c>
      <c r="S4298">
        <f t="shared" si="338"/>
        <v>0.24040178571428572</v>
      </c>
    </row>
    <row r="4299" spans="1:19" x14ac:dyDescent="0.3">
      <c r="A4299" t="s">
        <v>6945</v>
      </c>
      <c r="B4299" s="1">
        <v>44078</v>
      </c>
      <c r="C4299" s="1">
        <v>44082</v>
      </c>
      <c r="D4299" t="s">
        <v>17</v>
      </c>
      <c r="E4299" t="s">
        <v>1841</v>
      </c>
      <c r="F4299" t="s">
        <v>21</v>
      </c>
      <c r="G4299" t="s">
        <v>763</v>
      </c>
      <c r="H4299" t="s">
        <v>38</v>
      </c>
      <c r="I4299" t="s">
        <v>764</v>
      </c>
      <c r="J4299">
        <v>124.80800000000001</v>
      </c>
      <c r="K4299">
        <v>3</v>
      </c>
      <c r="L4299">
        <v>4.1327999999999996</v>
      </c>
      <c r="M4299" t="s">
        <v>55</v>
      </c>
      <c r="N4299">
        <f t="shared" si="335"/>
        <v>3.3113261970386505E-2</v>
      </c>
      <c r="O4299">
        <f t="shared" si="336"/>
        <v>41.602666666666671</v>
      </c>
      <c r="P4299">
        <v>124.80800000000001</v>
      </c>
      <c r="Q4299">
        <f t="shared" ref="Q4299:Q4362" si="339">P4298</f>
        <v>133.36799999999999</v>
      </c>
      <c r="R4299">
        <f t="shared" si="337"/>
        <v>-8.5599999999999881</v>
      </c>
      <c r="S4299">
        <f t="shared" si="338"/>
        <v>-6.418331233879182E-2</v>
      </c>
    </row>
    <row r="4300" spans="1:19" x14ac:dyDescent="0.3">
      <c r="A4300" t="s">
        <v>6939</v>
      </c>
      <c r="B4300" s="1">
        <v>44078</v>
      </c>
      <c r="C4300" s="1">
        <v>44082</v>
      </c>
      <c r="D4300" t="s">
        <v>17</v>
      </c>
      <c r="E4300" t="s">
        <v>516</v>
      </c>
      <c r="F4300" t="s">
        <v>21</v>
      </c>
      <c r="G4300" t="s">
        <v>4299</v>
      </c>
      <c r="H4300" t="s">
        <v>38</v>
      </c>
      <c r="I4300" t="s">
        <v>6789</v>
      </c>
      <c r="J4300">
        <v>102.78400000000001</v>
      </c>
      <c r="K4300">
        <v>1</v>
      </c>
      <c r="L4300">
        <v>-0.20979999999999999</v>
      </c>
      <c r="M4300" t="s">
        <v>55</v>
      </c>
      <c r="N4300">
        <f t="shared" si="335"/>
        <v>-2.0411737235367369E-3</v>
      </c>
      <c r="O4300">
        <f t="shared" si="336"/>
        <v>102.78400000000001</v>
      </c>
      <c r="P4300">
        <v>102.78400000000001</v>
      </c>
      <c r="Q4300">
        <f t="shared" si="339"/>
        <v>124.80800000000001</v>
      </c>
      <c r="R4300">
        <f t="shared" si="337"/>
        <v>-22.024000000000001</v>
      </c>
      <c r="S4300">
        <f t="shared" si="338"/>
        <v>-0.1764630472405615</v>
      </c>
    </row>
    <row r="4301" spans="1:19" x14ac:dyDescent="0.3">
      <c r="A4301" t="s">
        <v>6931</v>
      </c>
      <c r="B4301" s="1">
        <v>44078</v>
      </c>
      <c r="C4301" s="1">
        <v>44082</v>
      </c>
      <c r="D4301" t="s">
        <v>17</v>
      </c>
      <c r="E4301" t="s">
        <v>3135</v>
      </c>
      <c r="F4301" t="s">
        <v>21</v>
      </c>
      <c r="G4301" t="s">
        <v>6207</v>
      </c>
      <c r="H4301" t="s">
        <v>28</v>
      </c>
      <c r="I4301" t="s">
        <v>6208</v>
      </c>
      <c r="J4301">
        <v>139.56</v>
      </c>
      <c r="K4301">
        <v>1</v>
      </c>
      <c r="L4301">
        <v>1.7375</v>
      </c>
      <c r="M4301" t="s">
        <v>55</v>
      </c>
      <c r="N4301">
        <f t="shared" si="335"/>
        <v>1.2449842361708227E-2</v>
      </c>
      <c r="O4301">
        <f t="shared" si="336"/>
        <v>139.56</v>
      </c>
      <c r="P4301">
        <v>139.56</v>
      </c>
      <c r="Q4301">
        <f t="shared" si="339"/>
        <v>102.78400000000001</v>
      </c>
      <c r="R4301">
        <f t="shared" si="337"/>
        <v>36.775999999999996</v>
      </c>
      <c r="S4301">
        <f t="shared" si="338"/>
        <v>0.35779887920298875</v>
      </c>
    </row>
    <row r="4302" spans="1:19" x14ac:dyDescent="0.3">
      <c r="A4302" t="s">
        <v>6939</v>
      </c>
      <c r="B4302" s="1">
        <v>44078</v>
      </c>
      <c r="C4302" s="1">
        <v>44082</v>
      </c>
      <c r="D4302" t="s">
        <v>17</v>
      </c>
      <c r="E4302" t="s">
        <v>516</v>
      </c>
      <c r="F4302" t="s">
        <v>21</v>
      </c>
      <c r="G4302" t="s">
        <v>6946</v>
      </c>
      <c r="H4302" t="s">
        <v>38</v>
      </c>
      <c r="I4302" t="s">
        <v>6947</v>
      </c>
      <c r="J4302">
        <v>105.12</v>
      </c>
      <c r="K4302">
        <v>5</v>
      </c>
      <c r="L4302">
        <v>3.7719999999999998</v>
      </c>
      <c r="M4302" t="s">
        <v>30</v>
      </c>
      <c r="N4302">
        <f t="shared" si="335"/>
        <v>3.5882800608828001E-2</v>
      </c>
      <c r="O4302">
        <f t="shared" si="336"/>
        <v>21.024000000000001</v>
      </c>
      <c r="P4302">
        <v>105.12</v>
      </c>
      <c r="Q4302">
        <f t="shared" si="339"/>
        <v>139.56</v>
      </c>
      <c r="R4302">
        <f t="shared" si="337"/>
        <v>-34.44</v>
      </c>
      <c r="S4302">
        <f t="shared" si="338"/>
        <v>-0.24677558039552877</v>
      </c>
    </row>
    <row r="4303" spans="1:19" x14ac:dyDescent="0.3">
      <c r="A4303" t="s">
        <v>6940</v>
      </c>
      <c r="B4303" s="1">
        <v>44078</v>
      </c>
      <c r="C4303" s="1">
        <v>44079</v>
      </c>
      <c r="D4303" t="s">
        <v>32</v>
      </c>
      <c r="E4303" t="s">
        <v>6915</v>
      </c>
      <c r="F4303" t="s">
        <v>21</v>
      </c>
      <c r="G4303" t="s">
        <v>2944</v>
      </c>
      <c r="H4303" t="s">
        <v>28</v>
      </c>
      <c r="I4303" t="s">
        <v>2945</v>
      </c>
      <c r="J4303">
        <v>123.176</v>
      </c>
      <c r="K4303">
        <v>3</v>
      </c>
      <c r="L4303">
        <v>15.111599999999999</v>
      </c>
      <c r="M4303" t="s">
        <v>55</v>
      </c>
      <c r="N4303">
        <f t="shared" si="335"/>
        <v>0.12268299019289471</v>
      </c>
      <c r="O4303">
        <f t="shared" si="336"/>
        <v>41.058666666666667</v>
      </c>
      <c r="P4303">
        <v>123.176</v>
      </c>
      <c r="Q4303">
        <f t="shared" si="339"/>
        <v>105.12</v>
      </c>
      <c r="R4303">
        <f t="shared" si="337"/>
        <v>18.055999999999997</v>
      </c>
      <c r="S4303">
        <f t="shared" si="338"/>
        <v>0.17176560121765597</v>
      </c>
    </row>
    <row r="4304" spans="1:19" x14ac:dyDescent="0.3">
      <c r="A4304" t="s">
        <v>6948</v>
      </c>
      <c r="B4304" s="1">
        <v>44078</v>
      </c>
      <c r="C4304" s="1">
        <v>44080</v>
      </c>
      <c r="D4304" t="s">
        <v>72</v>
      </c>
      <c r="E4304" t="s">
        <v>957</v>
      </c>
      <c r="F4304" t="s">
        <v>21</v>
      </c>
      <c r="G4304" t="s">
        <v>3622</v>
      </c>
      <c r="H4304" t="s">
        <v>38</v>
      </c>
      <c r="I4304" t="s">
        <v>628</v>
      </c>
      <c r="J4304">
        <v>141.82</v>
      </c>
      <c r="K4304">
        <v>6</v>
      </c>
      <c r="L4304">
        <v>6.9653999999999998</v>
      </c>
      <c r="M4304" t="s">
        <v>55</v>
      </c>
      <c r="N4304">
        <f t="shared" si="335"/>
        <v>4.9114370328585531E-2</v>
      </c>
      <c r="O4304">
        <f t="shared" si="336"/>
        <v>23.636666666666667</v>
      </c>
      <c r="P4304">
        <v>141.82</v>
      </c>
      <c r="Q4304">
        <f t="shared" si="339"/>
        <v>123.176</v>
      </c>
      <c r="R4304">
        <f t="shared" si="337"/>
        <v>18.643999999999991</v>
      </c>
      <c r="S4304">
        <f t="shared" si="338"/>
        <v>0.15136065467298818</v>
      </c>
    </row>
    <row r="4305" spans="1:19" x14ac:dyDescent="0.3">
      <c r="A4305" t="s">
        <v>6938</v>
      </c>
      <c r="B4305" s="1">
        <v>44078</v>
      </c>
      <c r="C4305" s="1">
        <v>44083</v>
      </c>
      <c r="D4305" t="s">
        <v>72</v>
      </c>
      <c r="E4305" t="s">
        <v>3638</v>
      </c>
      <c r="F4305" t="s">
        <v>21</v>
      </c>
      <c r="G4305" t="s">
        <v>4046</v>
      </c>
      <c r="H4305" t="s">
        <v>38</v>
      </c>
      <c r="I4305" t="s">
        <v>4047</v>
      </c>
      <c r="J4305">
        <v>122.56</v>
      </c>
      <c r="K4305">
        <v>5</v>
      </c>
      <c r="L4305">
        <v>-20.448</v>
      </c>
      <c r="M4305" t="s">
        <v>55</v>
      </c>
      <c r="N4305">
        <f t="shared" si="335"/>
        <v>-0.16684073107049607</v>
      </c>
      <c r="O4305">
        <f t="shared" si="336"/>
        <v>24.512</v>
      </c>
      <c r="P4305">
        <v>122.56</v>
      </c>
      <c r="Q4305">
        <f t="shared" si="339"/>
        <v>141.82</v>
      </c>
      <c r="R4305">
        <f t="shared" si="337"/>
        <v>-19.259999999999991</v>
      </c>
      <c r="S4305">
        <f t="shared" si="338"/>
        <v>-0.13580595120575373</v>
      </c>
    </row>
    <row r="4306" spans="1:19" x14ac:dyDescent="0.3">
      <c r="A4306" t="s">
        <v>6933</v>
      </c>
      <c r="B4306" s="1">
        <v>44078</v>
      </c>
      <c r="C4306" s="1">
        <v>44080</v>
      </c>
      <c r="D4306" t="s">
        <v>32</v>
      </c>
      <c r="E4306" t="s">
        <v>3267</v>
      </c>
      <c r="F4306" t="s">
        <v>21</v>
      </c>
      <c r="G4306" t="s">
        <v>5306</v>
      </c>
      <c r="H4306" t="s">
        <v>38</v>
      </c>
      <c r="I4306" t="s">
        <v>5307</v>
      </c>
      <c r="J4306">
        <v>150.76</v>
      </c>
      <c r="K4306">
        <v>3</v>
      </c>
      <c r="L4306">
        <v>5.55</v>
      </c>
      <c r="M4306" t="s">
        <v>30</v>
      </c>
      <c r="N4306">
        <f t="shared" si="335"/>
        <v>3.6813478376227116E-2</v>
      </c>
      <c r="O4306">
        <f t="shared" si="336"/>
        <v>50.25333333333333</v>
      </c>
      <c r="P4306">
        <v>150.76</v>
      </c>
      <c r="Q4306">
        <f t="shared" si="339"/>
        <v>122.56</v>
      </c>
      <c r="R4306">
        <f t="shared" si="337"/>
        <v>28.199999999999989</v>
      </c>
      <c r="S4306">
        <f t="shared" si="338"/>
        <v>0.23009138381201036</v>
      </c>
    </row>
    <row r="4307" spans="1:19" x14ac:dyDescent="0.3">
      <c r="A4307" t="s">
        <v>6949</v>
      </c>
      <c r="B4307" s="1">
        <v>44078</v>
      </c>
      <c r="C4307" s="1">
        <v>44084</v>
      </c>
      <c r="D4307" t="s">
        <v>17</v>
      </c>
      <c r="E4307" t="s">
        <v>1903</v>
      </c>
      <c r="F4307" t="s">
        <v>21</v>
      </c>
      <c r="G4307" t="s">
        <v>2478</v>
      </c>
      <c r="H4307" t="s">
        <v>38</v>
      </c>
      <c r="I4307" t="s">
        <v>2479</v>
      </c>
      <c r="J4307">
        <v>151.32</v>
      </c>
      <c r="K4307">
        <v>4</v>
      </c>
      <c r="L4307">
        <v>0.54320000000000002</v>
      </c>
      <c r="M4307" t="s">
        <v>55</v>
      </c>
      <c r="N4307">
        <f t="shared" si="335"/>
        <v>3.5897435897435902E-3</v>
      </c>
      <c r="O4307">
        <f t="shared" si="336"/>
        <v>37.83</v>
      </c>
      <c r="P4307">
        <v>151.32</v>
      </c>
      <c r="Q4307">
        <f t="shared" si="339"/>
        <v>150.76</v>
      </c>
      <c r="R4307">
        <f t="shared" si="337"/>
        <v>0.56000000000000227</v>
      </c>
      <c r="S4307">
        <f t="shared" si="338"/>
        <v>3.7145131334571659E-3</v>
      </c>
    </row>
    <row r="4308" spans="1:19" x14ac:dyDescent="0.3">
      <c r="A4308" t="s">
        <v>6950</v>
      </c>
      <c r="B4308" s="1">
        <v>44079</v>
      </c>
      <c r="C4308" s="1">
        <v>44083</v>
      </c>
      <c r="D4308" t="s">
        <v>17</v>
      </c>
      <c r="E4308" t="s">
        <v>2310</v>
      </c>
      <c r="F4308" t="s">
        <v>21</v>
      </c>
      <c r="G4308" t="s">
        <v>5295</v>
      </c>
      <c r="H4308" t="s">
        <v>38</v>
      </c>
      <c r="I4308" t="s">
        <v>5296</v>
      </c>
      <c r="J4308">
        <v>115.96</v>
      </c>
      <c r="K4308">
        <v>5</v>
      </c>
      <c r="L4308">
        <v>7.1959999999999997</v>
      </c>
      <c r="M4308" t="s">
        <v>30</v>
      </c>
      <c r="N4308">
        <f t="shared" si="335"/>
        <v>6.205588133839255E-2</v>
      </c>
      <c r="O4308">
        <f t="shared" si="336"/>
        <v>23.192</v>
      </c>
      <c r="P4308">
        <v>115.96</v>
      </c>
      <c r="Q4308">
        <f t="shared" si="339"/>
        <v>151.32</v>
      </c>
      <c r="R4308">
        <f t="shared" si="337"/>
        <v>-35.36</v>
      </c>
      <c r="S4308">
        <f t="shared" si="338"/>
        <v>-0.23367697594501718</v>
      </c>
    </row>
    <row r="4309" spans="1:19" x14ac:dyDescent="0.3">
      <c r="A4309" t="s">
        <v>6950</v>
      </c>
      <c r="B4309" s="1">
        <v>44079</v>
      </c>
      <c r="C4309" s="1">
        <v>44083</v>
      </c>
      <c r="D4309" t="s">
        <v>17</v>
      </c>
      <c r="E4309" t="s">
        <v>2310</v>
      </c>
      <c r="F4309" t="s">
        <v>21</v>
      </c>
      <c r="G4309" t="s">
        <v>5687</v>
      </c>
      <c r="H4309" t="s">
        <v>28</v>
      </c>
      <c r="I4309" t="s">
        <v>5688</v>
      </c>
      <c r="J4309">
        <v>133.56800000000001</v>
      </c>
      <c r="K4309">
        <v>4</v>
      </c>
      <c r="L4309">
        <v>-1.1195999999999999</v>
      </c>
      <c r="M4309" t="s">
        <v>30</v>
      </c>
      <c r="N4309">
        <f t="shared" si="335"/>
        <v>-8.3822472448490636E-3</v>
      </c>
      <c r="O4309">
        <f t="shared" si="336"/>
        <v>33.392000000000003</v>
      </c>
      <c r="P4309">
        <v>133.56800000000001</v>
      </c>
      <c r="Q4309">
        <f t="shared" si="339"/>
        <v>115.96</v>
      </c>
      <c r="R4309">
        <f t="shared" si="337"/>
        <v>17.608000000000018</v>
      </c>
      <c r="S4309">
        <f t="shared" si="338"/>
        <v>0.15184546395308743</v>
      </c>
    </row>
    <row r="4310" spans="1:19" x14ac:dyDescent="0.3">
      <c r="A4310" t="s">
        <v>6951</v>
      </c>
      <c r="B4310" s="1">
        <v>44079</v>
      </c>
      <c r="C4310" s="1">
        <v>44085</v>
      </c>
      <c r="D4310" t="s">
        <v>17</v>
      </c>
      <c r="E4310" t="s">
        <v>3680</v>
      </c>
      <c r="F4310" t="s">
        <v>21</v>
      </c>
      <c r="G4310" t="s">
        <v>1070</v>
      </c>
      <c r="H4310" t="s">
        <v>38</v>
      </c>
      <c r="I4310" t="s">
        <v>1071</v>
      </c>
      <c r="J4310">
        <v>158.184</v>
      </c>
      <c r="K4310">
        <v>2</v>
      </c>
      <c r="L4310">
        <v>-29.436800000000002</v>
      </c>
      <c r="M4310" t="s">
        <v>26</v>
      </c>
      <c r="N4310">
        <f t="shared" si="335"/>
        <v>-0.18609214585545947</v>
      </c>
      <c r="O4310">
        <f t="shared" si="336"/>
        <v>79.091999999999999</v>
      </c>
      <c r="P4310">
        <v>158.184</v>
      </c>
      <c r="Q4310">
        <f t="shared" si="339"/>
        <v>133.56800000000001</v>
      </c>
      <c r="R4310">
        <f t="shared" si="337"/>
        <v>24.615999999999985</v>
      </c>
      <c r="S4310">
        <f t="shared" si="338"/>
        <v>0.18429563967417334</v>
      </c>
    </row>
    <row r="4311" spans="1:19" x14ac:dyDescent="0.3">
      <c r="A4311" t="s">
        <v>6952</v>
      </c>
      <c r="B4311" s="1">
        <v>44079</v>
      </c>
      <c r="C4311" s="1">
        <v>44080</v>
      </c>
      <c r="D4311" t="s">
        <v>32</v>
      </c>
      <c r="E4311" t="s">
        <v>1853</v>
      </c>
      <c r="F4311" t="s">
        <v>21</v>
      </c>
      <c r="G4311" t="s">
        <v>2154</v>
      </c>
      <c r="H4311" t="s">
        <v>38</v>
      </c>
      <c r="I4311" t="s">
        <v>2155</v>
      </c>
      <c r="J4311">
        <v>89.78</v>
      </c>
      <c r="K4311">
        <v>1</v>
      </c>
      <c r="L4311">
        <v>0.7228</v>
      </c>
      <c r="M4311" t="s">
        <v>30</v>
      </c>
      <c r="N4311">
        <f t="shared" si="335"/>
        <v>8.0507908220093568E-3</v>
      </c>
      <c r="O4311">
        <f t="shared" si="336"/>
        <v>89.78</v>
      </c>
      <c r="P4311">
        <v>89.78</v>
      </c>
      <c r="Q4311">
        <f t="shared" si="339"/>
        <v>158.184</v>
      </c>
      <c r="R4311">
        <f t="shared" si="337"/>
        <v>-68.403999999999996</v>
      </c>
      <c r="S4311">
        <f t="shared" si="338"/>
        <v>-0.4324331158650685</v>
      </c>
    </row>
    <row r="4312" spans="1:19" x14ac:dyDescent="0.3">
      <c r="A4312" t="s">
        <v>6950</v>
      </c>
      <c r="B4312" s="1">
        <v>44079</v>
      </c>
      <c r="C4312" s="1">
        <v>44083</v>
      </c>
      <c r="D4312" t="s">
        <v>17</v>
      </c>
      <c r="E4312" t="s">
        <v>2310</v>
      </c>
      <c r="F4312" t="s">
        <v>21</v>
      </c>
      <c r="G4312" t="s">
        <v>6941</v>
      </c>
      <c r="H4312" t="s">
        <v>38</v>
      </c>
      <c r="I4312" t="s">
        <v>6942</v>
      </c>
      <c r="J4312">
        <v>144.55199999999999</v>
      </c>
      <c r="K4312">
        <v>3</v>
      </c>
      <c r="L4312">
        <v>5.4432</v>
      </c>
      <c r="M4312" t="s">
        <v>55</v>
      </c>
      <c r="N4312">
        <f t="shared" si="335"/>
        <v>3.7655653328905865E-2</v>
      </c>
      <c r="O4312">
        <f t="shared" si="336"/>
        <v>48.183999999999997</v>
      </c>
      <c r="P4312">
        <v>144.55199999999999</v>
      </c>
      <c r="Q4312">
        <f t="shared" si="339"/>
        <v>89.78</v>
      </c>
      <c r="R4312">
        <f t="shared" si="337"/>
        <v>54.771999999999991</v>
      </c>
      <c r="S4312">
        <f t="shared" si="338"/>
        <v>0.61006905769659159</v>
      </c>
    </row>
    <row r="4313" spans="1:19" x14ac:dyDescent="0.3">
      <c r="A4313" t="s">
        <v>6953</v>
      </c>
      <c r="B4313" s="1">
        <v>44081</v>
      </c>
      <c r="C4313" s="1">
        <v>44086</v>
      </c>
      <c r="D4313" t="s">
        <v>17</v>
      </c>
      <c r="E4313" t="s">
        <v>1034</v>
      </c>
      <c r="F4313" t="s">
        <v>21</v>
      </c>
      <c r="G4313" t="s">
        <v>1470</v>
      </c>
      <c r="H4313" t="s">
        <v>38</v>
      </c>
      <c r="I4313" t="s">
        <v>1471</v>
      </c>
      <c r="J4313">
        <v>102.568</v>
      </c>
      <c r="K4313">
        <v>2</v>
      </c>
      <c r="L4313">
        <v>7.1372</v>
      </c>
      <c r="M4313" t="s">
        <v>55</v>
      </c>
      <c r="N4313">
        <f t="shared" si="335"/>
        <v>6.9585055767880821E-2</v>
      </c>
      <c r="O4313">
        <f t="shared" si="336"/>
        <v>51.283999999999999</v>
      </c>
      <c r="P4313">
        <v>102.568</v>
      </c>
      <c r="Q4313">
        <f t="shared" si="339"/>
        <v>144.55199999999999</v>
      </c>
      <c r="R4313">
        <f t="shared" si="337"/>
        <v>-41.983999999999995</v>
      </c>
      <c r="S4313">
        <f t="shared" si="338"/>
        <v>-0.29044219381260722</v>
      </c>
    </row>
    <row r="4314" spans="1:19" x14ac:dyDescent="0.3">
      <c r="A4314" t="s">
        <v>6954</v>
      </c>
      <c r="B4314" s="1">
        <v>44081</v>
      </c>
      <c r="C4314" s="1">
        <v>44084</v>
      </c>
      <c r="D4314" t="s">
        <v>32</v>
      </c>
      <c r="E4314" t="s">
        <v>2635</v>
      </c>
      <c r="F4314" t="s">
        <v>21</v>
      </c>
      <c r="G4314" t="s">
        <v>617</v>
      </c>
      <c r="H4314" t="s">
        <v>24</v>
      </c>
      <c r="I4314" t="s">
        <v>618</v>
      </c>
      <c r="J4314">
        <v>115.96</v>
      </c>
      <c r="K4314">
        <v>4</v>
      </c>
      <c r="L4314">
        <v>34.812800000000003</v>
      </c>
      <c r="M4314" t="s">
        <v>26</v>
      </c>
      <c r="N4314">
        <f t="shared" si="335"/>
        <v>0.30021386685063817</v>
      </c>
      <c r="O4314">
        <f t="shared" si="336"/>
        <v>28.99</v>
      </c>
      <c r="P4314">
        <v>115.96</v>
      </c>
      <c r="Q4314">
        <f t="shared" si="339"/>
        <v>102.568</v>
      </c>
      <c r="R4314">
        <f t="shared" si="337"/>
        <v>13.391999999999996</v>
      </c>
      <c r="S4314">
        <f t="shared" si="338"/>
        <v>0.13056703845253875</v>
      </c>
    </row>
    <row r="4315" spans="1:19" x14ac:dyDescent="0.3">
      <c r="A4315" t="s">
        <v>6955</v>
      </c>
      <c r="B4315" s="1">
        <v>44081</v>
      </c>
      <c r="C4315" s="1">
        <v>44081</v>
      </c>
      <c r="D4315" t="s">
        <v>165</v>
      </c>
      <c r="E4315" t="s">
        <v>6956</v>
      </c>
      <c r="F4315" t="s">
        <v>21</v>
      </c>
      <c r="G4315" t="s">
        <v>4225</v>
      </c>
      <c r="H4315" t="s">
        <v>28</v>
      </c>
      <c r="I4315" t="s">
        <v>4226</v>
      </c>
      <c r="J4315">
        <v>125.52</v>
      </c>
      <c r="K4315">
        <v>4</v>
      </c>
      <c r="L4315">
        <v>46.543199999999999</v>
      </c>
      <c r="M4315" t="s">
        <v>26</v>
      </c>
      <c r="N4315">
        <f t="shared" si="335"/>
        <v>0.37080305927342255</v>
      </c>
      <c r="O4315">
        <f t="shared" si="336"/>
        <v>31.38</v>
      </c>
      <c r="P4315">
        <v>125.52</v>
      </c>
      <c r="Q4315">
        <f t="shared" si="339"/>
        <v>115.96</v>
      </c>
      <c r="R4315">
        <f t="shared" si="337"/>
        <v>9.5600000000000023</v>
      </c>
      <c r="S4315">
        <f t="shared" si="338"/>
        <v>8.2442221455674397E-2</v>
      </c>
    </row>
    <row r="4316" spans="1:19" x14ac:dyDescent="0.3">
      <c r="A4316" t="s">
        <v>6958</v>
      </c>
      <c r="B4316" s="1">
        <v>44081</v>
      </c>
      <c r="C4316" s="1">
        <v>44082</v>
      </c>
      <c r="D4316" t="s">
        <v>32</v>
      </c>
      <c r="E4316" t="s">
        <v>2181</v>
      </c>
      <c r="F4316" t="s">
        <v>21</v>
      </c>
      <c r="G4316" t="s">
        <v>6959</v>
      </c>
      <c r="H4316" t="s">
        <v>28</v>
      </c>
      <c r="I4316" t="s">
        <v>6960</v>
      </c>
      <c r="J4316">
        <v>166.56</v>
      </c>
      <c r="K4316">
        <v>4</v>
      </c>
      <c r="L4316">
        <v>47.46</v>
      </c>
      <c r="M4316" t="s">
        <v>26</v>
      </c>
      <c r="N4316">
        <f t="shared" si="335"/>
        <v>0.28494236311239191</v>
      </c>
      <c r="O4316">
        <f t="shared" si="336"/>
        <v>41.64</v>
      </c>
      <c r="P4316">
        <v>166.56</v>
      </c>
      <c r="Q4316">
        <f t="shared" si="339"/>
        <v>125.52</v>
      </c>
      <c r="R4316">
        <f t="shared" si="337"/>
        <v>41.040000000000006</v>
      </c>
      <c r="S4316">
        <f t="shared" si="338"/>
        <v>0.32695984703632891</v>
      </c>
    </row>
    <row r="4317" spans="1:19" x14ac:dyDescent="0.3">
      <c r="A4317" t="s">
        <v>6955</v>
      </c>
      <c r="B4317" s="1">
        <v>44081</v>
      </c>
      <c r="C4317" s="1">
        <v>44081</v>
      </c>
      <c r="D4317" t="s">
        <v>165</v>
      </c>
      <c r="E4317" t="s">
        <v>6956</v>
      </c>
      <c r="F4317" t="s">
        <v>21</v>
      </c>
      <c r="G4317" t="s">
        <v>6961</v>
      </c>
      <c r="H4317" t="s">
        <v>24</v>
      </c>
      <c r="I4317" t="s">
        <v>6962</v>
      </c>
      <c r="J4317">
        <v>170.3</v>
      </c>
      <c r="K4317">
        <v>5</v>
      </c>
      <c r="L4317">
        <v>37.884</v>
      </c>
      <c r="M4317" t="s">
        <v>55</v>
      </c>
      <c r="N4317">
        <f t="shared" si="335"/>
        <v>0.22245449207281268</v>
      </c>
      <c r="O4317">
        <f t="shared" si="336"/>
        <v>34.06</v>
      </c>
      <c r="P4317">
        <v>170.3</v>
      </c>
      <c r="Q4317">
        <f t="shared" si="339"/>
        <v>166.56</v>
      </c>
      <c r="R4317">
        <f t="shared" si="337"/>
        <v>3.7400000000000091</v>
      </c>
      <c r="S4317">
        <f t="shared" si="338"/>
        <v>2.2454370797310334E-2</v>
      </c>
    </row>
    <row r="4318" spans="1:19" x14ac:dyDescent="0.3">
      <c r="A4318" t="s">
        <v>6963</v>
      </c>
      <c r="B4318" s="1">
        <v>44081</v>
      </c>
      <c r="C4318" s="1">
        <v>44086</v>
      </c>
      <c r="D4318" t="s">
        <v>17</v>
      </c>
      <c r="E4318" t="s">
        <v>3479</v>
      </c>
      <c r="F4318" t="s">
        <v>21</v>
      </c>
      <c r="G4318" t="s">
        <v>2098</v>
      </c>
      <c r="H4318" t="s">
        <v>24</v>
      </c>
      <c r="I4318" t="s">
        <v>2099</v>
      </c>
      <c r="J4318">
        <v>192.56800000000001</v>
      </c>
      <c r="K4318">
        <v>2</v>
      </c>
      <c r="L4318">
        <v>-28.2744</v>
      </c>
      <c r="M4318" t="s">
        <v>55</v>
      </c>
      <c r="N4318">
        <f t="shared" si="335"/>
        <v>-0.14682813343857753</v>
      </c>
      <c r="O4318">
        <f t="shared" si="336"/>
        <v>96.284000000000006</v>
      </c>
      <c r="P4318">
        <v>192.56800000000001</v>
      </c>
      <c r="Q4318">
        <f t="shared" si="339"/>
        <v>170.3</v>
      </c>
      <c r="R4318">
        <f t="shared" si="337"/>
        <v>22.268000000000001</v>
      </c>
      <c r="S4318">
        <f t="shared" si="338"/>
        <v>0.13075748678802113</v>
      </c>
    </row>
    <row r="4319" spans="1:19" x14ac:dyDescent="0.3">
      <c r="A4319" t="s">
        <v>6964</v>
      </c>
      <c r="B4319" s="1">
        <v>44081</v>
      </c>
      <c r="C4319" s="1">
        <v>44086</v>
      </c>
      <c r="D4319" t="s">
        <v>17</v>
      </c>
      <c r="E4319" t="s">
        <v>2562</v>
      </c>
      <c r="F4319" t="s">
        <v>21</v>
      </c>
      <c r="G4319" t="s">
        <v>261</v>
      </c>
      <c r="H4319" t="s">
        <v>28</v>
      </c>
      <c r="I4319" t="s">
        <v>262</v>
      </c>
      <c r="J4319">
        <v>311.94400000000002</v>
      </c>
      <c r="K4319">
        <v>7</v>
      </c>
      <c r="L4319">
        <v>80.483900000000006</v>
      </c>
      <c r="M4319" t="s">
        <v>26</v>
      </c>
      <c r="N4319">
        <f t="shared" si="335"/>
        <v>0.25800752699202423</v>
      </c>
      <c r="O4319">
        <f t="shared" si="336"/>
        <v>44.563428571428574</v>
      </c>
      <c r="P4319">
        <v>311.94400000000002</v>
      </c>
      <c r="Q4319">
        <f t="shared" si="339"/>
        <v>192.56800000000001</v>
      </c>
      <c r="R4319">
        <f t="shared" si="337"/>
        <v>119.376</v>
      </c>
      <c r="S4319">
        <f t="shared" si="338"/>
        <v>0.6199160815919571</v>
      </c>
    </row>
    <row r="4320" spans="1:19" x14ac:dyDescent="0.3">
      <c r="A4320" t="s">
        <v>6954</v>
      </c>
      <c r="B4320" s="1">
        <v>44081</v>
      </c>
      <c r="C4320" s="1">
        <v>44084</v>
      </c>
      <c r="D4320" t="s">
        <v>32</v>
      </c>
      <c r="E4320" t="s">
        <v>2635</v>
      </c>
      <c r="F4320" t="s">
        <v>21</v>
      </c>
      <c r="G4320" t="s">
        <v>6965</v>
      </c>
      <c r="H4320" t="s">
        <v>28</v>
      </c>
      <c r="I4320" t="s">
        <v>6966</v>
      </c>
      <c r="J4320">
        <v>485.71199999999999</v>
      </c>
      <c r="K4320">
        <v>2</v>
      </c>
      <c r="L4320">
        <v>34.178400000000003</v>
      </c>
      <c r="M4320" t="s">
        <v>30</v>
      </c>
      <c r="N4320">
        <f t="shared" si="335"/>
        <v>7.0367625259412994E-2</v>
      </c>
      <c r="O4320">
        <f t="shared" si="336"/>
        <v>242.85599999999999</v>
      </c>
      <c r="P4320">
        <v>485.71199999999999</v>
      </c>
      <c r="Q4320">
        <f t="shared" si="339"/>
        <v>311.94400000000002</v>
      </c>
      <c r="R4320">
        <f t="shared" si="337"/>
        <v>173.76799999999997</v>
      </c>
      <c r="S4320">
        <f t="shared" si="338"/>
        <v>0.55704870104890614</v>
      </c>
    </row>
    <row r="4321" spans="1:19" x14ac:dyDescent="0.3">
      <c r="A4321" t="s">
        <v>6967</v>
      </c>
      <c r="B4321" s="1">
        <v>44081</v>
      </c>
      <c r="C4321" s="1">
        <v>44085</v>
      </c>
      <c r="D4321" t="s">
        <v>17</v>
      </c>
      <c r="E4321" t="s">
        <v>5045</v>
      </c>
      <c r="F4321" t="s">
        <v>21</v>
      </c>
      <c r="G4321" t="s">
        <v>5868</v>
      </c>
      <c r="H4321" t="s">
        <v>38</v>
      </c>
      <c r="I4321" t="s">
        <v>5869</v>
      </c>
      <c r="J4321">
        <v>491.08</v>
      </c>
      <c r="K4321">
        <v>8</v>
      </c>
      <c r="L4321">
        <v>133.86240000000001</v>
      </c>
      <c r="M4321" t="s">
        <v>55</v>
      </c>
      <c r="N4321">
        <f t="shared" si="335"/>
        <v>0.27258776574081617</v>
      </c>
      <c r="O4321">
        <f t="shared" si="336"/>
        <v>61.384999999999998</v>
      </c>
      <c r="P4321">
        <v>491.08</v>
      </c>
      <c r="Q4321">
        <f t="shared" si="339"/>
        <v>485.71199999999999</v>
      </c>
      <c r="R4321">
        <f t="shared" si="337"/>
        <v>5.367999999999995</v>
      </c>
      <c r="S4321">
        <f t="shared" si="338"/>
        <v>1.1051816714431588E-2</v>
      </c>
    </row>
    <row r="4322" spans="1:19" x14ac:dyDescent="0.3">
      <c r="A4322" t="s">
        <v>6968</v>
      </c>
      <c r="B4322" s="1">
        <v>44081</v>
      </c>
      <c r="C4322" s="1">
        <v>44088</v>
      </c>
      <c r="D4322" t="s">
        <v>17</v>
      </c>
      <c r="E4322" t="s">
        <v>1017</v>
      </c>
      <c r="F4322" t="s">
        <v>21</v>
      </c>
      <c r="G4322" t="s">
        <v>3787</v>
      </c>
      <c r="H4322" t="s">
        <v>38</v>
      </c>
      <c r="I4322" t="s">
        <v>3788</v>
      </c>
      <c r="J4322">
        <v>1600.94</v>
      </c>
      <c r="K4322">
        <v>3</v>
      </c>
      <c r="L4322">
        <v>757.41120000000001</v>
      </c>
      <c r="M4322" t="s">
        <v>30</v>
      </c>
      <c r="N4322">
        <f t="shared" si="335"/>
        <v>0.4731040513698202</v>
      </c>
      <c r="O4322">
        <f t="shared" si="336"/>
        <v>533.64666666666665</v>
      </c>
      <c r="P4322">
        <v>1600.94</v>
      </c>
      <c r="Q4322">
        <f t="shared" si="339"/>
        <v>491.08</v>
      </c>
      <c r="R4322">
        <f t="shared" si="337"/>
        <v>1109.8600000000001</v>
      </c>
      <c r="S4322">
        <f t="shared" si="338"/>
        <v>2.2600390974993894</v>
      </c>
    </row>
    <row r="4323" spans="1:19" x14ac:dyDescent="0.3">
      <c r="A4323" t="s">
        <v>6969</v>
      </c>
      <c r="B4323" s="1">
        <v>44081</v>
      </c>
      <c r="C4323" s="1">
        <v>44085</v>
      </c>
      <c r="D4323" t="s">
        <v>17</v>
      </c>
      <c r="E4323" t="s">
        <v>4896</v>
      </c>
      <c r="F4323" t="s">
        <v>21</v>
      </c>
      <c r="G4323" t="s">
        <v>1372</v>
      </c>
      <c r="H4323" t="s">
        <v>38</v>
      </c>
      <c r="I4323" t="s">
        <v>1373</v>
      </c>
      <c r="J4323">
        <v>92.896000000000001</v>
      </c>
      <c r="K4323">
        <v>3</v>
      </c>
      <c r="L4323">
        <v>1.6524000000000001</v>
      </c>
      <c r="M4323" t="s">
        <v>30</v>
      </c>
      <c r="N4323">
        <f t="shared" si="335"/>
        <v>1.7787633482604204E-2</v>
      </c>
      <c r="O4323">
        <f t="shared" si="336"/>
        <v>30.965333333333334</v>
      </c>
      <c r="P4323">
        <v>92.896000000000001</v>
      </c>
      <c r="Q4323">
        <f t="shared" si="339"/>
        <v>1600.94</v>
      </c>
      <c r="R4323">
        <f t="shared" si="337"/>
        <v>-1508.0440000000001</v>
      </c>
      <c r="S4323">
        <f t="shared" si="338"/>
        <v>-0.94197409022199463</v>
      </c>
    </row>
    <row r="4324" spans="1:19" x14ac:dyDescent="0.3">
      <c r="A4324" t="s">
        <v>6970</v>
      </c>
      <c r="B4324" s="1">
        <v>44081</v>
      </c>
      <c r="C4324" s="1">
        <v>44083</v>
      </c>
      <c r="D4324" t="s">
        <v>32</v>
      </c>
      <c r="E4324" t="s">
        <v>156</v>
      </c>
      <c r="F4324" t="s">
        <v>21</v>
      </c>
      <c r="G4324" t="s">
        <v>820</v>
      </c>
      <c r="H4324" t="s">
        <v>38</v>
      </c>
      <c r="I4324" t="s">
        <v>821</v>
      </c>
      <c r="J4324">
        <v>70.856999999999999</v>
      </c>
      <c r="K4324">
        <v>3</v>
      </c>
      <c r="L4324">
        <v>-6.0236999999999998</v>
      </c>
      <c r="M4324" t="s">
        <v>55</v>
      </c>
      <c r="N4324">
        <f t="shared" si="335"/>
        <v>-8.5012066556585802E-2</v>
      </c>
      <c r="O4324">
        <f t="shared" si="336"/>
        <v>23.619</v>
      </c>
      <c r="P4324">
        <v>70.856999999999999</v>
      </c>
      <c r="Q4324">
        <f t="shared" si="339"/>
        <v>92.896000000000001</v>
      </c>
      <c r="R4324">
        <f t="shared" si="337"/>
        <v>-22.039000000000001</v>
      </c>
      <c r="S4324">
        <f t="shared" si="338"/>
        <v>-0.23724379951774027</v>
      </c>
    </row>
    <row r="4325" spans="1:19" x14ac:dyDescent="0.3">
      <c r="A4325" t="s">
        <v>6971</v>
      </c>
      <c r="B4325" s="1">
        <v>44081</v>
      </c>
      <c r="C4325" s="1">
        <v>44085</v>
      </c>
      <c r="D4325" t="s">
        <v>17</v>
      </c>
      <c r="E4325" t="s">
        <v>149</v>
      </c>
      <c r="F4325" t="s">
        <v>21</v>
      </c>
      <c r="G4325" t="s">
        <v>2305</v>
      </c>
      <c r="H4325" t="s">
        <v>28</v>
      </c>
      <c r="I4325" t="s">
        <v>2306</v>
      </c>
      <c r="J4325">
        <v>81.48</v>
      </c>
      <c r="K4325">
        <v>1</v>
      </c>
      <c r="L4325">
        <v>1.8872</v>
      </c>
      <c r="M4325" t="s">
        <v>55</v>
      </c>
      <c r="N4325">
        <f t="shared" si="335"/>
        <v>2.3161512027491407E-2</v>
      </c>
      <c r="O4325">
        <f t="shared" si="336"/>
        <v>81.48</v>
      </c>
      <c r="P4325">
        <v>81.48</v>
      </c>
      <c r="Q4325">
        <f t="shared" si="339"/>
        <v>70.856999999999999</v>
      </c>
      <c r="R4325">
        <f t="shared" si="337"/>
        <v>10.623000000000005</v>
      </c>
      <c r="S4325">
        <f t="shared" si="338"/>
        <v>0.14992167322917996</v>
      </c>
    </row>
    <row r="4326" spans="1:19" x14ac:dyDescent="0.3">
      <c r="A4326" t="s">
        <v>6969</v>
      </c>
      <c r="B4326" s="1">
        <v>44081</v>
      </c>
      <c r="C4326" s="1">
        <v>44085</v>
      </c>
      <c r="D4326" t="s">
        <v>17</v>
      </c>
      <c r="E4326" t="s">
        <v>4896</v>
      </c>
      <c r="F4326" t="s">
        <v>21</v>
      </c>
      <c r="G4326" t="s">
        <v>4330</v>
      </c>
      <c r="H4326" t="s">
        <v>38</v>
      </c>
      <c r="I4326" t="s">
        <v>4331</v>
      </c>
      <c r="J4326">
        <v>93.552000000000007</v>
      </c>
      <c r="K4326">
        <v>3</v>
      </c>
      <c r="L4326">
        <v>5.4432</v>
      </c>
      <c r="M4326" t="s">
        <v>26</v>
      </c>
      <c r="N4326">
        <f t="shared" si="335"/>
        <v>5.8183683940482296E-2</v>
      </c>
      <c r="O4326">
        <f t="shared" si="336"/>
        <v>31.184000000000001</v>
      </c>
      <c r="P4326">
        <v>93.552000000000007</v>
      </c>
      <c r="Q4326">
        <f t="shared" si="339"/>
        <v>81.48</v>
      </c>
      <c r="R4326">
        <f t="shared" si="337"/>
        <v>12.072000000000003</v>
      </c>
      <c r="S4326">
        <f t="shared" si="338"/>
        <v>0.14815905743740798</v>
      </c>
    </row>
    <row r="4327" spans="1:19" x14ac:dyDescent="0.3">
      <c r="A4327" t="s">
        <v>6969</v>
      </c>
      <c r="B4327" s="1">
        <v>44081</v>
      </c>
      <c r="C4327" s="1">
        <v>44085</v>
      </c>
      <c r="D4327" t="s">
        <v>17</v>
      </c>
      <c r="E4327" t="s">
        <v>4896</v>
      </c>
      <c r="F4327" t="s">
        <v>21</v>
      </c>
      <c r="G4327" t="s">
        <v>1950</v>
      </c>
      <c r="H4327" t="s">
        <v>38</v>
      </c>
      <c r="I4327" t="s">
        <v>1951</v>
      </c>
      <c r="J4327">
        <v>126.24</v>
      </c>
      <c r="K4327">
        <v>5</v>
      </c>
      <c r="L4327">
        <v>9.8684999999999992</v>
      </c>
      <c r="M4327" t="s">
        <v>55</v>
      </c>
      <c r="N4327">
        <f t="shared" si="335"/>
        <v>7.8172528517110262E-2</v>
      </c>
      <c r="O4327">
        <f t="shared" si="336"/>
        <v>25.247999999999998</v>
      </c>
      <c r="P4327">
        <v>126.24</v>
      </c>
      <c r="Q4327">
        <f t="shared" si="339"/>
        <v>93.552000000000007</v>
      </c>
      <c r="R4327">
        <f t="shared" si="337"/>
        <v>32.687999999999988</v>
      </c>
      <c r="S4327">
        <f t="shared" si="338"/>
        <v>0.34940995382247292</v>
      </c>
    </row>
    <row r="4328" spans="1:19" x14ac:dyDescent="0.3">
      <c r="A4328" t="s">
        <v>6972</v>
      </c>
      <c r="B4328" s="1">
        <v>44081</v>
      </c>
      <c r="C4328" s="1">
        <v>44083</v>
      </c>
      <c r="D4328" t="s">
        <v>32</v>
      </c>
      <c r="E4328" t="s">
        <v>2788</v>
      </c>
      <c r="F4328" t="s">
        <v>21</v>
      </c>
      <c r="G4328" t="s">
        <v>6973</v>
      </c>
      <c r="H4328" t="s">
        <v>38</v>
      </c>
      <c r="I4328" t="s">
        <v>6974</v>
      </c>
      <c r="J4328">
        <v>118.9</v>
      </c>
      <c r="K4328">
        <v>5</v>
      </c>
      <c r="L4328">
        <v>7.774</v>
      </c>
      <c r="M4328" t="s">
        <v>55</v>
      </c>
      <c r="N4328">
        <f t="shared" si="335"/>
        <v>6.5382674516400327E-2</v>
      </c>
      <c r="O4328">
        <f t="shared" si="336"/>
        <v>23.78</v>
      </c>
      <c r="P4328">
        <v>118.9</v>
      </c>
      <c r="Q4328">
        <f t="shared" si="339"/>
        <v>126.24</v>
      </c>
      <c r="R4328">
        <f t="shared" si="337"/>
        <v>-7.3399999999999892</v>
      </c>
      <c r="S4328">
        <f t="shared" si="338"/>
        <v>-5.8143219264892188E-2</v>
      </c>
    </row>
    <row r="4329" spans="1:19" x14ac:dyDescent="0.3">
      <c r="A4329" t="s">
        <v>6958</v>
      </c>
      <c r="B4329" s="1">
        <v>44081</v>
      </c>
      <c r="C4329" s="1">
        <v>44082</v>
      </c>
      <c r="D4329" t="s">
        <v>32</v>
      </c>
      <c r="E4329" t="s">
        <v>2181</v>
      </c>
      <c r="F4329" t="s">
        <v>21</v>
      </c>
      <c r="G4329" t="s">
        <v>1894</v>
      </c>
      <c r="H4329" t="s">
        <v>24</v>
      </c>
      <c r="I4329" t="s">
        <v>1895</v>
      </c>
      <c r="J4329">
        <v>129.16</v>
      </c>
      <c r="K4329">
        <v>2</v>
      </c>
      <c r="L4329">
        <v>10.5672</v>
      </c>
      <c r="M4329" t="s">
        <v>26</v>
      </c>
      <c r="N4329">
        <f t="shared" si="335"/>
        <v>8.1814803344688755E-2</v>
      </c>
      <c r="O4329">
        <f t="shared" si="336"/>
        <v>64.58</v>
      </c>
      <c r="P4329">
        <v>129.16</v>
      </c>
      <c r="Q4329">
        <f t="shared" si="339"/>
        <v>118.9</v>
      </c>
      <c r="R4329">
        <f t="shared" si="337"/>
        <v>10.259999999999991</v>
      </c>
      <c r="S4329">
        <f t="shared" si="338"/>
        <v>8.6291000841042811E-2</v>
      </c>
    </row>
    <row r="4330" spans="1:19" x14ac:dyDescent="0.3">
      <c r="A4330" t="s">
        <v>6964</v>
      </c>
      <c r="B4330" s="1">
        <v>44081</v>
      </c>
      <c r="C4330" s="1">
        <v>44086</v>
      </c>
      <c r="D4330" t="s">
        <v>17</v>
      </c>
      <c r="E4330" t="s">
        <v>2562</v>
      </c>
      <c r="F4330" t="s">
        <v>21</v>
      </c>
      <c r="G4330" t="s">
        <v>1094</v>
      </c>
      <c r="H4330" t="s">
        <v>38</v>
      </c>
      <c r="I4330" t="s">
        <v>1095</v>
      </c>
      <c r="J4330">
        <v>130.68</v>
      </c>
      <c r="K4330">
        <v>3</v>
      </c>
      <c r="L4330">
        <v>2.355</v>
      </c>
      <c r="M4330" t="s">
        <v>55</v>
      </c>
      <c r="N4330">
        <f t="shared" si="335"/>
        <v>1.8021120293847566E-2</v>
      </c>
      <c r="O4330">
        <f t="shared" si="336"/>
        <v>43.56</v>
      </c>
      <c r="P4330">
        <v>130.68</v>
      </c>
      <c r="Q4330">
        <f t="shared" si="339"/>
        <v>129.16</v>
      </c>
      <c r="R4330">
        <f t="shared" si="337"/>
        <v>1.5200000000000102</v>
      </c>
      <c r="S4330">
        <f t="shared" si="338"/>
        <v>1.1768349334159262E-2</v>
      </c>
    </row>
    <row r="4331" spans="1:19" x14ac:dyDescent="0.3">
      <c r="A4331" t="s">
        <v>6975</v>
      </c>
      <c r="B4331" s="1">
        <v>44081</v>
      </c>
      <c r="C4331" s="1">
        <v>44085</v>
      </c>
      <c r="D4331" t="s">
        <v>17</v>
      </c>
      <c r="E4331" t="s">
        <v>4740</v>
      </c>
      <c r="F4331" t="s">
        <v>21</v>
      </c>
      <c r="G4331" t="s">
        <v>1287</v>
      </c>
      <c r="H4331" t="s">
        <v>24</v>
      </c>
      <c r="I4331" t="s">
        <v>1288</v>
      </c>
      <c r="J4331">
        <v>137.76</v>
      </c>
      <c r="K4331">
        <v>4</v>
      </c>
      <c r="L4331">
        <v>8.2992000000000008</v>
      </c>
      <c r="M4331" t="s">
        <v>55</v>
      </c>
      <c r="N4331">
        <f t="shared" si="335"/>
        <v>6.0243902439024402E-2</v>
      </c>
      <c r="O4331">
        <f t="shared" si="336"/>
        <v>34.44</v>
      </c>
      <c r="P4331">
        <v>137.76</v>
      </c>
      <c r="Q4331">
        <f t="shared" si="339"/>
        <v>130.68</v>
      </c>
      <c r="R4331">
        <f t="shared" si="337"/>
        <v>7.0799999999999841</v>
      </c>
      <c r="S4331">
        <f t="shared" si="338"/>
        <v>5.4178145087235868E-2</v>
      </c>
    </row>
    <row r="4332" spans="1:19" x14ac:dyDescent="0.3">
      <c r="A4332" t="s">
        <v>6976</v>
      </c>
      <c r="B4332" s="1">
        <v>44081</v>
      </c>
      <c r="C4332" s="1">
        <v>44085</v>
      </c>
      <c r="D4332" t="s">
        <v>17</v>
      </c>
      <c r="E4332" t="s">
        <v>3600</v>
      </c>
      <c r="F4332" t="s">
        <v>21</v>
      </c>
      <c r="G4332" t="s">
        <v>4733</v>
      </c>
      <c r="H4332" t="s">
        <v>24</v>
      </c>
      <c r="I4332" t="s">
        <v>4734</v>
      </c>
      <c r="J4332">
        <v>142.94</v>
      </c>
      <c r="K4332">
        <v>3</v>
      </c>
      <c r="L4332">
        <v>2.3969999999999998</v>
      </c>
      <c r="M4332" t="s">
        <v>55</v>
      </c>
      <c r="N4332">
        <f t="shared" si="335"/>
        <v>1.6769273821183713E-2</v>
      </c>
      <c r="O4332">
        <f t="shared" si="336"/>
        <v>47.646666666666668</v>
      </c>
      <c r="P4332">
        <v>142.94</v>
      </c>
      <c r="Q4332">
        <f t="shared" si="339"/>
        <v>137.76</v>
      </c>
      <c r="R4332">
        <f t="shared" si="337"/>
        <v>5.1800000000000068</v>
      </c>
      <c r="S4332">
        <f t="shared" si="338"/>
        <v>3.7601626016260215E-2</v>
      </c>
    </row>
    <row r="4333" spans="1:19" x14ac:dyDescent="0.3">
      <c r="A4333" t="s">
        <v>6954</v>
      </c>
      <c r="B4333" s="1">
        <v>44081</v>
      </c>
      <c r="C4333" s="1">
        <v>44084</v>
      </c>
      <c r="D4333" t="s">
        <v>32</v>
      </c>
      <c r="E4333" t="s">
        <v>2635</v>
      </c>
      <c r="F4333" t="s">
        <v>21</v>
      </c>
      <c r="G4333" t="s">
        <v>6406</v>
      </c>
      <c r="H4333" t="s">
        <v>38</v>
      </c>
      <c r="I4333" t="s">
        <v>6407</v>
      </c>
      <c r="J4333">
        <v>138.97999999999999</v>
      </c>
      <c r="K4333">
        <v>1</v>
      </c>
      <c r="L4333">
        <v>7.2744</v>
      </c>
      <c r="M4333" t="s">
        <v>55</v>
      </c>
      <c r="N4333">
        <f t="shared" si="335"/>
        <v>5.2341344078284648E-2</v>
      </c>
      <c r="O4333">
        <f t="shared" si="336"/>
        <v>138.97999999999999</v>
      </c>
      <c r="P4333">
        <v>138.97999999999999</v>
      </c>
      <c r="Q4333">
        <f t="shared" si="339"/>
        <v>142.94</v>
      </c>
      <c r="R4333">
        <f t="shared" si="337"/>
        <v>-3.960000000000008</v>
      </c>
      <c r="S4333">
        <f t="shared" si="338"/>
        <v>-2.7703931719602688E-2</v>
      </c>
    </row>
    <row r="4334" spans="1:19" x14ac:dyDescent="0.3">
      <c r="A4334" t="s">
        <v>6972</v>
      </c>
      <c r="B4334" s="1">
        <v>44081</v>
      </c>
      <c r="C4334" s="1">
        <v>44083</v>
      </c>
      <c r="D4334" t="s">
        <v>32</v>
      </c>
      <c r="E4334" t="s">
        <v>2788</v>
      </c>
      <c r="F4334" t="s">
        <v>21</v>
      </c>
      <c r="G4334" t="s">
        <v>2291</v>
      </c>
      <c r="H4334" t="s">
        <v>38</v>
      </c>
      <c r="I4334" t="s">
        <v>2292</v>
      </c>
      <c r="J4334">
        <v>144.96</v>
      </c>
      <c r="K4334">
        <v>2</v>
      </c>
      <c r="L4334">
        <v>18.781199999999998</v>
      </c>
      <c r="M4334" t="s">
        <v>55</v>
      </c>
      <c r="N4334">
        <f t="shared" si="335"/>
        <v>0.12956125827814569</v>
      </c>
      <c r="O4334">
        <f t="shared" si="336"/>
        <v>72.48</v>
      </c>
      <c r="P4334">
        <v>144.96</v>
      </c>
      <c r="Q4334">
        <f t="shared" si="339"/>
        <v>138.97999999999999</v>
      </c>
      <c r="R4334">
        <f t="shared" si="337"/>
        <v>5.9800000000000182</v>
      </c>
      <c r="S4334">
        <f t="shared" si="338"/>
        <v>4.3027773780400194E-2</v>
      </c>
    </row>
    <row r="4335" spans="1:19" x14ac:dyDescent="0.3">
      <c r="A4335" t="s">
        <v>6977</v>
      </c>
      <c r="B4335" s="1">
        <v>44081</v>
      </c>
      <c r="C4335" s="1">
        <v>44087</v>
      </c>
      <c r="D4335" t="s">
        <v>17</v>
      </c>
      <c r="E4335" t="s">
        <v>6805</v>
      </c>
      <c r="F4335" t="s">
        <v>21</v>
      </c>
      <c r="G4335" t="s">
        <v>4867</v>
      </c>
      <c r="H4335" t="s">
        <v>38</v>
      </c>
      <c r="I4335" t="s">
        <v>334</v>
      </c>
      <c r="J4335">
        <v>157.00800000000001</v>
      </c>
      <c r="K4335">
        <v>9</v>
      </c>
      <c r="L4335">
        <v>26.465399999999999</v>
      </c>
      <c r="M4335" t="s">
        <v>55</v>
      </c>
      <c r="N4335">
        <f t="shared" si="335"/>
        <v>0.16856083766432281</v>
      </c>
      <c r="O4335">
        <f t="shared" si="336"/>
        <v>17.445333333333334</v>
      </c>
      <c r="P4335">
        <v>157.00800000000001</v>
      </c>
      <c r="Q4335">
        <f t="shared" si="339"/>
        <v>144.96</v>
      </c>
      <c r="R4335">
        <f t="shared" si="337"/>
        <v>12.048000000000002</v>
      </c>
      <c r="S4335">
        <f t="shared" si="338"/>
        <v>8.3112582781456959E-2</v>
      </c>
    </row>
    <row r="4336" spans="1:19" x14ac:dyDescent="0.3">
      <c r="A4336" t="s">
        <v>6978</v>
      </c>
      <c r="B4336" s="1">
        <v>44082</v>
      </c>
      <c r="C4336" s="1">
        <v>44083</v>
      </c>
      <c r="D4336" t="s">
        <v>32</v>
      </c>
      <c r="E4336" t="s">
        <v>4257</v>
      </c>
      <c r="F4336" t="s">
        <v>21</v>
      </c>
      <c r="G4336" t="s">
        <v>6979</v>
      </c>
      <c r="H4336" t="s">
        <v>38</v>
      </c>
      <c r="I4336" t="s">
        <v>6980</v>
      </c>
      <c r="J4336">
        <v>105.68</v>
      </c>
      <c r="K4336">
        <v>5</v>
      </c>
      <c r="L4336">
        <v>5.3970000000000002</v>
      </c>
      <c r="M4336" t="s">
        <v>55</v>
      </c>
      <c r="N4336">
        <f t="shared" si="335"/>
        <v>5.1069265707797122E-2</v>
      </c>
      <c r="O4336">
        <f t="shared" si="336"/>
        <v>21.136000000000003</v>
      </c>
      <c r="P4336">
        <v>105.68</v>
      </c>
      <c r="Q4336">
        <f t="shared" si="339"/>
        <v>157.00800000000001</v>
      </c>
      <c r="R4336">
        <f t="shared" si="337"/>
        <v>-51.328000000000003</v>
      </c>
      <c r="S4336">
        <f t="shared" si="338"/>
        <v>-0.32691327830429023</v>
      </c>
    </row>
    <row r="4337" spans="1:19" x14ac:dyDescent="0.3">
      <c r="A4337" t="s">
        <v>6981</v>
      </c>
      <c r="B4337" s="1">
        <v>44082</v>
      </c>
      <c r="C4337" s="1">
        <v>44084</v>
      </c>
      <c r="D4337" t="s">
        <v>72</v>
      </c>
      <c r="E4337" t="s">
        <v>5634</v>
      </c>
      <c r="F4337" t="s">
        <v>21</v>
      </c>
      <c r="G4337" t="s">
        <v>4923</v>
      </c>
      <c r="H4337" t="s">
        <v>28</v>
      </c>
      <c r="I4337" t="s">
        <v>4924</v>
      </c>
      <c r="J4337">
        <v>133.83199999999999</v>
      </c>
      <c r="K4337">
        <v>4</v>
      </c>
      <c r="L4337">
        <v>33.589199999999998</v>
      </c>
      <c r="M4337" t="s">
        <v>26</v>
      </c>
      <c r="N4337">
        <f t="shared" si="335"/>
        <v>0.25098033355251359</v>
      </c>
      <c r="O4337">
        <f t="shared" si="336"/>
        <v>33.457999999999998</v>
      </c>
      <c r="P4337">
        <v>133.83199999999999</v>
      </c>
      <c r="Q4337">
        <f t="shared" si="339"/>
        <v>105.68</v>
      </c>
      <c r="R4337">
        <f t="shared" si="337"/>
        <v>28.151999999999987</v>
      </c>
      <c r="S4337">
        <f t="shared" si="338"/>
        <v>0.26638909916729736</v>
      </c>
    </row>
    <row r="4338" spans="1:19" x14ac:dyDescent="0.3">
      <c r="A4338" t="s">
        <v>6978</v>
      </c>
      <c r="B4338" s="1">
        <v>44082</v>
      </c>
      <c r="C4338" s="1">
        <v>44083</v>
      </c>
      <c r="D4338" t="s">
        <v>32</v>
      </c>
      <c r="E4338" t="s">
        <v>4257</v>
      </c>
      <c r="F4338" t="s">
        <v>21</v>
      </c>
      <c r="G4338" t="s">
        <v>5256</v>
      </c>
      <c r="H4338" t="s">
        <v>28</v>
      </c>
      <c r="I4338" t="s">
        <v>5257</v>
      </c>
      <c r="J4338">
        <v>168.376</v>
      </c>
      <c r="K4338">
        <v>3</v>
      </c>
      <c r="L4338">
        <v>13.857900000000001</v>
      </c>
      <c r="M4338" t="s">
        <v>55</v>
      </c>
      <c r="N4338">
        <f t="shared" si="335"/>
        <v>8.2303297382049695E-2</v>
      </c>
      <c r="O4338">
        <f t="shared" si="336"/>
        <v>56.125333333333337</v>
      </c>
      <c r="P4338">
        <v>168.376</v>
      </c>
      <c r="Q4338">
        <f t="shared" si="339"/>
        <v>133.83199999999999</v>
      </c>
      <c r="R4338">
        <f t="shared" si="337"/>
        <v>34.544000000000011</v>
      </c>
      <c r="S4338">
        <f t="shared" si="338"/>
        <v>0.25811465120449528</v>
      </c>
    </row>
    <row r="4339" spans="1:19" x14ac:dyDescent="0.3">
      <c r="A4339" t="s">
        <v>6982</v>
      </c>
      <c r="B4339" s="1">
        <v>44082</v>
      </c>
      <c r="C4339" s="1">
        <v>44085</v>
      </c>
      <c r="D4339" t="s">
        <v>32</v>
      </c>
      <c r="E4339" t="s">
        <v>2746</v>
      </c>
      <c r="F4339" t="s">
        <v>21</v>
      </c>
      <c r="G4339" t="s">
        <v>2658</v>
      </c>
      <c r="H4339" t="s">
        <v>24</v>
      </c>
      <c r="I4339" t="s">
        <v>2659</v>
      </c>
      <c r="J4339">
        <v>224.43</v>
      </c>
      <c r="K4339">
        <v>5</v>
      </c>
      <c r="L4339">
        <v>-39.637</v>
      </c>
      <c r="M4339" t="s">
        <v>55</v>
      </c>
      <c r="N4339">
        <f t="shared" si="335"/>
        <v>-0.17661186115938154</v>
      </c>
      <c r="O4339">
        <f t="shared" si="336"/>
        <v>44.886000000000003</v>
      </c>
      <c r="P4339">
        <v>224.43</v>
      </c>
      <c r="Q4339">
        <f t="shared" si="339"/>
        <v>168.376</v>
      </c>
      <c r="R4339">
        <f t="shared" si="337"/>
        <v>56.054000000000002</v>
      </c>
      <c r="S4339">
        <f t="shared" si="338"/>
        <v>0.33290967833895568</v>
      </c>
    </row>
    <row r="4340" spans="1:19" x14ac:dyDescent="0.3">
      <c r="A4340" t="s">
        <v>6983</v>
      </c>
      <c r="B4340" s="1">
        <v>44082</v>
      </c>
      <c r="C4340" s="1">
        <v>44086</v>
      </c>
      <c r="D4340" t="s">
        <v>17</v>
      </c>
      <c r="E4340" t="s">
        <v>3735</v>
      </c>
      <c r="F4340" t="s">
        <v>21</v>
      </c>
      <c r="G4340" t="s">
        <v>5267</v>
      </c>
      <c r="H4340" t="s">
        <v>28</v>
      </c>
      <c r="I4340" t="s">
        <v>6213</v>
      </c>
      <c r="J4340">
        <v>299.52800000000002</v>
      </c>
      <c r="K4340">
        <v>2</v>
      </c>
      <c r="L4340">
        <v>-47.396799999999999</v>
      </c>
      <c r="M4340" t="s">
        <v>26</v>
      </c>
      <c r="N4340">
        <f t="shared" si="335"/>
        <v>-0.1582382949173366</v>
      </c>
      <c r="O4340">
        <f t="shared" si="336"/>
        <v>149.76400000000001</v>
      </c>
      <c r="P4340">
        <v>299.52800000000002</v>
      </c>
      <c r="Q4340">
        <f t="shared" si="339"/>
        <v>224.43</v>
      </c>
      <c r="R4340">
        <f t="shared" si="337"/>
        <v>75.098000000000013</v>
      </c>
      <c r="S4340">
        <f t="shared" si="338"/>
        <v>0.33461658423561919</v>
      </c>
    </row>
    <row r="4341" spans="1:19" x14ac:dyDescent="0.3">
      <c r="A4341" t="s">
        <v>6982</v>
      </c>
      <c r="B4341" s="1">
        <v>44082</v>
      </c>
      <c r="C4341" s="1">
        <v>44085</v>
      </c>
      <c r="D4341" t="s">
        <v>32</v>
      </c>
      <c r="E4341" t="s">
        <v>2746</v>
      </c>
      <c r="F4341" t="s">
        <v>21</v>
      </c>
      <c r="G4341" t="s">
        <v>3732</v>
      </c>
      <c r="H4341" t="s">
        <v>28</v>
      </c>
      <c r="I4341" t="s">
        <v>3733</v>
      </c>
      <c r="J4341">
        <v>331.98399999999998</v>
      </c>
      <c r="K4341">
        <v>2</v>
      </c>
      <c r="L4341">
        <v>107.99460000000001</v>
      </c>
      <c r="M4341" t="s">
        <v>55</v>
      </c>
      <c r="N4341">
        <f t="shared" si="335"/>
        <v>0.32530061689719991</v>
      </c>
      <c r="O4341">
        <f t="shared" si="336"/>
        <v>165.99199999999999</v>
      </c>
      <c r="P4341">
        <v>331.98399999999998</v>
      </c>
      <c r="Q4341">
        <f t="shared" si="339"/>
        <v>299.52800000000002</v>
      </c>
      <c r="R4341">
        <f t="shared" si="337"/>
        <v>32.45599999999996</v>
      </c>
      <c r="S4341">
        <f t="shared" si="338"/>
        <v>0.10835714858043308</v>
      </c>
    </row>
    <row r="4342" spans="1:19" x14ac:dyDescent="0.3">
      <c r="A4342" t="s">
        <v>6984</v>
      </c>
      <c r="B4342" s="1">
        <v>44082</v>
      </c>
      <c r="C4342" s="1">
        <v>44087</v>
      </c>
      <c r="D4342" t="s">
        <v>72</v>
      </c>
      <c r="E4342" t="s">
        <v>6142</v>
      </c>
      <c r="F4342" t="s">
        <v>21</v>
      </c>
      <c r="G4342" t="s">
        <v>6985</v>
      </c>
      <c r="H4342" t="s">
        <v>24</v>
      </c>
      <c r="I4342" t="s">
        <v>6986</v>
      </c>
      <c r="J4342">
        <v>780.625</v>
      </c>
      <c r="K4342">
        <v>7</v>
      </c>
      <c r="L4342">
        <v>-566.5625</v>
      </c>
      <c r="M4342" t="s">
        <v>55</v>
      </c>
      <c r="N4342">
        <f t="shared" si="335"/>
        <v>-0.72578062449959968</v>
      </c>
      <c r="O4342">
        <f t="shared" si="336"/>
        <v>111.51785714285714</v>
      </c>
      <c r="P4342">
        <v>780.625</v>
      </c>
      <c r="Q4342">
        <f t="shared" si="339"/>
        <v>331.98399999999998</v>
      </c>
      <c r="R4342">
        <f t="shared" si="337"/>
        <v>448.64100000000002</v>
      </c>
      <c r="S4342">
        <f t="shared" si="338"/>
        <v>1.3513934406477421</v>
      </c>
    </row>
    <row r="4343" spans="1:19" x14ac:dyDescent="0.3">
      <c r="A4343" t="s">
        <v>6982</v>
      </c>
      <c r="B4343" s="1">
        <v>44082</v>
      </c>
      <c r="C4343" s="1">
        <v>44085</v>
      </c>
      <c r="D4343" t="s">
        <v>32</v>
      </c>
      <c r="E4343" t="s">
        <v>2746</v>
      </c>
      <c r="F4343" t="s">
        <v>21</v>
      </c>
      <c r="G4343" t="s">
        <v>5852</v>
      </c>
      <c r="H4343" t="s">
        <v>24</v>
      </c>
      <c r="I4343" t="s">
        <v>5853</v>
      </c>
      <c r="J4343">
        <v>118.184</v>
      </c>
      <c r="K4343">
        <v>2</v>
      </c>
      <c r="L4343">
        <v>-11.651199999999999</v>
      </c>
      <c r="M4343" t="s">
        <v>26</v>
      </c>
      <c r="N4343">
        <f t="shared" si="335"/>
        <v>-9.8585256887565142E-2</v>
      </c>
      <c r="O4343">
        <f t="shared" si="336"/>
        <v>59.091999999999999</v>
      </c>
      <c r="P4343">
        <v>118.184</v>
      </c>
      <c r="Q4343">
        <f t="shared" si="339"/>
        <v>780.625</v>
      </c>
      <c r="R4343">
        <f t="shared" si="337"/>
        <v>-662.44100000000003</v>
      </c>
      <c r="S4343">
        <f t="shared" si="338"/>
        <v>-0.84860336269015213</v>
      </c>
    </row>
    <row r="4344" spans="1:19" x14ac:dyDescent="0.3">
      <c r="A4344" t="s">
        <v>6987</v>
      </c>
      <c r="B4344" s="1">
        <v>44082</v>
      </c>
      <c r="C4344" s="1">
        <v>44088</v>
      </c>
      <c r="D4344" t="s">
        <v>17</v>
      </c>
      <c r="E4344" t="s">
        <v>5624</v>
      </c>
      <c r="F4344" t="s">
        <v>21</v>
      </c>
      <c r="G4344" t="s">
        <v>6988</v>
      </c>
      <c r="H4344" t="s">
        <v>28</v>
      </c>
      <c r="I4344" t="s">
        <v>6989</v>
      </c>
      <c r="J4344">
        <v>105.096</v>
      </c>
      <c r="K4344">
        <v>1</v>
      </c>
      <c r="L4344">
        <v>1.7055</v>
      </c>
      <c r="M4344" t="s">
        <v>55</v>
      </c>
      <c r="N4344">
        <f t="shared" si="335"/>
        <v>1.6228020095912309E-2</v>
      </c>
      <c r="O4344">
        <f t="shared" si="336"/>
        <v>105.096</v>
      </c>
      <c r="P4344">
        <v>105.096</v>
      </c>
      <c r="Q4344">
        <f t="shared" si="339"/>
        <v>118.184</v>
      </c>
      <c r="R4344">
        <f t="shared" si="337"/>
        <v>-13.087999999999994</v>
      </c>
      <c r="S4344">
        <f t="shared" si="338"/>
        <v>-0.11074257090638322</v>
      </c>
    </row>
    <row r="4345" spans="1:19" x14ac:dyDescent="0.3">
      <c r="A4345" t="s">
        <v>6982</v>
      </c>
      <c r="B4345" s="1">
        <v>44082</v>
      </c>
      <c r="C4345" s="1">
        <v>44085</v>
      </c>
      <c r="D4345" t="s">
        <v>32</v>
      </c>
      <c r="E4345" t="s">
        <v>2746</v>
      </c>
      <c r="F4345" t="s">
        <v>21</v>
      </c>
      <c r="G4345" t="s">
        <v>6990</v>
      </c>
      <c r="H4345" t="s">
        <v>38</v>
      </c>
      <c r="I4345" t="s">
        <v>6991</v>
      </c>
      <c r="J4345">
        <v>115.736</v>
      </c>
      <c r="K4345">
        <v>4</v>
      </c>
      <c r="L4345">
        <v>7.2576000000000001</v>
      </c>
      <c r="M4345" t="s">
        <v>55</v>
      </c>
      <c r="N4345">
        <f t="shared" si="335"/>
        <v>6.2708232529204391E-2</v>
      </c>
      <c r="O4345">
        <f t="shared" si="336"/>
        <v>28.934000000000001</v>
      </c>
      <c r="P4345">
        <v>115.736</v>
      </c>
      <c r="Q4345">
        <f t="shared" si="339"/>
        <v>105.096</v>
      </c>
      <c r="R4345">
        <f t="shared" si="337"/>
        <v>10.64</v>
      </c>
      <c r="S4345">
        <f t="shared" si="338"/>
        <v>0.10124077034330517</v>
      </c>
    </row>
    <row r="4346" spans="1:19" x14ac:dyDescent="0.3">
      <c r="A4346" t="s">
        <v>6982</v>
      </c>
      <c r="B4346" s="1">
        <v>44082</v>
      </c>
      <c r="C4346" s="1">
        <v>44085</v>
      </c>
      <c r="D4346" t="s">
        <v>32</v>
      </c>
      <c r="E4346" t="s">
        <v>2746</v>
      </c>
      <c r="F4346" t="s">
        <v>21</v>
      </c>
      <c r="G4346" t="s">
        <v>5561</v>
      </c>
      <c r="H4346" t="s">
        <v>38</v>
      </c>
      <c r="I4346" t="s">
        <v>5562</v>
      </c>
      <c r="J4346">
        <v>120.92</v>
      </c>
      <c r="K4346">
        <v>5</v>
      </c>
      <c r="L4346">
        <v>15.497999999999999</v>
      </c>
      <c r="M4346" t="s">
        <v>26</v>
      </c>
      <c r="N4346">
        <f t="shared" si="335"/>
        <v>0.12816738339397948</v>
      </c>
      <c r="O4346">
        <f t="shared" si="336"/>
        <v>24.184000000000001</v>
      </c>
      <c r="P4346">
        <v>120.92</v>
      </c>
      <c r="Q4346">
        <f t="shared" si="339"/>
        <v>115.736</v>
      </c>
      <c r="R4346">
        <f t="shared" si="337"/>
        <v>5.1839999999999975</v>
      </c>
      <c r="S4346">
        <f t="shared" si="338"/>
        <v>4.4791594663717405E-2</v>
      </c>
    </row>
    <row r="4347" spans="1:19" x14ac:dyDescent="0.3">
      <c r="A4347" t="s">
        <v>6982</v>
      </c>
      <c r="B4347" s="1">
        <v>44082</v>
      </c>
      <c r="C4347" s="1">
        <v>44085</v>
      </c>
      <c r="D4347" t="s">
        <v>32</v>
      </c>
      <c r="E4347" t="s">
        <v>2746</v>
      </c>
      <c r="F4347" t="s">
        <v>21</v>
      </c>
      <c r="G4347" t="s">
        <v>3083</v>
      </c>
      <c r="H4347" t="s">
        <v>38</v>
      </c>
      <c r="I4347" t="s">
        <v>3084</v>
      </c>
      <c r="J4347">
        <v>125.616</v>
      </c>
      <c r="K4347">
        <v>7</v>
      </c>
      <c r="L4347">
        <v>-68.185599999999994</v>
      </c>
      <c r="M4347" t="s">
        <v>55</v>
      </c>
      <c r="N4347">
        <f t="shared" si="335"/>
        <v>-0.54280983314227482</v>
      </c>
      <c r="O4347">
        <f t="shared" si="336"/>
        <v>17.945142857142859</v>
      </c>
      <c r="P4347">
        <v>125.616</v>
      </c>
      <c r="Q4347">
        <f t="shared" si="339"/>
        <v>120.92</v>
      </c>
      <c r="R4347">
        <f t="shared" si="337"/>
        <v>4.695999999999998</v>
      </c>
      <c r="S4347">
        <f t="shared" si="338"/>
        <v>3.8835593781012222E-2</v>
      </c>
    </row>
    <row r="4348" spans="1:19" x14ac:dyDescent="0.3">
      <c r="A4348" t="s">
        <v>6992</v>
      </c>
      <c r="B4348" s="1">
        <v>44082</v>
      </c>
      <c r="C4348" s="1">
        <v>44087</v>
      </c>
      <c r="D4348" t="s">
        <v>72</v>
      </c>
      <c r="E4348" t="s">
        <v>4503</v>
      </c>
      <c r="F4348" t="s">
        <v>21</v>
      </c>
      <c r="G4348" t="s">
        <v>5855</v>
      </c>
      <c r="H4348" t="s">
        <v>38</v>
      </c>
      <c r="I4348" t="s">
        <v>5856</v>
      </c>
      <c r="J4348">
        <v>165.12</v>
      </c>
      <c r="K4348">
        <v>4</v>
      </c>
      <c r="L4348">
        <v>16.9312</v>
      </c>
      <c r="M4348" t="s">
        <v>55</v>
      </c>
      <c r="N4348">
        <f t="shared" si="335"/>
        <v>0.10253875968992249</v>
      </c>
      <c r="O4348">
        <f t="shared" si="336"/>
        <v>41.28</v>
      </c>
      <c r="P4348">
        <v>165.12</v>
      </c>
      <c r="Q4348">
        <f t="shared" si="339"/>
        <v>125.616</v>
      </c>
      <c r="R4348">
        <f t="shared" si="337"/>
        <v>39.504000000000005</v>
      </c>
      <c r="S4348">
        <f t="shared" si="338"/>
        <v>0.31448223156285826</v>
      </c>
    </row>
    <row r="4349" spans="1:19" x14ac:dyDescent="0.3">
      <c r="A4349" t="s">
        <v>6993</v>
      </c>
      <c r="B4349" s="1">
        <v>44082</v>
      </c>
      <c r="C4349" s="1">
        <v>44086</v>
      </c>
      <c r="D4349" t="s">
        <v>72</v>
      </c>
      <c r="E4349" t="s">
        <v>6994</v>
      </c>
      <c r="F4349" t="s">
        <v>21</v>
      </c>
      <c r="G4349" t="s">
        <v>3047</v>
      </c>
      <c r="H4349" t="s">
        <v>28</v>
      </c>
      <c r="I4349" t="s">
        <v>3048</v>
      </c>
      <c r="J4349">
        <v>153.19999999999999</v>
      </c>
      <c r="K4349">
        <v>6</v>
      </c>
      <c r="L4349">
        <v>20.234999999999999</v>
      </c>
      <c r="M4349" t="s">
        <v>26</v>
      </c>
      <c r="N4349">
        <f t="shared" si="335"/>
        <v>0.1320822454308094</v>
      </c>
      <c r="O4349">
        <f t="shared" si="336"/>
        <v>25.533333333333331</v>
      </c>
      <c r="P4349">
        <v>153.19999999999999</v>
      </c>
      <c r="Q4349">
        <f t="shared" si="339"/>
        <v>165.12</v>
      </c>
      <c r="R4349">
        <f t="shared" si="337"/>
        <v>-11.920000000000016</v>
      </c>
      <c r="S4349">
        <f t="shared" si="338"/>
        <v>-7.2189922480620256E-2</v>
      </c>
    </row>
    <row r="4350" spans="1:19" x14ac:dyDescent="0.3">
      <c r="A4350" t="s">
        <v>6996</v>
      </c>
      <c r="B4350" s="1">
        <v>44083</v>
      </c>
      <c r="C4350" s="1">
        <v>44089</v>
      </c>
      <c r="D4350" t="s">
        <v>17</v>
      </c>
      <c r="E4350" t="s">
        <v>4697</v>
      </c>
      <c r="F4350" t="s">
        <v>21</v>
      </c>
      <c r="G4350" t="s">
        <v>355</v>
      </c>
      <c r="H4350" t="s">
        <v>38</v>
      </c>
      <c r="I4350" t="s">
        <v>356</v>
      </c>
      <c r="J4350">
        <v>101.45</v>
      </c>
      <c r="K4350">
        <v>5</v>
      </c>
      <c r="L4350">
        <v>14.677</v>
      </c>
      <c r="M4350" t="s">
        <v>26</v>
      </c>
      <c r="N4350">
        <f t="shared" si="335"/>
        <v>0.14467225234105469</v>
      </c>
      <c r="O4350">
        <f t="shared" si="336"/>
        <v>20.29</v>
      </c>
      <c r="P4350">
        <v>101.45</v>
      </c>
      <c r="Q4350">
        <f t="shared" si="339"/>
        <v>153.19999999999999</v>
      </c>
      <c r="R4350">
        <f t="shared" si="337"/>
        <v>-51.749999999999986</v>
      </c>
      <c r="S4350">
        <f t="shared" si="338"/>
        <v>-0.33779373368146209</v>
      </c>
    </row>
    <row r="4351" spans="1:19" x14ac:dyDescent="0.3">
      <c r="A4351" t="s">
        <v>6997</v>
      </c>
      <c r="B4351" s="1">
        <v>44083</v>
      </c>
      <c r="C4351" s="1">
        <v>44088</v>
      </c>
      <c r="D4351" t="s">
        <v>17</v>
      </c>
      <c r="E4351" t="s">
        <v>3805</v>
      </c>
      <c r="F4351" t="s">
        <v>21</v>
      </c>
      <c r="G4351" t="s">
        <v>4213</v>
      </c>
      <c r="H4351" t="s">
        <v>38</v>
      </c>
      <c r="I4351" t="s">
        <v>4214</v>
      </c>
      <c r="J4351">
        <v>133.87</v>
      </c>
      <c r="K4351">
        <v>3</v>
      </c>
      <c r="L4351">
        <v>23.968800000000002</v>
      </c>
      <c r="M4351" t="s">
        <v>55</v>
      </c>
      <c r="N4351">
        <f t="shared" si="335"/>
        <v>0.17904534249645179</v>
      </c>
      <c r="O4351">
        <f t="shared" si="336"/>
        <v>44.623333333333335</v>
      </c>
      <c r="P4351">
        <v>133.87</v>
      </c>
      <c r="Q4351">
        <f t="shared" si="339"/>
        <v>101.45</v>
      </c>
      <c r="R4351">
        <f t="shared" si="337"/>
        <v>32.42</v>
      </c>
      <c r="S4351">
        <f t="shared" si="338"/>
        <v>0.31956628881222277</v>
      </c>
    </row>
    <row r="4352" spans="1:19" x14ac:dyDescent="0.3">
      <c r="A4352" t="s">
        <v>6998</v>
      </c>
      <c r="B4352" s="1">
        <v>44083</v>
      </c>
      <c r="C4352" s="1">
        <v>44087</v>
      </c>
      <c r="D4352" t="s">
        <v>17</v>
      </c>
      <c r="E4352" t="s">
        <v>5045</v>
      </c>
      <c r="F4352" t="s">
        <v>21</v>
      </c>
      <c r="G4352" t="s">
        <v>777</v>
      </c>
      <c r="H4352" t="s">
        <v>28</v>
      </c>
      <c r="I4352" t="s">
        <v>778</v>
      </c>
      <c r="J4352">
        <v>136.88</v>
      </c>
      <c r="K4352">
        <v>3</v>
      </c>
      <c r="L4352">
        <v>28.763999999999999</v>
      </c>
      <c r="M4352" t="s">
        <v>26</v>
      </c>
      <c r="N4352">
        <f t="shared" si="335"/>
        <v>0.21014026884862655</v>
      </c>
      <c r="O4352">
        <f t="shared" si="336"/>
        <v>45.626666666666665</v>
      </c>
      <c r="P4352">
        <v>136.88</v>
      </c>
      <c r="Q4352">
        <f t="shared" si="339"/>
        <v>133.87</v>
      </c>
      <c r="R4352">
        <f t="shared" si="337"/>
        <v>3.0099999999999909</v>
      </c>
      <c r="S4352">
        <f t="shared" si="338"/>
        <v>2.248449988795093E-2</v>
      </c>
    </row>
    <row r="4353" spans="1:19" x14ac:dyDescent="0.3">
      <c r="A4353" t="s">
        <v>6998</v>
      </c>
      <c r="B4353" s="1">
        <v>44083</v>
      </c>
      <c r="C4353" s="1">
        <v>44087</v>
      </c>
      <c r="D4353" t="s">
        <v>17</v>
      </c>
      <c r="E4353" t="s">
        <v>5045</v>
      </c>
      <c r="F4353" t="s">
        <v>21</v>
      </c>
      <c r="G4353" t="s">
        <v>2098</v>
      </c>
      <c r="H4353" t="s">
        <v>24</v>
      </c>
      <c r="I4353" t="s">
        <v>2099</v>
      </c>
      <c r="J4353">
        <v>167.37200000000001</v>
      </c>
      <c r="K4353">
        <v>2</v>
      </c>
      <c r="L4353">
        <v>-48.470399999999998</v>
      </c>
      <c r="M4353" t="s">
        <v>26</v>
      </c>
      <c r="N4353">
        <f t="shared" si="335"/>
        <v>-0.28959682623138872</v>
      </c>
      <c r="O4353">
        <f t="shared" si="336"/>
        <v>83.686000000000007</v>
      </c>
      <c r="P4353">
        <v>167.37200000000001</v>
      </c>
      <c r="Q4353">
        <f t="shared" si="339"/>
        <v>136.88</v>
      </c>
      <c r="R4353">
        <f t="shared" si="337"/>
        <v>30.492000000000019</v>
      </c>
      <c r="S4353">
        <f t="shared" si="338"/>
        <v>0.22276446522501475</v>
      </c>
    </row>
    <row r="4354" spans="1:19" x14ac:dyDescent="0.3">
      <c r="A4354" t="s">
        <v>6999</v>
      </c>
      <c r="B4354" s="1">
        <v>44083</v>
      </c>
      <c r="C4354" s="1">
        <v>44088</v>
      </c>
      <c r="D4354" t="s">
        <v>17</v>
      </c>
      <c r="E4354" t="s">
        <v>4758</v>
      </c>
      <c r="F4354" t="s">
        <v>21</v>
      </c>
      <c r="G4354" t="s">
        <v>5598</v>
      </c>
      <c r="H4354" t="s">
        <v>28</v>
      </c>
      <c r="I4354" t="s">
        <v>5599</v>
      </c>
      <c r="J4354">
        <v>180.96</v>
      </c>
      <c r="K4354">
        <v>4</v>
      </c>
      <c r="L4354">
        <v>51.187199999999997</v>
      </c>
      <c r="M4354" t="s">
        <v>55</v>
      </c>
      <c r="N4354">
        <f t="shared" si="335"/>
        <v>0.28286472148541109</v>
      </c>
      <c r="O4354">
        <f t="shared" si="336"/>
        <v>45.24</v>
      </c>
      <c r="P4354">
        <v>180.96</v>
      </c>
      <c r="Q4354">
        <f t="shared" si="339"/>
        <v>167.37200000000001</v>
      </c>
      <c r="R4354">
        <f t="shared" si="337"/>
        <v>13.587999999999994</v>
      </c>
      <c r="S4354">
        <f t="shared" si="338"/>
        <v>8.1184427502808076E-2</v>
      </c>
    </row>
    <row r="4355" spans="1:19" x14ac:dyDescent="0.3">
      <c r="A4355" t="s">
        <v>7000</v>
      </c>
      <c r="B4355" s="1">
        <v>44083</v>
      </c>
      <c r="C4355" s="1">
        <v>44088</v>
      </c>
      <c r="D4355" t="s">
        <v>17</v>
      </c>
      <c r="E4355" t="s">
        <v>5402</v>
      </c>
      <c r="F4355" t="s">
        <v>21</v>
      </c>
      <c r="G4355" t="s">
        <v>418</v>
      </c>
      <c r="H4355" t="s">
        <v>38</v>
      </c>
      <c r="I4355" t="s">
        <v>5798</v>
      </c>
      <c r="J4355">
        <v>213.536</v>
      </c>
      <c r="K4355">
        <v>4</v>
      </c>
      <c r="L4355">
        <v>62.137599999999999</v>
      </c>
      <c r="M4355" t="s">
        <v>55</v>
      </c>
      <c r="N4355">
        <f t="shared" ref="N4355:N4418" si="340">L4355/J4355</f>
        <v>0.29099355612168437</v>
      </c>
      <c r="O4355">
        <f t="shared" ref="O4355:O4418" si="341">J4355/K4355</f>
        <v>53.384</v>
      </c>
      <c r="P4355">
        <v>213.536</v>
      </c>
      <c r="Q4355">
        <f t="shared" si="339"/>
        <v>180.96</v>
      </c>
      <c r="R4355">
        <f t="shared" si="337"/>
        <v>32.575999999999993</v>
      </c>
      <c r="S4355">
        <f t="shared" si="338"/>
        <v>0.18001768346595928</v>
      </c>
    </row>
    <row r="4356" spans="1:19" x14ac:dyDescent="0.3">
      <c r="A4356" t="s">
        <v>7001</v>
      </c>
      <c r="B4356" s="1">
        <v>44083</v>
      </c>
      <c r="C4356" s="1">
        <v>44088</v>
      </c>
      <c r="D4356" t="s">
        <v>72</v>
      </c>
      <c r="E4356" t="s">
        <v>382</v>
      </c>
      <c r="F4356" t="s">
        <v>21</v>
      </c>
      <c r="G4356" t="s">
        <v>2133</v>
      </c>
      <c r="H4356" t="s">
        <v>24</v>
      </c>
      <c r="I4356" t="s">
        <v>2134</v>
      </c>
      <c r="J4356">
        <v>286.92</v>
      </c>
      <c r="K4356">
        <v>5</v>
      </c>
      <c r="L4356">
        <v>-15.244999999999999</v>
      </c>
      <c r="M4356" t="s">
        <v>55</v>
      </c>
      <c r="N4356">
        <f t="shared" si="340"/>
        <v>-5.313327756866025E-2</v>
      </c>
      <c r="O4356">
        <f t="shared" si="341"/>
        <v>57.384</v>
      </c>
      <c r="P4356">
        <v>286.92</v>
      </c>
      <c r="Q4356">
        <f t="shared" si="339"/>
        <v>213.536</v>
      </c>
      <c r="R4356">
        <f t="shared" ref="R4356:R4419" si="342">P4356-Q4356</f>
        <v>73.384000000000015</v>
      </c>
      <c r="S4356">
        <f t="shared" si="338"/>
        <v>0.34366102202907245</v>
      </c>
    </row>
    <row r="4357" spans="1:19" x14ac:dyDescent="0.3">
      <c r="A4357" t="s">
        <v>7000</v>
      </c>
      <c r="B4357" s="1">
        <v>44083</v>
      </c>
      <c r="C4357" s="1">
        <v>44088</v>
      </c>
      <c r="D4357" t="s">
        <v>17</v>
      </c>
      <c r="E4357" t="s">
        <v>5402</v>
      </c>
      <c r="F4357" t="s">
        <v>21</v>
      </c>
      <c r="G4357" t="s">
        <v>6807</v>
      </c>
      <c r="H4357" t="s">
        <v>38</v>
      </c>
      <c r="I4357" t="s">
        <v>6808</v>
      </c>
      <c r="J4357">
        <v>292.48</v>
      </c>
      <c r="K4357">
        <v>2</v>
      </c>
      <c r="L4357">
        <v>-3.2309999999999999</v>
      </c>
      <c r="M4357" t="s">
        <v>26</v>
      </c>
      <c r="N4357">
        <f t="shared" si="340"/>
        <v>-1.104690919037199E-2</v>
      </c>
      <c r="O4357">
        <f t="shared" si="341"/>
        <v>146.24</v>
      </c>
      <c r="P4357">
        <v>292.48</v>
      </c>
      <c r="Q4357">
        <f t="shared" si="339"/>
        <v>286.92</v>
      </c>
      <c r="R4357">
        <f t="shared" si="342"/>
        <v>5.5600000000000023</v>
      </c>
      <c r="S4357">
        <f t="shared" ref="S4357:S4420" si="343">(P4357-Q4357)/Q4357</f>
        <v>1.937822389516242E-2</v>
      </c>
    </row>
    <row r="4358" spans="1:19" x14ac:dyDescent="0.3">
      <c r="A4358" t="s">
        <v>6998</v>
      </c>
      <c r="B4358" s="1">
        <v>44083</v>
      </c>
      <c r="C4358" s="1">
        <v>44087</v>
      </c>
      <c r="D4358" t="s">
        <v>17</v>
      </c>
      <c r="E4358" t="s">
        <v>5045</v>
      </c>
      <c r="F4358" t="s">
        <v>21</v>
      </c>
      <c r="G4358" t="s">
        <v>1600</v>
      </c>
      <c r="H4358" t="s">
        <v>28</v>
      </c>
      <c r="I4358" t="s">
        <v>1601</v>
      </c>
      <c r="J4358">
        <v>292.69600000000003</v>
      </c>
      <c r="K4358">
        <v>3</v>
      </c>
      <c r="L4358">
        <v>64.674000000000007</v>
      </c>
      <c r="M4358" t="s">
        <v>55</v>
      </c>
      <c r="N4358">
        <f t="shared" si="340"/>
        <v>0.22095963046983902</v>
      </c>
      <c r="O4358">
        <f t="shared" si="341"/>
        <v>97.565333333333342</v>
      </c>
      <c r="P4358">
        <v>292.69600000000003</v>
      </c>
      <c r="Q4358">
        <f t="shared" si="339"/>
        <v>292.48</v>
      </c>
      <c r="R4358">
        <f t="shared" si="342"/>
        <v>0.21600000000000819</v>
      </c>
      <c r="S4358">
        <f t="shared" si="343"/>
        <v>7.3851203501096882E-4</v>
      </c>
    </row>
    <row r="4359" spans="1:19" x14ac:dyDescent="0.3">
      <c r="A4359" t="s">
        <v>6996</v>
      </c>
      <c r="B4359" s="1">
        <v>44083</v>
      </c>
      <c r="C4359" s="1">
        <v>44089</v>
      </c>
      <c r="D4359" t="s">
        <v>17</v>
      </c>
      <c r="E4359" t="s">
        <v>4697</v>
      </c>
      <c r="F4359" t="s">
        <v>21</v>
      </c>
      <c r="G4359" t="s">
        <v>559</v>
      </c>
      <c r="H4359" t="s">
        <v>38</v>
      </c>
      <c r="I4359" t="s">
        <v>560</v>
      </c>
      <c r="J4359">
        <v>667.81</v>
      </c>
      <c r="K4359">
        <v>7</v>
      </c>
      <c r="L4359">
        <v>12.5762</v>
      </c>
      <c r="M4359" t="s">
        <v>55</v>
      </c>
      <c r="N4359">
        <f t="shared" si="340"/>
        <v>1.8832003114658363E-2</v>
      </c>
      <c r="O4359">
        <f t="shared" si="341"/>
        <v>95.401428571428568</v>
      </c>
      <c r="P4359">
        <v>667.81</v>
      </c>
      <c r="Q4359">
        <f t="shared" si="339"/>
        <v>292.69600000000003</v>
      </c>
      <c r="R4359">
        <f t="shared" si="342"/>
        <v>375.11399999999992</v>
      </c>
      <c r="S4359">
        <f t="shared" si="343"/>
        <v>1.2815822559925654</v>
      </c>
    </row>
    <row r="4360" spans="1:19" x14ac:dyDescent="0.3">
      <c r="A4360" t="s">
        <v>6998</v>
      </c>
      <c r="B4360" s="1">
        <v>44083</v>
      </c>
      <c r="C4360" s="1">
        <v>44087</v>
      </c>
      <c r="D4360" t="s">
        <v>17</v>
      </c>
      <c r="E4360" t="s">
        <v>5045</v>
      </c>
      <c r="F4360" t="s">
        <v>21</v>
      </c>
      <c r="G4360" t="s">
        <v>5267</v>
      </c>
      <c r="H4360" t="s">
        <v>28</v>
      </c>
      <c r="I4360" t="s">
        <v>5268</v>
      </c>
      <c r="J4360">
        <v>1981.9580000000001</v>
      </c>
      <c r="K4360">
        <v>7</v>
      </c>
      <c r="L4360">
        <v>-386.39159999999998</v>
      </c>
      <c r="M4360" t="s">
        <v>55</v>
      </c>
      <c r="N4360">
        <f t="shared" si="340"/>
        <v>-0.19495448440380672</v>
      </c>
      <c r="O4360">
        <f t="shared" si="341"/>
        <v>283.13685714285714</v>
      </c>
      <c r="P4360">
        <v>1981.9580000000001</v>
      </c>
      <c r="Q4360">
        <f t="shared" si="339"/>
        <v>667.81</v>
      </c>
      <c r="R4360">
        <f t="shared" si="342"/>
        <v>1314.1480000000001</v>
      </c>
      <c r="S4360">
        <f t="shared" si="343"/>
        <v>1.9678471421512111</v>
      </c>
    </row>
    <row r="4361" spans="1:19" x14ac:dyDescent="0.3">
      <c r="A4361" t="s">
        <v>6998</v>
      </c>
      <c r="B4361" s="1">
        <v>44083</v>
      </c>
      <c r="C4361" s="1">
        <v>44087</v>
      </c>
      <c r="D4361" t="s">
        <v>17</v>
      </c>
      <c r="E4361" t="s">
        <v>5045</v>
      </c>
      <c r="F4361" t="s">
        <v>21</v>
      </c>
      <c r="G4361" t="s">
        <v>1428</v>
      </c>
      <c r="H4361" t="s">
        <v>38</v>
      </c>
      <c r="I4361" t="s">
        <v>1429</v>
      </c>
      <c r="J4361">
        <v>94.036000000000001</v>
      </c>
      <c r="K4361">
        <v>2</v>
      </c>
      <c r="L4361">
        <v>-2.3275999999999999</v>
      </c>
      <c r="M4361" t="s">
        <v>55</v>
      </c>
      <c r="N4361">
        <f t="shared" si="340"/>
        <v>-2.4752222553064782E-2</v>
      </c>
      <c r="O4361">
        <f t="shared" si="341"/>
        <v>47.018000000000001</v>
      </c>
      <c r="P4361">
        <v>94.036000000000001</v>
      </c>
      <c r="Q4361">
        <f t="shared" si="339"/>
        <v>1981.9580000000001</v>
      </c>
      <c r="R4361">
        <f t="shared" si="342"/>
        <v>-1887.922</v>
      </c>
      <c r="S4361">
        <f t="shared" si="343"/>
        <v>-0.95255398953963699</v>
      </c>
    </row>
    <row r="4362" spans="1:19" x14ac:dyDescent="0.3">
      <c r="A4362" t="s">
        <v>7002</v>
      </c>
      <c r="B4362" s="1">
        <v>44083</v>
      </c>
      <c r="C4362" s="1">
        <v>44084</v>
      </c>
      <c r="D4362" t="s">
        <v>32</v>
      </c>
      <c r="E4362" t="s">
        <v>6205</v>
      </c>
      <c r="F4362" t="s">
        <v>21</v>
      </c>
      <c r="G4362" t="s">
        <v>4237</v>
      </c>
      <c r="H4362" t="s">
        <v>38</v>
      </c>
      <c r="I4362" t="s">
        <v>4238</v>
      </c>
      <c r="J4362">
        <v>102.258</v>
      </c>
      <c r="K4362">
        <v>2</v>
      </c>
      <c r="L4362">
        <v>-5.2149999999999999</v>
      </c>
      <c r="M4362" t="s">
        <v>26</v>
      </c>
      <c r="N4362">
        <f t="shared" si="340"/>
        <v>-5.0998454888615069E-2</v>
      </c>
      <c r="O4362">
        <f t="shared" si="341"/>
        <v>51.128999999999998</v>
      </c>
      <c r="P4362">
        <v>102.258</v>
      </c>
      <c r="Q4362">
        <f t="shared" si="339"/>
        <v>94.036000000000001</v>
      </c>
      <c r="R4362">
        <f t="shared" si="342"/>
        <v>8.2219999999999942</v>
      </c>
      <c r="S4362">
        <f t="shared" si="343"/>
        <v>8.7434599515079273E-2</v>
      </c>
    </row>
    <row r="4363" spans="1:19" x14ac:dyDescent="0.3">
      <c r="A4363" t="s">
        <v>7003</v>
      </c>
      <c r="B4363" s="1">
        <v>44083</v>
      </c>
      <c r="C4363" s="1">
        <v>44087</v>
      </c>
      <c r="D4363" t="s">
        <v>17</v>
      </c>
      <c r="E4363" t="s">
        <v>4571</v>
      </c>
      <c r="F4363" t="s">
        <v>21</v>
      </c>
      <c r="G4363" t="s">
        <v>5842</v>
      </c>
      <c r="H4363" t="s">
        <v>38</v>
      </c>
      <c r="I4363" t="s">
        <v>5843</v>
      </c>
      <c r="J4363">
        <v>73.367999999999995</v>
      </c>
      <c r="K4363">
        <v>2</v>
      </c>
      <c r="L4363">
        <v>2.3879999999999999</v>
      </c>
      <c r="M4363" t="s">
        <v>55</v>
      </c>
      <c r="N4363">
        <f t="shared" si="340"/>
        <v>3.254824991822048E-2</v>
      </c>
      <c r="O4363">
        <f t="shared" si="341"/>
        <v>36.683999999999997</v>
      </c>
      <c r="P4363">
        <v>73.367999999999995</v>
      </c>
      <c r="Q4363">
        <f t="shared" ref="Q4363:Q4426" si="344">P4362</f>
        <v>102.258</v>
      </c>
      <c r="R4363">
        <f t="shared" si="342"/>
        <v>-28.89</v>
      </c>
      <c r="S4363">
        <f t="shared" si="343"/>
        <v>-0.28252068297834892</v>
      </c>
    </row>
    <row r="4364" spans="1:19" x14ac:dyDescent="0.3">
      <c r="A4364" t="s">
        <v>7004</v>
      </c>
      <c r="B4364" s="1">
        <v>44083</v>
      </c>
      <c r="C4364" s="1">
        <v>44089</v>
      </c>
      <c r="D4364" t="s">
        <v>17</v>
      </c>
      <c r="E4364" t="s">
        <v>130</v>
      </c>
      <c r="F4364" t="s">
        <v>21</v>
      </c>
      <c r="G4364" t="s">
        <v>7005</v>
      </c>
      <c r="H4364" t="s">
        <v>38</v>
      </c>
      <c r="I4364" t="s">
        <v>7006</v>
      </c>
      <c r="J4364">
        <v>89.48</v>
      </c>
      <c r="K4364">
        <v>2</v>
      </c>
      <c r="L4364">
        <v>8.2156000000000002</v>
      </c>
      <c r="M4364" t="s">
        <v>26</v>
      </c>
      <c r="N4364">
        <f t="shared" si="340"/>
        <v>9.181493071077336E-2</v>
      </c>
      <c r="O4364">
        <f t="shared" si="341"/>
        <v>44.74</v>
      </c>
      <c r="P4364">
        <v>89.48</v>
      </c>
      <c r="Q4364">
        <f t="shared" si="344"/>
        <v>73.367999999999995</v>
      </c>
      <c r="R4364">
        <f t="shared" si="342"/>
        <v>16.112000000000009</v>
      </c>
      <c r="S4364">
        <f t="shared" si="343"/>
        <v>0.2196052775051795</v>
      </c>
    </row>
    <row r="4365" spans="1:19" x14ac:dyDescent="0.3">
      <c r="A4365" t="s">
        <v>6998</v>
      </c>
      <c r="B4365" s="1">
        <v>44083</v>
      </c>
      <c r="C4365" s="1">
        <v>44087</v>
      </c>
      <c r="D4365" t="s">
        <v>17</v>
      </c>
      <c r="E4365" t="s">
        <v>5045</v>
      </c>
      <c r="F4365" t="s">
        <v>21</v>
      </c>
      <c r="G4365" t="s">
        <v>7007</v>
      </c>
      <c r="H4365" t="s">
        <v>24</v>
      </c>
      <c r="I4365" t="s">
        <v>7008</v>
      </c>
      <c r="J4365">
        <v>88.024000000000001</v>
      </c>
      <c r="K4365">
        <v>2</v>
      </c>
      <c r="L4365">
        <v>1.7023999999999999</v>
      </c>
      <c r="M4365" t="s">
        <v>55</v>
      </c>
      <c r="N4365">
        <f t="shared" si="340"/>
        <v>1.9340179950922475E-2</v>
      </c>
      <c r="O4365">
        <f t="shared" si="341"/>
        <v>44.012</v>
      </c>
      <c r="P4365">
        <v>88.024000000000001</v>
      </c>
      <c r="Q4365">
        <f t="shared" si="344"/>
        <v>89.48</v>
      </c>
      <c r="R4365">
        <f t="shared" si="342"/>
        <v>-1.4560000000000031</v>
      </c>
      <c r="S4365">
        <f t="shared" si="343"/>
        <v>-1.6271792579347372E-2</v>
      </c>
    </row>
    <row r="4366" spans="1:19" x14ac:dyDescent="0.3">
      <c r="A4366" t="s">
        <v>6998</v>
      </c>
      <c r="B4366" s="1">
        <v>44083</v>
      </c>
      <c r="C4366" s="1">
        <v>44087</v>
      </c>
      <c r="D4366" t="s">
        <v>17</v>
      </c>
      <c r="E4366" t="s">
        <v>5045</v>
      </c>
      <c r="F4366" t="s">
        <v>21</v>
      </c>
      <c r="G4366" t="s">
        <v>1336</v>
      </c>
      <c r="H4366" t="s">
        <v>38</v>
      </c>
      <c r="I4366" t="s">
        <v>1337</v>
      </c>
      <c r="J4366">
        <v>124.503</v>
      </c>
      <c r="K4366">
        <v>1</v>
      </c>
      <c r="L4366">
        <v>-3.6023999999999998</v>
      </c>
      <c r="M4366" t="s">
        <v>26</v>
      </c>
      <c r="N4366">
        <f t="shared" si="340"/>
        <v>-2.8934242548372326E-2</v>
      </c>
      <c r="O4366">
        <f t="shared" si="341"/>
        <v>124.503</v>
      </c>
      <c r="P4366">
        <v>124.503</v>
      </c>
      <c r="Q4366">
        <f t="shared" si="344"/>
        <v>88.024000000000001</v>
      </c>
      <c r="R4366">
        <f t="shared" si="342"/>
        <v>36.478999999999999</v>
      </c>
      <c r="S4366">
        <f t="shared" si="343"/>
        <v>0.41442106698173226</v>
      </c>
    </row>
    <row r="4367" spans="1:19" x14ac:dyDescent="0.3">
      <c r="A4367" t="s">
        <v>7001</v>
      </c>
      <c r="B4367" s="1">
        <v>44083</v>
      </c>
      <c r="C4367" s="1">
        <v>44088</v>
      </c>
      <c r="D4367" t="s">
        <v>72</v>
      </c>
      <c r="E4367" t="s">
        <v>382</v>
      </c>
      <c r="F4367" t="s">
        <v>21</v>
      </c>
      <c r="G4367" t="s">
        <v>2495</v>
      </c>
      <c r="H4367" t="s">
        <v>38</v>
      </c>
      <c r="I4367" t="s">
        <v>2496</v>
      </c>
      <c r="J4367">
        <v>132.56</v>
      </c>
      <c r="K4367">
        <v>2</v>
      </c>
      <c r="L4367">
        <v>1.9024000000000001</v>
      </c>
      <c r="M4367" t="s">
        <v>55</v>
      </c>
      <c r="N4367">
        <f t="shared" si="340"/>
        <v>1.4351237175618588E-2</v>
      </c>
      <c r="O4367">
        <f t="shared" si="341"/>
        <v>66.28</v>
      </c>
      <c r="P4367">
        <v>132.56</v>
      </c>
      <c r="Q4367">
        <f t="shared" si="344"/>
        <v>124.503</v>
      </c>
      <c r="R4367">
        <f t="shared" si="342"/>
        <v>8.0570000000000022</v>
      </c>
      <c r="S4367">
        <f t="shared" si="343"/>
        <v>6.4713300081122554E-2</v>
      </c>
    </row>
    <row r="4368" spans="1:19" x14ac:dyDescent="0.3">
      <c r="A4368" t="s">
        <v>6998</v>
      </c>
      <c r="B4368" s="1">
        <v>44083</v>
      </c>
      <c r="C4368" s="1">
        <v>44087</v>
      </c>
      <c r="D4368" t="s">
        <v>17</v>
      </c>
      <c r="E4368" t="s">
        <v>5045</v>
      </c>
      <c r="F4368" t="s">
        <v>21</v>
      </c>
      <c r="G4368" t="s">
        <v>5506</v>
      </c>
      <c r="H4368" t="s">
        <v>38</v>
      </c>
      <c r="I4368" t="s">
        <v>5507</v>
      </c>
      <c r="J4368">
        <v>105.672</v>
      </c>
      <c r="K4368">
        <v>1</v>
      </c>
      <c r="L4368">
        <v>1.5768</v>
      </c>
      <c r="M4368" t="s">
        <v>26</v>
      </c>
      <c r="N4368">
        <f t="shared" si="340"/>
        <v>1.4921644333409039E-2</v>
      </c>
      <c r="O4368">
        <f t="shared" si="341"/>
        <v>105.672</v>
      </c>
      <c r="P4368">
        <v>105.672</v>
      </c>
      <c r="Q4368">
        <f t="shared" si="344"/>
        <v>132.56</v>
      </c>
      <c r="R4368">
        <f t="shared" si="342"/>
        <v>-26.888000000000005</v>
      </c>
      <c r="S4368">
        <f t="shared" si="343"/>
        <v>-0.20283645141822573</v>
      </c>
    </row>
    <row r="4369" spans="1:19" x14ac:dyDescent="0.3">
      <c r="A4369" t="s">
        <v>7000</v>
      </c>
      <c r="B4369" s="1">
        <v>44083</v>
      </c>
      <c r="C4369" s="1">
        <v>44088</v>
      </c>
      <c r="D4369" t="s">
        <v>17</v>
      </c>
      <c r="E4369" t="s">
        <v>5402</v>
      </c>
      <c r="F4369" t="s">
        <v>21</v>
      </c>
      <c r="G4369" t="s">
        <v>4282</v>
      </c>
      <c r="H4369" t="s">
        <v>38</v>
      </c>
      <c r="I4369" t="s">
        <v>1174</v>
      </c>
      <c r="J4369">
        <v>101.83199999999999</v>
      </c>
      <c r="K4369">
        <v>3</v>
      </c>
      <c r="L4369">
        <v>-1.9872000000000001</v>
      </c>
      <c r="M4369" t="s">
        <v>55</v>
      </c>
      <c r="N4369">
        <f t="shared" si="340"/>
        <v>-1.9514494461465946E-2</v>
      </c>
      <c r="O4369">
        <f t="shared" si="341"/>
        <v>33.943999999999996</v>
      </c>
      <c r="P4369">
        <v>101.83199999999999</v>
      </c>
      <c r="Q4369">
        <f t="shared" si="344"/>
        <v>105.672</v>
      </c>
      <c r="R4369">
        <f t="shared" si="342"/>
        <v>-3.8400000000000034</v>
      </c>
      <c r="S4369">
        <f t="shared" si="343"/>
        <v>-3.6338859868271664E-2</v>
      </c>
    </row>
    <row r="4370" spans="1:19" x14ac:dyDescent="0.3">
      <c r="A4370" t="s">
        <v>7002</v>
      </c>
      <c r="B4370" s="1">
        <v>44083</v>
      </c>
      <c r="C4370" s="1">
        <v>44084</v>
      </c>
      <c r="D4370" t="s">
        <v>32</v>
      </c>
      <c r="E4370" t="s">
        <v>6205</v>
      </c>
      <c r="F4370" t="s">
        <v>21</v>
      </c>
      <c r="G4370" t="s">
        <v>5675</v>
      </c>
      <c r="H4370" t="s">
        <v>38</v>
      </c>
      <c r="I4370" t="s">
        <v>5676</v>
      </c>
      <c r="J4370">
        <v>131.86000000000001</v>
      </c>
      <c r="K4370">
        <v>3</v>
      </c>
      <c r="L4370">
        <v>-3.5640000000000001</v>
      </c>
      <c r="M4370" t="s">
        <v>26</v>
      </c>
      <c r="N4370">
        <f t="shared" si="340"/>
        <v>-2.702866676778401E-2</v>
      </c>
      <c r="O4370">
        <f t="shared" si="341"/>
        <v>43.95333333333334</v>
      </c>
      <c r="P4370">
        <v>131.86000000000001</v>
      </c>
      <c r="Q4370">
        <f t="shared" si="344"/>
        <v>101.83199999999999</v>
      </c>
      <c r="R4370">
        <f t="shared" si="342"/>
        <v>30.02800000000002</v>
      </c>
      <c r="S4370">
        <f t="shared" si="343"/>
        <v>0.29487783800769918</v>
      </c>
    </row>
    <row r="4371" spans="1:19" x14ac:dyDescent="0.3">
      <c r="A4371" t="s">
        <v>7009</v>
      </c>
      <c r="B4371" s="1">
        <v>44083</v>
      </c>
      <c r="C4371" s="1">
        <v>44087</v>
      </c>
      <c r="D4371" t="s">
        <v>17</v>
      </c>
      <c r="E4371" t="s">
        <v>1264</v>
      </c>
      <c r="F4371" t="s">
        <v>21</v>
      </c>
      <c r="G4371" t="s">
        <v>6247</v>
      </c>
      <c r="H4371" t="s">
        <v>38</v>
      </c>
      <c r="I4371" t="s">
        <v>6248</v>
      </c>
      <c r="J4371">
        <v>104.92</v>
      </c>
      <c r="K4371">
        <v>5</v>
      </c>
      <c r="L4371">
        <v>3.8879999999999999</v>
      </c>
      <c r="M4371" t="s">
        <v>55</v>
      </c>
      <c r="N4371">
        <f t="shared" si="340"/>
        <v>3.7056805184902779E-2</v>
      </c>
      <c r="O4371">
        <f t="shared" si="341"/>
        <v>20.984000000000002</v>
      </c>
      <c r="P4371">
        <v>104.92</v>
      </c>
      <c r="Q4371">
        <f t="shared" si="344"/>
        <v>131.86000000000001</v>
      </c>
      <c r="R4371">
        <f t="shared" si="342"/>
        <v>-26.940000000000012</v>
      </c>
      <c r="S4371">
        <f t="shared" si="343"/>
        <v>-0.20430759896860312</v>
      </c>
    </row>
    <row r="4372" spans="1:19" x14ac:dyDescent="0.3">
      <c r="A4372" t="s">
        <v>7010</v>
      </c>
      <c r="B4372" s="1">
        <v>44083</v>
      </c>
      <c r="C4372" s="1">
        <v>44089</v>
      </c>
      <c r="D4372" t="s">
        <v>17</v>
      </c>
      <c r="E4372" t="s">
        <v>1067</v>
      </c>
      <c r="F4372" t="s">
        <v>21</v>
      </c>
      <c r="G4372" t="s">
        <v>1250</v>
      </c>
      <c r="H4372" t="s">
        <v>38</v>
      </c>
      <c r="I4372" t="s">
        <v>1251</v>
      </c>
      <c r="J4372">
        <v>135.17599999999999</v>
      </c>
      <c r="K4372">
        <v>1</v>
      </c>
      <c r="L4372">
        <v>0.83819999999999995</v>
      </c>
      <c r="M4372" t="s">
        <v>55</v>
      </c>
      <c r="N4372">
        <f t="shared" si="340"/>
        <v>6.2008048766053151E-3</v>
      </c>
      <c r="O4372">
        <f t="shared" si="341"/>
        <v>135.17599999999999</v>
      </c>
      <c r="P4372">
        <v>135.17599999999999</v>
      </c>
      <c r="Q4372">
        <f t="shared" si="344"/>
        <v>104.92</v>
      </c>
      <c r="R4372">
        <f t="shared" si="342"/>
        <v>30.255999999999986</v>
      </c>
      <c r="S4372">
        <f t="shared" si="343"/>
        <v>0.28837209302325567</v>
      </c>
    </row>
    <row r="4373" spans="1:19" x14ac:dyDescent="0.3">
      <c r="A4373" t="s">
        <v>7011</v>
      </c>
      <c r="B4373" s="1">
        <v>44083</v>
      </c>
      <c r="C4373" s="1">
        <v>44089</v>
      </c>
      <c r="D4373" t="s">
        <v>17</v>
      </c>
      <c r="E4373" t="s">
        <v>1572</v>
      </c>
      <c r="F4373" t="s">
        <v>21</v>
      </c>
      <c r="G4373" t="s">
        <v>4155</v>
      </c>
      <c r="H4373" t="s">
        <v>38</v>
      </c>
      <c r="I4373" t="s">
        <v>4156</v>
      </c>
      <c r="J4373">
        <v>120.85599999999999</v>
      </c>
      <c r="K4373">
        <v>4</v>
      </c>
      <c r="L4373">
        <v>3.4496000000000002</v>
      </c>
      <c r="M4373" t="s">
        <v>26</v>
      </c>
      <c r="N4373">
        <f t="shared" si="340"/>
        <v>2.8543059508836965E-2</v>
      </c>
      <c r="O4373">
        <f t="shared" si="341"/>
        <v>30.213999999999999</v>
      </c>
      <c r="P4373">
        <v>120.85599999999999</v>
      </c>
      <c r="Q4373">
        <f t="shared" si="344"/>
        <v>135.17599999999999</v>
      </c>
      <c r="R4373">
        <f t="shared" si="342"/>
        <v>-14.319999999999993</v>
      </c>
      <c r="S4373">
        <f t="shared" si="343"/>
        <v>-0.10593596496419479</v>
      </c>
    </row>
    <row r="4374" spans="1:19" x14ac:dyDescent="0.3">
      <c r="A4374" t="s">
        <v>7002</v>
      </c>
      <c r="B4374" s="1">
        <v>44083</v>
      </c>
      <c r="C4374" s="1">
        <v>44084</v>
      </c>
      <c r="D4374" t="s">
        <v>32</v>
      </c>
      <c r="E4374" t="s">
        <v>6205</v>
      </c>
      <c r="F4374" t="s">
        <v>21</v>
      </c>
      <c r="G4374" t="s">
        <v>6172</v>
      </c>
      <c r="H4374" t="s">
        <v>38</v>
      </c>
      <c r="I4374" t="s">
        <v>6173</v>
      </c>
      <c r="J4374">
        <v>140.71199999999999</v>
      </c>
      <c r="K4374">
        <v>6</v>
      </c>
      <c r="L4374">
        <v>5.9778000000000002</v>
      </c>
      <c r="M4374" t="s">
        <v>26</v>
      </c>
      <c r="N4374">
        <f t="shared" si="340"/>
        <v>4.2482517482517489E-2</v>
      </c>
      <c r="O4374">
        <f t="shared" si="341"/>
        <v>23.451999999999998</v>
      </c>
      <c r="P4374">
        <v>140.71199999999999</v>
      </c>
      <c r="Q4374">
        <f t="shared" si="344"/>
        <v>120.85599999999999</v>
      </c>
      <c r="R4374">
        <f t="shared" si="342"/>
        <v>19.855999999999995</v>
      </c>
      <c r="S4374">
        <f t="shared" si="343"/>
        <v>0.1642946978222016</v>
      </c>
    </row>
    <row r="4375" spans="1:19" x14ac:dyDescent="0.3">
      <c r="A4375" t="s">
        <v>7000</v>
      </c>
      <c r="B4375" s="1">
        <v>44083</v>
      </c>
      <c r="C4375" s="1">
        <v>44088</v>
      </c>
      <c r="D4375" t="s">
        <v>17</v>
      </c>
      <c r="E4375" t="s">
        <v>5402</v>
      </c>
      <c r="F4375" t="s">
        <v>21</v>
      </c>
      <c r="G4375" t="s">
        <v>1541</v>
      </c>
      <c r="H4375" t="s">
        <v>24</v>
      </c>
      <c r="I4375" t="s">
        <v>1542</v>
      </c>
      <c r="J4375">
        <v>151.136</v>
      </c>
      <c r="K4375">
        <v>3</v>
      </c>
      <c r="L4375">
        <v>4.2408000000000001</v>
      </c>
      <c r="M4375" t="s">
        <v>55</v>
      </c>
      <c r="N4375">
        <f t="shared" si="340"/>
        <v>2.8059496082998098E-2</v>
      </c>
      <c r="O4375">
        <f t="shared" si="341"/>
        <v>50.378666666666668</v>
      </c>
      <c r="P4375">
        <v>151.136</v>
      </c>
      <c r="Q4375">
        <f t="shared" si="344"/>
        <v>140.71199999999999</v>
      </c>
      <c r="R4375">
        <f t="shared" si="342"/>
        <v>10.424000000000007</v>
      </c>
      <c r="S4375">
        <f t="shared" si="343"/>
        <v>7.4080391153561936E-2</v>
      </c>
    </row>
    <row r="4376" spans="1:19" x14ac:dyDescent="0.3">
      <c r="A4376" t="s">
        <v>7010</v>
      </c>
      <c r="B4376" s="1">
        <v>44083</v>
      </c>
      <c r="C4376" s="1">
        <v>44089</v>
      </c>
      <c r="D4376" t="s">
        <v>17</v>
      </c>
      <c r="E4376" t="s">
        <v>1067</v>
      </c>
      <c r="F4376" t="s">
        <v>21</v>
      </c>
      <c r="G4376" t="s">
        <v>3623</v>
      </c>
      <c r="H4376" t="s">
        <v>38</v>
      </c>
      <c r="I4376" t="s">
        <v>3624</v>
      </c>
      <c r="J4376">
        <v>162.10400000000001</v>
      </c>
      <c r="K4376">
        <v>6</v>
      </c>
      <c r="L4376">
        <v>11.2752</v>
      </c>
      <c r="M4376" t="s">
        <v>26</v>
      </c>
      <c r="N4376">
        <f t="shared" si="340"/>
        <v>6.9555347184523511E-2</v>
      </c>
      <c r="O4376">
        <f t="shared" si="341"/>
        <v>27.017333333333337</v>
      </c>
      <c r="P4376">
        <v>162.10400000000001</v>
      </c>
      <c r="Q4376">
        <f t="shared" si="344"/>
        <v>151.136</v>
      </c>
      <c r="R4376">
        <f t="shared" si="342"/>
        <v>10.968000000000018</v>
      </c>
      <c r="S4376">
        <f t="shared" si="343"/>
        <v>7.2570400169383986E-2</v>
      </c>
    </row>
    <row r="4377" spans="1:19" x14ac:dyDescent="0.3">
      <c r="A4377" t="s">
        <v>7009</v>
      </c>
      <c r="B4377" s="1">
        <v>44083</v>
      </c>
      <c r="C4377" s="1">
        <v>44087</v>
      </c>
      <c r="D4377" t="s">
        <v>17</v>
      </c>
      <c r="E4377" t="s">
        <v>1264</v>
      </c>
      <c r="F4377" t="s">
        <v>21</v>
      </c>
      <c r="G4377" t="s">
        <v>434</v>
      </c>
      <c r="H4377" t="s">
        <v>24</v>
      </c>
      <c r="I4377" t="s">
        <v>435</v>
      </c>
      <c r="J4377">
        <v>171.11199999999999</v>
      </c>
      <c r="K4377">
        <v>2</v>
      </c>
      <c r="L4377">
        <v>-9.0904000000000007</v>
      </c>
      <c r="M4377" t="s">
        <v>26</v>
      </c>
      <c r="N4377">
        <f t="shared" si="340"/>
        <v>-5.3125438309411382E-2</v>
      </c>
      <c r="O4377">
        <f t="shared" si="341"/>
        <v>85.555999999999997</v>
      </c>
      <c r="P4377">
        <v>171.11199999999999</v>
      </c>
      <c r="Q4377">
        <f t="shared" si="344"/>
        <v>162.10400000000001</v>
      </c>
      <c r="R4377">
        <f t="shared" si="342"/>
        <v>9.0079999999999814</v>
      </c>
      <c r="S4377">
        <f t="shared" si="343"/>
        <v>5.5569264176084369E-2</v>
      </c>
    </row>
    <row r="4378" spans="1:19" x14ac:dyDescent="0.3">
      <c r="A4378" t="s">
        <v>7001</v>
      </c>
      <c r="B4378" s="1">
        <v>44083</v>
      </c>
      <c r="C4378" s="1">
        <v>44088</v>
      </c>
      <c r="D4378" t="s">
        <v>72</v>
      </c>
      <c r="E4378" t="s">
        <v>382</v>
      </c>
      <c r="F4378" t="s">
        <v>21</v>
      </c>
      <c r="G4378" t="s">
        <v>4152</v>
      </c>
      <c r="H4378" t="s">
        <v>38</v>
      </c>
      <c r="I4378" t="s">
        <v>4153</v>
      </c>
      <c r="J4378">
        <v>145.52000000000001</v>
      </c>
      <c r="K4378">
        <v>9</v>
      </c>
      <c r="L4378">
        <v>22.8096</v>
      </c>
      <c r="M4378" t="s">
        <v>55</v>
      </c>
      <c r="N4378">
        <f t="shared" si="340"/>
        <v>0.15674546454095656</v>
      </c>
      <c r="O4378">
        <f t="shared" si="341"/>
        <v>16.16888888888889</v>
      </c>
      <c r="P4378">
        <v>145.52000000000001</v>
      </c>
      <c r="Q4378">
        <f t="shared" si="344"/>
        <v>171.11199999999999</v>
      </c>
      <c r="R4378">
        <f t="shared" si="342"/>
        <v>-25.591999999999985</v>
      </c>
      <c r="S4378">
        <f t="shared" si="343"/>
        <v>-0.14956285941371725</v>
      </c>
    </row>
    <row r="4379" spans="1:19" x14ac:dyDescent="0.3">
      <c r="A4379" t="s">
        <v>7012</v>
      </c>
      <c r="B4379" s="1">
        <v>44084</v>
      </c>
      <c r="C4379" s="1">
        <v>44087</v>
      </c>
      <c r="D4379" t="s">
        <v>32</v>
      </c>
      <c r="E4379" t="s">
        <v>3030</v>
      </c>
      <c r="F4379" t="s">
        <v>21</v>
      </c>
      <c r="G4379" t="s">
        <v>5278</v>
      </c>
      <c r="H4379" t="s">
        <v>38</v>
      </c>
      <c r="I4379" t="s">
        <v>5279</v>
      </c>
      <c r="J4379">
        <v>133.05600000000001</v>
      </c>
      <c r="K4379">
        <v>3</v>
      </c>
      <c r="L4379">
        <v>28.706399999999999</v>
      </c>
      <c r="M4379" t="s">
        <v>55</v>
      </c>
      <c r="N4379">
        <f t="shared" si="340"/>
        <v>0.21574675324675321</v>
      </c>
      <c r="O4379">
        <f t="shared" si="341"/>
        <v>44.352000000000004</v>
      </c>
      <c r="P4379">
        <v>133.05600000000001</v>
      </c>
      <c r="Q4379">
        <f t="shared" si="344"/>
        <v>145.52000000000001</v>
      </c>
      <c r="R4379">
        <f t="shared" si="342"/>
        <v>-12.463999999999999</v>
      </c>
      <c r="S4379">
        <f t="shared" si="343"/>
        <v>-8.5651456844419993E-2</v>
      </c>
    </row>
    <row r="4380" spans="1:19" x14ac:dyDescent="0.3">
      <c r="A4380" t="s">
        <v>7013</v>
      </c>
      <c r="B4380" s="1">
        <v>44084</v>
      </c>
      <c r="C4380" s="1">
        <v>44089</v>
      </c>
      <c r="D4380" t="s">
        <v>72</v>
      </c>
      <c r="E4380" t="s">
        <v>2166</v>
      </c>
      <c r="F4380" t="s">
        <v>21</v>
      </c>
      <c r="G4380" t="s">
        <v>44</v>
      </c>
      <c r="H4380" t="s">
        <v>28</v>
      </c>
      <c r="I4380" t="s">
        <v>45</v>
      </c>
      <c r="J4380">
        <v>138.80000000000001</v>
      </c>
      <c r="K4380">
        <v>6</v>
      </c>
      <c r="L4380">
        <v>6.7679999999999998</v>
      </c>
      <c r="M4380" t="s">
        <v>55</v>
      </c>
      <c r="N4380">
        <f t="shared" si="340"/>
        <v>4.8760806916426508E-2</v>
      </c>
      <c r="O4380">
        <f t="shared" si="341"/>
        <v>23.133333333333336</v>
      </c>
      <c r="P4380">
        <v>138.80000000000001</v>
      </c>
      <c r="Q4380">
        <f t="shared" si="344"/>
        <v>133.05600000000001</v>
      </c>
      <c r="R4380">
        <f t="shared" si="342"/>
        <v>5.7439999999999998</v>
      </c>
      <c r="S4380">
        <f t="shared" si="343"/>
        <v>4.3169793169793164E-2</v>
      </c>
    </row>
    <row r="4381" spans="1:19" x14ac:dyDescent="0.3">
      <c r="A4381" t="s">
        <v>7014</v>
      </c>
      <c r="B4381" s="1">
        <v>44084</v>
      </c>
      <c r="C4381" s="1">
        <v>44089</v>
      </c>
      <c r="D4381" t="s">
        <v>17</v>
      </c>
      <c r="E4381" t="s">
        <v>2002</v>
      </c>
      <c r="F4381" t="s">
        <v>21</v>
      </c>
      <c r="G4381" t="s">
        <v>244</v>
      </c>
      <c r="H4381" t="s">
        <v>28</v>
      </c>
      <c r="I4381" t="s">
        <v>245</v>
      </c>
      <c r="J4381">
        <v>183.16800000000001</v>
      </c>
      <c r="K4381">
        <v>4</v>
      </c>
      <c r="L4381">
        <v>16.5564</v>
      </c>
      <c r="M4381" t="s">
        <v>55</v>
      </c>
      <c r="N4381">
        <f t="shared" si="340"/>
        <v>9.0389150943396224E-2</v>
      </c>
      <c r="O4381">
        <f t="shared" si="341"/>
        <v>45.792000000000002</v>
      </c>
      <c r="P4381">
        <v>183.16800000000001</v>
      </c>
      <c r="Q4381">
        <f t="shared" si="344"/>
        <v>138.80000000000001</v>
      </c>
      <c r="R4381">
        <f t="shared" si="342"/>
        <v>44.367999999999995</v>
      </c>
      <c r="S4381">
        <f t="shared" si="343"/>
        <v>0.31965417867435153</v>
      </c>
    </row>
    <row r="4382" spans="1:19" x14ac:dyDescent="0.3">
      <c r="A4382" t="s">
        <v>7015</v>
      </c>
      <c r="B4382" s="1">
        <v>44084</v>
      </c>
      <c r="C4382" s="1">
        <v>44091</v>
      </c>
      <c r="D4382" t="s">
        <v>17</v>
      </c>
      <c r="E4382" t="s">
        <v>3904</v>
      </c>
      <c r="F4382" t="s">
        <v>21</v>
      </c>
      <c r="G4382" t="s">
        <v>3230</v>
      </c>
      <c r="H4382" t="s">
        <v>28</v>
      </c>
      <c r="I4382" t="s">
        <v>3231</v>
      </c>
      <c r="J4382">
        <v>282.89600000000002</v>
      </c>
      <c r="K4382">
        <v>2</v>
      </c>
      <c r="L4382">
        <v>-56.3108</v>
      </c>
      <c r="M4382" t="s">
        <v>55</v>
      </c>
      <c r="N4382">
        <f t="shared" si="340"/>
        <v>-0.19905124144561959</v>
      </c>
      <c r="O4382">
        <f t="shared" si="341"/>
        <v>141.44800000000001</v>
      </c>
      <c r="P4382">
        <v>282.89600000000002</v>
      </c>
      <c r="Q4382">
        <f t="shared" si="344"/>
        <v>183.16800000000001</v>
      </c>
      <c r="R4382">
        <f t="shared" si="342"/>
        <v>99.728000000000009</v>
      </c>
      <c r="S4382">
        <f t="shared" si="343"/>
        <v>0.54446191474493366</v>
      </c>
    </row>
    <row r="4383" spans="1:19" x14ac:dyDescent="0.3">
      <c r="A4383" t="s">
        <v>7013</v>
      </c>
      <c r="B4383" s="1">
        <v>44084</v>
      </c>
      <c r="C4383" s="1">
        <v>44089</v>
      </c>
      <c r="D4383" t="s">
        <v>72</v>
      </c>
      <c r="E4383" t="s">
        <v>2166</v>
      </c>
      <c r="F4383" t="s">
        <v>21</v>
      </c>
      <c r="G4383" t="s">
        <v>6099</v>
      </c>
      <c r="H4383" t="s">
        <v>38</v>
      </c>
      <c r="I4383" t="s">
        <v>6100</v>
      </c>
      <c r="J4383">
        <v>300.29000000000002</v>
      </c>
      <c r="K4383">
        <v>3</v>
      </c>
      <c r="L4383">
        <v>17.177399999999999</v>
      </c>
      <c r="M4383" t="s">
        <v>55</v>
      </c>
      <c r="N4383">
        <f t="shared" si="340"/>
        <v>5.7202704052749E-2</v>
      </c>
      <c r="O4383">
        <f t="shared" si="341"/>
        <v>100.09666666666668</v>
      </c>
      <c r="P4383">
        <v>300.29000000000002</v>
      </c>
      <c r="Q4383">
        <f t="shared" si="344"/>
        <v>282.89600000000002</v>
      </c>
      <c r="R4383">
        <f t="shared" si="342"/>
        <v>17.394000000000005</v>
      </c>
      <c r="S4383">
        <f t="shared" si="343"/>
        <v>6.1485492901985198E-2</v>
      </c>
    </row>
    <row r="4384" spans="1:19" x14ac:dyDescent="0.3">
      <c r="A4384" t="s">
        <v>7013</v>
      </c>
      <c r="B4384" s="1">
        <v>44084</v>
      </c>
      <c r="C4384" s="1">
        <v>44089</v>
      </c>
      <c r="D4384" t="s">
        <v>72</v>
      </c>
      <c r="E4384" t="s">
        <v>2166</v>
      </c>
      <c r="F4384" t="s">
        <v>21</v>
      </c>
      <c r="G4384" t="s">
        <v>4821</v>
      </c>
      <c r="H4384" t="s">
        <v>28</v>
      </c>
      <c r="I4384" t="s">
        <v>4822</v>
      </c>
      <c r="J4384">
        <v>324.85000000000002</v>
      </c>
      <c r="K4384">
        <v>5</v>
      </c>
      <c r="L4384">
        <v>53.433</v>
      </c>
      <c r="M4384" t="s">
        <v>26</v>
      </c>
      <c r="N4384">
        <f t="shared" si="340"/>
        <v>0.16448514699091887</v>
      </c>
      <c r="O4384">
        <f t="shared" si="341"/>
        <v>64.97</v>
      </c>
      <c r="P4384">
        <v>324.85000000000002</v>
      </c>
      <c r="Q4384">
        <f t="shared" si="344"/>
        <v>300.29000000000002</v>
      </c>
      <c r="R4384">
        <f t="shared" si="342"/>
        <v>24.560000000000002</v>
      </c>
      <c r="S4384">
        <f t="shared" si="343"/>
        <v>8.1787605314862302E-2</v>
      </c>
    </row>
    <row r="4385" spans="1:19" x14ac:dyDescent="0.3">
      <c r="A4385" t="s">
        <v>7016</v>
      </c>
      <c r="B4385" s="1">
        <v>44084</v>
      </c>
      <c r="C4385" s="1">
        <v>44084</v>
      </c>
      <c r="D4385" t="s">
        <v>165</v>
      </c>
      <c r="E4385" t="s">
        <v>3891</v>
      </c>
      <c r="F4385" t="s">
        <v>21</v>
      </c>
      <c r="G4385" t="s">
        <v>3018</v>
      </c>
      <c r="H4385" t="s">
        <v>24</v>
      </c>
      <c r="I4385" t="s">
        <v>3019</v>
      </c>
      <c r="J4385">
        <v>382.35199999999998</v>
      </c>
      <c r="K4385">
        <v>3</v>
      </c>
      <c r="L4385">
        <v>27.176400000000001</v>
      </c>
      <c r="M4385" t="s">
        <v>55</v>
      </c>
      <c r="N4385">
        <f t="shared" si="340"/>
        <v>7.1076913420094576E-2</v>
      </c>
      <c r="O4385">
        <f t="shared" si="341"/>
        <v>127.45066666666666</v>
      </c>
      <c r="P4385">
        <v>382.35199999999998</v>
      </c>
      <c r="Q4385">
        <f t="shared" si="344"/>
        <v>324.85000000000002</v>
      </c>
      <c r="R4385">
        <f t="shared" si="342"/>
        <v>57.501999999999953</v>
      </c>
      <c r="S4385">
        <f t="shared" si="343"/>
        <v>0.17701092812067093</v>
      </c>
    </row>
    <row r="4386" spans="1:19" x14ac:dyDescent="0.3">
      <c r="A4386" t="s">
        <v>7017</v>
      </c>
      <c r="B4386" s="1">
        <v>44084</v>
      </c>
      <c r="C4386" s="1">
        <v>44089</v>
      </c>
      <c r="D4386" t="s">
        <v>17</v>
      </c>
      <c r="E4386" t="s">
        <v>2614</v>
      </c>
      <c r="F4386" t="s">
        <v>21</v>
      </c>
      <c r="G4386" t="s">
        <v>348</v>
      </c>
      <c r="H4386" t="s">
        <v>38</v>
      </c>
      <c r="I4386" t="s">
        <v>349</v>
      </c>
      <c r="J4386">
        <v>804.59400000000005</v>
      </c>
      <c r="K4386">
        <v>3</v>
      </c>
      <c r="L4386">
        <v>-1143.8910000000001</v>
      </c>
      <c r="M4386" t="s">
        <v>55</v>
      </c>
      <c r="N4386">
        <f t="shared" si="340"/>
        <v>-1.4216996398183432</v>
      </c>
      <c r="O4386">
        <f t="shared" si="341"/>
        <v>268.19800000000004</v>
      </c>
      <c r="P4386">
        <v>804.59400000000005</v>
      </c>
      <c r="Q4386">
        <f t="shared" si="344"/>
        <v>382.35199999999998</v>
      </c>
      <c r="R4386">
        <f t="shared" si="342"/>
        <v>422.24200000000008</v>
      </c>
      <c r="S4386">
        <f t="shared" si="343"/>
        <v>1.104327949114952</v>
      </c>
    </row>
    <row r="4387" spans="1:19" x14ac:dyDescent="0.3">
      <c r="A4387" t="s">
        <v>7018</v>
      </c>
      <c r="B4387" s="1">
        <v>44084</v>
      </c>
      <c r="C4387" s="1">
        <v>44088</v>
      </c>
      <c r="D4387" t="s">
        <v>17</v>
      </c>
      <c r="E4387" t="s">
        <v>7019</v>
      </c>
      <c r="F4387" t="s">
        <v>21</v>
      </c>
      <c r="G4387" t="s">
        <v>7021</v>
      </c>
      <c r="H4387" t="s">
        <v>38</v>
      </c>
      <c r="I4387" t="s">
        <v>7022</v>
      </c>
      <c r="J4387">
        <v>73.78</v>
      </c>
      <c r="K4387">
        <v>1</v>
      </c>
      <c r="L4387">
        <v>1.3622000000000001</v>
      </c>
      <c r="M4387" t="s">
        <v>55</v>
      </c>
      <c r="N4387">
        <f t="shared" si="340"/>
        <v>1.8462998102466793E-2</v>
      </c>
      <c r="O4387">
        <f t="shared" si="341"/>
        <v>73.78</v>
      </c>
      <c r="P4387">
        <v>73.78</v>
      </c>
      <c r="Q4387">
        <f t="shared" si="344"/>
        <v>804.59400000000005</v>
      </c>
      <c r="R4387">
        <f t="shared" si="342"/>
        <v>-730.81400000000008</v>
      </c>
      <c r="S4387">
        <f t="shared" si="343"/>
        <v>-0.90830157818725965</v>
      </c>
    </row>
    <row r="4388" spans="1:19" x14ac:dyDescent="0.3">
      <c r="A4388" t="s">
        <v>7023</v>
      </c>
      <c r="B4388" s="1">
        <v>44084</v>
      </c>
      <c r="C4388" s="1">
        <v>44084</v>
      </c>
      <c r="D4388" t="s">
        <v>165</v>
      </c>
      <c r="E4388" t="s">
        <v>5167</v>
      </c>
      <c r="F4388" t="s">
        <v>21</v>
      </c>
      <c r="G4388" t="s">
        <v>3252</v>
      </c>
      <c r="H4388" t="s">
        <v>38</v>
      </c>
      <c r="I4388" t="s">
        <v>3253</v>
      </c>
      <c r="J4388">
        <v>100.76</v>
      </c>
      <c r="K4388">
        <v>2</v>
      </c>
      <c r="L4388">
        <v>9.0047999999999995</v>
      </c>
      <c r="M4388" t="s">
        <v>26</v>
      </c>
      <c r="N4388">
        <f t="shared" si="340"/>
        <v>8.9368797141722897E-2</v>
      </c>
      <c r="O4388">
        <f t="shared" si="341"/>
        <v>50.38</v>
      </c>
      <c r="P4388">
        <v>100.76</v>
      </c>
      <c r="Q4388">
        <f t="shared" si="344"/>
        <v>73.78</v>
      </c>
      <c r="R4388">
        <f t="shared" si="342"/>
        <v>26.980000000000004</v>
      </c>
      <c r="S4388">
        <f t="shared" si="343"/>
        <v>0.36568175657359725</v>
      </c>
    </row>
    <row r="4389" spans="1:19" x14ac:dyDescent="0.3">
      <c r="A4389" t="s">
        <v>7016</v>
      </c>
      <c r="B4389" s="1">
        <v>44084</v>
      </c>
      <c r="C4389" s="1">
        <v>44084</v>
      </c>
      <c r="D4389" t="s">
        <v>165</v>
      </c>
      <c r="E4389" t="s">
        <v>3891</v>
      </c>
      <c r="F4389" t="s">
        <v>21</v>
      </c>
      <c r="G4389" t="s">
        <v>1175</v>
      </c>
      <c r="H4389" t="s">
        <v>38</v>
      </c>
      <c r="I4389" t="s">
        <v>1176</v>
      </c>
      <c r="J4389">
        <v>113.184</v>
      </c>
      <c r="K4389">
        <v>2</v>
      </c>
      <c r="L4389">
        <v>2.2450000000000001</v>
      </c>
      <c r="M4389" t="s">
        <v>55</v>
      </c>
      <c r="N4389">
        <f t="shared" si="340"/>
        <v>1.9834959004806335E-2</v>
      </c>
      <c r="O4389">
        <f t="shared" si="341"/>
        <v>56.591999999999999</v>
      </c>
      <c r="P4389">
        <v>113.184</v>
      </c>
      <c r="Q4389">
        <f t="shared" si="344"/>
        <v>100.76</v>
      </c>
      <c r="R4389">
        <f t="shared" si="342"/>
        <v>12.423999999999992</v>
      </c>
      <c r="S4389">
        <f t="shared" si="343"/>
        <v>0.12330289797538697</v>
      </c>
    </row>
    <row r="4390" spans="1:19" x14ac:dyDescent="0.3">
      <c r="A4390" t="s">
        <v>7013</v>
      </c>
      <c r="B4390" s="1">
        <v>44084</v>
      </c>
      <c r="C4390" s="1">
        <v>44089</v>
      </c>
      <c r="D4390" t="s">
        <v>72</v>
      </c>
      <c r="E4390" t="s">
        <v>2166</v>
      </c>
      <c r="F4390" t="s">
        <v>21</v>
      </c>
      <c r="G4390" t="s">
        <v>5675</v>
      </c>
      <c r="H4390" t="s">
        <v>38</v>
      </c>
      <c r="I4390" t="s">
        <v>5676</v>
      </c>
      <c r="J4390">
        <v>113.2</v>
      </c>
      <c r="K4390">
        <v>3</v>
      </c>
      <c r="L4390">
        <v>7.7759999999999998</v>
      </c>
      <c r="M4390" t="s">
        <v>55</v>
      </c>
      <c r="N4390">
        <f t="shared" si="340"/>
        <v>6.8692579505300347E-2</v>
      </c>
      <c r="O4390">
        <f t="shared" si="341"/>
        <v>37.733333333333334</v>
      </c>
      <c r="P4390">
        <v>113.2</v>
      </c>
      <c r="Q4390">
        <f t="shared" si="344"/>
        <v>113.184</v>
      </c>
      <c r="R4390">
        <f t="shared" si="342"/>
        <v>1.6000000000005343E-2</v>
      </c>
      <c r="S4390">
        <f t="shared" si="343"/>
        <v>1.4136273678263132E-4</v>
      </c>
    </row>
    <row r="4391" spans="1:19" x14ac:dyDescent="0.3">
      <c r="A4391" t="s">
        <v>7013</v>
      </c>
      <c r="B4391" s="1">
        <v>44084</v>
      </c>
      <c r="C4391" s="1">
        <v>44089</v>
      </c>
      <c r="D4391" t="s">
        <v>72</v>
      </c>
      <c r="E4391" t="s">
        <v>2166</v>
      </c>
      <c r="F4391" t="s">
        <v>21</v>
      </c>
      <c r="G4391" t="s">
        <v>3959</v>
      </c>
      <c r="H4391" t="s">
        <v>38</v>
      </c>
      <c r="I4391" t="s">
        <v>3960</v>
      </c>
      <c r="J4391">
        <v>92.9</v>
      </c>
      <c r="K4391">
        <v>5</v>
      </c>
      <c r="L4391">
        <v>11.702999999999999</v>
      </c>
      <c r="M4391" t="s">
        <v>55</v>
      </c>
      <c r="N4391">
        <f t="shared" si="340"/>
        <v>0.12597416576964476</v>
      </c>
      <c r="O4391">
        <f t="shared" si="341"/>
        <v>18.580000000000002</v>
      </c>
      <c r="P4391">
        <v>92.9</v>
      </c>
      <c r="Q4391">
        <f t="shared" si="344"/>
        <v>113.2</v>
      </c>
      <c r="R4391">
        <f t="shared" si="342"/>
        <v>-20.299999999999997</v>
      </c>
      <c r="S4391">
        <f t="shared" si="343"/>
        <v>-0.17932862190812718</v>
      </c>
    </row>
    <row r="4392" spans="1:19" x14ac:dyDescent="0.3">
      <c r="A4392" t="s">
        <v>7013</v>
      </c>
      <c r="B4392" s="1">
        <v>44084</v>
      </c>
      <c r="C4392" s="1">
        <v>44089</v>
      </c>
      <c r="D4392" t="s">
        <v>72</v>
      </c>
      <c r="E4392" t="s">
        <v>2166</v>
      </c>
      <c r="F4392" t="s">
        <v>21</v>
      </c>
      <c r="G4392" t="s">
        <v>1660</v>
      </c>
      <c r="H4392" t="s">
        <v>38</v>
      </c>
      <c r="I4392" t="s">
        <v>1661</v>
      </c>
      <c r="J4392">
        <v>110.71</v>
      </c>
      <c r="K4392">
        <v>3</v>
      </c>
      <c r="L4392">
        <v>6.5808</v>
      </c>
      <c r="M4392" t="s">
        <v>55</v>
      </c>
      <c r="N4392">
        <f t="shared" si="340"/>
        <v>5.9441784843284259E-2</v>
      </c>
      <c r="O4392">
        <f t="shared" si="341"/>
        <v>36.903333333333329</v>
      </c>
      <c r="P4392">
        <v>110.71</v>
      </c>
      <c r="Q4392">
        <f t="shared" si="344"/>
        <v>92.9</v>
      </c>
      <c r="R4392">
        <f t="shared" si="342"/>
        <v>17.809999999999988</v>
      </c>
      <c r="S4392">
        <f t="shared" si="343"/>
        <v>0.19171151776103323</v>
      </c>
    </row>
    <row r="4393" spans="1:19" x14ac:dyDescent="0.3">
      <c r="A4393" t="s">
        <v>7013</v>
      </c>
      <c r="B4393" s="1">
        <v>44084</v>
      </c>
      <c r="C4393" s="1">
        <v>44089</v>
      </c>
      <c r="D4393" t="s">
        <v>72</v>
      </c>
      <c r="E4393" t="s">
        <v>2166</v>
      </c>
      <c r="F4393" t="s">
        <v>21</v>
      </c>
      <c r="G4393" t="s">
        <v>7024</v>
      </c>
      <c r="H4393" t="s">
        <v>38</v>
      </c>
      <c r="I4393" t="s">
        <v>7025</v>
      </c>
      <c r="J4393">
        <v>104.18</v>
      </c>
      <c r="K4393">
        <v>2</v>
      </c>
      <c r="L4393">
        <v>7.2539999999999996</v>
      </c>
      <c r="M4393" t="s">
        <v>26</v>
      </c>
      <c r="N4393">
        <f t="shared" si="340"/>
        <v>6.962948742560951E-2</v>
      </c>
      <c r="O4393">
        <f t="shared" si="341"/>
        <v>52.09</v>
      </c>
      <c r="P4393">
        <v>104.18</v>
      </c>
      <c r="Q4393">
        <f t="shared" si="344"/>
        <v>110.71</v>
      </c>
      <c r="R4393">
        <f t="shared" si="342"/>
        <v>-6.5299999999999869</v>
      </c>
      <c r="S4393">
        <f t="shared" si="343"/>
        <v>-5.8982928371420718E-2</v>
      </c>
    </row>
    <row r="4394" spans="1:19" x14ac:dyDescent="0.3">
      <c r="A4394" t="s">
        <v>7026</v>
      </c>
      <c r="B4394" s="1">
        <v>44084</v>
      </c>
      <c r="C4394" s="1">
        <v>44087</v>
      </c>
      <c r="D4394" t="s">
        <v>32</v>
      </c>
      <c r="E4394" t="s">
        <v>6994</v>
      </c>
      <c r="F4394" t="s">
        <v>21</v>
      </c>
      <c r="G4394" t="s">
        <v>2864</v>
      </c>
      <c r="H4394" t="s">
        <v>38</v>
      </c>
      <c r="I4394" t="s">
        <v>2865</v>
      </c>
      <c r="J4394">
        <v>145.88</v>
      </c>
      <c r="K4394">
        <v>2</v>
      </c>
      <c r="L4394">
        <v>3.72</v>
      </c>
      <c r="M4394" t="s">
        <v>55</v>
      </c>
      <c r="N4394">
        <f t="shared" si="340"/>
        <v>2.5500411296956405E-2</v>
      </c>
      <c r="O4394">
        <f t="shared" si="341"/>
        <v>72.94</v>
      </c>
      <c r="P4394">
        <v>145.88</v>
      </c>
      <c r="Q4394">
        <f t="shared" si="344"/>
        <v>104.18</v>
      </c>
      <c r="R4394">
        <f t="shared" si="342"/>
        <v>41.699999999999989</v>
      </c>
      <c r="S4394">
        <f t="shared" si="343"/>
        <v>0.40026876559800334</v>
      </c>
    </row>
    <row r="4395" spans="1:19" x14ac:dyDescent="0.3">
      <c r="A4395" t="s">
        <v>7015</v>
      </c>
      <c r="B4395" s="1">
        <v>44084</v>
      </c>
      <c r="C4395" s="1">
        <v>44091</v>
      </c>
      <c r="D4395" t="s">
        <v>17</v>
      </c>
      <c r="E4395" t="s">
        <v>3904</v>
      </c>
      <c r="F4395" t="s">
        <v>21</v>
      </c>
      <c r="G4395" t="s">
        <v>7027</v>
      </c>
      <c r="H4395" t="s">
        <v>28</v>
      </c>
      <c r="I4395" t="s">
        <v>7028</v>
      </c>
      <c r="J4395">
        <v>158.05600000000001</v>
      </c>
      <c r="K4395">
        <v>4</v>
      </c>
      <c r="L4395">
        <v>8.8008000000000006</v>
      </c>
      <c r="M4395" t="s">
        <v>55</v>
      </c>
      <c r="N4395">
        <f t="shared" si="340"/>
        <v>5.5681530596750517E-2</v>
      </c>
      <c r="O4395">
        <f t="shared" si="341"/>
        <v>39.514000000000003</v>
      </c>
      <c r="P4395">
        <v>158.05600000000001</v>
      </c>
      <c r="Q4395">
        <f t="shared" si="344"/>
        <v>145.88</v>
      </c>
      <c r="R4395">
        <f t="shared" si="342"/>
        <v>12.176000000000016</v>
      </c>
      <c r="S4395">
        <f t="shared" si="343"/>
        <v>8.34658623526187E-2</v>
      </c>
    </row>
    <row r="4396" spans="1:19" x14ac:dyDescent="0.3">
      <c r="A4396" t="s">
        <v>7013</v>
      </c>
      <c r="B4396" s="1">
        <v>44084</v>
      </c>
      <c r="C4396" s="1">
        <v>44089</v>
      </c>
      <c r="D4396" t="s">
        <v>72</v>
      </c>
      <c r="E4396" t="s">
        <v>2166</v>
      </c>
      <c r="F4396" t="s">
        <v>21</v>
      </c>
      <c r="G4396" t="s">
        <v>5548</v>
      </c>
      <c r="H4396" t="s">
        <v>38</v>
      </c>
      <c r="I4396" t="s">
        <v>5549</v>
      </c>
      <c r="J4396">
        <v>147.99</v>
      </c>
      <c r="K4396">
        <v>3</v>
      </c>
      <c r="L4396">
        <v>14.6157</v>
      </c>
      <c r="M4396" t="s">
        <v>55</v>
      </c>
      <c r="N4396">
        <f t="shared" si="340"/>
        <v>9.8761402797486311E-2</v>
      </c>
      <c r="O4396">
        <f t="shared" si="341"/>
        <v>49.330000000000005</v>
      </c>
      <c r="P4396">
        <v>147.99</v>
      </c>
      <c r="Q4396">
        <f t="shared" si="344"/>
        <v>158.05600000000001</v>
      </c>
      <c r="R4396">
        <f t="shared" si="342"/>
        <v>-10.066000000000003</v>
      </c>
      <c r="S4396">
        <f t="shared" si="343"/>
        <v>-6.3686288404109948E-2</v>
      </c>
    </row>
    <row r="4397" spans="1:19" x14ac:dyDescent="0.3">
      <c r="A4397" t="s">
        <v>7029</v>
      </c>
      <c r="B4397" s="1">
        <v>44085</v>
      </c>
      <c r="C4397" s="1">
        <v>44085</v>
      </c>
      <c r="D4397" t="s">
        <v>165</v>
      </c>
      <c r="E4397" t="s">
        <v>7030</v>
      </c>
      <c r="F4397" t="s">
        <v>21</v>
      </c>
      <c r="G4397" t="s">
        <v>1009</v>
      </c>
      <c r="H4397" t="s">
        <v>38</v>
      </c>
      <c r="I4397" t="s">
        <v>1010</v>
      </c>
      <c r="J4397">
        <v>108.28</v>
      </c>
      <c r="K4397">
        <v>11</v>
      </c>
      <c r="L4397">
        <v>34.214399999999998</v>
      </c>
      <c r="M4397" t="s">
        <v>55</v>
      </c>
      <c r="N4397">
        <f t="shared" si="340"/>
        <v>0.31598079054303657</v>
      </c>
      <c r="O4397">
        <f t="shared" si="341"/>
        <v>9.8436363636363637</v>
      </c>
      <c r="P4397">
        <v>108.28</v>
      </c>
      <c r="Q4397">
        <f t="shared" si="344"/>
        <v>147.99</v>
      </c>
      <c r="R4397">
        <f t="shared" si="342"/>
        <v>-39.710000000000008</v>
      </c>
      <c r="S4397">
        <f t="shared" si="343"/>
        <v>-0.26832894114467198</v>
      </c>
    </row>
    <row r="4398" spans="1:19" x14ac:dyDescent="0.3">
      <c r="A4398" t="s">
        <v>7032</v>
      </c>
      <c r="B4398" s="1">
        <v>44085</v>
      </c>
      <c r="C4398" s="1">
        <v>44087</v>
      </c>
      <c r="D4398" t="s">
        <v>72</v>
      </c>
      <c r="E4398" t="s">
        <v>3030</v>
      </c>
      <c r="F4398" t="s">
        <v>21</v>
      </c>
      <c r="G4398" t="s">
        <v>2735</v>
      </c>
      <c r="H4398" t="s">
        <v>28</v>
      </c>
      <c r="I4398" t="s">
        <v>2736</v>
      </c>
      <c r="J4398">
        <v>175.952</v>
      </c>
      <c r="K4398">
        <v>6</v>
      </c>
      <c r="L4398">
        <v>17.994</v>
      </c>
      <c r="M4398" t="s">
        <v>55</v>
      </c>
      <c r="N4398">
        <f t="shared" si="340"/>
        <v>0.10226652723470037</v>
      </c>
      <c r="O4398">
        <f t="shared" si="341"/>
        <v>29.325333333333333</v>
      </c>
      <c r="P4398">
        <v>175.952</v>
      </c>
      <c r="Q4398">
        <f t="shared" si="344"/>
        <v>108.28</v>
      </c>
      <c r="R4398">
        <f t="shared" si="342"/>
        <v>67.671999999999997</v>
      </c>
      <c r="S4398">
        <f t="shared" si="343"/>
        <v>0.62497229405245658</v>
      </c>
    </row>
    <row r="4399" spans="1:19" x14ac:dyDescent="0.3">
      <c r="A4399" t="s">
        <v>7033</v>
      </c>
      <c r="B4399" s="1">
        <v>44085</v>
      </c>
      <c r="C4399" s="1">
        <v>44089</v>
      </c>
      <c r="D4399" t="s">
        <v>17</v>
      </c>
      <c r="E4399" t="s">
        <v>1178</v>
      </c>
      <c r="F4399" t="s">
        <v>21</v>
      </c>
      <c r="G4399" t="s">
        <v>139</v>
      </c>
      <c r="H4399" t="s">
        <v>38</v>
      </c>
      <c r="I4399" t="s">
        <v>140</v>
      </c>
      <c r="J4399">
        <v>197.66</v>
      </c>
      <c r="K4399">
        <v>7</v>
      </c>
      <c r="L4399">
        <v>84.943600000000004</v>
      </c>
      <c r="M4399" t="s">
        <v>26</v>
      </c>
      <c r="N4399">
        <f t="shared" si="340"/>
        <v>0.42974602853384603</v>
      </c>
      <c r="O4399">
        <f t="shared" si="341"/>
        <v>28.237142857142857</v>
      </c>
      <c r="P4399">
        <v>197.66</v>
      </c>
      <c r="Q4399">
        <f t="shared" si="344"/>
        <v>175.952</v>
      </c>
      <c r="R4399">
        <f t="shared" si="342"/>
        <v>21.707999999999998</v>
      </c>
      <c r="S4399">
        <f t="shared" si="343"/>
        <v>0.12337455669728106</v>
      </c>
    </row>
    <row r="4400" spans="1:19" x14ac:dyDescent="0.3">
      <c r="A4400" t="s">
        <v>7029</v>
      </c>
      <c r="B4400" s="1">
        <v>44085</v>
      </c>
      <c r="C4400" s="1">
        <v>44085</v>
      </c>
      <c r="D4400" t="s">
        <v>165</v>
      </c>
      <c r="E4400" t="s">
        <v>7030</v>
      </c>
      <c r="F4400" t="s">
        <v>21</v>
      </c>
      <c r="G4400" t="s">
        <v>3967</v>
      </c>
      <c r="H4400" t="s">
        <v>24</v>
      </c>
      <c r="I4400" t="s">
        <v>3968</v>
      </c>
      <c r="J4400">
        <v>209.56800000000001</v>
      </c>
      <c r="K4400">
        <v>2</v>
      </c>
      <c r="L4400">
        <v>8.8783999999999992</v>
      </c>
      <c r="M4400" t="s">
        <v>55</v>
      </c>
      <c r="N4400">
        <f t="shared" si="340"/>
        <v>4.2365246602534733E-2</v>
      </c>
      <c r="O4400">
        <f t="shared" si="341"/>
        <v>104.78400000000001</v>
      </c>
      <c r="P4400">
        <v>209.56800000000001</v>
      </c>
      <c r="Q4400">
        <f t="shared" si="344"/>
        <v>197.66</v>
      </c>
      <c r="R4400">
        <f t="shared" si="342"/>
        <v>11.908000000000015</v>
      </c>
      <c r="S4400">
        <f t="shared" si="343"/>
        <v>6.0244864919558917E-2</v>
      </c>
    </row>
    <row r="4401" spans="1:19" x14ac:dyDescent="0.3">
      <c r="A4401" t="s">
        <v>7034</v>
      </c>
      <c r="B4401" s="1">
        <v>44085</v>
      </c>
      <c r="C4401" s="1">
        <v>44087</v>
      </c>
      <c r="D4401" t="s">
        <v>72</v>
      </c>
      <c r="E4401" t="s">
        <v>7019</v>
      </c>
      <c r="F4401" t="s">
        <v>21</v>
      </c>
      <c r="G4401" t="s">
        <v>1549</v>
      </c>
      <c r="H4401" t="s">
        <v>38</v>
      </c>
      <c r="I4401" t="s">
        <v>1550</v>
      </c>
      <c r="J4401">
        <v>217.68</v>
      </c>
      <c r="K4401">
        <v>4</v>
      </c>
      <c r="L4401">
        <v>50.876800000000003</v>
      </c>
      <c r="M4401" t="s">
        <v>55</v>
      </c>
      <c r="N4401">
        <f t="shared" si="340"/>
        <v>0.23372289599411983</v>
      </c>
      <c r="O4401">
        <f t="shared" si="341"/>
        <v>54.42</v>
      </c>
      <c r="P4401">
        <v>217.68</v>
      </c>
      <c r="Q4401">
        <f t="shared" si="344"/>
        <v>209.56800000000001</v>
      </c>
      <c r="R4401">
        <f t="shared" si="342"/>
        <v>8.1119999999999948</v>
      </c>
      <c r="S4401">
        <f t="shared" si="343"/>
        <v>3.8708199725148849E-2</v>
      </c>
    </row>
    <row r="4402" spans="1:19" x14ac:dyDescent="0.3">
      <c r="A4402" t="s">
        <v>7035</v>
      </c>
      <c r="B4402" s="1">
        <v>44085</v>
      </c>
      <c r="C4402" s="1">
        <v>44085</v>
      </c>
      <c r="D4402" t="s">
        <v>165</v>
      </c>
      <c r="E4402" t="s">
        <v>4896</v>
      </c>
      <c r="F4402" t="s">
        <v>21</v>
      </c>
      <c r="G4402" t="s">
        <v>1524</v>
      </c>
      <c r="H4402" t="s">
        <v>38</v>
      </c>
      <c r="I4402" t="s">
        <v>1525</v>
      </c>
      <c r="J4402">
        <v>447.6</v>
      </c>
      <c r="K4402">
        <v>5</v>
      </c>
      <c r="L4402">
        <v>113.848</v>
      </c>
      <c r="M4402" t="s">
        <v>26</v>
      </c>
      <c r="N4402">
        <f t="shared" si="340"/>
        <v>0.25435210008936548</v>
      </c>
      <c r="O4402">
        <f t="shared" si="341"/>
        <v>89.52000000000001</v>
      </c>
      <c r="P4402">
        <v>447.6</v>
      </c>
      <c r="Q4402">
        <f t="shared" si="344"/>
        <v>217.68</v>
      </c>
      <c r="R4402">
        <f t="shared" si="342"/>
        <v>229.92000000000002</v>
      </c>
      <c r="S4402">
        <f t="shared" si="343"/>
        <v>1.0562293274531422</v>
      </c>
    </row>
    <row r="4403" spans="1:19" x14ac:dyDescent="0.3">
      <c r="A4403" t="s">
        <v>7036</v>
      </c>
      <c r="B4403" s="1">
        <v>44085</v>
      </c>
      <c r="C4403" s="1">
        <v>44090</v>
      </c>
      <c r="D4403" t="s">
        <v>17</v>
      </c>
      <c r="E4403" t="s">
        <v>1671</v>
      </c>
      <c r="F4403" t="s">
        <v>21</v>
      </c>
      <c r="G4403" t="s">
        <v>6510</v>
      </c>
      <c r="H4403" t="s">
        <v>24</v>
      </c>
      <c r="I4403" t="s">
        <v>6511</v>
      </c>
      <c r="J4403">
        <v>527.19000000000005</v>
      </c>
      <c r="K4403">
        <v>5</v>
      </c>
      <c r="L4403">
        <v>-65.852999999999994</v>
      </c>
      <c r="M4403" t="s">
        <v>55</v>
      </c>
      <c r="N4403">
        <f t="shared" si="340"/>
        <v>-0.12491321914300345</v>
      </c>
      <c r="O4403">
        <f t="shared" si="341"/>
        <v>105.43800000000002</v>
      </c>
      <c r="P4403">
        <v>527.19000000000005</v>
      </c>
      <c r="Q4403">
        <f t="shared" si="344"/>
        <v>447.6</v>
      </c>
      <c r="R4403">
        <f t="shared" si="342"/>
        <v>79.590000000000032</v>
      </c>
      <c r="S4403">
        <f t="shared" si="343"/>
        <v>0.17781501340482581</v>
      </c>
    </row>
    <row r="4404" spans="1:19" x14ac:dyDescent="0.3">
      <c r="A4404" t="s">
        <v>7029</v>
      </c>
      <c r="B4404" s="1">
        <v>44085</v>
      </c>
      <c r="C4404" s="1">
        <v>44085</v>
      </c>
      <c r="D4404" t="s">
        <v>165</v>
      </c>
      <c r="E4404" t="s">
        <v>7030</v>
      </c>
      <c r="F4404" t="s">
        <v>21</v>
      </c>
      <c r="G4404" t="s">
        <v>1205</v>
      </c>
      <c r="H4404" t="s">
        <v>38</v>
      </c>
      <c r="I4404" t="s">
        <v>1206</v>
      </c>
      <c r="J4404">
        <v>1509.96</v>
      </c>
      <c r="K4404">
        <v>5</v>
      </c>
      <c r="L4404">
        <v>459.98750000000001</v>
      </c>
      <c r="M4404" t="s">
        <v>55</v>
      </c>
      <c r="N4404">
        <f t="shared" si="340"/>
        <v>0.304635553259689</v>
      </c>
      <c r="O4404">
        <f t="shared" si="341"/>
        <v>301.99200000000002</v>
      </c>
      <c r="P4404">
        <v>1509.96</v>
      </c>
      <c r="Q4404">
        <f t="shared" si="344"/>
        <v>527.19000000000005</v>
      </c>
      <c r="R4404">
        <f t="shared" si="342"/>
        <v>982.77</v>
      </c>
      <c r="S4404">
        <f t="shared" si="343"/>
        <v>1.8641666192454331</v>
      </c>
    </row>
    <row r="4405" spans="1:19" x14ac:dyDescent="0.3">
      <c r="A4405" t="s">
        <v>7037</v>
      </c>
      <c r="B4405" s="1">
        <v>44085</v>
      </c>
      <c r="C4405" s="1">
        <v>44086</v>
      </c>
      <c r="D4405" t="s">
        <v>165</v>
      </c>
      <c r="E4405" t="s">
        <v>801</v>
      </c>
      <c r="F4405" t="s">
        <v>21</v>
      </c>
      <c r="G4405" t="s">
        <v>7038</v>
      </c>
      <c r="H4405" t="s">
        <v>24</v>
      </c>
      <c r="I4405" t="s">
        <v>7039</v>
      </c>
      <c r="J4405">
        <v>2101.2719999999999</v>
      </c>
      <c r="K4405">
        <v>8</v>
      </c>
      <c r="L4405">
        <v>256.78399999999999</v>
      </c>
      <c r="M4405" t="s">
        <v>26</v>
      </c>
      <c r="N4405">
        <f t="shared" si="340"/>
        <v>0.12220407448440754</v>
      </c>
      <c r="O4405">
        <f t="shared" si="341"/>
        <v>262.65899999999999</v>
      </c>
      <c r="P4405">
        <v>2101.2719999999999</v>
      </c>
      <c r="Q4405">
        <f t="shared" si="344"/>
        <v>1509.96</v>
      </c>
      <c r="R4405">
        <f t="shared" si="342"/>
        <v>591.3119999999999</v>
      </c>
      <c r="S4405">
        <f t="shared" si="343"/>
        <v>0.3916077247079392</v>
      </c>
    </row>
    <row r="4406" spans="1:19" x14ac:dyDescent="0.3">
      <c r="A4406" t="s">
        <v>7036</v>
      </c>
      <c r="B4406" s="1">
        <v>44085</v>
      </c>
      <c r="C4406" s="1">
        <v>44090</v>
      </c>
      <c r="D4406" t="s">
        <v>17</v>
      </c>
      <c r="E4406" t="s">
        <v>1671</v>
      </c>
      <c r="F4406" t="s">
        <v>21</v>
      </c>
      <c r="G4406" t="s">
        <v>727</v>
      </c>
      <c r="H4406" t="s">
        <v>38</v>
      </c>
      <c r="I4406" t="s">
        <v>728</v>
      </c>
      <c r="J4406">
        <v>86.555999999999997</v>
      </c>
      <c r="K4406">
        <v>2</v>
      </c>
      <c r="L4406">
        <v>-4.2012</v>
      </c>
      <c r="M4406" t="s">
        <v>55</v>
      </c>
      <c r="N4406">
        <f t="shared" si="340"/>
        <v>-4.8537363094412866E-2</v>
      </c>
      <c r="O4406">
        <f t="shared" si="341"/>
        <v>43.277999999999999</v>
      </c>
      <c r="P4406">
        <v>86.555999999999997</v>
      </c>
      <c r="Q4406">
        <f t="shared" si="344"/>
        <v>2101.2719999999999</v>
      </c>
      <c r="R4406">
        <f t="shared" si="342"/>
        <v>-2014.7159999999999</v>
      </c>
      <c r="S4406">
        <f t="shared" si="343"/>
        <v>-0.95880780784210706</v>
      </c>
    </row>
    <row r="4407" spans="1:19" x14ac:dyDescent="0.3">
      <c r="A4407" t="s">
        <v>7034</v>
      </c>
      <c r="B4407" s="1">
        <v>44085</v>
      </c>
      <c r="C4407" s="1">
        <v>44087</v>
      </c>
      <c r="D4407" t="s">
        <v>72</v>
      </c>
      <c r="E4407" t="s">
        <v>7019</v>
      </c>
      <c r="F4407" t="s">
        <v>21</v>
      </c>
      <c r="G4407" t="s">
        <v>594</v>
      </c>
      <c r="H4407" t="s">
        <v>38</v>
      </c>
      <c r="I4407" t="s">
        <v>595</v>
      </c>
      <c r="J4407">
        <v>124.2</v>
      </c>
      <c r="K4407">
        <v>4</v>
      </c>
      <c r="L4407">
        <v>6.6740000000000004</v>
      </c>
      <c r="M4407" t="s">
        <v>26</v>
      </c>
      <c r="N4407">
        <f t="shared" si="340"/>
        <v>5.373590982286635E-2</v>
      </c>
      <c r="O4407">
        <f t="shared" si="341"/>
        <v>31.05</v>
      </c>
      <c r="P4407">
        <v>124.2</v>
      </c>
      <c r="Q4407">
        <f t="shared" si="344"/>
        <v>86.555999999999997</v>
      </c>
      <c r="R4407">
        <f t="shared" si="342"/>
        <v>37.644000000000005</v>
      </c>
      <c r="S4407">
        <f t="shared" si="343"/>
        <v>0.43490919173714138</v>
      </c>
    </row>
    <row r="4408" spans="1:19" x14ac:dyDescent="0.3">
      <c r="A4408" t="s">
        <v>7040</v>
      </c>
      <c r="B4408" s="1">
        <v>44085</v>
      </c>
      <c r="C4408" s="1">
        <v>44087</v>
      </c>
      <c r="D4408" t="s">
        <v>72</v>
      </c>
      <c r="E4408" t="s">
        <v>3175</v>
      </c>
      <c r="F4408" t="s">
        <v>21</v>
      </c>
      <c r="G4408" t="s">
        <v>1957</v>
      </c>
      <c r="H4408" t="s">
        <v>38</v>
      </c>
      <c r="I4408" t="s">
        <v>1958</v>
      </c>
      <c r="J4408">
        <v>101.52800000000001</v>
      </c>
      <c r="K4408">
        <v>4</v>
      </c>
      <c r="L4408">
        <v>3.29</v>
      </c>
      <c r="M4408" t="s">
        <v>55</v>
      </c>
      <c r="N4408">
        <f t="shared" si="340"/>
        <v>3.2404853833425264E-2</v>
      </c>
      <c r="O4408">
        <f t="shared" si="341"/>
        <v>25.382000000000001</v>
      </c>
      <c r="P4408">
        <v>101.52800000000001</v>
      </c>
      <c r="Q4408">
        <f t="shared" si="344"/>
        <v>124.2</v>
      </c>
      <c r="R4408">
        <f t="shared" si="342"/>
        <v>-22.671999999999997</v>
      </c>
      <c r="S4408">
        <f t="shared" si="343"/>
        <v>-0.1825442834138486</v>
      </c>
    </row>
    <row r="4409" spans="1:19" x14ac:dyDescent="0.3">
      <c r="A4409" t="s">
        <v>7029</v>
      </c>
      <c r="B4409" s="1">
        <v>44085</v>
      </c>
      <c r="C4409" s="1">
        <v>44085</v>
      </c>
      <c r="D4409" t="s">
        <v>165</v>
      </c>
      <c r="E4409" t="s">
        <v>7030</v>
      </c>
      <c r="F4409" t="s">
        <v>21</v>
      </c>
      <c r="G4409" t="s">
        <v>1005</v>
      </c>
      <c r="H4409" t="s">
        <v>38</v>
      </c>
      <c r="I4409" t="s">
        <v>1006</v>
      </c>
      <c r="J4409">
        <v>116.44</v>
      </c>
      <c r="K4409">
        <v>3</v>
      </c>
      <c r="L4409">
        <v>9.3312000000000008</v>
      </c>
      <c r="M4409" t="s">
        <v>55</v>
      </c>
      <c r="N4409">
        <f t="shared" si="340"/>
        <v>8.0137409824802483E-2</v>
      </c>
      <c r="O4409">
        <f t="shared" si="341"/>
        <v>38.813333333333333</v>
      </c>
      <c r="P4409">
        <v>116.44</v>
      </c>
      <c r="Q4409">
        <f t="shared" si="344"/>
        <v>101.52800000000001</v>
      </c>
      <c r="R4409">
        <f t="shared" si="342"/>
        <v>14.911999999999992</v>
      </c>
      <c r="S4409">
        <f t="shared" si="343"/>
        <v>0.14687573871247331</v>
      </c>
    </row>
    <row r="4410" spans="1:19" x14ac:dyDescent="0.3">
      <c r="A4410" t="s">
        <v>7032</v>
      </c>
      <c r="B4410" s="1">
        <v>44085</v>
      </c>
      <c r="C4410" s="1">
        <v>44087</v>
      </c>
      <c r="D4410" t="s">
        <v>72</v>
      </c>
      <c r="E4410" t="s">
        <v>3030</v>
      </c>
      <c r="F4410" t="s">
        <v>21</v>
      </c>
      <c r="G4410" t="s">
        <v>2973</v>
      </c>
      <c r="H4410" t="s">
        <v>38</v>
      </c>
      <c r="I4410" t="s">
        <v>2974</v>
      </c>
      <c r="J4410">
        <v>115.44</v>
      </c>
      <c r="K4410">
        <v>3</v>
      </c>
      <c r="L4410">
        <v>9.3312000000000008</v>
      </c>
      <c r="M4410" t="s">
        <v>26</v>
      </c>
      <c r="N4410">
        <f t="shared" si="340"/>
        <v>8.0831600831600847E-2</v>
      </c>
      <c r="O4410">
        <f t="shared" si="341"/>
        <v>38.479999999999997</v>
      </c>
      <c r="P4410">
        <v>115.44</v>
      </c>
      <c r="Q4410">
        <f t="shared" si="344"/>
        <v>116.44</v>
      </c>
      <c r="R4410">
        <f t="shared" si="342"/>
        <v>-1</v>
      </c>
      <c r="S4410">
        <f t="shared" si="343"/>
        <v>-8.5881140501545862E-3</v>
      </c>
    </row>
    <row r="4411" spans="1:19" x14ac:dyDescent="0.3">
      <c r="A4411" t="s">
        <v>7037</v>
      </c>
      <c r="B4411" s="1">
        <v>44085</v>
      </c>
      <c r="C4411" s="1">
        <v>44086</v>
      </c>
      <c r="D4411" t="s">
        <v>165</v>
      </c>
      <c r="E4411" t="s">
        <v>801</v>
      </c>
      <c r="F4411" t="s">
        <v>21</v>
      </c>
      <c r="G4411" t="s">
        <v>1282</v>
      </c>
      <c r="H4411" t="s">
        <v>38</v>
      </c>
      <c r="I4411" t="s">
        <v>1283</v>
      </c>
      <c r="J4411">
        <v>109.18</v>
      </c>
      <c r="K4411">
        <v>2</v>
      </c>
      <c r="L4411">
        <v>10.8682</v>
      </c>
      <c r="M4411" t="s">
        <v>55</v>
      </c>
      <c r="N4411">
        <f t="shared" si="340"/>
        <v>9.9543872504121625E-2</v>
      </c>
      <c r="O4411">
        <f t="shared" si="341"/>
        <v>54.59</v>
      </c>
      <c r="P4411">
        <v>109.18</v>
      </c>
      <c r="Q4411">
        <f t="shared" si="344"/>
        <v>115.44</v>
      </c>
      <c r="R4411">
        <f t="shared" si="342"/>
        <v>-6.2599999999999909</v>
      </c>
      <c r="S4411">
        <f t="shared" si="343"/>
        <v>-5.4227304227304152E-2</v>
      </c>
    </row>
    <row r="4412" spans="1:19" x14ac:dyDescent="0.3">
      <c r="A4412" t="s">
        <v>7041</v>
      </c>
      <c r="B4412" s="1">
        <v>44085</v>
      </c>
      <c r="C4412" s="1">
        <v>44086</v>
      </c>
      <c r="D4412" t="s">
        <v>32</v>
      </c>
      <c r="E4412" t="s">
        <v>3749</v>
      </c>
      <c r="F4412" t="s">
        <v>21</v>
      </c>
      <c r="G4412" t="s">
        <v>2743</v>
      </c>
      <c r="H4412" t="s">
        <v>24</v>
      </c>
      <c r="I4412" t="s">
        <v>2744</v>
      </c>
      <c r="J4412">
        <v>111.504</v>
      </c>
      <c r="K4412">
        <v>1</v>
      </c>
      <c r="L4412">
        <v>6.0381999999999998</v>
      </c>
      <c r="M4412" t="s">
        <v>26</v>
      </c>
      <c r="N4412">
        <f t="shared" si="340"/>
        <v>5.4152317405653606E-2</v>
      </c>
      <c r="O4412">
        <f t="shared" si="341"/>
        <v>111.504</v>
      </c>
      <c r="P4412">
        <v>111.504</v>
      </c>
      <c r="Q4412">
        <f t="shared" si="344"/>
        <v>109.18</v>
      </c>
      <c r="R4412">
        <f t="shared" si="342"/>
        <v>2.3239999999999981</v>
      </c>
      <c r="S4412">
        <f t="shared" si="343"/>
        <v>2.1285949807657061E-2</v>
      </c>
    </row>
    <row r="4413" spans="1:19" x14ac:dyDescent="0.3">
      <c r="A4413" t="s">
        <v>7037</v>
      </c>
      <c r="B4413" s="1">
        <v>44085</v>
      </c>
      <c r="C4413" s="1">
        <v>44086</v>
      </c>
      <c r="D4413" t="s">
        <v>165</v>
      </c>
      <c r="E4413" t="s">
        <v>801</v>
      </c>
      <c r="F4413" t="s">
        <v>21</v>
      </c>
      <c r="G4413" t="s">
        <v>4542</v>
      </c>
      <c r="H4413" t="s">
        <v>38</v>
      </c>
      <c r="I4413" t="s">
        <v>4543</v>
      </c>
      <c r="J4413">
        <v>115.96</v>
      </c>
      <c r="K4413">
        <v>2</v>
      </c>
      <c r="L4413">
        <v>6.2207999999999997</v>
      </c>
      <c r="M4413" t="s">
        <v>55</v>
      </c>
      <c r="N4413">
        <f t="shared" si="340"/>
        <v>5.3646084856847187E-2</v>
      </c>
      <c r="O4413">
        <f t="shared" si="341"/>
        <v>57.98</v>
      </c>
      <c r="P4413">
        <v>115.96</v>
      </c>
      <c r="Q4413">
        <f t="shared" si="344"/>
        <v>111.504</v>
      </c>
      <c r="R4413">
        <f t="shared" si="342"/>
        <v>4.4559999999999889</v>
      </c>
      <c r="S4413">
        <f t="shared" si="343"/>
        <v>3.996269192136595E-2</v>
      </c>
    </row>
    <row r="4414" spans="1:19" x14ac:dyDescent="0.3">
      <c r="A4414" t="s">
        <v>7035</v>
      </c>
      <c r="B4414" s="1">
        <v>44085</v>
      </c>
      <c r="C4414" s="1">
        <v>44085</v>
      </c>
      <c r="D4414" t="s">
        <v>165</v>
      </c>
      <c r="E4414" t="s">
        <v>4896</v>
      </c>
      <c r="F4414" t="s">
        <v>21</v>
      </c>
      <c r="G4414" t="s">
        <v>3577</v>
      </c>
      <c r="H4414" t="s">
        <v>24</v>
      </c>
      <c r="I4414" t="s">
        <v>3578</v>
      </c>
      <c r="J4414">
        <v>114.36</v>
      </c>
      <c r="K4414">
        <v>4</v>
      </c>
      <c r="L4414">
        <v>11.6496</v>
      </c>
      <c r="M4414" t="s">
        <v>26</v>
      </c>
      <c r="N4414">
        <f t="shared" si="340"/>
        <v>0.10186778593913956</v>
      </c>
      <c r="O4414">
        <f t="shared" si="341"/>
        <v>28.59</v>
      </c>
      <c r="P4414">
        <v>114.36</v>
      </c>
      <c r="Q4414">
        <f t="shared" si="344"/>
        <v>115.96</v>
      </c>
      <c r="R4414">
        <f t="shared" si="342"/>
        <v>-1.5999999999999943</v>
      </c>
      <c r="S4414">
        <f t="shared" si="343"/>
        <v>-1.379786133149357E-2</v>
      </c>
    </row>
    <row r="4415" spans="1:19" x14ac:dyDescent="0.3">
      <c r="A4415" t="s">
        <v>7040</v>
      </c>
      <c r="B4415" s="1">
        <v>44085</v>
      </c>
      <c r="C4415" s="1">
        <v>44087</v>
      </c>
      <c r="D4415" t="s">
        <v>72</v>
      </c>
      <c r="E4415" t="s">
        <v>3175</v>
      </c>
      <c r="F4415" t="s">
        <v>21</v>
      </c>
      <c r="G4415" t="s">
        <v>6158</v>
      </c>
      <c r="H4415" t="s">
        <v>38</v>
      </c>
      <c r="I4415" t="s">
        <v>6159</v>
      </c>
      <c r="J4415">
        <v>107.544</v>
      </c>
      <c r="K4415">
        <v>6</v>
      </c>
      <c r="L4415">
        <v>6.42</v>
      </c>
      <c r="M4415" t="s">
        <v>55</v>
      </c>
      <c r="N4415">
        <f t="shared" si="340"/>
        <v>5.9696496317786209E-2</v>
      </c>
      <c r="O4415">
        <f t="shared" si="341"/>
        <v>17.923999999999999</v>
      </c>
      <c r="P4415">
        <v>107.544</v>
      </c>
      <c r="Q4415">
        <f t="shared" si="344"/>
        <v>114.36</v>
      </c>
      <c r="R4415">
        <f t="shared" si="342"/>
        <v>-6.8160000000000025</v>
      </c>
      <c r="S4415">
        <f t="shared" si="343"/>
        <v>-5.9601259181532029E-2</v>
      </c>
    </row>
    <row r="4416" spans="1:19" x14ac:dyDescent="0.3">
      <c r="A4416" t="s">
        <v>7036</v>
      </c>
      <c r="B4416" s="1">
        <v>44085</v>
      </c>
      <c r="C4416" s="1">
        <v>44090</v>
      </c>
      <c r="D4416" t="s">
        <v>17</v>
      </c>
      <c r="E4416" t="s">
        <v>1671</v>
      </c>
      <c r="F4416" t="s">
        <v>21</v>
      </c>
      <c r="G4416" t="s">
        <v>5810</v>
      </c>
      <c r="H4416" t="s">
        <v>38</v>
      </c>
      <c r="I4416" t="s">
        <v>5811</v>
      </c>
      <c r="J4416">
        <v>127.27200000000001</v>
      </c>
      <c r="K4416">
        <v>3</v>
      </c>
      <c r="L4416">
        <v>3.21</v>
      </c>
      <c r="M4416" t="s">
        <v>55</v>
      </c>
      <c r="N4416">
        <f t="shared" si="340"/>
        <v>2.522157269470111E-2</v>
      </c>
      <c r="O4416">
        <f t="shared" si="341"/>
        <v>42.423999999999999</v>
      </c>
      <c r="P4416">
        <v>127.27200000000001</v>
      </c>
      <c r="Q4416">
        <f t="shared" si="344"/>
        <v>107.544</v>
      </c>
      <c r="R4416">
        <f t="shared" si="342"/>
        <v>19.728000000000009</v>
      </c>
      <c r="S4416">
        <f t="shared" si="343"/>
        <v>0.18344119616157117</v>
      </c>
    </row>
    <row r="4417" spans="1:19" x14ac:dyDescent="0.3">
      <c r="A4417" t="s">
        <v>7042</v>
      </c>
      <c r="B4417" s="1">
        <v>44085</v>
      </c>
      <c r="C4417" s="1">
        <v>44089</v>
      </c>
      <c r="D4417" t="s">
        <v>17</v>
      </c>
      <c r="E4417" t="s">
        <v>4896</v>
      </c>
      <c r="F4417" t="s">
        <v>21</v>
      </c>
      <c r="G4417" t="s">
        <v>5368</v>
      </c>
      <c r="H4417" t="s">
        <v>38</v>
      </c>
      <c r="I4417" t="s">
        <v>5369</v>
      </c>
      <c r="J4417">
        <v>171.9</v>
      </c>
      <c r="K4417">
        <v>5</v>
      </c>
      <c r="L4417">
        <v>20.37</v>
      </c>
      <c r="M4417" t="s">
        <v>26</v>
      </c>
      <c r="N4417">
        <f t="shared" si="340"/>
        <v>0.11849912739965096</v>
      </c>
      <c r="O4417">
        <f t="shared" si="341"/>
        <v>34.380000000000003</v>
      </c>
      <c r="P4417">
        <v>171.9</v>
      </c>
      <c r="Q4417">
        <f t="shared" si="344"/>
        <v>127.27200000000001</v>
      </c>
      <c r="R4417">
        <f t="shared" si="342"/>
        <v>44.628</v>
      </c>
      <c r="S4417">
        <f t="shared" si="343"/>
        <v>0.35065057514614367</v>
      </c>
    </row>
    <row r="4418" spans="1:19" x14ac:dyDescent="0.3">
      <c r="A4418" t="s">
        <v>7029</v>
      </c>
      <c r="B4418" s="1">
        <v>44085</v>
      </c>
      <c r="C4418" s="1">
        <v>44085</v>
      </c>
      <c r="D4418" t="s">
        <v>165</v>
      </c>
      <c r="E4418" t="s">
        <v>7030</v>
      </c>
      <c r="F4418" t="s">
        <v>21</v>
      </c>
      <c r="G4418" t="s">
        <v>7043</v>
      </c>
      <c r="H4418" t="s">
        <v>28</v>
      </c>
      <c r="I4418" t="s">
        <v>7044</v>
      </c>
      <c r="J4418">
        <v>163.96</v>
      </c>
      <c r="K4418">
        <v>5</v>
      </c>
      <c r="L4418">
        <v>-17.991</v>
      </c>
      <c r="M4418" t="s">
        <v>55</v>
      </c>
      <c r="N4418">
        <f t="shared" si="340"/>
        <v>-0.10972798243474018</v>
      </c>
      <c r="O4418">
        <f t="shared" si="341"/>
        <v>32.792000000000002</v>
      </c>
      <c r="P4418">
        <v>163.96</v>
      </c>
      <c r="Q4418">
        <f t="shared" si="344"/>
        <v>171.9</v>
      </c>
      <c r="R4418">
        <f t="shared" si="342"/>
        <v>-7.9399999999999977</v>
      </c>
      <c r="S4418">
        <f t="shared" si="343"/>
        <v>-4.6189645142524709E-2</v>
      </c>
    </row>
    <row r="4419" spans="1:19" x14ac:dyDescent="0.3">
      <c r="A4419" t="s">
        <v>7045</v>
      </c>
      <c r="B4419" s="1">
        <v>44086</v>
      </c>
      <c r="C4419" s="1">
        <v>44089</v>
      </c>
      <c r="D4419" t="s">
        <v>32</v>
      </c>
      <c r="E4419" t="s">
        <v>7046</v>
      </c>
      <c r="F4419" t="s">
        <v>21</v>
      </c>
      <c r="G4419" t="s">
        <v>3655</v>
      </c>
      <c r="H4419" t="s">
        <v>38</v>
      </c>
      <c r="I4419" t="s">
        <v>3656</v>
      </c>
      <c r="J4419">
        <v>137.86000000000001</v>
      </c>
      <c r="K4419">
        <v>7</v>
      </c>
      <c r="L4419">
        <v>26.349399999999999</v>
      </c>
      <c r="M4419" t="s">
        <v>55</v>
      </c>
      <c r="N4419">
        <f t="shared" ref="N4419:N4482" si="345">L4419/J4419</f>
        <v>0.19113158276512401</v>
      </c>
      <c r="O4419">
        <f t="shared" ref="O4419:O4482" si="346">J4419/K4419</f>
        <v>19.694285714285716</v>
      </c>
      <c r="P4419">
        <v>137.86000000000001</v>
      </c>
      <c r="Q4419">
        <f t="shared" si="344"/>
        <v>163.96</v>
      </c>
      <c r="R4419">
        <f t="shared" si="342"/>
        <v>-26.099999999999994</v>
      </c>
      <c r="S4419">
        <f t="shared" si="343"/>
        <v>-0.15918516711393019</v>
      </c>
    </row>
    <row r="4420" spans="1:19" x14ac:dyDescent="0.3">
      <c r="A4420" t="s">
        <v>7045</v>
      </c>
      <c r="B4420" s="1">
        <v>44086</v>
      </c>
      <c r="C4420" s="1">
        <v>44089</v>
      </c>
      <c r="D4420" t="s">
        <v>32</v>
      </c>
      <c r="E4420" t="s">
        <v>7046</v>
      </c>
      <c r="F4420" t="s">
        <v>21</v>
      </c>
      <c r="G4420" t="s">
        <v>1245</v>
      </c>
      <c r="H4420" t="s">
        <v>38</v>
      </c>
      <c r="I4420" t="s">
        <v>1246</v>
      </c>
      <c r="J4420">
        <v>142.85</v>
      </c>
      <c r="K4420">
        <v>5</v>
      </c>
      <c r="L4420">
        <v>45.527999999999999</v>
      </c>
      <c r="M4420" t="s">
        <v>30</v>
      </c>
      <c r="N4420">
        <f t="shared" si="345"/>
        <v>0.31871193559677985</v>
      </c>
      <c r="O4420">
        <f t="shared" si="346"/>
        <v>28.57</v>
      </c>
      <c r="P4420">
        <v>142.85</v>
      </c>
      <c r="Q4420">
        <f t="shared" si="344"/>
        <v>137.86000000000001</v>
      </c>
      <c r="R4420">
        <f t="shared" ref="R4420:R4483" si="347">P4420-Q4420</f>
        <v>4.9899999999999807</v>
      </c>
      <c r="S4420">
        <f t="shared" si="343"/>
        <v>3.6196141012621356E-2</v>
      </c>
    </row>
    <row r="4421" spans="1:19" x14ac:dyDescent="0.3">
      <c r="A4421" t="s">
        <v>7048</v>
      </c>
      <c r="B4421" s="1">
        <v>44086</v>
      </c>
      <c r="C4421" s="1">
        <v>44091</v>
      </c>
      <c r="D4421" t="s">
        <v>72</v>
      </c>
      <c r="E4421" t="s">
        <v>4938</v>
      </c>
      <c r="F4421" t="s">
        <v>21</v>
      </c>
      <c r="G4421" t="s">
        <v>2876</v>
      </c>
      <c r="H4421" t="s">
        <v>38</v>
      </c>
      <c r="I4421" t="s">
        <v>2877</v>
      </c>
      <c r="J4421">
        <v>180.44</v>
      </c>
      <c r="K4421">
        <v>3</v>
      </c>
      <c r="L4421">
        <v>79.891199999999998</v>
      </c>
      <c r="M4421" t="s">
        <v>55</v>
      </c>
      <c r="N4421">
        <f t="shared" si="345"/>
        <v>0.44275770339170917</v>
      </c>
      <c r="O4421">
        <f t="shared" si="346"/>
        <v>60.146666666666668</v>
      </c>
      <c r="P4421">
        <v>180.44</v>
      </c>
      <c r="Q4421">
        <f t="shared" si="344"/>
        <v>142.85</v>
      </c>
      <c r="R4421">
        <f t="shared" si="347"/>
        <v>37.590000000000003</v>
      </c>
      <c r="S4421">
        <f t="shared" ref="S4421:S4484" si="348">(P4421-Q4421)/Q4421</f>
        <v>0.26314315715785791</v>
      </c>
    </row>
    <row r="4422" spans="1:19" x14ac:dyDescent="0.3">
      <c r="A4422" t="s">
        <v>7049</v>
      </c>
      <c r="B4422" s="1">
        <v>44086</v>
      </c>
      <c r="C4422" s="1">
        <v>44089</v>
      </c>
      <c r="D4422" t="s">
        <v>32</v>
      </c>
      <c r="E4422" t="s">
        <v>1451</v>
      </c>
      <c r="F4422" t="s">
        <v>21</v>
      </c>
      <c r="G4422" t="s">
        <v>90</v>
      </c>
      <c r="H4422" t="s">
        <v>24</v>
      </c>
      <c r="I4422" t="s">
        <v>1743</v>
      </c>
      <c r="J4422">
        <v>115.36</v>
      </c>
      <c r="K4422">
        <v>2</v>
      </c>
      <c r="L4422">
        <v>3.0095999999999998</v>
      </c>
      <c r="M4422" t="s">
        <v>26</v>
      </c>
      <c r="N4422">
        <f t="shared" si="345"/>
        <v>2.608876560332871E-2</v>
      </c>
      <c r="O4422">
        <f t="shared" si="346"/>
        <v>57.68</v>
      </c>
      <c r="P4422">
        <v>115.36</v>
      </c>
      <c r="Q4422">
        <f t="shared" si="344"/>
        <v>180.44</v>
      </c>
      <c r="R4422">
        <f t="shared" si="347"/>
        <v>-65.08</v>
      </c>
      <c r="S4422">
        <f t="shared" si="348"/>
        <v>-0.36067390822434048</v>
      </c>
    </row>
    <row r="4423" spans="1:19" x14ac:dyDescent="0.3">
      <c r="A4423" t="s">
        <v>7045</v>
      </c>
      <c r="B4423" s="1">
        <v>44086</v>
      </c>
      <c r="C4423" s="1">
        <v>44089</v>
      </c>
      <c r="D4423" t="s">
        <v>32</v>
      </c>
      <c r="E4423" t="s">
        <v>7046</v>
      </c>
      <c r="F4423" t="s">
        <v>21</v>
      </c>
      <c r="G4423" t="s">
        <v>6302</v>
      </c>
      <c r="H4423" t="s">
        <v>38</v>
      </c>
      <c r="I4423" t="s">
        <v>6303</v>
      </c>
      <c r="J4423">
        <v>142.9</v>
      </c>
      <c r="K4423">
        <v>5</v>
      </c>
      <c r="L4423">
        <v>19.95</v>
      </c>
      <c r="M4423" t="s">
        <v>55</v>
      </c>
      <c r="N4423">
        <f t="shared" si="345"/>
        <v>0.13960811756473057</v>
      </c>
      <c r="O4423">
        <f t="shared" si="346"/>
        <v>28.580000000000002</v>
      </c>
      <c r="P4423">
        <v>142.9</v>
      </c>
      <c r="Q4423">
        <f t="shared" si="344"/>
        <v>115.36</v>
      </c>
      <c r="R4423">
        <f t="shared" si="347"/>
        <v>27.540000000000006</v>
      </c>
      <c r="S4423">
        <f t="shared" si="348"/>
        <v>0.23873092926490991</v>
      </c>
    </row>
    <row r="4424" spans="1:19" x14ac:dyDescent="0.3">
      <c r="A4424" t="s">
        <v>7050</v>
      </c>
      <c r="B4424" s="1">
        <v>44086</v>
      </c>
      <c r="C4424" s="1">
        <v>44089</v>
      </c>
      <c r="D4424" t="s">
        <v>32</v>
      </c>
      <c r="E4424" t="s">
        <v>3367</v>
      </c>
      <c r="F4424" t="s">
        <v>21</v>
      </c>
      <c r="G4424" t="s">
        <v>1362</v>
      </c>
      <c r="H4424" t="s">
        <v>38</v>
      </c>
      <c r="I4424" t="s">
        <v>1363</v>
      </c>
      <c r="J4424">
        <v>150.78</v>
      </c>
      <c r="K4424">
        <v>3</v>
      </c>
      <c r="L4424">
        <v>22.89</v>
      </c>
      <c r="M4424" t="s">
        <v>26</v>
      </c>
      <c r="N4424">
        <f t="shared" si="345"/>
        <v>0.15181058495821728</v>
      </c>
      <c r="O4424">
        <f t="shared" si="346"/>
        <v>50.26</v>
      </c>
      <c r="P4424">
        <v>150.78</v>
      </c>
      <c r="Q4424">
        <f t="shared" si="344"/>
        <v>142.9</v>
      </c>
      <c r="R4424">
        <f t="shared" si="347"/>
        <v>7.8799999999999955</v>
      </c>
      <c r="S4424">
        <f t="shared" si="348"/>
        <v>5.5143456962911092E-2</v>
      </c>
    </row>
    <row r="4425" spans="1:19" x14ac:dyDescent="0.3">
      <c r="A4425" t="s">
        <v>7050</v>
      </c>
      <c r="B4425" s="1">
        <v>44086</v>
      </c>
      <c r="C4425" s="1">
        <v>44089</v>
      </c>
      <c r="D4425" t="s">
        <v>32</v>
      </c>
      <c r="E4425" t="s">
        <v>3367</v>
      </c>
      <c r="F4425" t="s">
        <v>21</v>
      </c>
      <c r="G4425" t="s">
        <v>1536</v>
      </c>
      <c r="H4425" t="s">
        <v>38</v>
      </c>
      <c r="I4425" t="s">
        <v>1537</v>
      </c>
      <c r="J4425">
        <v>138.36000000000001</v>
      </c>
      <c r="K4425">
        <v>7</v>
      </c>
      <c r="L4425">
        <v>21.7728</v>
      </c>
      <c r="M4425" t="s">
        <v>30</v>
      </c>
      <c r="N4425">
        <f t="shared" si="345"/>
        <v>0.15736339982653944</v>
      </c>
      <c r="O4425">
        <f t="shared" si="346"/>
        <v>19.765714285714289</v>
      </c>
      <c r="P4425">
        <v>138.36000000000001</v>
      </c>
      <c r="Q4425">
        <f t="shared" si="344"/>
        <v>150.78</v>
      </c>
      <c r="R4425">
        <f t="shared" si="347"/>
        <v>-12.419999999999987</v>
      </c>
      <c r="S4425">
        <f t="shared" si="348"/>
        <v>-8.2371667329884518E-2</v>
      </c>
    </row>
    <row r="4426" spans="1:19" x14ac:dyDescent="0.3">
      <c r="A4426" t="s">
        <v>7051</v>
      </c>
      <c r="B4426" s="1">
        <v>44087</v>
      </c>
      <c r="C4426" s="1">
        <v>44093</v>
      </c>
      <c r="D4426" t="s">
        <v>17</v>
      </c>
      <c r="E4426" t="s">
        <v>6049</v>
      </c>
      <c r="F4426" t="s">
        <v>21</v>
      </c>
      <c r="G4426" t="s">
        <v>5358</v>
      </c>
      <c r="H4426" t="s">
        <v>38</v>
      </c>
      <c r="I4426" t="s">
        <v>5359</v>
      </c>
      <c r="J4426">
        <v>130.91999999999999</v>
      </c>
      <c r="K4426">
        <v>5</v>
      </c>
      <c r="L4426">
        <v>2.786</v>
      </c>
      <c r="M4426" t="s">
        <v>30</v>
      </c>
      <c r="N4426">
        <f t="shared" si="345"/>
        <v>2.1280171096853043E-2</v>
      </c>
      <c r="O4426">
        <f t="shared" si="346"/>
        <v>26.183999999999997</v>
      </c>
      <c r="P4426">
        <v>130.91999999999999</v>
      </c>
      <c r="Q4426">
        <f t="shared" si="344"/>
        <v>138.36000000000001</v>
      </c>
      <c r="R4426">
        <f t="shared" si="347"/>
        <v>-7.4400000000000261</v>
      </c>
      <c r="S4426">
        <f t="shared" si="348"/>
        <v>-5.3772766695576943E-2</v>
      </c>
    </row>
    <row r="4427" spans="1:19" x14ac:dyDescent="0.3">
      <c r="A4427" t="s">
        <v>7052</v>
      </c>
      <c r="B4427" s="1">
        <v>44088</v>
      </c>
      <c r="C4427" s="1">
        <v>44091</v>
      </c>
      <c r="D4427" t="s">
        <v>32</v>
      </c>
      <c r="E4427" t="s">
        <v>5624</v>
      </c>
      <c r="F4427" t="s">
        <v>21</v>
      </c>
      <c r="G4427" t="s">
        <v>5094</v>
      </c>
      <c r="H4427" t="s">
        <v>38</v>
      </c>
      <c r="I4427" t="s">
        <v>5095</v>
      </c>
      <c r="J4427">
        <v>102.352</v>
      </c>
      <c r="K4427">
        <v>3</v>
      </c>
      <c r="L4427">
        <v>23.234999999999999</v>
      </c>
      <c r="M4427" t="s">
        <v>55</v>
      </c>
      <c r="N4427">
        <f t="shared" si="345"/>
        <v>0.22701070814444269</v>
      </c>
      <c r="O4427">
        <f t="shared" si="346"/>
        <v>34.117333333333335</v>
      </c>
      <c r="P4427">
        <v>102.352</v>
      </c>
      <c r="Q4427">
        <f t="shared" ref="Q4427:Q4490" si="349">P4426</f>
        <v>130.91999999999999</v>
      </c>
      <c r="R4427">
        <f t="shared" si="347"/>
        <v>-28.567999999999984</v>
      </c>
      <c r="S4427">
        <f t="shared" si="348"/>
        <v>-0.21820959364497391</v>
      </c>
    </row>
    <row r="4428" spans="1:19" x14ac:dyDescent="0.3">
      <c r="A4428" t="s">
        <v>7053</v>
      </c>
      <c r="B4428" s="1">
        <v>44088</v>
      </c>
      <c r="C4428" s="1">
        <v>44090</v>
      </c>
      <c r="D4428" t="s">
        <v>32</v>
      </c>
      <c r="E4428" t="s">
        <v>7054</v>
      </c>
      <c r="F4428" t="s">
        <v>21</v>
      </c>
      <c r="G4428" t="s">
        <v>3980</v>
      </c>
      <c r="H4428" t="s">
        <v>38</v>
      </c>
      <c r="I4428" t="s">
        <v>3981</v>
      </c>
      <c r="J4428">
        <v>102.98</v>
      </c>
      <c r="K4428">
        <v>1</v>
      </c>
      <c r="L4428">
        <v>3.5489999999999999</v>
      </c>
      <c r="M4428" t="s">
        <v>30</v>
      </c>
      <c r="N4428">
        <f t="shared" si="345"/>
        <v>3.4463002524762087E-2</v>
      </c>
      <c r="O4428">
        <f t="shared" si="346"/>
        <v>102.98</v>
      </c>
      <c r="P4428">
        <v>102.98</v>
      </c>
      <c r="Q4428">
        <f t="shared" si="349"/>
        <v>102.352</v>
      </c>
      <c r="R4428">
        <f t="shared" si="347"/>
        <v>0.62800000000000011</v>
      </c>
      <c r="S4428">
        <f t="shared" si="348"/>
        <v>6.1356886040331415E-3</v>
      </c>
    </row>
    <row r="4429" spans="1:19" x14ac:dyDescent="0.3">
      <c r="A4429" t="s">
        <v>7056</v>
      </c>
      <c r="B4429" s="1">
        <v>44088</v>
      </c>
      <c r="C4429" s="1">
        <v>44092</v>
      </c>
      <c r="D4429" t="s">
        <v>72</v>
      </c>
      <c r="E4429" t="s">
        <v>130</v>
      </c>
      <c r="F4429" t="s">
        <v>21</v>
      </c>
      <c r="G4429" t="s">
        <v>5936</v>
      </c>
      <c r="H4429" t="s">
        <v>38</v>
      </c>
      <c r="I4429" t="s">
        <v>5937</v>
      </c>
      <c r="J4429">
        <v>106.7</v>
      </c>
      <c r="K4429">
        <v>9</v>
      </c>
      <c r="L4429">
        <v>26.082000000000001</v>
      </c>
      <c r="M4429" t="s">
        <v>30</v>
      </c>
      <c r="N4429">
        <f t="shared" si="345"/>
        <v>0.24444236176194939</v>
      </c>
      <c r="O4429">
        <f t="shared" si="346"/>
        <v>11.855555555555556</v>
      </c>
      <c r="P4429">
        <v>106.7</v>
      </c>
      <c r="Q4429">
        <f t="shared" si="349"/>
        <v>102.98</v>
      </c>
      <c r="R4429">
        <f t="shared" si="347"/>
        <v>3.7199999999999989</v>
      </c>
      <c r="S4429">
        <f t="shared" si="348"/>
        <v>3.6123519129928131E-2</v>
      </c>
    </row>
    <row r="4430" spans="1:19" x14ac:dyDescent="0.3">
      <c r="A4430" t="s">
        <v>7057</v>
      </c>
      <c r="B4430" s="1">
        <v>44088</v>
      </c>
      <c r="C4430" s="1">
        <v>44089</v>
      </c>
      <c r="D4430" t="s">
        <v>32</v>
      </c>
      <c r="E4430" t="s">
        <v>780</v>
      </c>
      <c r="F4430" t="s">
        <v>21</v>
      </c>
      <c r="G4430" t="s">
        <v>6590</v>
      </c>
      <c r="H4430" t="s">
        <v>24</v>
      </c>
      <c r="I4430" t="s">
        <v>6591</v>
      </c>
      <c r="J4430">
        <v>150.93600000000001</v>
      </c>
      <c r="K4430">
        <v>8</v>
      </c>
      <c r="L4430">
        <v>4.7976000000000001</v>
      </c>
      <c r="M4430" t="s">
        <v>55</v>
      </c>
      <c r="N4430">
        <f t="shared" si="345"/>
        <v>3.1785657497217359E-2</v>
      </c>
      <c r="O4430">
        <f t="shared" si="346"/>
        <v>18.867000000000001</v>
      </c>
      <c r="P4430">
        <v>150.93600000000001</v>
      </c>
      <c r="Q4430">
        <f t="shared" si="349"/>
        <v>106.7</v>
      </c>
      <c r="R4430">
        <f t="shared" si="347"/>
        <v>44.236000000000004</v>
      </c>
      <c r="S4430">
        <f t="shared" si="348"/>
        <v>0.41458294283036556</v>
      </c>
    </row>
    <row r="4431" spans="1:19" x14ac:dyDescent="0.3">
      <c r="A4431" t="s">
        <v>7057</v>
      </c>
      <c r="B4431" s="1">
        <v>44088</v>
      </c>
      <c r="C4431" s="1">
        <v>44089</v>
      </c>
      <c r="D4431" t="s">
        <v>32</v>
      </c>
      <c r="E4431" t="s">
        <v>780</v>
      </c>
      <c r="F4431" t="s">
        <v>21</v>
      </c>
      <c r="G4431" t="s">
        <v>3587</v>
      </c>
      <c r="H4431" t="s">
        <v>24</v>
      </c>
      <c r="I4431" t="s">
        <v>3588</v>
      </c>
      <c r="J4431">
        <v>155.37200000000001</v>
      </c>
      <c r="K4431">
        <v>2</v>
      </c>
      <c r="L4431">
        <v>-29.152799999999999</v>
      </c>
      <c r="M4431" t="s">
        <v>30</v>
      </c>
      <c r="N4431">
        <f t="shared" si="345"/>
        <v>-0.187632263213449</v>
      </c>
      <c r="O4431">
        <f t="shared" si="346"/>
        <v>77.686000000000007</v>
      </c>
      <c r="P4431">
        <v>155.37200000000001</v>
      </c>
      <c r="Q4431">
        <f t="shared" si="349"/>
        <v>150.93600000000001</v>
      </c>
      <c r="R4431">
        <f t="shared" si="347"/>
        <v>4.436000000000007</v>
      </c>
      <c r="S4431">
        <f t="shared" si="348"/>
        <v>2.938994010706529E-2</v>
      </c>
    </row>
    <row r="4432" spans="1:19" x14ac:dyDescent="0.3">
      <c r="A4432" t="s">
        <v>7057</v>
      </c>
      <c r="B4432" s="1">
        <v>44088</v>
      </c>
      <c r="C4432" s="1">
        <v>44089</v>
      </c>
      <c r="D4432" t="s">
        <v>32</v>
      </c>
      <c r="E4432" t="s">
        <v>780</v>
      </c>
      <c r="F4432" t="s">
        <v>21</v>
      </c>
      <c r="G4432" t="s">
        <v>7058</v>
      </c>
      <c r="H4432" t="s">
        <v>28</v>
      </c>
      <c r="I4432" t="s">
        <v>7059</v>
      </c>
      <c r="J4432">
        <v>264.17</v>
      </c>
      <c r="K4432">
        <v>2</v>
      </c>
      <c r="L4432">
        <v>-168.81899999999999</v>
      </c>
      <c r="M4432" t="s">
        <v>26</v>
      </c>
      <c r="N4432">
        <f t="shared" si="345"/>
        <v>-0.6390543967899458</v>
      </c>
      <c r="O4432">
        <f t="shared" si="346"/>
        <v>132.08500000000001</v>
      </c>
      <c r="P4432">
        <v>264.17</v>
      </c>
      <c r="Q4432">
        <f t="shared" si="349"/>
        <v>155.37200000000001</v>
      </c>
      <c r="R4432">
        <f t="shared" si="347"/>
        <v>108.798</v>
      </c>
      <c r="S4432">
        <f t="shared" si="348"/>
        <v>0.70024199984553193</v>
      </c>
    </row>
    <row r="4433" spans="1:19" x14ac:dyDescent="0.3">
      <c r="A4433" t="s">
        <v>7053</v>
      </c>
      <c r="B4433" s="1">
        <v>44088</v>
      </c>
      <c r="C4433" s="1">
        <v>44090</v>
      </c>
      <c r="D4433" t="s">
        <v>32</v>
      </c>
      <c r="E4433" t="s">
        <v>7054</v>
      </c>
      <c r="F4433" t="s">
        <v>21</v>
      </c>
      <c r="G4433" t="s">
        <v>1688</v>
      </c>
      <c r="H4433" t="s">
        <v>24</v>
      </c>
      <c r="I4433" t="s">
        <v>1689</v>
      </c>
      <c r="J4433">
        <v>624.41</v>
      </c>
      <c r="K4433">
        <v>5</v>
      </c>
      <c r="L4433">
        <v>-6.5490000000000004</v>
      </c>
      <c r="M4433" t="s">
        <v>30</v>
      </c>
      <c r="N4433">
        <f t="shared" si="345"/>
        <v>-1.0488300956102562E-2</v>
      </c>
      <c r="O4433">
        <f t="shared" si="346"/>
        <v>124.88199999999999</v>
      </c>
      <c r="P4433">
        <v>624.41</v>
      </c>
      <c r="Q4433">
        <f t="shared" si="349"/>
        <v>264.17</v>
      </c>
      <c r="R4433">
        <f t="shared" si="347"/>
        <v>360.23999999999995</v>
      </c>
      <c r="S4433">
        <f t="shared" si="348"/>
        <v>1.3636673354279438</v>
      </c>
    </row>
    <row r="4434" spans="1:19" x14ac:dyDescent="0.3">
      <c r="A4434" t="s">
        <v>7060</v>
      </c>
      <c r="B4434" s="1">
        <v>44088</v>
      </c>
      <c r="C4434" s="1">
        <v>44093</v>
      </c>
      <c r="D4434" t="s">
        <v>17</v>
      </c>
      <c r="E4434" t="s">
        <v>3239</v>
      </c>
      <c r="F4434" t="s">
        <v>21</v>
      </c>
      <c r="G4434" t="s">
        <v>4534</v>
      </c>
      <c r="H4434" t="s">
        <v>28</v>
      </c>
      <c r="I4434" t="s">
        <v>4535</v>
      </c>
      <c r="J4434">
        <v>943.94399999999996</v>
      </c>
      <c r="K4434">
        <v>7</v>
      </c>
      <c r="L4434">
        <v>190.38810000000001</v>
      </c>
      <c r="M4434" t="s">
        <v>55</v>
      </c>
      <c r="N4434">
        <f t="shared" si="345"/>
        <v>0.20169427423660727</v>
      </c>
      <c r="O4434">
        <f t="shared" si="346"/>
        <v>134.84914285714285</v>
      </c>
      <c r="P4434">
        <v>943.94399999999996</v>
      </c>
      <c r="Q4434">
        <f t="shared" si="349"/>
        <v>624.41</v>
      </c>
      <c r="R4434">
        <f t="shared" si="347"/>
        <v>319.53399999999999</v>
      </c>
      <c r="S4434">
        <f t="shared" si="348"/>
        <v>0.51173748018129117</v>
      </c>
    </row>
    <row r="4435" spans="1:19" x14ac:dyDescent="0.3">
      <c r="A4435" t="s">
        <v>7052</v>
      </c>
      <c r="B4435" s="1">
        <v>44088</v>
      </c>
      <c r="C4435" s="1">
        <v>44091</v>
      </c>
      <c r="D4435" t="s">
        <v>32</v>
      </c>
      <c r="E4435" t="s">
        <v>5624</v>
      </c>
      <c r="F4435" t="s">
        <v>21</v>
      </c>
      <c r="G4435" t="s">
        <v>3219</v>
      </c>
      <c r="H4435" t="s">
        <v>38</v>
      </c>
      <c r="I4435" t="s">
        <v>3220</v>
      </c>
      <c r="J4435">
        <v>977.78399999999999</v>
      </c>
      <c r="K4435">
        <v>4</v>
      </c>
      <c r="L4435">
        <v>94.278400000000005</v>
      </c>
      <c r="M4435" t="s">
        <v>26</v>
      </c>
      <c r="N4435">
        <f t="shared" si="345"/>
        <v>9.6420477324235213E-2</v>
      </c>
      <c r="O4435">
        <f t="shared" si="346"/>
        <v>244.446</v>
      </c>
      <c r="P4435">
        <v>977.78399999999999</v>
      </c>
      <c r="Q4435">
        <f t="shared" si="349"/>
        <v>943.94399999999996</v>
      </c>
      <c r="R4435">
        <f t="shared" si="347"/>
        <v>33.840000000000032</v>
      </c>
      <c r="S4435">
        <f t="shared" si="348"/>
        <v>3.5849584297373609E-2</v>
      </c>
    </row>
    <row r="4436" spans="1:19" x14ac:dyDescent="0.3">
      <c r="A4436" t="s">
        <v>7053</v>
      </c>
      <c r="B4436" s="1">
        <v>44088</v>
      </c>
      <c r="C4436" s="1">
        <v>44090</v>
      </c>
      <c r="D4436" t="s">
        <v>32</v>
      </c>
      <c r="E4436" t="s">
        <v>7054</v>
      </c>
      <c r="F4436" t="s">
        <v>21</v>
      </c>
      <c r="G4436" t="s">
        <v>720</v>
      </c>
      <c r="H4436" t="s">
        <v>28</v>
      </c>
      <c r="I4436" t="s">
        <v>721</v>
      </c>
      <c r="J4436">
        <v>1125.8499999999999</v>
      </c>
      <c r="K4436">
        <v>3</v>
      </c>
      <c r="L4436">
        <v>323.95499999999998</v>
      </c>
      <c r="M4436" t="s">
        <v>26</v>
      </c>
      <c r="N4436">
        <f t="shared" si="345"/>
        <v>0.2877425944841675</v>
      </c>
      <c r="O4436">
        <f t="shared" si="346"/>
        <v>375.2833333333333</v>
      </c>
      <c r="P4436">
        <v>1125.8499999999999</v>
      </c>
      <c r="Q4436">
        <f t="shared" si="349"/>
        <v>977.78399999999999</v>
      </c>
      <c r="R4436">
        <f t="shared" si="347"/>
        <v>148.06599999999992</v>
      </c>
      <c r="S4436">
        <f t="shared" si="348"/>
        <v>0.15143017271708262</v>
      </c>
    </row>
    <row r="4437" spans="1:19" x14ac:dyDescent="0.3">
      <c r="A4437" t="s">
        <v>7057</v>
      </c>
      <c r="B4437" s="1">
        <v>44088</v>
      </c>
      <c r="C4437" s="1">
        <v>44089</v>
      </c>
      <c r="D4437" t="s">
        <v>32</v>
      </c>
      <c r="E4437" t="s">
        <v>780</v>
      </c>
      <c r="F4437" t="s">
        <v>21</v>
      </c>
      <c r="G4437" t="s">
        <v>1920</v>
      </c>
      <c r="H4437" t="s">
        <v>38</v>
      </c>
      <c r="I4437" t="s">
        <v>1921</v>
      </c>
      <c r="J4437">
        <v>68.882000000000005</v>
      </c>
      <c r="K4437">
        <v>2</v>
      </c>
      <c r="L4437">
        <v>-2.5880000000000001</v>
      </c>
      <c r="M4437" t="s">
        <v>26</v>
      </c>
      <c r="N4437">
        <f t="shared" si="345"/>
        <v>-3.757149908539241E-2</v>
      </c>
      <c r="O4437">
        <f t="shared" si="346"/>
        <v>34.441000000000003</v>
      </c>
      <c r="P4437">
        <v>68.882000000000005</v>
      </c>
      <c r="Q4437">
        <f t="shared" si="349"/>
        <v>1125.8499999999999</v>
      </c>
      <c r="R4437">
        <f t="shared" si="347"/>
        <v>-1056.9679999999998</v>
      </c>
      <c r="S4437">
        <f t="shared" si="348"/>
        <v>-0.93881778212017586</v>
      </c>
    </row>
    <row r="4438" spans="1:19" x14ac:dyDescent="0.3">
      <c r="A4438" t="s">
        <v>7061</v>
      </c>
      <c r="B4438" s="1">
        <v>44088</v>
      </c>
      <c r="C4438" s="1">
        <v>44093</v>
      </c>
      <c r="D4438" t="s">
        <v>17</v>
      </c>
      <c r="E4438" t="s">
        <v>911</v>
      </c>
      <c r="F4438" t="s">
        <v>21</v>
      </c>
      <c r="G4438" t="s">
        <v>5794</v>
      </c>
      <c r="H4438" t="s">
        <v>38</v>
      </c>
      <c r="I4438" t="s">
        <v>5795</v>
      </c>
      <c r="J4438">
        <v>90.56</v>
      </c>
      <c r="K4438">
        <v>2</v>
      </c>
      <c r="L4438">
        <v>3.8519999999999999</v>
      </c>
      <c r="M4438" t="s">
        <v>26</v>
      </c>
      <c r="N4438">
        <f t="shared" si="345"/>
        <v>4.2535335689045932E-2</v>
      </c>
      <c r="O4438">
        <f t="shared" si="346"/>
        <v>45.28</v>
      </c>
      <c r="P4438">
        <v>90.56</v>
      </c>
      <c r="Q4438">
        <f t="shared" si="349"/>
        <v>68.882000000000005</v>
      </c>
      <c r="R4438">
        <f t="shared" si="347"/>
        <v>21.677999999999997</v>
      </c>
      <c r="S4438">
        <f t="shared" si="348"/>
        <v>0.31471211637292756</v>
      </c>
    </row>
    <row r="4439" spans="1:19" x14ac:dyDescent="0.3">
      <c r="A4439" t="s">
        <v>7061</v>
      </c>
      <c r="B4439" s="1">
        <v>44088</v>
      </c>
      <c r="C4439" s="1">
        <v>44093</v>
      </c>
      <c r="D4439" t="s">
        <v>17</v>
      </c>
      <c r="E4439" t="s">
        <v>911</v>
      </c>
      <c r="F4439" t="s">
        <v>21</v>
      </c>
      <c r="G4439" t="s">
        <v>4775</v>
      </c>
      <c r="H4439" t="s">
        <v>38</v>
      </c>
      <c r="I4439" t="s">
        <v>4776</v>
      </c>
      <c r="J4439">
        <v>119.56</v>
      </c>
      <c r="K4439">
        <v>2</v>
      </c>
      <c r="L4439">
        <v>5.6643999999999997</v>
      </c>
      <c r="M4439" t="s">
        <v>30</v>
      </c>
      <c r="N4439">
        <f t="shared" si="345"/>
        <v>4.7377049180327868E-2</v>
      </c>
      <c r="O4439">
        <f t="shared" si="346"/>
        <v>59.78</v>
      </c>
      <c r="P4439">
        <v>119.56</v>
      </c>
      <c r="Q4439">
        <f t="shared" si="349"/>
        <v>90.56</v>
      </c>
      <c r="R4439">
        <f t="shared" si="347"/>
        <v>29</v>
      </c>
      <c r="S4439">
        <f t="shared" si="348"/>
        <v>0.32022968197879859</v>
      </c>
    </row>
    <row r="4440" spans="1:19" x14ac:dyDescent="0.3">
      <c r="A4440" t="s">
        <v>7053</v>
      </c>
      <c r="B4440" s="1">
        <v>44088</v>
      </c>
      <c r="C4440" s="1">
        <v>44090</v>
      </c>
      <c r="D4440" t="s">
        <v>32</v>
      </c>
      <c r="E4440" t="s">
        <v>7054</v>
      </c>
      <c r="F4440" t="s">
        <v>21</v>
      </c>
      <c r="G4440" t="s">
        <v>6255</v>
      </c>
      <c r="H4440" t="s">
        <v>38</v>
      </c>
      <c r="I4440" t="s">
        <v>6256</v>
      </c>
      <c r="J4440">
        <v>94.95</v>
      </c>
      <c r="K4440">
        <v>5</v>
      </c>
      <c r="L4440">
        <v>8.6854999999999993</v>
      </c>
      <c r="M4440" t="s">
        <v>26</v>
      </c>
      <c r="N4440">
        <f t="shared" si="345"/>
        <v>9.1474460242232741E-2</v>
      </c>
      <c r="O4440">
        <f t="shared" si="346"/>
        <v>18.990000000000002</v>
      </c>
      <c r="P4440">
        <v>94.95</v>
      </c>
      <c r="Q4440">
        <f t="shared" si="349"/>
        <v>119.56</v>
      </c>
      <c r="R4440">
        <f t="shared" si="347"/>
        <v>-24.61</v>
      </c>
      <c r="S4440">
        <f t="shared" si="348"/>
        <v>-0.20583807293409165</v>
      </c>
    </row>
    <row r="4441" spans="1:19" x14ac:dyDescent="0.3">
      <c r="A4441" t="s">
        <v>7057</v>
      </c>
      <c r="B4441" s="1">
        <v>44088</v>
      </c>
      <c r="C4441" s="1">
        <v>44089</v>
      </c>
      <c r="D4441" t="s">
        <v>32</v>
      </c>
      <c r="E4441" t="s">
        <v>780</v>
      </c>
      <c r="F4441" t="s">
        <v>21</v>
      </c>
      <c r="G4441" t="s">
        <v>7062</v>
      </c>
      <c r="H4441" t="s">
        <v>28</v>
      </c>
      <c r="I4441" t="s">
        <v>7063</v>
      </c>
      <c r="J4441">
        <v>99.584999999999994</v>
      </c>
      <c r="K4441">
        <v>1</v>
      </c>
      <c r="L4441">
        <v>-18.038499999999999</v>
      </c>
      <c r="M4441" t="s">
        <v>55</v>
      </c>
      <c r="N4441">
        <f t="shared" si="345"/>
        <v>-0.18113671737711504</v>
      </c>
      <c r="O4441">
        <f t="shared" si="346"/>
        <v>99.584999999999994</v>
      </c>
      <c r="P4441">
        <v>99.584999999999994</v>
      </c>
      <c r="Q4441">
        <f t="shared" si="349"/>
        <v>94.95</v>
      </c>
      <c r="R4441">
        <f t="shared" si="347"/>
        <v>4.6349999999999909</v>
      </c>
      <c r="S4441">
        <f t="shared" si="348"/>
        <v>4.8815165876777152E-2</v>
      </c>
    </row>
    <row r="4442" spans="1:19" x14ac:dyDescent="0.3">
      <c r="A4442" t="s">
        <v>7064</v>
      </c>
      <c r="B4442" s="1">
        <v>44088</v>
      </c>
      <c r="C4442" s="1">
        <v>44091</v>
      </c>
      <c r="D4442" t="s">
        <v>72</v>
      </c>
      <c r="E4442" t="s">
        <v>387</v>
      </c>
      <c r="F4442" t="s">
        <v>21</v>
      </c>
      <c r="G4442" t="s">
        <v>2082</v>
      </c>
      <c r="H4442" t="s">
        <v>38</v>
      </c>
      <c r="I4442" t="s">
        <v>2083</v>
      </c>
      <c r="J4442">
        <v>145.05000000000001</v>
      </c>
      <c r="K4442">
        <v>3</v>
      </c>
      <c r="L4442">
        <v>8.7629999999999999</v>
      </c>
      <c r="M4442" t="s">
        <v>26</v>
      </c>
      <c r="N4442">
        <f t="shared" si="345"/>
        <v>6.0413650465356766E-2</v>
      </c>
      <c r="O4442">
        <f t="shared" si="346"/>
        <v>48.35</v>
      </c>
      <c r="P4442">
        <v>145.05000000000001</v>
      </c>
      <c r="Q4442">
        <f t="shared" si="349"/>
        <v>99.584999999999994</v>
      </c>
      <c r="R4442">
        <f t="shared" si="347"/>
        <v>45.465000000000018</v>
      </c>
      <c r="S4442">
        <f t="shared" si="348"/>
        <v>0.45654466034041291</v>
      </c>
    </row>
    <row r="4443" spans="1:19" x14ac:dyDescent="0.3">
      <c r="A4443" t="s">
        <v>7057</v>
      </c>
      <c r="B4443" s="1">
        <v>44088</v>
      </c>
      <c r="C4443" s="1">
        <v>44089</v>
      </c>
      <c r="D4443" t="s">
        <v>32</v>
      </c>
      <c r="E4443" t="s">
        <v>780</v>
      </c>
      <c r="F4443" t="s">
        <v>21</v>
      </c>
      <c r="G4443" t="s">
        <v>1362</v>
      </c>
      <c r="H4443" t="s">
        <v>38</v>
      </c>
      <c r="I4443" t="s">
        <v>1363</v>
      </c>
      <c r="J4443">
        <v>143.31200000000001</v>
      </c>
      <c r="K4443">
        <v>4</v>
      </c>
      <c r="L4443">
        <v>-12.208</v>
      </c>
      <c r="M4443" t="s">
        <v>26</v>
      </c>
      <c r="N4443">
        <f t="shared" si="345"/>
        <v>-8.5184771686948754E-2</v>
      </c>
      <c r="O4443">
        <f t="shared" si="346"/>
        <v>35.828000000000003</v>
      </c>
      <c r="P4443">
        <v>143.31200000000001</v>
      </c>
      <c r="Q4443">
        <f t="shared" si="349"/>
        <v>145.05000000000001</v>
      </c>
      <c r="R4443">
        <f t="shared" si="347"/>
        <v>-1.7379999999999995</v>
      </c>
      <c r="S4443">
        <f t="shared" si="348"/>
        <v>-1.1982075146501202E-2</v>
      </c>
    </row>
    <row r="4444" spans="1:19" x14ac:dyDescent="0.3">
      <c r="A4444" t="s">
        <v>7065</v>
      </c>
      <c r="B4444" s="1">
        <v>44088</v>
      </c>
      <c r="C4444" s="1">
        <v>44088</v>
      </c>
      <c r="D4444" t="s">
        <v>165</v>
      </c>
      <c r="E4444" t="s">
        <v>864</v>
      </c>
      <c r="F4444" t="s">
        <v>21</v>
      </c>
      <c r="G4444" t="s">
        <v>4674</v>
      </c>
      <c r="H4444" t="s">
        <v>38</v>
      </c>
      <c r="I4444" t="s">
        <v>4675</v>
      </c>
      <c r="J4444">
        <v>150.94999999999999</v>
      </c>
      <c r="K4444">
        <v>3</v>
      </c>
      <c r="L4444">
        <v>18.446999999999999</v>
      </c>
      <c r="M4444" t="s">
        <v>26</v>
      </c>
      <c r="N4444">
        <f t="shared" si="345"/>
        <v>0.12220602848625373</v>
      </c>
      <c r="O4444">
        <f t="shared" si="346"/>
        <v>50.316666666666663</v>
      </c>
      <c r="P4444">
        <v>150.94999999999999</v>
      </c>
      <c r="Q4444">
        <f t="shared" si="349"/>
        <v>143.31200000000001</v>
      </c>
      <c r="R4444">
        <f t="shared" si="347"/>
        <v>7.6379999999999768</v>
      </c>
      <c r="S4444">
        <f t="shared" si="348"/>
        <v>5.329630456626086E-2</v>
      </c>
    </row>
    <row r="4445" spans="1:19" x14ac:dyDescent="0.3">
      <c r="A4445" t="s">
        <v>7066</v>
      </c>
      <c r="B4445" s="1">
        <v>44089</v>
      </c>
      <c r="C4445" s="1">
        <v>44093</v>
      </c>
      <c r="D4445" t="s">
        <v>17</v>
      </c>
      <c r="E4445" t="s">
        <v>7067</v>
      </c>
      <c r="F4445" t="s">
        <v>21</v>
      </c>
      <c r="G4445" t="s">
        <v>3672</v>
      </c>
      <c r="H4445" t="s">
        <v>38</v>
      </c>
      <c r="I4445" t="s">
        <v>3673</v>
      </c>
      <c r="J4445">
        <v>104.96</v>
      </c>
      <c r="K4445">
        <v>2</v>
      </c>
      <c r="L4445">
        <v>0</v>
      </c>
      <c r="M4445" t="s">
        <v>30</v>
      </c>
      <c r="N4445">
        <f t="shared" si="345"/>
        <v>0</v>
      </c>
      <c r="O4445">
        <f t="shared" si="346"/>
        <v>52.48</v>
      </c>
      <c r="P4445">
        <v>104.96</v>
      </c>
      <c r="Q4445">
        <f t="shared" si="349"/>
        <v>150.94999999999999</v>
      </c>
      <c r="R4445">
        <f t="shared" si="347"/>
        <v>-45.989999999999995</v>
      </c>
      <c r="S4445">
        <f t="shared" si="348"/>
        <v>-0.30467042066909572</v>
      </c>
    </row>
    <row r="4446" spans="1:19" x14ac:dyDescent="0.3">
      <c r="A4446" t="s">
        <v>7069</v>
      </c>
      <c r="B4446" s="1">
        <v>44089</v>
      </c>
      <c r="C4446" s="1">
        <v>44093</v>
      </c>
      <c r="D4446" t="s">
        <v>17</v>
      </c>
      <c r="E4446" t="s">
        <v>701</v>
      </c>
      <c r="F4446" t="s">
        <v>21</v>
      </c>
      <c r="G4446" t="s">
        <v>5755</v>
      </c>
      <c r="H4446" t="s">
        <v>38</v>
      </c>
      <c r="I4446" t="s">
        <v>5756</v>
      </c>
      <c r="J4446">
        <v>139.30000000000001</v>
      </c>
      <c r="K4446">
        <v>10</v>
      </c>
      <c r="L4446">
        <v>41.706000000000003</v>
      </c>
      <c r="M4446" t="s">
        <v>55</v>
      </c>
      <c r="N4446">
        <f t="shared" si="345"/>
        <v>0.29939698492462313</v>
      </c>
      <c r="O4446">
        <f t="shared" si="346"/>
        <v>13.930000000000001</v>
      </c>
      <c r="P4446">
        <v>139.30000000000001</v>
      </c>
      <c r="Q4446">
        <f t="shared" si="349"/>
        <v>104.96</v>
      </c>
      <c r="R4446">
        <f t="shared" si="347"/>
        <v>34.340000000000018</v>
      </c>
      <c r="S4446">
        <f t="shared" si="348"/>
        <v>0.32717225609756118</v>
      </c>
    </row>
    <row r="4447" spans="1:19" x14ac:dyDescent="0.3">
      <c r="A4447" t="s">
        <v>7069</v>
      </c>
      <c r="B4447" s="1">
        <v>44089</v>
      </c>
      <c r="C4447" s="1">
        <v>44093</v>
      </c>
      <c r="D4447" t="s">
        <v>17</v>
      </c>
      <c r="E4447" t="s">
        <v>701</v>
      </c>
      <c r="F4447" t="s">
        <v>21</v>
      </c>
      <c r="G4447" t="s">
        <v>585</v>
      </c>
      <c r="H4447" t="s">
        <v>38</v>
      </c>
      <c r="I4447" t="s">
        <v>586</v>
      </c>
      <c r="J4447">
        <v>153.96</v>
      </c>
      <c r="K4447">
        <v>2</v>
      </c>
      <c r="L4447">
        <v>30.508800000000001</v>
      </c>
      <c r="M4447" t="s">
        <v>30</v>
      </c>
      <c r="N4447">
        <f t="shared" si="345"/>
        <v>0.19816056118472331</v>
      </c>
      <c r="O4447">
        <f t="shared" si="346"/>
        <v>76.98</v>
      </c>
      <c r="P4447">
        <v>153.96</v>
      </c>
      <c r="Q4447">
        <f t="shared" si="349"/>
        <v>139.30000000000001</v>
      </c>
      <c r="R4447">
        <f t="shared" si="347"/>
        <v>14.659999999999997</v>
      </c>
      <c r="S4447">
        <f t="shared" si="348"/>
        <v>0.10524048815506098</v>
      </c>
    </row>
    <row r="4448" spans="1:19" x14ac:dyDescent="0.3">
      <c r="A4448" t="s">
        <v>7070</v>
      </c>
      <c r="B4448" s="1">
        <v>44089</v>
      </c>
      <c r="C4448" s="1">
        <v>44094</v>
      </c>
      <c r="D4448" t="s">
        <v>17</v>
      </c>
      <c r="E4448" t="s">
        <v>5858</v>
      </c>
      <c r="F4448" t="s">
        <v>21</v>
      </c>
      <c r="G4448" t="s">
        <v>182</v>
      </c>
      <c r="H4448" t="s">
        <v>38</v>
      </c>
      <c r="I4448" t="s">
        <v>183</v>
      </c>
      <c r="J4448">
        <v>208.96</v>
      </c>
      <c r="K4448">
        <v>5</v>
      </c>
      <c r="L4448">
        <v>59.435499999999998</v>
      </c>
      <c r="M4448" t="s">
        <v>30</v>
      </c>
      <c r="N4448">
        <f t="shared" si="345"/>
        <v>0.2844348200612557</v>
      </c>
      <c r="O4448">
        <f t="shared" si="346"/>
        <v>41.792000000000002</v>
      </c>
      <c r="P4448">
        <v>208.96</v>
      </c>
      <c r="Q4448">
        <f t="shared" si="349"/>
        <v>153.96</v>
      </c>
      <c r="R4448">
        <f t="shared" si="347"/>
        <v>55</v>
      </c>
      <c r="S4448">
        <f t="shared" si="348"/>
        <v>0.35723564562223953</v>
      </c>
    </row>
    <row r="4449" spans="1:19" x14ac:dyDescent="0.3">
      <c r="A4449" t="s">
        <v>7071</v>
      </c>
      <c r="B4449" s="1">
        <v>44089</v>
      </c>
      <c r="C4449" s="1">
        <v>44095</v>
      </c>
      <c r="D4449" t="s">
        <v>17</v>
      </c>
      <c r="E4449" t="s">
        <v>2353</v>
      </c>
      <c r="F4449" t="s">
        <v>21</v>
      </c>
      <c r="G4449" t="s">
        <v>3964</v>
      </c>
      <c r="H4449" t="s">
        <v>24</v>
      </c>
      <c r="I4449" t="s">
        <v>3965</v>
      </c>
      <c r="J4449">
        <v>227.75200000000001</v>
      </c>
      <c r="K4449">
        <v>3</v>
      </c>
      <c r="L4449">
        <v>-20.784600000000001</v>
      </c>
      <c r="M4449" t="s">
        <v>26</v>
      </c>
      <c r="N4449">
        <f t="shared" si="345"/>
        <v>-9.1259791351996911E-2</v>
      </c>
      <c r="O4449">
        <f t="shared" si="346"/>
        <v>75.917333333333332</v>
      </c>
      <c r="P4449">
        <v>227.75200000000001</v>
      </c>
      <c r="Q4449">
        <f t="shared" si="349"/>
        <v>208.96</v>
      </c>
      <c r="R4449">
        <f t="shared" si="347"/>
        <v>18.792000000000002</v>
      </c>
      <c r="S4449">
        <f t="shared" si="348"/>
        <v>8.9931087289433387E-2</v>
      </c>
    </row>
    <row r="4450" spans="1:19" x14ac:dyDescent="0.3">
      <c r="A4450" t="s">
        <v>7069</v>
      </c>
      <c r="B4450" s="1">
        <v>44089</v>
      </c>
      <c r="C4450" s="1">
        <v>44093</v>
      </c>
      <c r="D4450" t="s">
        <v>17</v>
      </c>
      <c r="E4450" t="s">
        <v>701</v>
      </c>
      <c r="F4450" t="s">
        <v>21</v>
      </c>
      <c r="G4450" t="s">
        <v>2957</v>
      </c>
      <c r="H4450" t="s">
        <v>24</v>
      </c>
      <c r="I4450" t="s">
        <v>2958</v>
      </c>
      <c r="J4450">
        <v>241.352</v>
      </c>
      <c r="K4450">
        <v>3</v>
      </c>
      <c r="L4450">
        <v>0</v>
      </c>
      <c r="M4450" t="s">
        <v>26</v>
      </c>
      <c r="N4450">
        <f t="shared" si="345"/>
        <v>0</v>
      </c>
      <c r="O4450">
        <f t="shared" si="346"/>
        <v>80.450666666666663</v>
      </c>
      <c r="P4450">
        <v>241.352</v>
      </c>
      <c r="Q4450">
        <f t="shared" si="349"/>
        <v>227.75200000000001</v>
      </c>
      <c r="R4450">
        <f t="shared" si="347"/>
        <v>13.599999999999994</v>
      </c>
      <c r="S4450">
        <f t="shared" si="348"/>
        <v>5.9714074958727006E-2</v>
      </c>
    </row>
    <row r="4451" spans="1:19" x14ac:dyDescent="0.3">
      <c r="A4451" t="s">
        <v>7072</v>
      </c>
      <c r="B4451" s="1">
        <v>44089</v>
      </c>
      <c r="C4451" s="1">
        <v>44091</v>
      </c>
      <c r="D4451" t="s">
        <v>72</v>
      </c>
      <c r="E4451" t="s">
        <v>4955</v>
      </c>
      <c r="F4451" t="s">
        <v>21</v>
      </c>
      <c r="G4451" t="s">
        <v>7073</v>
      </c>
      <c r="H4451" t="s">
        <v>38</v>
      </c>
      <c r="I4451" t="s">
        <v>7074</v>
      </c>
      <c r="J4451">
        <v>291.48</v>
      </c>
      <c r="K4451">
        <v>7</v>
      </c>
      <c r="L4451">
        <v>116.3904</v>
      </c>
      <c r="M4451" t="s">
        <v>30</v>
      </c>
      <c r="N4451">
        <f t="shared" si="345"/>
        <v>0.39930835734870312</v>
      </c>
      <c r="O4451">
        <f t="shared" si="346"/>
        <v>41.64</v>
      </c>
      <c r="P4451">
        <v>291.48</v>
      </c>
      <c r="Q4451">
        <f t="shared" si="349"/>
        <v>241.352</v>
      </c>
      <c r="R4451">
        <f t="shared" si="347"/>
        <v>50.128000000000014</v>
      </c>
      <c r="S4451">
        <f t="shared" si="348"/>
        <v>0.20769664224866591</v>
      </c>
    </row>
    <row r="4452" spans="1:19" x14ac:dyDescent="0.3">
      <c r="A4452" t="s">
        <v>7075</v>
      </c>
      <c r="B4452" s="1">
        <v>44089</v>
      </c>
      <c r="C4452" s="1">
        <v>44091</v>
      </c>
      <c r="D4452" t="s">
        <v>72</v>
      </c>
      <c r="E4452" t="s">
        <v>6823</v>
      </c>
      <c r="F4452" t="s">
        <v>21</v>
      </c>
      <c r="G4452" t="s">
        <v>5700</v>
      </c>
      <c r="H4452" t="s">
        <v>38</v>
      </c>
      <c r="I4452" t="s">
        <v>5701</v>
      </c>
      <c r="J4452">
        <v>317.05599999999998</v>
      </c>
      <c r="K4452">
        <v>9</v>
      </c>
      <c r="L4452">
        <v>106.95780000000001</v>
      </c>
      <c r="M4452" t="s">
        <v>55</v>
      </c>
      <c r="N4452">
        <f t="shared" si="345"/>
        <v>0.33734671477593869</v>
      </c>
      <c r="O4452">
        <f t="shared" si="346"/>
        <v>35.228444444444442</v>
      </c>
      <c r="P4452">
        <v>317.05599999999998</v>
      </c>
      <c r="Q4452">
        <f t="shared" si="349"/>
        <v>291.48</v>
      </c>
      <c r="R4452">
        <f t="shared" si="347"/>
        <v>25.575999999999965</v>
      </c>
      <c r="S4452">
        <f t="shared" si="348"/>
        <v>8.7745299849046124E-2</v>
      </c>
    </row>
    <row r="4453" spans="1:19" x14ac:dyDescent="0.3">
      <c r="A4453" t="s">
        <v>7076</v>
      </c>
      <c r="B4453" s="1">
        <v>44089</v>
      </c>
      <c r="C4453" s="1">
        <v>44091</v>
      </c>
      <c r="D4453" t="s">
        <v>72</v>
      </c>
      <c r="E4453" t="s">
        <v>1853</v>
      </c>
      <c r="F4453" t="s">
        <v>21</v>
      </c>
      <c r="G4453" t="s">
        <v>2365</v>
      </c>
      <c r="H4453" t="s">
        <v>24</v>
      </c>
      <c r="I4453" t="s">
        <v>2366</v>
      </c>
      <c r="J4453">
        <v>335.904</v>
      </c>
      <c r="K4453">
        <v>1</v>
      </c>
      <c r="L4453">
        <v>11.283899999999999</v>
      </c>
      <c r="M4453" t="s">
        <v>55</v>
      </c>
      <c r="N4453">
        <f t="shared" si="345"/>
        <v>3.359263360960274E-2</v>
      </c>
      <c r="O4453">
        <f t="shared" si="346"/>
        <v>335.904</v>
      </c>
      <c r="P4453">
        <v>335.904</v>
      </c>
      <c r="Q4453">
        <f t="shared" si="349"/>
        <v>317.05599999999998</v>
      </c>
      <c r="R4453">
        <f t="shared" si="347"/>
        <v>18.848000000000013</v>
      </c>
      <c r="S4453">
        <f t="shared" si="348"/>
        <v>5.9446911586596735E-2</v>
      </c>
    </row>
    <row r="4454" spans="1:19" x14ac:dyDescent="0.3">
      <c r="A4454" t="s">
        <v>7077</v>
      </c>
      <c r="B4454" s="1">
        <v>44089</v>
      </c>
      <c r="C4454" s="1">
        <v>44091</v>
      </c>
      <c r="D4454" t="s">
        <v>32</v>
      </c>
      <c r="E4454" t="s">
        <v>983</v>
      </c>
      <c r="F4454" t="s">
        <v>21</v>
      </c>
      <c r="G4454" t="s">
        <v>4736</v>
      </c>
      <c r="H4454" t="s">
        <v>28</v>
      </c>
      <c r="I4454" t="s">
        <v>4737</v>
      </c>
      <c r="J4454">
        <v>368.976</v>
      </c>
      <c r="K4454">
        <v>3</v>
      </c>
      <c r="L4454">
        <v>20.2485</v>
      </c>
      <c r="M4454" t="s">
        <v>30</v>
      </c>
      <c r="N4454">
        <f t="shared" si="345"/>
        <v>5.4877553011577991E-2</v>
      </c>
      <c r="O4454">
        <f t="shared" si="346"/>
        <v>122.992</v>
      </c>
      <c r="P4454">
        <v>368.976</v>
      </c>
      <c r="Q4454">
        <f t="shared" si="349"/>
        <v>335.904</v>
      </c>
      <c r="R4454">
        <f t="shared" si="347"/>
        <v>33.072000000000003</v>
      </c>
      <c r="S4454">
        <f t="shared" si="348"/>
        <v>9.8456701914832814E-2</v>
      </c>
    </row>
    <row r="4455" spans="1:19" x14ac:dyDescent="0.3">
      <c r="A4455" t="s">
        <v>7071</v>
      </c>
      <c r="B4455" s="1">
        <v>44089</v>
      </c>
      <c r="C4455" s="1">
        <v>44095</v>
      </c>
      <c r="D4455" t="s">
        <v>17</v>
      </c>
      <c r="E4455" t="s">
        <v>2353</v>
      </c>
      <c r="F4455" t="s">
        <v>21</v>
      </c>
      <c r="G4455" t="s">
        <v>3148</v>
      </c>
      <c r="H4455" t="s">
        <v>28</v>
      </c>
      <c r="I4455" t="s">
        <v>3149</v>
      </c>
      <c r="J4455">
        <v>416.54399999999998</v>
      </c>
      <c r="K4455">
        <v>7</v>
      </c>
      <c r="L4455">
        <v>32.335099999999997</v>
      </c>
      <c r="M4455" t="s">
        <v>26</v>
      </c>
      <c r="N4455">
        <f t="shared" si="345"/>
        <v>7.7627093416301751E-2</v>
      </c>
      <c r="O4455">
        <f t="shared" si="346"/>
        <v>59.50628571428571</v>
      </c>
      <c r="P4455">
        <v>416.54399999999998</v>
      </c>
      <c r="Q4455">
        <f t="shared" si="349"/>
        <v>368.976</v>
      </c>
      <c r="R4455">
        <f t="shared" si="347"/>
        <v>47.567999999999984</v>
      </c>
      <c r="S4455">
        <f t="shared" si="348"/>
        <v>0.128918954078314</v>
      </c>
    </row>
    <row r="4456" spans="1:19" x14ac:dyDescent="0.3">
      <c r="A4456" t="s">
        <v>7066</v>
      </c>
      <c r="B4456" s="1">
        <v>44089</v>
      </c>
      <c r="C4456" s="1">
        <v>44093</v>
      </c>
      <c r="D4456" t="s">
        <v>17</v>
      </c>
      <c r="E4456" t="s">
        <v>7067</v>
      </c>
      <c r="F4456" t="s">
        <v>21</v>
      </c>
      <c r="G4456" t="s">
        <v>7078</v>
      </c>
      <c r="H4456" t="s">
        <v>28</v>
      </c>
      <c r="I4456" t="s">
        <v>7079</v>
      </c>
      <c r="J4456">
        <v>429.94</v>
      </c>
      <c r="K4456">
        <v>6</v>
      </c>
      <c r="L4456">
        <v>102.9444</v>
      </c>
      <c r="M4456" t="s">
        <v>26</v>
      </c>
      <c r="N4456">
        <f t="shared" si="345"/>
        <v>0.23943899148718426</v>
      </c>
      <c r="O4456">
        <f t="shared" si="346"/>
        <v>71.656666666666666</v>
      </c>
      <c r="P4456">
        <v>429.94</v>
      </c>
      <c r="Q4456">
        <f t="shared" si="349"/>
        <v>416.54399999999998</v>
      </c>
      <c r="R4456">
        <f t="shared" si="347"/>
        <v>13.396000000000015</v>
      </c>
      <c r="S4456">
        <f t="shared" si="348"/>
        <v>3.2159867865099522E-2</v>
      </c>
    </row>
    <row r="4457" spans="1:19" x14ac:dyDescent="0.3">
      <c r="A4457" t="s">
        <v>7069</v>
      </c>
      <c r="B4457" s="1">
        <v>44089</v>
      </c>
      <c r="C4457" s="1">
        <v>44093</v>
      </c>
      <c r="D4457" t="s">
        <v>17</v>
      </c>
      <c r="E4457" t="s">
        <v>701</v>
      </c>
      <c r="F4457" t="s">
        <v>21</v>
      </c>
      <c r="G4457" t="s">
        <v>1796</v>
      </c>
      <c r="H4457" t="s">
        <v>24</v>
      </c>
      <c r="I4457" t="s">
        <v>1797</v>
      </c>
      <c r="J4457">
        <v>549.9</v>
      </c>
      <c r="K4457">
        <v>5</v>
      </c>
      <c r="L4457">
        <v>105.98</v>
      </c>
      <c r="M4457" t="s">
        <v>26</v>
      </c>
      <c r="N4457">
        <f t="shared" si="345"/>
        <v>0.1927259501727587</v>
      </c>
      <c r="O4457">
        <f t="shared" si="346"/>
        <v>109.97999999999999</v>
      </c>
      <c r="P4457">
        <v>549.9</v>
      </c>
      <c r="Q4457">
        <f t="shared" si="349"/>
        <v>429.94</v>
      </c>
      <c r="R4457">
        <f t="shared" si="347"/>
        <v>119.95999999999998</v>
      </c>
      <c r="S4457">
        <f t="shared" si="348"/>
        <v>0.27901567660603799</v>
      </c>
    </row>
    <row r="4458" spans="1:19" x14ac:dyDescent="0.3">
      <c r="A4458" t="s">
        <v>7066</v>
      </c>
      <c r="B4458" s="1">
        <v>44089</v>
      </c>
      <c r="C4458" s="1">
        <v>44093</v>
      </c>
      <c r="D4458" t="s">
        <v>17</v>
      </c>
      <c r="E4458" t="s">
        <v>7067</v>
      </c>
      <c r="F4458" t="s">
        <v>21</v>
      </c>
      <c r="G4458" t="s">
        <v>4223</v>
      </c>
      <c r="H4458" t="s">
        <v>24</v>
      </c>
      <c r="I4458" t="s">
        <v>4224</v>
      </c>
      <c r="J4458">
        <v>555.96</v>
      </c>
      <c r="K4458">
        <v>4</v>
      </c>
      <c r="L4458">
        <v>143.62880000000001</v>
      </c>
      <c r="M4458" t="s">
        <v>55</v>
      </c>
      <c r="N4458">
        <f t="shared" si="345"/>
        <v>0.25834376573854234</v>
      </c>
      <c r="O4458">
        <f t="shared" si="346"/>
        <v>138.99</v>
      </c>
      <c r="P4458">
        <v>555.96</v>
      </c>
      <c r="Q4458">
        <f t="shared" si="349"/>
        <v>549.9</v>
      </c>
      <c r="R4458">
        <f t="shared" si="347"/>
        <v>6.0600000000000591</v>
      </c>
      <c r="S4458">
        <f t="shared" si="348"/>
        <v>1.1020185488270703E-2</v>
      </c>
    </row>
    <row r="4459" spans="1:19" x14ac:dyDescent="0.3">
      <c r="A4459" t="s">
        <v>7072</v>
      </c>
      <c r="B4459" s="1">
        <v>44089</v>
      </c>
      <c r="C4459" s="1">
        <v>44091</v>
      </c>
      <c r="D4459" t="s">
        <v>72</v>
      </c>
      <c r="E4459" t="s">
        <v>4955</v>
      </c>
      <c r="F4459" t="s">
        <v>21</v>
      </c>
      <c r="G4459" t="s">
        <v>97</v>
      </c>
      <c r="H4459" t="s">
        <v>24</v>
      </c>
      <c r="I4459" t="s">
        <v>98</v>
      </c>
      <c r="J4459">
        <v>801.94</v>
      </c>
      <c r="K4459">
        <v>3</v>
      </c>
      <c r="L4459">
        <v>203.56440000000001</v>
      </c>
      <c r="M4459" t="s">
        <v>26</v>
      </c>
      <c r="N4459">
        <f t="shared" si="345"/>
        <v>0.25383993814998629</v>
      </c>
      <c r="O4459">
        <f t="shared" si="346"/>
        <v>267.31333333333333</v>
      </c>
      <c r="P4459">
        <v>801.94</v>
      </c>
      <c r="Q4459">
        <f t="shared" si="349"/>
        <v>555.96</v>
      </c>
      <c r="R4459">
        <f t="shared" si="347"/>
        <v>245.98000000000002</v>
      </c>
      <c r="S4459">
        <f t="shared" si="348"/>
        <v>0.44244190229512914</v>
      </c>
    </row>
    <row r="4460" spans="1:19" x14ac:dyDescent="0.3">
      <c r="A4460" t="s">
        <v>7071</v>
      </c>
      <c r="B4460" s="1">
        <v>44089</v>
      </c>
      <c r="C4460" s="1">
        <v>44095</v>
      </c>
      <c r="D4460" t="s">
        <v>17</v>
      </c>
      <c r="E4460" t="s">
        <v>2353</v>
      </c>
      <c r="F4460" t="s">
        <v>21</v>
      </c>
      <c r="G4460" t="s">
        <v>3781</v>
      </c>
      <c r="H4460" t="s">
        <v>38</v>
      </c>
      <c r="I4460" t="s">
        <v>3782</v>
      </c>
      <c r="J4460">
        <v>2385.4879999999998</v>
      </c>
      <c r="K4460">
        <v>7</v>
      </c>
      <c r="L4460">
        <v>884.05799999999999</v>
      </c>
      <c r="M4460" t="s">
        <v>30</v>
      </c>
      <c r="N4460">
        <f t="shared" si="345"/>
        <v>0.37059838490069957</v>
      </c>
      <c r="O4460">
        <f t="shared" si="346"/>
        <v>340.78399999999999</v>
      </c>
      <c r="P4460">
        <v>2385.4879999999998</v>
      </c>
      <c r="Q4460">
        <f t="shared" si="349"/>
        <v>801.94</v>
      </c>
      <c r="R4460">
        <f t="shared" si="347"/>
        <v>1583.5479999999998</v>
      </c>
      <c r="S4460">
        <f t="shared" si="348"/>
        <v>1.9746464822804695</v>
      </c>
    </row>
    <row r="4461" spans="1:19" x14ac:dyDescent="0.3">
      <c r="A4461" t="s">
        <v>7069</v>
      </c>
      <c r="B4461" s="1">
        <v>44089</v>
      </c>
      <c r="C4461" s="1">
        <v>44093</v>
      </c>
      <c r="D4461" t="s">
        <v>17</v>
      </c>
      <c r="E4461" t="s">
        <v>701</v>
      </c>
      <c r="F4461" t="s">
        <v>21</v>
      </c>
      <c r="G4461" t="s">
        <v>7080</v>
      </c>
      <c r="H4461" t="s">
        <v>38</v>
      </c>
      <c r="I4461" t="s">
        <v>7081</v>
      </c>
      <c r="J4461">
        <v>118.688</v>
      </c>
      <c r="K4461">
        <v>1</v>
      </c>
      <c r="L4461">
        <v>0.84</v>
      </c>
      <c r="M4461" t="s">
        <v>30</v>
      </c>
      <c r="N4461">
        <f t="shared" si="345"/>
        <v>7.0773793475330275E-3</v>
      </c>
      <c r="O4461">
        <f t="shared" si="346"/>
        <v>118.688</v>
      </c>
      <c r="P4461">
        <v>118.688</v>
      </c>
      <c r="Q4461">
        <f t="shared" si="349"/>
        <v>2385.4879999999998</v>
      </c>
      <c r="R4461">
        <f t="shared" si="347"/>
        <v>-2266.7999999999997</v>
      </c>
      <c r="S4461">
        <f t="shared" si="348"/>
        <v>-0.95024581972325994</v>
      </c>
    </row>
    <row r="4462" spans="1:19" x14ac:dyDescent="0.3">
      <c r="A4462" t="s">
        <v>7082</v>
      </c>
      <c r="B4462" s="1">
        <v>44089</v>
      </c>
      <c r="C4462" s="1">
        <v>44093</v>
      </c>
      <c r="D4462" t="s">
        <v>17</v>
      </c>
      <c r="E4462" t="s">
        <v>3170</v>
      </c>
      <c r="F4462" t="s">
        <v>21</v>
      </c>
      <c r="G4462" t="s">
        <v>3565</v>
      </c>
      <c r="H4462" t="s">
        <v>38</v>
      </c>
      <c r="I4462" t="s">
        <v>3566</v>
      </c>
      <c r="J4462">
        <v>122.744</v>
      </c>
      <c r="K4462">
        <v>2</v>
      </c>
      <c r="L4462">
        <v>8.3328000000000007</v>
      </c>
      <c r="M4462" t="s">
        <v>26</v>
      </c>
      <c r="N4462">
        <f t="shared" si="345"/>
        <v>6.7887636055530221E-2</v>
      </c>
      <c r="O4462">
        <f t="shared" si="346"/>
        <v>61.372</v>
      </c>
      <c r="P4462">
        <v>122.744</v>
      </c>
      <c r="Q4462">
        <f t="shared" si="349"/>
        <v>118.688</v>
      </c>
      <c r="R4462">
        <f t="shared" si="347"/>
        <v>4.0559999999999974</v>
      </c>
      <c r="S4462">
        <f t="shared" si="348"/>
        <v>3.4173631706659456E-2</v>
      </c>
    </row>
    <row r="4463" spans="1:19" x14ac:dyDescent="0.3">
      <c r="A4463" t="s">
        <v>7083</v>
      </c>
      <c r="B4463" s="1">
        <v>44089</v>
      </c>
      <c r="C4463" s="1">
        <v>44094</v>
      </c>
      <c r="D4463" t="s">
        <v>17</v>
      </c>
      <c r="E4463" t="s">
        <v>1776</v>
      </c>
      <c r="F4463" t="s">
        <v>21</v>
      </c>
      <c r="G4463" t="s">
        <v>3996</v>
      </c>
      <c r="H4463" t="s">
        <v>38</v>
      </c>
      <c r="I4463" t="s">
        <v>3997</v>
      </c>
      <c r="J4463">
        <v>131.41999999999999</v>
      </c>
      <c r="K4463">
        <v>3</v>
      </c>
      <c r="L4463">
        <v>5.2164000000000001</v>
      </c>
      <c r="M4463" t="s">
        <v>55</v>
      </c>
      <c r="N4463">
        <f t="shared" si="345"/>
        <v>3.9692588647085685E-2</v>
      </c>
      <c r="O4463">
        <f t="shared" si="346"/>
        <v>43.806666666666665</v>
      </c>
      <c r="P4463">
        <v>131.41999999999999</v>
      </c>
      <c r="Q4463">
        <f t="shared" si="349"/>
        <v>122.744</v>
      </c>
      <c r="R4463">
        <f t="shared" si="347"/>
        <v>8.6759999999999877</v>
      </c>
      <c r="S4463">
        <f t="shared" si="348"/>
        <v>7.0683699406895548E-2</v>
      </c>
    </row>
    <row r="4464" spans="1:19" x14ac:dyDescent="0.3">
      <c r="A4464" t="s">
        <v>7084</v>
      </c>
      <c r="B4464" s="1">
        <v>44089</v>
      </c>
      <c r="C4464" s="1">
        <v>44093</v>
      </c>
      <c r="D4464" t="s">
        <v>17</v>
      </c>
      <c r="E4464" t="s">
        <v>3449</v>
      </c>
      <c r="F4464" t="s">
        <v>21</v>
      </c>
      <c r="G4464" t="s">
        <v>997</v>
      </c>
      <c r="H4464" t="s">
        <v>24</v>
      </c>
      <c r="I4464" t="s">
        <v>998</v>
      </c>
      <c r="J4464">
        <v>124.56</v>
      </c>
      <c r="K4464">
        <v>7</v>
      </c>
      <c r="L4464">
        <v>12.090400000000001</v>
      </c>
      <c r="M4464" t="s">
        <v>26</v>
      </c>
      <c r="N4464">
        <f t="shared" si="345"/>
        <v>9.7064868336544638E-2</v>
      </c>
      <c r="O4464">
        <f t="shared" si="346"/>
        <v>17.794285714285714</v>
      </c>
      <c r="P4464">
        <v>124.56</v>
      </c>
      <c r="Q4464">
        <f t="shared" si="349"/>
        <v>131.41999999999999</v>
      </c>
      <c r="R4464">
        <f t="shared" si="347"/>
        <v>-6.8599999999999852</v>
      </c>
      <c r="S4464">
        <f t="shared" si="348"/>
        <v>-5.219905646020382E-2</v>
      </c>
    </row>
    <row r="4465" spans="1:19" x14ac:dyDescent="0.3">
      <c r="A4465" t="s">
        <v>7072</v>
      </c>
      <c r="B4465" s="1">
        <v>44089</v>
      </c>
      <c r="C4465" s="1">
        <v>44091</v>
      </c>
      <c r="D4465" t="s">
        <v>72</v>
      </c>
      <c r="E4465" t="s">
        <v>4955</v>
      </c>
      <c r="F4465" t="s">
        <v>21</v>
      </c>
      <c r="G4465" t="s">
        <v>7085</v>
      </c>
      <c r="H4465" t="s">
        <v>38</v>
      </c>
      <c r="I4465" t="s">
        <v>7086</v>
      </c>
      <c r="J4465">
        <v>140.28</v>
      </c>
      <c r="K4465">
        <v>2</v>
      </c>
      <c r="L4465">
        <v>6.5119999999999996</v>
      </c>
      <c r="M4465" t="s">
        <v>26</v>
      </c>
      <c r="N4465">
        <f t="shared" si="345"/>
        <v>4.6421442828628451E-2</v>
      </c>
      <c r="O4465">
        <f t="shared" si="346"/>
        <v>70.14</v>
      </c>
      <c r="P4465">
        <v>140.28</v>
      </c>
      <c r="Q4465">
        <f t="shared" si="349"/>
        <v>124.56</v>
      </c>
      <c r="R4465">
        <f t="shared" si="347"/>
        <v>15.719999999999999</v>
      </c>
      <c r="S4465">
        <f t="shared" si="348"/>
        <v>0.12620423892100191</v>
      </c>
    </row>
    <row r="4466" spans="1:19" x14ac:dyDescent="0.3">
      <c r="A4466" t="s">
        <v>7087</v>
      </c>
      <c r="B4466" s="1">
        <v>44089</v>
      </c>
      <c r="C4466" s="1">
        <v>44095</v>
      </c>
      <c r="D4466" t="s">
        <v>17</v>
      </c>
      <c r="E4466" t="s">
        <v>156</v>
      </c>
      <c r="F4466" t="s">
        <v>21</v>
      </c>
      <c r="G4466" t="s">
        <v>7088</v>
      </c>
      <c r="H4466" t="s">
        <v>38</v>
      </c>
      <c r="I4466" t="s">
        <v>7089</v>
      </c>
      <c r="J4466">
        <v>120.62</v>
      </c>
      <c r="K4466">
        <v>2</v>
      </c>
      <c r="L4466">
        <v>10.813599999999999</v>
      </c>
      <c r="M4466" t="s">
        <v>30</v>
      </c>
      <c r="N4466">
        <f t="shared" si="345"/>
        <v>8.9650140938484488E-2</v>
      </c>
      <c r="O4466">
        <f t="shared" si="346"/>
        <v>60.31</v>
      </c>
      <c r="P4466">
        <v>120.62</v>
      </c>
      <c r="Q4466">
        <f t="shared" si="349"/>
        <v>140.28</v>
      </c>
      <c r="R4466">
        <f t="shared" si="347"/>
        <v>-19.659999999999997</v>
      </c>
      <c r="S4466">
        <f t="shared" si="348"/>
        <v>-0.14014827487881379</v>
      </c>
    </row>
    <row r="4467" spans="1:19" x14ac:dyDescent="0.3">
      <c r="A4467" t="s">
        <v>7090</v>
      </c>
      <c r="B4467" s="1">
        <v>44089</v>
      </c>
      <c r="C4467" s="1">
        <v>44093</v>
      </c>
      <c r="D4467" t="s">
        <v>17</v>
      </c>
      <c r="E4467" t="s">
        <v>4598</v>
      </c>
      <c r="F4467" t="s">
        <v>21</v>
      </c>
      <c r="G4467" t="s">
        <v>7091</v>
      </c>
      <c r="H4467" t="s">
        <v>38</v>
      </c>
      <c r="I4467" t="s">
        <v>7092</v>
      </c>
      <c r="J4467">
        <v>165.87200000000001</v>
      </c>
      <c r="K4467">
        <v>8</v>
      </c>
      <c r="L4467">
        <v>11.553599999999999</v>
      </c>
      <c r="M4467" t="s">
        <v>30</v>
      </c>
      <c r="N4467">
        <f t="shared" si="345"/>
        <v>6.9653708883958707E-2</v>
      </c>
      <c r="O4467">
        <f t="shared" si="346"/>
        <v>20.734000000000002</v>
      </c>
      <c r="P4467">
        <v>165.87200000000001</v>
      </c>
      <c r="Q4467">
        <f t="shared" si="349"/>
        <v>120.62</v>
      </c>
      <c r="R4467">
        <f t="shared" si="347"/>
        <v>45.25200000000001</v>
      </c>
      <c r="S4467">
        <f t="shared" si="348"/>
        <v>0.37516166473221696</v>
      </c>
    </row>
    <row r="4468" spans="1:19" x14ac:dyDescent="0.3">
      <c r="A4468" t="s">
        <v>7087</v>
      </c>
      <c r="B4468" s="1">
        <v>44089</v>
      </c>
      <c r="C4468" s="1">
        <v>44095</v>
      </c>
      <c r="D4468" t="s">
        <v>17</v>
      </c>
      <c r="E4468" t="s">
        <v>156</v>
      </c>
      <c r="F4468" t="s">
        <v>21</v>
      </c>
      <c r="G4468" t="s">
        <v>7093</v>
      </c>
      <c r="H4468" t="s">
        <v>28</v>
      </c>
      <c r="I4468" t="s">
        <v>7094</v>
      </c>
      <c r="J4468">
        <v>156.97999999999999</v>
      </c>
      <c r="K4468">
        <v>2</v>
      </c>
      <c r="L4468">
        <v>10.7964</v>
      </c>
      <c r="M4468" t="s">
        <v>26</v>
      </c>
      <c r="N4468">
        <f t="shared" si="345"/>
        <v>6.877564020894382E-2</v>
      </c>
      <c r="O4468">
        <f t="shared" si="346"/>
        <v>78.489999999999995</v>
      </c>
      <c r="P4468">
        <v>156.97999999999999</v>
      </c>
      <c r="Q4468">
        <f t="shared" si="349"/>
        <v>165.87200000000001</v>
      </c>
      <c r="R4468">
        <f t="shared" si="347"/>
        <v>-8.8920000000000243</v>
      </c>
      <c r="S4468">
        <f t="shared" si="348"/>
        <v>-5.3607601041767289E-2</v>
      </c>
    </row>
    <row r="4469" spans="1:19" x14ac:dyDescent="0.3">
      <c r="A4469" t="s">
        <v>7066</v>
      </c>
      <c r="B4469" s="1">
        <v>44089</v>
      </c>
      <c r="C4469" s="1">
        <v>44093</v>
      </c>
      <c r="D4469" t="s">
        <v>17</v>
      </c>
      <c r="E4469" t="s">
        <v>7067</v>
      </c>
      <c r="F4469" t="s">
        <v>21</v>
      </c>
      <c r="G4469" t="s">
        <v>120</v>
      </c>
      <c r="H4469" t="s">
        <v>24</v>
      </c>
      <c r="I4469" t="s">
        <v>121</v>
      </c>
      <c r="J4469">
        <v>165.4</v>
      </c>
      <c r="K4469">
        <v>5</v>
      </c>
      <c r="L4469">
        <v>18.96</v>
      </c>
      <c r="M4469" t="s">
        <v>30</v>
      </c>
      <c r="N4469">
        <f t="shared" si="345"/>
        <v>0.11463119709794438</v>
      </c>
      <c r="O4469">
        <f t="shared" si="346"/>
        <v>33.08</v>
      </c>
      <c r="P4469">
        <v>165.4</v>
      </c>
      <c r="Q4469">
        <f t="shared" si="349"/>
        <v>156.97999999999999</v>
      </c>
      <c r="R4469">
        <f t="shared" si="347"/>
        <v>8.4200000000000159</v>
      </c>
      <c r="S4469">
        <f t="shared" si="348"/>
        <v>5.3637406038985966E-2</v>
      </c>
    </row>
    <row r="4470" spans="1:19" x14ac:dyDescent="0.3">
      <c r="A4470" t="s">
        <v>7072</v>
      </c>
      <c r="B4470" s="1">
        <v>44089</v>
      </c>
      <c r="C4470" s="1">
        <v>44091</v>
      </c>
      <c r="D4470" t="s">
        <v>72</v>
      </c>
      <c r="E4470" t="s">
        <v>4955</v>
      </c>
      <c r="F4470" t="s">
        <v>21</v>
      </c>
      <c r="G4470" t="s">
        <v>3274</v>
      </c>
      <c r="H4470" t="s">
        <v>28</v>
      </c>
      <c r="I4470" t="s">
        <v>3275</v>
      </c>
      <c r="J4470">
        <v>146.99</v>
      </c>
      <c r="K4470">
        <v>1</v>
      </c>
      <c r="L4470">
        <v>11.597099999999999</v>
      </c>
      <c r="M4470" t="s">
        <v>55</v>
      </c>
      <c r="N4470">
        <f t="shared" si="345"/>
        <v>7.8897203891421172E-2</v>
      </c>
      <c r="O4470">
        <f t="shared" si="346"/>
        <v>146.99</v>
      </c>
      <c r="P4470">
        <v>146.99</v>
      </c>
      <c r="Q4470">
        <f t="shared" si="349"/>
        <v>165.4</v>
      </c>
      <c r="R4470">
        <f t="shared" si="347"/>
        <v>-18.409999999999997</v>
      </c>
      <c r="S4470">
        <f t="shared" si="348"/>
        <v>-0.11130592503022972</v>
      </c>
    </row>
    <row r="4471" spans="1:19" x14ac:dyDescent="0.3">
      <c r="A4471" t="s">
        <v>7095</v>
      </c>
      <c r="B4471" s="1">
        <v>44090</v>
      </c>
      <c r="C4471" s="1">
        <v>44092</v>
      </c>
      <c r="D4471" t="s">
        <v>32</v>
      </c>
      <c r="E4471" t="s">
        <v>1677</v>
      </c>
      <c r="F4471" t="s">
        <v>21</v>
      </c>
      <c r="G4471" t="s">
        <v>1212</v>
      </c>
      <c r="H4471" t="s">
        <v>28</v>
      </c>
      <c r="I4471" t="s">
        <v>1213</v>
      </c>
      <c r="J4471">
        <v>109.976</v>
      </c>
      <c r="K4471">
        <v>3</v>
      </c>
      <c r="L4471">
        <v>19.793399999999998</v>
      </c>
      <c r="M4471" t="s">
        <v>26</v>
      </c>
      <c r="N4471">
        <f t="shared" si="345"/>
        <v>0.17997926820397175</v>
      </c>
      <c r="O4471">
        <f t="shared" si="346"/>
        <v>36.658666666666669</v>
      </c>
      <c r="P4471">
        <v>109.976</v>
      </c>
      <c r="Q4471">
        <f t="shared" si="349"/>
        <v>146.99</v>
      </c>
      <c r="R4471">
        <f t="shared" si="347"/>
        <v>-37.01400000000001</v>
      </c>
      <c r="S4471">
        <f t="shared" si="348"/>
        <v>-0.25181304850670116</v>
      </c>
    </row>
    <row r="4472" spans="1:19" x14ac:dyDescent="0.3">
      <c r="A4472" t="s">
        <v>7095</v>
      </c>
      <c r="B4472" s="1">
        <v>44090</v>
      </c>
      <c r="C4472" s="1">
        <v>44092</v>
      </c>
      <c r="D4472" t="s">
        <v>32</v>
      </c>
      <c r="E4472" t="s">
        <v>1677</v>
      </c>
      <c r="F4472" t="s">
        <v>21</v>
      </c>
      <c r="G4472" t="s">
        <v>5188</v>
      </c>
      <c r="H4472" t="s">
        <v>38</v>
      </c>
      <c r="I4472" t="s">
        <v>5189</v>
      </c>
      <c r="J4472">
        <v>585.19399999999996</v>
      </c>
      <c r="K4472">
        <v>2</v>
      </c>
      <c r="L4472">
        <v>-412.61540000000002</v>
      </c>
      <c r="M4472" t="s">
        <v>55</v>
      </c>
      <c r="N4472">
        <f t="shared" si="345"/>
        <v>-0.7050916448220591</v>
      </c>
      <c r="O4472">
        <f t="shared" si="346"/>
        <v>292.59699999999998</v>
      </c>
      <c r="P4472">
        <v>585.19399999999996</v>
      </c>
      <c r="Q4472">
        <f t="shared" si="349"/>
        <v>109.976</v>
      </c>
      <c r="R4472">
        <f t="shared" si="347"/>
        <v>475.21799999999996</v>
      </c>
      <c r="S4472">
        <f t="shared" si="348"/>
        <v>4.3211064232196108</v>
      </c>
    </row>
    <row r="4473" spans="1:19" x14ac:dyDescent="0.3">
      <c r="A4473" t="s">
        <v>7096</v>
      </c>
      <c r="B4473" s="1">
        <v>44090</v>
      </c>
      <c r="C4473" s="1">
        <v>44091</v>
      </c>
      <c r="D4473" t="s">
        <v>32</v>
      </c>
      <c r="E4473" t="s">
        <v>1153</v>
      </c>
      <c r="F4473" t="s">
        <v>21</v>
      </c>
      <c r="G4473" t="s">
        <v>6431</v>
      </c>
      <c r="H4473" t="s">
        <v>38</v>
      </c>
      <c r="I4473" t="s">
        <v>6432</v>
      </c>
      <c r="J4473">
        <v>92.98</v>
      </c>
      <c r="K4473">
        <v>1</v>
      </c>
      <c r="L4473">
        <v>1.5548</v>
      </c>
      <c r="M4473" t="s">
        <v>26</v>
      </c>
      <c r="N4473">
        <f t="shared" si="345"/>
        <v>1.6721875672187567E-2</v>
      </c>
      <c r="O4473">
        <f t="shared" si="346"/>
        <v>92.98</v>
      </c>
      <c r="P4473">
        <v>92.98</v>
      </c>
      <c r="Q4473">
        <f t="shared" si="349"/>
        <v>585.19399999999996</v>
      </c>
      <c r="R4473">
        <f t="shared" si="347"/>
        <v>-492.21399999999994</v>
      </c>
      <c r="S4473">
        <f t="shared" si="348"/>
        <v>-0.84111251995064884</v>
      </c>
    </row>
    <row r="4474" spans="1:19" x14ac:dyDescent="0.3">
      <c r="A4474" t="s">
        <v>7097</v>
      </c>
      <c r="B4474" s="1">
        <v>44090</v>
      </c>
      <c r="C4474" s="1">
        <v>44094</v>
      </c>
      <c r="D4474" t="s">
        <v>17</v>
      </c>
      <c r="E4474" t="s">
        <v>3239</v>
      </c>
      <c r="F4474" t="s">
        <v>21</v>
      </c>
      <c r="G4474" t="s">
        <v>4442</v>
      </c>
      <c r="H4474" t="s">
        <v>38</v>
      </c>
      <c r="I4474" t="s">
        <v>4443</v>
      </c>
      <c r="J4474">
        <v>110.9</v>
      </c>
      <c r="K4474">
        <v>5</v>
      </c>
      <c r="L4474">
        <v>8.7710000000000008</v>
      </c>
      <c r="M4474" t="s">
        <v>26</v>
      </c>
      <c r="N4474">
        <f t="shared" si="345"/>
        <v>7.9089269612263299E-2</v>
      </c>
      <c r="O4474">
        <f t="shared" si="346"/>
        <v>22.18</v>
      </c>
      <c r="P4474">
        <v>110.9</v>
      </c>
      <c r="Q4474">
        <f t="shared" si="349"/>
        <v>92.98</v>
      </c>
      <c r="R4474">
        <f t="shared" si="347"/>
        <v>17.920000000000002</v>
      </c>
      <c r="S4474">
        <f t="shared" si="348"/>
        <v>0.19272961927296195</v>
      </c>
    </row>
    <row r="4475" spans="1:19" x14ac:dyDescent="0.3">
      <c r="A4475" t="s">
        <v>7098</v>
      </c>
      <c r="B4475" s="1">
        <v>44090</v>
      </c>
      <c r="C4475" s="1">
        <v>44092</v>
      </c>
      <c r="D4475" t="s">
        <v>72</v>
      </c>
      <c r="E4475" t="s">
        <v>1608</v>
      </c>
      <c r="F4475" t="s">
        <v>21</v>
      </c>
      <c r="G4475" t="s">
        <v>4487</v>
      </c>
      <c r="H4475" t="s">
        <v>28</v>
      </c>
      <c r="I4475" t="s">
        <v>4488</v>
      </c>
      <c r="J4475">
        <v>99</v>
      </c>
      <c r="K4475">
        <v>1</v>
      </c>
      <c r="L4475">
        <v>3.24</v>
      </c>
      <c r="M4475" t="s">
        <v>30</v>
      </c>
      <c r="N4475">
        <f t="shared" si="345"/>
        <v>3.272727272727273E-2</v>
      </c>
      <c r="O4475">
        <f t="shared" si="346"/>
        <v>99</v>
      </c>
      <c r="P4475">
        <v>99</v>
      </c>
      <c r="Q4475">
        <f t="shared" si="349"/>
        <v>110.9</v>
      </c>
      <c r="R4475">
        <f t="shared" si="347"/>
        <v>-11.900000000000006</v>
      </c>
      <c r="S4475">
        <f t="shared" si="348"/>
        <v>-0.10730387736699734</v>
      </c>
    </row>
    <row r="4476" spans="1:19" x14ac:dyDescent="0.3">
      <c r="A4476" t="s">
        <v>7099</v>
      </c>
      <c r="B4476" s="1">
        <v>44090</v>
      </c>
      <c r="C4476" s="1">
        <v>44095</v>
      </c>
      <c r="D4476" t="s">
        <v>17</v>
      </c>
      <c r="E4476" t="s">
        <v>873</v>
      </c>
      <c r="F4476" t="s">
        <v>21</v>
      </c>
      <c r="G4476" t="s">
        <v>3000</v>
      </c>
      <c r="H4476" t="s">
        <v>38</v>
      </c>
      <c r="I4476" t="s">
        <v>3001</v>
      </c>
      <c r="J4476">
        <v>109.736</v>
      </c>
      <c r="K4476">
        <v>4</v>
      </c>
      <c r="L4476">
        <v>7.2576000000000001</v>
      </c>
      <c r="M4476" t="s">
        <v>26</v>
      </c>
      <c r="N4476">
        <f t="shared" si="345"/>
        <v>6.6136910403149368E-2</v>
      </c>
      <c r="O4476">
        <f t="shared" si="346"/>
        <v>27.434000000000001</v>
      </c>
      <c r="P4476">
        <v>109.736</v>
      </c>
      <c r="Q4476">
        <f t="shared" si="349"/>
        <v>99</v>
      </c>
      <c r="R4476">
        <f t="shared" si="347"/>
        <v>10.736000000000004</v>
      </c>
      <c r="S4476">
        <f t="shared" si="348"/>
        <v>0.10844444444444448</v>
      </c>
    </row>
    <row r="4477" spans="1:19" x14ac:dyDescent="0.3">
      <c r="A4477" t="s">
        <v>7100</v>
      </c>
      <c r="B4477" s="1">
        <v>44090</v>
      </c>
      <c r="C4477" s="1">
        <v>44094</v>
      </c>
      <c r="D4477" t="s">
        <v>17</v>
      </c>
      <c r="E4477" t="s">
        <v>2680</v>
      </c>
      <c r="F4477" t="s">
        <v>21</v>
      </c>
      <c r="G4477" t="s">
        <v>1868</v>
      </c>
      <c r="H4477" t="s">
        <v>38</v>
      </c>
      <c r="I4477" t="s">
        <v>1869</v>
      </c>
      <c r="J4477">
        <v>107.568</v>
      </c>
      <c r="K4477">
        <v>2</v>
      </c>
      <c r="L4477">
        <v>6.3684000000000003</v>
      </c>
      <c r="M4477" t="s">
        <v>30</v>
      </c>
      <c r="N4477">
        <f t="shared" si="345"/>
        <v>5.9203480589022764E-2</v>
      </c>
      <c r="O4477">
        <f t="shared" si="346"/>
        <v>53.783999999999999</v>
      </c>
      <c r="P4477">
        <v>107.568</v>
      </c>
      <c r="Q4477">
        <f t="shared" si="349"/>
        <v>109.736</v>
      </c>
      <c r="R4477">
        <f t="shared" si="347"/>
        <v>-2.1680000000000064</v>
      </c>
      <c r="S4477">
        <f t="shared" si="348"/>
        <v>-1.9756506524750368E-2</v>
      </c>
    </row>
    <row r="4478" spans="1:19" x14ac:dyDescent="0.3">
      <c r="A4478" t="s">
        <v>7096</v>
      </c>
      <c r="B4478" s="1">
        <v>44090</v>
      </c>
      <c r="C4478" s="1">
        <v>44091</v>
      </c>
      <c r="D4478" t="s">
        <v>32</v>
      </c>
      <c r="E4478" t="s">
        <v>1153</v>
      </c>
      <c r="F4478" t="s">
        <v>21</v>
      </c>
      <c r="G4478" t="s">
        <v>3414</v>
      </c>
      <c r="H4478" t="s">
        <v>38</v>
      </c>
      <c r="I4478" t="s">
        <v>3415</v>
      </c>
      <c r="J4478">
        <v>115.82</v>
      </c>
      <c r="K4478">
        <v>2</v>
      </c>
      <c r="L4478">
        <v>4.0571999999999999</v>
      </c>
      <c r="M4478" t="s">
        <v>26</v>
      </c>
      <c r="N4478">
        <f t="shared" si="345"/>
        <v>3.5030219305819378E-2</v>
      </c>
      <c r="O4478">
        <f t="shared" si="346"/>
        <v>57.91</v>
      </c>
      <c r="P4478">
        <v>115.82</v>
      </c>
      <c r="Q4478">
        <f t="shared" si="349"/>
        <v>107.568</v>
      </c>
      <c r="R4478">
        <f t="shared" si="347"/>
        <v>8.2519999999999953</v>
      </c>
      <c r="S4478">
        <f t="shared" si="348"/>
        <v>7.6714264465268439E-2</v>
      </c>
    </row>
    <row r="4479" spans="1:19" x14ac:dyDescent="0.3">
      <c r="A4479" t="s">
        <v>7095</v>
      </c>
      <c r="B4479" s="1">
        <v>44090</v>
      </c>
      <c r="C4479" s="1">
        <v>44092</v>
      </c>
      <c r="D4479" t="s">
        <v>32</v>
      </c>
      <c r="E4479" t="s">
        <v>1677</v>
      </c>
      <c r="F4479" t="s">
        <v>21</v>
      </c>
      <c r="G4479" t="s">
        <v>1915</v>
      </c>
      <c r="H4479" t="s">
        <v>38</v>
      </c>
      <c r="I4479" t="s">
        <v>1916</v>
      </c>
      <c r="J4479">
        <v>98.444000000000003</v>
      </c>
      <c r="K4479">
        <v>2</v>
      </c>
      <c r="L4479">
        <v>-2.7551999999999999</v>
      </c>
      <c r="M4479" t="s">
        <v>55</v>
      </c>
      <c r="N4479">
        <f t="shared" si="345"/>
        <v>-2.798748527081386E-2</v>
      </c>
      <c r="O4479">
        <f t="shared" si="346"/>
        <v>49.222000000000001</v>
      </c>
      <c r="P4479">
        <v>98.444000000000003</v>
      </c>
      <c r="Q4479">
        <f t="shared" si="349"/>
        <v>115.82</v>
      </c>
      <c r="R4479">
        <f t="shared" si="347"/>
        <v>-17.375999999999991</v>
      </c>
      <c r="S4479">
        <f t="shared" si="348"/>
        <v>-0.15002590226213083</v>
      </c>
    </row>
    <row r="4480" spans="1:19" x14ac:dyDescent="0.3">
      <c r="A4480" t="s">
        <v>7095</v>
      </c>
      <c r="B4480" s="1">
        <v>44090</v>
      </c>
      <c r="C4480" s="1">
        <v>44092</v>
      </c>
      <c r="D4480" t="s">
        <v>32</v>
      </c>
      <c r="E4480" t="s">
        <v>1677</v>
      </c>
      <c r="F4480" t="s">
        <v>21</v>
      </c>
      <c r="G4480" t="s">
        <v>3702</v>
      </c>
      <c r="H4480" t="s">
        <v>24</v>
      </c>
      <c r="I4480" t="s">
        <v>3703</v>
      </c>
      <c r="J4480">
        <v>149.512</v>
      </c>
      <c r="K4480">
        <v>3</v>
      </c>
      <c r="L4480">
        <v>2.2511999999999999</v>
      </c>
      <c r="M4480" t="s">
        <v>30</v>
      </c>
      <c r="N4480">
        <f t="shared" si="345"/>
        <v>1.5056985392476857E-2</v>
      </c>
      <c r="O4480">
        <f t="shared" si="346"/>
        <v>49.837333333333333</v>
      </c>
      <c r="P4480">
        <v>149.512</v>
      </c>
      <c r="Q4480">
        <f t="shared" si="349"/>
        <v>98.444000000000003</v>
      </c>
      <c r="R4480">
        <f t="shared" si="347"/>
        <v>51.067999999999998</v>
      </c>
      <c r="S4480">
        <f t="shared" si="348"/>
        <v>0.51875177766039571</v>
      </c>
    </row>
    <row r="4481" spans="1:19" x14ac:dyDescent="0.3">
      <c r="A4481" t="s">
        <v>7095</v>
      </c>
      <c r="B4481" s="1">
        <v>44090</v>
      </c>
      <c r="C4481" s="1">
        <v>44092</v>
      </c>
      <c r="D4481" t="s">
        <v>32</v>
      </c>
      <c r="E4481" t="s">
        <v>1677</v>
      </c>
      <c r="F4481" t="s">
        <v>21</v>
      </c>
      <c r="G4481" t="s">
        <v>196</v>
      </c>
      <c r="H4481" t="s">
        <v>28</v>
      </c>
      <c r="I4481" t="s">
        <v>197</v>
      </c>
      <c r="J4481">
        <v>125.98399999999999</v>
      </c>
      <c r="K4481">
        <v>2</v>
      </c>
      <c r="L4481">
        <v>14.395200000000001</v>
      </c>
      <c r="M4481" t="s">
        <v>30</v>
      </c>
      <c r="N4481">
        <f t="shared" si="345"/>
        <v>0.11426212852425706</v>
      </c>
      <c r="O4481">
        <f t="shared" si="346"/>
        <v>62.991999999999997</v>
      </c>
      <c r="P4481">
        <v>125.98399999999999</v>
      </c>
      <c r="Q4481">
        <f t="shared" si="349"/>
        <v>149.512</v>
      </c>
      <c r="R4481">
        <f t="shared" si="347"/>
        <v>-23.528000000000006</v>
      </c>
      <c r="S4481">
        <f t="shared" si="348"/>
        <v>-0.15736529509337047</v>
      </c>
    </row>
    <row r="4482" spans="1:19" x14ac:dyDescent="0.3">
      <c r="A4482" t="s">
        <v>7101</v>
      </c>
      <c r="B4482" s="1">
        <v>44090</v>
      </c>
      <c r="C4482" s="1">
        <v>44092</v>
      </c>
      <c r="D4482" t="s">
        <v>72</v>
      </c>
      <c r="E4482" t="s">
        <v>1203</v>
      </c>
      <c r="F4482" t="s">
        <v>21</v>
      </c>
      <c r="G4482" t="s">
        <v>6158</v>
      </c>
      <c r="H4482" t="s">
        <v>38</v>
      </c>
      <c r="I4482" t="s">
        <v>6159</v>
      </c>
      <c r="J4482">
        <v>142.54400000000001</v>
      </c>
      <c r="K4482">
        <v>6</v>
      </c>
      <c r="L4482">
        <v>6.42</v>
      </c>
      <c r="M4482" t="s">
        <v>55</v>
      </c>
      <c r="N4482">
        <f t="shared" si="345"/>
        <v>4.5038724884947805E-2</v>
      </c>
      <c r="O4482">
        <f t="shared" si="346"/>
        <v>23.757333333333335</v>
      </c>
      <c r="P4482">
        <v>142.54400000000001</v>
      </c>
      <c r="Q4482">
        <f t="shared" si="349"/>
        <v>125.98399999999999</v>
      </c>
      <c r="R4482">
        <f t="shared" si="347"/>
        <v>16.560000000000016</v>
      </c>
      <c r="S4482">
        <f t="shared" si="348"/>
        <v>0.13144526289052591</v>
      </c>
    </row>
    <row r="4483" spans="1:19" x14ac:dyDescent="0.3">
      <c r="A4483" t="s">
        <v>7100</v>
      </c>
      <c r="B4483" s="1">
        <v>44090</v>
      </c>
      <c r="C4483" s="1">
        <v>44094</v>
      </c>
      <c r="D4483" t="s">
        <v>17</v>
      </c>
      <c r="E4483" t="s">
        <v>2680</v>
      </c>
      <c r="F4483" t="s">
        <v>21</v>
      </c>
      <c r="G4483" t="s">
        <v>3388</v>
      </c>
      <c r="H4483" t="s">
        <v>28</v>
      </c>
      <c r="I4483" t="s">
        <v>3389</v>
      </c>
      <c r="J4483">
        <v>162.99199999999999</v>
      </c>
      <c r="K4483">
        <v>1</v>
      </c>
      <c r="L4483">
        <v>5.5991999999999997</v>
      </c>
      <c r="M4483" t="s">
        <v>30</v>
      </c>
      <c r="N4483">
        <f t="shared" ref="N4483:N4546" si="350">L4483/J4483</f>
        <v>3.4352606262884069E-2</v>
      </c>
      <c r="O4483">
        <f t="shared" ref="O4483:O4546" si="351">J4483/K4483</f>
        <v>162.99199999999999</v>
      </c>
      <c r="P4483">
        <v>162.99199999999999</v>
      </c>
      <c r="Q4483">
        <f t="shared" si="349"/>
        <v>142.54400000000001</v>
      </c>
      <c r="R4483">
        <f t="shared" si="347"/>
        <v>20.447999999999979</v>
      </c>
      <c r="S4483">
        <f t="shared" si="348"/>
        <v>0.14345044337187099</v>
      </c>
    </row>
    <row r="4484" spans="1:19" x14ac:dyDescent="0.3">
      <c r="A4484" t="s">
        <v>7102</v>
      </c>
      <c r="B4484" s="1">
        <v>44091</v>
      </c>
      <c r="C4484" s="1">
        <v>44094</v>
      </c>
      <c r="D4484" t="s">
        <v>32</v>
      </c>
      <c r="E4484" t="s">
        <v>4035</v>
      </c>
      <c r="F4484" t="s">
        <v>21</v>
      </c>
      <c r="G4484" t="s">
        <v>1212</v>
      </c>
      <c r="H4484" t="s">
        <v>28</v>
      </c>
      <c r="I4484" t="s">
        <v>1213</v>
      </c>
      <c r="J4484">
        <v>120.97</v>
      </c>
      <c r="K4484">
        <v>3</v>
      </c>
      <c r="L4484">
        <v>37.787399999999998</v>
      </c>
      <c r="M4484" t="s">
        <v>55</v>
      </c>
      <c r="N4484">
        <f t="shared" si="350"/>
        <v>0.31237000909316359</v>
      </c>
      <c r="O4484">
        <f t="shared" si="351"/>
        <v>40.323333333333331</v>
      </c>
      <c r="P4484">
        <v>120.97</v>
      </c>
      <c r="Q4484">
        <f t="shared" si="349"/>
        <v>162.99199999999999</v>
      </c>
      <c r="R4484">
        <f t="shared" ref="R4484:R4547" si="352">P4484-Q4484</f>
        <v>-42.021999999999991</v>
      </c>
      <c r="S4484">
        <f t="shared" si="348"/>
        <v>-0.25781633454402664</v>
      </c>
    </row>
    <row r="4485" spans="1:19" x14ac:dyDescent="0.3">
      <c r="A4485" t="s">
        <v>7103</v>
      </c>
      <c r="B4485" s="1">
        <v>44091</v>
      </c>
      <c r="C4485" s="1">
        <v>44096</v>
      </c>
      <c r="D4485" t="s">
        <v>72</v>
      </c>
      <c r="E4485" t="s">
        <v>3449</v>
      </c>
      <c r="F4485" t="s">
        <v>21</v>
      </c>
      <c r="G4485" t="s">
        <v>3144</v>
      </c>
      <c r="H4485" t="s">
        <v>38</v>
      </c>
      <c r="I4485" t="s">
        <v>334</v>
      </c>
      <c r="J4485">
        <v>133.32</v>
      </c>
      <c r="K4485">
        <v>3</v>
      </c>
      <c r="L4485">
        <v>49.970399999999998</v>
      </c>
      <c r="M4485" t="s">
        <v>30</v>
      </c>
      <c r="N4485">
        <f t="shared" si="350"/>
        <v>0.37481548154815481</v>
      </c>
      <c r="O4485">
        <f t="shared" si="351"/>
        <v>44.44</v>
      </c>
      <c r="P4485">
        <v>133.32</v>
      </c>
      <c r="Q4485">
        <f t="shared" si="349"/>
        <v>120.97</v>
      </c>
      <c r="R4485">
        <f t="shared" si="352"/>
        <v>12.349999999999994</v>
      </c>
      <c r="S4485">
        <f t="shared" ref="S4485:S4548" si="353">(P4485-Q4485)/Q4485</f>
        <v>0.10209142762668426</v>
      </c>
    </row>
    <row r="4486" spans="1:19" x14ac:dyDescent="0.3">
      <c r="A4486" t="s">
        <v>7104</v>
      </c>
      <c r="B4486" s="1">
        <v>44091</v>
      </c>
      <c r="C4486" s="1">
        <v>44095</v>
      </c>
      <c r="D4486" t="s">
        <v>72</v>
      </c>
      <c r="E4486" t="s">
        <v>4968</v>
      </c>
      <c r="F4486" t="s">
        <v>21</v>
      </c>
      <c r="G4486" t="s">
        <v>4976</v>
      </c>
      <c r="H4486" t="s">
        <v>38</v>
      </c>
      <c r="I4486" t="s">
        <v>4977</v>
      </c>
      <c r="J4486">
        <v>191.88</v>
      </c>
      <c r="K4486">
        <v>3</v>
      </c>
      <c r="L4486">
        <v>80.791200000000003</v>
      </c>
      <c r="M4486" t="s">
        <v>30</v>
      </c>
      <c r="N4486">
        <f t="shared" si="350"/>
        <v>0.4210506566604128</v>
      </c>
      <c r="O4486">
        <f t="shared" si="351"/>
        <v>63.96</v>
      </c>
      <c r="P4486">
        <v>191.88</v>
      </c>
      <c r="Q4486">
        <f t="shared" si="349"/>
        <v>133.32</v>
      </c>
      <c r="R4486">
        <f t="shared" si="352"/>
        <v>58.56</v>
      </c>
      <c r="S4486">
        <f t="shared" si="353"/>
        <v>0.43924392439243931</v>
      </c>
    </row>
    <row r="4487" spans="1:19" x14ac:dyDescent="0.3">
      <c r="A4487" t="s">
        <v>7104</v>
      </c>
      <c r="B4487" s="1">
        <v>44091</v>
      </c>
      <c r="C4487" s="1">
        <v>44095</v>
      </c>
      <c r="D4487" t="s">
        <v>72</v>
      </c>
      <c r="E4487" t="s">
        <v>4968</v>
      </c>
      <c r="F4487" t="s">
        <v>21</v>
      </c>
      <c r="G4487" t="s">
        <v>817</v>
      </c>
      <c r="H4487" t="s">
        <v>38</v>
      </c>
      <c r="I4487" t="s">
        <v>818</v>
      </c>
      <c r="J4487">
        <v>273.74</v>
      </c>
      <c r="K4487">
        <v>2</v>
      </c>
      <c r="L4487">
        <v>65.435000000000002</v>
      </c>
      <c r="M4487" t="s">
        <v>26</v>
      </c>
      <c r="N4487">
        <f t="shared" si="350"/>
        <v>0.2390406955505224</v>
      </c>
      <c r="O4487">
        <f t="shared" si="351"/>
        <v>136.87</v>
      </c>
      <c r="P4487">
        <v>273.74</v>
      </c>
      <c r="Q4487">
        <f t="shared" si="349"/>
        <v>191.88</v>
      </c>
      <c r="R4487">
        <f t="shared" si="352"/>
        <v>81.860000000000014</v>
      </c>
      <c r="S4487">
        <f t="shared" si="353"/>
        <v>0.42662080466958524</v>
      </c>
    </row>
    <row r="4488" spans="1:19" x14ac:dyDescent="0.3">
      <c r="A4488" t="s">
        <v>7105</v>
      </c>
      <c r="B4488" s="1">
        <v>44091</v>
      </c>
      <c r="C4488" s="1">
        <v>44096</v>
      </c>
      <c r="D4488" t="s">
        <v>72</v>
      </c>
      <c r="E4488" t="s">
        <v>761</v>
      </c>
      <c r="F4488" t="s">
        <v>21</v>
      </c>
      <c r="G4488" t="s">
        <v>4610</v>
      </c>
      <c r="H4488" t="s">
        <v>24</v>
      </c>
      <c r="I4488" t="s">
        <v>4611</v>
      </c>
      <c r="J4488">
        <v>348.43</v>
      </c>
      <c r="K4488">
        <v>5</v>
      </c>
      <c r="L4488">
        <v>-77.332999999999998</v>
      </c>
      <c r="M4488" t="s">
        <v>26</v>
      </c>
      <c r="N4488">
        <f t="shared" si="350"/>
        <v>-0.22194701948741496</v>
      </c>
      <c r="O4488">
        <f t="shared" si="351"/>
        <v>69.686000000000007</v>
      </c>
      <c r="P4488">
        <v>348.43</v>
      </c>
      <c r="Q4488">
        <f t="shared" si="349"/>
        <v>273.74</v>
      </c>
      <c r="R4488">
        <f t="shared" si="352"/>
        <v>74.69</v>
      </c>
      <c r="S4488">
        <f t="shared" si="353"/>
        <v>0.27285014977716077</v>
      </c>
    </row>
    <row r="4489" spans="1:19" x14ac:dyDescent="0.3">
      <c r="A4489" t="s">
        <v>7106</v>
      </c>
      <c r="B4489" s="1">
        <v>44091</v>
      </c>
      <c r="C4489" s="1">
        <v>44097</v>
      </c>
      <c r="D4489" t="s">
        <v>17</v>
      </c>
      <c r="E4489" t="s">
        <v>964</v>
      </c>
      <c r="F4489" t="s">
        <v>21</v>
      </c>
      <c r="G4489" t="s">
        <v>7107</v>
      </c>
      <c r="H4489" t="s">
        <v>28</v>
      </c>
      <c r="I4489" t="s">
        <v>7108</v>
      </c>
      <c r="J4489">
        <v>494</v>
      </c>
      <c r="K4489">
        <v>4</v>
      </c>
      <c r="L4489">
        <v>225.6</v>
      </c>
      <c r="M4489" t="s">
        <v>30</v>
      </c>
      <c r="N4489">
        <f t="shared" si="350"/>
        <v>0.45668016194331984</v>
      </c>
      <c r="O4489">
        <f t="shared" si="351"/>
        <v>123.5</v>
      </c>
      <c r="P4489">
        <v>494</v>
      </c>
      <c r="Q4489">
        <f t="shared" si="349"/>
        <v>348.43</v>
      </c>
      <c r="R4489">
        <f t="shared" si="352"/>
        <v>145.57</v>
      </c>
      <c r="S4489">
        <f t="shared" si="353"/>
        <v>0.41778836495135319</v>
      </c>
    </row>
    <row r="4490" spans="1:19" x14ac:dyDescent="0.3">
      <c r="A4490" t="s">
        <v>7103</v>
      </c>
      <c r="B4490" s="1">
        <v>44091</v>
      </c>
      <c r="C4490" s="1">
        <v>44096</v>
      </c>
      <c r="D4490" t="s">
        <v>72</v>
      </c>
      <c r="E4490" t="s">
        <v>3449</v>
      </c>
      <c r="F4490" t="s">
        <v>21</v>
      </c>
      <c r="G4490" t="s">
        <v>210</v>
      </c>
      <c r="H4490" t="s">
        <v>24</v>
      </c>
      <c r="I4490" t="s">
        <v>211</v>
      </c>
      <c r="J4490">
        <v>771.92</v>
      </c>
      <c r="K4490">
        <v>4</v>
      </c>
      <c r="L4490">
        <v>188.2192</v>
      </c>
      <c r="M4490" t="s">
        <v>30</v>
      </c>
      <c r="N4490">
        <f t="shared" si="350"/>
        <v>0.24383252150481916</v>
      </c>
      <c r="O4490">
        <f t="shared" si="351"/>
        <v>192.98</v>
      </c>
      <c r="P4490">
        <v>771.92</v>
      </c>
      <c r="Q4490">
        <f t="shared" si="349"/>
        <v>494</v>
      </c>
      <c r="R4490">
        <f t="shared" si="352"/>
        <v>277.91999999999996</v>
      </c>
      <c r="S4490">
        <f t="shared" si="353"/>
        <v>0.56259109311740885</v>
      </c>
    </row>
    <row r="4491" spans="1:19" x14ac:dyDescent="0.3">
      <c r="A4491" t="s">
        <v>7104</v>
      </c>
      <c r="B4491" s="1">
        <v>44091</v>
      </c>
      <c r="C4491" s="1">
        <v>44095</v>
      </c>
      <c r="D4491" t="s">
        <v>72</v>
      </c>
      <c r="E4491" t="s">
        <v>4968</v>
      </c>
      <c r="F4491" t="s">
        <v>21</v>
      </c>
      <c r="G4491" t="s">
        <v>7109</v>
      </c>
      <c r="H4491" t="s">
        <v>24</v>
      </c>
      <c r="I4491" t="s">
        <v>7110</v>
      </c>
      <c r="J4491">
        <v>1319.94</v>
      </c>
      <c r="K4491">
        <v>3</v>
      </c>
      <c r="L4491">
        <v>77.576400000000007</v>
      </c>
      <c r="M4491" t="s">
        <v>26</v>
      </c>
      <c r="N4491">
        <f t="shared" si="350"/>
        <v>5.8772671485067506E-2</v>
      </c>
      <c r="O4491">
        <f t="shared" si="351"/>
        <v>439.98</v>
      </c>
      <c r="P4491">
        <v>1319.94</v>
      </c>
      <c r="Q4491">
        <f t="shared" ref="Q4491:Q4554" si="354">P4490</f>
        <v>771.92</v>
      </c>
      <c r="R4491">
        <f t="shared" si="352"/>
        <v>548.0200000000001</v>
      </c>
      <c r="S4491">
        <f t="shared" si="353"/>
        <v>0.70994403565136299</v>
      </c>
    </row>
    <row r="4492" spans="1:19" x14ac:dyDescent="0.3">
      <c r="A4492" t="s">
        <v>7105</v>
      </c>
      <c r="B4492" s="1">
        <v>44091</v>
      </c>
      <c r="C4492" s="1">
        <v>44096</v>
      </c>
      <c r="D4492" t="s">
        <v>72</v>
      </c>
      <c r="E4492" t="s">
        <v>761</v>
      </c>
      <c r="F4492" t="s">
        <v>21</v>
      </c>
      <c r="G4492" t="s">
        <v>6758</v>
      </c>
      <c r="H4492" t="s">
        <v>28</v>
      </c>
      <c r="I4492" t="s">
        <v>6759</v>
      </c>
      <c r="J4492">
        <v>1448.76</v>
      </c>
      <c r="K4492">
        <v>6</v>
      </c>
      <c r="L4492">
        <v>88.484999999999999</v>
      </c>
      <c r="M4492" t="s">
        <v>30</v>
      </c>
      <c r="N4492">
        <f t="shared" si="350"/>
        <v>6.1076368756729893E-2</v>
      </c>
      <c r="O4492">
        <f t="shared" si="351"/>
        <v>241.46</v>
      </c>
      <c r="P4492">
        <v>1448.76</v>
      </c>
      <c r="Q4492">
        <f t="shared" si="354"/>
        <v>1319.94</v>
      </c>
      <c r="R4492">
        <f t="shared" si="352"/>
        <v>128.81999999999994</v>
      </c>
      <c r="S4492">
        <f t="shared" si="353"/>
        <v>9.7595345242965537E-2</v>
      </c>
    </row>
    <row r="4493" spans="1:19" x14ac:dyDescent="0.3">
      <c r="A4493" t="s">
        <v>7104</v>
      </c>
      <c r="B4493" s="1">
        <v>44091</v>
      </c>
      <c r="C4493" s="1">
        <v>44095</v>
      </c>
      <c r="D4493" t="s">
        <v>72</v>
      </c>
      <c r="E4493" t="s">
        <v>4968</v>
      </c>
      <c r="F4493" t="s">
        <v>21</v>
      </c>
      <c r="G4493" t="s">
        <v>1307</v>
      </c>
      <c r="H4493" t="s">
        <v>38</v>
      </c>
      <c r="I4493" t="s">
        <v>1308</v>
      </c>
      <c r="J4493">
        <v>117.78400000000001</v>
      </c>
      <c r="K4493">
        <v>3</v>
      </c>
      <c r="L4493">
        <v>4.2717000000000001</v>
      </c>
      <c r="M4493" t="s">
        <v>55</v>
      </c>
      <c r="N4493">
        <f t="shared" si="350"/>
        <v>3.6267234938531547E-2</v>
      </c>
      <c r="O4493">
        <f t="shared" si="351"/>
        <v>39.261333333333333</v>
      </c>
      <c r="P4493">
        <v>117.78400000000001</v>
      </c>
      <c r="Q4493">
        <f t="shared" si="354"/>
        <v>1448.76</v>
      </c>
      <c r="R4493">
        <f t="shared" si="352"/>
        <v>-1330.9759999999999</v>
      </c>
      <c r="S4493">
        <f t="shared" si="353"/>
        <v>-0.91870012976614479</v>
      </c>
    </row>
    <row r="4494" spans="1:19" x14ac:dyDescent="0.3">
      <c r="A4494" t="s">
        <v>7105</v>
      </c>
      <c r="B4494" s="1">
        <v>44091</v>
      </c>
      <c r="C4494" s="1">
        <v>44096</v>
      </c>
      <c r="D4494" t="s">
        <v>72</v>
      </c>
      <c r="E4494" t="s">
        <v>761</v>
      </c>
      <c r="F4494" t="s">
        <v>21</v>
      </c>
      <c r="G4494" t="s">
        <v>525</v>
      </c>
      <c r="H4494" t="s">
        <v>38</v>
      </c>
      <c r="I4494" t="s">
        <v>526</v>
      </c>
      <c r="J4494">
        <v>111.8</v>
      </c>
      <c r="K4494">
        <v>5</v>
      </c>
      <c r="L4494">
        <v>-10.15</v>
      </c>
      <c r="M4494" t="s">
        <v>30</v>
      </c>
      <c r="N4494">
        <f t="shared" si="350"/>
        <v>-9.0787119856887311E-2</v>
      </c>
      <c r="O4494">
        <f t="shared" si="351"/>
        <v>22.36</v>
      </c>
      <c r="P4494">
        <v>111.8</v>
      </c>
      <c r="Q4494">
        <f t="shared" si="354"/>
        <v>117.78400000000001</v>
      </c>
      <c r="R4494">
        <f t="shared" si="352"/>
        <v>-5.9840000000000089</v>
      </c>
      <c r="S4494">
        <f t="shared" si="353"/>
        <v>-5.080486313930592E-2</v>
      </c>
    </row>
    <row r="4495" spans="1:19" x14ac:dyDescent="0.3">
      <c r="A4495" t="s">
        <v>7104</v>
      </c>
      <c r="B4495" s="1">
        <v>44091</v>
      </c>
      <c r="C4495" s="1">
        <v>44095</v>
      </c>
      <c r="D4495" t="s">
        <v>72</v>
      </c>
      <c r="E4495" t="s">
        <v>4968</v>
      </c>
      <c r="F4495" t="s">
        <v>21</v>
      </c>
      <c r="G4495" t="s">
        <v>7111</v>
      </c>
      <c r="H4495" t="s">
        <v>38</v>
      </c>
      <c r="I4495" t="s">
        <v>7112</v>
      </c>
      <c r="J4495">
        <v>123.4</v>
      </c>
      <c r="K4495">
        <v>5</v>
      </c>
      <c r="L4495">
        <v>7.056</v>
      </c>
      <c r="M4495" t="s">
        <v>30</v>
      </c>
      <c r="N4495">
        <f t="shared" si="350"/>
        <v>5.7179902755267423E-2</v>
      </c>
      <c r="O4495">
        <f t="shared" si="351"/>
        <v>24.68</v>
      </c>
      <c r="P4495">
        <v>123.4</v>
      </c>
      <c r="Q4495">
        <f t="shared" si="354"/>
        <v>111.8</v>
      </c>
      <c r="R4495">
        <f t="shared" si="352"/>
        <v>11.600000000000009</v>
      </c>
      <c r="S4495">
        <f t="shared" si="353"/>
        <v>0.10375670840787128</v>
      </c>
    </row>
    <row r="4496" spans="1:19" x14ac:dyDescent="0.3">
      <c r="A4496" t="s">
        <v>7104</v>
      </c>
      <c r="B4496" s="1">
        <v>44091</v>
      </c>
      <c r="C4496" s="1">
        <v>44095</v>
      </c>
      <c r="D4496" t="s">
        <v>72</v>
      </c>
      <c r="E4496" t="s">
        <v>4968</v>
      </c>
      <c r="F4496" t="s">
        <v>21</v>
      </c>
      <c r="G4496" t="s">
        <v>951</v>
      </c>
      <c r="H4496" t="s">
        <v>38</v>
      </c>
      <c r="I4496" t="s">
        <v>952</v>
      </c>
      <c r="J4496">
        <v>126.584</v>
      </c>
      <c r="K4496">
        <v>2</v>
      </c>
      <c r="L4496">
        <v>8.9543999999999997</v>
      </c>
      <c r="M4496" t="s">
        <v>26</v>
      </c>
      <c r="N4496">
        <f t="shared" si="350"/>
        <v>7.0738797952347846E-2</v>
      </c>
      <c r="O4496">
        <f t="shared" si="351"/>
        <v>63.292000000000002</v>
      </c>
      <c r="P4496">
        <v>126.584</v>
      </c>
      <c r="Q4496">
        <f t="shared" si="354"/>
        <v>123.4</v>
      </c>
      <c r="R4496">
        <f t="shared" si="352"/>
        <v>3.1839999999999975</v>
      </c>
      <c r="S4496">
        <f t="shared" si="353"/>
        <v>2.5802269043760109E-2</v>
      </c>
    </row>
    <row r="4497" spans="1:19" x14ac:dyDescent="0.3">
      <c r="A4497" t="s">
        <v>7105</v>
      </c>
      <c r="B4497" s="1">
        <v>44091</v>
      </c>
      <c r="C4497" s="1">
        <v>44096</v>
      </c>
      <c r="D4497" t="s">
        <v>72</v>
      </c>
      <c r="E4497" t="s">
        <v>761</v>
      </c>
      <c r="F4497" t="s">
        <v>21</v>
      </c>
      <c r="G4497" t="s">
        <v>3375</v>
      </c>
      <c r="H4497" t="s">
        <v>38</v>
      </c>
      <c r="I4497" t="s">
        <v>3376</v>
      </c>
      <c r="J4497">
        <v>133.91200000000001</v>
      </c>
      <c r="K4497">
        <v>3</v>
      </c>
      <c r="L4497">
        <v>3.2214</v>
      </c>
      <c r="M4497" t="s">
        <v>26</v>
      </c>
      <c r="N4497">
        <f t="shared" si="350"/>
        <v>2.4056096541012009E-2</v>
      </c>
      <c r="O4497">
        <f t="shared" si="351"/>
        <v>44.637333333333338</v>
      </c>
      <c r="P4497">
        <v>133.91200000000001</v>
      </c>
      <c r="Q4497">
        <f t="shared" si="354"/>
        <v>126.584</v>
      </c>
      <c r="R4497">
        <f t="shared" si="352"/>
        <v>7.328000000000003</v>
      </c>
      <c r="S4497">
        <f t="shared" si="353"/>
        <v>5.789041269038743E-2</v>
      </c>
    </row>
    <row r="4498" spans="1:19" x14ac:dyDescent="0.3">
      <c r="A4498" t="s">
        <v>7106</v>
      </c>
      <c r="B4498" s="1">
        <v>44091</v>
      </c>
      <c r="C4498" s="1">
        <v>44097</v>
      </c>
      <c r="D4498" t="s">
        <v>17</v>
      </c>
      <c r="E4498" t="s">
        <v>964</v>
      </c>
      <c r="F4498" t="s">
        <v>21</v>
      </c>
      <c r="G4498" t="s">
        <v>5060</v>
      </c>
      <c r="H4498" t="s">
        <v>38</v>
      </c>
      <c r="I4498" t="s">
        <v>5061</v>
      </c>
      <c r="J4498">
        <v>121.05</v>
      </c>
      <c r="K4498">
        <v>3</v>
      </c>
      <c r="L4498">
        <v>9.5340000000000007</v>
      </c>
      <c r="M4498" t="s">
        <v>26</v>
      </c>
      <c r="N4498">
        <f t="shared" si="350"/>
        <v>7.8760842627013633E-2</v>
      </c>
      <c r="O4498">
        <f t="shared" si="351"/>
        <v>40.35</v>
      </c>
      <c r="P4498">
        <v>121.05</v>
      </c>
      <c r="Q4498">
        <f t="shared" si="354"/>
        <v>133.91200000000001</v>
      </c>
      <c r="R4498">
        <f t="shared" si="352"/>
        <v>-12.862000000000009</v>
      </c>
      <c r="S4498">
        <f t="shared" si="353"/>
        <v>-9.6048151024553496E-2</v>
      </c>
    </row>
    <row r="4499" spans="1:19" x14ac:dyDescent="0.3">
      <c r="A4499" t="s">
        <v>7104</v>
      </c>
      <c r="B4499" s="1">
        <v>44091</v>
      </c>
      <c r="C4499" s="1">
        <v>44095</v>
      </c>
      <c r="D4499" t="s">
        <v>72</v>
      </c>
      <c r="E4499" t="s">
        <v>4968</v>
      </c>
      <c r="F4499" t="s">
        <v>21</v>
      </c>
      <c r="G4499" t="s">
        <v>2275</v>
      </c>
      <c r="H4499" t="s">
        <v>38</v>
      </c>
      <c r="I4499" t="s">
        <v>1176</v>
      </c>
      <c r="J4499">
        <v>119.776</v>
      </c>
      <c r="K4499">
        <v>3</v>
      </c>
      <c r="L4499">
        <v>3.5022000000000002</v>
      </c>
      <c r="M4499" t="s">
        <v>30</v>
      </c>
      <c r="N4499">
        <f t="shared" si="350"/>
        <v>2.9239580550360675E-2</v>
      </c>
      <c r="O4499">
        <f t="shared" si="351"/>
        <v>39.925333333333334</v>
      </c>
      <c r="P4499">
        <v>119.776</v>
      </c>
      <c r="Q4499">
        <f t="shared" si="354"/>
        <v>121.05</v>
      </c>
      <c r="R4499">
        <f t="shared" si="352"/>
        <v>-1.2740000000000009</v>
      </c>
      <c r="S4499">
        <f t="shared" si="353"/>
        <v>-1.0524576621230904E-2</v>
      </c>
    </row>
    <row r="4500" spans="1:19" x14ac:dyDescent="0.3">
      <c r="A4500" t="s">
        <v>7113</v>
      </c>
      <c r="B4500" s="1">
        <v>44091</v>
      </c>
      <c r="C4500" s="1">
        <v>44091</v>
      </c>
      <c r="D4500" t="s">
        <v>165</v>
      </c>
      <c r="E4500" t="s">
        <v>3437</v>
      </c>
      <c r="F4500" t="s">
        <v>21</v>
      </c>
      <c r="G4500" t="s">
        <v>7114</v>
      </c>
      <c r="H4500" t="s">
        <v>38</v>
      </c>
      <c r="I4500" t="s">
        <v>7115</v>
      </c>
      <c r="J4500">
        <v>135.96</v>
      </c>
      <c r="K4500">
        <v>2</v>
      </c>
      <c r="L4500">
        <v>6.3503999999999996</v>
      </c>
      <c r="M4500" t="s">
        <v>55</v>
      </c>
      <c r="N4500">
        <f t="shared" si="350"/>
        <v>4.6707855251544569E-2</v>
      </c>
      <c r="O4500">
        <f t="shared" si="351"/>
        <v>67.98</v>
      </c>
      <c r="P4500">
        <v>135.96</v>
      </c>
      <c r="Q4500">
        <f t="shared" si="354"/>
        <v>119.776</v>
      </c>
      <c r="R4500">
        <f t="shared" si="352"/>
        <v>16.184000000000012</v>
      </c>
      <c r="S4500">
        <f t="shared" si="353"/>
        <v>0.13511888859203858</v>
      </c>
    </row>
    <row r="4501" spans="1:19" x14ac:dyDescent="0.3">
      <c r="A4501" t="s">
        <v>7116</v>
      </c>
      <c r="B4501" s="1">
        <v>44092</v>
      </c>
      <c r="C4501" s="1">
        <v>44096</v>
      </c>
      <c r="D4501" t="s">
        <v>17</v>
      </c>
      <c r="E4501" t="s">
        <v>4004</v>
      </c>
      <c r="F4501" t="s">
        <v>21</v>
      </c>
      <c r="G4501" t="s">
        <v>6435</v>
      </c>
      <c r="H4501" t="s">
        <v>28</v>
      </c>
      <c r="I4501" t="s">
        <v>6436</v>
      </c>
      <c r="J4501">
        <v>111.34</v>
      </c>
      <c r="K4501">
        <v>3</v>
      </c>
      <c r="L4501">
        <v>8.1072000000000006</v>
      </c>
      <c r="M4501" t="s">
        <v>55</v>
      </c>
      <c r="N4501">
        <f t="shared" si="350"/>
        <v>7.2814801508891691E-2</v>
      </c>
      <c r="O4501">
        <f t="shared" si="351"/>
        <v>37.113333333333337</v>
      </c>
      <c r="P4501">
        <v>111.34</v>
      </c>
      <c r="Q4501">
        <f t="shared" si="354"/>
        <v>135.96</v>
      </c>
      <c r="R4501">
        <f t="shared" si="352"/>
        <v>-24.620000000000005</v>
      </c>
      <c r="S4501">
        <f t="shared" si="353"/>
        <v>-0.18108267137393352</v>
      </c>
    </row>
    <row r="4502" spans="1:19" x14ac:dyDescent="0.3">
      <c r="A4502" t="s">
        <v>7117</v>
      </c>
      <c r="B4502" s="1">
        <v>44092</v>
      </c>
      <c r="C4502" s="1">
        <v>44096</v>
      </c>
      <c r="D4502" t="s">
        <v>17</v>
      </c>
      <c r="E4502" t="s">
        <v>5284</v>
      </c>
      <c r="F4502" t="s">
        <v>21</v>
      </c>
      <c r="G4502" t="s">
        <v>1833</v>
      </c>
      <c r="H4502" t="s">
        <v>28</v>
      </c>
      <c r="I4502" t="s">
        <v>1834</v>
      </c>
      <c r="J4502">
        <v>136.68</v>
      </c>
      <c r="K4502">
        <v>8</v>
      </c>
      <c r="L4502">
        <v>26.790400000000002</v>
      </c>
      <c r="M4502" t="s">
        <v>26</v>
      </c>
      <c r="N4502">
        <f t="shared" si="350"/>
        <v>0.19600819432250513</v>
      </c>
      <c r="O4502">
        <f t="shared" si="351"/>
        <v>17.085000000000001</v>
      </c>
      <c r="P4502">
        <v>136.68</v>
      </c>
      <c r="Q4502">
        <f t="shared" si="354"/>
        <v>111.34</v>
      </c>
      <c r="R4502">
        <f t="shared" si="352"/>
        <v>25.340000000000003</v>
      </c>
      <c r="S4502">
        <f t="shared" si="353"/>
        <v>0.22759116220585596</v>
      </c>
    </row>
    <row r="4503" spans="1:19" x14ac:dyDescent="0.3">
      <c r="A4503" t="s">
        <v>7118</v>
      </c>
      <c r="B4503" s="1">
        <v>44092</v>
      </c>
      <c r="C4503" s="1">
        <v>44095</v>
      </c>
      <c r="D4503" t="s">
        <v>32</v>
      </c>
      <c r="E4503" t="s">
        <v>4350</v>
      </c>
      <c r="F4503" t="s">
        <v>21</v>
      </c>
      <c r="G4503" t="s">
        <v>5039</v>
      </c>
      <c r="H4503" t="s">
        <v>38</v>
      </c>
      <c r="I4503" t="s">
        <v>5040</v>
      </c>
      <c r="J4503">
        <v>136.84800000000001</v>
      </c>
      <c r="K4503">
        <v>4</v>
      </c>
      <c r="L4503">
        <v>35.89</v>
      </c>
      <c r="M4503" t="s">
        <v>55</v>
      </c>
      <c r="N4503">
        <f t="shared" si="350"/>
        <v>0.26226177949257568</v>
      </c>
      <c r="O4503">
        <f t="shared" si="351"/>
        <v>34.212000000000003</v>
      </c>
      <c r="P4503">
        <v>136.84800000000001</v>
      </c>
      <c r="Q4503">
        <f t="shared" si="354"/>
        <v>136.68</v>
      </c>
      <c r="R4503">
        <f t="shared" si="352"/>
        <v>0.16800000000000637</v>
      </c>
      <c r="S4503">
        <f t="shared" si="353"/>
        <v>1.2291483757682642E-3</v>
      </c>
    </row>
    <row r="4504" spans="1:19" x14ac:dyDescent="0.3">
      <c r="A4504" t="s">
        <v>7117</v>
      </c>
      <c r="B4504" s="1">
        <v>44092</v>
      </c>
      <c r="C4504" s="1">
        <v>44096</v>
      </c>
      <c r="D4504" t="s">
        <v>17</v>
      </c>
      <c r="E4504" t="s">
        <v>5284</v>
      </c>
      <c r="F4504" t="s">
        <v>21</v>
      </c>
      <c r="G4504" t="s">
        <v>4414</v>
      </c>
      <c r="H4504" t="s">
        <v>38</v>
      </c>
      <c r="I4504" t="s">
        <v>4415</v>
      </c>
      <c r="J4504">
        <v>155.94</v>
      </c>
      <c r="K4504">
        <v>3</v>
      </c>
      <c r="L4504">
        <v>34.182000000000002</v>
      </c>
      <c r="M4504" t="s">
        <v>55</v>
      </c>
      <c r="N4504">
        <f t="shared" si="350"/>
        <v>0.2191996921893036</v>
      </c>
      <c r="O4504">
        <f t="shared" si="351"/>
        <v>51.98</v>
      </c>
      <c r="P4504">
        <v>155.94</v>
      </c>
      <c r="Q4504">
        <f t="shared" si="354"/>
        <v>136.84800000000001</v>
      </c>
      <c r="R4504">
        <f t="shared" si="352"/>
        <v>19.091999999999985</v>
      </c>
      <c r="S4504">
        <f t="shared" si="353"/>
        <v>0.13951245177130819</v>
      </c>
    </row>
    <row r="4505" spans="1:19" x14ac:dyDescent="0.3">
      <c r="A4505" t="s">
        <v>7119</v>
      </c>
      <c r="B4505" s="1">
        <v>44092</v>
      </c>
      <c r="C4505" s="1">
        <v>44097</v>
      </c>
      <c r="D4505" t="s">
        <v>17</v>
      </c>
      <c r="E4505" t="s">
        <v>2018</v>
      </c>
      <c r="F4505" t="s">
        <v>21</v>
      </c>
      <c r="G4505" t="s">
        <v>1414</v>
      </c>
      <c r="H4505" t="s">
        <v>38</v>
      </c>
      <c r="I4505" t="s">
        <v>1415</v>
      </c>
      <c r="J4505">
        <v>186.7</v>
      </c>
      <c r="K4505">
        <v>3</v>
      </c>
      <c r="L4505">
        <v>68.975999999999999</v>
      </c>
      <c r="M4505" t="s">
        <v>26</v>
      </c>
      <c r="N4505">
        <f t="shared" si="350"/>
        <v>0.36944831280128548</v>
      </c>
      <c r="O4505">
        <f t="shared" si="351"/>
        <v>62.233333333333327</v>
      </c>
      <c r="P4505">
        <v>186.7</v>
      </c>
      <c r="Q4505">
        <f t="shared" si="354"/>
        <v>155.94</v>
      </c>
      <c r="R4505">
        <f t="shared" si="352"/>
        <v>30.759999999999991</v>
      </c>
      <c r="S4505">
        <f t="shared" si="353"/>
        <v>0.1972553546235731</v>
      </c>
    </row>
    <row r="4506" spans="1:19" x14ac:dyDescent="0.3">
      <c r="A4506" t="s">
        <v>7117</v>
      </c>
      <c r="B4506" s="1">
        <v>44092</v>
      </c>
      <c r="C4506" s="1">
        <v>44096</v>
      </c>
      <c r="D4506" t="s">
        <v>17</v>
      </c>
      <c r="E4506" t="s">
        <v>5284</v>
      </c>
      <c r="F4506" t="s">
        <v>21</v>
      </c>
      <c r="G4506" t="s">
        <v>6190</v>
      </c>
      <c r="H4506" t="s">
        <v>38</v>
      </c>
      <c r="I4506" t="s">
        <v>6191</v>
      </c>
      <c r="J4506">
        <v>260.55</v>
      </c>
      <c r="K4506">
        <v>5</v>
      </c>
      <c r="L4506">
        <v>114.9385</v>
      </c>
      <c r="M4506" t="s">
        <v>26</v>
      </c>
      <c r="N4506">
        <f t="shared" si="350"/>
        <v>0.44113797735559396</v>
      </c>
      <c r="O4506">
        <f t="shared" si="351"/>
        <v>52.11</v>
      </c>
      <c r="P4506">
        <v>260.55</v>
      </c>
      <c r="Q4506">
        <f t="shared" si="354"/>
        <v>186.7</v>
      </c>
      <c r="R4506">
        <f t="shared" si="352"/>
        <v>73.850000000000023</v>
      </c>
      <c r="S4506">
        <f t="shared" si="353"/>
        <v>0.39555436529191229</v>
      </c>
    </row>
    <row r="4507" spans="1:19" x14ac:dyDescent="0.3">
      <c r="A4507" t="s">
        <v>7117</v>
      </c>
      <c r="B4507" s="1">
        <v>44092</v>
      </c>
      <c r="C4507" s="1">
        <v>44096</v>
      </c>
      <c r="D4507" t="s">
        <v>17</v>
      </c>
      <c r="E4507" t="s">
        <v>5284</v>
      </c>
      <c r="F4507" t="s">
        <v>21</v>
      </c>
      <c r="G4507" t="s">
        <v>3667</v>
      </c>
      <c r="H4507" t="s">
        <v>28</v>
      </c>
      <c r="I4507" t="s">
        <v>3668</v>
      </c>
      <c r="J4507">
        <v>429.98</v>
      </c>
      <c r="K4507">
        <v>2</v>
      </c>
      <c r="L4507">
        <v>119.4742</v>
      </c>
      <c r="M4507" t="s">
        <v>55</v>
      </c>
      <c r="N4507">
        <f t="shared" si="350"/>
        <v>0.27785990046048653</v>
      </c>
      <c r="O4507">
        <f t="shared" si="351"/>
        <v>214.99</v>
      </c>
      <c r="P4507">
        <v>429.98</v>
      </c>
      <c r="Q4507">
        <f t="shared" si="354"/>
        <v>260.55</v>
      </c>
      <c r="R4507">
        <f t="shared" si="352"/>
        <v>169.43</v>
      </c>
      <c r="S4507">
        <f t="shared" si="353"/>
        <v>0.65027825753214352</v>
      </c>
    </row>
    <row r="4508" spans="1:19" x14ac:dyDescent="0.3">
      <c r="A4508" t="s">
        <v>7120</v>
      </c>
      <c r="B4508" s="1">
        <v>44092</v>
      </c>
      <c r="C4508" s="1">
        <v>44099</v>
      </c>
      <c r="D4508" t="s">
        <v>17</v>
      </c>
      <c r="E4508" t="s">
        <v>921</v>
      </c>
      <c r="F4508" t="s">
        <v>21</v>
      </c>
      <c r="G4508" t="s">
        <v>146</v>
      </c>
      <c r="H4508" t="s">
        <v>24</v>
      </c>
      <c r="I4508" t="s">
        <v>147</v>
      </c>
      <c r="J4508">
        <v>102.82</v>
      </c>
      <c r="K4508">
        <v>2</v>
      </c>
      <c r="L4508">
        <v>3.2406000000000001</v>
      </c>
      <c r="M4508" t="s">
        <v>30</v>
      </c>
      <c r="N4508">
        <f t="shared" si="350"/>
        <v>3.1517214549698504E-2</v>
      </c>
      <c r="O4508">
        <f t="shared" si="351"/>
        <v>51.41</v>
      </c>
      <c r="P4508">
        <v>102.82</v>
      </c>
      <c r="Q4508">
        <f t="shared" si="354"/>
        <v>429.98</v>
      </c>
      <c r="R4508">
        <f t="shared" si="352"/>
        <v>-327.16000000000003</v>
      </c>
      <c r="S4508">
        <f t="shared" si="353"/>
        <v>-0.76087259872552215</v>
      </c>
    </row>
    <row r="4509" spans="1:19" x14ac:dyDescent="0.3">
      <c r="A4509" t="s">
        <v>7116</v>
      </c>
      <c r="B4509" s="1">
        <v>44092</v>
      </c>
      <c r="C4509" s="1">
        <v>44096</v>
      </c>
      <c r="D4509" t="s">
        <v>17</v>
      </c>
      <c r="E4509" t="s">
        <v>4004</v>
      </c>
      <c r="F4509" t="s">
        <v>21</v>
      </c>
      <c r="G4509" t="s">
        <v>2985</v>
      </c>
      <c r="H4509" t="s">
        <v>38</v>
      </c>
      <c r="I4509" t="s">
        <v>2986</v>
      </c>
      <c r="J4509">
        <v>108.08</v>
      </c>
      <c r="K4509">
        <v>7</v>
      </c>
      <c r="L4509">
        <v>3.528</v>
      </c>
      <c r="M4509" t="s">
        <v>30</v>
      </c>
      <c r="N4509">
        <f t="shared" si="350"/>
        <v>3.2642487046632127E-2</v>
      </c>
      <c r="O4509">
        <f t="shared" si="351"/>
        <v>15.44</v>
      </c>
      <c r="P4509">
        <v>108.08</v>
      </c>
      <c r="Q4509">
        <f t="shared" si="354"/>
        <v>102.82</v>
      </c>
      <c r="R4509">
        <f t="shared" si="352"/>
        <v>5.2600000000000051</v>
      </c>
      <c r="S4509">
        <f t="shared" si="353"/>
        <v>5.1157362380859807E-2</v>
      </c>
    </row>
    <row r="4510" spans="1:19" x14ac:dyDescent="0.3">
      <c r="A4510" t="s">
        <v>7120</v>
      </c>
      <c r="B4510" s="1">
        <v>44092</v>
      </c>
      <c r="C4510" s="1">
        <v>44099</v>
      </c>
      <c r="D4510" t="s">
        <v>17</v>
      </c>
      <c r="E4510" t="s">
        <v>921</v>
      </c>
      <c r="F4510" t="s">
        <v>21</v>
      </c>
      <c r="G4510" t="s">
        <v>6399</v>
      </c>
      <c r="H4510" t="s">
        <v>38</v>
      </c>
      <c r="I4510" t="s">
        <v>6400</v>
      </c>
      <c r="J4510">
        <v>99.44</v>
      </c>
      <c r="K4510">
        <v>3</v>
      </c>
      <c r="L4510">
        <v>9.3312000000000008</v>
      </c>
      <c r="M4510" t="s">
        <v>55</v>
      </c>
      <c r="N4510">
        <f t="shared" si="350"/>
        <v>9.383748994368464E-2</v>
      </c>
      <c r="O4510">
        <f t="shared" si="351"/>
        <v>33.146666666666668</v>
      </c>
      <c r="P4510">
        <v>99.44</v>
      </c>
      <c r="Q4510">
        <f t="shared" si="354"/>
        <v>108.08</v>
      </c>
      <c r="R4510">
        <f t="shared" si="352"/>
        <v>-8.64</v>
      </c>
      <c r="S4510">
        <f t="shared" si="353"/>
        <v>-7.9940784603997048E-2</v>
      </c>
    </row>
    <row r="4511" spans="1:19" x14ac:dyDescent="0.3">
      <c r="A4511" t="s">
        <v>7119</v>
      </c>
      <c r="B4511" s="1">
        <v>44092</v>
      </c>
      <c r="C4511" s="1">
        <v>44097</v>
      </c>
      <c r="D4511" t="s">
        <v>17</v>
      </c>
      <c r="E4511" t="s">
        <v>2018</v>
      </c>
      <c r="F4511" t="s">
        <v>21</v>
      </c>
      <c r="G4511" t="s">
        <v>2195</v>
      </c>
      <c r="H4511" t="s">
        <v>38</v>
      </c>
      <c r="I4511" t="s">
        <v>2196</v>
      </c>
      <c r="J4511">
        <v>116.82</v>
      </c>
      <c r="K4511">
        <v>3</v>
      </c>
      <c r="L4511">
        <v>2.3814000000000002</v>
      </c>
      <c r="M4511" t="s">
        <v>55</v>
      </c>
      <c r="N4511">
        <f t="shared" si="350"/>
        <v>2.0385208012326659E-2</v>
      </c>
      <c r="O4511">
        <f t="shared" si="351"/>
        <v>38.94</v>
      </c>
      <c r="P4511">
        <v>116.82</v>
      </c>
      <c r="Q4511">
        <f t="shared" si="354"/>
        <v>99.44</v>
      </c>
      <c r="R4511">
        <f t="shared" si="352"/>
        <v>17.379999999999995</v>
      </c>
      <c r="S4511">
        <f t="shared" si="353"/>
        <v>0.17477876106194687</v>
      </c>
    </row>
    <row r="4512" spans="1:19" x14ac:dyDescent="0.3">
      <c r="A4512" t="s">
        <v>7121</v>
      </c>
      <c r="B4512" s="1">
        <v>44092</v>
      </c>
      <c r="C4512" s="1">
        <v>44097</v>
      </c>
      <c r="D4512" t="s">
        <v>72</v>
      </c>
      <c r="E4512" t="s">
        <v>5439</v>
      </c>
      <c r="F4512" t="s">
        <v>21</v>
      </c>
      <c r="G4512" t="s">
        <v>6302</v>
      </c>
      <c r="H4512" t="s">
        <v>38</v>
      </c>
      <c r="I4512" t="s">
        <v>6303</v>
      </c>
      <c r="J4512">
        <v>99.96</v>
      </c>
      <c r="K4512">
        <v>2</v>
      </c>
      <c r="L4512">
        <v>7.98</v>
      </c>
      <c r="M4512" t="s">
        <v>26</v>
      </c>
      <c r="N4512">
        <f t="shared" si="350"/>
        <v>7.9831932773109252E-2</v>
      </c>
      <c r="O4512">
        <f t="shared" si="351"/>
        <v>49.98</v>
      </c>
      <c r="P4512">
        <v>99.96</v>
      </c>
      <c r="Q4512">
        <f t="shared" si="354"/>
        <v>116.82</v>
      </c>
      <c r="R4512">
        <f t="shared" si="352"/>
        <v>-16.86</v>
      </c>
      <c r="S4512">
        <f t="shared" si="353"/>
        <v>-0.14432460195172059</v>
      </c>
    </row>
    <row r="4513" spans="1:19" x14ac:dyDescent="0.3">
      <c r="A4513" t="s">
        <v>7122</v>
      </c>
      <c r="B4513" s="1">
        <v>44092</v>
      </c>
      <c r="C4513" s="1">
        <v>44094</v>
      </c>
      <c r="D4513" t="s">
        <v>32</v>
      </c>
      <c r="E4513" t="s">
        <v>1057</v>
      </c>
      <c r="F4513" t="s">
        <v>21</v>
      </c>
      <c r="G4513" t="s">
        <v>2268</v>
      </c>
      <c r="H4513" t="s">
        <v>38</v>
      </c>
      <c r="I4513" t="s">
        <v>2269</v>
      </c>
      <c r="J4513">
        <v>99.927999999999997</v>
      </c>
      <c r="K4513">
        <v>2</v>
      </c>
      <c r="L4513">
        <v>0.55800000000000005</v>
      </c>
      <c r="M4513" t="s">
        <v>30</v>
      </c>
      <c r="N4513">
        <f t="shared" si="350"/>
        <v>5.584020494756225E-3</v>
      </c>
      <c r="O4513">
        <f t="shared" si="351"/>
        <v>49.963999999999999</v>
      </c>
      <c r="P4513">
        <v>99.927999999999997</v>
      </c>
      <c r="Q4513">
        <f t="shared" si="354"/>
        <v>99.96</v>
      </c>
      <c r="R4513">
        <f t="shared" si="352"/>
        <v>-3.1999999999996476E-2</v>
      </c>
      <c r="S4513">
        <f t="shared" si="353"/>
        <v>-3.2012805122045294E-4</v>
      </c>
    </row>
    <row r="4514" spans="1:19" x14ac:dyDescent="0.3">
      <c r="A4514" t="s">
        <v>7123</v>
      </c>
      <c r="B4514" s="1">
        <v>44092</v>
      </c>
      <c r="C4514" s="1">
        <v>44096</v>
      </c>
      <c r="D4514" t="s">
        <v>17</v>
      </c>
      <c r="E4514" t="s">
        <v>2746</v>
      </c>
      <c r="F4514" t="s">
        <v>21</v>
      </c>
      <c r="G4514" t="s">
        <v>1502</v>
      </c>
      <c r="H4514" t="s">
        <v>38</v>
      </c>
      <c r="I4514" t="s">
        <v>1503</v>
      </c>
      <c r="J4514">
        <v>134.72</v>
      </c>
      <c r="K4514">
        <v>4</v>
      </c>
      <c r="L4514">
        <v>10.224</v>
      </c>
      <c r="M4514" t="s">
        <v>55</v>
      </c>
      <c r="N4514">
        <f t="shared" si="350"/>
        <v>7.5890736342042756E-2</v>
      </c>
      <c r="O4514">
        <f t="shared" si="351"/>
        <v>33.68</v>
      </c>
      <c r="P4514">
        <v>134.72</v>
      </c>
      <c r="Q4514">
        <f t="shared" si="354"/>
        <v>99.927999999999997</v>
      </c>
      <c r="R4514">
        <f t="shared" si="352"/>
        <v>34.792000000000002</v>
      </c>
      <c r="S4514">
        <f t="shared" si="353"/>
        <v>0.34817068289168202</v>
      </c>
    </row>
    <row r="4515" spans="1:19" x14ac:dyDescent="0.3">
      <c r="A4515" t="s">
        <v>7119</v>
      </c>
      <c r="B4515" s="1">
        <v>44092</v>
      </c>
      <c r="C4515" s="1">
        <v>44097</v>
      </c>
      <c r="D4515" t="s">
        <v>17</v>
      </c>
      <c r="E4515" t="s">
        <v>2018</v>
      </c>
      <c r="F4515" t="s">
        <v>21</v>
      </c>
      <c r="G4515" t="s">
        <v>3255</v>
      </c>
      <c r="H4515" t="s">
        <v>38</v>
      </c>
      <c r="I4515" t="s">
        <v>3256</v>
      </c>
      <c r="J4515">
        <v>119.86</v>
      </c>
      <c r="K4515">
        <v>3</v>
      </c>
      <c r="L4515">
        <v>5.1041999999999996</v>
      </c>
      <c r="M4515" t="s">
        <v>55</v>
      </c>
      <c r="N4515">
        <f t="shared" si="350"/>
        <v>4.2584682129150675E-2</v>
      </c>
      <c r="O4515">
        <f t="shared" si="351"/>
        <v>39.953333333333333</v>
      </c>
      <c r="P4515">
        <v>119.86</v>
      </c>
      <c r="Q4515">
        <f t="shared" si="354"/>
        <v>134.72</v>
      </c>
      <c r="R4515">
        <f t="shared" si="352"/>
        <v>-14.86</v>
      </c>
      <c r="S4515">
        <f t="shared" si="353"/>
        <v>-0.11030285035629453</v>
      </c>
    </row>
    <row r="4516" spans="1:19" x14ac:dyDescent="0.3">
      <c r="A4516" t="s">
        <v>7117</v>
      </c>
      <c r="B4516" s="1">
        <v>44092</v>
      </c>
      <c r="C4516" s="1">
        <v>44096</v>
      </c>
      <c r="D4516" t="s">
        <v>17</v>
      </c>
      <c r="E4516" t="s">
        <v>5284</v>
      </c>
      <c r="F4516" t="s">
        <v>21</v>
      </c>
      <c r="G4516" t="s">
        <v>7124</v>
      </c>
      <c r="H4516" t="s">
        <v>24</v>
      </c>
      <c r="I4516" t="s">
        <v>7125</v>
      </c>
      <c r="J4516">
        <v>146.32</v>
      </c>
      <c r="K4516">
        <v>4</v>
      </c>
      <c r="L4516">
        <v>6.9088000000000003</v>
      </c>
      <c r="M4516" t="s">
        <v>30</v>
      </c>
      <c r="N4516">
        <f t="shared" si="350"/>
        <v>4.7217058501913621E-2</v>
      </c>
      <c r="O4516">
        <f t="shared" si="351"/>
        <v>36.58</v>
      </c>
      <c r="P4516">
        <v>146.32</v>
      </c>
      <c r="Q4516">
        <f t="shared" si="354"/>
        <v>119.86</v>
      </c>
      <c r="R4516">
        <f t="shared" si="352"/>
        <v>26.459999999999994</v>
      </c>
      <c r="S4516">
        <f t="shared" si="353"/>
        <v>0.22075755047555476</v>
      </c>
    </row>
    <row r="4517" spans="1:19" x14ac:dyDescent="0.3">
      <c r="A4517" t="s">
        <v>7117</v>
      </c>
      <c r="B4517" s="1">
        <v>44092</v>
      </c>
      <c r="C4517" s="1">
        <v>44096</v>
      </c>
      <c r="D4517" t="s">
        <v>17</v>
      </c>
      <c r="E4517" t="s">
        <v>5284</v>
      </c>
      <c r="F4517" t="s">
        <v>21</v>
      </c>
      <c r="G4517" t="s">
        <v>3299</v>
      </c>
      <c r="H4517" t="s">
        <v>38</v>
      </c>
      <c r="I4517" t="s">
        <v>3300</v>
      </c>
      <c r="J4517">
        <v>144.91999999999999</v>
      </c>
      <c r="K4517">
        <v>4</v>
      </c>
      <c r="L4517">
        <v>12.441599999999999</v>
      </c>
      <c r="M4517" t="s">
        <v>55</v>
      </c>
      <c r="N4517">
        <f t="shared" si="350"/>
        <v>8.5851504278222468E-2</v>
      </c>
      <c r="O4517">
        <f t="shared" si="351"/>
        <v>36.229999999999997</v>
      </c>
      <c r="P4517">
        <v>144.91999999999999</v>
      </c>
      <c r="Q4517">
        <f t="shared" si="354"/>
        <v>146.32</v>
      </c>
      <c r="R4517">
        <f t="shared" si="352"/>
        <v>-1.4000000000000057</v>
      </c>
      <c r="S4517">
        <f t="shared" si="353"/>
        <v>-9.5680699835976341E-3</v>
      </c>
    </row>
    <row r="4518" spans="1:19" x14ac:dyDescent="0.3">
      <c r="A4518" t="s">
        <v>7122</v>
      </c>
      <c r="B4518" s="1">
        <v>44092</v>
      </c>
      <c r="C4518" s="1">
        <v>44094</v>
      </c>
      <c r="D4518" t="s">
        <v>32</v>
      </c>
      <c r="E4518" t="s">
        <v>1057</v>
      </c>
      <c r="F4518" t="s">
        <v>21</v>
      </c>
      <c r="G4518" t="s">
        <v>3707</v>
      </c>
      <c r="H4518" t="s">
        <v>38</v>
      </c>
      <c r="I4518" t="s">
        <v>3708</v>
      </c>
      <c r="J4518">
        <v>153.584</v>
      </c>
      <c r="K4518">
        <v>2</v>
      </c>
      <c r="L4518">
        <v>-2.9740000000000002</v>
      </c>
      <c r="M4518" t="s">
        <v>30</v>
      </c>
      <c r="N4518">
        <f t="shared" si="350"/>
        <v>-1.9363996249609335E-2</v>
      </c>
      <c r="O4518">
        <f t="shared" si="351"/>
        <v>76.792000000000002</v>
      </c>
      <c r="P4518">
        <v>153.584</v>
      </c>
      <c r="Q4518">
        <f t="shared" si="354"/>
        <v>144.91999999999999</v>
      </c>
      <c r="R4518">
        <f t="shared" si="352"/>
        <v>8.6640000000000157</v>
      </c>
      <c r="S4518">
        <f t="shared" si="353"/>
        <v>5.9784708804857964E-2</v>
      </c>
    </row>
    <row r="4519" spans="1:19" x14ac:dyDescent="0.3">
      <c r="A4519" t="s">
        <v>7117</v>
      </c>
      <c r="B4519" s="1">
        <v>44092</v>
      </c>
      <c r="C4519" s="1">
        <v>44096</v>
      </c>
      <c r="D4519" t="s">
        <v>17</v>
      </c>
      <c r="E4519" t="s">
        <v>5284</v>
      </c>
      <c r="F4519" t="s">
        <v>21</v>
      </c>
      <c r="G4519" t="s">
        <v>2978</v>
      </c>
      <c r="H4519" t="s">
        <v>38</v>
      </c>
      <c r="I4519" t="s">
        <v>2979</v>
      </c>
      <c r="J4519">
        <v>167.48</v>
      </c>
      <c r="K4519">
        <v>2</v>
      </c>
      <c r="L4519">
        <v>9.9992000000000001</v>
      </c>
      <c r="M4519" t="s">
        <v>26</v>
      </c>
      <c r="N4519">
        <f t="shared" si="350"/>
        <v>5.9703845235251976E-2</v>
      </c>
      <c r="O4519">
        <f t="shared" si="351"/>
        <v>83.74</v>
      </c>
      <c r="P4519">
        <v>167.48</v>
      </c>
      <c r="Q4519">
        <f t="shared" si="354"/>
        <v>153.584</v>
      </c>
      <c r="R4519">
        <f t="shared" si="352"/>
        <v>13.895999999999987</v>
      </c>
      <c r="S4519">
        <f t="shared" si="353"/>
        <v>9.0478174809875939E-2</v>
      </c>
    </row>
    <row r="4520" spans="1:19" x14ac:dyDescent="0.3">
      <c r="A4520" t="s">
        <v>7117</v>
      </c>
      <c r="B4520" s="1">
        <v>44092</v>
      </c>
      <c r="C4520" s="1">
        <v>44096</v>
      </c>
      <c r="D4520" t="s">
        <v>17</v>
      </c>
      <c r="E4520" t="s">
        <v>5284</v>
      </c>
      <c r="F4520" t="s">
        <v>21</v>
      </c>
      <c r="G4520" t="s">
        <v>7126</v>
      </c>
      <c r="H4520" t="s">
        <v>38</v>
      </c>
      <c r="I4520" t="s">
        <v>7127</v>
      </c>
      <c r="J4520">
        <v>137.96</v>
      </c>
      <c r="K4520">
        <v>7</v>
      </c>
      <c r="L4520">
        <v>24.460799999999999</v>
      </c>
      <c r="M4520" t="s">
        <v>30</v>
      </c>
      <c r="N4520">
        <f t="shared" si="350"/>
        <v>0.17730356625108726</v>
      </c>
      <c r="O4520">
        <f t="shared" si="351"/>
        <v>19.708571428571428</v>
      </c>
      <c r="P4520">
        <v>137.96</v>
      </c>
      <c r="Q4520">
        <f t="shared" si="354"/>
        <v>167.48</v>
      </c>
      <c r="R4520">
        <f t="shared" si="352"/>
        <v>-29.519999999999982</v>
      </c>
      <c r="S4520">
        <f t="shared" si="353"/>
        <v>-0.17625985192261753</v>
      </c>
    </row>
    <row r="4521" spans="1:19" x14ac:dyDescent="0.3">
      <c r="A4521" t="s">
        <v>7128</v>
      </c>
      <c r="B4521" s="1">
        <v>44093</v>
      </c>
      <c r="C4521" s="1">
        <v>44099</v>
      </c>
      <c r="D4521" t="s">
        <v>17</v>
      </c>
      <c r="E4521" t="s">
        <v>462</v>
      </c>
      <c r="F4521" t="s">
        <v>21</v>
      </c>
      <c r="G4521" t="s">
        <v>6033</v>
      </c>
      <c r="H4521" t="s">
        <v>24</v>
      </c>
      <c r="I4521" t="s">
        <v>6034</v>
      </c>
      <c r="J4521">
        <v>111.58799999999999</v>
      </c>
      <c r="K4521">
        <v>2</v>
      </c>
      <c r="L4521">
        <v>-128.2388</v>
      </c>
      <c r="M4521" t="s">
        <v>30</v>
      </c>
      <c r="N4521">
        <f t="shared" si="350"/>
        <v>-1.1492167616589597</v>
      </c>
      <c r="O4521">
        <f t="shared" si="351"/>
        <v>55.793999999999997</v>
      </c>
      <c r="P4521">
        <v>111.58799999999999</v>
      </c>
      <c r="Q4521">
        <f t="shared" si="354"/>
        <v>137.96</v>
      </c>
      <c r="R4521">
        <f t="shared" si="352"/>
        <v>-26.372000000000014</v>
      </c>
      <c r="S4521">
        <f t="shared" si="353"/>
        <v>-0.19115685706001748</v>
      </c>
    </row>
    <row r="4522" spans="1:19" x14ac:dyDescent="0.3">
      <c r="A4522" t="s">
        <v>7129</v>
      </c>
      <c r="B4522" s="1">
        <v>44093</v>
      </c>
      <c r="C4522" s="1">
        <v>44099</v>
      </c>
      <c r="D4522" t="s">
        <v>17</v>
      </c>
      <c r="E4522" t="s">
        <v>363</v>
      </c>
      <c r="F4522" t="s">
        <v>21</v>
      </c>
      <c r="G4522" t="s">
        <v>2205</v>
      </c>
      <c r="H4522" t="s">
        <v>28</v>
      </c>
      <c r="I4522" t="s">
        <v>2206</v>
      </c>
      <c r="J4522">
        <v>113.584</v>
      </c>
      <c r="K4522">
        <v>2</v>
      </c>
      <c r="L4522">
        <v>4.4791999999999996</v>
      </c>
      <c r="M4522" t="s">
        <v>26</v>
      </c>
      <c r="N4522">
        <f t="shared" si="350"/>
        <v>3.9435131708691361E-2</v>
      </c>
      <c r="O4522">
        <f t="shared" si="351"/>
        <v>56.792000000000002</v>
      </c>
      <c r="P4522">
        <v>113.584</v>
      </c>
      <c r="Q4522">
        <f t="shared" si="354"/>
        <v>111.58799999999999</v>
      </c>
      <c r="R4522">
        <f t="shared" si="352"/>
        <v>1.9960000000000093</v>
      </c>
      <c r="S4522">
        <f t="shared" si="353"/>
        <v>1.788722801734962E-2</v>
      </c>
    </row>
    <row r="4523" spans="1:19" x14ac:dyDescent="0.3">
      <c r="A4523" t="s">
        <v>7130</v>
      </c>
      <c r="B4523" s="1">
        <v>44093</v>
      </c>
      <c r="C4523" s="1">
        <v>44097</v>
      </c>
      <c r="D4523" t="s">
        <v>17</v>
      </c>
      <c r="E4523" t="s">
        <v>1243</v>
      </c>
      <c r="F4523" t="s">
        <v>21</v>
      </c>
      <c r="G4523" t="s">
        <v>5868</v>
      </c>
      <c r="H4523" t="s">
        <v>38</v>
      </c>
      <c r="I4523" t="s">
        <v>5869</v>
      </c>
      <c r="J4523">
        <v>123.616</v>
      </c>
      <c r="K4523">
        <v>2</v>
      </c>
      <c r="L4523">
        <v>9.5616000000000003</v>
      </c>
      <c r="M4523" t="s">
        <v>30</v>
      </c>
      <c r="N4523">
        <f t="shared" si="350"/>
        <v>7.7349210458193124E-2</v>
      </c>
      <c r="O4523">
        <f t="shared" si="351"/>
        <v>61.808</v>
      </c>
      <c r="P4523">
        <v>123.616</v>
      </c>
      <c r="Q4523">
        <f t="shared" si="354"/>
        <v>113.584</v>
      </c>
      <c r="R4523">
        <f t="shared" si="352"/>
        <v>10.031999999999996</v>
      </c>
      <c r="S4523">
        <f t="shared" si="353"/>
        <v>8.8322298915340158E-2</v>
      </c>
    </row>
    <row r="4524" spans="1:19" x14ac:dyDescent="0.3">
      <c r="A4524" t="s">
        <v>7131</v>
      </c>
      <c r="B4524" s="1">
        <v>44093</v>
      </c>
      <c r="C4524" s="1">
        <v>44098</v>
      </c>
      <c r="D4524" t="s">
        <v>17</v>
      </c>
      <c r="E4524" t="s">
        <v>2517</v>
      </c>
      <c r="F4524" t="s">
        <v>21</v>
      </c>
      <c r="G4524" t="s">
        <v>4496</v>
      </c>
      <c r="H4524" t="s">
        <v>28</v>
      </c>
      <c r="I4524" t="s">
        <v>4497</v>
      </c>
      <c r="J4524">
        <v>177.95</v>
      </c>
      <c r="K4524">
        <v>5</v>
      </c>
      <c r="L4524">
        <v>31.4895</v>
      </c>
      <c r="M4524" t="s">
        <v>55</v>
      </c>
      <c r="N4524">
        <f t="shared" si="350"/>
        <v>0.1769570103961787</v>
      </c>
      <c r="O4524">
        <f t="shared" si="351"/>
        <v>35.589999999999996</v>
      </c>
      <c r="P4524">
        <v>177.95</v>
      </c>
      <c r="Q4524">
        <f t="shared" si="354"/>
        <v>123.616</v>
      </c>
      <c r="R4524">
        <f t="shared" si="352"/>
        <v>54.333999999999989</v>
      </c>
      <c r="S4524">
        <f t="shared" si="353"/>
        <v>0.43953857105876254</v>
      </c>
    </row>
    <row r="4525" spans="1:19" x14ac:dyDescent="0.3">
      <c r="A4525" t="s">
        <v>7128</v>
      </c>
      <c r="B4525" s="1">
        <v>44093</v>
      </c>
      <c r="C4525" s="1">
        <v>44099</v>
      </c>
      <c r="D4525" t="s">
        <v>17</v>
      </c>
      <c r="E4525" t="s">
        <v>462</v>
      </c>
      <c r="F4525" t="s">
        <v>21</v>
      </c>
      <c r="G4525" t="s">
        <v>2858</v>
      </c>
      <c r="H4525" t="s">
        <v>28</v>
      </c>
      <c r="I4525" t="s">
        <v>2859</v>
      </c>
      <c r="J4525">
        <v>216.976</v>
      </c>
      <c r="K4525">
        <v>3</v>
      </c>
      <c r="L4525">
        <v>19.197600000000001</v>
      </c>
      <c r="M4525" t="s">
        <v>30</v>
      </c>
      <c r="N4525">
        <f t="shared" si="350"/>
        <v>8.8477988348941827E-2</v>
      </c>
      <c r="O4525">
        <f t="shared" si="351"/>
        <v>72.325333333333333</v>
      </c>
      <c r="P4525">
        <v>216.976</v>
      </c>
      <c r="Q4525">
        <f t="shared" si="354"/>
        <v>177.95</v>
      </c>
      <c r="R4525">
        <f t="shared" si="352"/>
        <v>39.02600000000001</v>
      </c>
      <c r="S4525">
        <f t="shared" si="353"/>
        <v>0.21930879460522626</v>
      </c>
    </row>
    <row r="4526" spans="1:19" x14ac:dyDescent="0.3">
      <c r="A4526" t="s">
        <v>7128</v>
      </c>
      <c r="B4526" s="1">
        <v>44093</v>
      </c>
      <c r="C4526" s="1">
        <v>44099</v>
      </c>
      <c r="D4526" t="s">
        <v>17</v>
      </c>
      <c r="E4526" t="s">
        <v>462</v>
      </c>
      <c r="F4526" t="s">
        <v>21</v>
      </c>
      <c r="G4526" t="s">
        <v>875</v>
      </c>
      <c r="H4526" t="s">
        <v>24</v>
      </c>
      <c r="I4526" t="s">
        <v>876</v>
      </c>
      <c r="J4526">
        <v>430.21600000000001</v>
      </c>
      <c r="K4526">
        <v>8</v>
      </c>
      <c r="L4526">
        <v>61.382399999999997</v>
      </c>
      <c r="M4526" t="s">
        <v>30</v>
      </c>
      <c r="N4526">
        <f t="shared" si="350"/>
        <v>0.14267809658404149</v>
      </c>
      <c r="O4526">
        <f t="shared" si="351"/>
        <v>53.777000000000001</v>
      </c>
      <c r="P4526">
        <v>430.21600000000001</v>
      </c>
      <c r="Q4526">
        <f t="shared" si="354"/>
        <v>216.976</v>
      </c>
      <c r="R4526">
        <f t="shared" si="352"/>
        <v>213.24</v>
      </c>
      <c r="S4526">
        <f t="shared" si="353"/>
        <v>0.98278150578865875</v>
      </c>
    </row>
    <row r="4527" spans="1:19" x14ac:dyDescent="0.3">
      <c r="A4527" t="s">
        <v>7129</v>
      </c>
      <c r="B4527" s="1">
        <v>44093</v>
      </c>
      <c r="C4527" s="1">
        <v>44099</v>
      </c>
      <c r="D4527" t="s">
        <v>17</v>
      </c>
      <c r="E4527" t="s">
        <v>363</v>
      </c>
      <c r="F4527" t="s">
        <v>21</v>
      </c>
      <c r="G4527" t="s">
        <v>6758</v>
      </c>
      <c r="H4527" t="s">
        <v>28</v>
      </c>
      <c r="I4527" t="s">
        <v>6759</v>
      </c>
      <c r="J4527">
        <v>511.92</v>
      </c>
      <c r="K4527">
        <v>2</v>
      </c>
      <c r="L4527">
        <v>29.495000000000001</v>
      </c>
      <c r="M4527" t="s">
        <v>30</v>
      </c>
      <c r="N4527">
        <f t="shared" si="350"/>
        <v>5.7616424441318953E-2</v>
      </c>
      <c r="O4527">
        <f t="shared" si="351"/>
        <v>255.96</v>
      </c>
      <c r="P4527">
        <v>511.92</v>
      </c>
      <c r="Q4527">
        <f t="shared" si="354"/>
        <v>430.21600000000001</v>
      </c>
      <c r="R4527">
        <f t="shared" si="352"/>
        <v>81.704000000000008</v>
      </c>
      <c r="S4527">
        <f t="shared" si="353"/>
        <v>0.18991390371348346</v>
      </c>
    </row>
    <row r="4528" spans="1:19" x14ac:dyDescent="0.3">
      <c r="A4528" t="s">
        <v>7132</v>
      </c>
      <c r="B4528" s="1">
        <v>44093</v>
      </c>
      <c r="C4528" s="1">
        <v>44093</v>
      </c>
      <c r="D4528" t="s">
        <v>165</v>
      </c>
      <c r="E4528" t="s">
        <v>6605</v>
      </c>
      <c r="F4528" t="s">
        <v>21</v>
      </c>
      <c r="G4528" t="s">
        <v>3519</v>
      </c>
      <c r="H4528" t="s">
        <v>38</v>
      </c>
      <c r="I4528" t="s">
        <v>3520</v>
      </c>
      <c r="J4528">
        <v>84.841999999999999</v>
      </c>
      <c r="K4528">
        <v>3</v>
      </c>
      <c r="L4528">
        <v>-3.3894000000000002</v>
      </c>
      <c r="M4528" t="s">
        <v>30</v>
      </c>
      <c r="N4528">
        <f t="shared" si="350"/>
        <v>-3.9949553287286957E-2</v>
      </c>
      <c r="O4528">
        <f t="shared" si="351"/>
        <v>28.280666666666665</v>
      </c>
      <c r="P4528">
        <v>84.841999999999999</v>
      </c>
      <c r="Q4528">
        <f t="shared" si="354"/>
        <v>511.92</v>
      </c>
      <c r="R4528">
        <f t="shared" si="352"/>
        <v>-427.07800000000003</v>
      </c>
      <c r="S4528">
        <f t="shared" si="353"/>
        <v>-0.83426707298015323</v>
      </c>
    </row>
    <row r="4529" spans="1:19" x14ac:dyDescent="0.3">
      <c r="A4529" t="s">
        <v>7131</v>
      </c>
      <c r="B4529" s="1">
        <v>44093</v>
      </c>
      <c r="C4529" s="1">
        <v>44098</v>
      </c>
      <c r="D4529" t="s">
        <v>17</v>
      </c>
      <c r="E4529" t="s">
        <v>2517</v>
      </c>
      <c r="F4529" t="s">
        <v>21</v>
      </c>
      <c r="G4529" t="s">
        <v>1031</v>
      </c>
      <c r="H4529" t="s">
        <v>38</v>
      </c>
      <c r="I4529" t="s">
        <v>1032</v>
      </c>
      <c r="J4529">
        <v>100.74</v>
      </c>
      <c r="K4529">
        <v>3</v>
      </c>
      <c r="L4529">
        <v>4.8545999999999996</v>
      </c>
      <c r="M4529" t="s">
        <v>55</v>
      </c>
      <c r="N4529">
        <f t="shared" si="350"/>
        <v>4.8189398451459198E-2</v>
      </c>
      <c r="O4529">
        <f t="shared" si="351"/>
        <v>33.58</v>
      </c>
      <c r="P4529">
        <v>100.74</v>
      </c>
      <c r="Q4529">
        <f t="shared" si="354"/>
        <v>84.841999999999999</v>
      </c>
      <c r="R4529">
        <f t="shared" si="352"/>
        <v>15.897999999999996</v>
      </c>
      <c r="S4529">
        <f t="shared" si="353"/>
        <v>0.18738360717569125</v>
      </c>
    </row>
    <row r="4530" spans="1:19" x14ac:dyDescent="0.3">
      <c r="A4530" t="s">
        <v>7129</v>
      </c>
      <c r="B4530" s="1">
        <v>44093</v>
      </c>
      <c r="C4530" s="1">
        <v>44099</v>
      </c>
      <c r="D4530" t="s">
        <v>17</v>
      </c>
      <c r="E4530" t="s">
        <v>363</v>
      </c>
      <c r="F4530" t="s">
        <v>21</v>
      </c>
      <c r="G4530" t="s">
        <v>99</v>
      </c>
      <c r="H4530" t="s">
        <v>38</v>
      </c>
      <c r="I4530" t="s">
        <v>100</v>
      </c>
      <c r="J4530">
        <v>99.18</v>
      </c>
      <c r="K4530">
        <v>4</v>
      </c>
      <c r="L4530">
        <v>-13.938000000000001</v>
      </c>
      <c r="M4530" t="s">
        <v>26</v>
      </c>
      <c r="N4530">
        <f t="shared" si="350"/>
        <v>-0.14053236539624925</v>
      </c>
      <c r="O4530">
        <f t="shared" si="351"/>
        <v>24.795000000000002</v>
      </c>
      <c r="P4530">
        <v>99.18</v>
      </c>
      <c r="Q4530">
        <f t="shared" si="354"/>
        <v>100.74</v>
      </c>
      <c r="R4530">
        <f t="shared" si="352"/>
        <v>-1.5599999999999881</v>
      </c>
      <c r="S4530">
        <f t="shared" si="353"/>
        <v>-1.5485407980940918E-2</v>
      </c>
    </row>
    <row r="4531" spans="1:19" x14ac:dyDescent="0.3">
      <c r="A4531" t="s">
        <v>7129</v>
      </c>
      <c r="B4531" s="1">
        <v>44093</v>
      </c>
      <c r="C4531" s="1">
        <v>44099</v>
      </c>
      <c r="D4531" t="s">
        <v>17</v>
      </c>
      <c r="E4531" t="s">
        <v>363</v>
      </c>
      <c r="F4531" t="s">
        <v>21</v>
      </c>
      <c r="G4531" t="s">
        <v>1679</v>
      </c>
      <c r="H4531" t="s">
        <v>38</v>
      </c>
      <c r="I4531" t="s">
        <v>1680</v>
      </c>
      <c r="J4531">
        <v>135.624</v>
      </c>
      <c r="K4531">
        <v>2</v>
      </c>
      <c r="L4531">
        <v>-2.5247999999999999</v>
      </c>
      <c r="M4531" t="s">
        <v>26</v>
      </c>
      <c r="N4531">
        <f t="shared" si="350"/>
        <v>-1.8616174128472836E-2</v>
      </c>
      <c r="O4531">
        <f t="shared" si="351"/>
        <v>67.811999999999998</v>
      </c>
      <c r="P4531">
        <v>135.624</v>
      </c>
      <c r="Q4531">
        <f t="shared" si="354"/>
        <v>99.18</v>
      </c>
      <c r="R4531">
        <f t="shared" si="352"/>
        <v>36.443999999999988</v>
      </c>
      <c r="S4531">
        <f t="shared" si="353"/>
        <v>0.36745311554748927</v>
      </c>
    </row>
    <row r="4532" spans="1:19" x14ac:dyDescent="0.3">
      <c r="A4532" t="s">
        <v>7131</v>
      </c>
      <c r="B4532" s="1">
        <v>44093</v>
      </c>
      <c r="C4532" s="1">
        <v>44098</v>
      </c>
      <c r="D4532" t="s">
        <v>17</v>
      </c>
      <c r="E4532" t="s">
        <v>2517</v>
      </c>
      <c r="F4532" t="s">
        <v>21</v>
      </c>
      <c r="G4532" t="s">
        <v>2948</v>
      </c>
      <c r="H4532" t="s">
        <v>38</v>
      </c>
      <c r="I4532" t="s">
        <v>2949</v>
      </c>
      <c r="J4532">
        <v>146.32</v>
      </c>
      <c r="K4532">
        <v>2</v>
      </c>
      <c r="L4532">
        <v>6.0632000000000001</v>
      </c>
      <c r="M4532" t="s">
        <v>26</v>
      </c>
      <c r="N4532">
        <f t="shared" si="350"/>
        <v>4.1437944231820671E-2</v>
      </c>
      <c r="O4532">
        <f t="shared" si="351"/>
        <v>73.16</v>
      </c>
      <c r="P4532">
        <v>146.32</v>
      </c>
      <c r="Q4532">
        <f t="shared" si="354"/>
        <v>135.624</v>
      </c>
      <c r="R4532">
        <f t="shared" si="352"/>
        <v>10.695999999999998</v>
      </c>
      <c r="S4532">
        <f t="shared" si="353"/>
        <v>7.8865097622839608E-2</v>
      </c>
    </row>
    <row r="4533" spans="1:19" x14ac:dyDescent="0.3">
      <c r="A4533" t="s">
        <v>7128</v>
      </c>
      <c r="B4533" s="1">
        <v>44093</v>
      </c>
      <c r="C4533" s="1">
        <v>44099</v>
      </c>
      <c r="D4533" t="s">
        <v>17</v>
      </c>
      <c r="E4533" t="s">
        <v>462</v>
      </c>
      <c r="F4533" t="s">
        <v>21</v>
      </c>
      <c r="G4533" t="s">
        <v>5755</v>
      </c>
      <c r="H4533" t="s">
        <v>38</v>
      </c>
      <c r="I4533" t="s">
        <v>5756</v>
      </c>
      <c r="J4533">
        <v>131.83199999999999</v>
      </c>
      <c r="K4533">
        <v>3</v>
      </c>
      <c r="L4533">
        <v>6.5537999999999998</v>
      </c>
      <c r="M4533" t="s">
        <v>26</v>
      </c>
      <c r="N4533">
        <f t="shared" si="350"/>
        <v>4.9713271436373566E-2</v>
      </c>
      <c r="O4533">
        <f t="shared" si="351"/>
        <v>43.943999999999996</v>
      </c>
      <c r="P4533">
        <v>131.83199999999999</v>
      </c>
      <c r="Q4533">
        <f t="shared" si="354"/>
        <v>146.32</v>
      </c>
      <c r="R4533">
        <f t="shared" si="352"/>
        <v>-14.488</v>
      </c>
      <c r="S4533">
        <f t="shared" si="353"/>
        <v>-9.9015855658829963E-2</v>
      </c>
    </row>
    <row r="4534" spans="1:19" x14ac:dyDescent="0.3">
      <c r="A4534" t="s">
        <v>7133</v>
      </c>
      <c r="B4534" s="1">
        <v>44093</v>
      </c>
      <c r="C4534" s="1">
        <v>44098</v>
      </c>
      <c r="D4534" t="s">
        <v>17</v>
      </c>
      <c r="E4534" t="s">
        <v>1451</v>
      </c>
      <c r="F4534" t="s">
        <v>21</v>
      </c>
      <c r="G4534" t="s">
        <v>2186</v>
      </c>
      <c r="H4534" t="s">
        <v>38</v>
      </c>
      <c r="I4534" t="s">
        <v>2187</v>
      </c>
      <c r="J4534">
        <v>128.4</v>
      </c>
      <c r="K4534">
        <v>5</v>
      </c>
      <c r="L4534">
        <v>15.552</v>
      </c>
      <c r="M4534" t="s">
        <v>30</v>
      </c>
      <c r="N4534">
        <f t="shared" si="350"/>
        <v>0.1211214953271028</v>
      </c>
      <c r="O4534">
        <f t="shared" si="351"/>
        <v>25.68</v>
      </c>
      <c r="P4534">
        <v>128.4</v>
      </c>
      <c r="Q4534">
        <f t="shared" si="354"/>
        <v>131.83199999999999</v>
      </c>
      <c r="R4534">
        <f t="shared" si="352"/>
        <v>-3.4319999999999879</v>
      </c>
      <c r="S4534">
        <f t="shared" si="353"/>
        <v>-2.6033133078463409E-2</v>
      </c>
    </row>
    <row r="4535" spans="1:19" x14ac:dyDescent="0.3">
      <c r="A4535" t="s">
        <v>7134</v>
      </c>
      <c r="B4535" s="1">
        <v>44093</v>
      </c>
      <c r="C4535" s="1">
        <v>44097</v>
      </c>
      <c r="D4535" t="s">
        <v>17</v>
      </c>
      <c r="E4535" t="s">
        <v>826</v>
      </c>
      <c r="F4535" t="s">
        <v>21</v>
      </c>
      <c r="G4535" t="s">
        <v>3800</v>
      </c>
      <c r="H4535" t="s">
        <v>38</v>
      </c>
      <c r="I4535" t="s">
        <v>3801</v>
      </c>
      <c r="J4535">
        <v>158.4</v>
      </c>
      <c r="K4535">
        <v>5</v>
      </c>
      <c r="L4535">
        <v>13.452</v>
      </c>
      <c r="M4535" t="s">
        <v>55</v>
      </c>
      <c r="N4535">
        <f t="shared" si="350"/>
        <v>8.4924242424242416E-2</v>
      </c>
      <c r="O4535">
        <f t="shared" si="351"/>
        <v>31.68</v>
      </c>
      <c r="P4535">
        <v>158.4</v>
      </c>
      <c r="Q4535">
        <f t="shared" si="354"/>
        <v>128.4</v>
      </c>
      <c r="R4535">
        <f t="shared" si="352"/>
        <v>30</v>
      </c>
      <c r="S4535">
        <f t="shared" si="353"/>
        <v>0.23364485981308411</v>
      </c>
    </row>
    <row r="4536" spans="1:19" x14ac:dyDescent="0.3">
      <c r="A4536" t="s">
        <v>7135</v>
      </c>
      <c r="B4536" s="1">
        <v>44094</v>
      </c>
      <c r="C4536" s="1">
        <v>44100</v>
      </c>
      <c r="D4536" t="s">
        <v>17</v>
      </c>
      <c r="E4536" t="s">
        <v>2363</v>
      </c>
      <c r="F4536" t="s">
        <v>21</v>
      </c>
      <c r="G4536" t="s">
        <v>1807</v>
      </c>
      <c r="H4536" t="s">
        <v>28</v>
      </c>
      <c r="I4536" t="s">
        <v>1808</v>
      </c>
      <c r="J4536">
        <v>113.64</v>
      </c>
      <c r="K4536">
        <v>2</v>
      </c>
      <c r="L4536">
        <v>21.792000000000002</v>
      </c>
      <c r="M4536" t="s">
        <v>26</v>
      </c>
      <c r="N4536">
        <f t="shared" si="350"/>
        <v>0.19176346356916579</v>
      </c>
      <c r="O4536">
        <f t="shared" si="351"/>
        <v>56.82</v>
      </c>
      <c r="P4536">
        <v>113.64</v>
      </c>
      <c r="Q4536">
        <f t="shared" si="354"/>
        <v>158.4</v>
      </c>
      <c r="R4536">
        <f t="shared" si="352"/>
        <v>-44.760000000000005</v>
      </c>
      <c r="S4536">
        <f t="shared" si="353"/>
        <v>-0.28257575757575759</v>
      </c>
    </row>
    <row r="4537" spans="1:19" x14ac:dyDescent="0.3">
      <c r="A4537" t="s">
        <v>7135</v>
      </c>
      <c r="B4537" s="1">
        <v>44094</v>
      </c>
      <c r="C4537" s="1">
        <v>44100</v>
      </c>
      <c r="D4537" t="s">
        <v>17</v>
      </c>
      <c r="E4537" t="s">
        <v>2363</v>
      </c>
      <c r="F4537" t="s">
        <v>21</v>
      </c>
      <c r="G4537" t="s">
        <v>2751</v>
      </c>
      <c r="H4537" t="s">
        <v>24</v>
      </c>
      <c r="I4537" t="s">
        <v>2752</v>
      </c>
      <c r="J4537">
        <v>116.991</v>
      </c>
      <c r="K4537">
        <v>1</v>
      </c>
      <c r="L4537">
        <v>8.0991</v>
      </c>
      <c r="M4537" t="s">
        <v>55</v>
      </c>
      <c r="N4537">
        <f t="shared" si="350"/>
        <v>6.9228402184783447E-2</v>
      </c>
      <c r="O4537">
        <f t="shared" si="351"/>
        <v>116.991</v>
      </c>
      <c r="P4537">
        <v>116.991</v>
      </c>
      <c r="Q4537">
        <f t="shared" si="354"/>
        <v>113.64</v>
      </c>
      <c r="R4537">
        <f t="shared" si="352"/>
        <v>3.3509999999999991</v>
      </c>
      <c r="S4537">
        <f t="shared" si="353"/>
        <v>2.9487856388595558E-2</v>
      </c>
    </row>
    <row r="4538" spans="1:19" x14ac:dyDescent="0.3">
      <c r="A4538" t="s">
        <v>7135</v>
      </c>
      <c r="B4538" s="1">
        <v>44094</v>
      </c>
      <c r="C4538" s="1">
        <v>44100</v>
      </c>
      <c r="D4538" t="s">
        <v>17</v>
      </c>
      <c r="E4538" t="s">
        <v>2363</v>
      </c>
      <c r="F4538" t="s">
        <v>21</v>
      </c>
      <c r="G4538" t="s">
        <v>414</v>
      </c>
      <c r="H4538" t="s">
        <v>28</v>
      </c>
      <c r="I4538" t="s">
        <v>415</v>
      </c>
      <c r="J4538">
        <v>124.85</v>
      </c>
      <c r="K4538">
        <v>3</v>
      </c>
      <c r="L4538">
        <v>28.3095</v>
      </c>
      <c r="M4538" t="s">
        <v>26</v>
      </c>
      <c r="N4538">
        <f t="shared" si="350"/>
        <v>0.22674809771726073</v>
      </c>
      <c r="O4538">
        <f t="shared" si="351"/>
        <v>41.616666666666667</v>
      </c>
      <c r="P4538">
        <v>124.85</v>
      </c>
      <c r="Q4538">
        <f t="shared" si="354"/>
        <v>116.991</v>
      </c>
      <c r="R4538">
        <f t="shared" si="352"/>
        <v>7.8589999999999947</v>
      </c>
      <c r="S4538">
        <f t="shared" si="353"/>
        <v>6.7176107563829648E-2</v>
      </c>
    </row>
    <row r="4539" spans="1:19" x14ac:dyDescent="0.3">
      <c r="A4539" t="s">
        <v>7135</v>
      </c>
      <c r="B4539" s="1">
        <v>44094</v>
      </c>
      <c r="C4539" s="1">
        <v>44100</v>
      </c>
      <c r="D4539" t="s">
        <v>17</v>
      </c>
      <c r="E4539" t="s">
        <v>2363</v>
      </c>
      <c r="F4539" t="s">
        <v>21</v>
      </c>
      <c r="G4539" t="s">
        <v>7136</v>
      </c>
      <c r="H4539" t="s">
        <v>28</v>
      </c>
      <c r="I4539" t="s">
        <v>7137</v>
      </c>
      <c r="J4539">
        <v>237.8</v>
      </c>
      <c r="K4539">
        <v>2</v>
      </c>
      <c r="L4539">
        <v>95.76</v>
      </c>
      <c r="M4539" t="s">
        <v>26</v>
      </c>
      <c r="N4539">
        <f t="shared" si="350"/>
        <v>0.40269133725820017</v>
      </c>
      <c r="O4539">
        <f t="shared" si="351"/>
        <v>118.9</v>
      </c>
      <c r="P4539">
        <v>237.8</v>
      </c>
      <c r="Q4539">
        <f t="shared" si="354"/>
        <v>124.85</v>
      </c>
      <c r="R4539">
        <f t="shared" si="352"/>
        <v>112.95000000000002</v>
      </c>
      <c r="S4539">
        <f t="shared" si="353"/>
        <v>0.90468562274729691</v>
      </c>
    </row>
    <row r="4540" spans="1:19" x14ac:dyDescent="0.3">
      <c r="A4540" t="s">
        <v>7135</v>
      </c>
      <c r="B4540" s="1">
        <v>44094</v>
      </c>
      <c r="C4540" s="1">
        <v>44100</v>
      </c>
      <c r="D4540" t="s">
        <v>17</v>
      </c>
      <c r="E4540" t="s">
        <v>2363</v>
      </c>
      <c r="F4540" t="s">
        <v>21</v>
      </c>
      <c r="G4540" t="s">
        <v>2533</v>
      </c>
      <c r="H4540" t="s">
        <v>24</v>
      </c>
      <c r="I4540" t="s">
        <v>2534</v>
      </c>
      <c r="J4540">
        <v>318.64600000000002</v>
      </c>
      <c r="K4540">
        <v>3</v>
      </c>
      <c r="L4540">
        <v>18.176400000000001</v>
      </c>
      <c r="M4540" t="s">
        <v>55</v>
      </c>
      <c r="N4540">
        <f t="shared" si="350"/>
        <v>5.7042611550121448E-2</v>
      </c>
      <c r="O4540">
        <f t="shared" si="351"/>
        <v>106.21533333333333</v>
      </c>
      <c r="P4540">
        <v>318.64600000000002</v>
      </c>
      <c r="Q4540">
        <f t="shared" si="354"/>
        <v>237.8</v>
      </c>
      <c r="R4540">
        <f t="shared" si="352"/>
        <v>80.846000000000004</v>
      </c>
      <c r="S4540">
        <f t="shared" si="353"/>
        <v>0.33997476871320437</v>
      </c>
    </row>
    <row r="4541" spans="1:19" x14ac:dyDescent="0.3">
      <c r="A4541" t="s">
        <v>7135</v>
      </c>
      <c r="B4541" s="1">
        <v>44094</v>
      </c>
      <c r="C4541" s="1">
        <v>44100</v>
      </c>
      <c r="D4541" t="s">
        <v>17</v>
      </c>
      <c r="E4541" t="s">
        <v>2363</v>
      </c>
      <c r="F4541" t="s">
        <v>21</v>
      </c>
      <c r="G4541" t="s">
        <v>805</v>
      </c>
      <c r="H4541" t="s">
        <v>28</v>
      </c>
      <c r="I4541" t="s">
        <v>806</v>
      </c>
      <c r="J4541">
        <v>1344.66</v>
      </c>
      <c r="K4541">
        <v>2</v>
      </c>
      <c r="L4541">
        <v>350.90820000000002</v>
      </c>
      <c r="M4541" t="s">
        <v>55</v>
      </c>
      <c r="N4541">
        <f t="shared" si="350"/>
        <v>0.26096425862299766</v>
      </c>
      <c r="O4541">
        <f t="shared" si="351"/>
        <v>672.33</v>
      </c>
      <c r="P4541">
        <v>1344.66</v>
      </c>
      <c r="Q4541">
        <f t="shared" si="354"/>
        <v>318.64600000000002</v>
      </c>
      <c r="R4541">
        <f t="shared" si="352"/>
        <v>1026.0140000000001</v>
      </c>
      <c r="S4541">
        <f t="shared" si="353"/>
        <v>3.2199180281566382</v>
      </c>
    </row>
    <row r="4542" spans="1:19" x14ac:dyDescent="0.3">
      <c r="A4542" t="s">
        <v>7135</v>
      </c>
      <c r="B4542" s="1">
        <v>44094</v>
      </c>
      <c r="C4542" s="1">
        <v>44100</v>
      </c>
      <c r="D4542" t="s">
        <v>17</v>
      </c>
      <c r="E4542" t="s">
        <v>2363</v>
      </c>
      <c r="F4542" t="s">
        <v>21</v>
      </c>
      <c r="G4542" t="s">
        <v>2163</v>
      </c>
      <c r="H4542" t="s">
        <v>24</v>
      </c>
      <c r="I4542" t="s">
        <v>2164</v>
      </c>
      <c r="J4542">
        <v>2284.41</v>
      </c>
      <c r="K4542">
        <v>5</v>
      </c>
      <c r="L4542">
        <v>375.73500000000001</v>
      </c>
      <c r="M4542" t="s">
        <v>55</v>
      </c>
      <c r="N4542">
        <f t="shared" si="350"/>
        <v>0.16447791771179432</v>
      </c>
      <c r="O4542">
        <f t="shared" si="351"/>
        <v>456.88199999999995</v>
      </c>
      <c r="P4542">
        <v>2284.41</v>
      </c>
      <c r="Q4542">
        <f t="shared" si="354"/>
        <v>1344.66</v>
      </c>
      <c r="R4542">
        <f t="shared" si="352"/>
        <v>939.74999999999977</v>
      </c>
      <c r="S4542">
        <f t="shared" si="353"/>
        <v>0.69887555218419506</v>
      </c>
    </row>
    <row r="4543" spans="1:19" x14ac:dyDescent="0.3">
      <c r="A4543" t="s">
        <v>7135</v>
      </c>
      <c r="B4543" s="1">
        <v>44094</v>
      </c>
      <c r="C4543" s="1">
        <v>44100</v>
      </c>
      <c r="D4543" t="s">
        <v>17</v>
      </c>
      <c r="E4543" t="s">
        <v>2363</v>
      </c>
      <c r="F4543" t="s">
        <v>21</v>
      </c>
      <c r="G4543" t="s">
        <v>1380</v>
      </c>
      <c r="H4543" t="s">
        <v>24</v>
      </c>
      <c r="I4543" t="s">
        <v>1381</v>
      </c>
      <c r="J4543">
        <v>2903.127</v>
      </c>
      <c r="K4543">
        <v>11</v>
      </c>
      <c r="L4543">
        <v>609.71569999999997</v>
      </c>
      <c r="M4543" t="s">
        <v>26</v>
      </c>
      <c r="N4543">
        <f t="shared" si="350"/>
        <v>0.21002033324756375</v>
      </c>
      <c r="O4543">
        <f t="shared" si="351"/>
        <v>263.92063636363633</v>
      </c>
      <c r="P4543">
        <v>2903.127</v>
      </c>
      <c r="Q4543">
        <f t="shared" si="354"/>
        <v>2284.41</v>
      </c>
      <c r="R4543">
        <f t="shared" si="352"/>
        <v>618.7170000000001</v>
      </c>
      <c r="S4543">
        <f t="shared" si="353"/>
        <v>0.27084323742235417</v>
      </c>
    </row>
    <row r="4544" spans="1:19" x14ac:dyDescent="0.3">
      <c r="A4544" t="s">
        <v>7135</v>
      </c>
      <c r="B4544" s="1">
        <v>44094</v>
      </c>
      <c r="C4544" s="1">
        <v>44100</v>
      </c>
      <c r="D4544" t="s">
        <v>17</v>
      </c>
      <c r="E4544" t="s">
        <v>2363</v>
      </c>
      <c r="F4544" t="s">
        <v>21</v>
      </c>
      <c r="G4544" t="s">
        <v>2013</v>
      </c>
      <c r="H4544" t="s">
        <v>38</v>
      </c>
      <c r="I4544" t="s">
        <v>2014</v>
      </c>
      <c r="J4544">
        <v>119.78400000000001</v>
      </c>
      <c r="K4544">
        <v>3</v>
      </c>
      <c r="L4544">
        <v>3.9771000000000001</v>
      </c>
      <c r="M4544" t="s">
        <v>26</v>
      </c>
      <c r="N4544">
        <f t="shared" si="350"/>
        <v>3.3202264075335601E-2</v>
      </c>
      <c r="O4544">
        <f t="shared" si="351"/>
        <v>39.928000000000004</v>
      </c>
      <c r="P4544">
        <v>119.78400000000001</v>
      </c>
      <c r="Q4544">
        <f t="shared" si="354"/>
        <v>2903.127</v>
      </c>
      <c r="R4544">
        <f t="shared" si="352"/>
        <v>-2783.3429999999998</v>
      </c>
      <c r="S4544">
        <f t="shared" si="353"/>
        <v>-0.95873966243984499</v>
      </c>
    </row>
    <row r="4545" spans="1:19" x14ac:dyDescent="0.3">
      <c r="A4545" t="s">
        <v>7135</v>
      </c>
      <c r="B4545" s="1">
        <v>44094</v>
      </c>
      <c r="C4545" s="1">
        <v>44100</v>
      </c>
      <c r="D4545" t="s">
        <v>17</v>
      </c>
      <c r="E4545" t="s">
        <v>2363</v>
      </c>
      <c r="F4545" t="s">
        <v>21</v>
      </c>
      <c r="G4545" t="s">
        <v>504</v>
      </c>
      <c r="H4545" t="s">
        <v>38</v>
      </c>
      <c r="I4545" t="s">
        <v>505</v>
      </c>
      <c r="J4545">
        <v>108.36</v>
      </c>
      <c r="K4545">
        <v>2</v>
      </c>
      <c r="L4545">
        <v>1.7876000000000001</v>
      </c>
      <c r="M4545" t="s">
        <v>55</v>
      </c>
      <c r="N4545">
        <f t="shared" si="350"/>
        <v>1.6496862310815801E-2</v>
      </c>
      <c r="O4545">
        <f t="shared" si="351"/>
        <v>54.18</v>
      </c>
      <c r="P4545">
        <v>108.36</v>
      </c>
      <c r="Q4545">
        <f t="shared" si="354"/>
        <v>119.78400000000001</v>
      </c>
      <c r="R4545">
        <f t="shared" si="352"/>
        <v>-11.424000000000007</v>
      </c>
      <c r="S4545">
        <f t="shared" si="353"/>
        <v>-9.5371669004207626E-2</v>
      </c>
    </row>
    <row r="4546" spans="1:19" x14ac:dyDescent="0.3">
      <c r="A4546" t="s">
        <v>7135</v>
      </c>
      <c r="B4546" s="1">
        <v>44094</v>
      </c>
      <c r="C4546" s="1">
        <v>44100</v>
      </c>
      <c r="D4546" t="s">
        <v>17</v>
      </c>
      <c r="E4546" t="s">
        <v>2363</v>
      </c>
      <c r="F4546" t="s">
        <v>21</v>
      </c>
      <c r="G4546" t="s">
        <v>1261</v>
      </c>
      <c r="H4546" t="s">
        <v>38</v>
      </c>
      <c r="I4546" t="s">
        <v>1262</v>
      </c>
      <c r="J4546">
        <v>122.76</v>
      </c>
      <c r="K4546">
        <v>2</v>
      </c>
      <c r="L4546">
        <v>6.3296000000000001</v>
      </c>
      <c r="M4546" t="s">
        <v>26</v>
      </c>
      <c r="N4546">
        <f t="shared" si="350"/>
        <v>5.1560768980123815E-2</v>
      </c>
      <c r="O4546">
        <f t="shared" si="351"/>
        <v>61.38</v>
      </c>
      <c r="P4546">
        <v>122.76</v>
      </c>
      <c r="Q4546">
        <f t="shared" si="354"/>
        <v>108.36</v>
      </c>
      <c r="R4546">
        <f t="shared" si="352"/>
        <v>14.400000000000006</v>
      </c>
      <c r="S4546">
        <f t="shared" si="353"/>
        <v>0.13289036544850505</v>
      </c>
    </row>
    <row r="4547" spans="1:19" x14ac:dyDescent="0.3">
      <c r="A4547" t="s">
        <v>7135</v>
      </c>
      <c r="B4547" s="1">
        <v>44094</v>
      </c>
      <c r="C4547" s="1">
        <v>44100</v>
      </c>
      <c r="D4547" t="s">
        <v>17</v>
      </c>
      <c r="E4547" t="s">
        <v>2363</v>
      </c>
      <c r="F4547" t="s">
        <v>21</v>
      </c>
      <c r="G4547" t="s">
        <v>1367</v>
      </c>
      <c r="H4547" t="s">
        <v>38</v>
      </c>
      <c r="I4547" t="s">
        <v>1368</v>
      </c>
      <c r="J4547">
        <v>142.52000000000001</v>
      </c>
      <c r="K4547">
        <v>9</v>
      </c>
      <c r="L4547">
        <v>18.104399999999998</v>
      </c>
      <c r="M4547" t="s">
        <v>55</v>
      </c>
      <c r="N4547">
        <f t="shared" ref="N4547:N4610" si="355">L4547/J4547</f>
        <v>0.12703059219758628</v>
      </c>
      <c r="O4547">
        <f t="shared" ref="O4547:O4610" si="356">J4547/K4547</f>
        <v>15.835555555555556</v>
      </c>
      <c r="P4547">
        <v>142.52000000000001</v>
      </c>
      <c r="Q4547">
        <f t="shared" si="354"/>
        <v>122.76</v>
      </c>
      <c r="R4547">
        <f t="shared" si="352"/>
        <v>19.760000000000005</v>
      </c>
      <c r="S4547">
        <f t="shared" si="353"/>
        <v>0.16096448354512874</v>
      </c>
    </row>
    <row r="4548" spans="1:19" x14ac:dyDescent="0.3">
      <c r="A4548" t="s">
        <v>7135</v>
      </c>
      <c r="B4548" s="1">
        <v>44094</v>
      </c>
      <c r="C4548" s="1">
        <v>44100</v>
      </c>
      <c r="D4548" t="s">
        <v>17</v>
      </c>
      <c r="E4548" t="s">
        <v>2363</v>
      </c>
      <c r="F4548" t="s">
        <v>21</v>
      </c>
      <c r="G4548" t="s">
        <v>6020</v>
      </c>
      <c r="H4548" t="s">
        <v>28</v>
      </c>
      <c r="I4548" t="s">
        <v>6021</v>
      </c>
      <c r="J4548">
        <v>170.97</v>
      </c>
      <c r="K4548">
        <v>3</v>
      </c>
      <c r="L4548">
        <v>20.389800000000001</v>
      </c>
      <c r="M4548" t="s">
        <v>55</v>
      </c>
      <c r="N4548">
        <f t="shared" si="355"/>
        <v>0.11925951921389719</v>
      </c>
      <c r="O4548">
        <f t="shared" si="356"/>
        <v>56.99</v>
      </c>
      <c r="P4548">
        <v>170.97</v>
      </c>
      <c r="Q4548">
        <f t="shared" si="354"/>
        <v>142.52000000000001</v>
      </c>
      <c r="R4548">
        <f t="shared" ref="R4548:R4611" si="357">P4548-Q4548</f>
        <v>28.449999999999989</v>
      </c>
      <c r="S4548">
        <f t="shared" si="353"/>
        <v>0.19962110580971082</v>
      </c>
    </row>
    <row r="4549" spans="1:19" x14ac:dyDescent="0.3">
      <c r="A4549" t="s">
        <v>7135</v>
      </c>
      <c r="B4549" s="1">
        <v>44094</v>
      </c>
      <c r="C4549" s="1">
        <v>44100</v>
      </c>
      <c r="D4549" t="s">
        <v>17</v>
      </c>
      <c r="E4549" t="s">
        <v>2363</v>
      </c>
      <c r="F4549" t="s">
        <v>21</v>
      </c>
      <c r="G4549" t="s">
        <v>5060</v>
      </c>
      <c r="H4549" t="s">
        <v>38</v>
      </c>
      <c r="I4549" t="s">
        <v>5061</v>
      </c>
      <c r="J4549">
        <v>154.4</v>
      </c>
      <c r="K4549">
        <v>4</v>
      </c>
      <c r="L4549">
        <v>12.712</v>
      </c>
      <c r="M4549" t="s">
        <v>26</v>
      </c>
      <c r="N4549">
        <f t="shared" si="355"/>
        <v>8.2331606217616579E-2</v>
      </c>
      <c r="O4549">
        <f t="shared" si="356"/>
        <v>38.6</v>
      </c>
      <c r="P4549">
        <v>154.4</v>
      </c>
      <c r="Q4549">
        <f t="shared" si="354"/>
        <v>170.97</v>
      </c>
      <c r="R4549">
        <f t="shared" si="357"/>
        <v>-16.569999999999993</v>
      </c>
      <c r="S4549">
        <f t="shared" ref="S4549:S4612" si="358">(P4549-Q4549)/Q4549</f>
        <v>-9.6917587880914743E-2</v>
      </c>
    </row>
    <row r="4550" spans="1:19" x14ac:dyDescent="0.3">
      <c r="A4550" t="s">
        <v>7138</v>
      </c>
      <c r="B4550" s="1">
        <v>44095</v>
      </c>
      <c r="C4550" s="1">
        <v>44097</v>
      </c>
      <c r="D4550" t="s">
        <v>32</v>
      </c>
      <c r="E4550" t="s">
        <v>7139</v>
      </c>
      <c r="F4550" t="s">
        <v>21</v>
      </c>
      <c r="G4550" t="s">
        <v>7141</v>
      </c>
      <c r="H4550" t="s">
        <v>28</v>
      </c>
      <c r="I4550" t="s">
        <v>7142</v>
      </c>
      <c r="J4550">
        <v>122.98</v>
      </c>
      <c r="K4550">
        <v>2</v>
      </c>
      <c r="L4550">
        <v>26.3934</v>
      </c>
      <c r="M4550" t="s">
        <v>26</v>
      </c>
      <c r="N4550">
        <f t="shared" si="355"/>
        <v>0.2146153846153846</v>
      </c>
      <c r="O4550">
        <f t="shared" si="356"/>
        <v>61.49</v>
      </c>
      <c r="P4550">
        <v>122.98</v>
      </c>
      <c r="Q4550">
        <f t="shared" si="354"/>
        <v>154.4</v>
      </c>
      <c r="R4550">
        <f t="shared" si="357"/>
        <v>-31.42</v>
      </c>
      <c r="S4550">
        <f t="shared" si="358"/>
        <v>-0.20349740932642488</v>
      </c>
    </row>
    <row r="4551" spans="1:19" x14ac:dyDescent="0.3">
      <c r="A4551" t="s">
        <v>7143</v>
      </c>
      <c r="B4551" s="1">
        <v>44095</v>
      </c>
      <c r="C4551" s="1">
        <v>44099</v>
      </c>
      <c r="D4551" t="s">
        <v>17</v>
      </c>
      <c r="E4551" t="s">
        <v>3711</v>
      </c>
      <c r="F4551" t="s">
        <v>21</v>
      </c>
      <c r="G4551" t="s">
        <v>2404</v>
      </c>
      <c r="H4551" t="s">
        <v>38</v>
      </c>
      <c r="I4551" t="s">
        <v>2405</v>
      </c>
      <c r="J4551">
        <v>125.48</v>
      </c>
      <c r="K4551">
        <v>1</v>
      </c>
      <c r="L4551">
        <v>24.143999999999998</v>
      </c>
      <c r="M4551" t="s">
        <v>55</v>
      </c>
      <c r="N4551">
        <f t="shared" si="355"/>
        <v>0.1924131335671023</v>
      </c>
      <c r="O4551">
        <f t="shared" si="356"/>
        <v>125.48</v>
      </c>
      <c r="P4551">
        <v>125.48</v>
      </c>
      <c r="Q4551">
        <f t="shared" si="354"/>
        <v>122.98</v>
      </c>
      <c r="R4551">
        <f t="shared" si="357"/>
        <v>2.5</v>
      </c>
      <c r="S4551">
        <f t="shared" si="358"/>
        <v>2.0328508700601725E-2</v>
      </c>
    </row>
    <row r="4552" spans="1:19" x14ac:dyDescent="0.3">
      <c r="A4552" t="s">
        <v>7144</v>
      </c>
      <c r="B4552" s="1">
        <v>44095</v>
      </c>
      <c r="C4552" s="1">
        <v>44099</v>
      </c>
      <c r="D4552" t="s">
        <v>17</v>
      </c>
      <c r="E4552" t="s">
        <v>4111</v>
      </c>
      <c r="F4552" t="s">
        <v>21</v>
      </c>
      <c r="G4552" t="s">
        <v>868</v>
      </c>
      <c r="H4552" t="s">
        <v>38</v>
      </c>
      <c r="I4552" t="s">
        <v>869</v>
      </c>
      <c r="J4552">
        <v>104.908</v>
      </c>
      <c r="K4552">
        <v>2</v>
      </c>
      <c r="L4552">
        <v>-1.5264</v>
      </c>
      <c r="M4552" t="s">
        <v>55</v>
      </c>
      <c r="N4552">
        <f t="shared" si="355"/>
        <v>-1.4549891333358753E-2</v>
      </c>
      <c r="O4552">
        <f t="shared" si="356"/>
        <v>52.454000000000001</v>
      </c>
      <c r="P4552">
        <v>104.908</v>
      </c>
      <c r="Q4552">
        <f t="shared" si="354"/>
        <v>125.48</v>
      </c>
      <c r="R4552">
        <f t="shared" si="357"/>
        <v>-20.572000000000003</v>
      </c>
      <c r="S4552">
        <f t="shared" si="358"/>
        <v>-0.16394644564870897</v>
      </c>
    </row>
    <row r="4553" spans="1:19" x14ac:dyDescent="0.3">
      <c r="A4553" t="s">
        <v>7145</v>
      </c>
      <c r="B4553" s="1">
        <v>44095</v>
      </c>
      <c r="C4553" s="1">
        <v>44101</v>
      </c>
      <c r="D4553" t="s">
        <v>17</v>
      </c>
      <c r="E4553" t="s">
        <v>605</v>
      </c>
      <c r="F4553" t="s">
        <v>21</v>
      </c>
      <c r="G4553" t="s">
        <v>5700</v>
      </c>
      <c r="H4553" t="s">
        <v>38</v>
      </c>
      <c r="I4553" t="s">
        <v>5701</v>
      </c>
      <c r="J4553">
        <v>111.294</v>
      </c>
      <c r="K4553">
        <v>1</v>
      </c>
      <c r="L4553">
        <v>-8.6058000000000003</v>
      </c>
      <c r="M4553" t="s">
        <v>55</v>
      </c>
      <c r="N4553">
        <f t="shared" si="355"/>
        <v>-7.7324923176451565E-2</v>
      </c>
      <c r="O4553">
        <f t="shared" si="356"/>
        <v>111.294</v>
      </c>
      <c r="P4553">
        <v>111.294</v>
      </c>
      <c r="Q4553">
        <f t="shared" si="354"/>
        <v>104.908</v>
      </c>
      <c r="R4553">
        <f t="shared" si="357"/>
        <v>6.3859999999999957</v>
      </c>
      <c r="S4553">
        <f t="shared" si="358"/>
        <v>6.0872383421664657E-2</v>
      </c>
    </row>
    <row r="4554" spans="1:19" x14ac:dyDescent="0.3">
      <c r="A4554" t="s">
        <v>7146</v>
      </c>
      <c r="B4554" s="1">
        <v>44095</v>
      </c>
      <c r="C4554" s="1">
        <v>44097</v>
      </c>
      <c r="D4554" t="s">
        <v>32</v>
      </c>
      <c r="E4554" t="s">
        <v>18</v>
      </c>
      <c r="F4554" t="s">
        <v>21</v>
      </c>
      <c r="G4554" t="s">
        <v>4299</v>
      </c>
      <c r="H4554" t="s">
        <v>38</v>
      </c>
      <c r="I4554" t="s">
        <v>4300</v>
      </c>
      <c r="J4554">
        <v>146.51</v>
      </c>
      <c r="K4554">
        <v>1</v>
      </c>
      <c r="L4554">
        <v>3.8774999999999999</v>
      </c>
      <c r="M4554" t="s">
        <v>55</v>
      </c>
      <c r="N4554">
        <f t="shared" si="355"/>
        <v>2.6465770254590133E-2</v>
      </c>
      <c r="O4554">
        <f t="shared" si="356"/>
        <v>146.51</v>
      </c>
      <c r="P4554">
        <v>146.51</v>
      </c>
      <c r="Q4554">
        <f t="shared" si="354"/>
        <v>111.294</v>
      </c>
      <c r="R4554">
        <f t="shared" si="357"/>
        <v>35.215999999999994</v>
      </c>
      <c r="S4554">
        <f t="shared" si="358"/>
        <v>0.31642316746635035</v>
      </c>
    </row>
    <row r="4555" spans="1:19" x14ac:dyDescent="0.3">
      <c r="A4555" t="s">
        <v>7147</v>
      </c>
      <c r="B4555" s="1">
        <v>44095</v>
      </c>
      <c r="C4555" s="1">
        <v>44100</v>
      </c>
      <c r="D4555" t="s">
        <v>17</v>
      </c>
      <c r="E4555" t="s">
        <v>6773</v>
      </c>
      <c r="F4555" t="s">
        <v>21</v>
      </c>
      <c r="G4555" t="s">
        <v>324</v>
      </c>
      <c r="H4555" t="s">
        <v>38</v>
      </c>
      <c r="I4555" t="s">
        <v>325</v>
      </c>
      <c r="J4555">
        <v>123.16</v>
      </c>
      <c r="K4555">
        <v>7</v>
      </c>
      <c r="L4555">
        <v>9.8783999999999992</v>
      </c>
      <c r="M4555" t="s">
        <v>26</v>
      </c>
      <c r="N4555">
        <f t="shared" si="355"/>
        <v>8.0207859694706063E-2</v>
      </c>
      <c r="O4555">
        <f t="shared" si="356"/>
        <v>17.594285714285714</v>
      </c>
      <c r="P4555">
        <v>123.16</v>
      </c>
      <c r="Q4555">
        <f t="shared" ref="Q4555:Q4618" si="359">P4554</f>
        <v>146.51</v>
      </c>
      <c r="R4555">
        <f t="shared" si="357"/>
        <v>-23.349999999999994</v>
      </c>
      <c r="S4555">
        <f t="shared" si="358"/>
        <v>-0.15937478670397923</v>
      </c>
    </row>
    <row r="4556" spans="1:19" x14ac:dyDescent="0.3">
      <c r="A4556" t="s">
        <v>7148</v>
      </c>
      <c r="B4556" s="1">
        <v>44095</v>
      </c>
      <c r="C4556" s="1">
        <v>44099</v>
      </c>
      <c r="D4556" t="s">
        <v>17</v>
      </c>
      <c r="E4556" t="s">
        <v>4172</v>
      </c>
      <c r="F4556" t="s">
        <v>21</v>
      </c>
      <c r="G4556" t="s">
        <v>6302</v>
      </c>
      <c r="H4556" t="s">
        <v>38</v>
      </c>
      <c r="I4556" t="s">
        <v>6303</v>
      </c>
      <c r="J4556">
        <v>165.86</v>
      </c>
      <c r="K4556">
        <v>7</v>
      </c>
      <c r="L4556">
        <v>27.93</v>
      </c>
      <c r="M4556" t="s">
        <v>55</v>
      </c>
      <c r="N4556">
        <f t="shared" si="355"/>
        <v>0.16839503195466055</v>
      </c>
      <c r="O4556">
        <f t="shared" si="356"/>
        <v>23.694285714285716</v>
      </c>
      <c r="P4556">
        <v>165.86</v>
      </c>
      <c r="Q4556">
        <f t="shared" si="359"/>
        <v>123.16</v>
      </c>
      <c r="R4556">
        <f t="shared" si="357"/>
        <v>42.700000000000017</v>
      </c>
      <c r="S4556">
        <f t="shared" si="358"/>
        <v>0.34670347515427102</v>
      </c>
    </row>
    <row r="4557" spans="1:19" x14ac:dyDescent="0.3">
      <c r="A4557" t="s">
        <v>7138</v>
      </c>
      <c r="B4557" s="1">
        <v>44095</v>
      </c>
      <c r="C4557" s="1">
        <v>44097</v>
      </c>
      <c r="D4557" t="s">
        <v>32</v>
      </c>
      <c r="E4557" t="s">
        <v>7139</v>
      </c>
      <c r="F4557" t="s">
        <v>21</v>
      </c>
      <c r="G4557" t="s">
        <v>3213</v>
      </c>
      <c r="H4557" t="s">
        <v>28</v>
      </c>
      <c r="I4557" t="s">
        <v>3214</v>
      </c>
      <c r="J4557">
        <v>172.98</v>
      </c>
      <c r="K4557">
        <v>2</v>
      </c>
      <c r="L4557">
        <v>15.1158</v>
      </c>
      <c r="M4557" t="s">
        <v>26</v>
      </c>
      <c r="N4557">
        <f t="shared" si="355"/>
        <v>8.7384668747832128E-2</v>
      </c>
      <c r="O4557">
        <f t="shared" si="356"/>
        <v>86.49</v>
      </c>
      <c r="P4557">
        <v>172.98</v>
      </c>
      <c r="Q4557">
        <f t="shared" si="359"/>
        <v>165.86</v>
      </c>
      <c r="R4557">
        <f t="shared" si="357"/>
        <v>7.1199999999999761</v>
      </c>
      <c r="S4557">
        <f t="shared" si="358"/>
        <v>4.2927770408778342E-2</v>
      </c>
    </row>
    <row r="4558" spans="1:19" x14ac:dyDescent="0.3">
      <c r="A4558" t="s">
        <v>7149</v>
      </c>
      <c r="B4558" s="1">
        <v>44096</v>
      </c>
      <c r="C4558" s="1">
        <v>44100</v>
      </c>
      <c r="D4558" t="s">
        <v>17</v>
      </c>
      <c r="E4558" t="s">
        <v>691</v>
      </c>
      <c r="F4558" t="s">
        <v>21</v>
      </c>
      <c r="G4558" t="s">
        <v>3664</v>
      </c>
      <c r="H4558" t="s">
        <v>38</v>
      </c>
      <c r="I4558" t="s">
        <v>3665</v>
      </c>
      <c r="J4558">
        <v>109.4</v>
      </c>
      <c r="K4558">
        <v>5</v>
      </c>
      <c r="L4558">
        <v>17.524000000000001</v>
      </c>
      <c r="M4558" t="s">
        <v>55</v>
      </c>
      <c r="N4558">
        <f t="shared" si="355"/>
        <v>0.16018281535648995</v>
      </c>
      <c r="O4558">
        <f t="shared" si="356"/>
        <v>21.880000000000003</v>
      </c>
      <c r="P4558">
        <v>109.4</v>
      </c>
      <c r="Q4558">
        <f t="shared" si="359"/>
        <v>172.98</v>
      </c>
      <c r="R4558">
        <f t="shared" si="357"/>
        <v>-63.579999999999984</v>
      </c>
      <c r="S4558">
        <f t="shared" si="358"/>
        <v>-0.36755694299919056</v>
      </c>
    </row>
    <row r="4559" spans="1:19" x14ac:dyDescent="0.3">
      <c r="A4559" t="s">
        <v>7150</v>
      </c>
      <c r="B4559" s="1">
        <v>44096</v>
      </c>
      <c r="C4559" s="1">
        <v>44100</v>
      </c>
      <c r="D4559" t="s">
        <v>72</v>
      </c>
      <c r="E4559" t="s">
        <v>3479</v>
      </c>
      <c r="F4559" t="s">
        <v>21</v>
      </c>
      <c r="G4559" t="s">
        <v>261</v>
      </c>
      <c r="H4559" t="s">
        <v>28</v>
      </c>
      <c r="I4559" t="s">
        <v>262</v>
      </c>
      <c r="J4559">
        <v>110.98399999999999</v>
      </c>
      <c r="K4559">
        <v>2</v>
      </c>
      <c r="L4559">
        <v>22.9954</v>
      </c>
      <c r="M4559" t="s">
        <v>55</v>
      </c>
      <c r="N4559">
        <f t="shared" si="355"/>
        <v>0.20719563180278239</v>
      </c>
      <c r="O4559">
        <f t="shared" si="356"/>
        <v>55.491999999999997</v>
      </c>
      <c r="P4559">
        <v>110.98399999999999</v>
      </c>
      <c r="Q4559">
        <f t="shared" si="359"/>
        <v>109.4</v>
      </c>
      <c r="R4559">
        <f t="shared" si="357"/>
        <v>1.583999999999989</v>
      </c>
      <c r="S4559">
        <f t="shared" si="358"/>
        <v>1.4478976234003555E-2</v>
      </c>
    </row>
    <row r="4560" spans="1:19" x14ac:dyDescent="0.3">
      <c r="A4560" t="s">
        <v>7151</v>
      </c>
      <c r="B4560" s="1">
        <v>44096</v>
      </c>
      <c r="C4560" s="1">
        <v>44100</v>
      </c>
      <c r="D4560" t="s">
        <v>17</v>
      </c>
      <c r="E4560" t="s">
        <v>2031</v>
      </c>
      <c r="F4560" t="s">
        <v>21</v>
      </c>
      <c r="G4560" t="s">
        <v>7152</v>
      </c>
      <c r="H4560" t="s">
        <v>28</v>
      </c>
      <c r="I4560" t="s">
        <v>7153</v>
      </c>
      <c r="J4560">
        <v>136.97</v>
      </c>
      <c r="K4560">
        <v>3</v>
      </c>
      <c r="L4560">
        <v>25.221299999999999</v>
      </c>
      <c r="M4560" t="s">
        <v>26</v>
      </c>
      <c r="N4560">
        <f t="shared" si="355"/>
        <v>0.18413740235087975</v>
      </c>
      <c r="O4560">
        <f t="shared" si="356"/>
        <v>45.656666666666666</v>
      </c>
      <c r="P4560">
        <v>136.97</v>
      </c>
      <c r="Q4560">
        <f t="shared" si="359"/>
        <v>110.98399999999999</v>
      </c>
      <c r="R4560">
        <f t="shared" si="357"/>
        <v>25.986000000000004</v>
      </c>
      <c r="S4560">
        <f t="shared" si="358"/>
        <v>0.23414185828587911</v>
      </c>
    </row>
    <row r="4561" spans="1:19" x14ac:dyDescent="0.3">
      <c r="A4561" t="s">
        <v>7151</v>
      </c>
      <c r="B4561" s="1">
        <v>44096</v>
      </c>
      <c r="C4561" s="1">
        <v>44100</v>
      </c>
      <c r="D4561" t="s">
        <v>17</v>
      </c>
      <c r="E4561" t="s">
        <v>2031</v>
      </c>
      <c r="F4561" t="s">
        <v>21</v>
      </c>
      <c r="G4561" t="s">
        <v>1772</v>
      </c>
      <c r="H4561" t="s">
        <v>28</v>
      </c>
      <c r="I4561" t="s">
        <v>1773</v>
      </c>
      <c r="J4561">
        <v>142.16</v>
      </c>
      <c r="K4561">
        <v>6</v>
      </c>
      <c r="L4561">
        <v>9.8160000000000007</v>
      </c>
      <c r="M4561" t="s">
        <v>26</v>
      </c>
      <c r="N4561">
        <f t="shared" si="355"/>
        <v>6.9048958919527295E-2</v>
      </c>
      <c r="O4561">
        <f t="shared" si="356"/>
        <v>23.693333333333332</v>
      </c>
      <c r="P4561">
        <v>142.16</v>
      </c>
      <c r="Q4561">
        <f t="shared" si="359"/>
        <v>136.97</v>
      </c>
      <c r="R4561">
        <f t="shared" si="357"/>
        <v>5.1899999999999977</v>
      </c>
      <c r="S4561">
        <f t="shared" si="358"/>
        <v>3.7891509089581644E-2</v>
      </c>
    </row>
    <row r="4562" spans="1:19" x14ac:dyDescent="0.3">
      <c r="A4562" t="s">
        <v>7154</v>
      </c>
      <c r="B4562" s="1">
        <v>44096</v>
      </c>
      <c r="C4562" s="1">
        <v>44098</v>
      </c>
      <c r="D4562" t="s">
        <v>72</v>
      </c>
      <c r="E4562" t="s">
        <v>1630</v>
      </c>
      <c r="F4562" t="s">
        <v>21</v>
      </c>
      <c r="G4562" t="s">
        <v>6033</v>
      </c>
      <c r="H4562" t="s">
        <v>24</v>
      </c>
      <c r="I4562" t="s">
        <v>6034</v>
      </c>
      <c r="J4562">
        <v>252.96</v>
      </c>
      <c r="K4562">
        <v>2</v>
      </c>
      <c r="L4562">
        <v>41.133200000000002</v>
      </c>
      <c r="M4562" t="s">
        <v>26</v>
      </c>
      <c r="N4562">
        <f t="shared" si="355"/>
        <v>0.16260752688172042</v>
      </c>
      <c r="O4562">
        <f t="shared" si="356"/>
        <v>126.48</v>
      </c>
      <c r="P4562">
        <v>252.96</v>
      </c>
      <c r="Q4562">
        <f t="shared" si="359"/>
        <v>142.16</v>
      </c>
      <c r="R4562">
        <f t="shared" si="357"/>
        <v>110.80000000000001</v>
      </c>
      <c r="S4562">
        <f t="shared" si="358"/>
        <v>0.77940348902644918</v>
      </c>
    </row>
    <row r="4563" spans="1:19" x14ac:dyDescent="0.3">
      <c r="A4563" t="s">
        <v>7151</v>
      </c>
      <c r="B4563" s="1">
        <v>44096</v>
      </c>
      <c r="C4563" s="1">
        <v>44100</v>
      </c>
      <c r="D4563" t="s">
        <v>17</v>
      </c>
      <c r="E4563" t="s">
        <v>2031</v>
      </c>
      <c r="F4563" t="s">
        <v>21</v>
      </c>
      <c r="G4563" t="s">
        <v>7155</v>
      </c>
      <c r="H4563" t="s">
        <v>38</v>
      </c>
      <c r="I4563" t="s">
        <v>7156</v>
      </c>
      <c r="J4563">
        <v>268.83999999999997</v>
      </c>
      <c r="K4563">
        <v>4</v>
      </c>
      <c r="L4563">
        <v>107.7216</v>
      </c>
      <c r="M4563" t="s">
        <v>55</v>
      </c>
      <c r="N4563">
        <f t="shared" si="355"/>
        <v>0.40069037345633091</v>
      </c>
      <c r="O4563">
        <f t="shared" si="356"/>
        <v>67.209999999999994</v>
      </c>
      <c r="P4563">
        <v>268.83999999999997</v>
      </c>
      <c r="Q4563">
        <f t="shared" si="359"/>
        <v>252.96</v>
      </c>
      <c r="R4563">
        <f t="shared" si="357"/>
        <v>15.879999999999967</v>
      </c>
      <c r="S4563">
        <f t="shared" si="358"/>
        <v>6.2776723592662745E-2</v>
      </c>
    </row>
    <row r="4564" spans="1:19" x14ac:dyDescent="0.3">
      <c r="A4564" t="s">
        <v>7157</v>
      </c>
      <c r="B4564" s="1">
        <v>44096</v>
      </c>
      <c r="C4564" s="1">
        <v>44098</v>
      </c>
      <c r="D4564" t="s">
        <v>32</v>
      </c>
      <c r="E4564" t="s">
        <v>437</v>
      </c>
      <c r="F4564" t="s">
        <v>21</v>
      </c>
      <c r="G4564" t="s">
        <v>5052</v>
      </c>
      <c r="H4564" t="s">
        <v>28</v>
      </c>
      <c r="I4564" t="s">
        <v>5053</v>
      </c>
      <c r="J4564">
        <v>429.98</v>
      </c>
      <c r="K4564">
        <v>2</v>
      </c>
      <c r="L4564">
        <v>113.6742</v>
      </c>
      <c r="M4564" t="s">
        <v>55</v>
      </c>
      <c r="N4564">
        <f t="shared" si="355"/>
        <v>0.26437090097213822</v>
      </c>
      <c r="O4564">
        <f t="shared" si="356"/>
        <v>214.99</v>
      </c>
      <c r="P4564">
        <v>429.98</v>
      </c>
      <c r="Q4564">
        <f t="shared" si="359"/>
        <v>268.83999999999997</v>
      </c>
      <c r="R4564">
        <f t="shared" si="357"/>
        <v>161.14000000000004</v>
      </c>
      <c r="S4564">
        <f t="shared" si="358"/>
        <v>0.59938997173039743</v>
      </c>
    </row>
    <row r="4565" spans="1:19" x14ac:dyDescent="0.3">
      <c r="A4565" t="s">
        <v>7158</v>
      </c>
      <c r="B4565" s="1">
        <v>44096</v>
      </c>
      <c r="C4565" s="1">
        <v>44097</v>
      </c>
      <c r="D4565" t="s">
        <v>32</v>
      </c>
      <c r="E4565" t="s">
        <v>4166</v>
      </c>
      <c r="F4565" t="s">
        <v>21</v>
      </c>
      <c r="G4565" t="s">
        <v>895</v>
      </c>
      <c r="H4565" t="s">
        <v>38</v>
      </c>
      <c r="I4565" t="s">
        <v>896</v>
      </c>
      <c r="J4565">
        <v>720.96</v>
      </c>
      <c r="K4565">
        <v>4</v>
      </c>
      <c r="L4565">
        <v>318.30160000000001</v>
      </c>
      <c r="M4565" t="s">
        <v>26</v>
      </c>
      <c r="N4565">
        <f t="shared" si="355"/>
        <v>0.44149689303151352</v>
      </c>
      <c r="O4565">
        <f t="shared" si="356"/>
        <v>180.24</v>
      </c>
      <c r="P4565">
        <v>720.96</v>
      </c>
      <c r="Q4565">
        <f t="shared" si="359"/>
        <v>429.98</v>
      </c>
      <c r="R4565">
        <f t="shared" si="357"/>
        <v>290.98</v>
      </c>
      <c r="S4565">
        <f t="shared" si="358"/>
        <v>0.67672915019303226</v>
      </c>
    </row>
    <row r="4566" spans="1:19" x14ac:dyDescent="0.3">
      <c r="A4566" t="s">
        <v>7159</v>
      </c>
      <c r="B4566" s="1">
        <v>44096</v>
      </c>
      <c r="C4566" s="1">
        <v>44098</v>
      </c>
      <c r="D4566" t="s">
        <v>72</v>
      </c>
      <c r="E4566" t="s">
        <v>1264</v>
      </c>
      <c r="F4566" t="s">
        <v>21</v>
      </c>
      <c r="G4566" t="s">
        <v>3340</v>
      </c>
      <c r="H4566" t="s">
        <v>28</v>
      </c>
      <c r="I4566" t="s">
        <v>3341</v>
      </c>
      <c r="J4566">
        <v>1106</v>
      </c>
      <c r="K4566">
        <v>9</v>
      </c>
      <c r="L4566">
        <v>171.36</v>
      </c>
      <c r="M4566" t="s">
        <v>26</v>
      </c>
      <c r="N4566">
        <f t="shared" si="355"/>
        <v>0.1549367088607595</v>
      </c>
      <c r="O4566">
        <f t="shared" si="356"/>
        <v>122.88888888888889</v>
      </c>
      <c r="P4566">
        <v>1106</v>
      </c>
      <c r="Q4566">
        <f t="shared" si="359"/>
        <v>720.96</v>
      </c>
      <c r="R4566">
        <f t="shared" si="357"/>
        <v>385.03999999999996</v>
      </c>
      <c r="S4566">
        <f t="shared" si="358"/>
        <v>0.53406569019085659</v>
      </c>
    </row>
    <row r="4567" spans="1:19" x14ac:dyDescent="0.3">
      <c r="A4567" t="s">
        <v>7150</v>
      </c>
      <c r="B4567" s="1">
        <v>44096</v>
      </c>
      <c r="C4567" s="1">
        <v>44100</v>
      </c>
      <c r="D4567" t="s">
        <v>72</v>
      </c>
      <c r="E4567" t="s">
        <v>3479</v>
      </c>
      <c r="F4567" t="s">
        <v>21</v>
      </c>
      <c r="G4567" t="s">
        <v>5398</v>
      </c>
      <c r="H4567" t="s">
        <v>38</v>
      </c>
      <c r="I4567" t="s">
        <v>5399</v>
      </c>
      <c r="J4567">
        <v>4692.7359999999999</v>
      </c>
      <c r="K4567">
        <v>7</v>
      </c>
      <c r="L4567">
        <v>-1049.3406</v>
      </c>
      <c r="M4567" t="s">
        <v>55</v>
      </c>
      <c r="N4567">
        <f t="shared" si="355"/>
        <v>-0.22360955314767333</v>
      </c>
      <c r="O4567">
        <f t="shared" si="356"/>
        <v>670.39085714285716</v>
      </c>
      <c r="P4567">
        <v>4692.7359999999999</v>
      </c>
      <c r="Q4567">
        <f t="shared" si="359"/>
        <v>1106</v>
      </c>
      <c r="R4567">
        <f t="shared" si="357"/>
        <v>3586.7359999999999</v>
      </c>
      <c r="S4567">
        <f t="shared" si="358"/>
        <v>3.2429801084990957</v>
      </c>
    </row>
    <row r="4568" spans="1:19" x14ac:dyDescent="0.3">
      <c r="A4568" t="s">
        <v>7160</v>
      </c>
      <c r="B4568" s="1">
        <v>44096</v>
      </c>
      <c r="C4568" s="1">
        <v>44101</v>
      </c>
      <c r="D4568" t="s">
        <v>17</v>
      </c>
      <c r="E4568" t="s">
        <v>1012</v>
      </c>
      <c r="F4568" t="s">
        <v>21</v>
      </c>
      <c r="G4568" t="s">
        <v>7161</v>
      </c>
      <c r="H4568" t="s">
        <v>38</v>
      </c>
      <c r="I4568" t="s">
        <v>7162</v>
      </c>
      <c r="J4568">
        <v>111.94</v>
      </c>
      <c r="K4568">
        <v>3</v>
      </c>
      <c r="L4568">
        <v>6.4584000000000001</v>
      </c>
      <c r="M4568" t="s">
        <v>55</v>
      </c>
      <c r="N4568">
        <f t="shared" si="355"/>
        <v>5.7695193853850281E-2</v>
      </c>
      <c r="O4568">
        <f t="shared" si="356"/>
        <v>37.313333333333333</v>
      </c>
      <c r="P4568">
        <v>111.94</v>
      </c>
      <c r="Q4568">
        <f t="shared" si="359"/>
        <v>4692.7359999999999</v>
      </c>
      <c r="R4568">
        <f t="shared" si="357"/>
        <v>-4580.7960000000003</v>
      </c>
      <c r="S4568">
        <f t="shared" si="358"/>
        <v>-0.9761461117778627</v>
      </c>
    </row>
    <row r="4569" spans="1:19" x14ac:dyDescent="0.3">
      <c r="A4569" t="s">
        <v>7160</v>
      </c>
      <c r="B4569" s="1">
        <v>44096</v>
      </c>
      <c r="C4569" s="1">
        <v>44101</v>
      </c>
      <c r="D4569" t="s">
        <v>17</v>
      </c>
      <c r="E4569" t="s">
        <v>1012</v>
      </c>
      <c r="F4569" t="s">
        <v>21</v>
      </c>
      <c r="G4569" t="s">
        <v>7163</v>
      </c>
      <c r="H4569" t="s">
        <v>38</v>
      </c>
      <c r="I4569" t="s">
        <v>7164</v>
      </c>
      <c r="J4569">
        <v>114.96</v>
      </c>
      <c r="K4569">
        <v>2</v>
      </c>
      <c r="L4569">
        <v>6.2207999999999997</v>
      </c>
      <c r="M4569" t="s">
        <v>55</v>
      </c>
      <c r="N4569">
        <f t="shared" si="355"/>
        <v>5.4112734864300627E-2</v>
      </c>
      <c r="O4569">
        <f t="shared" si="356"/>
        <v>57.48</v>
      </c>
      <c r="P4569">
        <v>114.96</v>
      </c>
      <c r="Q4569">
        <f t="shared" si="359"/>
        <v>111.94</v>
      </c>
      <c r="R4569">
        <f t="shared" si="357"/>
        <v>3.019999999999996</v>
      </c>
      <c r="S4569">
        <f t="shared" si="358"/>
        <v>2.6978738609969591E-2</v>
      </c>
    </row>
    <row r="4570" spans="1:19" x14ac:dyDescent="0.3">
      <c r="A4570" t="s">
        <v>7165</v>
      </c>
      <c r="B4570" s="1">
        <v>44096</v>
      </c>
      <c r="C4570" s="1">
        <v>44101</v>
      </c>
      <c r="D4570" t="s">
        <v>17</v>
      </c>
      <c r="E4570" t="s">
        <v>2018</v>
      </c>
      <c r="F4570" t="s">
        <v>21</v>
      </c>
      <c r="G4570" t="s">
        <v>4019</v>
      </c>
      <c r="H4570" t="s">
        <v>38</v>
      </c>
      <c r="I4570" t="s">
        <v>344</v>
      </c>
      <c r="J4570">
        <v>102.392</v>
      </c>
      <c r="K4570">
        <v>3</v>
      </c>
      <c r="L4570">
        <v>5.0220000000000002</v>
      </c>
      <c r="M4570" t="s">
        <v>55</v>
      </c>
      <c r="N4570">
        <f t="shared" si="355"/>
        <v>4.9046800531291512E-2</v>
      </c>
      <c r="O4570">
        <f t="shared" si="356"/>
        <v>34.130666666666663</v>
      </c>
      <c r="P4570">
        <v>102.392</v>
      </c>
      <c r="Q4570">
        <f t="shared" si="359"/>
        <v>114.96</v>
      </c>
      <c r="R4570">
        <f t="shared" si="357"/>
        <v>-12.567999999999998</v>
      </c>
      <c r="S4570">
        <f t="shared" si="358"/>
        <v>-0.10932498260264438</v>
      </c>
    </row>
    <row r="4571" spans="1:19" x14ac:dyDescent="0.3">
      <c r="A4571" t="s">
        <v>7150</v>
      </c>
      <c r="B4571" s="1">
        <v>44096</v>
      </c>
      <c r="C4571" s="1">
        <v>44100</v>
      </c>
      <c r="D4571" t="s">
        <v>72</v>
      </c>
      <c r="E4571" t="s">
        <v>3479</v>
      </c>
      <c r="F4571" t="s">
        <v>21</v>
      </c>
      <c r="G4571" t="s">
        <v>1007</v>
      </c>
      <c r="H4571" t="s">
        <v>38</v>
      </c>
      <c r="I4571" t="s">
        <v>1008</v>
      </c>
      <c r="J4571">
        <v>94.606999999999999</v>
      </c>
      <c r="K4571">
        <v>1</v>
      </c>
      <c r="L4571">
        <v>-4.2987000000000002</v>
      </c>
      <c r="M4571" t="s">
        <v>55</v>
      </c>
      <c r="N4571">
        <f t="shared" si="355"/>
        <v>-4.5437441204139228E-2</v>
      </c>
      <c r="O4571">
        <f t="shared" si="356"/>
        <v>94.606999999999999</v>
      </c>
      <c r="P4571">
        <v>94.606999999999999</v>
      </c>
      <c r="Q4571">
        <f t="shared" si="359"/>
        <v>102.392</v>
      </c>
      <c r="R4571">
        <f t="shared" si="357"/>
        <v>-7.7849999999999966</v>
      </c>
      <c r="S4571">
        <f t="shared" si="358"/>
        <v>-7.6031330572700964E-2</v>
      </c>
    </row>
    <row r="4572" spans="1:19" x14ac:dyDescent="0.3">
      <c r="A4572" t="s">
        <v>7166</v>
      </c>
      <c r="B4572" s="1">
        <v>44096</v>
      </c>
      <c r="C4572" s="1">
        <v>44102</v>
      </c>
      <c r="D4572" t="s">
        <v>17</v>
      </c>
      <c r="E4572" t="s">
        <v>4604</v>
      </c>
      <c r="F4572" t="s">
        <v>21</v>
      </c>
      <c r="G4572" t="s">
        <v>1519</v>
      </c>
      <c r="H4572" t="s">
        <v>38</v>
      </c>
      <c r="I4572" t="s">
        <v>1520</v>
      </c>
      <c r="J4572">
        <v>123.96</v>
      </c>
      <c r="K4572">
        <v>2</v>
      </c>
      <c r="L4572">
        <v>6.1487999999999996</v>
      </c>
      <c r="M4572" t="s">
        <v>26</v>
      </c>
      <c r="N4572">
        <f t="shared" si="355"/>
        <v>4.9603097773475317E-2</v>
      </c>
      <c r="O4572">
        <f t="shared" si="356"/>
        <v>61.98</v>
      </c>
      <c r="P4572">
        <v>123.96</v>
      </c>
      <c r="Q4572">
        <f t="shared" si="359"/>
        <v>94.606999999999999</v>
      </c>
      <c r="R4572">
        <f t="shared" si="357"/>
        <v>29.352999999999994</v>
      </c>
      <c r="S4572">
        <f t="shared" si="358"/>
        <v>0.31026245415244108</v>
      </c>
    </row>
    <row r="4573" spans="1:19" x14ac:dyDescent="0.3">
      <c r="A4573" t="s">
        <v>7165</v>
      </c>
      <c r="B4573" s="1">
        <v>44096</v>
      </c>
      <c r="C4573" s="1">
        <v>44101</v>
      </c>
      <c r="D4573" t="s">
        <v>17</v>
      </c>
      <c r="E4573" t="s">
        <v>2018</v>
      </c>
      <c r="F4573" t="s">
        <v>21</v>
      </c>
      <c r="G4573" t="s">
        <v>1770</v>
      </c>
      <c r="H4573" t="s">
        <v>38</v>
      </c>
      <c r="I4573" t="s">
        <v>1771</v>
      </c>
      <c r="J4573">
        <v>112.22799999999999</v>
      </c>
      <c r="K4573">
        <v>7</v>
      </c>
      <c r="L4573">
        <v>-18.526199999999999</v>
      </c>
      <c r="M4573" t="s">
        <v>55</v>
      </c>
      <c r="N4573">
        <f t="shared" si="355"/>
        <v>-0.16507645150942724</v>
      </c>
      <c r="O4573">
        <f t="shared" si="356"/>
        <v>16.032571428571426</v>
      </c>
      <c r="P4573">
        <v>112.22799999999999</v>
      </c>
      <c r="Q4573">
        <f t="shared" si="359"/>
        <v>123.96</v>
      </c>
      <c r="R4573">
        <f t="shared" si="357"/>
        <v>-11.731999999999999</v>
      </c>
      <c r="S4573">
        <f t="shared" si="358"/>
        <v>-9.4643433365601812E-2</v>
      </c>
    </row>
    <row r="4574" spans="1:19" x14ac:dyDescent="0.3">
      <c r="A4574" t="s">
        <v>7158</v>
      </c>
      <c r="B4574" s="1">
        <v>44096</v>
      </c>
      <c r="C4574" s="1">
        <v>44097</v>
      </c>
      <c r="D4574" t="s">
        <v>32</v>
      </c>
      <c r="E4574" t="s">
        <v>4166</v>
      </c>
      <c r="F4574" t="s">
        <v>21</v>
      </c>
      <c r="G4574" t="s">
        <v>765</v>
      </c>
      <c r="H4574" t="s">
        <v>28</v>
      </c>
      <c r="I4574" t="s">
        <v>766</v>
      </c>
      <c r="J4574">
        <v>131.94999999999999</v>
      </c>
      <c r="K4574">
        <v>5</v>
      </c>
      <c r="L4574">
        <v>15.378</v>
      </c>
      <c r="M4574" t="s">
        <v>55</v>
      </c>
      <c r="N4574">
        <f t="shared" si="355"/>
        <v>0.11654414550966276</v>
      </c>
      <c r="O4574">
        <f t="shared" si="356"/>
        <v>26.389999999999997</v>
      </c>
      <c r="P4574">
        <v>131.94999999999999</v>
      </c>
      <c r="Q4574">
        <f t="shared" si="359"/>
        <v>112.22799999999999</v>
      </c>
      <c r="R4574">
        <f t="shared" si="357"/>
        <v>19.721999999999994</v>
      </c>
      <c r="S4574">
        <f t="shared" si="358"/>
        <v>0.17573154649463588</v>
      </c>
    </row>
    <row r="4575" spans="1:19" x14ac:dyDescent="0.3">
      <c r="A4575" t="s">
        <v>7159</v>
      </c>
      <c r="B4575" s="1">
        <v>44096</v>
      </c>
      <c r="C4575" s="1">
        <v>44098</v>
      </c>
      <c r="D4575" t="s">
        <v>72</v>
      </c>
      <c r="E4575" t="s">
        <v>1264</v>
      </c>
      <c r="F4575" t="s">
        <v>21</v>
      </c>
      <c r="G4575" t="s">
        <v>875</v>
      </c>
      <c r="H4575" t="s">
        <v>24</v>
      </c>
      <c r="I4575" t="s">
        <v>3114</v>
      </c>
      <c r="J4575">
        <v>140.07</v>
      </c>
      <c r="K4575">
        <v>1</v>
      </c>
      <c r="L4575">
        <v>3.9830999999999999</v>
      </c>
      <c r="M4575" t="s">
        <v>26</v>
      </c>
      <c r="N4575">
        <f t="shared" si="355"/>
        <v>2.8436496037695439E-2</v>
      </c>
      <c r="O4575">
        <f t="shared" si="356"/>
        <v>140.07</v>
      </c>
      <c r="P4575">
        <v>140.07</v>
      </c>
      <c r="Q4575">
        <f t="shared" si="359"/>
        <v>131.94999999999999</v>
      </c>
      <c r="R4575">
        <f t="shared" si="357"/>
        <v>8.1200000000000045</v>
      </c>
      <c r="S4575">
        <f t="shared" si="358"/>
        <v>6.1538461538461577E-2</v>
      </c>
    </row>
    <row r="4576" spans="1:19" x14ac:dyDescent="0.3">
      <c r="A4576" t="s">
        <v>7167</v>
      </c>
      <c r="B4576" s="1">
        <v>44096</v>
      </c>
      <c r="C4576" s="1">
        <v>44099</v>
      </c>
      <c r="D4576" t="s">
        <v>72</v>
      </c>
      <c r="E4576" t="s">
        <v>7168</v>
      </c>
      <c r="F4576" t="s">
        <v>21</v>
      </c>
      <c r="G4576" t="s">
        <v>3907</v>
      </c>
      <c r="H4576" t="s">
        <v>38</v>
      </c>
      <c r="I4576" t="s">
        <v>3908</v>
      </c>
      <c r="J4576">
        <v>113.176</v>
      </c>
      <c r="K4576">
        <v>3</v>
      </c>
      <c r="L4576">
        <v>14.563800000000001</v>
      </c>
      <c r="M4576" t="s">
        <v>26</v>
      </c>
      <c r="N4576">
        <f t="shared" si="355"/>
        <v>0.12868275959567399</v>
      </c>
      <c r="O4576">
        <f t="shared" si="356"/>
        <v>37.725333333333332</v>
      </c>
      <c r="P4576">
        <v>113.176</v>
      </c>
      <c r="Q4576">
        <f t="shared" si="359"/>
        <v>140.07</v>
      </c>
      <c r="R4576">
        <f t="shared" si="357"/>
        <v>-26.893999999999991</v>
      </c>
      <c r="S4576">
        <f t="shared" si="358"/>
        <v>-0.19200399800099946</v>
      </c>
    </row>
    <row r="4577" spans="1:19" x14ac:dyDescent="0.3">
      <c r="A4577" t="s">
        <v>7170</v>
      </c>
      <c r="B4577" s="1">
        <v>44096</v>
      </c>
      <c r="C4577" s="1">
        <v>44102</v>
      </c>
      <c r="D4577" t="s">
        <v>17</v>
      </c>
      <c r="E4577" t="s">
        <v>4749</v>
      </c>
      <c r="F4577" t="s">
        <v>21</v>
      </c>
      <c r="G4577" t="s">
        <v>1581</v>
      </c>
      <c r="H4577" t="s">
        <v>38</v>
      </c>
      <c r="I4577" t="s">
        <v>1582</v>
      </c>
      <c r="J4577">
        <v>142.18</v>
      </c>
      <c r="K4577">
        <v>3</v>
      </c>
      <c r="L4577">
        <v>12.231</v>
      </c>
      <c r="M4577" t="s">
        <v>55</v>
      </c>
      <c r="N4577">
        <f t="shared" si="355"/>
        <v>8.6024757349838235E-2</v>
      </c>
      <c r="O4577">
        <f t="shared" si="356"/>
        <v>47.393333333333338</v>
      </c>
      <c r="P4577">
        <v>142.18</v>
      </c>
      <c r="Q4577">
        <f t="shared" si="359"/>
        <v>113.176</v>
      </c>
      <c r="R4577">
        <f t="shared" si="357"/>
        <v>29.004000000000005</v>
      </c>
      <c r="S4577">
        <f t="shared" si="358"/>
        <v>0.25627341485827387</v>
      </c>
    </row>
    <row r="4578" spans="1:19" x14ac:dyDescent="0.3">
      <c r="A4578" t="s">
        <v>7154</v>
      </c>
      <c r="B4578" s="1">
        <v>44096</v>
      </c>
      <c r="C4578" s="1">
        <v>44098</v>
      </c>
      <c r="D4578" t="s">
        <v>72</v>
      </c>
      <c r="E4578" t="s">
        <v>1630</v>
      </c>
      <c r="F4578" t="s">
        <v>21</v>
      </c>
      <c r="G4578" t="s">
        <v>4155</v>
      </c>
      <c r="H4578" t="s">
        <v>38</v>
      </c>
      <c r="I4578" t="s">
        <v>4156</v>
      </c>
      <c r="J4578">
        <v>149.72</v>
      </c>
      <c r="K4578">
        <v>9</v>
      </c>
      <c r="L4578">
        <v>13.3056</v>
      </c>
      <c r="M4578" t="s">
        <v>55</v>
      </c>
      <c r="N4578">
        <f t="shared" si="355"/>
        <v>8.8869890462196094E-2</v>
      </c>
      <c r="O4578">
        <f t="shared" si="356"/>
        <v>16.635555555555555</v>
      </c>
      <c r="P4578">
        <v>149.72</v>
      </c>
      <c r="Q4578">
        <f t="shared" si="359"/>
        <v>142.18</v>
      </c>
      <c r="R4578">
        <f t="shared" si="357"/>
        <v>7.539999999999992</v>
      </c>
      <c r="S4578">
        <f t="shared" si="358"/>
        <v>5.3031368687579065E-2</v>
      </c>
    </row>
    <row r="4579" spans="1:19" x14ac:dyDescent="0.3">
      <c r="A4579" t="s">
        <v>7151</v>
      </c>
      <c r="B4579" s="1">
        <v>44096</v>
      </c>
      <c r="C4579" s="1">
        <v>44100</v>
      </c>
      <c r="D4579" t="s">
        <v>17</v>
      </c>
      <c r="E4579" t="s">
        <v>2031</v>
      </c>
      <c r="F4579" t="s">
        <v>21</v>
      </c>
      <c r="G4579" t="s">
        <v>4908</v>
      </c>
      <c r="H4579" t="s">
        <v>38</v>
      </c>
      <c r="I4579" t="s">
        <v>4909</v>
      </c>
      <c r="J4579">
        <v>130.04</v>
      </c>
      <c r="K4579">
        <v>8</v>
      </c>
      <c r="L4579">
        <v>15.5288</v>
      </c>
      <c r="M4579" t="s">
        <v>55</v>
      </c>
      <c r="N4579">
        <f t="shared" si="355"/>
        <v>0.11941556444171025</v>
      </c>
      <c r="O4579">
        <f t="shared" si="356"/>
        <v>16.254999999999999</v>
      </c>
      <c r="P4579">
        <v>130.04</v>
      </c>
      <c r="Q4579">
        <f t="shared" si="359"/>
        <v>149.72</v>
      </c>
      <c r="R4579">
        <f t="shared" si="357"/>
        <v>-19.680000000000007</v>
      </c>
      <c r="S4579">
        <f t="shared" si="358"/>
        <v>-0.13144536468073742</v>
      </c>
    </row>
    <row r="4580" spans="1:19" x14ac:dyDescent="0.3">
      <c r="A4580" t="s">
        <v>7171</v>
      </c>
      <c r="B4580" s="1">
        <v>44097</v>
      </c>
      <c r="C4580" s="1">
        <v>44103</v>
      </c>
      <c r="D4580" t="s">
        <v>17</v>
      </c>
      <c r="E4580" t="s">
        <v>5350</v>
      </c>
      <c r="F4580" t="s">
        <v>21</v>
      </c>
      <c r="G4580" t="s">
        <v>3898</v>
      </c>
      <c r="H4580" t="s">
        <v>38</v>
      </c>
      <c r="I4580" t="s">
        <v>3899</v>
      </c>
      <c r="J4580">
        <v>122.96</v>
      </c>
      <c r="K4580">
        <v>3</v>
      </c>
      <c r="L4580">
        <v>23.712</v>
      </c>
      <c r="M4580" t="s">
        <v>55</v>
      </c>
      <c r="N4580">
        <f t="shared" si="355"/>
        <v>0.19284320104098895</v>
      </c>
      <c r="O4580">
        <f t="shared" si="356"/>
        <v>40.986666666666665</v>
      </c>
      <c r="P4580">
        <v>122.96</v>
      </c>
      <c r="Q4580">
        <f t="shared" si="359"/>
        <v>130.04</v>
      </c>
      <c r="R4580">
        <f t="shared" si="357"/>
        <v>-7.0799999999999983</v>
      </c>
      <c r="S4580">
        <f t="shared" si="358"/>
        <v>-5.4444786219624723E-2</v>
      </c>
    </row>
    <row r="4581" spans="1:19" x14ac:dyDescent="0.3">
      <c r="A4581" t="s">
        <v>7172</v>
      </c>
      <c r="B4581" s="1">
        <v>44097</v>
      </c>
      <c r="C4581" s="1">
        <v>44099</v>
      </c>
      <c r="D4581" t="s">
        <v>72</v>
      </c>
      <c r="E4581" t="s">
        <v>615</v>
      </c>
      <c r="F4581" t="s">
        <v>21</v>
      </c>
      <c r="G4581" t="s">
        <v>6629</v>
      </c>
      <c r="H4581" t="s">
        <v>38</v>
      </c>
      <c r="I4581" t="s">
        <v>6630</v>
      </c>
      <c r="J4581">
        <v>137.96</v>
      </c>
      <c r="K4581">
        <v>2</v>
      </c>
      <c r="L4581">
        <v>33.588799999999999</v>
      </c>
      <c r="M4581" t="s">
        <v>55</v>
      </c>
      <c r="N4581">
        <f t="shared" si="355"/>
        <v>0.24346767178892431</v>
      </c>
      <c r="O4581">
        <f t="shared" si="356"/>
        <v>68.98</v>
      </c>
      <c r="P4581">
        <v>137.96</v>
      </c>
      <c r="Q4581">
        <f t="shared" si="359"/>
        <v>122.96</v>
      </c>
      <c r="R4581">
        <f t="shared" si="357"/>
        <v>15.000000000000014</v>
      </c>
      <c r="S4581">
        <f t="shared" si="358"/>
        <v>0.12199089134677957</v>
      </c>
    </row>
    <row r="4582" spans="1:19" x14ac:dyDescent="0.3">
      <c r="A4582" t="s">
        <v>7173</v>
      </c>
      <c r="B4582" s="1">
        <v>44097</v>
      </c>
      <c r="C4582" s="1">
        <v>44104</v>
      </c>
      <c r="D4582" t="s">
        <v>17</v>
      </c>
      <c r="E4582" t="s">
        <v>4928</v>
      </c>
      <c r="F4582" t="s">
        <v>21</v>
      </c>
      <c r="G4582" t="s">
        <v>2404</v>
      </c>
      <c r="H4582" t="s">
        <v>38</v>
      </c>
      <c r="I4582" t="s">
        <v>2405</v>
      </c>
      <c r="J4582">
        <v>203.96</v>
      </c>
      <c r="K4582">
        <v>2</v>
      </c>
      <c r="L4582">
        <v>48.287999999999997</v>
      </c>
      <c r="M4582" t="s">
        <v>26</v>
      </c>
      <c r="N4582">
        <f t="shared" si="355"/>
        <v>0.23675230437340652</v>
      </c>
      <c r="O4582">
        <f t="shared" si="356"/>
        <v>101.98</v>
      </c>
      <c r="P4582">
        <v>203.96</v>
      </c>
      <c r="Q4582">
        <f t="shared" si="359"/>
        <v>137.96</v>
      </c>
      <c r="R4582">
        <f t="shared" si="357"/>
        <v>66</v>
      </c>
      <c r="S4582">
        <f t="shared" si="358"/>
        <v>0.47839953609741953</v>
      </c>
    </row>
    <row r="4583" spans="1:19" x14ac:dyDescent="0.3">
      <c r="A4583" t="s">
        <v>7171</v>
      </c>
      <c r="B4583" s="1">
        <v>44097</v>
      </c>
      <c r="C4583" s="1">
        <v>44103</v>
      </c>
      <c r="D4583" t="s">
        <v>17</v>
      </c>
      <c r="E4583" t="s">
        <v>5350</v>
      </c>
      <c r="F4583" t="s">
        <v>21</v>
      </c>
      <c r="G4583" t="s">
        <v>1721</v>
      </c>
      <c r="H4583" t="s">
        <v>38</v>
      </c>
      <c r="I4583" t="s">
        <v>1722</v>
      </c>
      <c r="J4583">
        <v>223.04</v>
      </c>
      <c r="K4583">
        <v>8</v>
      </c>
      <c r="L4583">
        <v>97.078400000000002</v>
      </c>
      <c r="M4583" t="s">
        <v>55</v>
      </c>
      <c r="N4583">
        <f t="shared" si="355"/>
        <v>0.43525107604017221</v>
      </c>
      <c r="O4583">
        <f t="shared" si="356"/>
        <v>27.88</v>
      </c>
      <c r="P4583">
        <v>223.04</v>
      </c>
      <c r="Q4583">
        <f t="shared" si="359"/>
        <v>203.96</v>
      </c>
      <c r="R4583">
        <f t="shared" si="357"/>
        <v>19.079999999999984</v>
      </c>
      <c r="S4583">
        <f t="shared" si="358"/>
        <v>9.3547754461659069E-2</v>
      </c>
    </row>
    <row r="4584" spans="1:19" x14ac:dyDescent="0.3">
      <c r="A4584" t="s">
        <v>7174</v>
      </c>
      <c r="B4584" s="1">
        <v>44097</v>
      </c>
      <c r="C4584" s="1">
        <v>44103</v>
      </c>
      <c r="D4584" t="s">
        <v>17</v>
      </c>
      <c r="E4584" t="s">
        <v>1417</v>
      </c>
      <c r="F4584" t="s">
        <v>21</v>
      </c>
      <c r="G4584" t="s">
        <v>2730</v>
      </c>
      <c r="H4584" t="s">
        <v>24</v>
      </c>
      <c r="I4584" t="s">
        <v>2731</v>
      </c>
      <c r="J4584">
        <v>229.58799999999999</v>
      </c>
      <c r="K4584">
        <v>2</v>
      </c>
      <c r="L4584">
        <v>-240.78399999999999</v>
      </c>
      <c r="M4584" t="s">
        <v>55</v>
      </c>
      <c r="N4584">
        <f t="shared" si="355"/>
        <v>-1.0487656149276094</v>
      </c>
      <c r="O4584">
        <f t="shared" si="356"/>
        <v>114.794</v>
      </c>
      <c r="P4584">
        <v>229.58799999999999</v>
      </c>
      <c r="Q4584">
        <f t="shared" si="359"/>
        <v>223.04</v>
      </c>
      <c r="R4584">
        <f t="shared" si="357"/>
        <v>6.5480000000000018</v>
      </c>
      <c r="S4584">
        <f t="shared" si="358"/>
        <v>2.9357962697274042E-2</v>
      </c>
    </row>
    <row r="4585" spans="1:19" x14ac:dyDescent="0.3">
      <c r="A4585" t="s">
        <v>7175</v>
      </c>
      <c r="B4585" s="1">
        <v>44097</v>
      </c>
      <c r="C4585" s="1">
        <v>44099</v>
      </c>
      <c r="D4585" t="s">
        <v>72</v>
      </c>
      <c r="E4585" t="s">
        <v>6823</v>
      </c>
      <c r="F4585" t="s">
        <v>21</v>
      </c>
      <c r="G4585" t="s">
        <v>5598</v>
      </c>
      <c r="H4585" t="s">
        <v>28</v>
      </c>
      <c r="I4585" t="s">
        <v>5599</v>
      </c>
      <c r="J4585">
        <v>238.95</v>
      </c>
      <c r="K4585">
        <v>5</v>
      </c>
      <c r="L4585">
        <v>63.984000000000002</v>
      </c>
      <c r="M4585" t="s">
        <v>26</v>
      </c>
      <c r="N4585">
        <f t="shared" si="355"/>
        <v>0.2677715003138732</v>
      </c>
      <c r="O4585">
        <f t="shared" si="356"/>
        <v>47.79</v>
      </c>
      <c r="P4585">
        <v>238.95</v>
      </c>
      <c r="Q4585">
        <f t="shared" si="359"/>
        <v>229.58799999999999</v>
      </c>
      <c r="R4585">
        <f t="shared" si="357"/>
        <v>9.3619999999999948</v>
      </c>
      <c r="S4585">
        <f t="shared" si="358"/>
        <v>4.0777392546648757E-2</v>
      </c>
    </row>
    <row r="4586" spans="1:19" x14ac:dyDescent="0.3">
      <c r="A4586" t="s">
        <v>7176</v>
      </c>
      <c r="B4586" s="1">
        <v>44097</v>
      </c>
      <c r="C4586" s="1">
        <v>44100</v>
      </c>
      <c r="D4586" t="s">
        <v>32</v>
      </c>
      <c r="E4586" t="s">
        <v>444</v>
      </c>
      <c r="F4586" t="s">
        <v>21</v>
      </c>
      <c r="G4586" t="s">
        <v>6831</v>
      </c>
      <c r="H4586" t="s">
        <v>38</v>
      </c>
      <c r="I4586" t="s">
        <v>6832</v>
      </c>
      <c r="J4586">
        <v>277.64</v>
      </c>
      <c r="K4586">
        <v>3</v>
      </c>
      <c r="L4586">
        <v>88.073999999999998</v>
      </c>
      <c r="M4586" t="s">
        <v>55</v>
      </c>
      <c r="N4586">
        <f t="shared" si="355"/>
        <v>0.31722374297651634</v>
      </c>
      <c r="O4586">
        <f t="shared" si="356"/>
        <v>92.546666666666667</v>
      </c>
      <c r="P4586">
        <v>277.64</v>
      </c>
      <c r="Q4586">
        <f t="shared" si="359"/>
        <v>238.95</v>
      </c>
      <c r="R4586">
        <f t="shared" si="357"/>
        <v>38.69</v>
      </c>
      <c r="S4586">
        <f t="shared" si="358"/>
        <v>0.16191671897886586</v>
      </c>
    </row>
    <row r="4587" spans="1:19" x14ac:dyDescent="0.3">
      <c r="A4587" t="s">
        <v>7177</v>
      </c>
      <c r="B4587" s="1">
        <v>44097</v>
      </c>
      <c r="C4587" s="1">
        <v>44103</v>
      </c>
      <c r="D4587" t="s">
        <v>17</v>
      </c>
      <c r="E4587" t="s">
        <v>1402</v>
      </c>
      <c r="F4587" t="s">
        <v>21</v>
      </c>
      <c r="G4587" t="s">
        <v>1397</v>
      </c>
      <c r="H4587" t="s">
        <v>28</v>
      </c>
      <c r="I4587" t="s">
        <v>1398</v>
      </c>
      <c r="J4587">
        <v>316.95999999999998</v>
      </c>
      <c r="K4587">
        <v>4</v>
      </c>
      <c r="L4587">
        <v>102.18600000000001</v>
      </c>
      <c r="M4587" t="s">
        <v>26</v>
      </c>
      <c r="N4587">
        <f t="shared" si="355"/>
        <v>0.32239399293286225</v>
      </c>
      <c r="O4587">
        <f t="shared" si="356"/>
        <v>79.239999999999995</v>
      </c>
      <c r="P4587">
        <v>316.95999999999998</v>
      </c>
      <c r="Q4587">
        <f t="shared" si="359"/>
        <v>277.64</v>
      </c>
      <c r="R4587">
        <f t="shared" si="357"/>
        <v>39.319999999999993</v>
      </c>
      <c r="S4587">
        <f t="shared" si="358"/>
        <v>0.14162224463333811</v>
      </c>
    </row>
    <row r="4588" spans="1:19" x14ac:dyDescent="0.3">
      <c r="A4588" t="s">
        <v>7171</v>
      </c>
      <c r="B4588" s="1">
        <v>44097</v>
      </c>
      <c r="C4588" s="1">
        <v>44103</v>
      </c>
      <c r="D4588" t="s">
        <v>17</v>
      </c>
      <c r="E4588" t="s">
        <v>5350</v>
      </c>
      <c r="F4588" t="s">
        <v>21</v>
      </c>
      <c r="G4588" t="s">
        <v>5618</v>
      </c>
      <c r="H4588" t="s">
        <v>24</v>
      </c>
      <c r="I4588" t="s">
        <v>5619</v>
      </c>
      <c r="J4588">
        <v>628.81600000000003</v>
      </c>
      <c r="K4588">
        <v>2</v>
      </c>
      <c r="L4588">
        <v>59.4816</v>
      </c>
      <c r="M4588" t="s">
        <v>55</v>
      </c>
      <c r="N4588">
        <f t="shared" si="355"/>
        <v>9.4593012900435106E-2</v>
      </c>
      <c r="O4588">
        <f t="shared" si="356"/>
        <v>314.40800000000002</v>
      </c>
      <c r="P4588">
        <v>628.81600000000003</v>
      </c>
      <c r="Q4588">
        <f t="shared" si="359"/>
        <v>316.95999999999998</v>
      </c>
      <c r="R4588">
        <f t="shared" si="357"/>
        <v>311.85600000000005</v>
      </c>
      <c r="S4588">
        <f t="shared" si="358"/>
        <v>0.98389702170620918</v>
      </c>
    </row>
    <row r="4589" spans="1:19" x14ac:dyDescent="0.3">
      <c r="A4589" t="s">
        <v>7172</v>
      </c>
      <c r="B4589" s="1">
        <v>44097</v>
      </c>
      <c r="C4589" s="1">
        <v>44099</v>
      </c>
      <c r="D4589" t="s">
        <v>72</v>
      </c>
      <c r="E4589" t="s">
        <v>615</v>
      </c>
      <c r="F4589" t="s">
        <v>21</v>
      </c>
      <c r="G4589" t="s">
        <v>2932</v>
      </c>
      <c r="H4589" t="s">
        <v>38</v>
      </c>
      <c r="I4589" t="s">
        <v>2933</v>
      </c>
      <c r="J4589">
        <v>100.88</v>
      </c>
      <c r="K4589">
        <v>1</v>
      </c>
      <c r="L4589">
        <v>2.3220000000000001</v>
      </c>
      <c r="M4589" t="s">
        <v>55</v>
      </c>
      <c r="N4589">
        <f t="shared" si="355"/>
        <v>2.301744647105472E-2</v>
      </c>
      <c r="O4589">
        <f t="shared" si="356"/>
        <v>100.88</v>
      </c>
      <c r="P4589">
        <v>100.88</v>
      </c>
      <c r="Q4589">
        <f t="shared" si="359"/>
        <v>628.81600000000003</v>
      </c>
      <c r="R4589">
        <f t="shared" si="357"/>
        <v>-527.93600000000004</v>
      </c>
      <c r="S4589">
        <f t="shared" si="358"/>
        <v>-0.83957151217526271</v>
      </c>
    </row>
    <row r="4590" spans="1:19" x14ac:dyDescent="0.3">
      <c r="A4590" t="s">
        <v>7178</v>
      </c>
      <c r="B4590" s="1">
        <v>44097</v>
      </c>
      <c r="C4590" s="1">
        <v>44099</v>
      </c>
      <c r="D4590" t="s">
        <v>32</v>
      </c>
      <c r="E4590" t="s">
        <v>815</v>
      </c>
      <c r="F4590" t="s">
        <v>21</v>
      </c>
      <c r="G4590" t="s">
        <v>2215</v>
      </c>
      <c r="H4590" t="s">
        <v>38</v>
      </c>
      <c r="I4590" t="s">
        <v>2216</v>
      </c>
      <c r="J4590">
        <v>95.248000000000005</v>
      </c>
      <c r="K4590">
        <v>2</v>
      </c>
      <c r="L4590">
        <v>3.3523999999999998</v>
      </c>
      <c r="M4590" t="s">
        <v>26</v>
      </c>
      <c r="N4590">
        <f t="shared" si="355"/>
        <v>3.5196539559885769E-2</v>
      </c>
      <c r="O4590">
        <f t="shared" si="356"/>
        <v>47.624000000000002</v>
      </c>
      <c r="P4590">
        <v>95.248000000000005</v>
      </c>
      <c r="Q4590">
        <f t="shared" si="359"/>
        <v>100.88</v>
      </c>
      <c r="R4590">
        <f t="shared" si="357"/>
        <v>-5.6319999999999908</v>
      </c>
      <c r="S4590">
        <f t="shared" si="358"/>
        <v>-5.582870737509904E-2</v>
      </c>
    </row>
    <row r="4591" spans="1:19" x14ac:dyDescent="0.3">
      <c r="A4591" t="s">
        <v>7179</v>
      </c>
      <c r="B4591" s="1">
        <v>44097</v>
      </c>
      <c r="C4591" s="1">
        <v>44100</v>
      </c>
      <c r="D4591" t="s">
        <v>32</v>
      </c>
      <c r="E4591" t="s">
        <v>2976</v>
      </c>
      <c r="F4591" t="s">
        <v>21</v>
      </c>
      <c r="G4591" t="s">
        <v>7180</v>
      </c>
      <c r="H4591" t="s">
        <v>38</v>
      </c>
      <c r="I4591" t="s">
        <v>7181</v>
      </c>
      <c r="J4591">
        <v>130.352</v>
      </c>
      <c r="K4591">
        <v>3</v>
      </c>
      <c r="L4591">
        <v>5.2026000000000003</v>
      </c>
      <c r="M4591" t="s">
        <v>55</v>
      </c>
      <c r="N4591">
        <f t="shared" si="355"/>
        <v>3.9911930772063335E-2</v>
      </c>
      <c r="O4591">
        <f t="shared" si="356"/>
        <v>43.45066666666667</v>
      </c>
      <c r="P4591">
        <v>130.352</v>
      </c>
      <c r="Q4591">
        <f t="shared" si="359"/>
        <v>95.248000000000005</v>
      </c>
      <c r="R4591">
        <f t="shared" si="357"/>
        <v>35.103999999999999</v>
      </c>
      <c r="S4591">
        <f t="shared" si="358"/>
        <v>0.36855367041827647</v>
      </c>
    </row>
    <row r="4592" spans="1:19" x14ac:dyDescent="0.3">
      <c r="A4592" t="s">
        <v>7172</v>
      </c>
      <c r="B4592" s="1">
        <v>44097</v>
      </c>
      <c r="C4592" s="1">
        <v>44099</v>
      </c>
      <c r="D4592" t="s">
        <v>72</v>
      </c>
      <c r="E4592" t="s">
        <v>615</v>
      </c>
      <c r="F4592" t="s">
        <v>21</v>
      </c>
      <c r="G4592" t="s">
        <v>2790</v>
      </c>
      <c r="H4592" t="s">
        <v>38</v>
      </c>
      <c r="I4592" t="s">
        <v>2791</v>
      </c>
      <c r="J4592">
        <v>134.44</v>
      </c>
      <c r="K4592">
        <v>3</v>
      </c>
      <c r="L4592">
        <v>8.4887999999999995</v>
      </c>
      <c r="M4592" t="s">
        <v>26</v>
      </c>
      <c r="N4592">
        <f t="shared" si="355"/>
        <v>6.3141922047009816E-2</v>
      </c>
      <c r="O4592">
        <f t="shared" si="356"/>
        <v>44.813333333333333</v>
      </c>
      <c r="P4592">
        <v>134.44</v>
      </c>
      <c r="Q4592">
        <f t="shared" si="359"/>
        <v>130.352</v>
      </c>
      <c r="R4592">
        <f t="shared" si="357"/>
        <v>4.0879999999999939</v>
      </c>
      <c r="S4592">
        <f t="shared" si="358"/>
        <v>3.1361237265250967E-2</v>
      </c>
    </row>
    <row r="4593" spans="1:19" x14ac:dyDescent="0.3">
      <c r="A4593" t="s">
        <v>7175</v>
      </c>
      <c r="B4593" s="1">
        <v>44097</v>
      </c>
      <c r="C4593" s="1">
        <v>44099</v>
      </c>
      <c r="D4593" t="s">
        <v>72</v>
      </c>
      <c r="E4593" t="s">
        <v>6823</v>
      </c>
      <c r="F4593" t="s">
        <v>21</v>
      </c>
      <c r="G4593" t="s">
        <v>1005</v>
      </c>
      <c r="H4593" t="s">
        <v>38</v>
      </c>
      <c r="I4593" t="s">
        <v>1006</v>
      </c>
      <c r="J4593">
        <v>115.96</v>
      </c>
      <c r="K4593">
        <v>2</v>
      </c>
      <c r="L4593">
        <v>6.2207999999999997</v>
      </c>
      <c r="M4593" t="s">
        <v>26</v>
      </c>
      <c r="N4593">
        <f t="shared" si="355"/>
        <v>5.3646084856847187E-2</v>
      </c>
      <c r="O4593">
        <f t="shared" si="356"/>
        <v>57.98</v>
      </c>
      <c r="P4593">
        <v>115.96</v>
      </c>
      <c r="Q4593">
        <f t="shared" si="359"/>
        <v>134.44</v>
      </c>
      <c r="R4593">
        <f t="shared" si="357"/>
        <v>-18.480000000000004</v>
      </c>
      <c r="S4593">
        <f t="shared" si="358"/>
        <v>-0.1374590895566796</v>
      </c>
    </row>
    <row r="4594" spans="1:19" x14ac:dyDescent="0.3">
      <c r="A4594" t="s">
        <v>7173</v>
      </c>
      <c r="B4594" s="1">
        <v>44097</v>
      </c>
      <c r="C4594" s="1">
        <v>44104</v>
      </c>
      <c r="D4594" t="s">
        <v>17</v>
      </c>
      <c r="E4594" t="s">
        <v>4928</v>
      </c>
      <c r="F4594" t="s">
        <v>21</v>
      </c>
      <c r="G4594" t="s">
        <v>4813</v>
      </c>
      <c r="H4594" t="s">
        <v>38</v>
      </c>
      <c r="I4594" t="s">
        <v>4814</v>
      </c>
      <c r="J4594">
        <v>144.82400000000001</v>
      </c>
      <c r="K4594">
        <v>6</v>
      </c>
      <c r="L4594">
        <v>9.0383999999999993</v>
      </c>
      <c r="M4594" t="s">
        <v>55</v>
      </c>
      <c r="N4594">
        <f t="shared" si="355"/>
        <v>6.2409545379218903E-2</v>
      </c>
      <c r="O4594">
        <f t="shared" si="356"/>
        <v>24.137333333333334</v>
      </c>
      <c r="P4594">
        <v>144.82400000000001</v>
      </c>
      <c r="Q4594">
        <f t="shared" si="359"/>
        <v>115.96</v>
      </c>
      <c r="R4594">
        <f t="shared" si="357"/>
        <v>28.864000000000019</v>
      </c>
      <c r="S4594">
        <f t="shared" si="358"/>
        <v>0.24891341842014506</v>
      </c>
    </row>
    <row r="4595" spans="1:19" x14ac:dyDescent="0.3">
      <c r="A4595" t="s">
        <v>7182</v>
      </c>
      <c r="B4595" s="1">
        <v>44097</v>
      </c>
      <c r="C4595" s="1">
        <v>44102</v>
      </c>
      <c r="D4595" t="s">
        <v>17</v>
      </c>
      <c r="E4595" t="s">
        <v>620</v>
      </c>
      <c r="F4595" t="s">
        <v>21</v>
      </c>
      <c r="G4595" t="s">
        <v>2197</v>
      </c>
      <c r="H4595" t="s">
        <v>38</v>
      </c>
      <c r="I4595" t="s">
        <v>2198</v>
      </c>
      <c r="J4595">
        <v>123.736</v>
      </c>
      <c r="K4595">
        <v>4</v>
      </c>
      <c r="L4595">
        <v>7.2576000000000001</v>
      </c>
      <c r="M4595" t="s">
        <v>26</v>
      </c>
      <c r="N4595">
        <f t="shared" si="355"/>
        <v>5.8653908320941354E-2</v>
      </c>
      <c r="O4595">
        <f t="shared" si="356"/>
        <v>30.934000000000001</v>
      </c>
      <c r="P4595">
        <v>123.736</v>
      </c>
      <c r="Q4595">
        <f t="shared" si="359"/>
        <v>144.82400000000001</v>
      </c>
      <c r="R4595">
        <f t="shared" si="357"/>
        <v>-21.088000000000008</v>
      </c>
      <c r="S4595">
        <f t="shared" si="358"/>
        <v>-0.14561122465889637</v>
      </c>
    </row>
    <row r="4596" spans="1:19" x14ac:dyDescent="0.3">
      <c r="A4596" t="s">
        <v>7174</v>
      </c>
      <c r="B4596" s="1">
        <v>44097</v>
      </c>
      <c r="C4596" s="1">
        <v>44103</v>
      </c>
      <c r="D4596" t="s">
        <v>17</v>
      </c>
      <c r="E4596" t="s">
        <v>1417</v>
      </c>
      <c r="F4596" t="s">
        <v>21</v>
      </c>
      <c r="G4596" t="s">
        <v>4600</v>
      </c>
      <c r="H4596" t="s">
        <v>28</v>
      </c>
      <c r="I4596" t="s">
        <v>4601</v>
      </c>
      <c r="J4596">
        <v>132.98400000000001</v>
      </c>
      <c r="K4596">
        <v>2</v>
      </c>
      <c r="L4596">
        <v>0.5998</v>
      </c>
      <c r="M4596" t="s">
        <v>55</v>
      </c>
      <c r="N4596">
        <f t="shared" si="355"/>
        <v>4.5103170306202249E-3</v>
      </c>
      <c r="O4596">
        <f t="shared" si="356"/>
        <v>66.492000000000004</v>
      </c>
      <c r="P4596">
        <v>132.98400000000001</v>
      </c>
      <c r="Q4596">
        <f t="shared" si="359"/>
        <v>123.736</v>
      </c>
      <c r="R4596">
        <f t="shared" si="357"/>
        <v>9.2480000000000047</v>
      </c>
      <c r="S4596">
        <f t="shared" si="358"/>
        <v>7.4739768539471174E-2</v>
      </c>
    </row>
    <row r="4597" spans="1:19" x14ac:dyDescent="0.3">
      <c r="A4597" t="s">
        <v>7182</v>
      </c>
      <c r="B4597" s="1">
        <v>44097</v>
      </c>
      <c r="C4597" s="1">
        <v>44102</v>
      </c>
      <c r="D4597" t="s">
        <v>17</v>
      </c>
      <c r="E4597" t="s">
        <v>620</v>
      </c>
      <c r="F4597" t="s">
        <v>21</v>
      </c>
      <c r="G4597" t="s">
        <v>7183</v>
      </c>
      <c r="H4597" t="s">
        <v>28</v>
      </c>
      <c r="I4597" t="s">
        <v>7184</v>
      </c>
      <c r="J4597">
        <v>157.98400000000001</v>
      </c>
      <c r="K4597">
        <v>2</v>
      </c>
      <c r="L4597">
        <v>-8.9963999999999995</v>
      </c>
      <c r="M4597" t="s">
        <v>55</v>
      </c>
      <c r="N4597">
        <f t="shared" si="355"/>
        <v>-5.6945007089325497E-2</v>
      </c>
      <c r="O4597">
        <f t="shared" si="356"/>
        <v>78.992000000000004</v>
      </c>
      <c r="P4597">
        <v>157.98400000000001</v>
      </c>
      <c r="Q4597">
        <f t="shared" si="359"/>
        <v>132.98400000000001</v>
      </c>
      <c r="R4597">
        <f t="shared" si="357"/>
        <v>25</v>
      </c>
      <c r="S4597">
        <f t="shared" si="358"/>
        <v>0.1879925404559947</v>
      </c>
    </row>
    <row r="4598" spans="1:19" x14ac:dyDescent="0.3">
      <c r="A4598" t="s">
        <v>7185</v>
      </c>
      <c r="B4598" s="1">
        <v>44097</v>
      </c>
      <c r="C4598" s="1">
        <v>44101</v>
      </c>
      <c r="D4598" t="s">
        <v>17</v>
      </c>
      <c r="E4598" t="s">
        <v>2171</v>
      </c>
      <c r="F4598" t="s">
        <v>21</v>
      </c>
      <c r="G4598" t="s">
        <v>3581</v>
      </c>
      <c r="H4598" t="s">
        <v>24</v>
      </c>
      <c r="I4598" t="s">
        <v>3582</v>
      </c>
      <c r="J4598">
        <v>133.328</v>
      </c>
      <c r="K4598">
        <v>3</v>
      </c>
      <c r="L4598">
        <v>3.6659999999999999</v>
      </c>
      <c r="M4598" t="s">
        <v>55</v>
      </c>
      <c r="N4598">
        <f t="shared" si="355"/>
        <v>2.749609984399376E-2</v>
      </c>
      <c r="O4598">
        <f t="shared" si="356"/>
        <v>44.442666666666668</v>
      </c>
      <c r="P4598">
        <v>133.328</v>
      </c>
      <c r="Q4598">
        <f t="shared" si="359"/>
        <v>157.98400000000001</v>
      </c>
      <c r="R4598">
        <f t="shared" si="357"/>
        <v>-24.656000000000006</v>
      </c>
      <c r="S4598">
        <f t="shared" si="358"/>
        <v>-0.15606643710755522</v>
      </c>
    </row>
    <row r="4599" spans="1:19" x14ac:dyDescent="0.3">
      <c r="A4599" t="s">
        <v>7182</v>
      </c>
      <c r="B4599" s="1">
        <v>44097</v>
      </c>
      <c r="C4599" s="1">
        <v>44102</v>
      </c>
      <c r="D4599" t="s">
        <v>17</v>
      </c>
      <c r="E4599" t="s">
        <v>620</v>
      </c>
      <c r="F4599" t="s">
        <v>21</v>
      </c>
      <c r="G4599" t="s">
        <v>1847</v>
      </c>
      <c r="H4599" t="s">
        <v>38</v>
      </c>
      <c r="I4599" t="s">
        <v>1848</v>
      </c>
      <c r="J4599">
        <v>188.17599999999999</v>
      </c>
      <c r="K4599">
        <v>6</v>
      </c>
      <c r="L4599">
        <v>-197.5752</v>
      </c>
      <c r="M4599" t="s">
        <v>55</v>
      </c>
      <c r="N4599">
        <f t="shared" si="355"/>
        <v>-1.0499489839299381</v>
      </c>
      <c r="O4599">
        <f t="shared" si="356"/>
        <v>31.362666666666666</v>
      </c>
      <c r="P4599">
        <v>188.17599999999999</v>
      </c>
      <c r="Q4599">
        <f t="shared" si="359"/>
        <v>133.328</v>
      </c>
      <c r="R4599">
        <f t="shared" si="357"/>
        <v>54.847999999999985</v>
      </c>
      <c r="S4599">
        <f t="shared" si="358"/>
        <v>0.4113764550582022</v>
      </c>
    </row>
    <row r="4600" spans="1:19" x14ac:dyDescent="0.3">
      <c r="A4600" t="s">
        <v>7186</v>
      </c>
      <c r="B4600" s="1">
        <v>44098</v>
      </c>
      <c r="C4600" s="1">
        <v>44102</v>
      </c>
      <c r="D4600" t="s">
        <v>17</v>
      </c>
      <c r="E4600" t="s">
        <v>801</v>
      </c>
      <c r="F4600" t="s">
        <v>21</v>
      </c>
      <c r="G4600" t="s">
        <v>661</v>
      </c>
      <c r="H4600" t="s">
        <v>28</v>
      </c>
      <c r="I4600" t="s">
        <v>662</v>
      </c>
      <c r="J4600">
        <v>106.9</v>
      </c>
      <c r="K4600">
        <v>2</v>
      </c>
      <c r="L4600">
        <v>25.172000000000001</v>
      </c>
      <c r="M4600" t="s">
        <v>55</v>
      </c>
      <c r="N4600">
        <f t="shared" si="355"/>
        <v>0.23547240411599626</v>
      </c>
      <c r="O4600">
        <f t="shared" si="356"/>
        <v>53.45</v>
      </c>
      <c r="P4600">
        <v>106.9</v>
      </c>
      <c r="Q4600">
        <f t="shared" si="359"/>
        <v>188.17599999999999</v>
      </c>
      <c r="R4600">
        <f t="shared" si="357"/>
        <v>-81.275999999999982</v>
      </c>
      <c r="S4600">
        <f t="shared" si="358"/>
        <v>-0.4319148031629963</v>
      </c>
    </row>
    <row r="4601" spans="1:19" x14ac:dyDescent="0.3">
      <c r="A4601" t="s">
        <v>7187</v>
      </c>
      <c r="B4601" s="1">
        <v>44098</v>
      </c>
      <c r="C4601" s="1">
        <v>44102</v>
      </c>
      <c r="D4601" t="s">
        <v>17</v>
      </c>
      <c r="E4601" t="s">
        <v>432</v>
      </c>
      <c r="F4601" t="s">
        <v>21</v>
      </c>
      <c r="G4601" t="s">
        <v>4487</v>
      </c>
      <c r="H4601" t="s">
        <v>28</v>
      </c>
      <c r="I4601" t="s">
        <v>4488</v>
      </c>
      <c r="J4601">
        <v>112</v>
      </c>
      <c r="K4601">
        <v>4</v>
      </c>
      <c r="L4601">
        <v>12.96</v>
      </c>
      <c r="M4601" t="s">
        <v>55</v>
      </c>
      <c r="N4601">
        <f t="shared" si="355"/>
        <v>0.11571428571428573</v>
      </c>
      <c r="O4601">
        <f t="shared" si="356"/>
        <v>28</v>
      </c>
      <c r="P4601">
        <v>112</v>
      </c>
      <c r="Q4601">
        <f t="shared" si="359"/>
        <v>106.9</v>
      </c>
      <c r="R4601">
        <f t="shared" si="357"/>
        <v>5.0999999999999943</v>
      </c>
      <c r="S4601">
        <f t="shared" si="358"/>
        <v>4.770813844714681E-2</v>
      </c>
    </row>
    <row r="4602" spans="1:19" x14ac:dyDescent="0.3">
      <c r="A4602" t="s">
        <v>7188</v>
      </c>
      <c r="B4602" s="1">
        <v>44098</v>
      </c>
      <c r="C4602" s="1">
        <v>44103</v>
      </c>
      <c r="D4602" t="s">
        <v>17</v>
      </c>
      <c r="E4602" t="s">
        <v>3719</v>
      </c>
      <c r="F4602" t="s">
        <v>21</v>
      </c>
      <c r="G4602" t="s">
        <v>1697</v>
      </c>
      <c r="H4602" t="s">
        <v>24</v>
      </c>
      <c r="I4602" t="s">
        <v>1698</v>
      </c>
      <c r="J4602">
        <v>129.05600000000001</v>
      </c>
      <c r="K4602">
        <v>3</v>
      </c>
      <c r="L4602">
        <v>24.4758</v>
      </c>
      <c r="M4602" t="s">
        <v>55</v>
      </c>
      <c r="N4602">
        <f t="shared" si="355"/>
        <v>0.18965255393007685</v>
      </c>
      <c r="O4602">
        <f t="shared" si="356"/>
        <v>43.018666666666668</v>
      </c>
      <c r="P4602">
        <v>129.05600000000001</v>
      </c>
      <c r="Q4602">
        <f t="shared" si="359"/>
        <v>112</v>
      </c>
      <c r="R4602">
        <f t="shared" si="357"/>
        <v>17.056000000000012</v>
      </c>
      <c r="S4602">
        <f t="shared" si="358"/>
        <v>0.15228571428571439</v>
      </c>
    </row>
    <row r="4603" spans="1:19" x14ac:dyDescent="0.3">
      <c r="A4603" t="s">
        <v>7189</v>
      </c>
      <c r="B4603" s="1">
        <v>44098</v>
      </c>
      <c r="C4603" s="1">
        <v>44098</v>
      </c>
      <c r="D4603" t="s">
        <v>165</v>
      </c>
      <c r="E4603" t="s">
        <v>1375</v>
      </c>
      <c r="F4603" t="s">
        <v>21</v>
      </c>
      <c r="G4603" t="s">
        <v>1653</v>
      </c>
      <c r="H4603" t="s">
        <v>24</v>
      </c>
      <c r="I4603" t="s">
        <v>1654</v>
      </c>
      <c r="J4603">
        <v>243.8</v>
      </c>
      <c r="K4603">
        <v>10</v>
      </c>
      <c r="L4603">
        <v>71.927999999999997</v>
      </c>
      <c r="M4603" t="s">
        <v>55</v>
      </c>
      <c r="N4603">
        <f t="shared" si="355"/>
        <v>0.29502871205906478</v>
      </c>
      <c r="O4603">
        <f t="shared" si="356"/>
        <v>24.380000000000003</v>
      </c>
      <c r="P4603">
        <v>243.8</v>
      </c>
      <c r="Q4603">
        <f t="shared" si="359"/>
        <v>129.05600000000001</v>
      </c>
      <c r="R4603">
        <f t="shared" si="357"/>
        <v>114.744</v>
      </c>
      <c r="S4603">
        <f t="shared" si="358"/>
        <v>0.88910240515745098</v>
      </c>
    </row>
    <row r="4604" spans="1:19" x14ac:dyDescent="0.3">
      <c r="A4604" t="s">
        <v>7190</v>
      </c>
      <c r="B4604" s="1">
        <v>44098</v>
      </c>
      <c r="C4604" s="1">
        <v>44100</v>
      </c>
      <c r="D4604" t="s">
        <v>72</v>
      </c>
      <c r="E4604" t="s">
        <v>1344</v>
      </c>
      <c r="F4604" t="s">
        <v>21</v>
      </c>
      <c r="G4604" t="s">
        <v>4452</v>
      </c>
      <c r="H4604" t="s">
        <v>38</v>
      </c>
      <c r="I4604" t="s">
        <v>4453</v>
      </c>
      <c r="J4604">
        <v>245.94399999999999</v>
      </c>
      <c r="K4604">
        <v>3</v>
      </c>
      <c r="L4604">
        <v>85.529700000000005</v>
      </c>
      <c r="M4604" t="s">
        <v>55</v>
      </c>
      <c r="N4604">
        <f t="shared" si="355"/>
        <v>0.34776087239371567</v>
      </c>
      <c r="O4604">
        <f t="shared" si="356"/>
        <v>81.981333333333325</v>
      </c>
      <c r="P4604">
        <v>245.94399999999999</v>
      </c>
      <c r="Q4604">
        <f t="shared" si="359"/>
        <v>243.8</v>
      </c>
      <c r="R4604">
        <f t="shared" si="357"/>
        <v>2.143999999999977</v>
      </c>
      <c r="S4604">
        <f t="shared" si="358"/>
        <v>8.7940935192780019E-3</v>
      </c>
    </row>
    <row r="4605" spans="1:19" x14ac:dyDescent="0.3">
      <c r="A4605" t="s">
        <v>7191</v>
      </c>
      <c r="B4605" s="1">
        <v>44098</v>
      </c>
      <c r="C4605" s="1">
        <v>44098</v>
      </c>
      <c r="D4605" t="s">
        <v>165</v>
      </c>
      <c r="E4605" t="s">
        <v>4344</v>
      </c>
      <c r="F4605" t="s">
        <v>21</v>
      </c>
      <c r="G4605" t="s">
        <v>2151</v>
      </c>
      <c r="H4605" t="s">
        <v>28</v>
      </c>
      <c r="I4605" t="s">
        <v>2152</v>
      </c>
      <c r="J4605">
        <v>432.98</v>
      </c>
      <c r="K4605">
        <v>2</v>
      </c>
      <c r="L4605">
        <v>109.7544</v>
      </c>
      <c r="M4605" t="s">
        <v>55</v>
      </c>
      <c r="N4605">
        <f t="shared" si="355"/>
        <v>0.25348607325973488</v>
      </c>
      <c r="O4605">
        <f t="shared" si="356"/>
        <v>216.49</v>
      </c>
      <c r="P4605">
        <v>432.98</v>
      </c>
      <c r="Q4605">
        <f t="shared" si="359"/>
        <v>245.94399999999999</v>
      </c>
      <c r="R4605">
        <f t="shared" si="357"/>
        <v>187.03600000000003</v>
      </c>
      <c r="S4605">
        <f t="shared" si="358"/>
        <v>0.76048206095696602</v>
      </c>
    </row>
    <row r="4606" spans="1:19" x14ac:dyDescent="0.3">
      <c r="A4606" t="s">
        <v>7192</v>
      </c>
      <c r="B4606" s="1">
        <v>44098</v>
      </c>
      <c r="C4606" s="1">
        <v>44103</v>
      </c>
      <c r="D4606" t="s">
        <v>17</v>
      </c>
      <c r="E4606" t="s">
        <v>400</v>
      </c>
      <c r="F4606" t="s">
        <v>21</v>
      </c>
      <c r="G4606" t="s">
        <v>5565</v>
      </c>
      <c r="H4606" t="s">
        <v>28</v>
      </c>
      <c r="I4606" t="s">
        <v>5566</v>
      </c>
      <c r="J4606">
        <v>433.96</v>
      </c>
      <c r="K4606">
        <v>5</v>
      </c>
      <c r="L4606">
        <v>38.396000000000001</v>
      </c>
      <c r="M4606" t="s">
        <v>55</v>
      </c>
      <c r="N4606">
        <f t="shared" si="355"/>
        <v>8.847820075583003E-2</v>
      </c>
      <c r="O4606">
        <f t="shared" si="356"/>
        <v>86.792000000000002</v>
      </c>
      <c r="P4606">
        <v>433.96</v>
      </c>
      <c r="Q4606">
        <f t="shared" si="359"/>
        <v>432.98</v>
      </c>
      <c r="R4606">
        <f t="shared" si="357"/>
        <v>0.97999999999996135</v>
      </c>
      <c r="S4606">
        <f t="shared" si="358"/>
        <v>2.2633839900225443E-3</v>
      </c>
    </row>
    <row r="4607" spans="1:19" x14ac:dyDescent="0.3">
      <c r="A4607" t="s">
        <v>7191</v>
      </c>
      <c r="B4607" s="1">
        <v>44098</v>
      </c>
      <c r="C4607" s="1">
        <v>44098</v>
      </c>
      <c r="D4607" t="s">
        <v>165</v>
      </c>
      <c r="E4607" t="s">
        <v>4344</v>
      </c>
      <c r="F4607" t="s">
        <v>21</v>
      </c>
      <c r="G4607" t="s">
        <v>3779</v>
      </c>
      <c r="H4607" t="s">
        <v>28</v>
      </c>
      <c r="I4607" t="s">
        <v>3780</v>
      </c>
      <c r="J4607">
        <v>474.85</v>
      </c>
      <c r="K4607">
        <v>3</v>
      </c>
      <c r="L4607">
        <v>131.35499999999999</v>
      </c>
      <c r="M4607" t="s">
        <v>26</v>
      </c>
      <c r="N4607">
        <f t="shared" si="355"/>
        <v>0.27662419711487835</v>
      </c>
      <c r="O4607">
        <f t="shared" si="356"/>
        <v>158.28333333333333</v>
      </c>
      <c r="P4607">
        <v>474.85</v>
      </c>
      <c r="Q4607">
        <f t="shared" si="359"/>
        <v>433.96</v>
      </c>
      <c r="R4607">
        <f t="shared" si="357"/>
        <v>40.890000000000043</v>
      </c>
      <c r="S4607">
        <f t="shared" si="358"/>
        <v>9.4225274218822111E-2</v>
      </c>
    </row>
    <row r="4608" spans="1:19" x14ac:dyDescent="0.3">
      <c r="A4608" t="s">
        <v>7193</v>
      </c>
      <c r="B4608" s="1">
        <v>44098</v>
      </c>
      <c r="C4608" s="1">
        <v>44103</v>
      </c>
      <c r="D4608" t="s">
        <v>17</v>
      </c>
      <c r="E4608" t="s">
        <v>4768</v>
      </c>
      <c r="F4608" t="s">
        <v>21</v>
      </c>
      <c r="G4608" t="s">
        <v>7194</v>
      </c>
      <c r="H4608" t="s">
        <v>28</v>
      </c>
      <c r="I4608" t="s">
        <v>7195</v>
      </c>
      <c r="J4608">
        <v>554.28</v>
      </c>
      <c r="K4608">
        <v>3</v>
      </c>
      <c r="L4608">
        <v>177.19800000000001</v>
      </c>
      <c r="M4608" t="s">
        <v>55</v>
      </c>
      <c r="N4608">
        <f t="shared" si="355"/>
        <v>0.31969040917947611</v>
      </c>
      <c r="O4608">
        <f t="shared" si="356"/>
        <v>184.76</v>
      </c>
      <c r="P4608">
        <v>554.28</v>
      </c>
      <c r="Q4608">
        <f t="shared" si="359"/>
        <v>474.85</v>
      </c>
      <c r="R4608">
        <f t="shared" si="357"/>
        <v>79.42999999999995</v>
      </c>
      <c r="S4608">
        <f t="shared" si="358"/>
        <v>0.16727387596082963</v>
      </c>
    </row>
    <row r="4609" spans="1:19" x14ac:dyDescent="0.3">
      <c r="A4609" t="s">
        <v>7196</v>
      </c>
      <c r="B4609" s="1">
        <v>44098</v>
      </c>
      <c r="C4609" s="1">
        <v>44100</v>
      </c>
      <c r="D4609" t="s">
        <v>32</v>
      </c>
      <c r="E4609" t="s">
        <v>978</v>
      </c>
      <c r="F4609" t="s">
        <v>21</v>
      </c>
      <c r="G4609" t="s">
        <v>5618</v>
      </c>
      <c r="H4609" t="s">
        <v>24</v>
      </c>
      <c r="I4609" t="s">
        <v>5619</v>
      </c>
      <c r="J4609">
        <v>563.46400000000006</v>
      </c>
      <c r="K4609">
        <v>2</v>
      </c>
      <c r="L4609">
        <v>-14.8704</v>
      </c>
      <c r="M4609" t="s">
        <v>26</v>
      </c>
      <c r="N4609">
        <f t="shared" si="355"/>
        <v>-2.6391038291709849E-2</v>
      </c>
      <c r="O4609">
        <f t="shared" si="356"/>
        <v>281.73200000000003</v>
      </c>
      <c r="P4609">
        <v>563.46400000000006</v>
      </c>
      <c r="Q4609">
        <f t="shared" si="359"/>
        <v>554.28</v>
      </c>
      <c r="R4609">
        <f t="shared" si="357"/>
        <v>9.1840000000000828</v>
      </c>
      <c r="S4609">
        <f t="shared" si="358"/>
        <v>1.6569242981886563E-2</v>
      </c>
    </row>
    <row r="4610" spans="1:19" x14ac:dyDescent="0.3">
      <c r="A4610" t="s">
        <v>7187</v>
      </c>
      <c r="B4610" s="1">
        <v>44098</v>
      </c>
      <c r="C4610" s="1">
        <v>44102</v>
      </c>
      <c r="D4610" t="s">
        <v>17</v>
      </c>
      <c r="E4610" t="s">
        <v>432</v>
      </c>
      <c r="F4610" t="s">
        <v>21</v>
      </c>
      <c r="G4610" t="s">
        <v>1029</v>
      </c>
      <c r="H4610" t="s">
        <v>24</v>
      </c>
      <c r="I4610" t="s">
        <v>1030</v>
      </c>
      <c r="J4610">
        <v>649.91999999999996</v>
      </c>
      <c r="K4610">
        <v>4</v>
      </c>
      <c r="L4610">
        <v>181.17599999999999</v>
      </c>
      <c r="M4610" t="s">
        <v>26</v>
      </c>
      <c r="N4610">
        <f t="shared" si="355"/>
        <v>0.27876661742983749</v>
      </c>
      <c r="O4610">
        <f t="shared" si="356"/>
        <v>162.47999999999999</v>
      </c>
      <c r="P4610">
        <v>649.91999999999996</v>
      </c>
      <c r="Q4610">
        <f t="shared" si="359"/>
        <v>563.46400000000006</v>
      </c>
      <c r="R4610">
        <f t="shared" si="357"/>
        <v>86.455999999999904</v>
      </c>
      <c r="S4610">
        <f t="shared" si="358"/>
        <v>0.15343659932134066</v>
      </c>
    </row>
    <row r="4611" spans="1:19" x14ac:dyDescent="0.3">
      <c r="A4611" t="s">
        <v>7187</v>
      </c>
      <c r="B4611" s="1">
        <v>44098</v>
      </c>
      <c r="C4611" s="1">
        <v>44102</v>
      </c>
      <c r="D4611" t="s">
        <v>17</v>
      </c>
      <c r="E4611" t="s">
        <v>432</v>
      </c>
      <c r="F4611" t="s">
        <v>21</v>
      </c>
      <c r="G4611" t="s">
        <v>5644</v>
      </c>
      <c r="H4611" t="s">
        <v>28</v>
      </c>
      <c r="I4611" t="s">
        <v>5645</v>
      </c>
      <c r="J4611">
        <v>666.9</v>
      </c>
      <c r="K4611">
        <v>5</v>
      </c>
      <c r="L4611">
        <v>275.47800000000001</v>
      </c>
      <c r="M4611" t="s">
        <v>55</v>
      </c>
      <c r="N4611">
        <f t="shared" ref="N4611:N4674" si="360">L4611/J4611</f>
        <v>0.41307242465137206</v>
      </c>
      <c r="O4611">
        <f t="shared" ref="O4611:O4674" si="361">J4611/K4611</f>
        <v>133.38</v>
      </c>
      <c r="P4611">
        <v>666.9</v>
      </c>
      <c r="Q4611">
        <f t="shared" si="359"/>
        <v>649.91999999999996</v>
      </c>
      <c r="R4611">
        <f t="shared" si="357"/>
        <v>16.980000000000018</v>
      </c>
      <c r="S4611">
        <f t="shared" si="358"/>
        <v>2.6126292466765171E-2</v>
      </c>
    </row>
    <row r="4612" spans="1:19" x14ac:dyDescent="0.3">
      <c r="A4612" t="s">
        <v>7193</v>
      </c>
      <c r="B4612" s="1">
        <v>44098</v>
      </c>
      <c r="C4612" s="1">
        <v>44103</v>
      </c>
      <c r="D4612" t="s">
        <v>17</v>
      </c>
      <c r="E4612" t="s">
        <v>4768</v>
      </c>
      <c r="F4612" t="s">
        <v>21</v>
      </c>
      <c r="G4612" t="s">
        <v>2146</v>
      </c>
      <c r="H4612" t="s">
        <v>28</v>
      </c>
      <c r="I4612" t="s">
        <v>2147</v>
      </c>
      <c r="J4612">
        <v>892.2</v>
      </c>
      <c r="K4612">
        <v>3</v>
      </c>
      <c r="L4612">
        <v>75.180000000000007</v>
      </c>
      <c r="M4612" t="s">
        <v>55</v>
      </c>
      <c r="N4612">
        <f t="shared" si="360"/>
        <v>8.4263618022864833E-2</v>
      </c>
      <c r="O4612">
        <f t="shared" si="361"/>
        <v>297.40000000000003</v>
      </c>
      <c r="P4612">
        <v>892.2</v>
      </c>
      <c r="Q4612">
        <f t="shared" si="359"/>
        <v>666.9</v>
      </c>
      <c r="R4612">
        <f t="shared" ref="R4612:R4675" si="362">P4612-Q4612</f>
        <v>225.30000000000007</v>
      </c>
      <c r="S4612">
        <f t="shared" si="358"/>
        <v>0.3378317588843906</v>
      </c>
    </row>
    <row r="4613" spans="1:19" x14ac:dyDescent="0.3">
      <c r="A4613" t="s">
        <v>7197</v>
      </c>
      <c r="B4613" s="1">
        <v>44098</v>
      </c>
      <c r="C4613" s="1">
        <v>44102</v>
      </c>
      <c r="D4613" t="s">
        <v>17</v>
      </c>
      <c r="E4613" t="s">
        <v>3336</v>
      </c>
      <c r="F4613" t="s">
        <v>21</v>
      </c>
      <c r="G4613" t="s">
        <v>805</v>
      </c>
      <c r="H4613" t="s">
        <v>28</v>
      </c>
      <c r="I4613" t="s">
        <v>806</v>
      </c>
      <c r="J4613">
        <v>1191.694</v>
      </c>
      <c r="K4613">
        <v>3</v>
      </c>
      <c r="L4613">
        <v>-253.43369999999999</v>
      </c>
      <c r="M4613" t="s">
        <v>55</v>
      </c>
      <c r="N4613">
        <f t="shared" si="360"/>
        <v>-0.21266675841281402</v>
      </c>
      <c r="O4613">
        <f t="shared" si="361"/>
        <v>397.23133333333334</v>
      </c>
      <c r="P4613">
        <v>1191.694</v>
      </c>
      <c r="Q4613">
        <f t="shared" si="359"/>
        <v>892.2</v>
      </c>
      <c r="R4613">
        <f t="shared" si="362"/>
        <v>299.49399999999991</v>
      </c>
      <c r="S4613">
        <f t="shared" ref="S4613:S4676" si="363">(P4613-Q4613)/Q4613</f>
        <v>0.33568034073077774</v>
      </c>
    </row>
    <row r="4614" spans="1:19" x14ac:dyDescent="0.3">
      <c r="A4614" t="s">
        <v>7198</v>
      </c>
      <c r="B4614" s="1">
        <v>44098</v>
      </c>
      <c r="C4614" s="1">
        <v>44102</v>
      </c>
      <c r="D4614" t="s">
        <v>72</v>
      </c>
      <c r="E4614" t="s">
        <v>2923</v>
      </c>
      <c r="F4614" t="s">
        <v>21</v>
      </c>
      <c r="G4614" t="s">
        <v>1166</v>
      </c>
      <c r="H4614" t="s">
        <v>38</v>
      </c>
      <c r="I4614" t="s">
        <v>1167</v>
      </c>
      <c r="J4614">
        <v>109.3</v>
      </c>
      <c r="K4614">
        <v>2</v>
      </c>
      <c r="L4614">
        <v>2.19</v>
      </c>
      <c r="M4614" t="s">
        <v>55</v>
      </c>
      <c r="N4614">
        <f t="shared" si="360"/>
        <v>2.0036596523330282E-2</v>
      </c>
      <c r="O4614">
        <f t="shared" si="361"/>
        <v>54.65</v>
      </c>
      <c r="P4614">
        <v>109.3</v>
      </c>
      <c r="Q4614">
        <f t="shared" si="359"/>
        <v>1191.694</v>
      </c>
      <c r="R4614">
        <f t="shared" si="362"/>
        <v>-1082.394</v>
      </c>
      <c r="S4614">
        <f t="shared" si="363"/>
        <v>-0.90828182402529511</v>
      </c>
    </row>
    <row r="4615" spans="1:19" x14ac:dyDescent="0.3">
      <c r="A4615" t="s">
        <v>7196</v>
      </c>
      <c r="B4615" s="1">
        <v>44098</v>
      </c>
      <c r="C4615" s="1">
        <v>44100</v>
      </c>
      <c r="D4615" t="s">
        <v>32</v>
      </c>
      <c r="E4615" t="s">
        <v>978</v>
      </c>
      <c r="F4615" t="s">
        <v>21</v>
      </c>
      <c r="G4615" t="s">
        <v>7199</v>
      </c>
      <c r="H4615" t="s">
        <v>38</v>
      </c>
      <c r="I4615" t="s">
        <v>7200</v>
      </c>
      <c r="J4615">
        <v>113.42400000000001</v>
      </c>
      <c r="K4615">
        <v>3</v>
      </c>
      <c r="L4615">
        <v>3.7128000000000001</v>
      </c>
      <c r="M4615" t="s">
        <v>26</v>
      </c>
      <c r="N4615">
        <f t="shared" si="360"/>
        <v>3.2733812949640284E-2</v>
      </c>
      <c r="O4615">
        <f t="shared" si="361"/>
        <v>37.808</v>
      </c>
      <c r="P4615">
        <v>113.42400000000001</v>
      </c>
      <c r="Q4615">
        <f t="shared" si="359"/>
        <v>109.3</v>
      </c>
      <c r="R4615">
        <f t="shared" si="362"/>
        <v>4.1240000000000094</v>
      </c>
      <c r="S4615">
        <f t="shared" si="363"/>
        <v>3.7731015553522505E-2</v>
      </c>
    </row>
    <row r="4616" spans="1:19" x14ac:dyDescent="0.3">
      <c r="A4616" t="s">
        <v>7186</v>
      </c>
      <c r="B4616" s="1">
        <v>44098</v>
      </c>
      <c r="C4616" s="1">
        <v>44102</v>
      </c>
      <c r="D4616" t="s">
        <v>17</v>
      </c>
      <c r="E4616" t="s">
        <v>801</v>
      </c>
      <c r="F4616" t="s">
        <v>21</v>
      </c>
      <c r="G4616" t="s">
        <v>1341</v>
      </c>
      <c r="H4616" t="s">
        <v>38</v>
      </c>
      <c r="I4616" t="s">
        <v>1342</v>
      </c>
      <c r="J4616">
        <v>98.72</v>
      </c>
      <c r="K4616">
        <v>3</v>
      </c>
      <c r="L4616">
        <v>4.9607999999999999</v>
      </c>
      <c r="M4616" t="s">
        <v>55</v>
      </c>
      <c r="N4616">
        <f t="shared" si="360"/>
        <v>5.0251215559157209E-2</v>
      </c>
      <c r="O4616">
        <f t="shared" si="361"/>
        <v>32.906666666666666</v>
      </c>
      <c r="P4616">
        <v>98.72</v>
      </c>
      <c r="Q4616">
        <f t="shared" si="359"/>
        <v>113.42400000000001</v>
      </c>
      <c r="R4616">
        <f t="shared" si="362"/>
        <v>-14.704000000000008</v>
      </c>
      <c r="S4616">
        <f t="shared" si="363"/>
        <v>-0.12963746649739039</v>
      </c>
    </row>
    <row r="4617" spans="1:19" x14ac:dyDescent="0.3">
      <c r="A4617" t="s">
        <v>7192</v>
      </c>
      <c r="B4617" s="1">
        <v>44098</v>
      </c>
      <c r="C4617" s="1">
        <v>44103</v>
      </c>
      <c r="D4617" t="s">
        <v>17</v>
      </c>
      <c r="E4617" t="s">
        <v>400</v>
      </c>
      <c r="F4617" t="s">
        <v>21</v>
      </c>
      <c r="G4617" t="s">
        <v>1900</v>
      </c>
      <c r="H4617" t="s">
        <v>38</v>
      </c>
      <c r="I4617" t="s">
        <v>1901</v>
      </c>
      <c r="J4617">
        <v>94.57</v>
      </c>
      <c r="K4617">
        <v>3</v>
      </c>
      <c r="L4617">
        <v>-11.417999999999999</v>
      </c>
      <c r="M4617" t="s">
        <v>55</v>
      </c>
      <c r="N4617">
        <f t="shared" si="360"/>
        <v>-0.12073596277889394</v>
      </c>
      <c r="O4617">
        <f t="shared" si="361"/>
        <v>31.52333333333333</v>
      </c>
      <c r="P4617">
        <v>94.57</v>
      </c>
      <c r="Q4617">
        <f t="shared" si="359"/>
        <v>98.72</v>
      </c>
      <c r="R4617">
        <f t="shared" si="362"/>
        <v>-4.1500000000000057</v>
      </c>
      <c r="S4617">
        <f t="shared" si="363"/>
        <v>-4.2038087520259379E-2</v>
      </c>
    </row>
    <row r="4618" spans="1:19" x14ac:dyDescent="0.3">
      <c r="A4618" t="s">
        <v>7186</v>
      </c>
      <c r="B4618" s="1">
        <v>44098</v>
      </c>
      <c r="C4618" s="1">
        <v>44102</v>
      </c>
      <c r="D4618" t="s">
        <v>17</v>
      </c>
      <c r="E4618" t="s">
        <v>801</v>
      </c>
      <c r="F4618" t="s">
        <v>21</v>
      </c>
      <c r="G4618" t="s">
        <v>2960</v>
      </c>
      <c r="H4618" t="s">
        <v>38</v>
      </c>
      <c r="I4618" t="s">
        <v>2961</v>
      </c>
      <c r="J4618">
        <v>97.75</v>
      </c>
      <c r="K4618">
        <v>5</v>
      </c>
      <c r="L4618">
        <v>7.56</v>
      </c>
      <c r="M4618" t="s">
        <v>55</v>
      </c>
      <c r="N4618">
        <f t="shared" si="360"/>
        <v>7.7340153452685412E-2</v>
      </c>
      <c r="O4618">
        <f t="shared" si="361"/>
        <v>19.55</v>
      </c>
      <c r="P4618">
        <v>97.75</v>
      </c>
      <c r="Q4618">
        <f t="shared" si="359"/>
        <v>94.57</v>
      </c>
      <c r="R4618">
        <f t="shared" si="362"/>
        <v>3.1800000000000068</v>
      </c>
      <c r="S4618">
        <f t="shared" si="363"/>
        <v>3.3625885587395654E-2</v>
      </c>
    </row>
    <row r="4619" spans="1:19" x14ac:dyDescent="0.3">
      <c r="A4619" t="s">
        <v>7186</v>
      </c>
      <c r="B4619" s="1">
        <v>44098</v>
      </c>
      <c r="C4619" s="1">
        <v>44102</v>
      </c>
      <c r="D4619" t="s">
        <v>17</v>
      </c>
      <c r="E4619" t="s">
        <v>801</v>
      </c>
      <c r="F4619" t="s">
        <v>21</v>
      </c>
      <c r="G4619" t="s">
        <v>1567</v>
      </c>
      <c r="H4619" t="s">
        <v>38</v>
      </c>
      <c r="I4619" t="s">
        <v>1568</v>
      </c>
      <c r="J4619">
        <v>103.28</v>
      </c>
      <c r="K4619">
        <v>4</v>
      </c>
      <c r="L4619">
        <v>3.7128000000000001</v>
      </c>
      <c r="M4619" t="s">
        <v>55</v>
      </c>
      <c r="N4619">
        <f t="shared" si="360"/>
        <v>3.594887683965918E-2</v>
      </c>
      <c r="O4619">
        <f t="shared" si="361"/>
        <v>25.82</v>
      </c>
      <c r="P4619">
        <v>103.28</v>
      </c>
      <c r="Q4619">
        <f t="shared" ref="Q4619:Q4682" si="364">P4618</f>
        <v>97.75</v>
      </c>
      <c r="R4619">
        <f t="shared" si="362"/>
        <v>5.5300000000000011</v>
      </c>
      <c r="S4619">
        <f t="shared" si="363"/>
        <v>5.6572890025575459E-2</v>
      </c>
    </row>
    <row r="4620" spans="1:19" x14ac:dyDescent="0.3">
      <c r="A4620" t="s">
        <v>7186</v>
      </c>
      <c r="B4620" s="1">
        <v>44098</v>
      </c>
      <c r="C4620" s="1">
        <v>44102</v>
      </c>
      <c r="D4620" t="s">
        <v>17</v>
      </c>
      <c r="E4620" t="s">
        <v>801</v>
      </c>
      <c r="F4620" t="s">
        <v>21</v>
      </c>
      <c r="G4620" t="s">
        <v>4299</v>
      </c>
      <c r="H4620" t="s">
        <v>38</v>
      </c>
      <c r="I4620" t="s">
        <v>4300</v>
      </c>
      <c r="J4620">
        <v>127.51</v>
      </c>
      <c r="K4620">
        <v>1</v>
      </c>
      <c r="L4620">
        <v>3.8774999999999999</v>
      </c>
      <c r="M4620" t="s">
        <v>55</v>
      </c>
      <c r="N4620">
        <f t="shared" si="360"/>
        <v>3.0409379656497527E-2</v>
      </c>
      <c r="O4620">
        <f t="shared" si="361"/>
        <v>127.51</v>
      </c>
      <c r="P4620">
        <v>127.51</v>
      </c>
      <c r="Q4620">
        <f t="shared" si="364"/>
        <v>103.28</v>
      </c>
      <c r="R4620">
        <f t="shared" si="362"/>
        <v>24.230000000000004</v>
      </c>
      <c r="S4620">
        <f t="shared" si="363"/>
        <v>0.23460495739736642</v>
      </c>
    </row>
    <row r="4621" spans="1:19" x14ac:dyDescent="0.3">
      <c r="A4621" t="s">
        <v>7190</v>
      </c>
      <c r="B4621" s="1">
        <v>44098</v>
      </c>
      <c r="C4621" s="1">
        <v>44100</v>
      </c>
      <c r="D4621" t="s">
        <v>72</v>
      </c>
      <c r="E4621" t="s">
        <v>1344</v>
      </c>
      <c r="F4621" t="s">
        <v>21</v>
      </c>
      <c r="G4621" t="s">
        <v>688</v>
      </c>
      <c r="H4621" t="s">
        <v>28</v>
      </c>
      <c r="I4621" t="s">
        <v>689</v>
      </c>
      <c r="J4621">
        <v>114.88</v>
      </c>
      <c r="K4621">
        <v>3</v>
      </c>
      <c r="L4621">
        <v>2.4584999999999999</v>
      </c>
      <c r="M4621" t="s">
        <v>55</v>
      </c>
      <c r="N4621">
        <f t="shared" si="360"/>
        <v>2.1400591922005573E-2</v>
      </c>
      <c r="O4621">
        <f t="shared" si="361"/>
        <v>38.293333333333329</v>
      </c>
      <c r="P4621">
        <v>114.88</v>
      </c>
      <c r="Q4621">
        <f t="shared" si="364"/>
        <v>127.51</v>
      </c>
      <c r="R4621">
        <f t="shared" si="362"/>
        <v>-12.63000000000001</v>
      </c>
      <c r="S4621">
        <f t="shared" si="363"/>
        <v>-9.9051054819229933E-2</v>
      </c>
    </row>
    <row r="4622" spans="1:19" x14ac:dyDescent="0.3">
      <c r="A4622" t="s">
        <v>7201</v>
      </c>
      <c r="B4622" s="1">
        <v>44098</v>
      </c>
      <c r="C4622" s="1">
        <v>44101</v>
      </c>
      <c r="D4622" t="s">
        <v>32</v>
      </c>
      <c r="E4622" t="s">
        <v>149</v>
      </c>
      <c r="F4622" t="s">
        <v>21</v>
      </c>
      <c r="G4622" t="s">
        <v>5140</v>
      </c>
      <c r="H4622" t="s">
        <v>38</v>
      </c>
      <c r="I4622" t="s">
        <v>5141</v>
      </c>
      <c r="J4622">
        <v>154.29</v>
      </c>
      <c r="K4622">
        <v>3</v>
      </c>
      <c r="L4622">
        <v>10.0725</v>
      </c>
      <c r="M4622" t="s">
        <v>55</v>
      </c>
      <c r="N4622">
        <f t="shared" si="360"/>
        <v>6.5282908808088666E-2</v>
      </c>
      <c r="O4622">
        <f t="shared" si="361"/>
        <v>51.43</v>
      </c>
      <c r="P4622">
        <v>154.29</v>
      </c>
      <c r="Q4622">
        <f t="shared" si="364"/>
        <v>114.88</v>
      </c>
      <c r="R4622">
        <f t="shared" si="362"/>
        <v>39.409999999999997</v>
      </c>
      <c r="S4622">
        <f t="shared" si="363"/>
        <v>0.34305362116991645</v>
      </c>
    </row>
    <row r="4623" spans="1:19" x14ac:dyDescent="0.3">
      <c r="A4623" t="s">
        <v>7201</v>
      </c>
      <c r="B4623" s="1">
        <v>44098</v>
      </c>
      <c r="C4623" s="1">
        <v>44101</v>
      </c>
      <c r="D4623" t="s">
        <v>32</v>
      </c>
      <c r="E4623" t="s">
        <v>149</v>
      </c>
      <c r="F4623" t="s">
        <v>21</v>
      </c>
      <c r="G4623" t="s">
        <v>3312</v>
      </c>
      <c r="H4623" t="s">
        <v>38</v>
      </c>
      <c r="I4623" t="s">
        <v>3313</v>
      </c>
      <c r="J4623">
        <v>127.71</v>
      </c>
      <c r="K4623">
        <v>7</v>
      </c>
      <c r="L4623">
        <v>17.8066</v>
      </c>
      <c r="M4623" t="s">
        <v>26</v>
      </c>
      <c r="N4623">
        <f t="shared" si="360"/>
        <v>0.13942995849972595</v>
      </c>
      <c r="O4623">
        <f t="shared" si="361"/>
        <v>18.244285714285713</v>
      </c>
      <c r="P4623">
        <v>127.71</v>
      </c>
      <c r="Q4623">
        <f t="shared" si="364"/>
        <v>154.29</v>
      </c>
      <c r="R4623">
        <f t="shared" si="362"/>
        <v>-26.58</v>
      </c>
      <c r="S4623">
        <f t="shared" si="363"/>
        <v>-0.1722729924168773</v>
      </c>
    </row>
    <row r="4624" spans="1:19" x14ac:dyDescent="0.3">
      <c r="A4624" t="s">
        <v>7198</v>
      </c>
      <c r="B4624" s="1">
        <v>44098</v>
      </c>
      <c r="C4624" s="1">
        <v>44102</v>
      </c>
      <c r="D4624" t="s">
        <v>72</v>
      </c>
      <c r="E4624" t="s">
        <v>2923</v>
      </c>
      <c r="F4624" t="s">
        <v>21</v>
      </c>
      <c r="G4624" t="s">
        <v>3222</v>
      </c>
      <c r="H4624" t="s">
        <v>38</v>
      </c>
      <c r="I4624" t="s">
        <v>3223</v>
      </c>
      <c r="J4624">
        <v>150.08000000000001</v>
      </c>
      <c r="K4624">
        <v>6</v>
      </c>
      <c r="L4624">
        <v>15.229200000000001</v>
      </c>
      <c r="M4624" t="s">
        <v>26</v>
      </c>
      <c r="N4624">
        <f t="shared" si="360"/>
        <v>0.10147388059701493</v>
      </c>
      <c r="O4624">
        <f t="shared" si="361"/>
        <v>25.013333333333335</v>
      </c>
      <c r="P4624">
        <v>150.08000000000001</v>
      </c>
      <c r="Q4624">
        <f t="shared" si="364"/>
        <v>127.71</v>
      </c>
      <c r="R4624">
        <f t="shared" si="362"/>
        <v>22.370000000000019</v>
      </c>
      <c r="S4624">
        <f t="shared" si="363"/>
        <v>0.17516247748805905</v>
      </c>
    </row>
    <row r="4625" spans="1:19" x14ac:dyDescent="0.3">
      <c r="A4625" t="s">
        <v>7202</v>
      </c>
      <c r="B4625" s="1">
        <v>44099</v>
      </c>
      <c r="C4625" s="1">
        <v>44101</v>
      </c>
      <c r="D4625" t="s">
        <v>72</v>
      </c>
      <c r="E4625" t="s">
        <v>1142</v>
      </c>
      <c r="F4625" t="s">
        <v>21</v>
      </c>
      <c r="G4625" t="s">
        <v>196</v>
      </c>
      <c r="H4625" t="s">
        <v>28</v>
      </c>
      <c r="I4625" t="s">
        <v>197</v>
      </c>
      <c r="J4625">
        <v>161.96</v>
      </c>
      <c r="K4625">
        <v>5</v>
      </c>
      <c r="L4625">
        <v>35.988</v>
      </c>
      <c r="M4625" t="s">
        <v>55</v>
      </c>
      <c r="N4625">
        <f t="shared" si="360"/>
        <v>0.22220301308965176</v>
      </c>
      <c r="O4625">
        <f t="shared" si="361"/>
        <v>32.392000000000003</v>
      </c>
      <c r="P4625">
        <v>161.96</v>
      </c>
      <c r="Q4625">
        <f t="shared" si="364"/>
        <v>150.08000000000001</v>
      </c>
      <c r="R4625">
        <f t="shared" si="362"/>
        <v>11.879999999999995</v>
      </c>
      <c r="S4625">
        <f t="shared" si="363"/>
        <v>7.915778251599144E-2</v>
      </c>
    </row>
    <row r="4626" spans="1:19" x14ac:dyDescent="0.3">
      <c r="A4626" t="s">
        <v>7203</v>
      </c>
      <c r="B4626" s="1">
        <v>44099</v>
      </c>
      <c r="C4626" s="1">
        <v>44103</v>
      </c>
      <c r="D4626" t="s">
        <v>17</v>
      </c>
      <c r="E4626" t="s">
        <v>1946</v>
      </c>
      <c r="F4626" t="s">
        <v>21</v>
      </c>
      <c r="G4626" t="s">
        <v>2925</v>
      </c>
      <c r="H4626" t="s">
        <v>38</v>
      </c>
      <c r="I4626" t="s">
        <v>2926</v>
      </c>
      <c r="J4626">
        <v>191.55</v>
      </c>
      <c r="K4626">
        <v>5</v>
      </c>
      <c r="L4626">
        <v>47.938499999999998</v>
      </c>
      <c r="M4626" t="s">
        <v>26</v>
      </c>
      <c r="N4626">
        <f t="shared" si="360"/>
        <v>0.25026624902114325</v>
      </c>
      <c r="O4626">
        <f t="shared" si="361"/>
        <v>38.31</v>
      </c>
      <c r="P4626">
        <v>191.55</v>
      </c>
      <c r="Q4626">
        <f t="shared" si="364"/>
        <v>161.96</v>
      </c>
      <c r="R4626">
        <f t="shared" si="362"/>
        <v>29.590000000000003</v>
      </c>
      <c r="S4626">
        <f t="shared" si="363"/>
        <v>0.1826994319585083</v>
      </c>
    </row>
    <row r="4627" spans="1:19" x14ac:dyDescent="0.3">
      <c r="A4627" t="s">
        <v>7204</v>
      </c>
      <c r="B4627" s="1">
        <v>44099</v>
      </c>
      <c r="C4627" s="1">
        <v>44102</v>
      </c>
      <c r="D4627" t="s">
        <v>32</v>
      </c>
      <c r="E4627" t="s">
        <v>2619</v>
      </c>
      <c r="F4627" t="s">
        <v>21</v>
      </c>
      <c r="G4627" t="s">
        <v>2559</v>
      </c>
      <c r="H4627" t="s">
        <v>38</v>
      </c>
      <c r="I4627" t="s">
        <v>2560</v>
      </c>
      <c r="J4627">
        <v>220.89599999999999</v>
      </c>
      <c r="K4627">
        <v>2</v>
      </c>
      <c r="L4627">
        <v>-42.951599999999999</v>
      </c>
      <c r="M4627" t="s">
        <v>55</v>
      </c>
      <c r="N4627">
        <f t="shared" si="360"/>
        <v>-0.19444263363754891</v>
      </c>
      <c r="O4627">
        <f t="shared" si="361"/>
        <v>110.44799999999999</v>
      </c>
      <c r="P4627">
        <v>220.89599999999999</v>
      </c>
      <c r="Q4627">
        <f t="shared" si="364"/>
        <v>191.55</v>
      </c>
      <c r="R4627">
        <f t="shared" si="362"/>
        <v>29.345999999999975</v>
      </c>
      <c r="S4627">
        <f t="shared" si="363"/>
        <v>0.15320281910728256</v>
      </c>
    </row>
    <row r="4628" spans="1:19" x14ac:dyDescent="0.3">
      <c r="A4628" t="s">
        <v>7205</v>
      </c>
      <c r="B4628" s="1">
        <v>44099</v>
      </c>
      <c r="C4628" s="1">
        <v>44103</v>
      </c>
      <c r="D4628" t="s">
        <v>17</v>
      </c>
      <c r="E4628" t="s">
        <v>3217</v>
      </c>
      <c r="F4628" t="s">
        <v>21</v>
      </c>
      <c r="G4628" t="s">
        <v>2751</v>
      </c>
      <c r="H4628" t="s">
        <v>24</v>
      </c>
      <c r="I4628" t="s">
        <v>2752</v>
      </c>
      <c r="J4628">
        <v>285.97000000000003</v>
      </c>
      <c r="K4628">
        <v>3</v>
      </c>
      <c r="L4628">
        <v>51.2943</v>
      </c>
      <c r="M4628" t="s">
        <v>26</v>
      </c>
      <c r="N4628">
        <f t="shared" si="360"/>
        <v>0.17936951428471518</v>
      </c>
      <c r="O4628">
        <f t="shared" si="361"/>
        <v>95.323333333333338</v>
      </c>
      <c r="P4628">
        <v>285.97000000000003</v>
      </c>
      <c r="Q4628">
        <f t="shared" si="364"/>
        <v>220.89599999999999</v>
      </c>
      <c r="R4628">
        <f t="shared" si="362"/>
        <v>65.074000000000041</v>
      </c>
      <c r="S4628">
        <f t="shared" si="363"/>
        <v>0.29459111980298441</v>
      </c>
    </row>
    <row r="4629" spans="1:19" x14ac:dyDescent="0.3">
      <c r="A4629" t="s">
        <v>7206</v>
      </c>
      <c r="B4629" s="1">
        <v>44099</v>
      </c>
      <c r="C4629" s="1">
        <v>44105</v>
      </c>
      <c r="D4629" t="s">
        <v>17</v>
      </c>
      <c r="E4629" t="s">
        <v>4387</v>
      </c>
      <c r="F4629" t="s">
        <v>21</v>
      </c>
      <c r="G4629" t="s">
        <v>210</v>
      </c>
      <c r="H4629" t="s">
        <v>24</v>
      </c>
      <c r="I4629" t="s">
        <v>211</v>
      </c>
      <c r="J4629">
        <v>503.64600000000002</v>
      </c>
      <c r="K4629">
        <v>3</v>
      </c>
      <c r="L4629">
        <v>86.870400000000004</v>
      </c>
      <c r="M4629" t="s">
        <v>55</v>
      </c>
      <c r="N4629">
        <f t="shared" si="360"/>
        <v>0.17248305357334318</v>
      </c>
      <c r="O4629">
        <f t="shared" si="361"/>
        <v>167.88200000000001</v>
      </c>
      <c r="P4629">
        <v>503.64600000000002</v>
      </c>
      <c r="Q4629">
        <f t="shared" si="364"/>
        <v>285.97000000000003</v>
      </c>
      <c r="R4629">
        <f t="shared" si="362"/>
        <v>217.67599999999999</v>
      </c>
      <c r="S4629">
        <f t="shared" si="363"/>
        <v>0.76118473965800593</v>
      </c>
    </row>
    <row r="4630" spans="1:19" x14ac:dyDescent="0.3">
      <c r="A4630" t="s">
        <v>7205</v>
      </c>
      <c r="B4630" s="1">
        <v>44099</v>
      </c>
      <c r="C4630" s="1">
        <v>44103</v>
      </c>
      <c r="D4630" t="s">
        <v>17</v>
      </c>
      <c r="E4630" t="s">
        <v>3217</v>
      </c>
      <c r="F4630" t="s">
        <v>21</v>
      </c>
      <c r="G4630" t="s">
        <v>4908</v>
      </c>
      <c r="H4630" t="s">
        <v>38</v>
      </c>
      <c r="I4630" t="s">
        <v>4909</v>
      </c>
      <c r="J4630">
        <v>109.26</v>
      </c>
      <c r="K4630">
        <v>2</v>
      </c>
      <c r="L4630">
        <v>3.8822000000000001</v>
      </c>
      <c r="M4630" t="s">
        <v>55</v>
      </c>
      <c r="N4630">
        <f t="shared" si="360"/>
        <v>3.5531759106717922E-2</v>
      </c>
      <c r="O4630">
        <f t="shared" si="361"/>
        <v>54.63</v>
      </c>
      <c r="P4630">
        <v>109.26</v>
      </c>
      <c r="Q4630">
        <f t="shared" si="364"/>
        <v>503.64600000000002</v>
      </c>
      <c r="R4630">
        <f t="shared" si="362"/>
        <v>-394.38600000000002</v>
      </c>
      <c r="S4630">
        <f t="shared" si="363"/>
        <v>-0.78306191253380353</v>
      </c>
    </row>
    <row r="4631" spans="1:19" x14ac:dyDescent="0.3">
      <c r="A4631" t="s">
        <v>7204</v>
      </c>
      <c r="B4631" s="1">
        <v>44099</v>
      </c>
      <c r="C4631" s="1">
        <v>44102</v>
      </c>
      <c r="D4631" t="s">
        <v>32</v>
      </c>
      <c r="E4631" t="s">
        <v>2619</v>
      </c>
      <c r="F4631" t="s">
        <v>21</v>
      </c>
      <c r="G4631" t="s">
        <v>6844</v>
      </c>
      <c r="H4631" t="s">
        <v>38</v>
      </c>
      <c r="I4631" t="s">
        <v>6845</v>
      </c>
      <c r="J4631">
        <v>85.594999999999999</v>
      </c>
      <c r="K4631">
        <v>5</v>
      </c>
      <c r="L4631">
        <v>-6.3029999999999999</v>
      </c>
      <c r="M4631" t="s">
        <v>30</v>
      </c>
      <c r="N4631">
        <f t="shared" si="360"/>
        <v>-7.3637478824697705E-2</v>
      </c>
      <c r="O4631">
        <f t="shared" si="361"/>
        <v>17.119</v>
      </c>
      <c r="P4631">
        <v>85.594999999999999</v>
      </c>
      <c r="Q4631">
        <f t="shared" si="364"/>
        <v>109.26</v>
      </c>
      <c r="R4631">
        <f t="shared" si="362"/>
        <v>-23.665000000000006</v>
      </c>
      <c r="S4631">
        <f t="shared" si="363"/>
        <v>-0.21659344682408938</v>
      </c>
    </row>
    <row r="4632" spans="1:19" x14ac:dyDescent="0.3">
      <c r="A4632" t="s">
        <v>7206</v>
      </c>
      <c r="B4632" s="1">
        <v>44099</v>
      </c>
      <c r="C4632" s="1">
        <v>44105</v>
      </c>
      <c r="D4632" t="s">
        <v>17</v>
      </c>
      <c r="E4632" t="s">
        <v>4387</v>
      </c>
      <c r="F4632" t="s">
        <v>21</v>
      </c>
      <c r="G4632" t="s">
        <v>2154</v>
      </c>
      <c r="H4632" t="s">
        <v>38</v>
      </c>
      <c r="I4632" t="s">
        <v>2155</v>
      </c>
      <c r="J4632">
        <v>115.56</v>
      </c>
      <c r="K4632">
        <v>2</v>
      </c>
      <c r="L4632">
        <v>1.4456</v>
      </c>
      <c r="M4632" t="s">
        <v>26</v>
      </c>
      <c r="N4632">
        <f t="shared" si="360"/>
        <v>1.2509518864659052E-2</v>
      </c>
      <c r="O4632">
        <f t="shared" si="361"/>
        <v>57.78</v>
      </c>
      <c r="P4632">
        <v>115.56</v>
      </c>
      <c r="Q4632">
        <f t="shared" si="364"/>
        <v>85.594999999999999</v>
      </c>
      <c r="R4632">
        <f t="shared" si="362"/>
        <v>29.965000000000003</v>
      </c>
      <c r="S4632">
        <f t="shared" si="363"/>
        <v>0.35007885974648056</v>
      </c>
    </row>
    <row r="4633" spans="1:19" x14ac:dyDescent="0.3">
      <c r="A4633" t="s">
        <v>7202</v>
      </c>
      <c r="B4633" s="1">
        <v>44099</v>
      </c>
      <c r="C4633" s="1">
        <v>44101</v>
      </c>
      <c r="D4633" t="s">
        <v>72</v>
      </c>
      <c r="E4633" t="s">
        <v>1142</v>
      </c>
      <c r="F4633" t="s">
        <v>21</v>
      </c>
      <c r="G4633" t="s">
        <v>2611</v>
      </c>
      <c r="H4633" t="s">
        <v>38</v>
      </c>
      <c r="I4633" t="s">
        <v>2612</v>
      </c>
      <c r="J4633">
        <v>131.608</v>
      </c>
      <c r="K4633">
        <v>6</v>
      </c>
      <c r="L4633">
        <v>0.92820000000000003</v>
      </c>
      <c r="M4633" t="s">
        <v>26</v>
      </c>
      <c r="N4633">
        <f t="shared" si="360"/>
        <v>7.0527627499848032E-3</v>
      </c>
      <c r="O4633">
        <f t="shared" si="361"/>
        <v>21.934666666666669</v>
      </c>
      <c r="P4633">
        <v>131.608</v>
      </c>
      <c r="Q4633">
        <f t="shared" si="364"/>
        <v>115.56</v>
      </c>
      <c r="R4633">
        <f t="shared" si="362"/>
        <v>16.048000000000002</v>
      </c>
      <c r="S4633">
        <f t="shared" si="363"/>
        <v>0.13887158186223608</v>
      </c>
    </row>
    <row r="4634" spans="1:19" x14ac:dyDescent="0.3">
      <c r="A4634" t="s">
        <v>7206</v>
      </c>
      <c r="B4634" s="1">
        <v>44099</v>
      </c>
      <c r="C4634" s="1">
        <v>44105</v>
      </c>
      <c r="D4634" t="s">
        <v>17</v>
      </c>
      <c r="E4634" t="s">
        <v>4387</v>
      </c>
      <c r="F4634" t="s">
        <v>21</v>
      </c>
      <c r="G4634" t="s">
        <v>3923</v>
      </c>
      <c r="H4634" t="s">
        <v>38</v>
      </c>
      <c r="I4634" t="s">
        <v>3924</v>
      </c>
      <c r="J4634">
        <v>123.7</v>
      </c>
      <c r="K4634">
        <v>2</v>
      </c>
      <c r="L4634">
        <v>9.9359999999999999</v>
      </c>
      <c r="M4634" t="s">
        <v>26</v>
      </c>
      <c r="N4634">
        <f t="shared" si="360"/>
        <v>8.0323362974939361E-2</v>
      </c>
      <c r="O4634">
        <f t="shared" si="361"/>
        <v>61.85</v>
      </c>
      <c r="P4634">
        <v>123.7</v>
      </c>
      <c r="Q4634">
        <f t="shared" si="364"/>
        <v>131.608</v>
      </c>
      <c r="R4634">
        <f t="shared" si="362"/>
        <v>-7.9080000000000013</v>
      </c>
      <c r="S4634">
        <f t="shared" si="363"/>
        <v>-6.0087532672785854E-2</v>
      </c>
    </row>
    <row r="4635" spans="1:19" x14ac:dyDescent="0.3">
      <c r="A4635" t="s">
        <v>7207</v>
      </c>
      <c r="B4635" s="1">
        <v>44099</v>
      </c>
      <c r="C4635" s="1">
        <v>44103</v>
      </c>
      <c r="D4635" t="s">
        <v>17</v>
      </c>
      <c r="E4635" t="s">
        <v>5232</v>
      </c>
      <c r="F4635" t="s">
        <v>21</v>
      </c>
      <c r="G4635" t="s">
        <v>847</v>
      </c>
      <c r="H4635" t="s">
        <v>38</v>
      </c>
      <c r="I4635" t="s">
        <v>848</v>
      </c>
      <c r="J4635">
        <v>135.44800000000001</v>
      </c>
      <c r="K4635">
        <v>4</v>
      </c>
      <c r="L4635">
        <v>8.8623999999999992</v>
      </c>
      <c r="M4635" t="s">
        <v>55</v>
      </c>
      <c r="N4635">
        <f t="shared" si="360"/>
        <v>6.5430275825409001E-2</v>
      </c>
      <c r="O4635">
        <f t="shared" si="361"/>
        <v>33.862000000000002</v>
      </c>
      <c r="P4635">
        <v>135.44800000000001</v>
      </c>
      <c r="Q4635">
        <f t="shared" si="364"/>
        <v>123.7</v>
      </c>
      <c r="R4635">
        <f t="shared" si="362"/>
        <v>11.748000000000005</v>
      </c>
      <c r="S4635">
        <f t="shared" si="363"/>
        <v>9.4971705739692838E-2</v>
      </c>
    </row>
    <row r="4636" spans="1:19" x14ac:dyDescent="0.3">
      <c r="A4636" t="s">
        <v>7208</v>
      </c>
      <c r="B4636" s="1">
        <v>44099</v>
      </c>
      <c r="C4636" s="1">
        <v>44102</v>
      </c>
      <c r="D4636" t="s">
        <v>32</v>
      </c>
      <c r="E4636" t="s">
        <v>4803</v>
      </c>
      <c r="F4636" t="s">
        <v>21</v>
      </c>
      <c r="G4636" t="s">
        <v>5804</v>
      </c>
      <c r="H4636" t="s">
        <v>38</v>
      </c>
      <c r="I4636" t="s">
        <v>5805</v>
      </c>
      <c r="J4636">
        <v>154.9</v>
      </c>
      <c r="K4636">
        <v>5</v>
      </c>
      <c r="L4636">
        <v>10.374000000000001</v>
      </c>
      <c r="M4636" t="s">
        <v>30</v>
      </c>
      <c r="N4636">
        <f t="shared" si="360"/>
        <v>6.6972240154938675E-2</v>
      </c>
      <c r="O4636">
        <f t="shared" si="361"/>
        <v>30.98</v>
      </c>
      <c r="P4636">
        <v>154.9</v>
      </c>
      <c r="Q4636">
        <f t="shared" si="364"/>
        <v>135.44800000000001</v>
      </c>
      <c r="R4636">
        <f t="shared" si="362"/>
        <v>19.451999999999998</v>
      </c>
      <c r="S4636">
        <f t="shared" si="363"/>
        <v>0.14361230878270625</v>
      </c>
    </row>
    <row r="4637" spans="1:19" x14ac:dyDescent="0.3">
      <c r="A4637" t="s">
        <v>7206</v>
      </c>
      <c r="B4637" s="1">
        <v>44099</v>
      </c>
      <c r="C4637" s="1">
        <v>44105</v>
      </c>
      <c r="D4637" t="s">
        <v>17</v>
      </c>
      <c r="E4637" t="s">
        <v>4387</v>
      </c>
      <c r="F4637" t="s">
        <v>21</v>
      </c>
      <c r="G4637" t="s">
        <v>1541</v>
      </c>
      <c r="H4637" t="s">
        <v>24</v>
      </c>
      <c r="I4637" t="s">
        <v>1542</v>
      </c>
      <c r="J4637">
        <v>164.12</v>
      </c>
      <c r="K4637">
        <v>8</v>
      </c>
      <c r="L4637">
        <v>20.732800000000001</v>
      </c>
      <c r="M4637" t="s">
        <v>30</v>
      </c>
      <c r="N4637">
        <f t="shared" si="360"/>
        <v>0.12632707774798929</v>
      </c>
      <c r="O4637">
        <f t="shared" si="361"/>
        <v>20.515000000000001</v>
      </c>
      <c r="P4637">
        <v>164.12</v>
      </c>
      <c r="Q4637">
        <f t="shared" si="364"/>
        <v>154.9</v>
      </c>
      <c r="R4637">
        <f t="shared" si="362"/>
        <v>9.2199999999999989</v>
      </c>
      <c r="S4637">
        <f t="shared" si="363"/>
        <v>5.9522272433828266E-2</v>
      </c>
    </row>
    <row r="4638" spans="1:19" x14ac:dyDescent="0.3">
      <c r="A4638" t="s">
        <v>7209</v>
      </c>
      <c r="B4638" s="1">
        <v>44100</v>
      </c>
      <c r="C4638" s="1">
        <v>44104</v>
      </c>
      <c r="D4638" t="s">
        <v>17</v>
      </c>
      <c r="E4638" t="s">
        <v>761</v>
      </c>
      <c r="F4638" t="s">
        <v>21</v>
      </c>
      <c r="G4638" t="s">
        <v>1688</v>
      </c>
      <c r="H4638" t="s">
        <v>24</v>
      </c>
      <c r="I4638" t="s">
        <v>1689</v>
      </c>
      <c r="J4638">
        <v>446.13600000000002</v>
      </c>
      <c r="K4638">
        <v>4</v>
      </c>
      <c r="L4638">
        <v>-57.6312</v>
      </c>
      <c r="M4638" t="s">
        <v>26</v>
      </c>
      <c r="N4638">
        <f t="shared" si="360"/>
        <v>-0.12917854645220292</v>
      </c>
      <c r="O4638">
        <f t="shared" si="361"/>
        <v>111.53400000000001</v>
      </c>
      <c r="P4638">
        <v>446.13600000000002</v>
      </c>
      <c r="Q4638">
        <f t="shared" si="364"/>
        <v>164.12</v>
      </c>
      <c r="R4638">
        <f t="shared" si="362"/>
        <v>282.01600000000002</v>
      </c>
      <c r="S4638">
        <f t="shared" si="363"/>
        <v>1.7183524250548381</v>
      </c>
    </row>
    <row r="4639" spans="1:19" x14ac:dyDescent="0.3">
      <c r="A4639" t="s">
        <v>7210</v>
      </c>
      <c r="B4639" s="1">
        <v>44100</v>
      </c>
      <c r="C4639" s="1">
        <v>44100</v>
      </c>
      <c r="D4639" t="s">
        <v>165</v>
      </c>
      <c r="E4639" t="s">
        <v>2871</v>
      </c>
      <c r="F4639" t="s">
        <v>21</v>
      </c>
      <c r="G4639" t="s">
        <v>6812</v>
      </c>
      <c r="H4639" t="s">
        <v>38</v>
      </c>
      <c r="I4639" t="s">
        <v>6813</v>
      </c>
      <c r="J4639">
        <v>947.17600000000004</v>
      </c>
      <c r="K4639">
        <v>3</v>
      </c>
      <c r="L4639">
        <v>314.27190000000002</v>
      </c>
      <c r="M4639" t="s">
        <v>26</v>
      </c>
      <c r="N4639">
        <f t="shared" si="360"/>
        <v>0.33179884203147042</v>
      </c>
      <c r="O4639">
        <f t="shared" si="361"/>
        <v>315.72533333333337</v>
      </c>
      <c r="P4639">
        <v>947.17600000000004</v>
      </c>
      <c r="Q4639">
        <f t="shared" si="364"/>
        <v>446.13600000000002</v>
      </c>
      <c r="R4639">
        <f t="shared" si="362"/>
        <v>501.04</v>
      </c>
      <c r="S4639">
        <f t="shared" si="363"/>
        <v>1.1230656122796636</v>
      </c>
    </row>
    <row r="4640" spans="1:19" x14ac:dyDescent="0.3">
      <c r="A4640" t="s">
        <v>7211</v>
      </c>
      <c r="B4640" s="1">
        <v>44100</v>
      </c>
      <c r="C4640" s="1">
        <v>44102</v>
      </c>
      <c r="D4640" t="s">
        <v>32</v>
      </c>
      <c r="E4640" t="s">
        <v>5102</v>
      </c>
      <c r="F4640" t="s">
        <v>21</v>
      </c>
      <c r="G4640" t="s">
        <v>5128</v>
      </c>
      <c r="H4640" t="s">
        <v>38</v>
      </c>
      <c r="I4640" t="s">
        <v>773</v>
      </c>
      <c r="J4640">
        <v>88.224000000000004</v>
      </c>
      <c r="K4640">
        <v>1</v>
      </c>
      <c r="L4640">
        <v>0.55600000000000005</v>
      </c>
      <c r="M4640" t="s">
        <v>26</v>
      </c>
      <c r="N4640">
        <f t="shared" si="360"/>
        <v>6.3021400072542618E-3</v>
      </c>
      <c r="O4640">
        <f t="shared" si="361"/>
        <v>88.224000000000004</v>
      </c>
      <c r="P4640">
        <v>88.224000000000004</v>
      </c>
      <c r="Q4640">
        <f t="shared" si="364"/>
        <v>947.17600000000004</v>
      </c>
      <c r="R4640">
        <f t="shared" si="362"/>
        <v>-858.952</v>
      </c>
      <c r="S4640">
        <f t="shared" si="363"/>
        <v>-0.90685574803415625</v>
      </c>
    </row>
    <row r="4641" spans="1:19" x14ac:dyDescent="0.3">
      <c r="A4641" t="s">
        <v>7210</v>
      </c>
      <c r="B4641" s="1">
        <v>44100</v>
      </c>
      <c r="C4641" s="1">
        <v>44100</v>
      </c>
      <c r="D4641" t="s">
        <v>165</v>
      </c>
      <c r="E4641" t="s">
        <v>2871</v>
      </c>
      <c r="F4641" t="s">
        <v>21</v>
      </c>
      <c r="G4641" t="s">
        <v>5850</v>
      </c>
      <c r="H4641" t="s">
        <v>24</v>
      </c>
      <c r="I4641" t="s">
        <v>5851</v>
      </c>
      <c r="J4641">
        <v>112.24</v>
      </c>
      <c r="K4641">
        <v>3</v>
      </c>
      <c r="L4641">
        <v>2.9567999999999999</v>
      </c>
      <c r="M4641" t="s">
        <v>26</v>
      </c>
      <c r="N4641">
        <f t="shared" si="360"/>
        <v>2.6343549536707058E-2</v>
      </c>
      <c r="O4641">
        <f t="shared" si="361"/>
        <v>37.413333333333334</v>
      </c>
      <c r="P4641">
        <v>112.24</v>
      </c>
      <c r="Q4641">
        <f t="shared" si="364"/>
        <v>88.224000000000004</v>
      </c>
      <c r="R4641">
        <f t="shared" si="362"/>
        <v>24.015999999999991</v>
      </c>
      <c r="S4641">
        <f t="shared" si="363"/>
        <v>0.27221617700398976</v>
      </c>
    </row>
    <row r="4642" spans="1:19" x14ac:dyDescent="0.3">
      <c r="A4642" t="s">
        <v>7210</v>
      </c>
      <c r="B4642" s="1">
        <v>44100</v>
      </c>
      <c r="C4642" s="1">
        <v>44100</v>
      </c>
      <c r="D4642" t="s">
        <v>165</v>
      </c>
      <c r="E4642" t="s">
        <v>2871</v>
      </c>
      <c r="F4642" t="s">
        <v>21</v>
      </c>
      <c r="G4642" t="s">
        <v>1084</v>
      </c>
      <c r="H4642" t="s">
        <v>38</v>
      </c>
      <c r="I4642" t="s">
        <v>1085</v>
      </c>
      <c r="J4642">
        <v>90.04</v>
      </c>
      <c r="K4642">
        <v>3</v>
      </c>
      <c r="L4642">
        <v>5.5380000000000003</v>
      </c>
      <c r="M4642" t="s">
        <v>30</v>
      </c>
      <c r="N4642">
        <f t="shared" si="360"/>
        <v>6.1505997334517989E-2</v>
      </c>
      <c r="O4642">
        <f t="shared" si="361"/>
        <v>30.013333333333335</v>
      </c>
      <c r="P4642">
        <v>90.04</v>
      </c>
      <c r="Q4642">
        <f t="shared" si="364"/>
        <v>112.24</v>
      </c>
      <c r="R4642">
        <f t="shared" si="362"/>
        <v>-22.199999999999989</v>
      </c>
      <c r="S4642">
        <f t="shared" si="363"/>
        <v>-0.19779044903777609</v>
      </c>
    </row>
    <row r="4643" spans="1:19" x14ac:dyDescent="0.3">
      <c r="A4643" t="s">
        <v>7210</v>
      </c>
      <c r="B4643" s="1">
        <v>44100</v>
      </c>
      <c r="C4643" s="1">
        <v>44100</v>
      </c>
      <c r="D4643" t="s">
        <v>165</v>
      </c>
      <c r="E4643" t="s">
        <v>2871</v>
      </c>
      <c r="F4643" t="s">
        <v>21</v>
      </c>
      <c r="G4643" t="s">
        <v>3935</v>
      </c>
      <c r="H4643" t="s">
        <v>38</v>
      </c>
      <c r="I4643" t="s">
        <v>3936</v>
      </c>
      <c r="J4643">
        <v>117.88</v>
      </c>
      <c r="K4643">
        <v>6</v>
      </c>
      <c r="L4643">
        <v>16.146000000000001</v>
      </c>
      <c r="M4643" t="s">
        <v>55</v>
      </c>
      <c r="N4643">
        <f t="shared" si="360"/>
        <v>0.13696979979640314</v>
      </c>
      <c r="O4643">
        <f t="shared" si="361"/>
        <v>19.646666666666665</v>
      </c>
      <c r="P4643">
        <v>117.88</v>
      </c>
      <c r="Q4643">
        <f t="shared" si="364"/>
        <v>90.04</v>
      </c>
      <c r="R4643">
        <f t="shared" si="362"/>
        <v>27.839999999999989</v>
      </c>
      <c r="S4643">
        <f t="shared" si="363"/>
        <v>0.30919591292758758</v>
      </c>
    </row>
    <row r="4644" spans="1:19" x14ac:dyDescent="0.3">
      <c r="A4644" t="s">
        <v>7210</v>
      </c>
      <c r="B4644" s="1">
        <v>44100</v>
      </c>
      <c r="C4644" s="1">
        <v>44100</v>
      </c>
      <c r="D4644" t="s">
        <v>165</v>
      </c>
      <c r="E4644" t="s">
        <v>2871</v>
      </c>
      <c r="F4644" t="s">
        <v>21</v>
      </c>
      <c r="G4644" t="s">
        <v>7212</v>
      </c>
      <c r="H4644" t="s">
        <v>38</v>
      </c>
      <c r="I4644" t="s">
        <v>344</v>
      </c>
      <c r="J4644">
        <v>181.88</v>
      </c>
      <c r="K4644">
        <v>6</v>
      </c>
      <c r="L4644">
        <v>33.064799999999998</v>
      </c>
      <c r="M4644" t="s">
        <v>55</v>
      </c>
      <c r="N4644">
        <f t="shared" si="360"/>
        <v>0.18179458983945457</v>
      </c>
      <c r="O4644">
        <f t="shared" si="361"/>
        <v>30.313333333333333</v>
      </c>
      <c r="P4644">
        <v>181.88</v>
      </c>
      <c r="Q4644">
        <f t="shared" si="364"/>
        <v>117.88</v>
      </c>
      <c r="R4644">
        <f t="shared" si="362"/>
        <v>64</v>
      </c>
      <c r="S4644">
        <f t="shared" si="363"/>
        <v>0.54292500848320324</v>
      </c>
    </row>
    <row r="4645" spans="1:19" x14ac:dyDescent="0.3">
      <c r="A4645" t="s">
        <v>7213</v>
      </c>
      <c r="B4645" s="1">
        <v>44102</v>
      </c>
      <c r="C4645" s="1">
        <v>44105</v>
      </c>
      <c r="D4645" t="s">
        <v>32</v>
      </c>
      <c r="E4645" t="s">
        <v>5444</v>
      </c>
      <c r="F4645" t="s">
        <v>21</v>
      </c>
      <c r="G4645" t="s">
        <v>1890</v>
      </c>
      <c r="H4645" t="s">
        <v>38</v>
      </c>
      <c r="I4645" t="s">
        <v>1891</v>
      </c>
      <c r="J4645">
        <v>126.776</v>
      </c>
      <c r="K4645">
        <v>4</v>
      </c>
      <c r="L4645">
        <v>-58.861600000000003</v>
      </c>
      <c r="M4645" t="s">
        <v>55</v>
      </c>
      <c r="N4645">
        <f t="shared" si="360"/>
        <v>-0.46429608127721339</v>
      </c>
      <c r="O4645">
        <f t="shared" si="361"/>
        <v>31.693999999999999</v>
      </c>
      <c r="P4645">
        <v>126.776</v>
      </c>
      <c r="Q4645">
        <f t="shared" si="364"/>
        <v>181.88</v>
      </c>
      <c r="R4645">
        <f t="shared" si="362"/>
        <v>-55.103999999999999</v>
      </c>
      <c r="S4645">
        <f t="shared" si="363"/>
        <v>-0.3029689905432153</v>
      </c>
    </row>
    <row r="4646" spans="1:19" x14ac:dyDescent="0.3">
      <c r="A4646" t="s">
        <v>7213</v>
      </c>
      <c r="B4646" s="1">
        <v>44102</v>
      </c>
      <c r="C4646" s="1">
        <v>44105</v>
      </c>
      <c r="D4646" t="s">
        <v>32</v>
      </c>
      <c r="E4646" t="s">
        <v>5444</v>
      </c>
      <c r="F4646" t="s">
        <v>21</v>
      </c>
      <c r="G4646" t="s">
        <v>1070</v>
      </c>
      <c r="H4646" t="s">
        <v>38</v>
      </c>
      <c r="I4646" t="s">
        <v>1071</v>
      </c>
      <c r="J4646">
        <v>186.184</v>
      </c>
      <c r="K4646">
        <v>2</v>
      </c>
      <c r="L4646">
        <v>-29.436800000000002</v>
      </c>
      <c r="M4646" t="s">
        <v>26</v>
      </c>
      <c r="N4646">
        <f t="shared" si="360"/>
        <v>-0.15810595969578484</v>
      </c>
      <c r="O4646">
        <f t="shared" si="361"/>
        <v>93.091999999999999</v>
      </c>
      <c r="P4646">
        <v>186.184</v>
      </c>
      <c r="Q4646">
        <f t="shared" si="364"/>
        <v>126.776</v>
      </c>
      <c r="R4646">
        <f t="shared" si="362"/>
        <v>59.408000000000001</v>
      </c>
      <c r="S4646">
        <f t="shared" si="363"/>
        <v>0.46860604530826028</v>
      </c>
    </row>
    <row r="4647" spans="1:19" x14ac:dyDescent="0.3">
      <c r="A4647" t="s">
        <v>7213</v>
      </c>
      <c r="B4647" s="1">
        <v>44102</v>
      </c>
      <c r="C4647" s="1">
        <v>44105</v>
      </c>
      <c r="D4647" t="s">
        <v>32</v>
      </c>
      <c r="E4647" t="s">
        <v>5444</v>
      </c>
      <c r="F4647" t="s">
        <v>21</v>
      </c>
      <c r="G4647" t="s">
        <v>2138</v>
      </c>
      <c r="H4647" t="s">
        <v>38</v>
      </c>
      <c r="I4647" t="s">
        <v>2139</v>
      </c>
      <c r="J4647">
        <v>254.792</v>
      </c>
      <c r="K4647">
        <v>2</v>
      </c>
      <c r="L4647">
        <v>26.224</v>
      </c>
      <c r="M4647" t="s">
        <v>26</v>
      </c>
      <c r="N4647">
        <f t="shared" si="360"/>
        <v>0.10292316870231405</v>
      </c>
      <c r="O4647">
        <f t="shared" si="361"/>
        <v>127.396</v>
      </c>
      <c r="P4647">
        <v>254.792</v>
      </c>
      <c r="Q4647">
        <f t="shared" si="364"/>
        <v>186.184</v>
      </c>
      <c r="R4647">
        <f t="shared" si="362"/>
        <v>68.608000000000004</v>
      </c>
      <c r="S4647">
        <f t="shared" si="363"/>
        <v>0.3684956816912302</v>
      </c>
    </row>
    <row r="4648" spans="1:19" x14ac:dyDescent="0.3">
      <c r="A4648" t="s">
        <v>7214</v>
      </c>
      <c r="B4648" s="1">
        <v>44102</v>
      </c>
      <c r="C4648" s="1">
        <v>44108</v>
      </c>
      <c r="D4648" t="s">
        <v>17</v>
      </c>
      <c r="E4648" t="s">
        <v>602</v>
      </c>
      <c r="F4648" t="s">
        <v>21</v>
      </c>
      <c r="G4648" t="s">
        <v>4202</v>
      </c>
      <c r="H4648" t="s">
        <v>24</v>
      </c>
      <c r="I4648" t="s">
        <v>4203</v>
      </c>
      <c r="J4648">
        <v>80.239999999999995</v>
      </c>
      <c r="K4648">
        <v>3</v>
      </c>
      <c r="L4648">
        <v>4.4352</v>
      </c>
      <c r="M4648" t="s">
        <v>30</v>
      </c>
      <c r="N4648">
        <f t="shared" si="360"/>
        <v>5.5274177467597212E-2</v>
      </c>
      <c r="O4648">
        <f t="shared" si="361"/>
        <v>26.746666666666666</v>
      </c>
      <c r="P4648">
        <v>80.239999999999995</v>
      </c>
      <c r="Q4648">
        <f t="shared" si="364"/>
        <v>254.792</v>
      </c>
      <c r="R4648">
        <f t="shared" si="362"/>
        <v>-174.55200000000002</v>
      </c>
      <c r="S4648">
        <f t="shared" si="363"/>
        <v>-0.68507645451976518</v>
      </c>
    </row>
    <row r="4649" spans="1:19" x14ac:dyDescent="0.3">
      <c r="A4649" t="s">
        <v>7215</v>
      </c>
      <c r="B4649" s="1">
        <v>44102</v>
      </c>
      <c r="C4649" s="1">
        <v>44106</v>
      </c>
      <c r="D4649" t="s">
        <v>17</v>
      </c>
      <c r="E4649" t="s">
        <v>4832</v>
      </c>
      <c r="F4649" t="s">
        <v>21</v>
      </c>
      <c r="G4649" t="s">
        <v>6941</v>
      </c>
      <c r="H4649" t="s">
        <v>38</v>
      </c>
      <c r="I4649" t="s">
        <v>6942</v>
      </c>
      <c r="J4649">
        <v>108.36799999999999</v>
      </c>
      <c r="K4649">
        <v>2</v>
      </c>
      <c r="L4649">
        <v>3.6288</v>
      </c>
      <c r="M4649" t="s">
        <v>26</v>
      </c>
      <c r="N4649">
        <f t="shared" si="360"/>
        <v>3.3485899896648456E-2</v>
      </c>
      <c r="O4649">
        <f t="shared" si="361"/>
        <v>54.183999999999997</v>
      </c>
      <c r="P4649">
        <v>108.36799999999999</v>
      </c>
      <c r="Q4649">
        <f t="shared" si="364"/>
        <v>80.239999999999995</v>
      </c>
      <c r="R4649">
        <f t="shared" si="362"/>
        <v>28.128</v>
      </c>
      <c r="S4649">
        <f t="shared" si="363"/>
        <v>0.35054835493519443</v>
      </c>
    </row>
    <row r="4650" spans="1:19" x14ac:dyDescent="0.3">
      <c r="A4650" t="s">
        <v>7216</v>
      </c>
      <c r="B4650" s="1">
        <v>44102</v>
      </c>
      <c r="C4650" s="1">
        <v>44109</v>
      </c>
      <c r="D4650" t="s">
        <v>17</v>
      </c>
      <c r="E4650" t="s">
        <v>4408</v>
      </c>
      <c r="F4650" t="s">
        <v>21</v>
      </c>
      <c r="G4650" t="s">
        <v>2825</v>
      </c>
      <c r="H4650" t="s">
        <v>38</v>
      </c>
      <c r="I4650" t="s">
        <v>2826</v>
      </c>
      <c r="J4650">
        <v>97.655000000000001</v>
      </c>
      <c r="K4650">
        <v>1</v>
      </c>
      <c r="L4650">
        <v>-1.8585</v>
      </c>
      <c r="M4650" t="s">
        <v>26</v>
      </c>
      <c r="N4650">
        <f t="shared" si="360"/>
        <v>-1.9031283600430087E-2</v>
      </c>
      <c r="O4650">
        <f t="shared" si="361"/>
        <v>97.655000000000001</v>
      </c>
      <c r="P4650">
        <v>97.655000000000001</v>
      </c>
      <c r="Q4650">
        <f t="shared" si="364"/>
        <v>108.36799999999999</v>
      </c>
      <c r="R4650">
        <f t="shared" si="362"/>
        <v>-10.712999999999994</v>
      </c>
      <c r="S4650">
        <f t="shared" si="363"/>
        <v>-9.8857596338402423E-2</v>
      </c>
    </row>
    <row r="4651" spans="1:19" x14ac:dyDescent="0.3">
      <c r="A4651" t="s">
        <v>7213</v>
      </c>
      <c r="B4651" s="1">
        <v>44102</v>
      </c>
      <c r="C4651" s="1">
        <v>44105</v>
      </c>
      <c r="D4651" t="s">
        <v>32</v>
      </c>
      <c r="E4651" t="s">
        <v>5444</v>
      </c>
      <c r="F4651" t="s">
        <v>21</v>
      </c>
      <c r="G4651" t="s">
        <v>1440</v>
      </c>
      <c r="H4651" t="s">
        <v>38</v>
      </c>
      <c r="I4651" t="s">
        <v>6419</v>
      </c>
      <c r="J4651">
        <v>93.352000000000004</v>
      </c>
      <c r="K4651">
        <v>3</v>
      </c>
      <c r="L4651">
        <v>5.2026000000000003</v>
      </c>
      <c r="M4651" t="s">
        <v>26</v>
      </c>
      <c r="N4651">
        <f t="shared" si="360"/>
        <v>5.5730996657811296E-2</v>
      </c>
      <c r="O4651">
        <f t="shared" si="361"/>
        <v>31.117333333333335</v>
      </c>
      <c r="P4651">
        <v>93.352000000000004</v>
      </c>
      <c r="Q4651">
        <f t="shared" si="364"/>
        <v>97.655000000000001</v>
      </c>
      <c r="R4651">
        <f t="shared" si="362"/>
        <v>-4.3029999999999973</v>
      </c>
      <c r="S4651">
        <f t="shared" si="363"/>
        <v>-4.40632840100353E-2</v>
      </c>
    </row>
    <row r="4652" spans="1:19" x14ac:dyDescent="0.3">
      <c r="A4652" t="s">
        <v>7217</v>
      </c>
      <c r="B4652" s="1">
        <v>44102</v>
      </c>
      <c r="C4652" s="1">
        <v>44104</v>
      </c>
      <c r="D4652" t="s">
        <v>72</v>
      </c>
      <c r="E4652" t="s">
        <v>4289</v>
      </c>
      <c r="F4652" t="s">
        <v>21</v>
      </c>
      <c r="G4652" t="s">
        <v>5636</v>
      </c>
      <c r="H4652" t="s">
        <v>38</v>
      </c>
      <c r="I4652" t="s">
        <v>1174</v>
      </c>
      <c r="J4652">
        <v>110.744</v>
      </c>
      <c r="K4652">
        <v>1</v>
      </c>
      <c r="L4652">
        <v>-0.3488</v>
      </c>
      <c r="M4652" t="s">
        <v>26</v>
      </c>
      <c r="N4652">
        <f t="shared" si="360"/>
        <v>-3.1496062992125984E-3</v>
      </c>
      <c r="O4652">
        <f t="shared" si="361"/>
        <v>110.744</v>
      </c>
      <c r="P4652">
        <v>110.744</v>
      </c>
      <c r="Q4652">
        <f t="shared" si="364"/>
        <v>93.352000000000004</v>
      </c>
      <c r="R4652">
        <f t="shared" si="362"/>
        <v>17.391999999999996</v>
      </c>
      <c r="S4652">
        <f t="shared" si="363"/>
        <v>0.18630559602365235</v>
      </c>
    </row>
    <row r="4653" spans="1:19" x14ac:dyDescent="0.3">
      <c r="A4653" t="s">
        <v>7213</v>
      </c>
      <c r="B4653" s="1">
        <v>44102</v>
      </c>
      <c r="C4653" s="1">
        <v>44105</v>
      </c>
      <c r="D4653" t="s">
        <v>32</v>
      </c>
      <c r="E4653" t="s">
        <v>5444</v>
      </c>
      <c r="F4653" t="s">
        <v>21</v>
      </c>
      <c r="G4653" t="s">
        <v>4781</v>
      </c>
      <c r="H4653" t="s">
        <v>28</v>
      </c>
      <c r="I4653" t="s">
        <v>4782</v>
      </c>
      <c r="J4653">
        <v>142.38399999999999</v>
      </c>
      <c r="K4653">
        <v>2</v>
      </c>
      <c r="L4653">
        <v>1.3595999999999999</v>
      </c>
      <c r="M4653" t="s">
        <v>55</v>
      </c>
      <c r="N4653">
        <f t="shared" si="360"/>
        <v>9.5488257107540185E-3</v>
      </c>
      <c r="O4653">
        <f t="shared" si="361"/>
        <v>71.191999999999993</v>
      </c>
      <c r="P4653">
        <v>142.38399999999999</v>
      </c>
      <c r="Q4653">
        <f t="shared" si="364"/>
        <v>110.744</v>
      </c>
      <c r="R4653">
        <f t="shared" si="362"/>
        <v>31.639999999999986</v>
      </c>
      <c r="S4653">
        <f t="shared" si="363"/>
        <v>0.28570396590334451</v>
      </c>
    </row>
    <row r="4654" spans="1:19" x14ac:dyDescent="0.3">
      <c r="A4654" t="s">
        <v>7213</v>
      </c>
      <c r="B4654" s="1">
        <v>44102</v>
      </c>
      <c r="C4654" s="1">
        <v>44105</v>
      </c>
      <c r="D4654" t="s">
        <v>32</v>
      </c>
      <c r="E4654" t="s">
        <v>5444</v>
      </c>
      <c r="F4654" t="s">
        <v>21</v>
      </c>
      <c r="G4654" t="s">
        <v>3330</v>
      </c>
      <c r="H4654" t="s">
        <v>24</v>
      </c>
      <c r="I4654" t="s">
        <v>3331</v>
      </c>
      <c r="J4654">
        <v>154.77600000000001</v>
      </c>
      <c r="K4654">
        <v>1</v>
      </c>
      <c r="L4654">
        <v>3.2776000000000001</v>
      </c>
      <c r="M4654" t="s">
        <v>55</v>
      </c>
      <c r="N4654">
        <f t="shared" si="360"/>
        <v>2.1176409779293946E-2</v>
      </c>
      <c r="O4654">
        <f t="shared" si="361"/>
        <v>154.77600000000001</v>
      </c>
      <c r="P4654">
        <v>154.77600000000001</v>
      </c>
      <c r="Q4654">
        <f t="shared" si="364"/>
        <v>142.38399999999999</v>
      </c>
      <c r="R4654">
        <f t="shared" si="362"/>
        <v>12.392000000000024</v>
      </c>
      <c r="S4654">
        <f t="shared" si="363"/>
        <v>8.7032250814698467E-2</v>
      </c>
    </row>
    <row r="4655" spans="1:19" x14ac:dyDescent="0.3">
      <c r="A4655" t="s">
        <v>7218</v>
      </c>
      <c r="B4655" s="1">
        <v>44103</v>
      </c>
      <c r="C4655" s="1">
        <v>44103</v>
      </c>
      <c r="D4655" t="s">
        <v>165</v>
      </c>
      <c r="E4655" t="s">
        <v>6358</v>
      </c>
      <c r="F4655" t="s">
        <v>21</v>
      </c>
      <c r="G4655" t="s">
        <v>4610</v>
      </c>
      <c r="H4655" t="s">
        <v>24</v>
      </c>
      <c r="I4655" t="s">
        <v>4611</v>
      </c>
      <c r="J4655">
        <v>100.68600000000001</v>
      </c>
      <c r="K4655">
        <v>1</v>
      </c>
      <c r="L4655">
        <v>-15.4666</v>
      </c>
      <c r="M4655" t="s">
        <v>55</v>
      </c>
      <c r="N4655">
        <f t="shared" si="360"/>
        <v>-0.15361222016963627</v>
      </c>
      <c r="O4655">
        <f t="shared" si="361"/>
        <v>100.68600000000001</v>
      </c>
      <c r="P4655">
        <v>100.68600000000001</v>
      </c>
      <c r="Q4655">
        <f t="shared" si="364"/>
        <v>154.77600000000001</v>
      </c>
      <c r="R4655">
        <f t="shared" si="362"/>
        <v>-54.09</v>
      </c>
      <c r="S4655">
        <f t="shared" si="363"/>
        <v>-0.34947278647852381</v>
      </c>
    </row>
    <row r="4656" spans="1:19" x14ac:dyDescent="0.3">
      <c r="A4656" t="s">
        <v>7219</v>
      </c>
      <c r="B4656" s="1">
        <v>44103</v>
      </c>
      <c r="C4656" s="1">
        <v>44106</v>
      </c>
      <c r="D4656" t="s">
        <v>32</v>
      </c>
      <c r="E4656" t="s">
        <v>500</v>
      </c>
      <c r="F4656" t="s">
        <v>21</v>
      </c>
      <c r="G4656" t="s">
        <v>1115</v>
      </c>
      <c r="H4656" t="s">
        <v>24</v>
      </c>
      <c r="I4656" t="s">
        <v>1116</v>
      </c>
      <c r="J4656">
        <v>101.75</v>
      </c>
      <c r="K4656">
        <v>1</v>
      </c>
      <c r="L4656">
        <v>15.525</v>
      </c>
      <c r="M4656" t="s">
        <v>30</v>
      </c>
      <c r="N4656">
        <f t="shared" si="360"/>
        <v>0.15257985257985257</v>
      </c>
      <c r="O4656">
        <f t="shared" si="361"/>
        <v>101.75</v>
      </c>
      <c r="P4656">
        <v>101.75</v>
      </c>
      <c r="Q4656">
        <f t="shared" si="364"/>
        <v>100.68600000000001</v>
      </c>
      <c r="R4656">
        <f t="shared" si="362"/>
        <v>1.063999999999993</v>
      </c>
      <c r="S4656">
        <f t="shared" si="363"/>
        <v>1.0567506902647765E-2</v>
      </c>
    </row>
    <row r="4657" spans="1:19" x14ac:dyDescent="0.3">
      <c r="A4657" t="s">
        <v>7220</v>
      </c>
      <c r="B4657" s="1">
        <v>44103</v>
      </c>
      <c r="C4657" s="1">
        <v>44110</v>
      </c>
      <c r="D4657" t="s">
        <v>17</v>
      </c>
      <c r="E4657" t="s">
        <v>1992</v>
      </c>
      <c r="F4657" t="s">
        <v>21</v>
      </c>
      <c r="G4657" t="s">
        <v>2058</v>
      </c>
      <c r="H4657" t="s">
        <v>38</v>
      </c>
      <c r="I4657" t="s">
        <v>2059</v>
      </c>
      <c r="J4657">
        <v>109.3</v>
      </c>
      <c r="K4657">
        <v>7</v>
      </c>
      <c r="L4657">
        <v>28.216999999999999</v>
      </c>
      <c r="M4657" t="s">
        <v>55</v>
      </c>
      <c r="N4657">
        <f t="shared" si="360"/>
        <v>0.25816102470265323</v>
      </c>
      <c r="O4657">
        <f t="shared" si="361"/>
        <v>15.614285714285714</v>
      </c>
      <c r="P4657">
        <v>109.3</v>
      </c>
      <c r="Q4657">
        <f t="shared" si="364"/>
        <v>101.75</v>
      </c>
      <c r="R4657">
        <f t="shared" si="362"/>
        <v>7.5499999999999972</v>
      </c>
      <c r="S4657">
        <f t="shared" si="363"/>
        <v>7.4201474201474174E-2</v>
      </c>
    </row>
    <row r="4658" spans="1:19" x14ac:dyDescent="0.3">
      <c r="A4658" t="s">
        <v>7219</v>
      </c>
      <c r="B4658" s="1">
        <v>44103</v>
      </c>
      <c r="C4658" s="1">
        <v>44106</v>
      </c>
      <c r="D4658" t="s">
        <v>32</v>
      </c>
      <c r="E4658" t="s">
        <v>500</v>
      </c>
      <c r="F4658" t="s">
        <v>21</v>
      </c>
      <c r="G4658" t="s">
        <v>1549</v>
      </c>
      <c r="H4658" t="s">
        <v>38</v>
      </c>
      <c r="I4658" t="s">
        <v>1550</v>
      </c>
      <c r="J4658">
        <v>115.84</v>
      </c>
      <c r="K4658">
        <v>2</v>
      </c>
      <c r="L4658">
        <v>25.438400000000001</v>
      </c>
      <c r="M4658" t="s">
        <v>26</v>
      </c>
      <c r="N4658">
        <f t="shared" si="360"/>
        <v>0.21959944751381216</v>
      </c>
      <c r="O4658">
        <f t="shared" si="361"/>
        <v>57.92</v>
      </c>
      <c r="P4658">
        <v>115.84</v>
      </c>
      <c r="Q4658">
        <f t="shared" si="364"/>
        <v>109.3</v>
      </c>
      <c r="R4658">
        <f t="shared" si="362"/>
        <v>6.5400000000000063</v>
      </c>
      <c r="S4658">
        <f t="shared" si="363"/>
        <v>5.9835315645013785E-2</v>
      </c>
    </row>
    <row r="4659" spans="1:19" x14ac:dyDescent="0.3">
      <c r="A4659" t="s">
        <v>7221</v>
      </c>
      <c r="B4659" s="1">
        <v>44103</v>
      </c>
      <c r="C4659" s="1">
        <v>44105</v>
      </c>
      <c r="D4659" t="s">
        <v>32</v>
      </c>
      <c r="E4659" t="s">
        <v>6477</v>
      </c>
      <c r="F4659" t="s">
        <v>21</v>
      </c>
      <c r="G4659" t="s">
        <v>4210</v>
      </c>
      <c r="H4659" t="s">
        <v>38</v>
      </c>
      <c r="I4659" t="s">
        <v>4211</v>
      </c>
      <c r="J4659">
        <v>149.19999999999999</v>
      </c>
      <c r="K4659">
        <v>5</v>
      </c>
      <c r="L4659">
        <v>25.792000000000002</v>
      </c>
      <c r="M4659" t="s">
        <v>30</v>
      </c>
      <c r="N4659">
        <f t="shared" si="360"/>
        <v>0.17286863270777483</v>
      </c>
      <c r="O4659">
        <f t="shared" si="361"/>
        <v>29.839999999999996</v>
      </c>
      <c r="P4659">
        <v>149.19999999999999</v>
      </c>
      <c r="Q4659">
        <f t="shared" si="364"/>
        <v>115.84</v>
      </c>
      <c r="R4659">
        <f t="shared" si="362"/>
        <v>33.359999999999985</v>
      </c>
      <c r="S4659">
        <f t="shared" si="363"/>
        <v>0.2879834254143645</v>
      </c>
    </row>
    <row r="4660" spans="1:19" x14ac:dyDescent="0.3">
      <c r="A4660" t="s">
        <v>7218</v>
      </c>
      <c r="B4660" s="1">
        <v>44103</v>
      </c>
      <c r="C4660" s="1">
        <v>44103</v>
      </c>
      <c r="D4660" t="s">
        <v>165</v>
      </c>
      <c r="E4660" t="s">
        <v>6358</v>
      </c>
      <c r="F4660" t="s">
        <v>21</v>
      </c>
      <c r="G4660" t="s">
        <v>3363</v>
      </c>
      <c r="H4660" t="s">
        <v>28</v>
      </c>
      <c r="I4660" t="s">
        <v>3364</v>
      </c>
      <c r="J4660">
        <v>278.976</v>
      </c>
      <c r="K4660">
        <v>3</v>
      </c>
      <c r="L4660">
        <v>65.993399999999994</v>
      </c>
      <c r="M4660" t="s">
        <v>26</v>
      </c>
      <c r="N4660">
        <f t="shared" si="360"/>
        <v>0.23655583275980727</v>
      </c>
      <c r="O4660">
        <f t="shared" si="361"/>
        <v>92.992000000000004</v>
      </c>
      <c r="P4660">
        <v>278.976</v>
      </c>
      <c r="Q4660">
        <f t="shared" si="364"/>
        <v>149.19999999999999</v>
      </c>
      <c r="R4660">
        <f t="shared" si="362"/>
        <v>129.77600000000001</v>
      </c>
      <c r="S4660">
        <f t="shared" si="363"/>
        <v>0.86981233243967837</v>
      </c>
    </row>
    <row r="4661" spans="1:19" x14ac:dyDescent="0.3">
      <c r="A4661" t="s">
        <v>7222</v>
      </c>
      <c r="B4661" s="1">
        <v>44103</v>
      </c>
      <c r="C4661" s="1">
        <v>44108</v>
      </c>
      <c r="D4661" t="s">
        <v>17</v>
      </c>
      <c r="E4661" t="s">
        <v>1492</v>
      </c>
      <c r="F4661" t="s">
        <v>21</v>
      </c>
      <c r="G4661" t="s">
        <v>5007</v>
      </c>
      <c r="H4661" t="s">
        <v>38</v>
      </c>
      <c r="I4661" t="s">
        <v>5008</v>
      </c>
      <c r="J4661">
        <v>293.92</v>
      </c>
      <c r="K4661">
        <v>5</v>
      </c>
      <c r="L4661">
        <v>-54.881999999999998</v>
      </c>
      <c r="M4661" t="s">
        <v>55</v>
      </c>
      <c r="N4661">
        <f t="shared" si="360"/>
        <v>-0.18672427871529665</v>
      </c>
      <c r="O4661">
        <f t="shared" si="361"/>
        <v>58.784000000000006</v>
      </c>
      <c r="P4661">
        <v>293.92</v>
      </c>
      <c r="Q4661">
        <f t="shared" si="364"/>
        <v>278.976</v>
      </c>
      <c r="R4661">
        <f t="shared" si="362"/>
        <v>14.944000000000017</v>
      </c>
      <c r="S4661">
        <f t="shared" si="363"/>
        <v>5.3567331956870905E-2</v>
      </c>
    </row>
    <row r="4662" spans="1:19" x14ac:dyDescent="0.3">
      <c r="A4662" t="s">
        <v>7223</v>
      </c>
      <c r="B4662" s="1">
        <v>44103</v>
      </c>
      <c r="C4662" s="1">
        <v>44109</v>
      </c>
      <c r="D4662" t="s">
        <v>17</v>
      </c>
      <c r="E4662" t="s">
        <v>3926</v>
      </c>
      <c r="F4662" t="s">
        <v>21</v>
      </c>
      <c r="G4662" t="s">
        <v>7224</v>
      </c>
      <c r="H4662" t="s">
        <v>28</v>
      </c>
      <c r="I4662" t="s">
        <v>7225</v>
      </c>
      <c r="J4662">
        <v>370.51</v>
      </c>
      <c r="K4662">
        <v>3</v>
      </c>
      <c r="L4662">
        <v>44.868000000000002</v>
      </c>
      <c r="M4662" t="s">
        <v>30</v>
      </c>
      <c r="N4662">
        <f t="shared" si="360"/>
        <v>0.12109794607432998</v>
      </c>
      <c r="O4662">
        <f t="shared" si="361"/>
        <v>123.50333333333333</v>
      </c>
      <c r="P4662">
        <v>370.51</v>
      </c>
      <c r="Q4662">
        <f t="shared" si="364"/>
        <v>293.92</v>
      </c>
      <c r="R4662">
        <f t="shared" si="362"/>
        <v>76.589999999999975</v>
      </c>
      <c r="S4662">
        <f t="shared" si="363"/>
        <v>0.26058111050626009</v>
      </c>
    </row>
    <row r="4663" spans="1:19" x14ac:dyDescent="0.3">
      <c r="A4663" t="s">
        <v>7218</v>
      </c>
      <c r="B4663" s="1">
        <v>44103</v>
      </c>
      <c r="C4663" s="1">
        <v>44103</v>
      </c>
      <c r="D4663" t="s">
        <v>165</v>
      </c>
      <c r="E4663" t="s">
        <v>6358</v>
      </c>
      <c r="F4663" t="s">
        <v>21</v>
      </c>
      <c r="G4663" t="s">
        <v>7226</v>
      </c>
      <c r="H4663" t="s">
        <v>24</v>
      </c>
      <c r="I4663" t="s">
        <v>7227</v>
      </c>
      <c r="J4663">
        <v>372.22</v>
      </c>
      <c r="K4663">
        <v>2</v>
      </c>
      <c r="L4663">
        <v>-189.321</v>
      </c>
      <c r="M4663" t="s">
        <v>30</v>
      </c>
      <c r="N4663">
        <f t="shared" si="360"/>
        <v>-0.50862661866638004</v>
      </c>
      <c r="O4663">
        <f t="shared" si="361"/>
        <v>186.11</v>
      </c>
      <c r="P4663">
        <v>372.22</v>
      </c>
      <c r="Q4663">
        <f t="shared" si="364"/>
        <v>370.51</v>
      </c>
      <c r="R4663">
        <f t="shared" si="362"/>
        <v>1.7100000000000364</v>
      </c>
      <c r="S4663">
        <f t="shared" si="363"/>
        <v>4.6152600469623935E-3</v>
      </c>
    </row>
    <row r="4664" spans="1:19" x14ac:dyDescent="0.3">
      <c r="A4664" t="s">
        <v>7218</v>
      </c>
      <c r="B4664" s="1">
        <v>44103</v>
      </c>
      <c r="C4664" s="1">
        <v>44103</v>
      </c>
      <c r="D4664" t="s">
        <v>165</v>
      </c>
      <c r="E4664" t="s">
        <v>6358</v>
      </c>
      <c r="F4664" t="s">
        <v>21</v>
      </c>
      <c r="G4664" t="s">
        <v>1325</v>
      </c>
      <c r="H4664" t="s">
        <v>38</v>
      </c>
      <c r="I4664" t="s">
        <v>1326</v>
      </c>
      <c r="J4664">
        <v>85.552000000000007</v>
      </c>
      <c r="K4664">
        <v>3</v>
      </c>
      <c r="L4664">
        <v>5.4432</v>
      </c>
      <c r="M4664" t="s">
        <v>30</v>
      </c>
      <c r="N4664">
        <f t="shared" si="360"/>
        <v>6.3624462315317001E-2</v>
      </c>
      <c r="O4664">
        <f t="shared" si="361"/>
        <v>28.517333333333337</v>
      </c>
      <c r="P4664">
        <v>85.552000000000007</v>
      </c>
      <c r="Q4664">
        <f t="shared" si="364"/>
        <v>372.22</v>
      </c>
      <c r="R4664">
        <f t="shared" si="362"/>
        <v>-286.66800000000001</v>
      </c>
      <c r="S4664">
        <f t="shared" si="363"/>
        <v>-0.77015743377572399</v>
      </c>
    </row>
    <row r="4665" spans="1:19" x14ac:dyDescent="0.3">
      <c r="A4665" t="s">
        <v>7223</v>
      </c>
      <c r="B4665" s="1">
        <v>44103</v>
      </c>
      <c r="C4665" s="1">
        <v>44109</v>
      </c>
      <c r="D4665" t="s">
        <v>17</v>
      </c>
      <c r="E4665" t="s">
        <v>3926</v>
      </c>
      <c r="F4665" t="s">
        <v>21</v>
      </c>
      <c r="G4665" t="s">
        <v>1656</v>
      </c>
      <c r="H4665" t="s">
        <v>38</v>
      </c>
      <c r="I4665" t="s">
        <v>1657</v>
      </c>
      <c r="J4665">
        <v>93.968000000000004</v>
      </c>
      <c r="K4665">
        <v>2</v>
      </c>
      <c r="L4665">
        <v>2.5895999999999999</v>
      </c>
      <c r="M4665" t="s">
        <v>26</v>
      </c>
      <c r="N4665">
        <f t="shared" si="360"/>
        <v>2.7558317725183037E-2</v>
      </c>
      <c r="O4665">
        <f t="shared" si="361"/>
        <v>46.984000000000002</v>
      </c>
      <c r="P4665">
        <v>93.968000000000004</v>
      </c>
      <c r="Q4665">
        <f t="shared" si="364"/>
        <v>85.552000000000007</v>
      </c>
      <c r="R4665">
        <f t="shared" si="362"/>
        <v>8.4159999999999968</v>
      </c>
      <c r="S4665">
        <f t="shared" si="363"/>
        <v>9.8372919394052696E-2</v>
      </c>
    </row>
    <row r="4666" spans="1:19" x14ac:dyDescent="0.3">
      <c r="A4666" t="s">
        <v>7228</v>
      </c>
      <c r="B4666" s="1">
        <v>44103</v>
      </c>
      <c r="C4666" s="1">
        <v>44105</v>
      </c>
      <c r="D4666" t="s">
        <v>32</v>
      </c>
      <c r="E4666" t="s">
        <v>4949</v>
      </c>
      <c r="F4666" t="s">
        <v>21</v>
      </c>
      <c r="G4666" t="s">
        <v>5593</v>
      </c>
      <c r="H4666" t="s">
        <v>38</v>
      </c>
      <c r="I4666" t="s">
        <v>5594</v>
      </c>
      <c r="J4666">
        <v>122.98</v>
      </c>
      <c r="K4666">
        <v>3</v>
      </c>
      <c r="L4666">
        <v>3.9102000000000001</v>
      </c>
      <c r="M4666" t="s">
        <v>26</v>
      </c>
      <c r="N4666">
        <f t="shared" si="360"/>
        <v>3.1795413888437145E-2</v>
      </c>
      <c r="O4666">
        <f t="shared" si="361"/>
        <v>40.993333333333332</v>
      </c>
      <c r="P4666">
        <v>122.98</v>
      </c>
      <c r="Q4666">
        <f t="shared" si="364"/>
        <v>93.968000000000004</v>
      </c>
      <c r="R4666">
        <f t="shared" si="362"/>
        <v>29.012</v>
      </c>
      <c r="S4666">
        <f t="shared" si="363"/>
        <v>0.30874340200919459</v>
      </c>
    </row>
    <row r="4667" spans="1:19" x14ac:dyDescent="0.3">
      <c r="A4667" t="s">
        <v>7229</v>
      </c>
      <c r="B4667" s="1">
        <v>44103</v>
      </c>
      <c r="C4667" s="1">
        <v>44109</v>
      </c>
      <c r="D4667" t="s">
        <v>17</v>
      </c>
      <c r="E4667" t="s">
        <v>3479</v>
      </c>
      <c r="F4667" t="s">
        <v>21</v>
      </c>
      <c r="G4667" t="s">
        <v>7230</v>
      </c>
      <c r="H4667" t="s">
        <v>38</v>
      </c>
      <c r="I4667" t="s">
        <v>344</v>
      </c>
      <c r="J4667">
        <v>131.34</v>
      </c>
      <c r="K4667">
        <v>3</v>
      </c>
      <c r="L4667">
        <v>10.969799999999999</v>
      </c>
      <c r="M4667" t="s">
        <v>30</v>
      </c>
      <c r="N4667">
        <f t="shared" si="360"/>
        <v>8.3522156235724065E-2</v>
      </c>
      <c r="O4667">
        <f t="shared" si="361"/>
        <v>43.78</v>
      </c>
      <c r="P4667">
        <v>131.34</v>
      </c>
      <c r="Q4667">
        <f t="shared" si="364"/>
        <v>122.98</v>
      </c>
      <c r="R4667">
        <f t="shared" si="362"/>
        <v>8.36</v>
      </c>
      <c r="S4667">
        <f t="shared" si="363"/>
        <v>6.7978533094812152E-2</v>
      </c>
    </row>
    <row r="4668" spans="1:19" x14ac:dyDescent="0.3">
      <c r="A4668" t="s">
        <v>7223</v>
      </c>
      <c r="B4668" s="1">
        <v>44103</v>
      </c>
      <c r="C4668" s="1">
        <v>44109</v>
      </c>
      <c r="D4668" t="s">
        <v>17</v>
      </c>
      <c r="E4668" t="s">
        <v>3926</v>
      </c>
      <c r="F4668" t="s">
        <v>21</v>
      </c>
      <c r="G4668" t="s">
        <v>7005</v>
      </c>
      <c r="H4668" t="s">
        <v>38</v>
      </c>
      <c r="I4668" t="s">
        <v>7006</v>
      </c>
      <c r="J4668">
        <v>132.96799999999999</v>
      </c>
      <c r="K4668">
        <v>4</v>
      </c>
      <c r="L4668">
        <v>9.4391999999999996</v>
      </c>
      <c r="M4668" t="s">
        <v>26</v>
      </c>
      <c r="N4668">
        <f t="shared" si="360"/>
        <v>7.0988508513326512E-2</v>
      </c>
      <c r="O4668">
        <f t="shared" si="361"/>
        <v>33.241999999999997</v>
      </c>
      <c r="P4668">
        <v>132.96799999999999</v>
      </c>
      <c r="Q4668">
        <f t="shared" si="364"/>
        <v>131.34</v>
      </c>
      <c r="R4668">
        <f t="shared" si="362"/>
        <v>1.6279999999999859</v>
      </c>
      <c r="S4668">
        <f t="shared" si="363"/>
        <v>1.2395309882746961E-2</v>
      </c>
    </row>
    <row r="4669" spans="1:19" x14ac:dyDescent="0.3">
      <c r="A4669" t="s">
        <v>7218</v>
      </c>
      <c r="B4669" s="1">
        <v>44103</v>
      </c>
      <c r="C4669" s="1">
        <v>44103</v>
      </c>
      <c r="D4669" t="s">
        <v>165</v>
      </c>
      <c r="E4669" t="s">
        <v>6358</v>
      </c>
      <c r="F4669" t="s">
        <v>21</v>
      </c>
      <c r="G4669" t="s">
        <v>3928</v>
      </c>
      <c r="H4669" t="s">
        <v>24</v>
      </c>
      <c r="I4669" t="s">
        <v>3929</v>
      </c>
      <c r="J4669">
        <v>111.248</v>
      </c>
      <c r="K4669">
        <v>4</v>
      </c>
      <c r="L4669">
        <v>7.4367999999999999</v>
      </c>
      <c r="M4669" t="s">
        <v>30</v>
      </c>
      <c r="N4669">
        <f t="shared" si="360"/>
        <v>6.6848842226377103E-2</v>
      </c>
      <c r="O4669">
        <f t="shared" si="361"/>
        <v>27.812000000000001</v>
      </c>
      <c r="P4669">
        <v>111.248</v>
      </c>
      <c r="Q4669">
        <f t="shared" si="364"/>
        <v>132.96799999999999</v>
      </c>
      <c r="R4669">
        <f t="shared" si="362"/>
        <v>-21.719999999999985</v>
      </c>
      <c r="S4669">
        <f t="shared" si="363"/>
        <v>-0.16334757234823405</v>
      </c>
    </row>
    <row r="4670" spans="1:19" x14ac:dyDescent="0.3">
      <c r="A4670" t="s">
        <v>7218</v>
      </c>
      <c r="B4670" s="1">
        <v>44103</v>
      </c>
      <c r="C4670" s="1">
        <v>44103</v>
      </c>
      <c r="D4670" t="s">
        <v>165</v>
      </c>
      <c r="E4670" t="s">
        <v>6358</v>
      </c>
      <c r="F4670" t="s">
        <v>21</v>
      </c>
      <c r="G4670" t="s">
        <v>3301</v>
      </c>
      <c r="H4670" t="s">
        <v>38</v>
      </c>
      <c r="I4670" t="s">
        <v>3302</v>
      </c>
      <c r="J4670">
        <v>122.44799999999999</v>
      </c>
      <c r="K4670">
        <v>2</v>
      </c>
      <c r="L4670">
        <v>2.64</v>
      </c>
      <c r="M4670" t="s">
        <v>55</v>
      </c>
      <c r="N4670">
        <f t="shared" si="360"/>
        <v>2.1560172481379852E-2</v>
      </c>
      <c r="O4670">
        <f t="shared" si="361"/>
        <v>61.223999999999997</v>
      </c>
      <c r="P4670">
        <v>122.44799999999999</v>
      </c>
      <c r="Q4670">
        <f t="shared" si="364"/>
        <v>111.248</v>
      </c>
      <c r="R4670">
        <f t="shared" si="362"/>
        <v>11.199999999999989</v>
      </c>
      <c r="S4670">
        <f t="shared" si="363"/>
        <v>0.10067596720839915</v>
      </c>
    </row>
    <row r="4671" spans="1:19" x14ac:dyDescent="0.3">
      <c r="A4671" t="s">
        <v>7229</v>
      </c>
      <c r="B4671" s="1">
        <v>44103</v>
      </c>
      <c r="C4671" s="1">
        <v>44109</v>
      </c>
      <c r="D4671" t="s">
        <v>17</v>
      </c>
      <c r="E4671" t="s">
        <v>3479</v>
      </c>
      <c r="F4671" t="s">
        <v>21</v>
      </c>
      <c r="G4671" t="s">
        <v>550</v>
      </c>
      <c r="H4671" t="s">
        <v>38</v>
      </c>
      <c r="I4671" t="s">
        <v>551</v>
      </c>
      <c r="J4671">
        <v>128.55000000000001</v>
      </c>
      <c r="K4671">
        <v>5</v>
      </c>
      <c r="L4671">
        <v>24.2285</v>
      </c>
      <c r="M4671" t="s">
        <v>26</v>
      </c>
      <c r="N4671">
        <f t="shared" si="360"/>
        <v>0.18847530143912872</v>
      </c>
      <c r="O4671">
        <f t="shared" si="361"/>
        <v>25.71</v>
      </c>
      <c r="P4671">
        <v>128.55000000000001</v>
      </c>
      <c r="Q4671">
        <f t="shared" si="364"/>
        <v>122.44799999999999</v>
      </c>
      <c r="R4671">
        <f t="shared" si="362"/>
        <v>6.1020000000000181</v>
      </c>
      <c r="S4671">
        <f t="shared" si="363"/>
        <v>4.9833398667189485E-2</v>
      </c>
    </row>
    <row r="4672" spans="1:19" x14ac:dyDescent="0.3">
      <c r="A4672" t="s">
        <v>7219</v>
      </c>
      <c r="B4672" s="1">
        <v>44103</v>
      </c>
      <c r="C4672" s="1">
        <v>44106</v>
      </c>
      <c r="D4672" t="s">
        <v>32</v>
      </c>
      <c r="E4672" t="s">
        <v>500</v>
      </c>
      <c r="F4672" t="s">
        <v>21</v>
      </c>
      <c r="G4672" t="s">
        <v>2684</v>
      </c>
      <c r="H4672" t="s">
        <v>38</v>
      </c>
      <c r="I4672" t="s">
        <v>2685</v>
      </c>
      <c r="J4672">
        <v>149.672</v>
      </c>
      <c r="K4672">
        <v>2</v>
      </c>
      <c r="L4672">
        <v>16.3352</v>
      </c>
      <c r="M4672" t="s">
        <v>26</v>
      </c>
      <c r="N4672">
        <f t="shared" si="360"/>
        <v>0.10913998610294511</v>
      </c>
      <c r="O4672">
        <f t="shared" si="361"/>
        <v>74.835999999999999</v>
      </c>
      <c r="P4672">
        <v>149.672</v>
      </c>
      <c r="Q4672">
        <f t="shared" si="364"/>
        <v>128.55000000000001</v>
      </c>
      <c r="R4672">
        <f t="shared" si="362"/>
        <v>21.121999999999986</v>
      </c>
      <c r="S4672">
        <f t="shared" si="363"/>
        <v>0.16430960715674822</v>
      </c>
    </row>
    <row r="4673" spans="1:19" x14ac:dyDescent="0.3">
      <c r="A4673" t="s">
        <v>7219</v>
      </c>
      <c r="B4673" s="1">
        <v>44103</v>
      </c>
      <c r="C4673" s="1">
        <v>44106</v>
      </c>
      <c r="D4673" t="s">
        <v>32</v>
      </c>
      <c r="E4673" t="s">
        <v>500</v>
      </c>
      <c r="F4673" t="s">
        <v>21</v>
      </c>
      <c r="G4673" t="s">
        <v>1300</v>
      </c>
      <c r="H4673" t="s">
        <v>38</v>
      </c>
      <c r="I4673" t="s">
        <v>1301</v>
      </c>
      <c r="J4673">
        <v>149</v>
      </c>
      <c r="K4673">
        <v>7</v>
      </c>
      <c r="L4673">
        <v>16.8</v>
      </c>
      <c r="M4673" t="s">
        <v>30</v>
      </c>
      <c r="N4673">
        <f t="shared" si="360"/>
        <v>0.11275167785234899</v>
      </c>
      <c r="O4673">
        <f t="shared" si="361"/>
        <v>21.285714285714285</v>
      </c>
      <c r="P4673">
        <v>149</v>
      </c>
      <c r="Q4673">
        <f t="shared" si="364"/>
        <v>149.672</v>
      </c>
      <c r="R4673">
        <f t="shared" si="362"/>
        <v>-0.67199999999999704</v>
      </c>
      <c r="S4673">
        <f t="shared" si="363"/>
        <v>-4.4898177347800329E-3</v>
      </c>
    </row>
    <row r="4674" spans="1:19" x14ac:dyDescent="0.3">
      <c r="A4674" t="s">
        <v>7231</v>
      </c>
      <c r="B4674" s="1">
        <v>44103</v>
      </c>
      <c r="C4674" s="1">
        <v>44107</v>
      </c>
      <c r="D4674" t="s">
        <v>17</v>
      </c>
      <c r="E4674" t="s">
        <v>7232</v>
      </c>
      <c r="F4674" t="s">
        <v>21</v>
      </c>
      <c r="G4674" t="s">
        <v>1522</v>
      </c>
      <c r="H4674" t="s">
        <v>38</v>
      </c>
      <c r="I4674" t="s">
        <v>1523</v>
      </c>
      <c r="J4674">
        <v>158.16800000000001</v>
      </c>
      <c r="K4674">
        <v>2</v>
      </c>
      <c r="L4674">
        <v>-6.3959999999999999</v>
      </c>
      <c r="M4674" t="s">
        <v>30</v>
      </c>
      <c r="N4674">
        <f t="shared" si="360"/>
        <v>-4.0438015274897578E-2</v>
      </c>
      <c r="O4674">
        <f t="shared" si="361"/>
        <v>79.084000000000003</v>
      </c>
      <c r="P4674">
        <v>158.16800000000001</v>
      </c>
      <c r="Q4674">
        <f t="shared" si="364"/>
        <v>149</v>
      </c>
      <c r="R4674">
        <f t="shared" si="362"/>
        <v>9.1680000000000064</v>
      </c>
      <c r="S4674">
        <f t="shared" si="363"/>
        <v>6.1530201342281925E-2</v>
      </c>
    </row>
    <row r="4675" spans="1:19" x14ac:dyDescent="0.3">
      <c r="A4675" t="s">
        <v>7219</v>
      </c>
      <c r="B4675" s="1">
        <v>44103</v>
      </c>
      <c r="C4675" s="1">
        <v>44106</v>
      </c>
      <c r="D4675" t="s">
        <v>32</v>
      </c>
      <c r="E4675" t="s">
        <v>500</v>
      </c>
      <c r="F4675" t="s">
        <v>21</v>
      </c>
      <c r="G4675" t="s">
        <v>2957</v>
      </c>
      <c r="H4675" t="s">
        <v>24</v>
      </c>
      <c r="I4675" t="s">
        <v>2958</v>
      </c>
      <c r="J4675">
        <v>187.78399999999999</v>
      </c>
      <c r="K4675">
        <v>1</v>
      </c>
      <c r="L4675">
        <v>0</v>
      </c>
      <c r="M4675" t="s">
        <v>55</v>
      </c>
      <c r="N4675">
        <f t="shared" ref="N4675:N4738" si="365">L4675/J4675</f>
        <v>0</v>
      </c>
      <c r="O4675">
        <f t="shared" ref="O4675:O4738" si="366">J4675/K4675</f>
        <v>187.78399999999999</v>
      </c>
      <c r="P4675">
        <v>187.78399999999999</v>
      </c>
      <c r="Q4675">
        <f t="shared" si="364"/>
        <v>158.16800000000001</v>
      </c>
      <c r="R4675">
        <f t="shared" si="362"/>
        <v>29.615999999999985</v>
      </c>
      <c r="S4675">
        <f t="shared" si="363"/>
        <v>0.1872439431490566</v>
      </c>
    </row>
    <row r="4676" spans="1:19" x14ac:dyDescent="0.3">
      <c r="A4676" t="s">
        <v>7234</v>
      </c>
      <c r="B4676" s="1">
        <v>44104</v>
      </c>
      <c r="C4676" s="1">
        <v>44106</v>
      </c>
      <c r="D4676" t="s">
        <v>72</v>
      </c>
      <c r="E4676" t="s">
        <v>1671</v>
      </c>
      <c r="F4676" t="s">
        <v>21</v>
      </c>
      <c r="G4676" t="s">
        <v>4976</v>
      </c>
      <c r="H4676" t="s">
        <v>38</v>
      </c>
      <c r="I4676" t="s">
        <v>4977</v>
      </c>
      <c r="J4676">
        <v>177.88</v>
      </c>
      <c r="K4676">
        <v>3</v>
      </c>
      <c r="L4676">
        <v>80.791200000000003</v>
      </c>
      <c r="M4676" t="s">
        <v>30</v>
      </c>
      <c r="N4676">
        <f t="shared" si="365"/>
        <v>0.45418934112885095</v>
      </c>
      <c r="O4676">
        <f t="shared" si="366"/>
        <v>59.293333333333329</v>
      </c>
      <c r="P4676">
        <v>177.88</v>
      </c>
      <c r="Q4676">
        <f t="shared" si="364"/>
        <v>187.78399999999999</v>
      </c>
      <c r="R4676">
        <f t="shared" ref="R4676:R4739" si="367">P4676-Q4676</f>
        <v>-9.9039999999999964</v>
      </c>
      <c r="S4676">
        <f t="shared" si="363"/>
        <v>-5.274144762067054E-2</v>
      </c>
    </row>
    <row r="4677" spans="1:19" x14ac:dyDescent="0.3">
      <c r="A4677" t="s">
        <v>7235</v>
      </c>
      <c r="B4677" s="1">
        <v>44104</v>
      </c>
      <c r="C4677" s="1">
        <v>44107</v>
      </c>
      <c r="D4677" t="s">
        <v>32</v>
      </c>
      <c r="E4677" t="s">
        <v>5542</v>
      </c>
      <c r="F4677" t="s">
        <v>21</v>
      </c>
      <c r="G4677" t="s">
        <v>151</v>
      </c>
      <c r="H4677" t="s">
        <v>38</v>
      </c>
      <c r="I4677" t="s">
        <v>152</v>
      </c>
      <c r="J4677">
        <v>178.94</v>
      </c>
      <c r="K4677">
        <v>3</v>
      </c>
      <c r="L4677">
        <v>82.290599999999998</v>
      </c>
      <c r="M4677" t="s">
        <v>30</v>
      </c>
      <c r="N4677">
        <f t="shared" si="365"/>
        <v>0.45987817145411869</v>
      </c>
      <c r="O4677">
        <f t="shared" si="366"/>
        <v>59.646666666666668</v>
      </c>
      <c r="P4677">
        <v>178.94</v>
      </c>
      <c r="Q4677">
        <f t="shared" si="364"/>
        <v>177.88</v>
      </c>
      <c r="R4677">
        <f t="shared" si="367"/>
        <v>1.0600000000000023</v>
      </c>
      <c r="S4677">
        <f t="shared" ref="S4677:S4740" si="368">(P4677-Q4677)/Q4677</f>
        <v>5.9590735327186995E-3</v>
      </c>
    </row>
    <row r="4678" spans="1:19" x14ac:dyDescent="0.3">
      <c r="A4678" t="s">
        <v>7236</v>
      </c>
      <c r="B4678" s="1">
        <v>44104</v>
      </c>
      <c r="C4678" s="1">
        <v>44106</v>
      </c>
      <c r="D4678" t="s">
        <v>72</v>
      </c>
      <c r="E4678" t="s">
        <v>242</v>
      </c>
      <c r="F4678" t="s">
        <v>21</v>
      </c>
      <c r="G4678" t="s">
        <v>2355</v>
      </c>
      <c r="H4678" t="s">
        <v>28</v>
      </c>
      <c r="I4678" t="s">
        <v>2356</v>
      </c>
      <c r="J4678">
        <v>206.98</v>
      </c>
      <c r="K4678">
        <v>2</v>
      </c>
      <c r="L4678">
        <v>47.994</v>
      </c>
      <c r="M4678" t="s">
        <v>26</v>
      </c>
      <c r="N4678">
        <f t="shared" si="365"/>
        <v>0.23187747608464587</v>
      </c>
      <c r="O4678">
        <f t="shared" si="366"/>
        <v>103.49</v>
      </c>
      <c r="P4678">
        <v>206.98</v>
      </c>
      <c r="Q4678">
        <f t="shared" si="364"/>
        <v>178.94</v>
      </c>
      <c r="R4678">
        <f t="shared" si="367"/>
        <v>28.039999999999992</v>
      </c>
      <c r="S4678">
        <f t="shared" si="368"/>
        <v>0.15670057002347151</v>
      </c>
    </row>
    <row r="4679" spans="1:19" x14ac:dyDescent="0.3">
      <c r="A4679" t="s">
        <v>7235</v>
      </c>
      <c r="B4679" s="1">
        <v>44104</v>
      </c>
      <c r="C4679" s="1">
        <v>44107</v>
      </c>
      <c r="D4679" t="s">
        <v>32</v>
      </c>
      <c r="E4679" t="s">
        <v>5542</v>
      </c>
      <c r="F4679" t="s">
        <v>21</v>
      </c>
      <c r="G4679" t="s">
        <v>1082</v>
      </c>
      <c r="H4679" t="s">
        <v>38</v>
      </c>
      <c r="I4679" t="s">
        <v>1083</v>
      </c>
      <c r="J4679">
        <v>100.76</v>
      </c>
      <c r="K4679">
        <v>2</v>
      </c>
      <c r="L4679">
        <v>5.7624000000000004</v>
      </c>
      <c r="M4679" t="s">
        <v>26</v>
      </c>
      <c r="N4679">
        <f t="shared" si="365"/>
        <v>5.7189360857483128E-2</v>
      </c>
      <c r="O4679">
        <f t="shared" si="366"/>
        <v>50.38</v>
      </c>
      <c r="P4679">
        <v>100.76</v>
      </c>
      <c r="Q4679">
        <f t="shared" si="364"/>
        <v>206.98</v>
      </c>
      <c r="R4679">
        <f t="shared" si="367"/>
        <v>-106.21999999999998</v>
      </c>
      <c r="S4679">
        <f t="shared" si="368"/>
        <v>-0.51318968016233446</v>
      </c>
    </row>
    <row r="4680" spans="1:19" x14ac:dyDescent="0.3">
      <c r="A4680" t="s">
        <v>7235</v>
      </c>
      <c r="B4680" s="1">
        <v>44104</v>
      </c>
      <c r="C4680" s="1">
        <v>44107</v>
      </c>
      <c r="D4680" t="s">
        <v>32</v>
      </c>
      <c r="E4680" t="s">
        <v>5542</v>
      </c>
      <c r="F4680" t="s">
        <v>21</v>
      </c>
      <c r="G4680" t="s">
        <v>727</v>
      </c>
      <c r="H4680" t="s">
        <v>38</v>
      </c>
      <c r="I4680" t="s">
        <v>728</v>
      </c>
      <c r="J4680">
        <v>108.89</v>
      </c>
      <c r="K4680">
        <v>1</v>
      </c>
      <c r="L4680">
        <v>1.0114000000000001</v>
      </c>
      <c r="M4680" t="s">
        <v>30</v>
      </c>
      <c r="N4680">
        <f t="shared" si="365"/>
        <v>9.2882725686472597E-3</v>
      </c>
      <c r="O4680">
        <f t="shared" si="366"/>
        <v>108.89</v>
      </c>
      <c r="P4680">
        <v>108.89</v>
      </c>
      <c r="Q4680">
        <f t="shared" si="364"/>
        <v>100.76</v>
      </c>
      <c r="R4680">
        <f t="shared" si="367"/>
        <v>8.1299999999999955</v>
      </c>
      <c r="S4680">
        <f t="shared" si="368"/>
        <v>8.0686780468439814E-2</v>
      </c>
    </row>
    <row r="4681" spans="1:19" x14ac:dyDescent="0.3">
      <c r="A4681" t="s">
        <v>7237</v>
      </c>
      <c r="B4681" s="1">
        <v>44104</v>
      </c>
      <c r="C4681" s="1">
        <v>44110</v>
      </c>
      <c r="D4681" t="s">
        <v>17</v>
      </c>
      <c r="E4681" t="s">
        <v>329</v>
      </c>
      <c r="F4681" t="s">
        <v>21</v>
      </c>
      <c r="G4681" t="s">
        <v>1920</v>
      </c>
      <c r="H4681" t="s">
        <v>38</v>
      </c>
      <c r="I4681" t="s">
        <v>1921</v>
      </c>
      <c r="J4681">
        <v>127.646</v>
      </c>
      <c r="K4681">
        <v>9</v>
      </c>
      <c r="L4681">
        <v>-17.469000000000001</v>
      </c>
      <c r="M4681" t="s">
        <v>26</v>
      </c>
      <c r="N4681">
        <f t="shared" si="365"/>
        <v>-0.13685505225388966</v>
      </c>
      <c r="O4681">
        <f t="shared" si="366"/>
        <v>14.18288888888889</v>
      </c>
      <c r="P4681">
        <v>127.646</v>
      </c>
      <c r="Q4681">
        <f t="shared" si="364"/>
        <v>108.89</v>
      </c>
      <c r="R4681">
        <f t="shared" si="367"/>
        <v>18.756</v>
      </c>
      <c r="S4681">
        <f t="shared" si="368"/>
        <v>0.17224722196712278</v>
      </c>
    </row>
    <row r="4682" spans="1:19" x14ac:dyDescent="0.3">
      <c r="A4682" t="s">
        <v>7238</v>
      </c>
      <c r="B4682" s="1">
        <v>44104</v>
      </c>
      <c r="C4682" s="1">
        <v>44106</v>
      </c>
      <c r="D4682" t="s">
        <v>32</v>
      </c>
      <c r="E4682" t="s">
        <v>4752</v>
      </c>
      <c r="F4682" t="s">
        <v>21</v>
      </c>
      <c r="G4682" t="s">
        <v>7239</v>
      </c>
      <c r="H4682" t="s">
        <v>38</v>
      </c>
      <c r="I4682" t="s">
        <v>7240</v>
      </c>
      <c r="J4682">
        <v>152.66399999999999</v>
      </c>
      <c r="K4682">
        <v>7</v>
      </c>
      <c r="L4682">
        <v>6.9741</v>
      </c>
      <c r="M4682" t="s">
        <v>55</v>
      </c>
      <c r="N4682">
        <f t="shared" si="365"/>
        <v>4.5682675679924546E-2</v>
      </c>
      <c r="O4682">
        <f t="shared" si="366"/>
        <v>21.809142857142856</v>
      </c>
      <c r="P4682">
        <v>152.66399999999999</v>
      </c>
      <c r="Q4682">
        <f t="shared" si="364"/>
        <v>127.646</v>
      </c>
      <c r="R4682">
        <f t="shared" si="367"/>
        <v>25.017999999999986</v>
      </c>
      <c r="S4682">
        <f t="shared" si="368"/>
        <v>0.19599517415351822</v>
      </c>
    </row>
    <row r="4683" spans="1:19" x14ac:dyDescent="0.3">
      <c r="A4683" t="s">
        <v>7241</v>
      </c>
      <c r="B4683" s="1">
        <v>44105</v>
      </c>
      <c r="C4683" s="1">
        <v>44112</v>
      </c>
      <c r="D4683" t="s">
        <v>17</v>
      </c>
      <c r="E4683" t="s">
        <v>5002</v>
      </c>
      <c r="F4683" t="s">
        <v>21</v>
      </c>
      <c r="G4683" t="s">
        <v>7242</v>
      </c>
      <c r="H4683" t="s">
        <v>38</v>
      </c>
      <c r="I4683" t="s">
        <v>7243</v>
      </c>
      <c r="J4683">
        <v>108.84</v>
      </c>
      <c r="K4683">
        <v>8</v>
      </c>
      <c r="L4683">
        <v>45.001600000000003</v>
      </c>
      <c r="M4683" t="s">
        <v>26</v>
      </c>
      <c r="N4683">
        <f t="shared" si="365"/>
        <v>0.41346563763322308</v>
      </c>
      <c r="O4683">
        <f t="shared" si="366"/>
        <v>13.605</v>
      </c>
      <c r="P4683">
        <v>108.84</v>
      </c>
      <c r="Q4683">
        <f t="shared" ref="Q4683:Q4746" si="369">P4682</f>
        <v>152.66399999999999</v>
      </c>
      <c r="R4683">
        <f t="shared" si="367"/>
        <v>-43.823999999999984</v>
      </c>
      <c r="S4683">
        <f t="shared" si="368"/>
        <v>-0.28706178273856303</v>
      </c>
    </row>
    <row r="4684" spans="1:19" x14ac:dyDescent="0.3">
      <c r="A4684" t="s">
        <v>7241</v>
      </c>
      <c r="B4684" s="1">
        <v>44105</v>
      </c>
      <c r="C4684" s="1">
        <v>44112</v>
      </c>
      <c r="D4684" t="s">
        <v>17</v>
      </c>
      <c r="E4684" t="s">
        <v>5002</v>
      </c>
      <c r="F4684" t="s">
        <v>21</v>
      </c>
      <c r="G4684" t="s">
        <v>4971</v>
      </c>
      <c r="H4684" t="s">
        <v>38</v>
      </c>
      <c r="I4684" t="s">
        <v>4972</v>
      </c>
      <c r="J4684">
        <v>119.08799999999999</v>
      </c>
      <c r="K4684">
        <v>7</v>
      </c>
      <c r="L4684">
        <v>27.3672</v>
      </c>
      <c r="M4684" t="s">
        <v>55</v>
      </c>
      <c r="N4684">
        <f t="shared" si="365"/>
        <v>0.22980652962515116</v>
      </c>
      <c r="O4684">
        <f t="shared" si="366"/>
        <v>17.012571428571427</v>
      </c>
      <c r="P4684">
        <v>119.08799999999999</v>
      </c>
      <c r="Q4684">
        <f t="shared" si="369"/>
        <v>108.84</v>
      </c>
      <c r="R4684">
        <f t="shared" si="367"/>
        <v>10.24799999999999</v>
      </c>
      <c r="S4684">
        <f t="shared" si="368"/>
        <v>9.4156560088202779E-2</v>
      </c>
    </row>
    <row r="4685" spans="1:19" x14ac:dyDescent="0.3">
      <c r="A4685" t="s">
        <v>7244</v>
      </c>
      <c r="B4685" s="1">
        <v>44105</v>
      </c>
      <c r="C4685" s="1">
        <v>44106</v>
      </c>
      <c r="D4685" t="s">
        <v>32</v>
      </c>
      <c r="E4685" t="s">
        <v>4819</v>
      </c>
      <c r="F4685" t="s">
        <v>21</v>
      </c>
      <c r="G4685" t="s">
        <v>4353</v>
      </c>
      <c r="H4685" t="s">
        <v>24</v>
      </c>
      <c r="I4685" t="s">
        <v>4354</v>
      </c>
      <c r="J4685">
        <v>133.608</v>
      </c>
      <c r="K4685">
        <v>4</v>
      </c>
      <c r="L4685">
        <v>9.5031999999999996</v>
      </c>
      <c r="M4685" t="s">
        <v>30</v>
      </c>
      <c r="N4685">
        <f t="shared" si="365"/>
        <v>7.1127477396563069E-2</v>
      </c>
      <c r="O4685">
        <f t="shared" si="366"/>
        <v>33.402000000000001</v>
      </c>
      <c r="P4685">
        <v>133.608</v>
      </c>
      <c r="Q4685">
        <f t="shared" si="369"/>
        <v>119.08799999999999</v>
      </c>
      <c r="R4685">
        <f t="shared" si="367"/>
        <v>14.52000000000001</v>
      </c>
      <c r="S4685">
        <f t="shared" si="368"/>
        <v>0.1219266424828699</v>
      </c>
    </row>
    <row r="4686" spans="1:19" x14ac:dyDescent="0.3">
      <c r="A4686" t="s">
        <v>7245</v>
      </c>
      <c r="B4686" s="1">
        <v>44105</v>
      </c>
      <c r="C4686" s="1">
        <v>44111</v>
      </c>
      <c r="D4686" t="s">
        <v>17</v>
      </c>
      <c r="E4686" t="s">
        <v>484</v>
      </c>
      <c r="F4686" t="s">
        <v>21</v>
      </c>
      <c r="G4686" t="s">
        <v>2111</v>
      </c>
      <c r="H4686" t="s">
        <v>38</v>
      </c>
      <c r="I4686" t="s">
        <v>2112</v>
      </c>
      <c r="J4686">
        <v>141.85</v>
      </c>
      <c r="K4686">
        <v>1</v>
      </c>
      <c r="L4686">
        <v>50.328000000000003</v>
      </c>
      <c r="M4686" t="s">
        <v>26</v>
      </c>
      <c r="N4686">
        <f t="shared" si="365"/>
        <v>0.3547973211138527</v>
      </c>
      <c r="O4686">
        <f t="shared" si="366"/>
        <v>141.85</v>
      </c>
      <c r="P4686">
        <v>141.85</v>
      </c>
      <c r="Q4686">
        <f t="shared" si="369"/>
        <v>133.608</v>
      </c>
      <c r="R4686">
        <f t="shared" si="367"/>
        <v>8.2419999999999902</v>
      </c>
      <c r="S4686">
        <f t="shared" si="368"/>
        <v>6.1687922878869456E-2</v>
      </c>
    </row>
    <row r="4687" spans="1:19" x14ac:dyDescent="0.3">
      <c r="A4687" t="s">
        <v>7246</v>
      </c>
      <c r="B4687" s="1">
        <v>44105</v>
      </c>
      <c r="C4687" s="1">
        <v>44110</v>
      </c>
      <c r="D4687" t="s">
        <v>17</v>
      </c>
      <c r="E4687" t="s">
        <v>1539</v>
      </c>
      <c r="F4687" t="s">
        <v>21</v>
      </c>
      <c r="G4687" t="s">
        <v>6639</v>
      </c>
      <c r="H4687" t="s">
        <v>28</v>
      </c>
      <c r="I4687" t="s">
        <v>6640</v>
      </c>
      <c r="J4687">
        <v>146.75</v>
      </c>
      <c r="K4687">
        <v>5</v>
      </c>
      <c r="L4687">
        <v>21.997499999999999</v>
      </c>
      <c r="M4687" t="s">
        <v>55</v>
      </c>
      <c r="N4687">
        <f t="shared" si="365"/>
        <v>0.14989778534923337</v>
      </c>
      <c r="O4687">
        <f t="shared" si="366"/>
        <v>29.35</v>
      </c>
      <c r="P4687">
        <v>146.75</v>
      </c>
      <c r="Q4687">
        <f t="shared" si="369"/>
        <v>141.85</v>
      </c>
      <c r="R4687">
        <f t="shared" si="367"/>
        <v>4.9000000000000057</v>
      </c>
      <c r="S4687">
        <f t="shared" si="368"/>
        <v>3.4543531899894293E-2</v>
      </c>
    </row>
    <row r="4688" spans="1:19" x14ac:dyDescent="0.3">
      <c r="A4688" t="s">
        <v>7244</v>
      </c>
      <c r="B4688" s="1">
        <v>44105</v>
      </c>
      <c r="C4688" s="1">
        <v>44106</v>
      </c>
      <c r="D4688" t="s">
        <v>32</v>
      </c>
      <c r="E4688" t="s">
        <v>4819</v>
      </c>
      <c r="F4688" t="s">
        <v>21</v>
      </c>
      <c r="G4688" t="s">
        <v>3269</v>
      </c>
      <c r="H4688" t="s">
        <v>38</v>
      </c>
      <c r="I4688" t="s">
        <v>5110</v>
      </c>
      <c r="J4688">
        <v>269.95999999999998</v>
      </c>
      <c r="K4688">
        <v>2</v>
      </c>
      <c r="L4688">
        <v>60.49</v>
      </c>
      <c r="M4688" t="s">
        <v>30</v>
      </c>
      <c r="N4688">
        <f t="shared" si="365"/>
        <v>0.22407023262705589</v>
      </c>
      <c r="O4688">
        <f t="shared" si="366"/>
        <v>134.97999999999999</v>
      </c>
      <c r="P4688">
        <v>269.95999999999998</v>
      </c>
      <c r="Q4688">
        <f t="shared" si="369"/>
        <v>146.75</v>
      </c>
      <c r="R4688">
        <f t="shared" si="367"/>
        <v>123.20999999999998</v>
      </c>
      <c r="S4688">
        <f t="shared" si="368"/>
        <v>0.83959114139693347</v>
      </c>
    </row>
    <row r="4689" spans="1:19" x14ac:dyDescent="0.3">
      <c r="A4689" t="s">
        <v>7241</v>
      </c>
      <c r="B4689" s="1">
        <v>44105</v>
      </c>
      <c r="C4689" s="1">
        <v>44112</v>
      </c>
      <c r="D4689" t="s">
        <v>17</v>
      </c>
      <c r="E4689" t="s">
        <v>5002</v>
      </c>
      <c r="F4689" t="s">
        <v>21</v>
      </c>
      <c r="G4689" t="s">
        <v>4617</v>
      </c>
      <c r="H4689" t="s">
        <v>24</v>
      </c>
      <c r="I4689" t="s">
        <v>4618</v>
      </c>
      <c r="J4689">
        <v>468.15199999999999</v>
      </c>
      <c r="K4689">
        <v>3</v>
      </c>
      <c r="L4689">
        <v>0</v>
      </c>
      <c r="M4689" t="s">
        <v>55</v>
      </c>
      <c r="N4689">
        <f t="shared" si="365"/>
        <v>0</v>
      </c>
      <c r="O4689">
        <f t="shared" si="366"/>
        <v>156.05066666666667</v>
      </c>
      <c r="P4689">
        <v>468.15199999999999</v>
      </c>
      <c r="Q4689">
        <f t="shared" si="369"/>
        <v>269.95999999999998</v>
      </c>
      <c r="R4689">
        <f t="shared" si="367"/>
        <v>198.19200000000001</v>
      </c>
      <c r="S4689">
        <f t="shared" si="368"/>
        <v>0.73415320788264937</v>
      </c>
    </row>
    <row r="4690" spans="1:19" x14ac:dyDescent="0.3">
      <c r="A4690" t="s">
        <v>7247</v>
      </c>
      <c r="B4690" s="1">
        <v>44105</v>
      </c>
      <c r="C4690" s="1">
        <v>44107</v>
      </c>
      <c r="D4690" t="s">
        <v>32</v>
      </c>
      <c r="E4690" t="s">
        <v>3162</v>
      </c>
      <c r="F4690" t="s">
        <v>21</v>
      </c>
      <c r="G4690" t="s">
        <v>2100</v>
      </c>
      <c r="H4690" t="s">
        <v>28</v>
      </c>
      <c r="I4690" t="s">
        <v>2101</v>
      </c>
      <c r="J4690">
        <v>1754.89</v>
      </c>
      <c r="K4690">
        <v>11</v>
      </c>
      <c r="L4690">
        <v>767.20050000000003</v>
      </c>
      <c r="M4690" t="s">
        <v>26</v>
      </c>
      <c r="N4690">
        <f t="shared" si="365"/>
        <v>0.43717868356421202</v>
      </c>
      <c r="O4690">
        <f t="shared" si="366"/>
        <v>159.53545454545454</v>
      </c>
      <c r="P4690">
        <v>1754.89</v>
      </c>
      <c r="Q4690">
        <f t="shared" si="369"/>
        <v>468.15199999999999</v>
      </c>
      <c r="R4690">
        <f t="shared" si="367"/>
        <v>1286.7380000000001</v>
      </c>
      <c r="S4690">
        <f t="shared" si="368"/>
        <v>2.7485474803055419</v>
      </c>
    </row>
    <row r="4691" spans="1:19" x14ac:dyDescent="0.3">
      <c r="A4691" t="s">
        <v>7244</v>
      </c>
      <c r="B4691" s="1">
        <v>44105</v>
      </c>
      <c r="C4691" s="1">
        <v>44106</v>
      </c>
      <c r="D4691" t="s">
        <v>32</v>
      </c>
      <c r="E4691" t="s">
        <v>4819</v>
      </c>
      <c r="F4691" t="s">
        <v>21</v>
      </c>
      <c r="G4691" t="s">
        <v>2985</v>
      </c>
      <c r="H4691" t="s">
        <v>38</v>
      </c>
      <c r="I4691" t="s">
        <v>2986</v>
      </c>
      <c r="J4691">
        <v>73.44</v>
      </c>
      <c r="K4691">
        <v>1</v>
      </c>
      <c r="L4691">
        <v>0.504</v>
      </c>
      <c r="M4691" t="s">
        <v>30</v>
      </c>
      <c r="N4691">
        <f t="shared" si="365"/>
        <v>6.8627450980392156E-3</v>
      </c>
      <c r="O4691">
        <f t="shared" si="366"/>
        <v>73.44</v>
      </c>
      <c r="P4691">
        <v>73.44</v>
      </c>
      <c r="Q4691">
        <f t="shared" si="369"/>
        <v>1754.89</v>
      </c>
      <c r="R4691">
        <f t="shared" si="367"/>
        <v>-1681.45</v>
      </c>
      <c r="S4691">
        <f t="shared" si="368"/>
        <v>-0.95815122315358792</v>
      </c>
    </row>
    <row r="4692" spans="1:19" x14ac:dyDescent="0.3">
      <c r="A4692" t="s">
        <v>7241</v>
      </c>
      <c r="B4692" s="1">
        <v>44105</v>
      </c>
      <c r="C4692" s="1">
        <v>44112</v>
      </c>
      <c r="D4692" t="s">
        <v>17</v>
      </c>
      <c r="E4692" t="s">
        <v>5002</v>
      </c>
      <c r="F4692" t="s">
        <v>21</v>
      </c>
      <c r="G4692" t="s">
        <v>1805</v>
      </c>
      <c r="H4692" t="s">
        <v>38</v>
      </c>
      <c r="I4692" t="s">
        <v>1806</v>
      </c>
      <c r="J4692">
        <v>113.44</v>
      </c>
      <c r="K4692">
        <v>3</v>
      </c>
      <c r="L4692">
        <v>9.3312000000000008</v>
      </c>
      <c r="M4692" t="s">
        <v>30</v>
      </c>
      <c r="N4692">
        <f t="shared" si="365"/>
        <v>8.2256699576868833E-2</v>
      </c>
      <c r="O4692">
        <f t="shared" si="366"/>
        <v>37.813333333333333</v>
      </c>
      <c r="P4692">
        <v>113.44</v>
      </c>
      <c r="Q4692">
        <f t="shared" si="369"/>
        <v>73.44</v>
      </c>
      <c r="R4692">
        <f t="shared" si="367"/>
        <v>40</v>
      </c>
      <c r="S4692">
        <f t="shared" si="368"/>
        <v>0.54466230936819171</v>
      </c>
    </row>
    <row r="4693" spans="1:19" x14ac:dyDescent="0.3">
      <c r="A4693" t="s">
        <v>7248</v>
      </c>
      <c r="B4693" s="1">
        <v>44105</v>
      </c>
      <c r="C4693" s="1">
        <v>44112</v>
      </c>
      <c r="D4693" t="s">
        <v>17</v>
      </c>
      <c r="E4693" t="s">
        <v>3030</v>
      </c>
      <c r="F4693" t="s">
        <v>21</v>
      </c>
      <c r="G4693" t="s">
        <v>7249</v>
      </c>
      <c r="H4693" t="s">
        <v>38</v>
      </c>
      <c r="I4693" t="s">
        <v>7250</v>
      </c>
      <c r="J4693">
        <v>117.672</v>
      </c>
      <c r="K4693">
        <v>6</v>
      </c>
      <c r="L4693">
        <v>0.50039999999999996</v>
      </c>
      <c r="M4693" t="s">
        <v>26</v>
      </c>
      <c r="N4693">
        <f t="shared" si="365"/>
        <v>4.2524984703242912E-3</v>
      </c>
      <c r="O4693">
        <f t="shared" si="366"/>
        <v>19.611999999999998</v>
      </c>
      <c r="P4693">
        <v>117.672</v>
      </c>
      <c r="Q4693">
        <f t="shared" si="369"/>
        <v>113.44</v>
      </c>
      <c r="R4693">
        <f t="shared" si="367"/>
        <v>4.2319999999999993</v>
      </c>
      <c r="S4693">
        <f t="shared" si="368"/>
        <v>3.730606488011283E-2</v>
      </c>
    </row>
    <row r="4694" spans="1:19" x14ac:dyDescent="0.3">
      <c r="A4694" t="s">
        <v>7244</v>
      </c>
      <c r="B4694" s="1">
        <v>44105</v>
      </c>
      <c r="C4694" s="1">
        <v>44106</v>
      </c>
      <c r="D4694" t="s">
        <v>32</v>
      </c>
      <c r="E4694" t="s">
        <v>4819</v>
      </c>
      <c r="F4694" t="s">
        <v>21</v>
      </c>
      <c r="G4694" t="s">
        <v>6267</v>
      </c>
      <c r="H4694" t="s">
        <v>38</v>
      </c>
      <c r="I4694" t="s">
        <v>57</v>
      </c>
      <c r="J4694">
        <v>152.77600000000001</v>
      </c>
      <c r="K4694">
        <v>13</v>
      </c>
      <c r="L4694">
        <v>20.849399999999999</v>
      </c>
      <c r="M4694" t="s">
        <v>30</v>
      </c>
      <c r="N4694">
        <f t="shared" si="365"/>
        <v>0.13647038801906058</v>
      </c>
      <c r="O4694">
        <f t="shared" si="366"/>
        <v>11.752000000000001</v>
      </c>
      <c r="P4694">
        <v>152.77600000000001</v>
      </c>
      <c r="Q4694">
        <f t="shared" si="369"/>
        <v>117.672</v>
      </c>
      <c r="R4694">
        <f t="shared" si="367"/>
        <v>35.104000000000013</v>
      </c>
      <c r="S4694">
        <f t="shared" si="368"/>
        <v>0.29832075599972818</v>
      </c>
    </row>
    <row r="4695" spans="1:19" x14ac:dyDescent="0.3">
      <c r="A4695" t="s">
        <v>7251</v>
      </c>
      <c r="B4695" s="1">
        <v>44106</v>
      </c>
      <c r="C4695" s="1">
        <v>44110</v>
      </c>
      <c r="D4695" t="s">
        <v>17</v>
      </c>
      <c r="E4695" t="s">
        <v>2646</v>
      </c>
      <c r="F4695" t="s">
        <v>21</v>
      </c>
      <c r="G4695" t="s">
        <v>7085</v>
      </c>
      <c r="H4695" t="s">
        <v>38</v>
      </c>
      <c r="I4695" t="s">
        <v>7086</v>
      </c>
      <c r="J4695">
        <v>106.98</v>
      </c>
      <c r="K4695">
        <v>7</v>
      </c>
      <c r="L4695">
        <v>22.792000000000002</v>
      </c>
      <c r="M4695" t="s">
        <v>26</v>
      </c>
      <c r="N4695">
        <f t="shared" si="365"/>
        <v>0.21304916806879792</v>
      </c>
      <c r="O4695">
        <f t="shared" si="366"/>
        <v>15.282857142857143</v>
      </c>
      <c r="P4695">
        <v>106.98</v>
      </c>
      <c r="Q4695">
        <f t="shared" si="369"/>
        <v>152.77600000000001</v>
      </c>
      <c r="R4695">
        <f t="shared" si="367"/>
        <v>-45.796000000000006</v>
      </c>
      <c r="S4695">
        <f t="shared" si="368"/>
        <v>-0.29975912446981201</v>
      </c>
    </row>
    <row r="4696" spans="1:19" x14ac:dyDescent="0.3">
      <c r="A4696" t="s">
        <v>7252</v>
      </c>
      <c r="B4696" s="1">
        <v>44106</v>
      </c>
      <c r="C4696" s="1">
        <v>44112</v>
      </c>
      <c r="D4696" t="s">
        <v>17</v>
      </c>
      <c r="E4696" t="s">
        <v>711</v>
      </c>
      <c r="F4696" t="s">
        <v>21</v>
      </c>
      <c r="G4696" t="s">
        <v>7078</v>
      </c>
      <c r="H4696" t="s">
        <v>28</v>
      </c>
      <c r="I4696" t="s">
        <v>7079</v>
      </c>
      <c r="J4696">
        <v>110.99</v>
      </c>
      <c r="K4696">
        <v>1</v>
      </c>
      <c r="L4696">
        <v>17.157399999999999</v>
      </c>
      <c r="M4696" t="s">
        <v>30</v>
      </c>
      <c r="N4696">
        <f t="shared" si="365"/>
        <v>0.15458509775655466</v>
      </c>
      <c r="O4696">
        <f t="shared" si="366"/>
        <v>110.99</v>
      </c>
      <c r="P4696">
        <v>110.99</v>
      </c>
      <c r="Q4696">
        <f t="shared" si="369"/>
        <v>106.98</v>
      </c>
      <c r="R4696">
        <f t="shared" si="367"/>
        <v>4.0099999999999909</v>
      </c>
      <c r="S4696">
        <f t="shared" si="368"/>
        <v>3.7483641802205932E-2</v>
      </c>
    </row>
    <row r="4697" spans="1:19" x14ac:dyDescent="0.3">
      <c r="A4697" t="s">
        <v>7253</v>
      </c>
      <c r="B4697" s="1">
        <v>44106</v>
      </c>
      <c r="C4697" s="1">
        <v>44111</v>
      </c>
      <c r="D4697" t="s">
        <v>17</v>
      </c>
      <c r="E4697" t="s">
        <v>6605</v>
      </c>
      <c r="F4697" t="s">
        <v>21</v>
      </c>
      <c r="G4697" t="s">
        <v>975</v>
      </c>
      <c r="H4697" t="s">
        <v>28</v>
      </c>
      <c r="I4697" t="s">
        <v>976</v>
      </c>
      <c r="J4697">
        <v>123.78400000000001</v>
      </c>
      <c r="K4697">
        <v>2</v>
      </c>
      <c r="L4697">
        <v>-20.136199999999999</v>
      </c>
      <c r="M4697" t="s">
        <v>30</v>
      </c>
      <c r="N4697">
        <f t="shared" si="365"/>
        <v>-0.16267207393524202</v>
      </c>
      <c r="O4697">
        <f t="shared" si="366"/>
        <v>61.892000000000003</v>
      </c>
      <c r="P4697">
        <v>123.78400000000001</v>
      </c>
      <c r="Q4697">
        <f t="shared" si="369"/>
        <v>110.99</v>
      </c>
      <c r="R4697">
        <f t="shared" si="367"/>
        <v>12.794000000000011</v>
      </c>
      <c r="S4697">
        <f t="shared" si="368"/>
        <v>0.11527164609424283</v>
      </c>
    </row>
    <row r="4698" spans="1:19" x14ac:dyDescent="0.3">
      <c r="A4698" t="s">
        <v>7254</v>
      </c>
      <c r="B4698" s="1">
        <v>44106</v>
      </c>
      <c r="C4698" s="1">
        <v>44112</v>
      </c>
      <c r="D4698" t="s">
        <v>17</v>
      </c>
      <c r="E4698" t="s">
        <v>7255</v>
      </c>
      <c r="F4698" t="s">
        <v>21</v>
      </c>
      <c r="G4698" t="s">
        <v>693</v>
      </c>
      <c r="H4698" t="s">
        <v>38</v>
      </c>
      <c r="I4698" t="s">
        <v>694</v>
      </c>
      <c r="J4698">
        <v>143.14400000000001</v>
      </c>
      <c r="K4698">
        <v>7</v>
      </c>
      <c r="L4698">
        <v>10.7037</v>
      </c>
      <c r="M4698" t="s">
        <v>26</v>
      </c>
      <c r="N4698">
        <f t="shared" si="365"/>
        <v>7.4775750293410825E-2</v>
      </c>
      <c r="O4698">
        <f t="shared" si="366"/>
        <v>20.449142857142856</v>
      </c>
      <c r="P4698">
        <v>143.14400000000001</v>
      </c>
      <c r="Q4698">
        <f t="shared" si="369"/>
        <v>123.78400000000001</v>
      </c>
      <c r="R4698">
        <f t="shared" si="367"/>
        <v>19.36</v>
      </c>
      <c r="S4698">
        <f t="shared" si="368"/>
        <v>0.15640147353454403</v>
      </c>
    </row>
    <row r="4699" spans="1:19" x14ac:dyDescent="0.3">
      <c r="A4699" t="s">
        <v>7257</v>
      </c>
      <c r="B4699" s="1">
        <v>44106</v>
      </c>
      <c r="C4699" s="1">
        <v>44112</v>
      </c>
      <c r="D4699" t="s">
        <v>17</v>
      </c>
      <c r="E4699" t="s">
        <v>583</v>
      </c>
      <c r="F4699" t="s">
        <v>21</v>
      </c>
      <c r="G4699" t="s">
        <v>1526</v>
      </c>
      <c r="H4699" t="s">
        <v>38</v>
      </c>
      <c r="I4699" t="s">
        <v>1527</v>
      </c>
      <c r="J4699">
        <v>145.12</v>
      </c>
      <c r="K4699">
        <v>5</v>
      </c>
      <c r="L4699">
        <v>42.045000000000002</v>
      </c>
      <c r="M4699" t="s">
        <v>55</v>
      </c>
      <c r="N4699">
        <f t="shared" si="365"/>
        <v>0.2897257442116869</v>
      </c>
      <c r="O4699">
        <f t="shared" si="366"/>
        <v>29.024000000000001</v>
      </c>
      <c r="P4699">
        <v>145.12</v>
      </c>
      <c r="Q4699">
        <f t="shared" si="369"/>
        <v>143.14400000000001</v>
      </c>
      <c r="R4699">
        <f t="shared" si="367"/>
        <v>1.9759999999999991</v>
      </c>
      <c r="S4699">
        <f t="shared" si="368"/>
        <v>1.3804281003744475E-2</v>
      </c>
    </row>
    <row r="4700" spans="1:19" x14ac:dyDescent="0.3">
      <c r="A4700" t="s">
        <v>7251</v>
      </c>
      <c r="B4700" s="1">
        <v>44106</v>
      </c>
      <c r="C4700" s="1">
        <v>44110</v>
      </c>
      <c r="D4700" t="s">
        <v>17</v>
      </c>
      <c r="E4700" t="s">
        <v>2646</v>
      </c>
      <c r="F4700" t="s">
        <v>21</v>
      </c>
      <c r="G4700" t="s">
        <v>7258</v>
      </c>
      <c r="H4700" t="s">
        <v>24</v>
      </c>
      <c r="I4700" t="s">
        <v>7259</v>
      </c>
      <c r="J4700">
        <v>204.74</v>
      </c>
      <c r="K4700">
        <v>11</v>
      </c>
      <c r="L4700">
        <v>56.7864</v>
      </c>
      <c r="M4700" t="s">
        <v>55</v>
      </c>
      <c r="N4700">
        <f t="shared" si="365"/>
        <v>0.27735860115268146</v>
      </c>
      <c r="O4700">
        <f t="shared" si="366"/>
        <v>18.612727272727273</v>
      </c>
      <c r="P4700">
        <v>204.74</v>
      </c>
      <c r="Q4700">
        <f t="shared" si="369"/>
        <v>145.12</v>
      </c>
      <c r="R4700">
        <f t="shared" si="367"/>
        <v>59.620000000000005</v>
      </c>
      <c r="S4700">
        <f t="shared" si="368"/>
        <v>0.41083241455347302</v>
      </c>
    </row>
    <row r="4701" spans="1:19" x14ac:dyDescent="0.3">
      <c r="A4701" t="s">
        <v>7254</v>
      </c>
      <c r="B4701" s="1">
        <v>44106</v>
      </c>
      <c r="C4701" s="1">
        <v>44112</v>
      </c>
      <c r="D4701" t="s">
        <v>17</v>
      </c>
      <c r="E4701" t="s">
        <v>7255</v>
      </c>
      <c r="F4701" t="s">
        <v>21</v>
      </c>
      <c r="G4701" t="s">
        <v>6033</v>
      </c>
      <c r="H4701" t="s">
        <v>24</v>
      </c>
      <c r="I4701" t="s">
        <v>6034</v>
      </c>
      <c r="J4701">
        <v>252.76400000000001</v>
      </c>
      <c r="K4701">
        <v>6</v>
      </c>
      <c r="L4701">
        <v>-384.71640000000002</v>
      </c>
      <c r="M4701" t="s">
        <v>55</v>
      </c>
      <c r="N4701">
        <f t="shared" si="365"/>
        <v>-1.522037948442025</v>
      </c>
      <c r="O4701">
        <f t="shared" si="366"/>
        <v>42.127333333333333</v>
      </c>
      <c r="P4701">
        <v>252.76400000000001</v>
      </c>
      <c r="Q4701">
        <f t="shared" si="369"/>
        <v>204.74</v>
      </c>
      <c r="R4701">
        <f t="shared" si="367"/>
        <v>48.024000000000001</v>
      </c>
      <c r="S4701">
        <f t="shared" si="368"/>
        <v>0.23456090651558073</v>
      </c>
    </row>
    <row r="4702" spans="1:19" x14ac:dyDescent="0.3">
      <c r="A4702" t="s">
        <v>7260</v>
      </c>
      <c r="B4702" s="1">
        <v>44106</v>
      </c>
      <c r="C4702" s="1">
        <v>44110</v>
      </c>
      <c r="D4702" t="s">
        <v>17</v>
      </c>
      <c r="E4702" t="s">
        <v>5878</v>
      </c>
      <c r="F4702" t="s">
        <v>21</v>
      </c>
      <c r="G4702" t="s">
        <v>7062</v>
      </c>
      <c r="H4702" t="s">
        <v>28</v>
      </c>
      <c r="I4702" t="s">
        <v>7063</v>
      </c>
      <c r="J4702">
        <v>380.16</v>
      </c>
      <c r="K4702">
        <v>11</v>
      </c>
      <c r="L4702">
        <v>32.301499999999997</v>
      </c>
      <c r="M4702" t="s">
        <v>26</v>
      </c>
      <c r="N4702">
        <f t="shared" si="365"/>
        <v>8.4968171296296288E-2</v>
      </c>
      <c r="O4702">
        <f t="shared" si="366"/>
        <v>34.56</v>
      </c>
      <c r="P4702">
        <v>380.16</v>
      </c>
      <c r="Q4702">
        <f t="shared" si="369"/>
        <v>252.76400000000001</v>
      </c>
      <c r="R4702">
        <f t="shared" si="367"/>
        <v>127.39600000000002</v>
      </c>
      <c r="S4702">
        <f t="shared" si="368"/>
        <v>0.50401164722824454</v>
      </c>
    </row>
    <row r="4703" spans="1:19" x14ac:dyDescent="0.3">
      <c r="A4703" t="s">
        <v>7257</v>
      </c>
      <c r="B4703" s="1">
        <v>44106</v>
      </c>
      <c r="C4703" s="1">
        <v>44112</v>
      </c>
      <c r="D4703" t="s">
        <v>17</v>
      </c>
      <c r="E4703" t="s">
        <v>583</v>
      </c>
      <c r="F4703" t="s">
        <v>21</v>
      </c>
      <c r="G4703" t="s">
        <v>474</v>
      </c>
      <c r="H4703" t="s">
        <v>38</v>
      </c>
      <c r="I4703" t="s">
        <v>475</v>
      </c>
      <c r="J4703">
        <v>1613.14</v>
      </c>
      <c r="K4703">
        <v>7</v>
      </c>
      <c r="L4703">
        <v>204.76820000000001</v>
      </c>
      <c r="M4703" t="s">
        <v>26</v>
      </c>
      <c r="N4703">
        <f t="shared" si="365"/>
        <v>0.12693764955304562</v>
      </c>
      <c r="O4703">
        <f t="shared" si="366"/>
        <v>230.44857142857146</v>
      </c>
      <c r="P4703">
        <v>1613.14</v>
      </c>
      <c r="Q4703">
        <f t="shared" si="369"/>
        <v>380.16</v>
      </c>
      <c r="R4703">
        <f t="shared" si="367"/>
        <v>1232.98</v>
      </c>
      <c r="S4703">
        <f t="shared" si="368"/>
        <v>3.2433186026936025</v>
      </c>
    </row>
    <row r="4704" spans="1:19" x14ac:dyDescent="0.3">
      <c r="A4704" t="s">
        <v>7261</v>
      </c>
      <c r="B4704" s="1">
        <v>44106</v>
      </c>
      <c r="C4704" s="1">
        <v>44109</v>
      </c>
      <c r="D4704" t="s">
        <v>32</v>
      </c>
      <c r="E4704" t="s">
        <v>156</v>
      </c>
      <c r="F4704" t="s">
        <v>21</v>
      </c>
      <c r="G4704" t="s">
        <v>5159</v>
      </c>
      <c r="H4704" t="s">
        <v>24</v>
      </c>
      <c r="I4704" t="s">
        <v>5160</v>
      </c>
      <c r="J4704">
        <v>2335.116</v>
      </c>
      <c r="K4704">
        <v>7</v>
      </c>
      <c r="L4704">
        <v>-1002.7836</v>
      </c>
      <c r="M4704" t="s">
        <v>26</v>
      </c>
      <c r="N4704">
        <f t="shared" si="365"/>
        <v>-0.42943631065865678</v>
      </c>
      <c r="O4704">
        <f t="shared" si="366"/>
        <v>333.58800000000002</v>
      </c>
      <c r="P4704">
        <v>2335.116</v>
      </c>
      <c r="Q4704">
        <f t="shared" si="369"/>
        <v>1613.14</v>
      </c>
      <c r="R4704">
        <f t="shared" si="367"/>
        <v>721.97599999999989</v>
      </c>
      <c r="S4704">
        <f t="shared" si="368"/>
        <v>0.44755941827739676</v>
      </c>
    </row>
    <row r="4705" spans="1:19" x14ac:dyDescent="0.3">
      <c r="A4705" t="s">
        <v>7251</v>
      </c>
      <c r="B4705" s="1">
        <v>44106</v>
      </c>
      <c r="C4705" s="1">
        <v>44110</v>
      </c>
      <c r="D4705" t="s">
        <v>17</v>
      </c>
      <c r="E4705" t="s">
        <v>2646</v>
      </c>
      <c r="F4705" t="s">
        <v>21</v>
      </c>
      <c r="G4705" t="s">
        <v>324</v>
      </c>
      <c r="H4705" t="s">
        <v>38</v>
      </c>
      <c r="I4705" t="s">
        <v>325</v>
      </c>
      <c r="J4705">
        <v>98.88</v>
      </c>
      <c r="K4705">
        <v>1</v>
      </c>
      <c r="L4705">
        <v>1.4112</v>
      </c>
      <c r="M4705" t="s">
        <v>26</v>
      </c>
      <c r="N4705">
        <f t="shared" si="365"/>
        <v>1.4271844660194176E-2</v>
      </c>
      <c r="O4705">
        <f t="shared" si="366"/>
        <v>98.88</v>
      </c>
      <c r="P4705">
        <v>98.88</v>
      </c>
      <c r="Q4705">
        <f t="shared" si="369"/>
        <v>2335.116</v>
      </c>
      <c r="R4705">
        <f t="shared" si="367"/>
        <v>-2236.2359999999999</v>
      </c>
      <c r="S4705">
        <f t="shared" si="368"/>
        <v>-0.9576552085635146</v>
      </c>
    </row>
    <row r="4706" spans="1:19" x14ac:dyDescent="0.3">
      <c r="A4706" t="s">
        <v>7253</v>
      </c>
      <c r="B4706" s="1">
        <v>44106</v>
      </c>
      <c r="C4706" s="1">
        <v>44111</v>
      </c>
      <c r="D4706" t="s">
        <v>17</v>
      </c>
      <c r="E4706" t="s">
        <v>6605</v>
      </c>
      <c r="F4706" t="s">
        <v>21</v>
      </c>
      <c r="G4706" t="s">
        <v>3474</v>
      </c>
      <c r="H4706" t="s">
        <v>38</v>
      </c>
      <c r="I4706" t="s">
        <v>628</v>
      </c>
      <c r="J4706">
        <v>84.94</v>
      </c>
      <c r="K4706">
        <v>3</v>
      </c>
      <c r="L4706">
        <v>4.1124000000000001</v>
      </c>
      <c r="M4706" t="s">
        <v>26</v>
      </c>
      <c r="N4706">
        <f t="shared" si="365"/>
        <v>4.8415352013185781E-2</v>
      </c>
      <c r="O4706">
        <f t="shared" si="366"/>
        <v>28.313333333333333</v>
      </c>
      <c r="P4706">
        <v>84.94</v>
      </c>
      <c r="Q4706">
        <f t="shared" si="369"/>
        <v>98.88</v>
      </c>
      <c r="R4706">
        <f t="shared" si="367"/>
        <v>-13.939999999999998</v>
      </c>
      <c r="S4706">
        <f t="shared" si="368"/>
        <v>-0.14097896440129448</v>
      </c>
    </row>
    <row r="4707" spans="1:19" x14ac:dyDescent="0.3">
      <c r="A4707" t="s">
        <v>7261</v>
      </c>
      <c r="B4707" s="1">
        <v>44106</v>
      </c>
      <c r="C4707" s="1">
        <v>44109</v>
      </c>
      <c r="D4707" t="s">
        <v>32</v>
      </c>
      <c r="E4707" t="s">
        <v>156</v>
      </c>
      <c r="F4707" t="s">
        <v>21</v>
      </c>
      <c r="G4707" t="s">
        <v>875</v>
      </c>
      <c r="H4707" t="s">
        <v>24</v>
      </c>
      <c r="I4707" t="s">
        <v>3114</v>
      </c>
      <c r="J4707">
        <v>94.656000000000006</v>
      </c>
      <c r="K4707">
        <v>1</v>
      </c>
      <c r="L4707">
        <v>1.5690999999999999</v>
      </c>
      <c r="M4707" t="s">
        <v>30</v>
      </c>
      <c r="N4707">
        <f t="shared" si="365"/>
        <v>1.6576867816091953E-2</v>
      </c>
      <c r="O4707">
        <f t="shared" si="366"/>
        <v>94.656000000000006</v>
      </c>
      <c r="P4707">
        <v>94.656000000000006</v>
      </c>
      <c r="Q4707">
        <f t="shared" si="369"/>
        <v>84.94</v>
      </c>
      <c r="R4707">
        <f t="shared" si="367"/>
        <v>9.7160000000000082</v>
      </c>
      <c r="S4707">
        <f t="shared" si="368"/>
        <v>0.11438662585354378</v>
      </c>
    </row>
    <row r="4708" spans="1:19" x14ac:dyDescent="0.3">
      <c r="A4708" t="s">
        <v>7262</v>
      </c>
      <c r="B4708" s="1">
        <v>44106</v>
      </c>
      <c r="C4708" s="1">
        <v>44108</v>
      </c>
      <c r="D4708" t="s">
        <v>72</v>
      </c>
      <c r="E4708" t="s">
        <v>2738</v>
      </c>
      <c r="F4708" t="s">
        <v>21</v>
      </c>
      <c r="G4708" t="s">
        <v>5361</v>
      </c>
      <c r="H4708" t="s">
        <v>38</v>
      </c>
      <c r="I4708" t="s">
        <v>5362</v>
      </c>
      <c r="J4708">
        <v>121.224</v>
      </c>
      <c r="K4708">
        <v>2</v>
      </c>
      <c r="L4708">
        <v>-38.821199999999997</v>
      </c>
      <c r="M4708" t="s">
        <v>30</v>
      </c>
      <c r="N4708">
        <f t="shared" si="365"/>
        <v>-0.32024351613541868</v>
      </c>
      <c r="O4708">
        <f t="shared" si="366"/>
        <v>60.612000000000002</v>
      </c>
      <c r="P4708">
        <v>121.224</v>
      </c>
      <c r="Q4708">
        <f t="shared" si="369"/>
        <v>94.656000000000006</v>
      </c>
      <c r="R4708">
        <f t="shared" si="367"/>
        <v>26.567999999999998</v>
      </c>
      <c r="S4708">
        <f t="shared" si="368"/>
        <v>0.28067951318458412</v>
      </c>
    </row>
    <row r="4709" spans="1:19" x14ac:dyDescent="0.3">
      <c r="A4709" t="s">
        <v>7261</v>
      </c>
      <c r="B4709" s="1">
        <v>44106</v>
      </c>
      <c r="C4709" s="1">
        <v>44109</v>
      </c>
      <c r="D4709" t="s">
        <v>32</v>
      </c>
      <c r="E4709" t="s">
        <v>156</v>
      </c>
      <c r="F4709" t="s">
        <v>21</v>
      </c>
      <c r="G4709" t="s">
        <v>1022</v>
      </c>
      <c r="H4709" t="s">
        <v>24</v>
      </c>
      <c r="I4709" t="s">
        <v>1023</v>
      </c>
      <c r="J4709">
        <v>115.76</v>
      </c>
      <c r="K4709">
        <v>2</v>
      </c>
      <c r="L4709">
        <v>5.9279999999999999</v>
      </c>
      <c r="M4709" t="s">
        <v>30</v>
      </c>
      <c r="N4709">
        <f t="shared" si="365"/>
        <v>5.1209398756046992E-2</v>
      </c>
      <c r="O4709">
        <f t="shared" si="366"/>
        <v>57.88</v>
      </c>
      <c r="P4709">
        <v>115.76</v>
      </c>
      <c r="Q4709">
        <f t="shared" si="369"/>
        <v>121.224</v>
      </c>
      <c r="R4709">
        <f t="shared" si="367"/>
        <v>-5.4639999999999986</v>
      </c>
      <c r="S4709">
        <f t="shared" si="368"/>
        <v>-4.5073582788886679E-2</v>
      </c>
    </row>
    <row r="4710" spans="1:19" x14ac:dyDescent="0.3">
      <c r="A4710" t="s">
        <v>7261</v>
      </c>
      <c r="B4710" s="1">
        <v>44106</v>
      </c>
      <c r="C4710" s="1">
        <v>44109</v>
      </c>
      <c r="D4710" t="s">
        <v>32</v>
      </c>
      <c r="E4710" t="s">
        <v>156</v>
      </c>
      <c r="F4710" t="s">
        <v>21</v>
      </c>
      <c r="G4710" t="s">
        <v>2606</v>
      </c>
      <c r="H4710" t="s">
        <v>24</v>
      </c>
      <c r="I4710" t="s">
        <v>2607</v>
      </c>
      <c r="J4710">
        <v>127.80800000000001</v>
      </c>
      <c r="K4710">
        <v>2</v>
      </c>
      <c r="L4710">
        <v>1.3284</v>
      </c>
      <c r="M4710" t="s">
        <v>26</v>
      </c>
      <c r="N4710">
        <f t="shared" si="365"/>
        <v>1.039371557336004E-2</v>
      </c>
      <c r="O4710">
        <f t="shared" si="366"/>
        <v>63.904000000000003</v>
      </c>
      <c r="P4710">
        <v>127.80800000000001</v>
      </c>
      <c r="Q4710">
        <f t="shared" si="369"/>
        <v>115.76</v>
      </c>
      <c r="R4710">
        <f t="shared" si="367"/>
        <v>12.048000000000002</v>
      </c>
      <c r="S4710">
        <f t="shared" si="368"/>
        <v>0.10407740152038703</v>
      </c>
    </row>
    <row r="4711" spans="1:19" x14ac:dyDescent="0.3">
      <c r="A4711" t="s">
        <v>7261</v>
      </c>
      <c r="B4711" s="1">
        <v>44106</v>
      </c>
      <c r="C4711" s="1">
        <v>44109</v>
      </c>
      <c r="D4711" t="s">
        <v>32</v>
      </c>
      <c r="E4711" t="s">
        <v>156</v>
      </c>
      <c r="F4711" t="s">
        <v>21</v>
      </c>
      <c r="G4711" t="s">
        <v>3898</v>
      </c>
      <c r="H4711" t="s">
        <v>38</v>
      </c>
      <c r="I4711" t="s">
        <v>3899</v>
      </c>
      <c r="J4711">
        <v>121.36</v>
      </c>
      <c r="K4711">
        <v>3</v>
      </c>
      <c r="L4711">
        <v>-21.888000000000002</v>
      </c>
      <c r="M4711" t="s">
        <v>55</v>
      </c>
      <c r="N4711">
        <f t="shared" si="365"/>
        <v>-0.18035596572181939</v>
      </c>
      <c r="O4711">
        <f t="shared" si="366"/>
        <v>40.453333333333333</v>
      </c>
      <c r="P4711">
        <v>121.36</v>
      </c>
      <c r="Q4711">
        <f t="shared" si="369"/>
        <v>127.80800000000001</v>
      </c>
      <c r="R4711">
        <f t="shared" si="367"/>
        <v>-6.4480000000000075</v>
      </c>
      <c r="S4711">
        <f t="shared" si="368"/>
        <v>-5.045067601402109E-2</v>
      </c>
    </row>
    <row r="4712" spans="1:19" x14ac:dyDescent="0.3">
      <c r="A4712" t="s">
        <v>7254</v>
      </c>
      <c r="B4712" s="1">
        <v>44106</v>
      </c>
      <c r="C4712" s="1">
        <v>44112</v>
      </c>
      <c r="D4712" t="s">
        <v>17</v>
      </c>
      <c r="E4712" t="s">
        <v>7255</v>
      </c>
      <c r="F4712" t="s">
        <v>21</v>
      </c>
      <c r="G4712" t="s">
        <v>2740</v>
      </c>
      <c r="H4712" t="s">
        <v>38</v>
      </c>
      <c r="I4712" t="s">
        <v>2741</v>
      </c>
      <c r="J4712">
        <v>136.072</v>
      </c>
      <c r="K4712">
        <v>6</v>
      </c>
      <c r="L4712">
        <v>4.3956</v>
      </c>
      <c r="M4712" t="s">
        <v>55</v>
      </c>
      <c r="N4712">
        <f t="shared" si="365"/>
        <v>3.2303486389558468E-2</v>
      </c>
      <c r="O4712">
        <f t="shared" si="366"/>
        <v>22.678666666666668</v>
      </c>
      <c r="P4712">
        <v>136.072</v>
      </c>
      <c r="Q4712">
        <f t="shared" si="369"/>
        <v>121.36</v>
      </c>
      <c r="R4712">
        <f t="shared" si="367"/>
        <v>14.712000000000003</v>
      </c>
      <c r="S4712">
        <f t="shared" si="368"/>
        <v>0.12122610415293344</v>
      </c>
    </row>
    <row r="4713" spans="1:19" x14ac:dyDescent="0.3">
      <c r="A4713" t="s">
        <v>7254</v>
      </c>
      <c r="B4713" s="1">
        <v>44106</v>
      </c>
      <c r="C4713" s="1">
        <v>44112</v>
      </c>
      <c r="D4713" t="s">
        <v>17</v>
      </c>
      <c r="E4713" t="s">
        <v>7255</v>
      </c>
      <c r="F4713" t="s">
        <v>21</v>
      </c>
      <c r="G4713" t="s">
        <v>282</v>
      </c>
      <c r="H4713" t="s">
        <v>38</v>
      </c>
      <c r="I4713" t="s">
        <v>283</v>
      </c>
      <c r="J4713">
        <v>138.63800000000001</v>
      </c>
      <c r="K4713">
        <v>7</v>
      </c>
      <c r="L4713">
        <v>-16.601199999999999</v>
      </c>
      <c r="M4713" t="s">
        <v>26</v>
      </c>
      <c r="N4713">
        <f t="shared" si="365"/>
        <v>-0.11974494727275349</v>
      </c>
      <c r="O4713">
        <f t="shared" si="366"/>
        <v>19.805428571428571</v>
      </c>
      <c r="P4713">
        <v>138.63800000000001</v>
      </c>
      <c r="Q4713">
        <f t="shared" si="369"/>
        <v>136.072</v>
      </c>
      <c r="R4713">
        <f t="shared" si="367"/>
        <v>2.5660000000000025</v>
      </c>
      <c r="S4713">
        <f t="shared" si="368"/>
        <v>1.8857663589864206E-2</v>
      </c>
    </row>
    <row r="4714" spans="1:19" x14ac:dyDescent="0.3">
      <c r="A4714" t="s">
        <v>7262</v>
      </c>
      <c r="B4714" s="1">
        <v>44106</v>
      </c>
      <c r="C4714" s="1">
        <v>44108</v>
      </c>
      <c r="D4714" t="s">
        <v>72</v>
      </c>
      <c r="E4714" t="s">
        <v>2738</v>
      </c>
      <c r="F4714" t="s">
        <v>21</v>
      </c>
      <c r="G4714" t="s">
        <v>4724</v>
      </c>
      <c r="H4714" t="s">
        <v>38</v>
      </c>
      <c r="I4714" t="s">
        <v>4725</v>
      </c>
      <c r="J4714">
        <v>111.98399999999999</v>
      </c>
      <c r="K4714">
        <v>6</v>
      </c>
      <c r="L4714">
        <v>-56.059199999999997</v>
      </c>
      <c r="M4714" t="s">
        <v>55</v>
      </c>
      <c r="N4714">
        <f t="shared" si="365"/>
        <v>-0.50060008572653236</v>
      </c>
      <c r="O4714">
        <f t="shared" si="366"/>
        <v>18.663999999999998</v>
      </c>
      <c r="P4714">
        <v>111.98399999999999</v>
      </c>
      <c r="Q4714">
        <f t="shared" si="369"/>
        <v>138.63800000000001</v>
      </c>
      <c r="R4714">
        <f t="shared" si="367"/>
        <v>-26.654000000000011</v>
      </c>
      <c r="S4714">
        <f t="shared" si="368"/>
        <v>-0.19225609140351138</v>
      </c>
    </row>
    <row r="4715" spans="1:19" x14ac:dyDescent="0.3">
      <c r="A4715" t="s">
        <v>7263</v>
      </c>
      <c r="B4715" s="1">
        <v>44106</v>
      </c>
      <c r="C4715" s="1">
        <v>44110</v>
      </c>
      <c r="D4715" t="s">
        <v>72</v>
      </c>
      <c r="E4715" t="s">
        <v>3867</v>
      </c>
      <c r="F4715" t="s">
        <v>21</v>
      </c>
      <c r="G4715" t="s">
        <v>7124</v>
      </c>
      <c r="H4715" t="s">
        <v>24</v>
      </c>
      <c r="I4715" t="s">
        <v>7125</v>
      </c>
      <c r="J4715">
        <v>117.16</v>
      </c>
      <c r="K4715">
        <v>2</v>
      </c>
      <c r="L4715">
        <v>3.4544000000000001</v>
      </c>
      <c r="M4715" t="s">
        <v>30</v>
      </c>
      <c r="N4715">
        <f t="shared" si="365"/>
        <v>2.9484465687948106E-2</v>
      </c>
      <c r="O4715">
        <f t="shared" si="366"/>
        <v>58.58</v>
      </c>
      <c r="P4715">
        <v>117.16</v>
      </c>
      <c r="Q4715">
        <f t="shared" si="369"/>
        <v>111.98399999999999</v>
      </c>
      <c r="R4715">
        <f t="shared" si="367"/>
        <v>5.1760000000000019</v>
      </c>
      <c r="S4715">
        <f t="shared" si="368"/>
        <v>4.6220888698385504E-2</v>
      </c>
    </row>
    <row r="4716" spans="1:19" x14ac:dyDescent="0.3">
      <c r="A4716" t="s">
        <v>7261</v>
      </c>
      <c r="B4716" s="1">
        <v>44106</v>
      </c>
      <c r="C4716" s="1">
        <v>44109</v>
      </c>
      <c r="D4716" t="s">
        <v>32</v>
      </c>
      <c r="E4716" t="s">
        <v>156</v>
      </c>
      <c r="F4716" t="s">
        <v>21</v>
      </c>
      <c r="G4716" t="s">
        <v>4542</v>
      </c>
      <c r="H4716" t="s">
        <v>38</v>
      </c>
      <c r="I4716" t="s">
        <v>4543</v>
      </c>
      <c r="J4716">
        <v>146.73599999999999</v>
      </c>
      <c r="K4716">
        <v>4</v>
      </c>
      <c r="L4716">
        <v>7.2576000000000001</v>
      </c>
      <c r="M4716" t="s">
        <v>55</v>
      </c>
      <c r="N4716">
        <f t="shared" si="365"/>
        <v>4.9460255152109917E-2</v>
      </c>
      <c r="O4716">
        <f t="shared" si="366"/>
        <v>36.683999999999997</v>
      </c>
      <c r="P4716">
        <v>146.73599999999999</v>
      </c>
      <c r="Q4716">
        <f t="shared" si="369"/>
        <v>117.16</v>
      </c>
      <c r="R4716">
        <f t="shared" si="367"/>
        <v>29.575999999999993</v>
      </c>
      <c r="S4716">
        <f t="shared" si="368"/>
        <v>0.25244110617958343</v>
      </c>
    </row>
    <row r="4717" spans="1:19" x14ac:dyDescent="0.3">
      <c r="A4717" t="s">
        <v>7264</v>
      </c>
      <c r="B4717" s="1">
        <v>44106</v>
      </c>
      <c r="C4717" s="1">
        <v>44110</v>
      </c>
      <c r="D4717" t="s">
        <v>17</v>
      </c>
      <c r="E4717" t="s">
        <v>2656</v>
      </c>
      <c r="F4717" t="s">
        <v>21</v>
      </c>
      <c r="G4717" t="s">
        <v>5138</v>
      </c>
      <c r="H4717" t="s">
        <v>38</v>
      </c>
      <c r="I4717" t="s">
        <v>5139</v>
      </c>
      <c r="J4717">
        <v>138.12</v>
      </c>
      <c r="K4717">
        <v>4</v>
      </c>
      <c r="L4717">
        <v>23.086400000000001</v>
      </c>
      <c r="M4717" t="s">
        <v>30</v>
      </c>
      <c r="N4717">
        <f t="shared" si="365"/>
        <v>0.16714740805097017</v>
      </c>
      <c r="O4717">
        <f t="shared" si="366"/>
        <v>34.53</v>
      </c>
      <c r="P4717">
        <v>138.12</v>
      </c>
      <c r="Q4717">
        <f t="shared" si="369"/>
        <v>146.73599999999999</v>
      </c>
      <c r="R4717">
        <f t="shared" si="367"/>
        <v>-8.6159999999999854</v>
      </c>
      <c r="S4717">
        <f t="shared" si="368"/>
        <v>-5.8717697088648907E-2</v>
      </c>
    </row>
    <row r="4718" spans="1:19" x14ac:dyDescent="0.3">
      <c r="A4718" t="s">
        <v>7260</v>
      </c>
      <c r="B4718" s="1">
        <v>44106</v>
      </c>
      <c r="C4718" s="1">
        <v>44110</v>
      </c>
      <c r="D4718" t="s">
        <v>17</v>
      </c>
      <c r="E4718" t="s">
        <v>5878</v>
      </c>
      <c r="F4718" t="s">
        <v>21</v>
      </c>
      <c r="G4718" t="s">
        <v>2406</v>
      </c>
      <c r="H4718" t="s">
        <v>24</v>
      </c>
      <c r="I4718" t="s">
        <v>2407</v>
      </c>
      <c r="J4718">
        <v>139.46</v>
      </c>
      <c r="K4718">
        <v>2</v>
      </c>
      <c r="L4718">
        <v>5.9363999999999999</v>
      </c>
      <c r="M4718" t="s">
        <v>30</v>
      </c>
      <c r="N4718">
        <f t="shared" si="365"/>
        <v>4.2567044313781728E-2</v>
      </c>
      <c r="O4718">
        <f t="shared" si="366"/>
        <v>69.73</v>
      </c>
      <c r="P4718">
        <v>139.46</v>
      </c>
      <c r="Q4718">
        <f t="shared" si="369"/>
        <v>138.12</v>
      </c>
      <c r="R4718">
        <f t="shared" si="367"/>
        <v>1.3400000000000034</v>
      </c>
      <c r="S4718">
        <f t="shared" si="368"/>
        <v>9.701708659137007E-3</v>
      </c>
    </row>
    <row r="4719" spans="1:19" x14ac:dyDescent="0.3">
      <c r="A4719" t="s">
        <v>7261</v>
      </c>
      <c r="B4719" s="1">
        <v>44106</v>
      </c>
      <c r="C4719" s="1">
        <v>44109</v>
      </c>
      <c r="D4719" t="s">
        <v>32</v>
      </c>
      <c r="E4719" t="s">
        <v>156</v>
      </c>
      <c r="F4719" t="s">
        <v>21</v>
      </c>
      <c r="G4719" t="s">
        <v>5347</v>
      </c>
      <c r="H4719" t="s">
        <v>38</v>
      </c>
      <c r="I4719" t="s">
        <v>5348</v>
      </c>
      <c r="J4719">
        <v>132.23599999999999</v>
      </c>
      <c r="K4719">
        <v>4</v>
      </c>
      <c r="L4719">
        <v>-26.247599999999998</v>
      </c>
      <c r="M4719" t="s">
        <v>26</v>
      </c>
      <c r="N4719">
        <f t="shared" si="365"/>
        <v>-0.19849057745243354</v>
      </c>
      <c r="O4719">
        <f t="shared" si="366"/>
        <v>33.058999999999997</v>
      </c>
      <c r="P4719">
        <v>132.23599999999999</v>
      </c>
      <c r="Q4719">
        <f t="shared" si="369"/>
        <v>139.46</v>
      </c>
      <c r="R4719">
        <f t="shared" si="367"/>
        <v>-7.224000000000018</v>
      </c>
      <c r="S4719">
        <f t="shared" si="368"/>
        <v>-5.1799799225584524E-2</v>
      </c>
    </row>
    <row r="4720" spans="1:19" x14ac:dyDescent="0.3">
      <c r="A4720" t="s">
        <v>7251</v>
      </c>
      <c r="B4720" s="1">
        <v>44106</v>
      </c>
      <c r="C4720" s="1">
        <v>44110</v>
      </c>
      <c r="D4720" t="s">
        <v>17</v>
      </c>
      <c r="E4720" t="s">
        <v>2646</v>
      </c>
      <c r="F4720" t="s">
        <v>21</v>
      </c>
      <c r="G4720" t="s">
        <v>1996</v>
      </c>
      <c r="H4720" t="s">
        <v>38</v>
      </c>
      <c r="I4720" t="s">
        <v>1997</v>
      </c>
      <c r="J4720">
        <v>139.05000000000001</v>
      </c>
      <c r="K4720">
        <v>3</v>
      </c>
      <c r="L4720">
        <v>26.702999999999999</v>
      </c>
      <c r="M4720" t="s">
        <v>55</v>
      </c>
      <c r="N4720">
        <f t="shared" si="365"/>
        <v>0.19203883495145629</v>
      </c>
      <c r="O4720">
        <f t="shared" si="366"/>
        <v>46.35</v>
      </c>
      <c r="P4720">
        <v>139.05000000000001</v>
      </c>
      <c r="Q4720">
        <f t="shared" si="369"/>
        <v>132.23599999999999</v>
      </c>
      <c r="R4720">
        <f t="shared" si="367"/>
        <v>6.8140000000000214</v>
      </c>
      <c r="S4720">
        <f t="shared" si="368"/>
        <v>5.1529084364318509E-2</v>
      </c>
    </row>
    <row r="4721" spans="1:19" x14ac:dyDescent="0.3">
      <c r="A4721" t="s">
        <v>7265</v>
      </c>
      <c r="B4721" s="1">
        <v>44107</v>
      </c>
      <c r="C4721" s="1">
        <v>44109</v>
      </c>
      <c r="D4721" t="s">
        <v>72</v>
      </c>
      <c r="E4721" t="s">
        <v>192</v>
      </c>
      <c r="F4721" t="s">
        <v>21</v>
      </c>
      <c r="G4721" t="s">
        <v>4615</v>
      </c>
      <c r="H4721" t="s">
        <v>24</v>
      </c>
      <c r="I4721" t="s">
        <v>4616</v>
      </c>
      <c r="J4721">
        <v>118.92</v>
      </c>
      <c r="K4721">
        <v>4</v>
      </c>
      <c r="L4721">
        <v>21.819199999999999</v>
      </c>
      <c r="M4721" t="s">
        <v>30</v>
      </c>
      <c r="N4721">
        <f t="shared" si="365"/>
        <v>0.18347796838210562</v>
      </c>
      <c r="O4721">
        <f t="shared" si="366"/>
        <v>29.73</v>
      </c>
      <c r="P4721">
        <v>118.92</v>
      </c>
      <c r="Q4721">
        <f t="shared" si="369"/>
        <v>139.05000000000001</v>
      </c>
      <c r="R4721">
        <f t="shared" si="367"/>
        <v>-20.13000000000001</v>
      </c>
      <c r="S4721">
        <f t="shared" si="368"/>
        <v>-0.14476806903991377</v>
      </c>
    </row>
    <row r="4722" spans="1:19" x14ac:dyDescent="0.3">
      <c r="A4722" t="s">
        <v>7266</v>
      </c>
      <c r="B4722" s="1">
        <v>44107</v>
      </c>
      <c r="C4722" s="1">
        <v>44112</v>
      </c>
      <c r="D4722" t="s">
        <v>17</v>
      </c>
      <c r="E4722" t="s">
        <v>1092</v>
      </c>
      <c r="F4722" t="s">
        <v>21</v>
      </c>
      <c r="G4722" t="s">
        <v>5423</v>
      </c>
      <c r="H4722" t="s">
        <v>24</v>
      </c>
      <c r="I4722" t="s">
        <v>5424</v>
      </c>
      <c r="J4722">
        <v>221.28800000000001</v>
      </c>
      <c r="K4722">
        <v>3</v>
      </c>
      <c r="L4722">
        <v>-6.4233000000000002</v>
      </c>
      <c r="M4722" t="s">
        <v>26</v>
      </c>
      <c r="N4722">
        <f t="shared" si="365"/>
        <v>-2.902687899931311E-2</v>
      </c>
      <c r="O4722">
        <f t="shared" si="366"/>
        <v>73.762666666666675</v>
      </c>
      <c r="P4722">
        <v>221.28800000000001</v>
      </c>
      <c r="Q4722">
        <f t="shared" si="369"/>
        <v>118.92</v>
      </c>
      <c r="R4722">
        <f t="shared" si="367"/>
        <v>102.36800000000001</v>
      </c>
      <c r="S4722">
        <f t="shared" si="368"/>
        <v>0.8608139926000673</v>
      </c>
    </row>
    <row r="4723" spans="1:19" x14ac:dyDescent="0.3">
      <c r="A4723" t="s">
        <v>7265</v>
      </c>
      <c r="B4723" s="1">
        <v>44107</v>
      </c>
      <c r="C4723" s="1">
        <v>44109</v>
      </c>
      <c r="D4723" t="s">
        <v>72</v>
      </c>
      <c r="E4723" t="s">
        <v>192</v>
      </c>
      <c r="F4723" t="s">
        <v>21</v>
      </c>
      <c r="G4723" t="s">
        <v>198</v>
      </c>
      <c r="H4723" t="s">
        <v>28</v>
      </c>
      <c r="I4723" t="s">
        <v>199</v>
      </c>
      <c r="J4723">
        <v>403.97</v>
      </c>
      <c r="K4723">
        <v>3</v>
      </c>
      <c r="L4723">
        <v>66.954599999999999</v>
      </c>
      <c r="M4723" t="s">
        <v>55</v>
      </c>
      <c r="N4723">
        <f t="shared" si="365"/>
        <v>0.16574151545906873</v>
      </c>
      <c r="O4723">
        <f t="shared" si="366"/>
        <v>134.65666666666667</v>
      </c>
      <c r="P4723">
        <v>403.97</v>
      </c>
      <c r="Q4723">
        <f t="shared" si="369"/>
        <v>221.28800000000001</v>
      </c>
      <c r="R4723">
        <f t="shared" si="367"/>
        <v>182.68200000000002</v>
      </c>
      <c r="S4723">
        <f t="shared" si="368"/>
        <v>0.82553956834532383</v>
      </c>
    </row>
    <row r="4724" spans="1:19" x14ac:dyDescent="0.3">
      <c r="A4724" t="s">
        <v>7267</v>
      </c>
      <c r="B4724" s="1">
        <v>44107</v>
      </c>
      <c r="C4724" s="1">
        <v>44110</v>
      </c>
      <c r="D4724" t="s">
        <v>32</v>
      </c>
      <c r="E4724" t="s">
        <v>3919</v>
      </c>
      <c r="F4724" t="s">
        <v>21</v>
      </c>
      <c r="G4724" t="s">
        <v>5188</v>
      </c>
      <c r="H4724" t="s">
        <v>38</v>
      </c>
      <c r="I4724" t="s">
        <v>5189</v>
      </c>
      <c r="J4724">
        <v>1833.98</v>
      </c>
      <c r="K4724">
        <v>2</v>
      </c>
      <c r="L4724">
        <v>843.17060000000004</v>
      </c>
      <c r="M4724" t="s">
        <v>30</v>
      </c>
      <c r="N4724">
        <f t="shared" si="365"/>
        <v>0.45974907032792073</v>
      </c>
      <c r="O4724">
        <f t="shared" si="366"/>
        <v>916.99</v>
      </c>
      <c r="P4724">
        <v>1833.98</v>
      </c>
      <c r="Q4724">
        <f t="shared" si="369"/>
        <v>403.97</v>
      </c>
      <c r="R4724">
        <f t="shared" si="367"/>
        <v>1430.01</v>
      </c>
      <c r="S4724">
        <f t="shared" si="368"/>
        <v>3.5398915761071366</v>
      </c>
    </row>
    <row r="4725" spans="1:19" x14ac:dyDescent="0.3">
      <c r="A4725" t="s">
        <v>7268</v>
      </c>
      <c r="B4725" s="1">
        <v>44107</v>
      </c>
      <c r="C4725" s="1">
        <v>44113</v>
      </c>
      <c r="D4725" t="s">
        <v>17</v>
      </c>
      <c r="E4725" t="s">
        <v>3457</v>
      </c>
      <c r="F4725" t="s">
        <v>21</v>
      </c>
      <c r="G4725" t="s">
        <v>7269</v>
      </c>
      <c r="H4725" t="s">
        <v>38</v>
      </c>
      <c r="I4725" t="s">
        <v>7270</v>
      </c>
      <c r="J4725">
        <v>94.552000000000007</v>
      </c>
      <c r="K4725">
        <v>3</v>
      </c>
      <c r="L4725">
        <v>5.4432</v>
      </c>
      <c r="M4725" t="s">
        <v>55</v>
      </c>
      <c r="N4725">
        <f t="shared" si="365"/>
        <v>5.756832219307894E-2</v>
      </c>
      <c r="O4725">
        <f t="shared" si="366"/>
        <v>31.517333333333337</v>
      </c>
      <c r="P4725">
        <v>94.552000000000007</v>
      </c>
      <c r="Q4725">
        <f t="shared" si="369"/>
        <v>1833.98</v>
      </c>
      <c r="R4725">
        <f t="shared" si="367"/>
        <v>-1739.4280000000001</v>
      </c>
      <c r="S4725">
        <f t="shared" si="368"/>
        <v>-0.94844436689604039</v>
      </c>
    </row>
    <row r="4726" spans="1:19" x14ac:dyDescent="0.3">
      <c r="A4726" t="s">
        <v>7271</v>
      </c>
      <c r="B4726" s="1">
        <v>44107</v>
      </c>
      <c r="C4726" s="1">
        <v>44111</v>
      </c>
      <c r="D4726" t="s">
        <v>72</v>
      </c>
      <c r="E4726" t="s">
        <v>5276</v>
      </c>
      <c r="F4726" t="s">
        <v>21</v>
      </c>
      <c r="G4726" t="s">
        <v>1534</v>
      </c>
      <c r="H4726" t="s">
        <v>38</v>
      </c>
      <c r="I4726" t="s">
        <v>1535</v>
      </c>
      <c r="J4726">
        <v>112.64</v>
      </c>
      <c r="K4726">
        <v>5</v>
      </c>
      <c r="L4726">
        <v>2.3220000000000001</v>
      </c>
      <c r="M4726" t="s">
        <v>30</v>
      </c>
      <c r="N4726">
        <f t="shared" si="365"/>
        <v>2.0614346590909091E-2</v>
      </c>
      <c r="O4726">
        <f t="shared" si="366"/>
        <v>22.527999999999999</v>
      </c>
      <c r="P4726">
        <v>112.64</v>
      </c>
      <c r="Q4726">
        <f t="shared" si="369"/>
        <v>94.552000000000007</v>
      </c>
      <c r="R4726">
        <f t="shared" si="367"/>
        <v>18.087999999999994</v>
      </c>
      <c r="S4726">
        <f t="shared" si="368"/>
        <v>0.19130214062103384</v>
      </c>
    </row>
    <row r="4727" spans="1:19" x14ac:dyDescent="0.3">
      <c r="A4727" t="s">
        <v>7265</v>
      </c>
      <c r="B4727" s="1">
        <v>44107</v>
      </c>
      <c r="C4727" s="1">
        <v>44109</v>
      </c>
      <c r="D4727" t="s">
        <v>72</v>
      </c>
      <c r="E4727" t="s">
        <v>192</v>
      </c>
      <c r="F4727" t="s">
        <v>21</v>
      </c>
      <c r="G4727" t="s">
        <v>6602</v>
      </c>
      <c r="H4727" t="s">
        <v>38</v>
      </c>
      <c r="I4727" t="s">
        <v>6603</v>
      </c>
      <c r="J4727">
        <v>117.63</v>
      </c>
      <c r="K4727">
        <v>3</v>
      </c>
      <c r="L4727">
        <v>3.1160999999999999</v>
      </c>
      <c r="M4727" t="s">
        <v>26</v>
      </c>
      <c r="N4727">
        <f t="shared" si="365"/>
        <v>2.649069115021678E-2</v>
      </c>
      <c r="O4727">
        <f t="shared" si="366"/>
        <v>39.21</v>
      </c>
      <c r="P4727">
        <v>117.63</v>
      </c>
      <c r="Q4727">
        <f t="shared" si="369"/>
        <v>112.64</v>
      </c>
      <c r="R4727">
        <f t="shared" si="367"/>
        <v>4.9899999999999949</v>
      </c>
      <c r="S4727">
        <f t="shared" si="368"/>
        <v>4.4300426136363591E-2</v>
      </c>
    </row>
    <row r="4728" spans="1:19" x14ac:dyDescent="0.3">
      <c r="A4728" t="s">
        <v>7268</v>
      </c>
      <c r="B4728" s="1">
        <v>44107</v>
      </c>
      <c r="C4728" s="1">
        <v>44113</v>
      </c>
      <c r="D4728" t="s">
        <v>17</v>
      </c>
      <c r="E4728" t="s">
        <v>3457</v>
      </c>
      <c r="F4728" t="s">
        <v>21</v>
      </c>
      <c r="G4728" t="s">
        <v>5751</v>
      </c>
      <c r="H4728" t="s">
        <v>38</v>
      </c>
      <c r="I4728" t="s">
        <v>5752</v>
      </c>
      <c r="J4728">
        <v>146.91999999999999</v>
      </c>
      <c r="K4728">
        <v>5</v>
      </c>
      <c r="L4728">
        <v>1.1200000000000001</v>
      </c>
      <c r="M4728" t="s">
        <v>26</v>
      </c>
      <c r="N4728">
        <f t="shared" si="365"/>
        <v>7.6231962973046571E-3</v>
      </c>
      <c r="O4728">
        <f t="shared" si="366"/>
        <v>29.383999999999997</v>
      </c>
      <c r="P4728">
        <v>146.91999999999999</v>
      </c>
      <c r="Q4728">
        <f t="shared" si="369"/>
        <v>117.63</v>
      </c>
      <c r="R4728">
        <f t="shared" si="367"/>
        <v>29.289999999999992</v>
      </c>
      <c r="S4728">
        <f t="shared" si="368"/>
        <v>0.24900110516024818</v>
      </c>
    </row>
    <row r="4729" spans="1:19" x14ac:dyDescent="0.3">
      <c r="A4729" t="s">
        <v>7272</v>
      </c>
      <c r="B4729" s="1">
        <v>44107</v>
      </c>
      <c r="C4729" s="1">
        <v>44112</v>
      </c>
      <c r="D4729" t="s">
        <v>72</v>
      </c>
      <c r="E4729" t="s">
        <v>2577</v>
      </c>
      <c r="F4729" t="s">
        <v>21</v>
      </c>
      <c r="G4729" t="s">
        <v>355</v>
      </c>
      <c r="H4729" t="s">
        <v>38</v>
      </c>
      <c r="I4729" t="s">
        <v>356</v>
      </c>
      <c r="J4729">
        <v>116.58</v>
      </c>
      <c r="K4729">
        <v>2</v>
      </c>
      <c r="L4729">
        <v>5.8708</v>
      </c>
      <c r="M4729" t="s">
        <v>30</v>
      </c>
      <c r="N4729">
        <f t="shared" si="365"/>
        <v>5.0358552067249956E-2</v>
      </c>
      <c r="O4729">
        <f t="shared" si="366"/>
        <v>58.29</v>
      </c>
      <c r="P4729">
        <v>116.58</v>
      </c>
      <c r="Q4729">
        <f t="shared" si="369"/>
        <v>146.91999999999999</v>
      </c>
      <c r="R4729">
        <f t="shared" si="367"/>
        <v>-30.339999999999989</v>
      </c>
      <c r="S4729">
        <f t="shared" si="368"/>
        <v>-0.20650694255377069</v>
      </c>
    </row>
    <row r="4730" spans="1:19" x14ac:dyDescent="0.3">
      <c r="A4730" t="s">
        <v>7273</v>
      </c>
      <c r="B4730" s="1">
        <v>44108</v>
      </c>
      <c r="C4730" s="1">
        <v>44112</v>
      </c>
      <c r="D4730" t="s">
        <v>17</v>
      </c>
      <c r="E4730" t="s">
        <v>1823</v>
      </c>
      <c r="F4730" t="s">
        <v>21</v>
      </c>
      <c r="G4730" t="s">
        <v>125</v>
      </c>
      <c r="H4730" t="s">
        <v>24</v>
      </c>
      <c r="I4730" t="s">
        <v>126</v>
      </c>
      <c r="J4730">
        <v>136.97999999999999</v>
      </c>
      <c r="K4730">
        <v>1</v>
      </c>
      <c r="L4730">
        <v>8.5914000000000001</v>
      </c>
      <c r="M4730" t="s">
        <v>55</v>
      </c>
      <c r="N4730">
        <f t="shared" si="365"/>
        <v>6.2720105124835751E-2</v>
      </c>
      <c r="O4730">
        <f t="shared" si="366"/>
        <v>136.97999999999999</v>
      </c>
      <c r="P4730">
        <v>136.97999999999999</v>
      </c>
      <c r="Q4730">
        <f t="shared" si="369"/>
        <v>116.58</v>
      </c>
      <c r="R4730">
        <f t="shared" si="367"/>
        <v>20.399999999999991</v>
      </c>
      <c r="S4730">
        <f t="shared" si="368"/>
        <v>0.17498713329902205</v>
      </c>
    </row>
    <row r="4731" spans="1:19" x14ac:dyDescent="0.3">
      <c r="A4731" t="s">
        <v>7274</v>
      </c>
      <c r="B4731" s="1">
        <v>44109</v>
      </c>
      <c r="C4731" s="1">
        <v>44114</v>
      </c>
      <c r="D4731" t="s">
        <v>17</v>
      </c>
      <c r="E4731" t="s">
        <v>3272</v>
      </c>
      <c r="F4731" t="s">
        <v>21</v>
      </c>
      <c r="G4731" t="s">
        <v>7275</v>
      </c>
      <c r="H4731" t="s">
        <v>24</v>
      </c>
      <c r="I4731" t="s">
        <v>7276</v>
      </c>
      <c r="J4731">
        <v>108.9</v>
      </c>
      <c r="K4731">
        <v>5</v>
      </c>
      <c r="L4731">
        <v>26.972999999999999</v>
      </c>
      <c r="M4731" t="s">
        <v>26</v>
      </c>
      <c r="N4731">
        <f t="shared" si="365"/>
        <v>0.24768595041322311</v>
      </c>
      <c r="O4731">
        <f t="shared" si="366"/>
        <v>21.78</v>
      </c>
      <c r="P4731">
        <v>108.9</v>
      </c>
      <c r="Q4731">
        <f t="shared" si="369"/>
        <v>136.97999999999999</v>
      </c>
      <c r="R4731">
        <f t="shared" si="367"/>
        <v>-28.079999999999984</v>
      </c>
      <c r="S4731">
        <f t="shared" si="368"/>
        <v>-0.20499342969776599</v>
      </c>
    </row>
    <row r="4732" spans="1:19" x14ac:dyDescent="0.3">
      <c r="A4732" t="s">
        <v>7277</v>
      </c>
      <c r="B4732" s="1">
        <v>44109</v>
      </c>
      <c r="C4732" s="1">
        <v>44113</v>
      </c>
      <c r="D4732" t="s">
        <v>17</v>
      </c>
      <c r="E4732" t="s">
        <v>6156</v>
      </c>
      <c r="F4732" t="s">
        <v>21</v>
      </c>
      <c r="G4732" t="s">
        <v>4135</v>
      </c>
      <c r="H4732" t="s">
        <v>28</v>
      </c>
      <c r="I4732" t="s">
        <v>4136</v>
      </c>
      <c r="J4732">
        <v>111.8</v>
      </c>
      <c r="K4732">
        <v>4</v>
      </c>
      <c r="L4732">
        <v>43.9</v>
      </c>
      <c r="M4732" t="s">
        <v>30</v>
      </c>
      <c r="N4732">
        <f t="shared" si="365"/>
        <v>0.39266547406082292</v>
      </c>
      <c r="O4732">
        <f t="shared" si="366"/>
        <v>27.95</v>
      </c>
      <c r="P4732">
        <v>111.8</v>
      </c>
      <c r="Q4732">
        <f t="shared" si="369"/>
        <v>108.9</v>
      </c>
      <c r="R4732">
        <f t="shared" si="367"/>
        <v>2.8999999999999915</v>
      </c>
      <c r="S4732">
        <f t="shared" si="368"/>
        <v>2.6629935720844732E-2</v>
      </c>
    </row>
    <row r="4733" spans="1:19" x14ac:dyDescent="0.3">
      <c r="A4733" t="s">
        <v>7278</v>
      </c>
      <c r="B4733" s="1">
        <v>44109</v>
      </c>
      <c r="C4733" s="1">
        <v>44112</v>
      </c>
      <c r="D4733" t="s">
        <v>72</v>
      </c>
      <c r="E4733" t="s">
        <v>7279</v>
      </c>
      <c r="F4733" t="s">
        <v>21</v>
      </c>
      <c r="G4733" t="s">
        <v>1999</v>
      </c>
      <c r="H4733" t="s">
        <v>28</v>
      </c>
      <c r="I4733" t="s">
        <v>2000</v>
      </c>
      <c r="J4733">
        <v>198.93</v>
      </c>
      <c r="K4733">
        <v>7</v>
      </c>
      <c r="L4733">
        <v>3.2185999999999999</v>
      </c>
      <c r="M4733" t="s">
        <v>26</v>
      </c>
      <c r="N4733">
        <f t="shared" si="365"/>
        <v>1.6179560649474688E-2</v>
      </c>
      <c r="O4733">
        <f t="shared" si="366"/>
        <v>28.418571428571429</v>
      </c>
      <c r="P4733">
        <v>198.93</v>
      </c>
      <c r="Q4733">
        <f t="shared" si="369"/>
        <v>111.8</v>
      </c>
      <c r="R4733">
        <f t="shared" si="367"/>
        <v>87.13000000000001</v>
      </c>
      <c r="S4733">
        <f t="shared" si="368"/>
        <v>0.77933810375670853</v>
      </c>
    </row>
    <row r="4734" spans="1:19" x14ac:dyDescent="0.3">
      <c r="A4734" t="s">
        <v>7274</v>
      </c>
      <c r="B4734" s="1">
        <v>44109</v>
      </c>
      <c r="C4734" s="1">
        <v>44114</v>
      </c>
      <c r="D4734" t="s">
        <v>17</v>
      </c>
      <c r="E4734" t="s">
        <v>3272</v>
      </c>
      <c r="F4734" t="s">
        <v>21</v>
      </c>
      <c r="G4734" t="s">
        <v>1346</v>
      </c>
      <c r="H4734" t="s">
        <v>24</v>
      </c>
      <c r="I4734" t="s">
        <v>1347</v>
      </c>
      <c r="J4734">
        <v>236.352</v>
      </c>
      <c r="K4734">
        <v>3</v>
      </c>
      <c r="L4734">
        <v>5.1588000000000003</v>
      </c>
      <c r="M4734" t="s">
        <v>26</v>
      </c>
      <c r="N4734">
        <f t="shared" si="365"/>
        <v>2.1826766856214461E-2</v>
      </c>
      <c r="O4734">
        <f t="shared" si="366"/>
        <v>78.784000000000006</v>
      </c>
      <c r="P4734">
        <v>236.352</v>
      </c>
      <c r="Q4734">
        <f t="shared" si="369"/>
        <v>198.93</v>
      </c>
      <c r="R4734">
        <f t="shared" si="367"/>
        <v>37.421999999999997</v>
      </c>
      <c r="S4734">
        <f t="shared" si="368"/>
        <v>0.18811642286231336</v>
      </c>
    </row>
    <row r="4735" spans="1:19" x14ac:dyDescent="0.3">
      <c r="A4735" t="s">
        <v>7277</v>
      </c>
      <c r="B4735" s="1">
        <v>44109</v>
      </c>
      <c r="C4735" s="1">
        <v>44113</v>
      </c>
      <c r="D4735" t="s">
        <v>17</v>
      </c>
      <c r="E4735" t="s">
        <v>6156</v>
      </c>
      <c r="F4735" t="s">
        <v>21</v>
      </c>
      <c r="G4735" t="s">
        <v>923</v>
      </c>
      <c r="H4735" t="s">
        <v>24</v>
      </c>
      <c r="I4735" t="s">
        <v>924</v>
      </c>
      <c r="J4735">
        <v>247.38200000000001</v>
      </c>
      <c r="K4735">
        <v>2</v>
      </c>
      <c r="L4735">
        <v>2.4598</v>
      </c>
      <c r="M4735" t="s">
        <v>26</v>
      </c>
      <c r="N4735">
        <f t="shared" si="365"/>
        <v>9.9433265152678845E-3</v>
      </c>
      <c r="O4735">
        <f t="shared" si="366"/>
        <v>123.691</v>
      </c>
      <c r="P4735">
        <v>247.38200000000001</v>
      </c>
      <c r="Q4735">
        <f t="shared" si="369"/>
        <v>236.352</v>
      </c>
      <c r="R4735">
        <f t="shared" si="367"/>
        <v>11.030000000000001</v>
      </c>
      <c r="S4735">
        <f t="shared" si="368"/>
        <v>4.666768210127268E-2</v>
      </c>
    </row>
    <row r="4736" spans="1:19" x14ac:dyDescent="0.3">
      <c r="A4736" t="s">
        <v>7274</v>
      </c>
      <c r="B4736" s="1">
        <v>44109</v>
      </c>
      <c r="C4736" s="1">
        <v>44114</v>
      </c>
      <c r="D4736" t="s">
        <v>17</v>
      </c>
      <c r="E4736" t="s">
        <v>3272</v>
      </c>
      <c r="F4736" t="s">
        <v>21</v>
      </c>
      <c r="G4736" t="s">
        <v>310</v>
      </c>
      <c r="H4736" t="s">
        <v>24</v>
      </c>
      <c r="I4736" t="s">
        <v>311</v>
      </c>
      <c r="J4736">
        <v>460.16800000000001</v>
      </c>
      <c r="K4736">
        <v>4</v>
      </c>
      <c r="L4736">
        <v>-59.835599999999999</v>
      </c>
      <c r="M4736" t="s">
        <v>26</v>
      </c>
      <c r="N4736">
        <f t="shared" si="365"/>
        <v>-0.13002990212270302</v>
      </c>
      <c r="O4736">
        <f t="shared" si="366"/>
        <v>115.042</v>
      </c>
      <c r="P4736">
        <v>460.16800000000001</v>
      </c>
      <c r="Q4736">
        <f t="shared" si="369"/>
        <v>247.38200000000001</v>
      </c>
      <c r="R4736">
        <f t="shared" si="367"/>
        <v>212.786</v>
      </c>
      <c r="S4736">
        <f t="shared" si="368"/>
        <v>0.860151506576873</v>
      </c>
    </row>
    <row r="4737" spans="1:19" x14ac:dyDescent="0.3">
      <c r="A4737" t="s">
        <v>7277</v>
      </c>
      <c r="B4737" s="1">
        <v>44109</v>
      </c>
      <c r="C4737" s="1">
        <v>44113</v>
      </c>
      <c r="D4737" t="s">
        <v>17</v>
      </c>
      <c r="E4737" t="s">
        <v>6156</v>
      </c>
      <c r="F4737" t="s">
        <v>21</v>
      </c>
      <c r="G4737" t="s">
        <v>1424</v>
      </c>
      <c r="H4737" t="s">
        <v>28</v>
      </c>
      <c r="I4737" t="s">
        <v>1425</v>
      </c>
      <c r="J4737">
        <v>5234.96</v>
      </c>
      <c r="K4737">
        <v>4</v>
      </c>
      <c r="L4737">
        <v>1351.9896000000001</v>
      </c>
      <c r="M4737" t="s">
        <v>30</v>
      </c>
      <c r="N4737">
        <f t="shared" si="365"/>
        <v>0.25826168681327077</v>
      </c>
      <c r="O4737">
        <f t="shared" si="366"/>
        <v>1308.74</v>
      </c>
      <c r="P4737">
        <v>5234.96</v>
      </c>
      <c r="Q4737">
        <f t="shared" si="369"/>
        <v>460.16800000000001</v>
      </c>
      <c r="R4737">
        <f t="shared" si="367"/>
        <v>4774.7920000000004</v>
      </c>
      <c r="S4737">
        <f t="shared" si="368"/>
        <v>10.376193042540987</v>
      </c>
    </row>
    <row r="4738" spans="1:19" x14ac:dyDescent="0.3">
      <c r="A4738" t="s">
        <v>7274</v>
      </c>
      <c r="B4738" s="1">
        <v>44109</v>
      </c>
      <c r="C4738" s="1">
        <v>44114</v>
      </c>
      <c r="D4738" t="s">
        <v>17</v>
      </c>
      <c r="E4738" t="s">
        <v>3272</v>
      </c>
      <c r="F4738" t="s">
        <v>21</v>
      </c>
      <c r="G4738" t="s">
        <v>3067</v>
      </c>
      <c r="H4738" t="s">
        <v>38</v>
      </c>
      <c r="I4738" t="s">
        <v>3068</v>
      </c>
      <c r="J4738">
        <v>88.8</v>
      </c>
      <c r="K4738">
        <v>4</v>
      </c>
      <c r="L4738">
        <v>4.1079999999999997</v>
      </c>
      <c r="M4738" t="s">
        <v>55</v>
      </c>
      <c r="N4738">
        <f t="shared" si="365"/>
        <v>4.6261261261261261E-2</v>
      </c>
      <c r="O4738">
        <f t="shared" si="366"/>
        <v>22.2</v>
      </c>
      <c r="P4738">
        <v>88.8</v>
      </c>
      <c r="Q4738">
        <f t="shared" si="369"/>
        <v>5234.96</v>
      </c>
      <c r="R4738">
        <f t="shared" si="367"/>
        <v>-5146.16</v>
      </c>
      <c r="S4738">
        <f t="shared" si="368"/>
        <v>-0.98303711967235663</v>
      </c>
    </row>
    <row r="4739" spans="1:19" x14ac:dyDescent="0.3">
      <c r="A4739" t="s">
        <v>7274</v>
      </c>
      <c r="B4739" s="1">
        <v>44109</v>
      </c>
      <c r="C4739" s="1">
        <v>44114</v>
      </c>
      <c r="D4739" t="s">
        <v>17</v>
      </c>
      <c r="E4739" t="s">
        <v>3272</v>
      </c>
      <c r="F4739" t="s">
        <v>21</v>
      </c>
      <c r="G4739" t="s">
        <v>6554</v>
      </c>
      <c r="H4739" t="s">
        <v>28</v>
      </c>
      <c r="I4739" t="s">
        <v>6555</v>
      </c>
      <c r="J4739">
        <v>120.992</v>
      </c>
      <c r="K4739">
        <v>1</v>
      </c>
      <c r="L4739">
        <v>2.6972999999999998</v>
      </c>
      <c r="M4739" t="s">
        <v>30</v>
      </c>
      <c r="N4739">
        <f t="shared" ref="N4739:N4802" si="370">L4739/J4739</f>
        <v>2.2293209468394602E-2</v>
      </c>
      <c r="O4739">
        <f t="shared" ref="O4739:O4802" si="371">J4739/K4739</f>
        <v>120.992</v>
      </c>
      <c r="P4739">
        <v>120.992</v>
      </c>
      <c r="Q4739">
        <f t="shared" si="369"/>
        <v>88.8</v>
      </c>
      <c r="R4739">
        <f t="shared" si="367"/>
        <v>32.192000000000007</v>
      </c>
      <c r="S4739">
        <f t="shared" si="368"/>
        <v>0.36252252252252259</v>
      </c>
    </row>
    <row r="4740" spans="1:19" x14ac:dyDescent="0.3">
      <c r="A4740" t="s">
        <v>7274</v>
      </c>
      <c r="B4740" s="1">
        <v>44109</v>
      </c>
      <c r="C4740" s="1">
        <v>44114</v>
      </c>
      <c r="D4740" t="s">
        <v>17</v>
      </c>
      <c r="E4740" t="s">
        <v>3272</v>
      </c>
      <c r="F4740" t="s">
        <v>21</v>
      </c>
      <c r="G4740" t="s">
        <v>3474</v>
      </c>
      <c r="H4740" t="s">
        <v>38</v>
      </c>
      <c r="I4740" t="s">
        <v>628</v>
      </c>
      <c r="J4740">
        <v>107.9</v>
      </c>
      <c r="K4740">
        <v>5</v>
      </c>
      <c r="L4740">
        <v>6.8540000000000001</v>
      </c>
      <c r="M4740" t="s">
        <v>26</v>
      </c>
      <c r="N4740">
        <f t="shared" si="370"/>
        <v>6.3521779425393887E-2</v>
      </c>
      <c r="O4740">
        <f t="shared" si="371"/>
        <v>21.580000000000002</v>
      </c>
      <c r="P4740">
        <v>107.9</v>
      </c>
      <c r="Q4740">
        <f t="shared" si="369"/>
        <v>120.992</v>
      </c>
      <c r="R4740">
        <f t="shared" ref="R4740:R4803" si="372">P4740-Q4740</f>
        <v>-13.091999999999999</v>
      </c>
      <c r="S4740">
        <f t="shared" si="368"/>
        <v>-0.10820550119016131</v>
      </c>
    </row>
    <row r="4741" spans="1:19" x14ac:dyDescent="0.3">
      <c r="A4741" t="s">
        <v>7281</v>
      </c>
      <c r="B4741" s="1">
        <v>44109</v>
      </c>
      <c r="C4741" s="1">
        <v>44114</v>
      </c>
      <c r="D4741" t="s">
        <v>17</v>
      </c>
      <c r="E4741" t="s">
        <v>5029</v>
      </c>
      <c r="F4741" t="s">
        <v>21</v>
      </c>
      <c r="G4741" t="s">
        <v>4145</v>
      </c>
      <c r="H4741" t="s">
        <v>38</v>
      </c>
      <c r="I4741" t="s">
        <v>4146</v>
      </c>
      <c r="J4741">
        <v>133.91999999999999</v>
      </c>
      <c r="K4741">
        <v>5</v>
      </c>
      <c r="L4741">
        <v>13.473000000000001</v>
      </c>
      <c r="M4741" t="s">
        <v>26</v>
      </c>
      <c r="N4741">
        <f t="shared" si="370"/>
        <v>0.10060483870967743</v>
      </c>
      <c r="O4741">
        <f t="shared" si="371"/>
        <v>26.783999999999999</v>
      </c>
      <c r="P4741">
        <v>133.91999999999999</v>
      </c>
      <c r="Q4741">
        <f t="shared" si="369"/>
        <v>107.9</v>
      </c>
      <c r="R4741">
        <f t="shared" si="372"/>
        <v>26.019999999999982</v>
      </c>
      <c r="S4741">
        <f t="shared" ref="S4741:S4804" si="373">(P4741-Q4741)/Q4741</f>
        <v>0.2411492122335494</v>
      </c>
    </row>
    <row r="4742" spans="1:19" x14ac:dyDescent="0.3">
      <c r="A4742" t="s">
        <v>7281</v>
      </c>
      <c r="B4742" s="1">
        <v>44109</v>
      </c>
      <c r="C4742" s="1">
        <v>44114</v>
      </c>
      <c r="D4742" t="s">
        <v>17</v>
      </c>
      <c r="E4742" t="s">
        <v>5029</v>
      </c>
      <c r="F4742" t="s">
        <v>21</v>
      </c>
      <c r="G4742" t="s">
        <v>5661</v>
      </c>
      <c r="H4742" t="s">
        <v>38</v>
      </c>
      <c r="I4742" t="s">
        <v>5662</v>
      </c>
      <c r="J4742">
        <v>113.93600000000001</v>
      </c>
      <c r="K4742">
        <v>4</v>
      </c>
      <c r="L4742">
        <v>7.2267999999999999</v>
      </c>
      <c r="M4742" t="s">
        <v>26</v>
      </c>
      <c r="N4742">
        <f t="shared" si="370"/>
        <v>6.3428591489959274E-2</v>
      </c>
      <c r="O4742">
        <f t="shared" si="371"/>
        <v>28.484000000000002</v>
      </c>
      <c r="P4742">
        <v>113.93600000000001</v>
      </c>
      <c r="Q4742">
        <f t="shared" si="369"/>
        <v>133.91999999999999</v>
      </c>
      <c r="R4742">
        <f t="shared" si="372"/>
        <v>-19.98399999999998</v>
      </c>
      <c r="S4742">
        <f t="shared" si="373"/>
        <v>-0.14922341696535232</v>
      </c>
    </row>
    <row r="4743" spans="1:19" x14ac:dyDescent="0.3">
      <c r="A4743" t="s">
        <v>7281</v>
      </c>
      <c r="B4743" s="1">
        <v>44109</v>
      </c>
      <c r="C4743" s="1">
        <v>44114</v>
      </c>
      <c r="D4743" t="s">
        <v>17</v>
      </c>
      <c r="E4743" t="s">
        <v>5029</v>
      </c>
      <c r="F4743" t="s">
        <v>21</v>
      </c>
      <c r="G4743" t="s">
        <v>1766</v>
      </c>
      <c r="H4743" t="s">
        <v>38</v>
      </c>
      <c r="I4743" t="s">
        <v>1767</v>
      </c>
      <c r="J4743">
        <v>144.96</v>
      </c>
      <c r="K4743">
        <v>2</v>
      </c>
      <c r="L4743">
        <v>27.882000000000001</v>
      </c>
      <c r="M4743" t="s">
        <v>55</v>
      </c>
      <c r="N4743">
        <f t="shared" si="370"/>
        <v>0.19234271523178809</v>
      </c>
      <c r="O4743">
        <f t="shared" si="371"/>
        <v>72.48</v>
      </c>
      <c r="P4743">
        <v>144.96</v>
      </c>
      <c r="Q4743">
        <f t="shared" si="369"/>
        <v>113.93600000000001</v>
      </c>
      <c r="R4743">
        <f t="shared" si="372"/>
        <v>31.024000000000001</v>
      </c>
      <c r="S4743">
        <f t="shared" si="373"/>
        <v>0.27229321724476896</v>
      </c>
    </row>
    <row r="4744" spans="1:19" x14ac:dyDescent="0.3">
      <c r="A4744" t="s">
        <v>7278</v>
      </c>
      <c r="B4744" s="1">
        <v>44109</v>
      </c>
      <c r="C4744" s="1">
        <v>44112</v>
      </c>
      <c r="D4744" t="s">
        <v>72</v>
      </c>
      <c r="E4744" t="s">
        <v>7279</v>
      </c>
      <c r="F4744" t="s">
        <v>21</v>
      </c>
      <c r="G4744" t="s">
        <v>5938</v>
      </c>
      <c r="H4744" t="s">
        <v>38</v>
      </c>
      <c r="I4744" t="s">
        <v>5939</v>
      </c>
      <c r="J4744">
        <v>182.792</v>
      </c>
      <c r="K4744">
        <v>3</v>
      </c>
      <c r="L4744">
        <v>25.579799999999999</v>
      </c>
      <c r="M4744" t="s">
        <v>55</v>
      </c>
      <c r="N4744">
        <f t="shared" si="370"/>
        <v>0.13993938465578362</v>
      </c>
      <c r="O4744">
        <f t="shared" si="371"/>
        <v>60.930666666666667</v>
      </c>
      <c r="P4744">
        <v>182.792</v>
      </c>
      <c r="Q4744">
        <f t="shared" si="369"/>
        <v>144.96</v>
      </c>
      <c r="R4744">
        <f t="shared" si="372"/>
        <v>37.831999999999994</v>
      </c>
      <c r="S4744">
        <f t="shared" si="373"/>
        <v>0.26098233995584985</v>
      </c>
    </row>
    <row r="4745" spans="1:19" x14ac:dyDescent="0.3">
      <c r="A4745" t="s">
        <v>7282</v>
      </c>
      <c r="B4745" s="1">
        <v>44109</v>
      </c>
      <c r="C4745" s="1">
        <v>44111</v>
      </c>
      <c r="D4745" t="s">
        <v>32</v>
      </c>
      <c r="E4745" t="s">
        <v>1393</v>
      </c>
      <c r="F4745" t="s">
        <v>21</v>
      </c>
      <c r="G4745" t="s">
        <v>75</v>
      </c>
      <c r="H4745" t="s">
        <v>28</v>
      </c>
      <c r="I4745" t="s">
        <v>76</v>
      </c>
      <c r="J4745">
        <v>164.82400000000001</v>
      </c>
      <c r="K4745">
        <v>2</v>
      </c>
      <c r="L4745">
        <v>13.5626</v>
      </c>
      <c r="M4745" t="s">
        <v>26</v>
      </c>
      <c r="N4745">
        <f t="shared" si="370"/>
        <v>8.2285346794156181E-2</v>
      </c>
      <c r="O4745">
        <f t="shared" si="371"/>
        <v>82.412000000000006</v>
      </c>
      <c r="P4745">
        <v>164.82400000000001</v>
      </c>
      <c r="Q4745">
        <f t="shared" si="369"/>
        <v>182.792</v>
      </c>
      <c r="R4745">
        <f t="shared" si="372"/>
        <v>-17.967999999999989</v>
      </c>
      <c r="S4745">
        <f t="shared" si="373"/>
        <v>-9.8297518490962341E-2</v>
      </c>
    </row>
    <row r="4746" spans="1:19" x14ac:dyDescent="0.3">
      <c r="A4746" t="s">
        <v>7283</v>
      </c>
      <c r="B4746" s="1">
        <v>44110</v>
      </c>
      <c r="C4746" s="1">
        <v>44115</v>
      </c>
      <c r="D4746" t="s">
        <v>17</v>
      </c>
      <c r="E4746" t="s">
        <v>3397</v>
      </c>
      <c r="F4746" t="s">
        <v>21</v>
      </c>
      <c r="G4746" t="s">
        <v>3572</v>
      </c>
      <c r="H4746" t="s">
        <v>38</v>
      </c>
      <c r="I4746" t="s">
        <v>3573</v>
      </c>
      <c r="J4746">
        <v>170.7</v>
      </c>
      <c r="K4746">
        <v>3</v>
      </c>
      <c r="L4746">
        <v>68.975999999999999</v>
      </c>
      <c r="M4746" t="s">
        <v>55</v>
      </c>
      <c r="N4746">
        <f t="shared" si="370"/>
        <v>0.40407732864674872</v>
      </c>
      <c r="O4746">
        <f t="shared" si="371"/>
        <v>56.9</v>
      </c>
      <c r="P4746">
        <v>170.7</v>
      </c>
      <c r="Q4746">
        <f t="shared" si="369"/>
        <v>164.82400000000001</v>
      </c>
      <c r="R4746">
        <f t="shared" si="372"/>
        <v>5.8759999999999764</v>
      </c>
      <c r="S4746">
        <f t="shared" si="373"/>
        <v>3.5650148036693537E-2</v>
      </c>
    </row>
    <row r="4747" spans="1:19" x14ac:dyDescent="0.3">
      <c r="A4747" t="s">
        <v>7284</v>
      </c>
      <c r="B4747" s="1">
        <v>44110</v>
      </c>
      <c r="C4747" s="1">
        <v>44115</v>
      </c>
      <c r="D4747" t="s">
        <v>17</v>
      </c>
      <c r="E4747" t="s">
        <v>2697</v>
      </c>
      <c r="F4747" t="s">
        <v>21</v>
      </c>
      <c r="G4747" t="s">
        <v>607</v>
      </c>
      <c r="H4747" t="s">
        <v>38</v>
      </c>
      <c r="I4747" t="s">
        <v>608</v>
      </c>
      <c r="J4747">
        <v>268.83999999999997</v>
      </c>
      <c r="K4747">
        <v>4</v>
      </c>
      <c r="L4747">
        <v>66.073599999999999</v>
      </c>
      <c r="M4747" t="s">
        <v>26</v>
      </c>
      <c r="N4747">
        <f t="shared" si="370"/>
        <v>0.24577295045380154</v>
      </c>
      <c r="O4747">
        <f t="shared" si="371"/>
        <v>67.209999999999994</v>
      </c>
      <c r="P4747">
        <v>268.83999999999997</v>
      </c>
      <c r="Q4747">
        <f t="shared" ref="Q4747:Q4810" si="374">P4746</f>
        <v>170.7</v>
      </c>
      <c r="R4747">
        <f t="shared" si="372"/>
        <v>98.139999999999986</v>
      </c>
      <c r="S4747">
        <f t="shared" si="373"/>
        <v>0.57492677211482124</v>
      </c>
    </row>
    <row r="4748" spans="1:19" x14ac:dyDescent="0.3">
      <c r="A4748" t="s">
        <v>7285</v>
      </c>
      <c r="B4748" s="1">
        <v>44110</v>
      </c>
      <c r="C4748" s="1">
        <v>44110</v>
      </c>
      <c r="D4748" t="s">
        <v>165</v>
      </c>
      <c r="E4748" t="s">
        <v>4862</v>
      </c>
      <c r="F4748" t="s">
        <v>21</v>
      </c>
      <c r="G4748" t="s">
        <v>633</v>
      </c>
      <c r="H4748" t="s">
        <v>38</v>
      </c>
      <c r="I4748" t="s">
        <v>634</v>
      </c>
      <c r="J4748">
        <v>300.33600000000001</v>
      </c>
      <c r="K4748">
        <v>2</v>
      </c>
      <c r="L4748">
        <v>32.662799999999997</v>
      </c>
      <c r="M4748" t="s">
        <v>26</v>
      </c>
      <c r="N4748">
        <f t="shared" si="370"/>
        <v>0.10875419530126257</v>
      </c>
      <c r="O4748">
        <f t="shared" si="371"/>
        <v>150.16800000000001</v>
      </c>
      <c r="P4748">
        <v>300.33600000000001</v>
      </c>
      <c r="Q4748">
        <f t="shared" si="374"/>
        <v>268.83999999999997</v>
      </c>
      <c r="R4748">
        <f t="shared" si="372"/>
        <v>31.496000000000038</v>
      </c>
      <c r="S4748">
        <f t="shared" si="373"/>
        <v>0.11715518524029178</v>
      </c>
    </row>
    <row r="4749" spans="1:19" x14ac:dyDescent="0.3">
      <c r="A4749" t="s">
        <v>7286</v>
      </c>
      <c r="B4749" s="1">
        <v>44110</v>
      </c>
      <c r="C4749" s="1">
        <v>44116</v>
      </c>
      <c r="D4749" t="s">
        <v>17</v>
      </c>
      <c r="E4749" t="s">
        <v>5568</v>
      </c>
      <c r="F4749" t="s">
        <v>21</v>
      </c>
      <c r="G4749" t="s">
        <v>7287</v>
      </c>
      <c r="H4749" t="s">
        <v>28</v>
      </c>
      <c r="I4749" t="s">
        <v>7288</v>
      </c>
      <c r="J4749">
        <v>331.96</v>
      </c>
      <c r="K4749">
        <v>4</v>
      </c>
      <c r="L4749">
        <v>115.18559999999999</v>
      </c>
      <c r="M4749" t="s">
        <v>26</v>
      </c>
      <c r="N4749">
        <f t="shared" si="370"/>
        <v>0.34698638390167491</v>
      </c>
      <c r="O4749">
        <f t="shared" si="371"/>
        <v>82.99</v>
      </c>
      <c r="P4749">
        <v>331.96</v>
      </c>
      <c r="Q4749">
        <f t="shared" si="374"/>
        <v>300.33600000000001</v>
      </c>
      <c r="R4749">
        <f t="shared" si="372"/>
        <v>31.623999999999967</v>
      </c>
      <c r="S4749">
        <f t="shared" si="373"/>
        <v>0.10529540248255276</v>
      </c>
    </row>
    <row r="4750" spans="1:19" x14ac:dyDescent="0.3">
      <c r="A4750" t="s">
        <v>7286</v>
      </c>
      <c r="B4750" s="1">
        <v>44110</v>
      </c>
      <c r="C4750" s="1">
        <v>44116</v>
      </c>
      <c r="D4750" t="s">
        <v>17</v>
      </c>
      <c r="E4750" t="s">
        <v>5568</v>
      </c>
      <c r="F4750" t="s">
        <v>21</v>
      </c>
      <c r="G4750" t="s">
        <v>1513</v>
      </c>
      <c r="H4750" t="s">
        <v>38</v>
      </c>
      <c r="I4750" t="s">
        <v>1514</v>
      </c>
      <c r="J4750">
        <v>363.91</v>
      </c>
      <c r="K4750">
        <v>3</v>
      </c>
      <c r="L4750">
        <v>10.347300000000001</v>
      </c>
      <c r="M4750" t="s">
        <v>55</v>
      </c>
      <c r="N4750">
        <f t="shared" si="370"/>
        <v>2.8433678656810749E-2</v>
      </c>
      <c r="O4750">
        <f t="shared" si="371"/>
        <v>121.30333333333334</v>
      </c>
      <c r="P4750">
        <v>363.91</v>
      </c>
      <c r="Q4750">
        <f t="shared" si="374"/>
        <v>331.96</v>
      </c>
      <c r="R4750">
        <f t="shared" si="372"/>
        <v>31.950000000000045</v>
      </c>
      <c r="S4750">
        <f t="shared" si="373"/>
        <v>9.6246535727196186E-2</v>
      </c>
    </row>
    <row r="4751" spans="1:19" x14ac:dyDescent="0.3">
      <c r="A4751" t="s">
        <v>7289</v>
      </c>
      <c r="B4751" s="1">
        <v>44110</v>
      </c>
      <c r="C4751" s="1">
        <v>44115</v>
      </c>
      <c r="D4751" t="s">
        <v>17</v>
      </c>
      <c r="E4751" t="s">
        <v>4705</v>
      </c>
      <c r="F4751" t="s">
        <v>21</v>
      </c>
      <c r="G4751" t="s">
        <v>2971</v>
      </c>
      <c r="H4751" t="s">
        <v>38</v>
      </c>
      <c r="I4751" t="s">
        <v>2972</v>
      </c>
      <c r="J4751">
        <v>88.343999999999994</v>
      </c>
      <c r="K4751">
        <v>2</v>
      </c>
      <c r="L4751">
        <v>1.8688</v>
      </c>
      <c r="M4751" t="s">
        <v>26</v>
      </c>
      <c r="N4751">
        <f t="shared" si="370"/>
        <v>2.1153672009417732E-2</v>
      </c>
      <c r="O4751">
        <f t="shared" si="371"/>
        <v>44.171999999999997</v>
      </c>
      <c r="P4751">
        <v>88.343999999999994</v>
      </c>
      <c r="Q4751">
        <f t="shared" si="374"/>
        <v>363.91</v>
      </c>
      <c r="R4751">
        <f t="shared" si="372"/>
        <v>-275.56600000000003</v>
      </c>
      <c r="S4751">
        <f t="shared" si="373"/>
        <v>-0.7572366793987525</v>
      </c>
    </row>
    <row r="4752" spans="1:19" x14ac:dyDescent="0.3">
      <c r="A4752" t="s">
        <v>7286</v>
      </c>
      <c r="B4752" s="1">
        <v>44110</v>
      </c>
      <c r="C4752" s="1">
        <v>44116</v>
      </c>
      <c r="D4752" t="s">
        <v>17</v>
      </c>
      <c r="E4752" t="s">
        <v>5568</v>
      </c>
      <c r="F4752" t="s">
        <v>21</v>
      </c>
      <c r="G4752" t="s">
        <v>1502</v>
      </c>
      <c r="H4752" t="s">
        <v>38</v>
      </c>
      <c r="I4752" t="s">
        <v>1503</v>
      </c>
      <c r="J4752">
        <v>119.04</v>
      </c>
      <c r="K4752">
        <v>3</v>
      </c>
      <c r="L4752">
        <v>7.6680000000000001</v>
      </c>
      <c r="M4752" t="s">
        <v>26</v>
      </c>
      <c r="N4752">
        <f t="shared" si="370"/>
        <v>6.4415322580645154E-2</v>
      </c>
      <c r="O4752">
        <f t="shared" si="371"/>
        <v>39.68</v>
      </c>
      <c r="P4752">
        <v>119.04</v>
      </c>
      <c r="Q4752">
        <f t="shared" si="374"/>
        <v>88.343999999999994</v>
      </c>
      <c r="R4752">
        <f t="shared" si="372"/>
        <v>30.696000000000012</v>
      </c>
      <c r="S4752">
        <f t="shared" si="373"/>
        <v>0.34745992936701997</v>
      </c>
    </row>
    <row r="4753" spans="1:19" x14ac:dyDescent="0.3">
      <c r="A4753" t="s">
        <v>7283</v>
      </c>
      <c r="B4753" s="1">
        <v>44110</v>
      </c>
      <c r="C4753" s="1">
        <v>44115</v>
      </c>
      <c r="D4753" t="s">
        <v>17</v>
      </c>
      <c r="E4753" t="s">
        <v>3397</v>
      </c>
      <c r="F4753" t="s">
        <v>21</v>
      </c>
      <c r="G4753" t="s">
        <v>2197</v>
      </c>
      <c r="H4753" t="s">
        <v>38</v>
      </c>
      <c r="I4753" t="s">
        <v>2198</v>
      </c>
      <c r="J4753">
        <v>133.47999999999999</v>
      </c>
      <c r="K4753">
        <v>1</v>
      </c>
      <c r="L4753">
        <v>3.1103999999999998</v>
      </c>
      <c r="M4753" t="s">
        <v>55</v>
      </c>
      <c r="N4753">
        <f t="shared" si="370"/>
        <v>2.330236739586455E-2</v>
      </c>
      <c r="O4753">
        <f t="shared" si="371"/>
        <v>133.47999999999999</v>
      </c>
      <c r="P4753">
        <v>133.47999999999999</v>
      </c>
      <c r="Q4753">
        <f t="shared" si="374"/>
        <v>119.04</v>
      </c>
      <c r="R4753">
        <f t="shared" si="372"/>
        <v>14.439999999999984</v>
      </c>
      <c r="S4753">
        <f t="shared" si="373"/>
        <v>0.12130376344086007</v>
      </c>
    </row>
    <row r="4754" spans="1:19" x14ac:dyDescent="0.3">
      <c r="A4754" t="s">
        <v>7284</v>
      </c>
      <c r="B4754" s="1">
        <v>44110</v>
      </c>
      <c r="C4754" s="1">
        <v>44115</v>
      </c>
      <c r="D4754" t="s">
        <v>17</v>
      </c>
      <c r="E4754" t="s">
        <v>2697</v>
      </c>
      <c r="F4754" t="s">
        <v>21</v>
      </c>
      <c r="G4754" t="s">
        <v>2116</v>
      </c>
      <c r="H4754" t="s">
        <v>24</v>
      </c>
      <c r="I4754" t="s">
        <v>2117</v>
      </c>
      <c r="J4754">
        <v>110.96</v>
      </c>
      <c r="K4754">
        <v>2</v>
      </c>
      <c r="L4754">
        <v>2.9371999999999998</v>
      </c>
      <c r="M4754" t="s">
        <v>26</v>
      </c>
      <c r="N4754">
        <f t="shared" si="370"/>
        <v>2.6470800288392212E-2</v>
      </c>
      <c r="O4754">
        <f t="shared" si="371"/>
        <v>55.48</v>
      </c>
      <c r="P4754">
        <v>110.96</v>
      </c>
      <c r="Q4754">
        <f t="shared" si="374"/>
        <v>133.47999999999999</v>
      </c>
      <c r="R4754">
        <f t="shared" si="372"/>
        <v>-22.519999999999996</v>
      </c>
      <c r="S4754">
        <f t="shared" si="373"/>
        <v>-0.1687144141444411</v>
      </c>
    </row>
    <row r="4755" spans="1:19" x14ac:dyDescent="0.3">
      <c r="A4755" t="s">
        <v>7285</v>
      </c>
      <c r="B4755" s="1">
        <v>44110</v>
      </c>
      <c r="C4755" s="1">
        <v>44110</v>
      </c>
      <c r="D4755" t="s">
        <v>165</v>
      </c>
      <c r="E4755" t="s">
        <v>4862</v>
      </c>
      <c r="F4755" t="s">
        <v>21</v>
      </c>
      <c r="G4755" t="s">
        <v>7290</v>
      </c>
      <c r="H4755" t="s">
        <v>38</v>
      </c>
      <c r="I4755" t="s">
        <v>4097</v>
      </c>
      <c r="J4755">
        <v>144.15199999999999</v>
      </c>
      <c r="K4755">
        <v>2</v>
      </c>
      <c r="L4755">
        <v>1.1970000000000001</v>
      </c>
      <c r="M4755" t="s">
        <v>55</v>
      </c>
      <c r="N4755">
        <f t="shared" si="370"/>
        <v>8.3037349464454204E-3</v>
      </c>
      <c r="O4755">
        <f t="shared" si="371"/>
        <v>72.075999999999993</v>
      </c>
      <c r="P4755">
        <v>144.15199999999999</v>
      </c>
      <c r="Q4755">
        <f t="shared" si="374"/>
        <v>110.96</v>
      </c>
      <c r="R4755">
        <f t="shared" si="372"/>
        <v>33.191999999999993</v>
      </c>
      <c r="S4755">
        <f t="shared" si="373"/>
        <v>0.29913482335976926</v>
      </c>
    </row>
    <row r="4756" spans="1:19" x14ac:dyDescent="0.3">
      <c r="A4756" t="s">
        <v>7291</v>
      </c>
      <c r="B4756" s="1">
        <v>44110</v>
      </c>
      <c r="C4756" s="1">
        <v>44115</v>
      </c>
      <c r="D4756" t="s">
        <v>17</v>
      </c>
      <c r="E4756" t="s">
        <v>921</v>
      </c>
      <c r="F4756" t="s">
        <v>21</v>
      </c>
      <c r="G4756" t="s">
        <v>182</v>
      </c>
      <c r="H4756" t="s">
        <v>38</v>
      </c>
      <c r="I4756" t="s">
        <v>183</v>
      </c>
      <c r="J4756">
        <v>125.99</v>
      </c>
      <c r="K4756">
        <v>1</v>
      </c>
      <c r="L4756">
        <v>20.085100000000001</v>
      </c>
      <c r="M4756" t="s">
        <v>26</v>
      </c>
      <c r="N4756">
        <f t="shared" si="370"/>
        <v>0.15941820779426941</v>
      </c>
      <c r="O4756">
        <f t="shared" si="371"/>
        <v>125.99</v>
      </c>
      <c r="P4756">
        <v>125.99</v>
      </c>
      <c r="Q4756">
        <f t="shared" si="374"/>
        <v>144.15199999999999</v>
      </c>
      <c r="R4756">
        <f t="shared" si="372"/>
        <v>-18.161999999999992</v>
      </c>
      <c r="S4756">
        <f t="shared" si="373"/>
        <v>-0.12599200843554023</v>
      </c>
    </row>
    <row r="4757" spans="1:19" x14ac:dyDescent="0.3">
      <c r="A4757" t="s">
        <v>7284</v>
      </c>
      <c r="B4757" s="1">
        <v>44110</v>
      </c>
      <c r="C4757" s="1">
        <v>44115</v>
      </c>
      <c r="D4757" t="s">
        <v>17</v>
      </c>
      <c r="E4757" t="s">
        <v>2697</v>
      </c>
      <c r="F4757" t="s">
        <v>21</v>
      </c>
      <c r="G4757" t="s">
        <v>1104</v>
      </c>
      <c r="H4757" t="s">
        <v>38</v>
      </c>
      <c r="I4757" t="s">
        <v>1105</v>
      </c>
      <c r="J4757">
        <v>120.94</v>
      </c>
      <c r="K4757">
        <v>2</v>
      </c>
      <c r="L4757">
        <v>18.211200000000002</v>
      </c>
      <c r="M4757" t="s">
        <v>26</v>
      </c>
      <c r="N4757">
        <f t="shared" si="370"/>
        <v>0.15058045311724824</v>
      </c>
      <c r="O4757">
        <f t="shared" si="371"/>
        <v>60.47</v>
      </c>
      <c r="P4757">
        <v>120.94</v>
      </c>
      <c r="Q4757">
        <f t="shared" si="374"/>
        <v>125.99</v>
      </c>
      <c r="R4757">
        <f t="shared" si="372"/>
        <v>-5.0499999999999972</v>
      </c>
      <c r="S4757">
        <f t="shared" si="373"/>
        <v>-4.0082546233828058E-2</v>
      </c>
    </row>
    <row r="4758" spans="1:19" x14ac:dyDescent="0.3">
      <c r="A4758" t="s">
        <v>7292</v>
      </c>
      <c r="B4758" s="1">
        <v>44111</v>
      </c>
      <c r="C4758" s="1">
        <v>44116</v>
      </c>
      <c r="D4758" t="s">
        <v>17</v>
      </c>
      <c r="E4758" t="s">
        <v>1073</v>
      </c>
      <c r="F4758" t="s">
        <v>21</v>
      </c>
      <c r="G4758" t="s">
        <v>2616</v>
      </c>
      <c r="H4758" t="s">
        <v>38</v>
      </c>
      <c r="I4758" t="s">
        <v>2617</v>
      </c>
      <c r="J4758">
        <v>103.52</v>
      </c>
      <c r="K4758">
        <v>2</v>
      </c>
      <c r="L4758">
        <v>22.235199999999999</v>
      </c>
      <c r="M4758" t="s">
        <v>55</v>
      </c>
      <c r="N4758">
        <f t="shared" si="370"/>
        <v>0.21479134466769706</v>
      </c>
      <c r="O4758">
        <f t="shared" si="371"/>
        <v>51.76</v>
      </c>
      <c r="P4758">
        <v>103.52</v>
      </c>
      <c r="Q4758">
        <f t="shared" si="374"/>
        <v>120.94</v>
      </c>
      <c r="R4758">
        <f t="shared" si="372"/>
        <v>-17.420000000000002</v>
      </c>
      <c r="S4758">
        <f t="shared" si="373"/>
        <v>-0.14403836613196627</v>
      </c>
    </row>
    <row r="4759" spans="1:19" x14ac:dyDescent="0.3">
      <c r="A4759" t="s">
        <v>7293</v>
      </c>
      <c r="B4759" s="1">
        <v>44111</v>
      </c>
      <c r="C4759" s="1">
        <v>44115</v>
      </c>
      <c r="D4759" t="s">
        <v>17</v>
      </c>
      <c r="E4759" t="s">
        <v>6691</v>
      </c>
      <c r="F4759" t="s">
        <v>21</v>
      </c>
      <c r="G4759" t="s">
        <v>6554</v>
      </c>
      <c r="H4759" t="s">
        <v>28</v>
      </c>
      <c r="I4759" t="s">
        <v>6555</v>
      </c>
      <c r="J4759">
        <v>119.92</v>
      </c>
      <c r="K4759">
        <v>10</v>
      </c>
      <c r="L4759">
        <v>26.972999999999999</v>
      </c>
      <c r="M4759" t="s">
        <v>30</v>
      </c>
      <c r="N4759">
        <f t="shared" si="370"/>
        <v>0.22492494996664442</v>
      </c>
      <c r="O4759">
        <f t="shared" si="371"/>
        <v>11.992000000000001</v>
      </c>
      <c r="P4759">
        <v>119.92</v>
      </c>
      <c r="Q4759">
        <f t="shared" si="374"/>
        <v>103.52</v>
      </c>
      <c r="R4759">
        <f t="shared" si="372"/>
        <v>16.400000000000006</v>
      </c>
      <c r="S4759">
        <f t="shared" si="373"/>
        <v>0.15842349304482231</v>
      </c>
    </row>
    <row r="4760" spans="1:19" x14ac:dyDescent="0.3">
      <c r="A4760" t="s">
        <v>7293</v>
      </c>
      <c r="B4760" s="1">
        <v>44111</v>
      </c>
      <c r="C4760" s="1">
        <v>44115</v>
      </c>
      <c r="D4760" t="s">
        <v>17</v>
      </c>
      <c r="E4760" t="s">
        <v>6691</v>
      </c>
      <c r="F4760" t="s">
        <v>21</v>
      </c>
      <c r="G4760" t="s">
        <v>1999</v>
      </c>
      <c r="H4760" t="s">
        <v>28</v>
      </c>
      <c r="I4760" t="s">
        <v>2000</v>
      </c>
      <c r="J4760">
        <v>151.744</v>
      </c>
      <c r="K4760">
        <v>7</v>
      </c>
      <c r="L4760">
        <v>-28.967400000000001</v>
      </c>
      <c r="M4760" t="s">
        <v>55</v>
      </c>
      <c r="N4760">
        <f t="shared" si="370"/>
        <v>-0.19089650991142978</v>
      </c>
      <c r="O4760">
        <f t="shared" si="371"/>
        <v>21.677714285714284</v>
      </c>
      <c r="P4760">
        <v>151.744</v>
      </c>
      <c r="Q4760">
        <f t="shared" si="374"/>
        <v>119.92</v>
      </c>
      <c r="R4760">
        <f t="shared" si="372"/>
        <v>31.823999999999998</v>
      </c>
      <c r="S4760">
        <f t="shared" si="373"/>
        <v>0.26537691794529683</v>
      </c>
    </row>
    <row r="4761" spans="1:19" x14ac:dyDescent="0.3">
      <c r="A4761" t="s">
        <v>7294</v>
      </c>
      <c r="B4761" s="1">
        <v>44111</v>
      </c>
      <c r="C4761" s="1">
        <v>44115</v>
      </c>
      <c r="D4761" t="s">
        <v>17</v>
      </c>
      <c r="E4761" t="s">
        <v>156</v>
      </c>
      <c r="F4761" t="s">
        <v>21</v>
      </c>
      <c r="G4761" t="s">
        <v>4893</v>
      </c>
      <c r="H4761" t="s">
        <v>24</v>
      </c>
      <c r="I4761" t="s">
        <v>1347</v>
      </c>
      <c r="J4761">
        <v>200.76400000000001</v>
      </c>
      <c r="K4761">
        <v>3</v>
      </c>
      <c r="L4761">
        <v>-36.111600000000003</v>
      </c>
      <c r="M4761" t="s">
        <v>55</v>
      </c>
      <c r="N4761">
        <f t="shared" si="370"/>
        <v>-0.17987089318802177</v>
      </c>
      <c r="O4761">
        <f t="shared" si="371"/>
        <v>66.921333333333337</v>
      </c>
      <c r="P4761">
        <v>200.76400000000001</v>
      </c>
      <c r="Q4761">
        <f t="shared" si="374"/>
        <v>151.744</v>
      </c>
      <c r="R4761">
        <f t="shared" si="372"/>
        <v>49.02000000000001</v>
      </c>
      <c r="S4761">
        <f t="shared" si="373"/>
        <v>0.32304407423028264</v>
      </c>
    </row>
    <row r="4762" spans="1:19" x14ac:dyDescent="0.3">
      <c r="A4762" t="s">
        <v>7294</v>
      </c>
      <c r="B4762" s="1">
        <v>44111</v>
      </c>
      <c r="C4762" s="1">
        <v>44115</v>
      </c>
      <c r="D4762" t="s">
        <v>17</v>
      </c>
      <c r="E4762" t="s">
        <v>156</v>
      </c>
      <c r="F4762" t="s">
        <v>21</v>
      </c>
      <c r="G4762" t="s">
        <v>5591</v>
      </c>
      <c r="H4762" t="s">
        <v>28</v>
      </c>
      <c r="I4762" t="s">
        <v>5592</v>
      </c>
      <c r="J4762">
        <v>235.38399999999999</v>
      </c>
      <c r="K4762">
        <v>2</v>
      </c>
      <c r="L4762">
        <v>16.678799999999999</v>
      </c>
      <c r="M4762" t="s">
        <v>55</v>
      </c>
      <c r="N4762">
        <f t="shared" si="370"/>
        <v>7.0857832308058324E-2</v>
      </c>
      <c r="O4762">
        <f t="shared" si="371"/>
        <v>117.69199999999999</v>
      </c>
      <c r="P4762">
        <v>235.38399999999999</v>
      </c>
      <c r="Q4762">
        <f t="shared" si="374"/>
        <v>200.76400000000001</v>
      </c>
      <c r="R4762">
        <f t="shared" si="372"/>
        <v>34.619999999999976</v>
      </c>
      <c r="S4762">
        <f t="shared" si="373"/>
        <v>0.17244127433205145</v>
      </c>
    </row>
    <row r="4763" spans="1:19" x14ac:dyDescent="0.3">
      <c r="A4763" t="s">
        <v>7295</v>
      </c>
      <c r="B4763" s="1">
        <v>44111</v>
      </c>
      <c r="C4763" s="1">
        <v>44117</v>
      </c>
      <c r="D4763" t="s">
        <v>17</v>
      </c>
      <c r="E4763" t="s">
        <v>4545</v>
      </c>
      <c r="F4763" t="s">
        <v>21</v>
      </c>
      <c r="G4763" t="s">
        <v>7296</v>
      </c>
      <c r="H4763" t="s">
        <v>24</v>
      </c>
      <c r="I4763" t="s">
        <v>7297</v>
      </c>
      <c r="J4763">
        <v>350.666</v>
      </c>
      <c r="K4763">
        <v>2</v>
      </c>
      <c r="L4763">
        <v>-14.478400000000001</v>
      </c>
      <c r="M4763" t="s">
        <v>30</v>
      </c>
      <c r="N4763">
        <f t="shared" si="370"/>
        <v>-4.1288291422607266E-2</v>
      </c>
      <c r="O4763">
        <f t="shared" si="371"/>
        <v>175.333</v>
      </c>
      <c r="P4763">
        <v>350.666</v>
      </c>
      <c r="Q4763">
        <f t="shared" si="374"/>
        <v>235.38399999999999</v>
      </c>
      <c r="R4763">
        <f t="shared" si="372"/>
        <v>115.28200000000001</v>
      </c>
      <c r="S4763">
        <f t="shared" si="373"/>
        <v>0.48976141114094424</v>
      </c>
    </row>
    <row r="4764" spans="1:19" x14ac:dyDescent="0.3">
      <c r="A4764" t="s">
        <v>7294</v>
      </c>
      <c r="B4764" s="1">
        <v>44111</v>
      </c>
      <c r="C4764" s="1">
        <v>44115</v>
      </c>
      <c r="D4764" t="s">
        <v>17</v>
      </c>
      <c r="E4764" t="s">
        <v>156</v>
      </c>
      <c r="F4764" t="s">
        <v>21</v>
      </c>
      <c r="G4764" t="s">
        <v>633</v>
      </c>
      <c r="H4764" t="s">
        <v>38</v>
      </c>
      <c r="I4764" t="s">
        <v>634</v>
      </c>
      <c r="J4764">
        <v>600.67200000000003</v>
      </c>
      <c r="K4764">
        <v>4</v>
      </c>
      <c r="L4764">
        <v>65.325599999999994</v>
      </c>
      <c r="M4764" t="s">
        <v>55</v>
      </c>
      <c r="N4764">
        <f t="shared" si="370"/>
        <v>0.10875419530126257</v>
      </c>
      <c r="O4764">
        <f t="shared" si="371"/>
        <v>150.16800000000001</v>
      </c>
      <c r="P4764">
        <v>600.67200000000003</v>
      </c>
      <c r="Q4764">
        <f t="shared" si="374"/>
        <v>350.666</v>
      </c>
      <c r="R4764">
        <f t="shared" si="372"/>
        <v>250.00600000000003</v>
      </c>
      <c r="S4764">
        <f t="shared" si="373"/>
        <v>0.71294622233122129</v>
      </c>
    </row>
    <row r="4765" spans="1:19" x14ac:dyDescent="0.3">
      <c r="A4765" t="s">
        <v>7293</v>
      </c>
      <c r="B4765" s="1">
        <v>44111</v>
      </c>
      <c r="C4765" s="1">
        <v>44115</v>
      </c>
      <c r="D4765" t="s">
        <v>17</v>
      </c>
      <c r="E4765" t="s">
        <v>6691</v>
      </c>
      <c r="F4765" t="s">
        <v>21</v>
      </c>
      <c r="G4765" t="s">
        <v>198</v>
      </c>
      <c r="H4765" t="s">
        <v>28</v>
      </c>
      <c r="I4765" t="s">
        <v>199</v>
      </c>
      <c r="J4765">
        <v>1157.9100000000001</v>
      </c>
      <c r="K4765">
        <v>9</v>
      </c>
      <c r="L4765">
        <v>200.8638</v>
      </c>
      <c r="M4765" t="s">
        <v>55</v>
      </c>
      <c r="N4765">
        <f t="shared" si="370"/>
        <v>0.17347099515506384</v>
      </c>
      <c r="O4765">
        <f t="shared" si="371"/>
        <v>128.65666666666667</v>
      </c>
      <c r="P4765">
        <v>1157.9100000000001</v>
      </c>
      <c r="Q4765">
        <f t="shared" si="374"/>
        <v>600.67200000000003</v>
      </c>
      <c r="R4765">
        <f t="shared" si="372"/>
        <v>557.23800000000006</v>
      </c>
      <c r="S4765">
        <f t="shared" si="373"/>
        <v>0.92769098609557299</v>
      </c>
    </row>
    <row r="4766" spans="1:19" x14ac:dyDescent="0.3">
      <c r="A4766" t="s">
        <v>7298</v>
      </c>
      <c r="B4766" s="1">
        <v>44111</v>
      </c>
      <c r="C4766" s="1">
        <v>44115</v>
      </c>
      <c r="D4766" t="s">
        <v>17</v>
      </c>
      <c r="E4766" t="s">
        <v>1992</v>
      </c>
      <c r="F4766" t="s">
        <v>21</v>
      </c>
      <c r="G4766" t="s">
        <v>3878</v>
      </c>
      <c r="H4766" t="s">
        <v>38</v>
      </c>
      <c r="I4766" t="s">
        <v>3879</v>
      </c>
      <c r="J4766">
        <v>129.24</v>
      </c>
      <c r="K4766">
        <v>5</v>
      </c>
      <c r="L4766">
        <v>-6.36</v>
      </c>
      <c r="M4766" t="s">
        <v>26</v>
      </c>
      <c r="N4766">
        <f t="shared" si="370"/>
        <v>-4.9210770659238623E-2</v>
      </c>
      <c r="O4766">
        <f t="shared" si="371"/>
        <v>25.848000000000003</v>
      </c>
      <c r="P4766">
        <v>129.24</v>
      </c>
      <c r="Q4766">
        <f t="shared" si="374"/>
        <v>1157.9100000000001</v>
      </c>
      <c r="R4766">
        <f t="shared" si="372"/>
        <v>-1028.67</v>
      </c>
      <c r="S4766">
        <f t="shared" si="373"/>
        <v>-0.88838510765085366</v>
      </c>
    </row>
    <row r="4767" spans="1:19" x14ac:dyDescent="0.3">
      <c r="A4767" t="s">
        <v>7294</v>
      </c>
      <c r="B4767" s="1">
        <v>44111</v>
      </c>
      <c r="C4767" s="1">
        <v>44115</v>
      </c>
      <c r="D4767" t="s">
        <v>17</v>
      </c>
      <c r="E4767" t="s">
        <v>156</v>
      </c>
      <c r="F4767" t="s">
        <v>21</v>
      </c>
      <c r="G4767" t="s">
        <v>1526</v>
      </c>
      <c r="H4767" t="s">
        <v>38</v>
      </c>
      <c r="I4767" t="s">
        <v>1527</v>
      </c>
      <c r="J4767">
        <v>138.45400000000001</v>
      </c>
      <c r="K4767">
        <v>6</v>
      </c>
      <c r="L4767">
        <v>-33.636000000000003</v>
      </c>
      <c r="M4767" t="s">
        <v>55</v>
      </c>
      <c r="N4767">
        <f t="shared" si="370"/>
        <v>-0.24293989339419592</v>
      </c>
      <c r="O4767">
        <f t="shared" si="371"/>
        <v>23.075666666666667</v>
      </c>
      <c r="P4767">
        <v>138.45400000000001</v>
      </c>
      <c r="Q4767">
        <f t="shared" si="374"/>
        <v>129.24</v>
      </c>
      <c r="R4767">
        <f t="shared" si="372"/>
        <v>9.2139999999999986</v>
      </c>
      <c r="S4767">
        <f t="shared" si="373"/>
        <v>7.1293717115444119E-2</v>
      </c>
    </row>
    <row r="4768" spans="1:19" x14ac:dyDescent="0.3">
      <c r="A4768" t="s">
        <v>7294</v>
      </c>
      <c r="B4768" s="1">
        <v>44111</v>
      </c>
      <c r="C4768" s="1">
        <v>44115</v>
      </c>
      <c r="D4768" t="s">
        <v>17</v>
      </c>
      <c r="E4768" t="s">
        <v>156</v>
      </c>
      <c r="F4768" t="s">
        <v>21</v>
      </c>
      <c r="G4768" t="s">
        <v>1155</v>
      </c>
      <c r="H4768" t="s">
        <v>38</v>
      </c>
      <c r="I4768" t="s">
        <v>628</v>
      </c>
      <c r="J4768">
        <v>140.93600000000001</v>
      </c>
      <c r="K4768">
        <v>3</v>
      </c>
      <c r="L4768">
        <v>5.9175000000000004</v>
      </c>
      <c r="M4768" t="s">
        <v>26</v>
      </c>
      <c r="N4768">
        <f t="shared" si="370"/>
        <v>4.1987143100414376E-2</v>
      </c>
      <c r="O4768">
        <f t="shared" si="371"/>
        <v>46.978666666666669</v>
      </c>
      <c r="P4768">
        <v>140.93600000000001</v>
      </c>
      <c r="Q4768">
        <f t="shared" si="374"/>
        <v>138.45400000000001</v>
      </c>
      <c r="R4768">
        <f t="shared" si="372"/>
        <v>2.4819999999999993</v>
      </c>
      <c r="S4768">
        <f t="shared" si="373"/>
        <v>1.792653155560691E-2</v>
      </c>
    </row>
    <row r="4769" spans="1:19" x14ac:dyDescent="0.3">
      <c r="A4769" t="s">
        <v>7299</v>
      </c>
      <c r="B4769" s="1">
        <v>44112</v>
      </c>
      <c r="C4769" s="1">
        <v>44118</v>
      </c>
      <c r="D4769" t="s">
        <v>17</v>
      </c>
      <c r="E4769" t="s">
        <v>2651</v>
      </c>
      <c r="F4769" t="s">
        <v>21</v>
      </c>
      <c r="G4769" t="s">
        <v>2027</v>
      </c>
      <c r="H4769" t="s">
        <v>28</v>
      </c>
      <c r="I4769" t="s">
        <v>2028</v>
      </c>
      <c r="J4769">
        <v>129.19200000000001</v>
      </c>
      <c r="K4769">
        <v>1</v>
      </c>
      <c r="L4769">
        <v>11.6091</v>
      </c>
      <c r="M4769" t="s">
        <v>26</v>
      </c>
      <c r="N4769">
        <f t="shared" si="370"/>
        <v>8.9859279212335122E-2</v>
      </c>
      <c r="O4769">
        <f t="shared" si="371"/>
        <v>129.19200000000001</v>
      </c>
      <c r="P4769">
        <v>129.19200000000001</v>
      </c>
      <c r="Q4769">
        <f t="shared" si="374"/>
        <v>140.93600000000001</v>
      </c>
      <c r="R4769">
        <f t="shared" si="372"/>
        <v>-11.744</v>
      </c>
      <c r="S4769">
        <f t="shared" si="373"/>
        <v>-8.3328603053868411E-2</v>
      </c>
    </row>
    <row r="4770" spans="1:19" x14ac:dyDescent="0.3">
      <c r="A4770" t="s">
        <v>7300</v>
      </c>
      <c r="B4770" s="1">
        <v>44112</v>
      </c>
      <c r="C4770" s="1">
        <v>44118</v>
      </c>
      <c r="D4770" t="s">
        <v>17</v>
      </c>
      <c r="E4770" t="s">
        <v>4987</v>
      </c>
      <c r="F4770" t="s">
        <v>21</v>
      </c>
      <c r="G4770" t="s">
        <v>3587</v>
      </c>
      <c r="H4770" t="s">
        <v>24</v>
      </c>
      <c r="I4770" t="s">
        <v>3588</v>
      </c>
      <c r="J4770">
        <v>184.76400000000001</v>
      </c>
      <c r="K4770">
        <v>2</v>
      </c>
      <c r="L4770">
        <v>3.2391999999999999</v>
      </c>
      <c r="M4770" t="s">
        <v>55</v>
      </c>
      <c r="N4770">
        <f t="shared" si="370"/>
        <v>1.7531553765885128E-2</v>
      </c>
      <c r="O4770">
        <f t="shared" si="371"/>
        <v>92.382000000000005</v>
      </c>
      <c r="P4770">
        <v>184.76400000000001</v>
      </c>
      <c r="Q4770">
        <f t="shared" si="374"/>
        <v>129.19200000000001</v>
      </c>
      <c r="R4770">
        <f t="shared" si="372"/>
        <v>55.572000000000003</v>
      </c>
      <c r="S4770">
        <f t="shared" si="373"/>
        <v>0.43015047371354265</v>
      </c>
    </row>
    <row r="4771" spans="1:19" x14ac:dyDescent="0.3">
      <c r="A4771" t="s">
        <v>7299</v>
      </c>
      <c r="B4771" s="1">
        <v>44112</v>
      </c>
      <c r="C4771" s="1">
        <v>44118</v>
      </c>
      <c r="D4771" t="s">
        <v>17</v>
      </c>
      <c r="E4771" t="s">
        <v>2651</v>
      </c>
      <c r="F4771" t="s">
        <v>21</v>
      </c>
      <c r="G4771" t="s">
        <v>3156</v>
      </c>
      <c r="H4771" t="s">
        <v>28</v>
      </c>
      <c r="I4771" t="s">
        <v>3157</v>
      </c>
      <c r="J4771">
        <v>269.95999999999998</v>
      </c>
      <c r="K4771">
        <v>4</v>
      </c>
      <c r="L4771">
        <v>115.1808</v>
      </c>
      <c r="M4771" t="s">
        <v>26</v>
      </c>
      <c r="N4771">
        <f t="shared" si="370"/>
        <v>0.42665876426137211</v>
      </c>
      <c r="O4771">
        <f t="shared" si="371"/>
        <v>67.489999999999995</v>
      </c>
      <c r="P4771">
        <v>269.95999999999998</v>
      </c>
      <c r="Q4771">
        <f t="shared" si="374"/>
        <v>184.76400000000001</v>
      </c>
      <c r="R4771">
        <f t="shared" si="372"/>
        <v>85.19599999999997</v>
      </c>
      <c r="S4771">
        <f t="shared" si="373"/>
        <v>0.46110714208395553</v>
      </c>
    </row>
    <row r="4772" spans="1:19" x14ac:dyDescent="0.3">
      <c r="A4772" t="s">
        <v>7299</v>
      </c>
      <c r="B4772" s="1">
        <v>44112</v>
      </c>
      <c r="C4772" s="1">
        <v>44118</v>
      </c>
      <c r="D4772" t="s">
        <v>17</v>
      </c>
      <c r="E4772" t="s">
        <v>2651</v>
      </c>
      <c r="F4772" t="s">
        <v>21</v>
      </c>
      <c r="G4772" t="s">
        <v>4487</v>
      </c>
      <c r="H4772" t="s">
        <v>28</v>
      </c>
      <c r="I4772" t="s">
        <v>4488</v>
      </c>
      <c r="J4772">
        <v>126</v>
      </c>
      <c r="K4772">
        <v>2</v>
      </c>
      <c r="L4772">
        <v>6.48</v>
      </c>
      <c r="M4772" t="s">
        <v>26</v>
      </c>
      <c r="N4772">
        <f t="shared" si="370"/>
        <v>5.1428571428571435E-2</v>
      </c>
      <c r="O4772">
        <f t="shared" si="371"/>
        <v>63</v>
      </c>
      <c r="P4772">
        <v>126</v>
      </c>
      <c r="Q4772">
        <f t="shared" si="374"/>
        <v>269.95999999999998</v>
      </c>
      <c r="R4772">
        <f t="shared" si="372"/>
        <v>-143.95999999999998</v>
      </c>
      <c r="S4772">
        <f t="shared" si="373"/>
        <v>-0.53326418728700542</v>
      </c>
    </row>
    <row r="4773" spans="1:19" x14ac:dyDescent="0.3">
      <c r="A4773" t="s">
        <v>7301</v>
      </c>
      <c r="B4773" s="1">
        <v>44112</v>
      </c>
      <c r="C4773" s="1">
        <v>44115</v>
      </c>
      <c r="D4773" t="s">
        <v>32</v>
      </c>
      <c r="E4773" t="s">
        <v>4849</v>
      </c>
      <c r="F4773" t="s">
        <v>21</v>
      </c>
      <c r="G4773" t="s">
        <v>2616</v>
      </c>
      <c r="H4773" t="s">
        <v>38</v>
      </c>
      <c r="I4773" t="s">
        <v>2617</v>
      </c>
      <c r="J4773">
        <v>154.76</v>
      </c>
      <c r="K4773">
        <v>1</v>
      </c>
      <c r="L4773">
        <v>11.117599999999999</v>
      </c>
      <c r="M4773" t="s">
        <v>55</v>
      </c>
      <c r="N4773">
        <f t="shared" si="370"/>
        <v>7.1837684156112691E-2</v>
      </c>
      <c r="O4773">
        <f t="shared" si="371"/>
        <v>154.76</v>
      </c>
      <c r="P4773">
        <v>154.76</v>
      </c>
      <c r="Q4773">
        <f t="shared" si="374"/>
        <v>126</v>
      </c>
      <c r="R4773">
        <f t="shared" si="372"/>
        <v>28.759999999999991</v>
      </c>
      <c r="S4773">
        <f t="shared" si="373"/>
        <v>0.22825396825396818</v>
      </c>
    </row>
    <row r="4774" spans="1:19" x14ac:dyDescent="0.3">
      <c r="A4774" t="s">
        <v>7299</v>
      </c>
      <c r="B4774" s="1">
        <v>44112</v>
      </c>
      <c r="C4774" s="1">
        <v>44118</v>
      </c>
      <c r="D4774" t="s">
        <v>17</v>
      </c>
      <c r="E4774" t="s">
        <v>2651</v>
      </c>
      <c r="F4774" t="s">
        <v>21</v>
      </c>
      <c r="G4774" t="s">
        <v>4918</v>
      </c>
      <c r="H4774" t="s">
        <v>38</v>
      </c>
      <c r="I4774" t="s">
        <v>4919</v>
      </c>
      <c r="J4774">
        <v>163.68</v>
      </c>
      <c r="K4774">
        <v>2</v>
      </c>
      <c r="L4774">
        <v>0.40679999999999999</v>
      </c>
      <c r="M4774" t="s">
        <v>26</v>
      </c>
      <c r="N4774">
        <f t="shared" si="370"/>
        <v>2.4853372434017595E-3</v>
      </c>
      <c r="O4774">
        <f t="shared" si="371"/>
        <v>81.84</v>
      </c>
      <c r="P4774">
        <v>163.68</v>
      </c>
      <c r="Q4774">
        <f t="shared" si="374"/>
        <v>154.76</v>
      </c>
      <c r="R4774">
        <f t="shared" si="372"/>
        <v>8.9200000000000159</v>
      </c>
      <c r="S4774">
        <f t="shared" si="373"/>
        <v>5.7637632463168886E-2</v>
      </c>
    </row>
    <row r="4775" spans="1:19" x14ac:dyDescent="0.3">
      <c r="A4775" t="s">
        <v>7302</v>
      </c>
      <c r="B4775" s="1">
        <v>44113</v>
      </c>
      <c r="C4775" s="1">
        <v>44115</v>
      </c>
      <c r="D4775" t="s">
        <v>72</v>
      </c>
      <c r="E4775" t="s">
        <v>4665</v>
      </c>
      <c r="F4775" t="s">
        <v>21</v>
      </c>
      <c r="G4775" t="s">
        <v>530</v>
      </c>
      <c r="H4775" t="s">
        <v>24</v>
      </c>
      <c r="I4775" t="s">
        <v>531</v>
      </c>
      <c r="J4775">
        <v>272.05799999999999</v>
      </c>
      <c r="K4775">
        <v>3</v>
      </c>
      <c r="L4775">
        <v>-32.6646</v>
      </c>
      <c r="M4775" t="s">
        <v>55</v>
      </c>
      <c r="N4775">
        <f t="shared" si="370"/>
        <v>-0.12006483911518867</v>
      </c>
      <c r="O4775">
        <f t="shared" si="371"/>
        <v>90.685999999999993</v>
      </c>
      <c r="P4775">
        <v>272.05799999999999</v>
      </c>
      <c r="Q4775">
        <f t="shared" si="374"/>
        <v>163.68</v>
      </c>
      <c r="R4775">
        <f t="shared" si="372"/>
        <v>108.37799999999999</v>
      </c>
      <c r="S4775">
        <f t="shared" si="373"/>
        <v>0.66213343108504386</v>
      </c>
    </row>
    <row r="4776" spans="1:19" x14ac:dyDescent="0.3">
      <c r="A4776" t="s">
        <v>7303</v>
      </c>
      <c r="B4776" s="1">
        <v>44113</v>
      </c>
      <c r="C4776" s="1">
        <v>44118</v>
      </c>
      <c r="D4776" t="s">
        <v>17</v>
      </c>
      <c r="E4776" t="s">
        <v>5775</v>
      </c>
      <c r="F4776" t="s">
        <v>21</v>
      </c>
      <c r="G4776" t="s">
        <v>4087</v>
      </c>
      <c r="H4776" t="s">
        <v>24</v>
      </c>
      <c r="I4776" t="s">
        <v>4088</v>
      </c>
      <c r="J4776">
        <v>351.35199999999998</v>
      </c>
      <c r="K4776">
        <v>3</v>
      </c>
      <c r="L4776">
        <v>-15.717599999999999</v>
      </c>
      <c r="M4776" t="s">
        <v>30</v>
      </c>
      <c r="N4776">
        <f t="shared" si="370"/>
        <v>-4.4734625105307499E-2</v>
      </c>
      <c r="O4776">
        <f t="shared" si="371"/>
        <v>117.11733333333332</v>
      </c>
      <c r="P4776">
        <v>351.35199999999998</v>
      </c>
      <c r="Q4776">
        <f t="shared" si="374"/>
        <v>272.05799999999999</v>
      </c>
      <c r="R4776">
        <f t="shared" si="372"/>
        <v>79.293999999999983</v>
      </c>
      <c r="S4776">
        <f t="shared" si="373"/>
        <v>0.29145990928404969</v>
      </c>
    </row>
    <row r="4777" spans="1:19" x14ac:dyDescent="0.3">
      <c r="A4777" t="s">
        <v>7304</v>
      </c>
      <c r="B4777" s="1">
        <v>44113</v>
      </c>
      <c r="C4777" s="1">
        <v>44118</v>
      </c>
      <c r="D4777" t="s">
        <v>17</v>
      </c>
      <c r="E4777" t="s">
        <v>353</v>
      </c>
      <c r="F4777" t="s">
        <v>21</v>
      </c>
      <c r="G4777" t="s">
        <v>4876</v>
      </c>
      <c r="H4777" t="s">
        <v>24</v>
      </c>
      <c r="I4777" t="s">
        <v>4877</v>
      </c>
      <c r="J4777">
        <v>690.45</v>
      </c>
      <c r="K4777">
        <v>5</v>
      </c>
      <c r="L4777">
        <v>-430.61700000000002</v>
      </c>
      <c r="M4777" t="s">
        <v>30</v>
      </c>
      <c r="N4777">
        <f t="shared" si="370"/>
        <v>-0.6236758635672387</v>
      </c>
      <c r="O4777">
        <f t="shared" si="371"/>
        <v>138.09</v>
      </c>
      <c r="P4777">
        <v>690.45</v>
      </c>
      <c r="Q4777">
        <f t="shared" si="374"/>
        <v>351.35199999999998</v>
      </c>
      <c r="R4777">
        <f t="shared" si="372"/>
        <v>339.09800000000007</v>
      </c>
      <c r="S4777">
        <f t="shared" si="373"/>
        <v>0.9651232951569938</v>
      </c>
    </row>
    <row r="4778" spans="1:19" x14ac:dyDescent="0.3">
      <c r="A4778" t="s">
        <v>7305</v>
      </c>
      <c r="B4778" s="1">
        <v>44113</v>
      </c>
      <c r="C4778" s="1">
        <v>44114</v>
      </c>
      <c r="D4778" t="s">
        <v>32</v>
      </c>
      <c r="E4778" t="s">
        <v>4479</v>
      </c>
      <c r="F4778" t="s">
        <v>21</v>
      </c>
      <c r="G4778" t="s">
        <v>6973</v>
      </c>
      <c r="H4778" t="s">
        <v>38</v>
      </c>
      <c r="I4778" t="s">
        <v>6974</v>
      </c>
      <c r="J4778">
        <v>111.816</v>
      </c>
      <c r="K4778">
        <v>4</v>
      </c>
      <c r="L4778">
        <v>3.5152000000000001</v>
      </c>
      <c r="M4778" t="s">
        <v>55</v>
      </c>
      <c r="N4778">
        <f t="shared" si="370"/>
        <v>3.1437361379409029E-2</v>
      </c>
      <c r="O4778">
        <f t="shared" si="371"/>
        <v>27.954000000000001</v>
      </c>
      <c r="P4778">
        <v>111.816</v>
      </c>
      <c r="Q4778">
        <f t="shared" si="374"/>
        <v>690.45</v>
      </c>
      <c r="R4778">
        <f t="shared" si="372"/>
        <v>-578.63400000000001</v>
      </c>
      <c r="S4778">
        <f t="shared" si="373"/>
        <v>-0.83805344340647403</v>
      </c>
    </row>
    <row r="4779" spans="1:19" x14ac:dyDescent="0.3">
      <c r="A4779" t="s">
        <v>7303</v>
      </c>
      <c r="B4779" s="1">
        <v>44113</v>
      </c>
      <c r="C4779" s="1">
        <v>44118</v>
      </c>
      <c r="D4779" t="s">
        <v>17</v>
      </c>
      <c r="E4779" t="s">
        <v>5775</v>
      </c>
      <c r="F4779" t="s">
        <v>21</v>
      </c>
      <c r="G4779" t="s">
        <v>7306</v>
      </c>
      <c r="H4779" t="s">
        <v>38</v>
      </c>
      <c r="I4779" t="s">
        <v>7307</v>
      </c>
      <c r="J4779">
        <v>122.98</v>
      </c>
      <c r="K4779">
        <v>2</v>
      </c>
      <c r="L4779">
        <v>8.9206000000000003</v>
      </c>
      <c r="M4779" t="s">
        <v>26</v>
      </c>
      <c r="N4779">
        <f t="shared" si="370"/>
        <v>7.2536997885835092E-2</v>
      </c>
      <c r="O4779">
        <f t="shared" si="371"/>
        <v>61.49</v>
      </c>
      <c r="P4779">
        <v>122.98</v>
      </c>
      <c r="Q4779">
        <f t="shared" si="374"/>
        <v>111.816</v>
      </c>
      <c r="R4779">
        <f t="shared" si="372"/>
        <v>11.164000000000001</v>
      </c>
      <c r="S4779">
        <f t="shared" si="373"/>
        <v>9.9842598554768555E-2</v>
      </c>
    </row>
    <row r="4780" spans="1:19" x14ac:dyDescent="0.3">
      <c r="A4780" t="s">
        <v>7303</v>
      </c>
      <c r="B4780" s="1">
        <v>44113</v>
      </c>
      <c r="C4780" s="1">
        <v>44118</v>
      </c>
      <c r="D4780" t="s">
        <v>17</v>
      </c>
      <c r="E4780" t="s">
        <v>5775</v>
      </c>
      <c r="F4780" t="s">
        <v>21</v>
      </c>
      <c r="G4780" t="s">
        <v>2819</v>
      </c>
      <c r="H4780" t="s">
        <v>38</v>
      </c>
      <c r="I4780" t="s">
        <v>2820</v>
      </c>
      <c r="J4780">
        <v>125.816</v>
      </c>
      <c r="K4780">
        <v>3</v>
      </c>
      <c r="L4780">
        <v>4.3254000000000001</v>
      </c>
      <c r="M4780" t="s">
        <v>26</v>
      </c>
      <c r="N4780">
        <f t="shared" si="370"/>
        <v>3.4378775354485913E-2</v>
      </c>
      <c r="O4780">
        <f t="shared" si="371"/>
        <v>41.93866666666667</v>
      </c>
      <c r="P4780">
        <v>125.816</v>
      </c>
      <c r="Q4780">
        <f t="shared" si="374"/>
        <v>122.98</v>
      </c>
      <c r="R4780">
        <f t="shared" si="372"/>
        <v>2.8359999999999985</v>
      </c>
      <c r="S4780">
        <f t="shared" si="373"/>
        <v>2.3060660269962584E-2</v>
      </c>
    </row>
    <row r="4781" spans="1:19" x14ac:dyDescent="0.3">
      <c r="A4781" t="s">
        <v>7303</v>
      </c>
      <c r="B4781" s="1">
        <v>44113</v>
      </c>
      <c r="C4781" s="1">
        <v>44118</v>
      </c>
      <c r="D4781" t="s">
        <v>17</v>
      </c>
      <c r="E4781" t="s">
        <v>5775</v>
      </c>
      <c r="F4781" t="s">
        <v>21</v>
      </c>
      <c r="G4781" t="s">
        <v>7308</v>
      </c>
      <c r="H4781" t="s">
        <v>38</v>
      </c>
      <c r="I4781" t="s">
        <v>7309</v>
      </c>
      <c r="J4781">
        <v>144.24</v>
      </c>
      <c r="K4781">
        <v>6</v>
      </c>
      <c r="L4781">
        <v>6.1559999999999997</v>
      </c>
      <c r="M4781" t="s">
        <v>26</v>
      </c>
      <c r="N4781">
        <f t="shared" si="370"/>
        <v>4.2678868552412638E-2</v>
      </c>
      <c r="O4781">
        <f t="shared" si="371"/>
        <v>24.040000000000003</v>
      </c>
      <c r="P4781">
        <v>144.24</v>
      </c>
      <c r="Q4781">
        <f t="shared" si="374"/>
        <v>125.816</v>
      </c>
      <c r="R4781">
        <f t="shared" si="372"/>
        <v>18.424000000000007</v>
      </c>
      <c r="S4781">
        <f t="shared" si="373"/>
        <v>0.14643606536529541</v>
      </c>
    </row>
    <row r="4782" spans="1:19" x14ac:dyDescent="0.3">
      <c r="A4782" t="s">
        <v>7310</v>
      </c>
      <c r="B4782" s="1">
        <v>44113</v>
      </c>
      <c r="C4782" s="1">
        <v>44115</v>
      </c>
      <c r="D4782" t="s">
        <v>32</v>
      </c>
      <c r="E4782" t="s">
        <v>3397</v>
      </c>
      <c r="F4782" t="s">
        <v>21</v>
      </c>
      <c r="G4782" t="s">
        <v>2526</v>
      </c>
      <c r="H4782" t="s">
        <v>38</v>
      </c>
      <c r="I4782" t="s">
        <v>2527</v>
      </c>
      <c r="J4782">
        <v>136.19999999999999</v>
      </c>
      <c r="K4782">
        <v>5</v>
      </c>
      <c r="L4782">
        <v>16.544</v>
      </c>
      <c r="M4782" t="s">
        <v>26</v>
      </c>
      <c r="N4782">
        <f t="shared" si="370"/>
        <v>0.12146842878120412</v>
      </c>
      <c r="O4782">
        <f t="shared" si="371"/>
        <v>27.24</v>
      </c>
      <c r="P4782">
        <v>136.19999999999999</v>
      </c>
      <c r="Q4782">
        <f t="shared" si="374"/>
        <v>144.24</v>
      </c>
      <c r="R4782">
        <f t="shared" si="372"/>
        <v>-8.0400000000000205</v>
      </c>
      <c r="S4782">
        <f t="shared" si="373"/>
        <v>-5.574043261231295E-2</v>
      </c>
    </row>
    <row r="4783" spans="1:19" x14ac:dyDescent="0.3">
      <c r="A4783" t="s">
        <v>7311</v>
      </c>
      <c r="B4783" s="1">
        <v>44113</v>
      </c>
      <c r="C4783" s="1">
        <v>44115</v>
      </c>
      <c r="D4783" t="s">
        <v>32</v>
      </c>
      <c r="E4783" t="s">
        <v>1125</v>
      </c>
      <c r="F4783" t="s">
        <v>21</v>
      </c>
      <c r="G4783" t="s">
        <v>7258</v>
      </c>
      <c r="H4783" t="s">
        <v>24</v>
      </c>
      <c r="I4783" t="s">
        <v>7259</v>
      </c>
      <c r="J4783">
        <v>140.88800000000001</v>
      </c>
      <c r="K4783">
        <v>4</v>
      </c>
      <c r="L4783">
        <v>9.1776</v>
      </c>
      <c r="M4783" t="s">
        <v>30</v>
      </c>
      <c r="N4783">
        <f t="shared" si="370"/>
        <v>6.5141104991198684E-2</v>
      </c>
      <c r="O4783">
        <f t="shared" si="371"/>
        <v>35.222000000000001</v>
      </c>
      <c r="P4783">
        <v>140.88800000000001</v>
      </c>
      <c r="Q4783">
        <f t="shared" si="374"/>
        <v>136.19999999999999</v>
      </c>
      <c r="R4783">
        <f t="shared" si="372"/>
        <v>4.6880000000000166</v>
      </c>
      <c r="S4783">
        <f t="shared" si="373"/>
        <v>3.4419970631424504E-2</v>
      </c>
    </row>
    <row r="4784" spans="1:19" x14ac:dyDescent="0.3">
      <c r="A4784" t="s">
        <v>7302</v>
      </c>
      <c r="B4784" s="1">
        <v>44113</v>
      </c>
      <c r="C4784" s="1">
        <v>44115</v>
      </c>
      <c r="D4784" t="s">
        <v>72</v>
      </c>
      <c r="E4784" t="s">
        <v>4665</v>
      </c>
      <c r="F4784" t="s">
        <v>21</v>
      </c>
      <c r="G4784" t="s">
        <v>2672</v>
      </c>
      <c r="H4784" t="s">
        <v>38</v>
      </c>
      <c r="I4784" t="s">
        <v>2673</v>
      </c>
      <c r="J4784">
        <v>181.14400000000001</v>
      </c>
      <c r="K4784">
        <v>7</v>
      </c>
      <c r="L4784">
        <v>5.8750999999999998</v>
      </c>
      <c r="M4784" t="s">
        <v>55</v>
      </c>
      <c r="N4784">
        <f t="shared" si="370"/>
        <v>3.2433312723579029E-2</v>
      </c>
      <c r="O4784">
        <f t="shared" si="371"/>
        <v>25.877714285714287</v>
      </c>
      <c r="P4784">
        <v>181.14400000000001</v>
      </c>
      <c r="Q4784">
        <f t="shared" si="374"/>
        <v>140.88800000000001</v>
      </c>
      <c r="R4784">
        <f t="shared" si="372"/>
        <v>40.256</v>
      </c>
      <c r="S4784">
        <f t="shared" si="373"/>
        <v>0.28573050934075295</v>
      </c>
    </row>
    <row r="4785" spans="1:19" x14ac:dyDescent="0.3">
      <c r="A4785" t="s">
        <v>7304</v>
      </c>
      <c r="B4785" s="1">
        <v>44113</v>
      </c>
      <c r="C4785" s="1">
        <v>44118</v>
      </c>
      <c r="D4785" t="s">
        <v>17</v>
      </c>
      <c r="E4785" t="s">
        <v>353</v>
      </c>
      <c r="F4785" t="s">
        <v>21</v>
      </c>
      <c r="G4785" t="s">
        <v>1747</v>
      </c>
      <c r="H4785" t="s">
        <v>24</v>
      </c>
      <c r="I4785" t="s">
        <v>1748</v>
      </c>
      <c r="J4785">
        <v>157.64500000000001</v>
      </c>
      <c r="K4785">
        <v>3</v>
      </c>
      <c r="L4785">
        <v>-42.652799999999999</v>
      </c>
      <c r="M4785" t="s">
        <v>55</v>
      </c>
      <c r="N4785">
        <f t="shared" si="370"/>
        <v>-0.27056233943353736</v>
      </c>
      <c r="O4785">
        <f t="shared" si="371"/>
        <v>52.548333333333339</v>
      </c>
      <c r="P4785">
        <v>157.64500000000001</v>
      </c>
      <c r="Q4785">
        <f t="shared" si="374"/>
        <v>181.14400000000001</v>
      </c>
      <c r="R4785">
        <f t="shared" si="372"/>
        <v>-23.498999999999995</v>
      </c>
      <c r="S4785">
        <f t="shared" si="373"/>
        <v>-0.12972552223645273</v>
      </c>
    </row>
    <row r="4786" spans="1:19" x14ac:dyDescent="0.3">
      <c r="A4786" t="s">
        <v>7312</v>
      </c>
      <c r="B4786" s="1">
        <v>44114</v>
      </c>
      <c r="C4786" s="1">
        <v>44120</v>
      </c>
      <c r="D4786" t="s">
        <v>17</v>
      </c>
      <c r="E4786" t="s">
        <v>852</v>
      </c>
      <c r="F4786" t="s">
        <v>21</v>
      </c>
      <c r="G4786" t="s">
        <v>518</v>
      </c>
      <c r="H4786" t="s">
        <v>24</v>
      </c>
      <c r="I4786" t="s">
        <v>519</v>
      </c>
      <c r="J4786">
        <v>249.358</v>
      </c>
      <c r="K4786">
        <v>3</v>
      </c>
      <c r="L4786">
        <v>-47.871600000000001</v>
      </c>
      <c r="M4786" t="s">
        <v>30</v>
      </c>
      <c r="N4786">
        <f t="shared" si="370"/>
        <v>-0.19197940310717923</v>
      </c>
      <c r="O4786">
        <f t="shared" si="371"/>
        <v>83.11933333333333</v>
      </c>
      <c r="P4786">
        <v>249.358</v>
      </c>
      <c r="Q4786">
        <f t="shared" si="374"/>
        <v>157.64500000000001</v>
      </c>
      <c r="R4786">
        <f t="shared" si="372"/>
        <v>91.712999999999994</v>
      </c>
      <c r="S4786">
        <f t="shared" si="373"/>
        <v>0.5817691648958101</v>
      </c>
    </row>
    <row r="4787" spans="1:19" x14ac:dyDescent="0.3">
      <c r="A4787" t="s">
        <v>7313</v>
      </c>
      <c r="B4787" s="1">
        <v>44116</v>
      </c>
      <c r="C4787" s="1">
        <v>44122</v>
      </c>
      <c r="D4787" t="s">
        <v>17</v>
      </c>
      <c r="E4787" t="s">
        <v>5815</v>
      </c>
      <c r="F4787" t="s">
        <v>21</v>
      </c>
      <c r="G4787" t="s">
        <v>2442</v>
      </c>
      <c r="H4787" t="s">
        <v>38</v>
      </c>
      <c r="I4787" t="s">
        <v>2443</v>
      </c>
      <c r="J4787">
        <v>105.872</v>
      </c>
      <c r="K4787">
        <v>3</v>
      </c>
      <c r="L4787">
        <v>29.952000000000002</v>
      </c>
      <c r="M4787" t="s">
        <v>55</v>
      </c>
      <c r="N4787">
        <f t="shared" si="370"/>
        <v>0.28290766208251478</v>
      </c>
      <c r="O4787">
        <f t="shared" si="371"/>
        <v>35.290666666666667</v>
      </c>
      <c r="P4787">
        <v>105.872</v>
      </c>
      <c r="Q4787">
        <f t="shared" si="374"/>
        <v>249.358</v>
      </c>
      <c r="R4787">
        <f t="shared" si="372"/>
        <v>-143.48599999999999</v>
      </c>
      <c r="S4787">
        <f t="shared" si="373"/>
        <v>-0.57542168288163997</v>
      </c>
    </row>
    <row r="4788" spans="1:19" x14ac:dyDescent="0.3">
      <c r="A4788" t="s">
        <v>7314</v>
      </c>
      <c r="B4788" s="1">
        <v>44116</v>
      </c>
      <c r="C4788" s="1">
        <v>44118</v>
      </c>
      <c r="D4788" t="s">
        <v>32</v>
      </c>
      <c r="E4788" t="s">
        <v>2923</v>
      </c>
      <c r="F4788" t="s">
        <v>21</v>
      </c>
      <c r="G4788" t="s">
        <v>4375</v>
      </c>
      <c r="H4788" t="s">
        <v>38</v>
      </c>
      <c r="I4788" t="s">
        <v>4376</v>
      </c>
      <c r="J4788">
        <v>123.84</v>
      </c>
      <c r="K4788">
        <v>5</v>
      </c>
      <c r="L4788">
        <v>36.917000000000002</v>
      </c>
      <c r="M4788" t="s">
        <v>30</v>
      </c>
      <c r="N4788">
        <f t="shared" si="370"/>
        <v>0.29810239018087858</v>
      </c>
      <c r="O4788">
        <f t="shared" si="371"/>
        <v>24.768000000000001</v>
      </c>
      <c r="P4788">
        <v>123.84</v>
      </c>
      <c r="Q4788">
        <f t="shared" si="374"/>
        <v>105.872</v>
      </c>
      <c r="R4788">
        <f t="shared" si="372"/>
        <v>17.968000000000004</v>
      </c>
      <c r="S4788">
        <f t="shared" si="373"/>
        <v>0.16971437207193596</v>
      </c>
    </row>
    <row r="4789" spans="1:19" x14ac:dyDescent="0.3">
      <c r="A4789" t="s">
        <v>7315</v>
      </c>
      <c r="B4789" s="1">
        <v>44116</v>
      </c>
      <c r="C4789" s="1">
        <v>44120</v>
      </c>
      <c r="D4789" t="s">
        <v>17</v>
      </c>
      <c r="E4789" t="s">
        <v>1906</v>
      </c>
      <c r="F4789" t="s">
        <v>21</v>
      </c>
      <c r="G4789" t="s">
        <v>1635</v>
      </c>
      <c r="H4789" t="s">
        <v>24</v>
      </c>
      <c r="I4789" t="s">
        <v>1636</v>
      </c>
      <c r="J4789">
        <v>271.60399999999998</v>
      </c>
      <c r="K4789">
        <v>14</v>
      </c>
      <c r="L4789">
        <v>-18.186</v>
      </c>
      <c r="M4789" t="s">
        <v>55</v>
      </c>
      <c r="N4789">
        <f t="shared" si="370"/>
        <v>-6.6957776763228824E-2</v>
      </c>
      <c r="O4789">
        <f t="shared" si="371"/>
        <v>19.400285714285712</v>
      </c>
      <c r="P4789">
        <v>271.60399999999998</v>
      </c>
      <c r="Q4789">
        <f t="shared" si="374"/>
        <v>123.84</v>
      </c>
      <c r="R4789">
        <f t="shared" si="372"/>
        <v>147.76399999999998</v>
      </c>
      <c r="S4789">
        <f t="shared" si="373"/>
        <v>1.1931847545219636</v>
      </c>
    </row>
    <row r="4790" spans="1:19" x14ac:dyDescent="0.3">
      <c r="A4790" t="s">
        <v>7316</v>
      </c>
      <c r="B4790" s="1">
        <v>44116</v>
      </c>
      <c r="C4790" s="1">
        <v>44120</v>
      </c>
      <c r="D4790" t="s">
        <v>17</v>
      </c>
      <c r="E4790" t="s">
        <v>4806</v>
      </c>
      <c r="F4790" t="s">
        <v>21</v>
      </c>
      <c r="G4790" t="s">
        <v>3830</v>
      </c>
      <c r="H4790" t="s">
        <v>28</v>
      </c>
      <c r="I4790" t="s">
        <v>3831</v>
      </c>
      <c r="J4790">
        <v>403.54399999999998</v>
      </c>
      <c r="K4790">
        <v>7</v>
      </c>
      <c r="L4790">
        <v>27.715800000000002</v>
      </c>
      <c r="M4790" t="s">
        <v>55</v>
      </c>
      <c r="N4790">
        <f t="shared" si="370"/>
        <v>6.8680986459964719E-2</v>
      </c>
      <c r="O4790">
        <f t="shared" si="371"/>
        <v>57.649142857142856</v>
      </c>
      <c r="P4790">
        <v>403.54399999999998</v>
      </c>
      <c r="Q4790">
        <f t="shared" si="374"/>
        <v>271.60399999999998</v>
      </c>
      <c r="R4790">
        <f t="shared" si="372"/>
        <v>131.94</v>
      </c>
      <c r="S4790">
        <f t="shared" si="373"/>
        <v>0.48578076906083861</v>
      </c>
    </row>
    <row r="4791" spans="1:19" x14ac:dyDescent="0.3">
      <c r="A4791" t="s">
        <v>7317</v>
      </c>
      <c r="B4791" s="1">
        <v>44116</v>
      </c>
      <c r="C4791" s="1">
        <v>44118</v>
      </c>
      <c r="D4791" t="s">
        <v>72</v>
      </c>
      <c r="E4791" t="s">
        <v>2166</v>
      </c>
      <c r="F4791" t="s">
        <v>21</v>
      </c>
      <c r="G4791" t="s">
        <v>1807</v>
      </c>
      <c r="H4791" t="s">
        <v>28</v>
      </c>
      <c r="I4791" t="s">
        <v>1808</v>
      </c>
      <c r="J4791">
        <v>461.84</v>
      </c>
      <c r="K4791">
        <v>12</v>
      </c>
      <c r="L4791">
        <v>130.75200000000001</v>
      </c>
      <c r="M4791" t="s">
        <v>55</v>
      </c>
      <c r="N4791">
        <f t="shared" si="370"/>
        <v>0.28311103412437211</v>
      </c>
      <c r="O4791">
        <f t="shared" si="371"/>
        <v>38.486666666666665</v>
      </c>
      <c r="P4791">
        <v>461.84</v>
      </c>
      <c r="Q4791">
        <f t="shared" si="374"/>
        <v>403.54399999999998</v>
      </c>
      <c r="R4791">
        <f t="shared" si="372"/>
        <v>58.295999999999992</v>
      </c>
      <c r="S4791">
        <f t="shared" si="373"/>
        <v>0.14446008365878316</v>
      </c>
    </row>
    <row r="4792" spans="1:19" x14ac:dyDescent="0.3">
      <c r="A4792" t="s">
        <v>7313</v>
      </c>
      <c r="B4792" s="1">
        <v>44116</v>
      </c>
      <c r="C4792" s="1">
        <v>44122</v>
      </c>
      <c r="D4792" t="s">
        <v>17</v>
      </c>
      <c r="E4792" t="s">
        <v>5815</v>
      </c>
      <c r="F4792" t="s">
        <v>21</v>
      </c>
      <c r="G4792" t="s">
        <v>3340</v>
      </c>
      <c r="H4792" t="s">
        <v>28</v>
      </c>
      <c r="I4792" t="s">
        <v>3341</v>
      </c>
      <c r="J4792">
        <v>645</v>
      </c>
      <c r="K4792">
        <v>5</v>
      </c>
      <c r="L4792">
        <v>95.2</v>
      </c>
      <c r="M4792" t="s">
        <v>30</v>
      </c>
      <c r="N4792">
        <f t="shared" si="370"/>
        <v>0.14759689922480621</v>
      </c>
      <c r="O4792">
        <f t="shared" si="371"/>
        <v>129</v>
      </c>
      <c r="P4792">
        <v>645</v>
      </c>
      <c r="Q4792">
        <f t="shared" si="374"/>
        <v>461.84</v>
      </c>
      <c r="R4792">
        <f t="shared" si="372"/>
        <v>183.16000000000003</v>
      </c>
      <c r="S4792">
        <f t="shared" si="373"/>
        <v>0.39658756279230911</v>
      </c>
    </row>
    <row r="4793" spans="1:19" x14ac:dyDescent="0.3">
      <c r="A4793" t="s">
        <v>7318</v>
      </c>
      <c r="B4793" s="1">
        <v>44116</v>
      </c>
      <c r="C4793" s="1">
        <v>44116</v>
      </c>
      <c r="D4793" t="s">
        <v>165</v>
      </c>
      <c r="E4793" t="s">
        <v>3277</v>
      </c>
      <c r="F4793" t="s">
        <v>21</v>
      </c>
      <c r="G4793" t="s">
        <v>3167</v>
      </c>
      <c r="H4793" t="s">
        <v>24</v>
      </c>
      <c r="I4793" t="s">
        <v>3168</v>
      </c>
      <c r="J4793">
        <v>699.34400000000005</v>
      </c>
      <c r="K4793">
        <v>3</v>
      </c>
      <c r="L4793">
        <v>-76.953599999999994</v>
      </c>
      <c r="M4793" t="s">
        <v>30</v>
      </c>
      <c r="N4793">
        <f t="shared" si="370"/>
        <v>-0.11003683451920655</v>
      </c>
      <c r="O4793">
        <f t="shared" si="371"/>
        <v>233.11466666666669</v>
      </c>
      <c r="P4793">
        <v>699.34400000000005</v>
      </c>
      <c r="Q4793">
        <f t="shared" si="374"/>
        <v>645</v>
      </c>
      <c r="R4793">
        <f t="shared" si="372"/>
        <v>54.344000000000051</v>
      </c>
      <c r="S4793">
        <f t="shared" si="373"/>
        <v>8.4254263565891552E-2</v>
      </c>
    </row>
    <row r="4794" spans="1:19" x14ac:dyDescent="0.3">
      <c r="A4794" t="s">
        <v>7316</v>
      </c>
      <c r="B4794" s="1">
        <v>44116</v>
      </c>
      <c r="C4794" s="1">
        <v>44120</v>
      </c>
      <c r="D4794" t="s">
        <v>17</v>
      </c>
      <c r="E4794" t="s">
        <v>4806</v>
      </c>
      <c r="F4794" t="s">
        <v>21</v>
      </c>
      <c r="G4794" t="s">
        <v>2178</v>
      </c>
      <c r="H4794" t="s">
        <v>28</v>
      </c>
      <c r="I4794" t="s">
        <v>2179</v>
      </c>
      <c r="J4794">
        <v>802.88</v>
      </c>
      <c r="K4794">
        <v>3</v>
      </c>
      <c r="L4794">
        <v>128.68049999999999</v>
      </c>
      <c r="M4794" t="s">
        <v>26</v>
      </c>
      <c r="N4794">
        <f t="shared" si="370"/>
        <v>0.16027363989637305</v>
      </c>
      <c r="O4794">
        <f t="shared" si="371"/>
        <v>267.62666666666667</v>
      </c>
      <c r="P4794">
        <v>802.88</v>
      </c>
      <c r="Q4794">
        <f t="shared" si="374"/>
        <v>699.34400000000005</v>
      </c>
      <c r="R4794">
        <f t="shared" si="372"/>
        <v>103.53599999999994</v>
      </c>
      <c r="S4794">
        <f t="shared" si="373"/>
        <v>0.1480473129103845</v>
      </c>
    </row>
    <row r="4795" spans="1:19" x14ac:dyDescent="0.3">
      <c r="A4795" t="s">
        <v>7319</v>
      </c>
      <c r="B4795" s="1">
        <v>44116</v>
      </c>
      <c r="C4795" s="1">
        <v>44120</v>
      </c>
      <c r="D4795" t="s">
        <v>17</v>
      </c>
      <c r="E4795" t="s">
        <v>2918</v>
      </c>
      <c r="F4795" t="s">
        <v>21</v>
      </c>
      <c r="G4795" t="s">
        <v>7109</v>
      </c>
      <c r="H4795" t="s">
        <v>24</v>
      </c>
      <c r="I4795" t="s">
        <v>7110</v>
      </c>
      <c r="J4795">
        <v>2185.9</v>
      </c>
      <c r="K4795">
        <v>5</v>
      </c>
      <c r="L4795">
        <v>129.29400000000001</v>
      </c>
      <c r="M4795" t="s">
        <v>30</v>
      </c>
      <c r="N4795">
        <f t="shared" si="370"/>
        <v>5.9149091907223575E-2</v>
      </c>
      <c r="O4795">
        <f t="shared" si="371"/>
        <v>437.18</v>
      </c>
      <c r="P4795">
        <v>2185.9</v>
      </c>
      <c r="Q4795">
        <f t="shared" si="374"/>
        <v>802.88</v>
      </c>
      <c r="R4795">
        <f t="shared" si="372"/>
        <v>1383.02</v>
      </c>
      <c r="S4795">
        <f t="shared" si="373"/>
        <v>1.7225737345555998</v>
      </c>
    </row>
    <row r="4796" spans="1:19" x14ac:dyDescent="0.3">
      <c r="A4796" t="s">
        <v>7316</v>
      </c>
      <c r="B4796" s="1">
        <v>44116</v>
      </c>
      <c r="C4796" s="1">
        <v>44120</v>
      </c>
      <c r="D4796" t="s">
        <v>17</v>
      </c>
      <c r="E4796" t="s">
        <v>4806</v>
      </c>
      <c r="F4796" t="s">
        <v>21</v>
      </c>
      <c r="G4796" t="s">
        <v>756</v>
      </c>
      <c r="H4796" t="s">
        <v>38</v>
      </c>
      <c r="I4796" t="s">
        <v>757</v>
      </c>
      <c r="J4796">
        <v>109.36799999999999</v>
      </c>
      <c r="K4796">
        <v>2</v>
      </c>
      <c r="L4796">
        <v>3.7584</v>
      </c>
      <c r="M4796" t="s">
        <v>55</v>
      </c>
      <c r="N4796">
        <f t="shared" si="370"/>
        <v>3.436471362738644E-2</v>
      </c>
      <c r="O4796">
        <f t="shared" si="371"/>
        <v>54.683999999999997</v>
      </c>
      <c r="P4796">
        <v>109.36799999999999</v>
      </c>
      <c r="Q4796">
        <f t="shared" si="374"/>
        <v>2185.9</v>
      </c>
      <c r="R4796">
        <f t="shared" si="372"/>
        <v>-2076.5320000000002</v>
      </c>
      <c r="S4796">
        <f t="shared" si="373"/>
        <v>-0.94996660414474587</v>
      </c>
    </row>
    <row r="4797" spans="1:19" x14ac:dyDescent="0.3">
      <c r="A4797" t="s">
        <v>7319</v>
      </c>
      <c r="B4797" s="1">
        <v>44116</v>
      </c>
      <c r="C4797" s="1">
        <v>44120</v>
      </c>
      <c r="D4797" t="s">
        <v>17</v>
      </c>
      <c r="E4797" t="s">
        <v>2918</v>
      </c>
      <c r="F4797" t="s">
        <v>21</v>
      </c>
      <c r="G4797" t="s">
        <v>4442</v>
      </c>
      <c r="H4797" t="s">
        <v>38</v>
      </c>
      <c r="I4797" t="s">
        <v>4443</v>
      </c>
      <c r="J4797">
        <v>128.9</v>
      </c>
      <c r="K4797">
        <v>5</v>
      </c>
      <c r="L4797">
        <v>8.7710000000000008</v>
      </c>
      <c r="M4797" t="s">
        <v>55</v>
      </c>
      <c r="N4797">
        <f t="shared" si="370"/>
        <v>6.8044996121024048E-2</v>
      </c>
      <c r="O4797">
        <f t="shared" si="371"/>
        <v>25.78</v>
      </c>
      <c r="P4797">
        <v>128.9</v>
      </c>
      <c r="Q4797">
        <f t="shared" si="374"/>
        <v>109.36799999999999</v>
      </c>
      <c r="R4797">
        <f t="shared" si="372"/>
        <v>19.532000000000011</v>
      </c>
      <c r="S4797">
        <f t="shared" si="373"/>
        <v>0.17858971545607502</v>
      </c>
    </row>
    <row r="4798" spans="1:19" x14ac:dyDescent="0.3">
      <c r="A4798" t="s">
        <v>7314</v>
      </c>
      <c r="B4798" s="1">
        <v>44116</v>
      </c>
      <c r="C4798" s="1">
        <v>44118</v>
      </c>
      <c r="D4798" t="s">
        <v>32</v>
      </c>
      <c r="E4798" t="s">
        <v>2923</v>
      </c>
      <c r="F4798" t="s">
        <v>21</v>
      </c>
      <c r="G4798" t="s">
        <v>6779</v>
      </c>
      <c r="H4798" t="s">
        <v>28</v>
      </c>
      <c r="I4798" t="s">
        <v>6780</v>
      </c>
      <c r="J4798">
        <v>110.99</v>
      </c>
      <c r="K4798">
        <v>1</v>
      </c>
      <c r="L4798">
        <v>0.43559999999999999</v>
      </c>
      <c r="M4798" t="s">
        <v>30</v>
      </c>
      <c r="N4798">
        <f t="shared" si="370"/>
        <v>3.9246778989098117E-3</v>
      </c>
      <c r="O4798">
        <f t="shared" si="371"/>
        <v>110.99</v>
      </c>
      <c r="P4798">
        <v>110.99</v>
      </c>
      <c r="Q4798">
        <f t="shared" si="374"/>
        <v>128.9</v>
      </c>
      <c r="R4798">
        <f t="shared" si="372"/>
        <v>-17.910000000000011</v>
      </c>
      <c r="S4798">
        <f t="shared" si="373"/>
        <v>-0.13894491854150512</v>
      </c>
    </row>
    <row r="4799" spans="1:19" x14ac:dyDescent="0.3">
      <c r="A4799" t="s">
        <v>7320</v>
      </c>
      <c r="B4799" s="1">
        <v>44116</v>
      </c>
      <c r="C4799" s="1">
        <v>44116</v>
      </c>
      <c r="D4799" t="s">
        <v>165</v>
      </c>
      <c r="E4799" t="s">
        <v>6598</v>
      </c>
      <c r="F4799" t="s">
        <v>21</v>
      </c>
      <c r="G4799" t="s">
        <v>7321</v>
      </c>
      <c r="H4799" t="s">
        <v>38</v>
      </c>
      <c r="I4799" t="s">
        <v>7322</v>
      </c>
      <c r="J4799">
        <v>117.968</v>
      </c>
      <c r="K4799">
        <v>2</v>
      </c>
      <c r="L4799">
        <v>2.6892</v>
      </c>
      <c r="M4799" t="s">
        <v>55</v>
      </c>
      <c r="N4799">
        <f t="shared" si="370"/>
        <v>2.2796012477960124E-2</v>
      </c>
      <c r="O4799">
        <f t="shared" si="371"/>
        <v>58.984000000000002</v>
      </c>
      <c r="P4799">
        <v>117.968</v>
      </c>
      <c r="Q4799">
        <f t="shared" si="374"/>
        <v>110.99</v>
      </c>
      <c r="R4799">
        <f t="shared" si="372"/>
        <v>6.9780000000000086</v>
      </c>
      <c r="S4799">
        <f t="shared" si="373"/>
        <v>6.2870528876475443E-2</v>
      </c>
    </row>
    <row r="4800" spans="1:19" x14ac:dyDescent="0.3">
      <c r="A4800" t="s">
        <v>7317</v>
      </c>
      <c r="B4800" s="1">
        <v>44116</v>
      </c>
      <c r="C4800" s="1">
        <v>44118</v>
      </c>
      <c r="D4800" t="s">
        <v>72</v>
      </c>
      <c r="E4800" t="s">
        <v>2166</v>
      </c>
      <c r="F4800" t="s">
        <v>21</v>
      </c>
      <c r="G4800" t="s">
        <v>2195</v>
      </c>
      <c r="H4800" t="s">
        <v>38</v>
      </c>
      <c r="I4800" t="s">
        <v>2196</v>
      </c>
      <c r="J4800">
        <v>118.88</v>
      </c>
      <c r="K4800">
        <v>2</v>
      </c>
      <c r="L4800">
        <v>1.5875999999999999</v>
      </c>
      <c r="M4800" t="s">
        <v>26</v>
      </c>
      <c r="N4800">
        <f t="shared" si="370"/>
        <v>1.335464333781965E-2</v>
      </c>
      <c r="O4800">
        <f t="shared" si="371"/>
        <v>59.44</v>
      </c>
      <c r="P4800">
        <v>118.88</v>
      </c>
      <c r="Q4800">
        <f t="shared" si="374"/>
        <v>117.968</v>
      </c>
      <c r="R4800">
        <f t="shared" si="372"/>
        <v>0.91199999999999193</v>
      </c>
      <c r="S4800">
        <f t="shared" si="373"/>
        <v>7.7309100773090321E-3</v>
      </c>
    </row>
    <row r="4801" spans="1:19" x14ac:dyDescent="0.3">
      <c r="A4801" t="s">
        <v>7319</v>
      </c>
      <c r="B4801" s="1">
        <v>44116</v>
      </c>
      <c r="C4801" s="1">
        <v>44120</v>
      </c>
      <c r="D4801" t="s">
        <v>17</v>
      </c>
      <c r="E4801" t="s">
        <v>2918</v>
      </c>
      <c r="F4801" t="s">
        <v>21</v>
      </c>
      <c r="G4801" t="s">
        <v>617</v>
      </c>
      <c r="H4801" t="s">
        <v>24</v>
      </c>
      <c r="I4801" t="s">
        <v>618</v>
      </c>
      <c r="J4801">
        <v>133.47999999999999</v>
      </c>
      <c r="K4801">
        <v>2</v>
      </c>
      <c r="L4801">
        <v>17.406400000000001</v>
      </c>
      <c r="M4801" t="s">
        <v>26</v>
      </c>
      <c r="N4801">
        <f t="shared" si="370"/>
        <v>0.13040455498951156</v>
      </c>
      <c r="O4801">
        <f t="shared" si="371"/>
        <v>66.739999999999995</v>
      </c>
      <c r="P4801">
        <v>133.47999999999999</v>
      </c>
      <c r="Q4801">
        <f t="shared" si="374"/>
        <v>118.88</v>
      </c>
      <c r="R4801">
        <f t="shared" si="372"/>
        <v>14.599999999999994</v>
      </c>
      <c r="S4801">
        <f t="shared" si="373"/>
        <v>0.12281292059219377</v>
      </c>
    </row>
    <row r="4802" spans="1:19" x14ac:dyDescent="0.3">
      <c r="A4802" t="s">
        <v>7323</v>
      </c>
      <c r="B4802" s="1">
        <v>44116</v>
      </c>
      <c r="C4802" s="1">
        <v>44119</v>
      </c>
      <c r="D4802" t="s">
        <v>32</v>
      </c>
      <c r="E4802" t="s">
        <v>437</v>
      </c>
      <c r="F4802" t="s">
        <v>21</v>
      </c>
      <c r="G4802" t="s">
        <v>4430</v>
      </c>
      <c r="H4802" t="s">
        <v>38</v>
      </c>
      <c r="I4802" t="s">
        <v>5247</v>
      </c>
      <c r="J4802">
        <v>122.96</v>
      </c>
      <c r="K4802">
        <v>2</v>
      </c>
      <c r="L4802">
        <v>4.6811999999999996</v>
      </c>
      <c r="M4802" t="s">
        <v>26</v>
      </c>
      <c r="N4802">
        <f t="shared" si="370"/>
        <v>3.8070917371502928E-2</v>
      </c>
      <c r="O4802">
        <f t="shared" si="371"/>
        <v>61.48</v>
      </c>
      <c r="P4802">
        <v>122.96</v>
      </c>
      <c r="Q4802">
        <f t="shared" si="374"/>
        <v>133.47999999999999</v>
      </c>
      <c r="R4802">
        <f t="shared" si="372"/>
        <v>-10.519999999999996</v>
      </c>
      <c r="S4802">
        <f t="shared" si="373"/>
        <v>-7.8813305364099473E-2</v>
      </c>
    </row>
    <row r="4803" spans="1:19" x14ac:dyDescent="0.3">
      <c r="A4803" t="s">
        <v>7324</v>
      </c>
      <c r="B4803" s="1">
        <v>44116</v>
      </c>
      <c r="C4803" s="1">
        <v>44119</v>
      </c>
      <c r="D4803" t="s">
        <v>32</v>
      </c>
      <c r="E4803" t="s">
        <v>4832</v>
      </c>
      <c r="F4803" t="s">
        <v>21</v>
      </c>
      <c r="G4803" t="s">
        <v>5999</v>
      </c>
      <c r="H4803" t="s">
        <v>28</v>
      </c>
      <c r="I4803" t="s">
        <v>6000</v>
      </c>
      <c r="J4803">
        <v>157.98400000000001</v>
      </c>
      <c r="K4803">
        <v>2</v>
      </c>
      <c r="L4803">
        <v>-1.4994000000000001</v>
      </c>
      <c r="M4803" t="s">
        <v>30</v>
      </c>
      <c r="N4803">
        <f t="shared" ref="N4803:N4866" si="375">L4803/J4803</f>
        <v>-9.490834514887584E-3</v>
      </c>
      <c r="O4803">
        <f t="shared" ref="O4803:O4866" si="376">J4803/K4803</f>
        <v>78.992000000000004</v>
      </c>
      <c r="P4803">
        <v>157.98400000000001</v>
      </c>
      <c r="Q4803">
        <f t="shared" si="374"/>
        <v>122.96</v>
      </c>
      <c r="R4803">
        <f t="shared" si="372"/>
        <v>35.024000000000015</v>
      </c>
      <c r="S4803">
        <f t="shared" si="373"/>
        <v>0.28484059856864036</v>
      </c>
    </row>
    <row r="4804" spans="1:19" x14ac:dyDescent="0.3">
      <c r="A4804" t="s">
        <v>7319</v>
      </c>
      <c r="B4804" s="1">
        <v>44116</v>
      </c>
      <c r="C4804" s="1">
        <v>44120</v>
      </c>
      <c r="D4804" t="s">
        <v>17</v>
      </c>
      <c r="E4804" t="s">
        <v>2918</v>
      </c>
      <c r="F4804" t="s">
        <v>21</v>
      </c>
      <c r="G4804" t="s">
        <v>2470</v>
      </c>
      <c r="H4804" t="s">
        <v>28</v>
      </c>
      <c r="I4804" t="s">
        <v>2471</v>
      </c>
      <c r="J4804">
        <v>147</v>
      </c>
      <c r="K4804">
        <v>3</v>
      </c>
      <c r="L4804">
        <v>4.95</v>
      </c>
      <c r="M4804" t="s">
        <v>55</v>
      </c>
      <c r="N4804">
        <f t="shared" si="375"/>
        <v>3.3673469387755103E-2</v>
      </c>
      <c r="O4804">
        <f t="shared" si="376"/>
        <v>49</v>
      </c>
      <c r="P4804">
        <v>147</v>
      </c>
      <c r="Q4804">
        <f t="shared" si="374"/>
        <v>157.98400000000001</v>
      </c>
      <c r="R4804">
        <f t="shared" ref="R4804:R4867" si="377">P4804-Q4804</f>
        <v>-10.984000000000009</v>
      </c>
      <c r="S4804">
        <f t="shared" si="373"/>
        <v>-6.9526027952197741E-2</v>
      </c>
    </row>
    <row r="4805" spans="1:19" x14ac:dyDescent="0.3">
      <c r="A4805" t="s">
        <v>7325</v>
      </c>
      <c r="B4805" s="1">
        <v>44117</v>
      </c>
      <c r="C4805" s="1">
        <v>44120</v>
      </c>
      <c r="D4805" t="s">
        <v>32</v>
      </c>
      <c r="E4805" t="s">
        <v>3696</v>
      </c>
      <c r="F4805" t="s">
        <v>21</v>
      </c>
      <c r="G4805" t="s">
        <v>632</v>
      </c>
      <c r="H4805" t="s">
        <v>38</v>
      </c>
      <c r="I4805" t="s">
        <v>334</v>
      </c>
      <c r="J4805">
        <v>102.312</v>
      </c>
      <c r="K4805">
        <v>3</v>
      </c>
      <c r="L4805">
        <v>20.5764</v>
      </c>
      <c r="M4805" t="s">
        <v>30</v>
      </c>
      <c r="N4805">
        <f t="shared" si="375"/>
        <v>0.20111423879896786</v>
      </c>
      <c r="O4805">
        <f t="shared" si="376"/>
        <v>34.103999999999999</v>
      </c>
      <c r="P4805">
        <v>102.312</v>
      </c>
      <c r="Q4805">
        <f t="shared" si="374"/>
        <v>147</v>
      </c>
      <c r="R4805">
        <f t="shared" si="377"/>
        <v>-44.688000000000002</v>
      </c>
      <c r="S4805">
        <f t="shared" ref="S4805:S4868" si="378">(P4805-Q4805)/Q4805</f>
        <v>-0.30399999999999999</v>
      </c>
    </row>
    <row r="4806" spans="1:19" x14ac:dyDescent="0.3">
      <c r="A4806" t="s">
        <v>7325</v>
      </c>
      <c r="B4806" s="1">
        <v>44117</v>
      </c>
      <c r="C4806" s="1">
        <v>44120</v>
      </c>
      <c r="D4806" t="s">
        <v>32</v>
      </c>
      <c r="E4806" t="s">
        <v>3696</v>
      </c>
      <c r="F4806" t="s">
        <v>21</v>
      </c>
      <c r="G4806" t="s">
        <v>5198</v>
      </c>
      <c r="H4806" t="s">
        <v>38</v>
      </c>
      <c r="I4806" t="s">
        <v>5199</v>
      </c>
      <c r="J4806">
        <v>117.78400000000001</v>
      </c>
      <c r="K4806">
        <v>4</v>
      </c>
      <c r="L4806">
        <v>-145.17599999999999</v>
      </c>
      <c r="M4806" t="s">
        <v>26</v>
      </c>
      <c r="N4806">
        <f t="shared" si="375"/>
        <v>-1.2325612986483732</v>
      </c>
      <c r="O4806">
        <f t="shared" si="376"/>
        <v>29.446000000000002</v>
      </c>
      <c r="P4806">
        <v>117.78400000000001</v>
      </c>
      <c r="Q4806">
        <f t="shared" si="374"/>
        <v>102.312</v>
      </c>
      <c r="R4806">
        <f t="shared" si="377"/>
        <v>15.472000000000008</v>
      </c>
      <c r="S4806">
        <f t="shared" si="378"/>
        <v>0.15122370787395426</v>
      </c>
    </row>
    <row r="4807" spans="1:19" x14ac:dyDescent="0.3">
      <c r="A4807" t="s">
        <v>7326</v>
      </c>
      <c r="B4807" s="1">
        <v>44117</v>
      </c>
      <c r="C4807" s="1">
        <v>44124</v>
      </c>
      <c r="D4807" t="s">
        <v>17</v>
      </c>
      <c r="E4807" t="s">
        <v>3867</v>
      </c>
      <c r="F4807" t="s">
        <v>21</v>
      </c>
      <c r="G4807" t="s">
        <v>127</v>
      </c>
      <c r="H4807" t="s">
        <v>28</v>
      </c>
      <c r="I4807" t="s">
        <v>128</v>
      </c>
      <c r="J4807">
        <v>239.94</v>
      </c>
      <c r="K4807">
        <v>6</v>
      </c>
      <c r="L4807">
        <v>39.888599999999997</v>
      </c>
      <c r="M4807" t="s">
        <v>55</v>
      </c>
      <c r="N4807">
        <f t="shared" si="375"/>
        <v>0.1662440610152538</v>
      </c>
      <c r="O4807">
        <f t="shared" si="376"/>
        <v>39.99</v>
      </c>
      <c r="P4807">
        <v>239.94</v>
      </c>
      <c r="Q4807">
        <f t="shared" si="374"/>
        <v>117.78400000000001</v>
      </c>
      <c r="R4807">
        <f t="shared" si="377"/>
        <v>122.15599999999999</v>
      </c>
      <c r="S4807">
        <f t="shared" si="378"/>
        <v>1.0371187937241051</v>
      </c>
    </row>
    <row r="4808" spans="1:19" x14ac:dyDescent="0.3">
      <c r="A4808" t="s">
        <v>7327</v>
      </c>
      <c r="B4808" s="1">
        <v>44117</v>
      </c>
      <c r="C4808" s="1">
        <v>44119</v>
      </c>
      <c r="D4808" t="s">
        <v>32</v>
      </c>
      <c r="E4808" t="s">
        <v>548</v>
      </c>
      <c r="F4808" t="s">
        <v>21</v>
      </c>
      <c r="G4808" t="s">
        <v>6507</v>
      </c>
      <c r="H4808" t="s">
        <v>38</v>
      </c>
      <c r="I4808" t="s">
        <v>6508</v>
      </c>
      <c r="J4808">
        <v>389.56</v>
      </c>
      <c r="K4808">
        <v>8</v>
      </c>
      <c r="L4808">
        <v>104.568</v>
      </c>
      <c r="M4808" t="s">
        <v>26</v>
      </c>
      <c r="N4808">
        <f t="shared" si="375"/>
        <v>0.26842591641852348</v>
      </c>
      <c r="O4808">
        <f t="shared" si="376"/>
        <v>48.695</v>
      </c>
      <c r="P4808">
        <v>389.56</v>
      </c>
      <c r="Q4808">
        <f t="shared" si="374"/>
        <v>239.94</v>
      </c>
      <c r="R4808">
        <f t="shared" si="377"/>
        <v>149.62</v>
      </c>
      <c r="S4808">
        <f t="shared" si="378"/>
        <v>0.6235725598066183</v>
      </c>
    </row>
    <row r="4809" spans="1:19" x14ac:dyDescent="0.3">
      <c r="A4809" t="s">
        <v>7328</v>
      </c>
      <c r="B4809" s="1">
        <v>44117</v>
      </c>
      <c r="C4809" s="1">
        <v>44119</v>
      </c>
      <c r="D4809" t="s">
        <v>32</v>
      </c>
      <c r="E4809" t="s">
        <v>2391</v>
      </c>
      <c r="F4809" t="s">
        <v>21</v>
      </c>
      <c r="G4809" t="s">
        <v>5429</v>
      </c>
      <c r="H4809" t="s">
        <v>38</v>
      </c>
      <c r="I4809" t="s">
        <v>5430</v>
      </c>
      <c r="J4809">
        <v>921.9</v>
      </c>
      <c r="K4809">
        <v>5</v>
      </c>
      <c r="L4809">
        <v>253.37200000000001</v>
      </c>
      <c r="M4809" t="s">
        <v>26</v>
      </c>
      <c r="N4809">
        <f t="shared" si="375"/>
        <v>0.2748367501898254</v>
      </c>
      <c r="O4809">
        <f t="shared" si="376"/>
        <v>184.38</v>
      </c>
      <c r="P4809">
        <v>921.9</v>
      </c>
      <c r="Q4809">
        <f t="shared" si="374"/>
        <v>389.56</v>
      </c>
      <c r="R4809">
        <f t="shared" si="377"/>
        <v>532.33999999999992</v>
      </c>
      <c r="S4809">
        <f t="shared" si="378"/>
        <v>1.3665160694116436</v>
      </c>
    </row>
    <row r="4810" spans="1:19" x14ac:dyDescent="0.3">
      <c r="A4810" t="s">
        <v>7329</v>
      </c>
      <c r="B4810" s="1">
        <v>44117</v>
      </c>
      <c r="C4810" s="1">
        <v>44118</v>
      </c>
      <c r="D4810" t="s">
        <v>32</v>
      </c>
      <c r="E4810" t="s">
        <v>5613</v>
      </c>
      <c r="F4810" t="s">
        <v>21</v>
      </c>
      <c r="G4810" t="s">
        <v>2365</v>
      </c>
      <c r="H4810" t="s">
        <v>24</v>
      </c>
      <c r="I4810" t="s">
        <v>2366</v>
      </c>
      <c r="J4810">
        <v>1551.52</v>
      </c>
      <c r="K4810">
        <v>4</v>
      </c>
      <c r="L4810">
        <v>346.03960000000001</v>
      </c>
      <c r="M4810" t="s">
        <v>30</v>
      </c>
      <c r="N4810">
        <f t="shared" si="375"/>
        <v>0.22303263896050327</v>
      </c>
      <c r="O4810">
        <f t="shared" si="376"/>
        <v>387.88</v>
      </c>
      <c r="P4810">
        <v>1551.52</v>
      </c>
      <c r="Q4810">
        <f t="shared" si="374"/>
        <v>921.9</v>
      </c>
      <c r="R4810">
        <f t="shared" si="377"/>
        <v>629.62</v>
      </c>
      <c r="S4810">
        <f t="shared" si="378"/>
        <v>0.68295910619373035</v>
      </c>
    </row>
    <row r="4811" spans="1:19" x14ac:dyDescent="0.3">
      <c r="A4811" t="s">
        <v>7326</v>
      </c>
      <c r="B4811" s="1">
        <v>44117</v>
      </c>
      <c r="C4811" s="1">
        <v>44124</v>
      </c>
      <c r="D4811" t="s">
        <v>17</v>
      </c>
      <c r="E4811" t="s">
        <v>3867</v>
      </c>
      <c r="F4811" t="s">
        <v>21</v>
      </c>
      <c r="G4811" t="s">
        <v>348</v>
      </c>
      <c r="H4811" t="s">
        <v>38</v>
      </c>
      <c r="I4811" t="s">
        <v>349</v>
      </c>
      <c r="J4811">
        <v>5107.96</v>
      </c>
      <c r="K4811">
        <v>5</v>
      </c>
      <c r="L4811">
        <v>1906.4849999999999</v>
      </c>
      <c r="M4811" t="s">
        <v>55</v>
      </c>
      <c r="N4811">
        <f t="shared" si="375"/>
        <v>0.37323804415069811</v>
      </c>
      <c r="O4811">
        <f t="shared" si="376"/>
        <v>1021.592</v>
      </c>
      <c r="P4811">
        <v>5107.96</v>
      </c>
      <c r="Q4811">
        <f t="shared" ref="Q4811:Q4874" si="379">P4810</f>
        <v>1551.52</v>
      </c>
      <c r="R4811">
        <f t="shared" si="377"/>
        <v>3556.44</v>
      </c>
      <c r="S4811">
        <f t="shared" si="378"/>
        <v>2.2922295555326389</v>
      </c>
    </row>
    <row r="4812" spans="1:19" x14ac:dyDescent="0.3">
      <c r="A4812" t="s">
        <v>7330</v>
      </c>
      <c r="B4812" s="1">
        <v>44117</v>
      </c>
      <c r="C4812" s="1">
        <v>44121</v>
      </c>
      <c r="D4812" t="s">
        <v>17</v>
      </c>
      <c r="E4812" t="s">
        <v>4277</v>
      </c>
      <c r="F4812" t="s">
        <v>21</v>
      </c>
      <c r="G4812" t="s">
        <v>7126</v>
      </c>
      <c r="H4812" t="s">
        <v>38</v>
      </c>
      <c r="I4812" t="s">
        <v>7127</v>
      </c>
      <c r="J4812">
        <v>101.648</v>
      </c>
      <c r="K4812">
        <v>2</v>
      </c>
      <c r="L4812">
        <v>4.0768000000000004</v>
      </c>
      <c r="M4812" t="s">
        <v>55</v>
      </c>
      <c r="N4812">
        <f t="shared" si="375"/>
        <v>4.0107036045962545E-2</v>
      </c>
      <c r="O4812">
        <f t="shared" si="376"/>
        <v>50.823999999999998</v>
      </c>
      <c r="P4812">
        <v>101.648</v>
      </c>
      <c r="Q4812">
        <f t="shared" si="379"/>
        <v>5107.96</v>
      </c>
      <c r="R4812">
        <f t="shared" si="377"/>
        <v>-5006.3119999999999</v>
      </c>
      <c r="S4812">
        <f t="shared" si="378"/>
        <v>-0.98010007909224028</v>
      </c>
    </row>
    <row r="4813" spans="1:19" x14ac:dyDescent="0.3">
      <c r="A4813" t="s">
        <v>7325</v>
      </c>
      <c r="B4813" s="1">
        <v>44117</v>
      </c>
      <c r="C4813" s="1">
        <v>44120</v>
      </c>
      <c r="D4813" t="s">
        <v>32</v>
      </c>
      <c r="E4813" t="s">
        <v>3696</v>
      </c>
      <c r="F4813" t="s">
        <v>21</v>
      </c>
      <c r="G4813" t="s">
        <v>2406</v>
      </c>
      <c r="H4813" t="s">
        <v>24</v>
      </c>
      <c r="I4813" t="s">
        <v>2407</v>
      </c>
      <c r="J4813">
        <v>96.475999999999999</v>
      </c>
      <c r="K4813">
        <v>3</v>
      </c>
      <c r="L4813">
        <v>-6.8094000000000001</v>
      </c>
      <c r="M4813" t="s">
        <v>55</v>
      </c>
      <c r="N4813">
        <f t="shared" si="375"/>
        <v>-7.0581284464530034E-2</v>
      </c>
      <c r="O4813">
        <f t="shared" si="376"/>
        <v>32.158666666666669</v>
      </c>
      <c r="P4813">
        <v>96.475999999999999</v>
      </c>
      <c r="Q4813">
        <f t="shared" si="379"/>
        <v>101.648</v>
      </c>
      <c r="R4813">
        <f t="shared" si="377"/>
        <v>-5.171999999999997</v>
      </c>
      <c r="S4813">
        <f t="shared" si="378"/>
        <v>-5.0881473319691457E-2</v>
      </c>
    </row>
    <row r="4814" spans="1:19" x14ac:dyDescent="0.3">
      <c r="A4814" t="s">
        <v>7330</v>
      </c>
      <c r="B4814" s="1">
        <v>44117</v>
      </c>
      <c r="C4814" s="1">
        <v>44121</v>
      </c>
      <c r="D4814" t="s">
        <v>17</v>
      </c>
      <c r="E4814" t="s">
        <v>4277</v>
      </c>
      <c r="F4814" t="s">
        <v>21</v>
      </c>
      <c r="G4814" t="s">
        <v>7331</v>
      </c>
      <c r="H4814" t="s">
        <v>38</v>
      </c>
      <c r="I4814" t="s">
        <v>7332</v>
      </c>
      <c r="J4814">
        <v>94.84</v>
      </c>
      <c r="K4814">
        <v>3</v>
      </c>
      <c r="L4814">
        <v>8.6940000000000008</v>
      </c>
      <c r="M4814" t="s">
        <v>26</v>
      </c>
      <c r="N4814">
        <f t="shared" si="375"/>
        <v>9.1670181358076766E-2</v>
      </c>
      <c r="O4814">
        <f t="shared" si="376"/>
        <v>31.613333333333333</v>
      </c>
      <c r="P4814">
        <v>94.84</v>
      </c>
      <c r="Q4814">
        <f t="shared" si="379"/>
        <v>96.475999999999999</v>
      </c>
      <c r="R4814">
        <f t="shared" si="377"/>
        <v>-1.6359999999999957</v>
      </c>
      <c r="S4814">
        <f t="shared" si="378"/>
        <v>-1.6957585306190095E-2</v>
      </c>
    </row>
    <row r="4815" spans="1:19" x14ac:dyDescent="0.3">
      <c r="A4815" t="s">
        <v>7329</v>
      </c>
      <c r="B4815" s="1">
        <v>44117</v>
      </c>
      <c r="C4815" s="1">
        <v>44118</v>
      </c>
      <c r="D4815" t="s">
        <v>32</v>
      </c>
      <c r="E4815" t="s">
        <v>5613</v>
      </c>
      <c r="F4815" t="s">
        <v>21</v>
      </c>
      <c r="G4815" t="s">
        <v>2550</v>
      </c>
      <c r="H4815" t="s">
        <v>38</v>
      </c>
      <c r="I4815" t="s">
        <v>2551</v>
      </c>
      <c r="J4815">
        <v>121.07</v>
      </c>
      <c r="K4815">
        <v>3</v>
      </c>
      <c r="L4815">
        <v>5.2028999999999996</v>
      </c>
      <c r="M4815" t="s">
        <v>30</v>
      </c>
      <c r="N4815">
        <f t="shared" si="375"/>
        <v>4.2974312381267032E-2</v>
      </c>
      <c r="O4815">
        <f t="shared" si="376"/>
        <v>40.356666666666662</v>
      </c>
      <c r="P4815">
        <v>121.07</v>
      </c>
      <c r="Q4815">
        <f t="shared" si="379"/>
        <v>94.84</v>
      </c>
      <c r="R4815">
        <f t="shared" si="377"/>
        <v>26.22999999999999</v>
      </c>
      <c r="S4815">
        <f t="shared" si="378"/>
        <v>0.27657106706031198</v>
      </c>
    </row>
    <row r="4816" spans="1:19" x14ac:dyDescent="0.3">
      <c r="A4816" t="s">
        <v>7326</v>
      </c>
      <c r="B4816" s="1">
        <v>44117</v>
      </c>
      <c r="C4816" s="1">
        <v>44124</v>
      </c>
      <c r="D4816" t="s">
        <v>17</v>
      </c>
      <c r="E4816" t="s">
        <v>3867</v>
      </c>
      <c r="F4816" t="s">
        <v>21</v>
      </c>
      <c r="G4816" t="s">
        <v>3295</v>
      </c>
      <c r="H4816" t="s">
        <v>28</v>
      </c>
      <c r="I4816" t="s">
        <v>3296</v>
      </c>
      <c r="J4816">
        <v>125.98399999999999</v>
      </c>
      <c r="K4816">
        <v>2</v>
      </c>
      <c r="L4816">
        <v>-7.9960000000000004</v>
      </c>
      <c r="M4816" t="s">
        <v>26</v>
      </c>
      <c r="N4816">
        <f t="shared" si="375"/>
        <v>-6.3468376936753876E-2</v>
      </c>
      <c r="O4816">
        <f t="shared" si="376"/>
        <v>62.991999999999997</v>
      </c>
      <c r="P4816">
        <v>125.98399999999999</v>
      </c>
      <c r="Q4816">
        <f t="shared" si="379"/>
        <v>121.07</v>
      </c>
      <c r="R4816">
        <f t="shared" si="377"/>
        <v>4.9140000000000015</v>
      </c>
      <c r="S4816">
        <f t="shared" si="378"/>
        <v>4.0588089534979777E-2</v>
      </c>
    </row>
    <row r="4817" spans="1:19" x14ac:dyDescent="0.3">
      <c r="A4817" t="s">
        <v>7329</v>
      </c>
      <c r="B4817" s="1">
        <v>44117</v>
      </c>
      <c r="C4817" s="1">
        <v>44118</v>
      </c>
      <c r="D4817" t="s">
        <v>32</v>
      </c>
      <c r="E4817" t="s">
        <v>5613</v>
      </c>
      <c r="F4817" t="s">
        <v>21</v>
      </c>
      <c r="G4817" t="s">
        <v>3000</v>
      </c>
      <c r="H4817" t="s">
        <v>38</v>
      </c>
      <c r="I4817" t="s">
        <v>3001</v>
      </c>
      <c r="J4817">
        <v>138.91999999999999</v>
      </c>
      <c r="K4817">
        <v>4</v>
      </c>
      <c r="L4817">
        <v>12.441599999999999</v>
      </c>
      <c r="M4817" t="s">
        <v>30</v>
      </c>
      <c r="N4817">
        <f t="shared" si="375"/>
        <v>8.9559458681255408E-2</v>
      </c>
      <c r="O4817">
        <f t="shared" si="376"/>
        <v>34.729999999999997</v>
      </c>
      <c r="P4817">
        <v>138.91999999999999</v>
      </c>
      <c r="Q4817">
        <f t="shared" si="379"/>
        <v>125.98399999999999</v>
      </c>
      <c r="R4817">
        <f t="shared" si="377"/>
        <v>12.935999999999993</v>
      </c>
      <c r="S4817">
        <f t="shared" si="378"/>
        <v>0.10267970535941066</v>
      </c>
    </row>
    <row r="4818" spans="1:19" x14ac:dyDescent="0.3">
      <c r="A4818" t="s">
        <v>7330</v>
      </c>
      <c r="B4818" s="1">
        <v>44117</v>
      </c>
      <c r="C4818" s="1">
        <v>44121</v>
      </c>
      <c r="D4818" t="s">
        <v>17</v>
      </c>
      <c r="E4818" t="s">
        <v>4277</v>
      </c>
      <c r="F4818" t="s">
        <v>21</v>
      </c>
      <c r="G4818" t="s">
        <v>7333</v>
      </c>
      <c r="H4818" t="s">
        <v>38</v>
      </c>
      <c r="I4818" t="s">
        <v>7334</v>
      </c>
      <c r="J4818">
        <v>121.176</v>
      </c>
      <c r="K4818">
        <v>4</v>
      </c>
      <c r="L4818">
        <v>5.9071999999999996</v>
      </c>
      <c r="M4818" t="s">
        <v>30</v>
      </c>
      <c r="N4818">
        <f t="shared" si="375"/>
        <v>4.8748927180299724E-2</v>
      </c>
      <c r="O4818">
        <f t="shared" si="376"/>
        <v>30.294</v>
      </c>
      <c r="P4818">
        <v>121.176</v>
      </c>
      <c r="Q4818">
        <f t="shared" si="379"/>
        <v>138.91999999999999</v>
      </c>
      <c r="R4818">
        <f t="shared" si="377"/>
        <v>-17.743999999999986</v>
      </c>
      <c r="S4818">
        <f t="shared" si="378"/>
        <v>-0.12772818888568951</v>
      </c>
    </row>
    <row r="4819" spans="1:19" x14ac:dyDescent="0.3">
      <c r="A4819" t="s">
        <v>7330</v>
      </c>
      <c r="B4819" s="1">
        <v>44117</v>
      </c>
      <c r="C4819" s="1">
        <v>44121</v>
      </c>
      <c r="D4819" t="s">
        <v>17</v>
      </c>
      <c r="E4819" t="s">
        <v>4277</v>
      </c>
      <c r="F4819" t="s">
        <v>21</v>
      </c>
      <c r="G4819" t="s">
        <v>2193</v>
      </c>
      <c r="H4819" t="s">
        <v>38</v>
      </c>
      <c r="I4819" t="s">
        <v>2194</v>
      </c>
      <c r="J4819">
        <v>137.71199999999999</v>
      </c>
      <c r="K4819">
        <v>6</v>
      </c>
      <c r="L4819">
        <v>5.9711999999999996</v>
      </c>
      <c r="M4819" t="s">
        <v>26</v>
      </c>
      <c r="N4819">
        <f t="shared" si="375"/>
        <v>4.3360055768560474E-2</v>
      </c>
      <c r="O4819">
        <f t="shared" si="376"/>
        <v>22.951999999999998</v>
      </c>
      <c r="P4819">
        <v>137.71199999999999</v>
      </c>
      <c r="Q4819">
        <f t="shared" si="379"/>
        <v>121.176</v>
      </c>
      <c r="R4819">
        <f t="shared" si="377"/>
        <v>16.535999999999987</v>
      </c>
      <c r="S4819">
        <f t="shared" si="378"/>
        <v>0.13646266587443048</v>
      </c>
    </row>
    <row r="4820" spans="1:19" x14ac:dyDescent="0.3">
      <c r="A4820" t="s">
        <v>7335</v>
      </c>
      <c r="B4820" s="1">
        <v>44118</v>
      </c>
      <c r="C4820" s="1">
        <v>44121</v>
      </c>
      <c r="D4820" t="s">
        <v>32</v>
      </c>
      <c r="E4820" t="s">
        <v>5311</v>
      </c>
      <c r="F4820" t="s">
        <v>21</v>
      </c>
      <c r="G4820" t="s">
        <v>3752</v>
      </c>
      <c r="H4820" t="s">
        <v>24</v>
      </c>
      <c r="I4820" t="s">
        <v>3753</v>
      </c>
      <c r="J4820">
        <v>102.46</v>
      </c>
      <c r="K4820">
        <v>2</v>
      </c>
      <c r="L4820">
        <v>3.6894</v>
      </c>
      <c r="M4820" t="s">
        <v>26</v>
      </c>
      <c r="N4820">
        <f t="shared" si="375"/>
        <v>3.600819832129612E-2</v>
      </c>
      <c r="O4820">
        <f t="shared" si="376"/>
        <v>51.23</v>
      </c>
      <c r="P4820">
        <v>102.46</v>
      </c>
      <c r="Q4820">
        <f t="shared" si="379"/>
        <v>137.71199999999999</v>
      </c>
      <c r="R4820">
        <f t="shared" si="377"/>
        <v>-35.251999999999995</v>
      </c>
      <c r="S4820">
        <f t="shared" si="378"/>
        <v>-0.25598350180085977</v>
      </c>
    </row>
    <row r="4821" spans="1:19" x14ac:dyDescent="0.3">
      <c r="A4821" t="s">
        <v>7336</v>
      </c>
      <c r="B4821" s="1">
        <v>44118</v>
      </c>
      <c r="C4821" s="1">
        <v>44122</v>
      </c>
      <c r="D4821" t="s">
        <v>17</v>
      </c>
      <c r="E4821" t="s">
        <v>7337</v>
      </c>
      <c r="F4821" t="s">
        <v>21</v>
      </c>
      <c r="G4821" t="s">
        <v>1284</v>
      </c>
      <c r="H4821" t="s">
        <v>38</v>
      </c>
      <c r="I4821" t="s">
        <v>1285</v>
      </c>
      <c r="J4821">
        <v>111.456</v>
      </c>
      <c r="K4821">
        <v>1</v>
      </c>
      <c r="L4821">
        <v>-23.547999999999998</v>
      </c>
      <c r="M4821" t="s">
        <v>26</v>
      </c>
      <c r="N4821">
        <f t="shared" si="375"/>
        <v>-0.21127619867929942</v>
      </c>
      <c r="O4821">
        <f t="shared" si="376"/>
        <v>111.456</v>
      </c>
      <c r="P4821">
        <v>111.456</v>
      </c>
      <c r="Q4821">
        <f t="shared" si="379"/>
        <v>102.46</v>
      </c>
      <c r="R4821">
        <f t="shared" si="377"/>
        <v>8.9960000000000093</v>
      </c>
      <c r="S4821">
        <f t="shared" si="378"/>
        <v>8.7800117118875753E-2</v>
      </c>
    </row>
    <row r="4822" spans="1:19" x14ac:dyDescent="0.3">
      <c r="A4822" t="s">
        <v>7336</v>
      </c>
      <c r="B4822" s="1">
        <v>44118</v>
      </c>
      <c r="C4822" s="1">
        <v>44122</v>
      </c>
      <c r="D4822" t="s">
        <v>17</v>
      </c>
      <c r="E4822" t="s">
        <v>7337</v>
      </c>
      <c r="F4822" t="s">
        <v>21</v>
      </c>
      <c r="G4822" t="s">
        <v>1781</v>
      </c>
      <c r="H4822" t="s">
        <v>38</v>
      </c>
      <c r="I4822" t="s">
        <v>1782</v>
      </c>
      <c r="J4822">
        <v>130.39599999999999</v>
      </c>
      <c r="K4822">
        <v>9</v>
      </c>
      <c r="L4822">
        <v>-42.463799999999999</v>
      </c>
      <c r="M4822" t="s">
        <v>55</v>
      </c>
      <c r="N4822">
        <f t="shared" si="375"/>
        <v>-0.32565262738120804</v>
      </c>
      <c r="O4822">
        <f t="shared" si="376"/>
        <v>14.488444444444443</v>
      </c>
      <c r="P4822">
        <v>130.39599999999999</v>
      </c>
      <c r="Q4822">
        <f t="shared" si="379"/>
        <v>111.456</v>
      </c>
      <c r="R4822">
        <f t="shared" si="377"/>
        <v>18.939999999999984</v>
      </c>
      <c r="S4822">
        <f t="shared" si="378"/>
        <v>0.16993252942865331</v>
      </c>
    </row>
    <row r="4823" spans="1:19" x14ac:dyDescent="0.3">
      <c r="A4823" t="s">
        <v>7339</v>
      </c>
      <c r="B4823" s="1">
        <v>44118</v>
      </c>
      <c r="C4823" s="1">
        <v>44123</v>
      </c>
      <c r="D4823" t="s">
        <v>17</v>
      </c>
      <c r="E4823" t="s">
        <v>1552</v>
      </c>
      <c r="F4823" t="s">
        <v>21</v>
      </c>
      <c r="G4823" t="s">
        <v>2230</v>
      </c>
      <c r="H4823" t="s">
        <v>38</v>
      </c>
      <c r="I4823" t="s">
        <v>2231</v>
      </c>
      <c r="J4823">
        <v>150.66</v>
      </c>
      <c r="K4823">
        <v>7</v>
      </c>
      <c r="L4823">
        <v>18.453399999999998</v>
      </c>
      <c r="M4823" t="s">
        <v>26</v>
      </c>
      <c r="N4823">
        <f t="shared" si="375"/>
        <v>0.12248373821850524</v>
      </c>
      <c r="O4823">
        <f t="shared" si="376"/>
        <v>21.522857142857141</v>
      </c>
      <c r="P4823">
        <v>150.66</v>
      </c>
      <c r="Q4823">
        <f t="shared" si="379"/>
        <v>130.39599999999999</v>
      </c>
      <c r="R4823">
        <f t="shared" si="377"/>
        <v>20.26400000000001</v>
      </c>
      <c r="S4823">
        <f t="shared" si="378"/>
        <v>0.15540353998588924</v>
      </c>
    </row>
    <row r="4824" spans="1:19" x14ac:dyDescent="0.3">
      <c r="A4824" t="s">
        <v>7340</v>
      </c>
      <c r="B4824" s="1">
        <v>44118</v>
      </c>
      <c r="C4824" s="1">
        <v>44123</v>
      </c>
      <c r="D4824" t="s">
        <v>17</v>
      </c>
      <c r="E4824" t="s">
        <v>4604</v>
      </c>
      <c r="F4824" t="s">
        <v>21</v>
      </c>
      <c r="G4824" t="s">
        <v>5760</v>
      </c>
      <c r="H4824" t="s">
        <v>28</v>
      </c>
      <c r="I4824" t="s">
        <v>5761</v>
      </c>
      <c r="J4824">
        <v>154.36000000000001</v>
      </c>
      <c r="K4824">
        <v>4</v>
      </c>
      <c r="L4824">
        <v>15.2988</v>
      </c>
      <c r="M4824" t="s">
        <v>55</v>
      </c>
      <c r="N4824">
        <f t="shared" si="375"/>
        <v>9.9111168696553509E-2</v>
      </c>
      <c r="O4824">
        <f t="shared" si="376"/>
        <v>38.590000000000003</v>
      </c>
      <c r="P4824">
        <v>154.36000000000001</v>
      </c>
      <c r="Q4824">
        <f t="shared" si="379"/>
        <v>150.66</v>
      </c>
      <c r="R4824">
        <f t="shared" si="377"/>
        <v>3.7000000000000171</v>
      </c>
      <c r="S4824">
        <f t="shared" si="378"/>
        <v>2.4558608787999581E-2</v>
      </c>
    </row>
    <row r="4825" spans="1:19" x14ac:dyDescent="0.3">
      <c r="A4825" t="s">
        <v>7341</v>
      </c>
      <c r="B4825" s="1">
        <v>44119</v>
      </c>
      <c r="C4825" s="1">
        <v>44122</v>
      </c>
      <c r="D4825" t="s">
        <v>72</v>
      </c>
      <c r="E4825" t="s">
        <v>6605</v>
      </c>
      <c r="F4825" t="s">
        <v>21</v>
      </c>
      <c r="G4825" t="s">
        <v>7342</v>
      </c>
      <c r="H4825" t="s">
        <v>38</v>
      </c>
      <c r="I4825" t="s">
        <v>7343</v>
      </c>
      <c r="J4825">
        <v>114.92</v>
      </c>
      <c r="K4825">
        <v>4</v>
      </c>
      <c r="L4825">
        <v>26.376000000000001</v>
      </c>
      <c r="M4825" t="s">
        <v>55</v>
      </c>
      <c r="N4825">
        <f t="shared" si="375"/>
        <v>0.22951618517229377</v>
      </c>
      <c r="O4825">
        <f t="shared" si="376"/>
        <v>28.73</v>
      </c>
      <c r="P4825">
        <v>114.92</v>
      </c>
      <c r="Q4825">
        <f t="shared" si="379"/>
        <v>154.36000000000001</v>
      </c>
      <c r="R4825">
        <f t="shared" si="377"/>
        <v>-39.440000000000012</v>
      </c>
      <c r="S4825">
        <f t="shared" si="378"/>
        <v>-0.25550660792951546</v>
      </c>
    </row>
    <row r="4826" spans="1:19" x14ac:dyDescent="0.3">
      <c r="A4826" t="s">
        <v>7344</v>
      </c>
      <c r="B4826" s="1">
        <v>44119</v>
      </c>
      <c r="C4826" s="1">
        <v>44124</v>
      </c>
      <c r="D4826" t="s">
        <v>17</v>
      </c>
      <c r="E4826" t="s">
        <v>201</v>
      </c>
      <c r="F4826" t="s">
        <v>21</v>
      </c>
      <c r="G4826" t="s">
        <v>2548</v>
      </c>
      <c r="H4826" t="s">
        <v>38</v>
      </c>
      <c r="I4826" t="s">
        <v>2549</v>
      </c>
      <c r="J4826">
        <v>197.65</v>
      </c>
      <c r="K4826">
        <v>5</v>
      </c>
      <c r="L4826">
        <v>70.218999999999994</v>
      </c>
      <c r="M4826" t="s">
        <v>55</v>
      </c>
      <c r="N4826">
        <f t="shared" si="375"/>
        <v>0.35526941563369591</v>
      </c>
      <c r="O4826">
        <f t="shared" si="376"/>
        <v>39.53</v>
      </c>
      <c r="P4826">
        <v>197.65</v>
      </c>
      <c r="Q4826">
        <f t="shared" si="379"/>
        <v>114.92</v>
      </c>
      <c r="R4826">
        <f t="shared" si="377"/>
        <v>82.73</v>
      </c>
      <c r="S4826">
        <f t="shared" si="378"/>
        <v>0.71989209885137484</v>
      </c>
    </row>
    <row r="4827" spans="1:19" x14ac:dyDescent="0.3">
      <c r="A4827" t="s">
        <v>7345</v>
      </c>
      <c r="B4827" s="1">
        <v>44119</v>
      </c>
      <c r="C4827" s="1">
        <v>44121</v>
      </c>
      <c r="D4827" t="s">
        <v>32</v>
      </c>
      <c r="E4827" t="s">
        <v>5634</v>
      </c>
      <c r="F4827" t="s">
        <v>21</v>
      </c>
      <c r="G4827" t="s">
        <v>3417</v>
      </c>
      <c r="H4827" t="s">
        <v>38</v>
      </c>
      <c r="I4827" t="s">
        <v>3418</v>
      </c>
      <c r="J4827">
        <v>238.95</v>
      </c>
      <c r="K4827">
        <v>5</v>
      </c>
      <c r="L4827">
        <v>100.4255</v>
      </c>
      <c r="M4827" t="s">
        <v>55</v>
      </c>
      <c r="N4827">
        <f t="shared" si="375"/>
        <v>0.42027830089976986</v>
      </c>
      <c r="O4827">
        <f t="shared" si="376"/>
        <v>47.79</v>
      </c>
      <c r="P4827">
        <v>238.95</v>
      </c>
      <c r="Q4827">
        <f t="shared" si="379"/>
        <v>197.65</v>
      </c>
      <c r="R4827">
        <f t="shared" si="377"/>
        <v>41.299999999999983</v>
      </c>
      <c r="S4827">
        <f t="shared" si="378"/>
        <v>0.20895522388059692</v>
      </c>
    </row>
    <row r="4828" spans="1:19" x14ac:dyDescent="0.3">
      <c r="A4828" t="s">
        <v>7345</v>
      </c>
      <c r="B4828" s="1">
        <v>44119</v>
      </c>
      <c r="C4828" s="1">
        <v>44121</v>
      </c>
      <c r="D4828" t="s">
        <v>32</v>
      </c>
      <c r="E4828" t="s">
        <v>5634</v>
      </c>
      <c r="F4828" t="s">
        <v>21</v>
      </c>
      <c r="G4828" t="s">
        <v>5912</v>
      </c>
      <c r="H4828" t="s">
        <v>24</v>
      </c>
      <c r="I4828" t="s">
        <v>5913</v>
      </c>
      <c r="J4828">
        <v>560.24</v>
      </c>
      <c r="K4828">
        <v>3</v>
      </c>
      <c r="L4828">
        <v>6.3780000000000001</v>
      </c>
      <c r="M4828" t="s">
        <v>55</v>
      </c>
      <c r="N4828">
        <f t="shared" si="375"/>
        <v>1.1384406682850207E-2</v>
      </c>
      <c r="O4828">
        <f t="shared" si="376"/>
        <v>186.74666666666667</v>
      </c>
      <c r="P4828">
        <v>560.24</v>
      </c>
      <c r="Q4828">
        <f t="shared" si="379"/>
        <v>238.95</v>
      </c>
      <c r="R4828">
        <f t="shared" si="377"/>
        <v>321.29000000000002</v>
      </c>
      <c r="S4828">
        <f t="shared" si="378"/>
        <v>1.3445909186022182</v>
      </c>
    </row>
    <row r="4829" spans="1:19" x14ac:dyDescent="0.3">
      <c r="A4829" t="s">
        <v>7346</v>
      </c>
      <c r="B4829" s="1">
        <v>44119</v>
      </c>
      <c r="C4829" s="1">
        <v>44123</v>
      </c>
      <c r="D4829" t="s">
        <v>17</v>
      </c>
      <c r="E4829" t="s">
        <v>230</v>
      </c>
      <c r="F4829" t="s">
        <v>21</v>
      </c>
      <c r="G4829" t="s">
        <v>3132</v>
      </c>
      <c r="H4829" t="s">
        <v>38</v>
      </c>
      <c r="I4829" t="s">
        <v>3133</v>
      </c>
      <c r="J4829">
        <v>108.73</v>
      </c>
      <c r="K4829">
        <v>3</v>
      </c>
      <c r="L4829">
        <v>7.2176999999999998</v>
      </c>
      <c r="M4829" t="s">
        <v>26</v>
      </c>
      <c r="N4829">
        <f t="shared" si="375"/>
        <v>6.6381863331187341E-2</v>
      </c>
      <c r="O4829">
        <f t="shared" si="376"/>
        <v>36.243333333333332</v>
      </c>
      <c r="P4829">
        <v>108.73</v>
      </c>
      <c r="Q4829">
        <f t="shared" si="379"/>
        <v>560.24</v>
      </c>
      <c r="R4829">
        <f t="shared" si="377"/>
        <v>-451.51</v>
      </c>
      <c r="S4829">
        <f t="shared" si="378"/>
        <v>-0.80592246180208482</v>
      </c>
    </row>
    <row r="4830" spans="1:19" x14ac:dyDescent="0.3">
      <c r="A4830" t="s">
        <v>7344</v>
      </c>
      <c r="B4830" s="1">
        <v>44119</v>
      </c>
      <c r="C4830" s="1">
        <v>44124</v>
      </c>
      <c r="D4830" t="s">
        <v>17</v>
      </c>
      <c r="E4830" t="s">
        <v>201</v>
      </c>
      <c r="F4830" t="s">
        <v>21</v>
      </c>
      <c r="G4830" t="s">
        <v>7347</v>
      </c>
      <c r="H4830" t="s">
        <v>24</v>
      </c>
      <c r="I4830" t="s">
        <v>7348</v>
      </c>
      <c r="J4830">
        <v>107.72</v>
      </c>
      <c r="K4830">
        <v>1</v>
      </c>
      <c r="L4830">
        <v>9.3152000000000008</v>
      </c>
      <c r="M4830" t="s">
        <v>55</v>
      </c>
      <c r="N4830">
        <f t="shared" si="375"/>
        <v>8.6476049015967338E-2</v>
      </c>
      <c r="O4830">
        <f t="shared" si="376"/>
        <v>107.72</v>
      </c>
      <c r="P4830">
        <v>107.72</v>
      </c>
      <c r="Q4830">
        <f t="shared" si="379"/>
        <v>108.73</v>
      </c>
      <c r="R4830">
        <f t="shared" si="377"/>
        <v>-1.0100000000000051</v>
      </c>
      <c r="S4830">
        <f t="shared" si="378"/>
        <v>-9.289064655568887E-3</v>
      </c>
    </row>
    <row r="4831" spans="1:19" x14ac:dyDescent="0.3">
      <c r="A4831" t="s">
        <v>7349</v>
      </c>
      <c r="B4831" s="1">
        <v>44119</v>
      </c>
      <c r="C4831" s="1">
        <v>44123</v>
      </c>
      <c r="D4831" t="s">
        <v>72</v>
      </c>
      <c r="E4831" t="s">
        <v>1828</v>
      </c>
      <c r="F4831" t="s">
        <v>21</v>
      </c>
      <c r="G4831" t="s">
        <v>441</v>
      </c>
      <c r="H4831" t="s">
        <v>38</v>
      </c>
      <c r="I4831" t="s">
        <v>442</v>
      </c>
      <c r="J4831">
        <v>138.05000000000001</v>
      </c>
      <c r="K4831">
        <v>5</v>
      </c>
      <c r="L4831">
        <v>6.0030000000000001</v>
      </c>
      <c r="M4831" t="s">
        <v>55</v>
      </c>
      <c r="N4831">
        <f t="shared" si="375"/>
        <v>4.3484244838826507E-2</v>
      </c>
      <c r="O4831">
        <f t="shared" si="376"/>
        <v>27.610000000000003</v>
      </c>
      <c r="P4831">
        <v>138.05000000000001</v>
      </c>
      <c r="Q4831">
        <f t="shared" si="379"/>
        <v>107.72</v>
      </c>
      <c r="R4831">
        <f t="shared" si="377"/>
        <v>30.330000000000013</v>
      </c>
      <c r="S4831">
        <f t="shared" si="378"/>
        <v>0.28156331229112525</v>
      </c>
    </row>
    <row r="4832" spans="1:19" x14ac:dyDescent="0.3">
      <c r="A4832" t="s">
        <v>7350</v>
      </c>
      <c r="B4832" s="1">
        <v>44119</v>
      </c>
      <c r="C4832" s="1">
        <v>44123</v>
      </c>
      <c r="D4832" t="s">
        <v>17</v>
      </c>
      <c r="E4832" t="s">
        <v>3405</v>
      </c>
      <c r="F4832" t="s">
        <v>21</v>
      </c>
      <c r="G4832" t="s">
        <v>2971</v>
      </c>
      <c r="H4832" t="s">
        <v>38</v>
      </c>
      <c r="I4832" t="s">
        <v>2972</v>
      </c>
      <c r="J4832">
        <v>123.68</v>
      </c>
      <c r="K4832">
        <v>2</v>
      </c>
      <c r="L4832">
        <v>4.2047999999999996</v>
      </c>
      <c r="M4832" t="s">
        <v>55</v>
      </c>
      <c r="N4832">
        <f t="shared" si="375"/>
        <v>3.399741267787839E-2</v>
      </c>
      <c r="O4832">
        <f t="shared" si="376"/>
        <v>61.84</v>
      </c>
      <c r="P4832">
        <v>123.68</v>
      </c>
      <c r="Q4832">
        <f t="shared" si="379"/>
        <v>138.05000000000001</v>
      </c>
      <c r="R4832">
        <f t="shared" si="377"/>
        <v>-14.370000000000005</v>
      </c>
      <c r="S4832">
        <f t="shared" si="378"/>
        <v>-0.10409272002897503</v>
      </c>
    </row>
    <row r="4833" spans="1:19" x14ac:dyDescent="0.3">
      <c r="A4833" t="s">
        <v>7351</v>
      </c>
      <c r="B4833" s="1">
        <v>44120</v>
      </c>
      <c r="C4833" s="1">
        <v>44125</v>
      </c>
      <c r="D4833" t="s">
        <v>17</v>
      </c>
      <c r="E4833" t="s">
        <v>7352</v>
      </c>
      <c r="F4833" t="s">
        <v>21</v>
      </c>
      <c r="G4833" t="s">
        <v>4369</v>
      </c>
      <c r="H4833" t="s">
        <v>38</v>
      </c>
      <c r="I4833" t="s">
        <v>4370</v>
      </c>
      <c r="J4833">
        <v>165.75</v>
      </c>
      <c r="K4833">
        <v>5</v>
      </c>
      <c r="L4833">
        <v>57.384999999999998</v>
      </c>
      <c r="M4833" t="s">
        <v>26</v>
      </c>
      <c r="N4833">
        <f t="shared" si="375"/>
        <v>0.34621417797888387</v>
      </c>
      <c r="O4833">
        <f t="shared" si="376"/>
        <v>33.15</v>
      </c>
      <c r="P4833">
        <v>165.75</v>
      </c>
      <c r="Q4833">
        <f t="shared" si="379"/>
        <v>123.68</v>
      </c>
      <c r="R4833">
        <f t="shared" si="377"/>
        <v>42.069999999999993</v>
      </c>
      <c r="S4833">
        <f t="shared" si="378"/>
        <v>0.34015200517464417</v>
      </c>
    </row>
    <row r="4834" spans="1:19" x14ac:dyDescent="0.3">
      <c r="A4834" t="s">
        <v>7354</v>
      </c>
      <c r="B4834" s="1">
        <v>44120</v>
      </c>
      <c r="C4834" s="1">
        <v>44125</v>
      </c>
      <c r="D4834" t="s">
        <v>17</v>
      </c>
      <c r="E4834" t="s">
        <v>4906</v>
      </c>
      <c r="F4834" t="s">
        <v>21</v>
      </c>
      <c r="G4834" t="s">
        <v>4976</v>
      </c>
      <c r="H4834" t="s">
        <v>38</v>
      </c>
      <c r="I4834" t="s">
        <v>4977</v>
      </c>
      <c r="J4834">
        <v>331.77600000000001</v>
      </c>
      <c r="K4834">
        <v>7</v>
      </c>
      <c r="L4834">
        <v>111.5688</v>
      </c>
      <c r="M4834" t="s">
        <v>55</v>
      </c>
      <c r="N4834">
        <f t="shared" si="375"/>
        <v>0.33627748842592592</v>
      </c>
      <c r="O4834">
        <f t="shared" si="376"/>
        <v>47.396571428571427</v>
      </c>
      <c r="P4834">
        <v>331.77600000000001</v>
      </c>
      <c r="Q4834">
        <f t="shared" si="379"/>
        <v>165.75</v>
      </c>
      <c r="R4834">
        <f t="shared" si="377"/>
        <v>166.02600000000001</v>
      </c>
      <c r="S4834">
        <f t="shared" si="378"/>
        <v>1.0016651583710408</v>
      </c>
    </row>
    <row r="4835" spans="1:19" x14ac:dyDescent="0.3">
      <c r="A4835" t="s">
        <v>7355</v>
      </c>
      <c r="B4835" s="1">
        <v>44120</v>
      </c>
      <c r="C4835" s="1">
        <v>44122</v>
      </c>
      <c r="D4835" t="s">
        <v>32</v>
      </c>
      <c r="E4835" t="s">
        <v>2159</v>
      </c>
      <c r="F4835" t="s">
        <v>21</v>
      </c>
      <c r="G4835" t="s">
        <v>6502</v>
      </c>
      <c r="H4835" t="s">
        <v>24</v>
      </c>
      <c r="I4835" t="s">
        <v>6503</v>
      </c>
      <c r="J4835">
        <v>562.29999999999995</v>
      </c>
      <c r="K4835">
        <v>13</v>
      </c>
      <c r="L4835">
        <v>175.136</v>
      </c>
      <c r="M4835" t="s">
        <v>26</v>
      </c>
      <c r="N4835">
        <f t="shared" si="375"/>
        <v>0.31146363151342699</v>
      </c>
      <c r="O4835">
        <f t="shared" si="376"/>
        <v>43.253846153846148</v>
      </c>
      <c r="P4835">
        <v>562.29999999999995</v>
      </c>
      <c r="Q4835">
        <f t="shared" si="379"/>
        <v>331.77600000000001</v>
      </c>
      <c r="R4835">
        <f t="shared" si="377"/>
        <v>230.52399999999994</v>
      </c>
      <c r="S4835">
        <f t="shared" si="378"/>
        <v>0.69481819058641958</v>
      </c>
    </row>
    <row r="4836" spans="1:19" x14ac:dyDescent="0.3">
      <c r="A4836" t="s">
        <v>7356</v>
      </c>
      <c r="B4836" s="1">
        <v>44120</v>
      </c>
      <c r="C4836" s="1">
        <v>44125</v>
      </c>
      <c r="D4836" t="s">
        <v>17</v>
      </c>
      <c r="E4836" t="s">
        <v>3184</v>
      </c>
      <c r="F4836" t="s">
        <v>21</v>
      </c>
      <c r="G4836" t="s">
        <v>903</v>
      </c>
      <c r="H4836" t="s">
        <v>28</v>
      </c>
      <c r="I4836" t="s">
        <v>7357</v>
      </c>
      <c r="J4836">
        <v>645.98500000000001</v>
      </c>
      <c r="K4836">
        <v>5</v>
      </c>
      <c r="L4836">
        <v>-479.988</v>
      </c>
      <c r="M4836" t="s">
        <v>26</v>
      </c>
      <c r="N4836">
        <f t="shared" si="375"/>
        <v>-0.74303273295819561</v>
      </c>
      <c r="O4836">
        <f t="shared" si="376"/>
        <v>129.197</v>
      </c>
      <c r="P4836">
        <v>645.98500000000001</v>
      </c>
      <c r="Q4836">
        <f t="shared" si="379"/>
        <v>562.29999999999995</v>
      </c>
      <c r="R4836">
        <f t="shared" si="377"/>
        <v>83.685000000000059</v>
      </c>
      <c r="S4836">
        <f t="shared" si="378"/>
        <v>0.14882624933309632</v>
      </c>
    </row>
    <row r="4837" spans="1:19" x14ac:dyDescent="0.3">
      <c r="A4837" t="s">
        <v>7358</v>
      </c>
      <c r="B4837" s="1">
        <v>44120</v>
      </c>
      <c r="C4837" s="1">
        <v>44125</v>
      </c>
      <c r="D4837" t="s">
        <v>17</v>
      </c>
      <c r="E4837" t="s">
        <v>2626</v>
      </c>
      <c r="F4837" t="s">
        <v>21</v>
      </c>
      <c r="G4837" t="s">
        <v>4620</v>
      </c>
      <c r="H4837" t="s">
        <v>24</v>
      </c>
      <c r="I4837" t="s">
        <v>4621</v>
      </c>
      <c r="J4837">
        <v>1924.258</v>
      </c>
      <c r="K4837">
        <v>7</v>
      </c>
      <c r="L4837">
        <v>-968.88329999999996</v>
      </c>
      <c r="M4837" t="s">
        <v>26</v>
      </c>
      <c r="N4837">
        <f t="shared" si="375"/>
        <v>-0.50351008024911414</v>
      </c>
      <c r="O4837">
        <f t="shared" si="376"/>
        <v>274.89400000000001</v>
      </c>
      <c r="P4837">
        <v>1924.258</v>
      </c>
      <c r="Q4837">
        <f t="shared" si="379"/>
        <v>645.98500000000001</v>
      </c>
      <c r="R4837">
        <f t="shared" si="377"/>
        <v>1278.2730000000001</v>
      </c>
      <c r="S4837">
        <f t="shared" si="378"/>
        <v>1.9787967212860982</v>
      </c>
    </row>
    <row r="4838" spans="1:19" x14ac:dyDescent="0.3">
      <c r="A4838" t="s">
        <v>7358</v>
      </c>
      <c r="B4838" s="1">
        <v>44120</v>
      </c>
      <c r="C4838" s="1">
        <v>44125</v>
      </c>
      <c r="D4838" t="s">
        <v>17</v>
      </c>
      <c r="E4838" t="s">
        <v>2626</v>
      </c>
      <c r="F4838" t="s">
        <v>21</v>
      </c>
      <c r="G4838" t="s">
        <v>7027</v>
      </c>
      <c r="H4838" t="s">
        <v>28</v>
      </c>
      <c r="I4838" t="s">
        <v>7028</v>
      </c>
      <c r="J4838">
        <v>124.52800000000001</v>
      </c>
      <c r="K4838">
        <v>2</v>
      </c>
      <c r="L4838">
        <v>4.4004000000000003</v>
      </c>
      <c r="M4838" t="s">
        <v>55</v>
      </c>
      <c r="N4838">
        <f t="shared" si="375"/>
        <v>3.5336631119105746E-2</v>
      </c>
      <c r="O4838">
        <f t="shared" si="376"/>
        <v>62.264000000000003</v>
      </c>
      <c r="P4838">
        <v>124.52800000000001</v>
      </c>
      <c r="Q4838">
        <f t="shared" si="379"/>
        <v>1924.258</v>
      </c>
      <c r="R4838">
        <f t="shared" si="377"/>
        <v>-1799.73</v>
      </c>
      <c r="S4838">
        <f t="shared" si="378"/>
        <v>-0.93528518525062643</v>
      </c>
    </row>
    <row r="4839" spans="1:19" x14ac:dyDescent="0.3">
      <c r="A4839" t="s">
        <v>7359</v>
      </c>
      <c r="B4839" s="1">
        <v>44121</v>
      </c>
      <c r="C4839" s="1">
        <v>44123</v>
      </c>
      <c r="D4839" t="s">
        <v>72</v>
      </c>
      <c r="E4839" t="s">
        <v>7360</v>
      </c>
      <c r="F4839" t="s">
        <v>21</v>
      </c>
      <c r="G4839" t="s">
        <v>488</v>
      </c>
      <c r="H4839" t="s">
        <v>38</v>
      </c>
      <c r="I4839" t="s">
        <v>489</v>
      </c>
      <c r="J4839">
        <v>139.63999999999999</v>
      </c>
      <c r="K4839">
        <v>4</v>
      </c>
      <c r="L4839">
        <v>2.7664</v>
      </c>
      <c r="M4839" t="s">
        <v>26</v>
      </c>
      <c r="N4839">
        <f t="shared" si="375"/>
        <v>1.9810942423374393E-2</v>
      </c>
      <c r="O4839">
        <f t="shared" si="376"/>
        <v>34.909999999999997</v>
      </c>
      <c r="P4839">
        <v>139.63999999999999</v>
      </c>
      <c r="Q4839">
        <f t="shared" si="379"/>
        <v>124.52800000000001</v>
      </c>
      <c r="R4839">
        <f t="shared" si="377"/>
        <v>15.111999999999981</v>
      </c>
      <c r="S4839">
        <f t="shared" si="378"/>
        <v>0.12135423358602065</v>
      </c>
    </row>
    <row r="4840" spans="1:19" x14ac:dyDescent="0.3">
      <c r="A4840" t="s">
        <v>7362</v>
      </c>
      <c r="B4840" s="1">
        <v>44121</v>
      </c>
      <c r="C4840" s="1">
        <v>44123</v>
      </c>
      <c r="D4840" t="s">
        <v>72</v>
      </c>
      <c r="E4840" t="s">
        <v>5284</v>
      </c>
      <c r="F4840" t="s">
        <v>21</v>
      </c>
      <c r="G4840" t="s">
        <v>5163</v>
      </c>
      <c r="H4840" t="s">
        <v>38</v>
      </c>
      <c r="I4840" t="s">
        <v>5164</v>
      </c>
      <c r="J4840">
        <v>115.96</v>
      </c>
      <c r="K4840">
        <v>2</v>
      </c>
      <c r="L4840">
        <v>6.2207999999999997</v>
      </c>
      <c r="M4840" t="s">
        <v>26</v>
      </c>
      <c r="N4840">
        <f t="shared" si="375"/>
        <v>5.3646084856847187E-2</v>
      </c>
      <c r="O4840">
        <f t="shared" si="376"/>
        <v>57.98</v>
      </c>
      <c r="P4840">
        <v>115.96</v>
      </c>
      <c r="Q4840">
        <f t="shared" si="379"/>
        <v>139.63999999999999</v>
      </c>
      <c r="R4840">
        <f t="shared" si="377"/>
        <v>-23.679999999999993</v>
      </c>
      <c r="S4840">
        <f t="shared" si="378"/>
        <v>-0.16957891721569748</v>
      </c>
    </row>
    <row r="4841" spans="1:19" x14ac:dyDescent="0.3">
      <c r="A4841" t="s">
        <v>7362</v>
      </c>
      <c r="B4841" s="1">
        <v>44121</v>
      </c>
      <c r="C4841" s="1">
        <v>44123</v>
      </c>
      <c r="D4841" t="s">
        <v>72</v>
      </c>
      <c r="E4841" t="s">
        <v>5284</v>
      </c>
      <c r="F4841" t="s">
        <v>21</v>
      </c>
      <c r="G4841" t="s">
        <v>7363</v>
      </c>
      <c r="H4841" t="s">
        <v>38</v>
      </c>
      <c r="I4841" t="s">
        <v>7364</v>
      </c>
      <c r="J4841">
        <v>162.96</v>
      </c>
      <c r="K4841">
        <v>2</v>
      </c>
      <c r="L4841">
        <v>9.4923999999999999</v>
      </c>
      <c r="M4841" t="s">
        <v>26</v>
      </c>
      <c r="N4841">
        <f t="shared" si="375"/>
        <v>5.8249877270495826E-2</v>
      </c>
      <c r="O4841">
        <f t="shared" si="376"/>
        <v>81.48</v>
      </c>
      <c r="P4841">
        <v>162.96</v>
      </c>
      <c r="Q4841">
        <f t="shared" si="379"/>
        <v>115.96</v>
      </c>
      <c r="R4841">
        <f t="shared" si="377"/>
        <v>47.000000000000014</v>
      </c>
      <c r="S4841">
        <f t="shared" si="378"/>
        <v>0.4053121766126252</v>
      </c>
    </row>
    <row r="4842" spans="1:19" x14ac:dyDescent="0.3">
      <c r="A4842" t="s">
        <v>7365</v>
      </c>
      <c r="B4842" s="1">
        <v>44121</v>
      </c>
      <c r="C4842" s="1">
        <v>44123</v>
      </c>
      <c r="D4842" t="s">
        <v>72</v>
      </c>
      <c r="E4842" t="s">
        <v>2746</v>
      </c>
      <c r="F4842" t="s">
        <v>21</v>
      </c>
      <c r="G4842" t="s">
        <v>3148</v>
      </c>
      <c r="H4842" t="s">
        <v>28</v>
      </c>
      <c r="I4842" t="s">
        <v>3149</v>
      </c>
      <c r="J4842">
        <v>158.792</v>
      </c>
      <c r="K4842">
        <v>1</v>
      </c>
      <c r="L4842">
        <v>4.6193</v>
      </c>
      <c r="M4842" t="s">
        <v>55</v>
      </c>
      <c r="N4842">
        <f t="shared" si="375"/>
        <v>2.9090256436092497E-2</v>
      </c>
      <c r="O4842">
        <f t="shared" si="376"/>
        <v>158.792</v>
      </c>
      <c r="P4842">
        <v>158.792</v>
      </c>
      <c r="Q4842">
        <f t="shared" si="379"/>
        <v>162.96</v>
      </c>
      <c r="R4842">
        <f t="shared" si="377"/>
        <v>-4.1680000000000064</v>
      </c>
      <c r="S4842">
        <f t="shared" si="378"/>
        <v>-2.5576828669612212E-2</v>
      </c>
    </row>
    <row r="4843" spans="1:19" x14ac:dyDescent="0.3">
      <c r="A4843" t="s">
        <v>7366</v>
      </c>
      <c r="B4843" s="1">
        <v>44123</v>
      </c>
      <c r="C4843" s="1">
        <v>44127</v>
      </c>
      <c r="D4843" t="s">
        <v>17</v>
      </c>
      <c r="E4843" t="s">
        <v>3658</v>
      </c>
      <c r="F4843" t="s">
        <v>21</v>
      </c>
      <c r="G4843" t="s">
        <v>3691</v>
      </c>
      <c r="H4843" t="s">
        <v>24</v>
      </c>
      <c r="I4843" t="s">
        <v>3692</v>
      </c>
      <c r="J4843">
        <v>105.27500000000001</v>
      </c>
      <c r="K4843">
        <v>1</v>
      </c>
      <c r="L4843">
        <v>-67.543499999999995</v>
      </c>
      <c r="M4843" t="s">
        <v>26</v>
      </c>
      <c r="N4843">
        <f t="shared" si="375"/>
        <v>-0.64159107100451196</v>
      </c>
      <c r="O4843">
        <f t="shared" si="376"/>
        <v>105.27500000000001</v>
      </c>
      <c r="P4843">
        <v>105.27500000000001</v>
      </c>
      <c r="Q4843">
        <f t="shared" si="379"/>
        <v>158.792</v>
      </c>
      <c r="R4843">
        <f t="shared" si="377"/>
        <v>-53.516999999999996</v>
      </c>
      <c r="S4843">
        <f t="shared" si="378"/>
        <v>-0.3370257947503652</v>
      </c>
    </row>
    <row r="4844" spans="1:19" x14ac:dyDescent="0.3">
      <c r="A4844" t="s">
        <v>7367</v>
      </c>
      <c r="B4844" s="1">
        <v>44123</v>
      </c>
      <c r="C4844" s="1">
        <v>44129</v>
      </c>
      <c r="D4844" t="s">
        <v>17</v>
      </c>
      <c r="E4844" t="s">
        <v>1871</v>
      </c>
      <c r="F4844" t="s">
        <v>21</v>
      </c>
      <c r="G4844" t="s">
        <v>1159</v>
      </c>
      <c r="H4844" t="s">
        <v>38</v>
      </c>
      <c r="I4844" t="s">
        <v>1160</v>
      </c>
      <c r="J4844">
        <v>166.256</v>
      </c>
      <c r="K4844">
        <v>7</v>
      </c>
      <c r="L4844">
        <v>9.2441999999999993</v>
      </c>
      <c r="M4844" t="s">
        <v>26</v>
      </c>
      <c r="N4844">
        <f t="shared" si="375"/>
        <v>5.5602203830237701E-2</v>
      </c>
      <c r="O4844">
        <f t="shared" si="376"/>
        <v>23.750857142857143</v>
      </c>
      <c r="P4844">
        <v>166.256</v>
      </c>
      <c r="Q4844">
        <f t="shared" si="379"/>
        <v>105.27500000000001</v>
      </c>
      <c r="R4844">
        <f t="shared" si="377"/>
        <v>60.980999999999995</v>
      </c>
      <c r="S4844">
        <f t="shared" si="378"/>
        <v>0.57925433388743763</v>
      </c>
    </row>
    <row r="4845" spans="1:19" x14ac:dyDescent="0.3">
      <c r="A4845" t="s">
        <v>7367</v>
      </c>
      <c r="B4845" s="1">
        <v>44123</v>
      </c>
      <c r="C4845" s="1">
        <v>44129</v>
      </c>
      <c r="D4845" t="s">
        <v>17</v>
      </c>
      <c r="E4845" t="s">
        <v>1871</v>
      </c>
      <c r="F4845" t="s">
        <v>21</v>
      </c>
      <c r="G4845" t="s">
        <v>2027</v>
      </c>
      <c r="H4845" t="s">
        <v>28</v>
      </c>
      <c r="I4845" t="s">
        <v>2028</v>
      </c>
      <c r="J4845">
        <v>350.57600000000002</v>
      </c>
      <c r="K4845">
        <v>4</v>
      </c>
      <c r="L4845">
        <v>-56.755600000000001</v>
      </c>
      <c r="M4845" t="s">
        <v>55</v>
      </c>
      <c r="N4845">
        <f t="shared" si="375"/>
        <v>-0.16189242846059057</v>
      </c>
      <c r="O4845">
        <f t="shared" si="376"/>
        <v>87.644000000000005</v>
      </c>
      <c r="P4845">
        <v>350.57600000000002</v>
      </c>
      <c r="Q4845">
        <f t="shared" si="379"/>
        <v>166.256</v>
      </c>
      <c r="R4845">
        <f t="shared" si="377"/>
        <v>184.32000000000002</v>
      </c>
      <c r="S4845">
        <f t="shared" si="378"/>
        <v>1.10865171783274</v>
      </c>
    </row>
    <row r="4846" spans="1:19" x14ac:dyDescent="0.3">
      <c r="A4846" t="s">
        <v>7368</v>
      </c>
      <c r="B4846" s="1">
        <v>44123</v>
      </c>
      <c r="C4846" s="1">
        <v>44128</v>
      </c>
      <c r="D4846" t="s">
        <v>17</v>
      </c>
      <c r="E4846" t="s">
        <v>437</v>
      </c>
      <c r="F4846" t="s">
        <v>21</v>
      </c>
      <c r="G4846" t="s">
        <v>7369</v>
      </c>
      <c r="H4846" t="s">
        <v>24</v>
      </c>
      <c r="I4846" t="s">
        <v>7370</v>
      </c>
      <c r="J4846">
        <v>364.39920000000001</v>
      </c>
      <c r="K4846">
        <v>3</v>
      </c>
      <c r="L4846">
        <v>-91.758600000000001</v>
      </c>
      <c r="M4846" t="s">
        <v>55</v>
      </c>
      <c r="N4846">
        <f t="shared" si="375"/>
        <v>-0.25180790737191522</v>
      </c>
      <c r="O4846">
        <f t="shared" si="376"/>
        <v>121.46640000000001</v>
      </c>
      <c r="P4846">
        <v>364.39920000000001</v>
      </c>
      <c r="Q4846">
        <f t="shared" si="379"/>
        <v>350.57600000000002</v>
      </c>
      <c r="R4846">
        <f t="shared" si="377"/>
        <v>13.823199999999986</v>
      </c>
      <c r="S4846">
        <f t="shared" si="378"/>
        <v>3.9429966683400985E-2</v>
      </c>
    </row>
    <row r="4847" spans="1:19" x14ac:dyDescent="0.3">
      <c r="A4847" t="s">
        <v>7371</v>
      </c>
      <c r="B4847" s="1">
        <v>44123</v>
      </c>
      <c r="C4847" s="1">
        <v>44130</v>
      </c>
      <c r="D4847" t="s">
        <v>17</v>
      </c>
      <c r="E4847" t="s">
        <v>6499</v>
      </c>
      <c r="F4847" t="s">
        <v>21</v>
      </c>
      <c r="G4847" t="s">
        <v>1277</v>
      </c>
      <c r="H4847" t="s">
        <v>38</v>
      </c>
      <c r="I4847" t="s">
        <v>1278</v>
      </c>
      <c r="J4847">
        <v>1677.1880000000001</v>
      </c>
      <c r="K4847">
        <v>4</v>
      </c>
      <c r="L4847">
        <v>-1306.5504000000001</v>
      </c>
      <c r="M4847" t="s">
        <v>55</v>
      </c>
      <c r="N4847">
        <f t="shared" si="375"/>
        <v>-0.77901248995342209</v>
      </c>
      <c r="O4847">
        <f t="shared" si="376"/>
        <v>419.29700000000003</v>
      </c>
      <c r="P4847">
        <v>1677.1880000000001</v>
      </c>
      <c r="Q4847">
        <f t="shared" si="379"/>
        <v>364.39920000000001</v>
      </c>
      <c r="R4847">
        <f t="shared" si="377"/>
        <v>1312.7888</v>
      </c>
      <c r="S4847">
        <f t="shared" si="378"/>
        <v>3.6026116412988833</v>
      </c>
    </row>
    <row r="4848" spans="1:19" x14ac:dyDescent="0.3">
      <c r="A4848" t="s">
        <v>7368</v>
      </c>
      <c r="B4848" s="1">
        <v>44123</v>
      </c>
      <c r="C4848" s="1">
        <v>44128</v>
      </c>
      <c r="D4848" t="s">
        <v>17</v>
      </c>
      <c r="E4848" t="s">
        <v>437</v>
      </c>
      <c r="F4848" t="s">
        <v>21</v>
      </c>
      <c r="G4848" t="s">
        <v>5882</v>
      </c>
      <c r="H4848" t="s">
        <v>38</v>
      </c>
      <c r="I4848" t="s">
        <v>5883</v>
      </c>
      <c r="J4848">
        <v>103.072</v>
      </c>
      <c r="K4848">
        <v>2</v>
      </c>
      <c r="L4848">
        <v>-3.5224000000000002</v>
      </c>
      <c r="M4848" t="s">
        <v>55</v>
      </c>
      <c r="N4848">
        <f t="shared" si="375"/>
        <v>-3.4174169512573738E-2</v>
      </c>
      <c r="O4848">
        <f t="shared" si="376"/>
        <v>51.536000000000001</v>
      </c>
      <c r="P4848">
        <v>103.072</v>
      </c>
      <c r="Q4848">
        <f t="shared" si="379"/>
        <v>1677.1880000000001</v>
      </c>
      <c r="R4848">
        <f t="shared" si="377"/>
        <v>-1574.116</v>
      </c>
      <c r="S4848">
        <f t="shared" si="378"/>
        <v>-0.93854475467270215</v>
      </c>
    </row>
    <row r="4849" spans="1:19" x14ac:dyDescent="0.3">
      <c r="A4849" t="s">
        <v>7372</v>
      </c>
      <c r="B4849" s="1">
        <v>44123</v>
      </c>
      <c r="C4849" s="1">
        <v>44128</v>
      </c>
      <c r="D4849" t="s">
        <v>72</v>
      </c>
      <c r="E4849" t="s">
        <v>7373</v>
      </c>
      <c r="F4849" t="s">
        <v>21</v>
      </c>
      <c r="G4849" t="s">
        <v>1290</v>
      </c>
      <c r="H4849" t="s">
        <v>38</v>
      </c>
      <c r="I4849" t="s">
        <v>1291</v>
      </c>
      <c r="J4849">
        <v>112.96</v>
      </c>
      <c r="K4849">
        <v>2</v>
      </c>
      <c r="L4849">
        <v>4.3007999999999997</v>
      </c>
      <c r="M4849" t="s">
        <v>55</v>
      </c>
      <c r="N4849">
        <f t="shared" si="375"/>
        <v>3.8073654390934845E-2</v>
      </c>
      <c r="O4849">
        <f t="shared" si="376"/>
        <v>56.48</v>
      </c>
      <c r="P4849">
        <v>112.96</v>
      </c>
      <c r="Q4849">
        <f t="shared" si="379"/>
        <v>103.072</v>
      </c>
      <c r="R4849">
        <f t="shared" si="377"/>
        <v>9.887999999999991</v>
      </c>
      <c r="S4849">
        <f t="shared" si="378"/>
        <v>9.5932940080720189E-2</v>
      </c>
    </row>
    <row r="4850" spans="1:19" x14ac:dyDescent="0.3">
      <c r="A4850" t="s">
        <v>7367</v>
      </c>
      <c r="B4850" s="1">
        <v>44123</v>
      </c>
      <c r="C4850" s="1">
        <v>44129</v>
      </c>
      <c r="D4850" t="s">
        <v>17</v>
      </c>
      <c r="E4850" t="s">
        <v>1871</v>
      </c>
      <c r="F4850" t="s">
        <v>21</v>
      </c>
      <c r="G4850" t="s">
        <v>5306</v>
      </c>
      <c r="H4850" t="s">
        <v>38</v>
      </c>
      <c r="I4850" t="s">
        <v>5307</v>
      </c>
      <c r="J4850">
        <v>135.68</v>
      </c>
      <c r="K4850">
        <v>4</v>
      </c>
      <c r="L4850">
        <v>7.4</v>
      </c>
      <c r="M4850" t="s">
        <v>26</v>
      </c>
      <c r="N4850">
        <f t="shared" si="375"/>
        <v>5.454009433962264E-2</v>
      </c>
      <c r="O4850">
        <f t="shared" si="376"/>
        <v>33.92</v>
      </c>
      <c r="P4850">
        <v>135.68</v>
      </c>
      <c r="Q4850">
        <f t="shared" si="379"/>
        <v>112.96</v>
      </c>
      <c r="R4850">
        <f t="shared" si="377"/>
        <v>22.720000000000013</v>
      </c>
      <c r="S4850">
        <f t="shared" si="378"/>
        <v>0.20113314447592082</v>
      </c>
    </row>
    <row r="4851" spans="1:19" x14ac:dyDescent="0.3">
      <c r="A4851" t="s">
        <v>7372</v>
      </c>
      <c r="B4851" s="1">
        <v>44123</v>
      </c>
      <c r="C4851" s="1">
        <v>44128</v>
      </c>
      <c r="D4851" t="s">
        <v>72</v>
      </c>
      <c r="E4851" t="s">
        <v>7373</v>
      </c>
      <c r="F4851" t="s">
        <v>21</v>
      </c>
      <c r="G4851" t="s">
        <v>2258</v>
      </c>
      <c r="H4851" t="s">
        <v>24</v>
      </c>
      <c r="I4851" t="s">
        <v>2259</v>
      </c>
      <c r="J4851">
        <v>140.56</v>
      </c>
      <c r="K4851">
        <v>2</v>
      </c>
      <c r="L4851">
        <v>10.3904</v>
      </c>
      <c r="M4851" t="s">
        <v>55</v>
      </c>
      <c r="N4851">
        <f t="shared" si="375"/>
        <v>7.3921457029026749E-2</v>
      </c>
      <c r="O4851">
        <f t="shared" si="376"/>
        <v>70.28</v>
      </c>
      <c r="P4851">
        <v>140.56</v>
      </c>
      <c r="Q4851">
        <f t="shared" si="379"/>
        <v>135.68</v>
      </c>
      <c r="R4851">
        <f t="shared" si="377"/>
        <v>4.8799999999999955</v>
      </c>
      <c r="S4851">
        <f t="shared" si="378"/>
        <v>3.5966981132075436E-2</v>
      </c>
    </row>
    <row r="4852" spans="1:19" x14ac:dyDescent="0.3">
      <c r="A4852" t="s">
        <v>7372</v>
      </c>
      <c r="B4852" s="1">
        <v>44123</v>
      </c>
      <c r="C4852" s="1">
        <v>44128</v>
      </c>
      <c r="D4852" t="s">
        <v>72</v>
      </c>
      <c r="E4852" t="s">
        <v>7373</v>
      </c>
      <c r="F4852" t="s">
        <v>21</v>
      </c>
      <c r="G4852" t="s">
        <v>7375</v>
      </c>
      <c r="H4852" t="s">
        <v>24</v>
      </c>
      <c r="I4852" t="s">
        <v>7376</v>
      </c>
      <c r="J4852">
        <v>131.36799999999999</v>
      </c>
      <c r="K4852">
        <v>2</v>
      </c>
      <c r="L4852">
        <v>-3.3506</v>
      </c>
      <c r="M4852" t="s">
        <v>55</v>
      </c>
      <c r="N4852">
        <f t="shared" si="375"/>
        <v>-2.5505450337981853E-2</v>
      </c>
      <c r="O4852">
        <f t="shared" si="376"/>
        <v>65.683999999999997</v>
      </c>
      <c r="P4852">
        <v>131.36799999999999</v>
      </c>
      <c r="Q4852">
        <f t="shared" si="379"/>
        <v>140.56</v>
      </c>
      <c r="R4852">
        <f t="shared" si="377"/>
        <v>-9.1920000000000073</v>
      </c>
      <c r="S4852">
        <f t="shared" si="378"/>
        <v>-6.539556061468417E-2</v>
      </c>
    </row>
    <row r="4853" spans="1:19" x14ac:dyDescent="0.3">
      <c r="A4853" t="s">
        <v>7377</v>
      </c>
      <c r="B4853" s="1">
        <v>44123</v>
      </c>
      <c r="C4853" s="1">
        <v>44130</v>
      </c>
      <c r="D4853" t="s">
        <v>17</v>
      </c>
      <c r="E4853" t="s">
        <v>701</v>
      </c>
      <c r="F4853" t="s">
        <v>21</v>
      </c>
      <c r="G4853" t="s">
        <v>6207</v>
      </c>
      <c r="H4853" t="s">
        <v>28</v>
      </c>
      <c r="I4853" t="s">
        <v>6208</v>
      </c>
      <c r="J4853">
        <v>138.68</v>
      </c>
      <c r="K4853">
        <v>3</v>
      </c>
      <c r="L4853">
        <v>5.2125000000000004</v>
      </c>
      <c r="M4853" t="s">
        <v>26</v>
      </c>
      <c r="N4853">
        <f t="shared" si="375"/>
        <v>3.7586530141332564E-2</v>
      </c>
      <c r="O4853">
        <f t="shared" si="376"/>
        <v>46.226666666666667</v>
      </c>
      <c r="P4853">
        <v>138.68</v>
      </c>
      <c r="Q4853">
        <f t="shared" si="379"/>
        <v>131.36799999999999</v>
      </c>
      <c r="R4853">
        <f t="shared" si="377"/>
        <v>7.3120000000000118</v>
      </c>
      <c r="S4853">
        <f t="shared" si="378"/>
        <v>5.5660434809086022E-2</v>
      </c>
    </row>
    <row r="4854" spans="1:19" x14ac:dyDescent="0.3">
      <c r="A4854" t="s">
        <v>7378</v>
      </c>
      <c r="B4854" s="1">
        <v>44123</v>
      </c>
      <c r="C4854" s="1">
        <v>44127</v>
      </c>
      <c r="D4854" t="s">
        <v>72</v>
      </c>
      <c r="E4854" t="s">
        <v>3280</v>
      </c>
      <c r="F4854" t="s">
        <v>21</v>
      </c>
      <c r="G4854" t="s">
        <v>3109</v>
      </c>
      <c r="H4854" t="s">
        <v>38</v>
      </c>
      <c r="I4854" t="s">
        <v>334</v>
      </c>
      <c r="J4854">
        <v>159.47200000000001</v>
      </c>
      <c r="K4854">
        <v>3</v>
      </c>
      <c r="L4854">
        <v>9.9467999999999996</v>
      </c>
      <c r="M4854" t="s">
        <v>55</v>
      </c>
      <c r="N4854">
        <f t="shared" si="375"/>
        <v>6.2373331995585424E-2</v>
      </c>
      <c r="O4854">
        <f t="shared" si="376"/>
        <v>53.157333333333334</v>
      </c>
      <c r="P4854">
        <v>159.47200000000001</v>
      </c>
      <c r="Q4854">
        <f t="shared" si="379"/>
        <v>138.68</v>
      </c>
      <c r="R4854">
        <f t="shared" si="377"/>
        <v>20.792000000000002</v>
      </c>
      <c r="S4854">
        <f t="shared" si="378"/>
        <v>0.14992789154888952</v>
      </c>
    </row>
    <row r="4855" spans="1:19" x14ac:dyDescent="0.3">
      <c r="A4855" t="s">
        <v>7379</v>
      </c>
      <c r="B4855" s="1">
        <v>44123</v>
      </c>
      <c r="C4855" s="1">
        <v>44127</v>
      </c>
      <c r="D4855" t="s">
        <v>17</v>
      </c>
      <c r="E4855" t="s">
        <v>4177</v>
      </c>
      <c r="F4855" t="s">
        <v>21</v>
      </c>
      <c r="G4855" t="s">
        <v>3540</v>
      </c>
      <c r="H4855" t="s">
        <v>38</v>
      </c>
      <c r="I4855" t="s">
        <v>3541</v>
      </c>
      <c r="J4855">
        <v>128.69999999999999</v>
      </c>
      <c r="K4855">
        <v>3</v>
      </c>
      <c r="L4855">
        <v>8.5020000000000007</v>
      </c>
      <c r="M4855" t="s">
        <v>26</v>
      </c>
      <c r="N4855">
        <f t="shared" si="375"/>
        <v>6.606060606060607E-2</v>
      </c>
      <c r="O4855">
        <f t="shared" si="376"/>
        <v>42.9</v>
      </c>
      <c r="P4855">
        <v>128.69999999999999</v>
      </c>
      <c r="Q4855">
        <f t="shared" si="379"/>
        <v>159.47200000000001</v>
      </c>
      <c r="R4855">
        <f t="shared" si="377"/>
        <v>-30.77200000000002</v>
      </c>
      <c r="S4855">
        <f t="shared" si="378"/>
        <v>-0.19296177385371738</v>
      </c>
    </row>
    <row r="4856" spans="1:19" x14ac:dyDescent="0.3">
      <c r="A4856" t="s">
        <v>7372</v>
      </c>
      <c r="B4856" s="1">
        <v>44123</v>
      </c>
      <c r="C4856" s="1">
        <v>44128</v>
      </c>
      <c r="D4856" t="s">
        <v>72</v>
      </c>
      <c r="E4856" t="s">
        <v>7373</v>
      </c>
      <c r="F4856" t="s">
        <v>21</v>
      </c>
      <c r="G4856" t="s">
        <v>698</v>
      </c>
      <c r="H4856" t="s">
        <v>38</v>
      </c>
      <c r="I4856" t="s">
        <v>699</v>
      </c>
      <c r="J4856">
        <v>133.5</v>
      </c>
      <c r="K4856">
        <v>10</v>
      </c>
      <c r="L4856">
        <v>15.12</v>
      </c>
      <c r="M4856" t="s">
        <v>55</v>
      </c>
      <c r="N4856">
        <f t="shared" si="375"/>
        <v>0.11325842696629213</v>
      </c>
      <c r="O4856">
        <f t="shared" si="376"/>
        <v>13.35</v>
      </c>
      <c r="P4856">
        <v>133.5</v>
      </c>
      <c r="Q4856">
        <f t="shared" si="379"/>
        <v>128.69999999999999</v>
      </c>
      <c r="R4856">
        <f t="shared" si="377"/>
        <v>4.8000000000000114</v>
      </c>
      <c r="S4856">
        <f t="shared" si="378"/>
        <v>3.7296037296037386E-2</v>
      </c>
    </row>
    <row r="4857" spans="1:19" x14ac:dyDescent="0.3">
      <c r="A4857" t="s">
        <v>7380</v>
      </c>
      <c r="B4857" s="1">
        <v>44123</v>
      </c>
      <c r="C4857" s="1">
        <v>44127</v>
      </c>
      <c r="D4857" t="s">
        <v>17</v>
      </c>
      <c r="E4857" t="s">
        <v>2928</v>
      </c>
      <c r="F4857" t="s">
        <v>21</v>
      </c>
      <c r="G4857" t="s">
        <v>1355</v>
      </c>
      <c r="H4857" t="s">
        <v>38</v>
      </c>
      <c r="I4857" t="s">
        <v>1356</v>
      </c>
      <c r="J4857">
        <v>146.624</v>
      </c>
      <c r="K4857">
        <v>3</v>
      </c>
      <c r="L4857">
        <v>13.868399999999999</v>
      </c>
      <c r="M4857" t="s">
        <v>26</v>
      </c>
      <c r="N4857">
        <f t="shared" si="375"/>
        <v>9.4584788302051512E-2</v>
      </c>
      <c r="O4857">
        <f t="shared" si="376"/>
        <v>48.874666666666663</v>
      </c>
      <c r="P4857">
        <v>146.624</v>
      </c>
      <c r="Q4857">
        <f t="shared" si="379"/>
        <v>133.5</v>
      </c>
      <c r="R4857">
        <f t="shared" si="377"/>
        <v>13.123999999999995</v>
      </c>
      <c r="S4857">
        <f t="shared" si="378"/>
        <v>9.8307116104868877E-2</v>
      </c>
    </row>
    <row r="4858" spans="1:19" x14ac:dyDescent="0.3">
      <c r="A4858" t="s">
        <v>7379</v>
      </c>
      <c r="B4858" s="1">
        <v>44123</v>
      </c>
      <c r="C4858" s="1">
        <v>44127</v>
      </c>
      <c r="D4858" t="s">
        <v>17</v>
      </c>
      <c r="E4858" t="s">
        <v>4177</v>
      </c>
      <c r="F4858" t="s">
        <v>21</v>
      </c>
      <c r="G4858" t="s">
        <v>884</v>
      </c>
      <c r="H4858" t="s">
        <v>24</v>
      </c>
      <c r="I4858" t="s">
        <v>885</v>
      </c>
      <c r="J4858">
        <v>157.56</v>
      </c>
      <c r="K4858">
        <v>4</v>
      </c>
      <c r="L4858">
        <v>14.7056</v>
      </c>
      <c r="M4858" t="s">
        <v>55</v>
      </c>
      <c r="N4858">
        <f t="shared" si="375"/>
        <v>9.3333333333333338E-2</v>
      </c>
      <c r="O4858">
        <f t="shared" si="376"/>
        <v>39.39</v>
      </c>
      <c r="P4858">
        <v>157.56</v>
      </c>
      <c r="Q4858">
        <f t="shared" si="379"/>
        <v>146.624</v>
      </c>
      <c r="R4858">
        <f t="shared" si="377"/>
        <v>10.936000000000007</v>
      </c>
      <c r="S4858">
        <f t="shared" si="378"/>
        <v>7.4585333915320864E-2</v>
      </c>
    </row>
    <row r="4859" spans="1:19" x14ac:dyDescent="0.3">
      <c r="A4859" t="s">
        <v>7381</v>
      </c>
      <c r="B4859" s="1">
        <v>44124</v>
      </c>
      <c r="C4859" s="1">
        <v>44131</v>
      </c>
      <c r="D4859" t="s">
        <v>17</v>
      </c>
      <c r="E4859" t="s">
        <v>2473</v>
      </c>
      <c r="F4859" t="s">
        <v>21</v>
      </c>
      <c r="G4859" t="s">
        <v>2684</v>
      </c>
      <c r="H4859" t="s">
        <v>38</v>
      </c>
      <c r="I4859" t="s">
        <v>2685</v>
      </c>
      <c r="J4859">
        <v>188.85</v>
      </c>
      <c r="K4859">
        <v>5</v>
      </c>
      <c r="L4859">
        <v>70.007999999999996</v>
      </c>
      <c r="M4859" t="s">
        <v>26</v>
      </c>
      <c r="N4859">
        <f t="shared" si="375"/>
        <v>0.37070691024622715</v>
      </c>
      <c r="O4859">
        <f t="shared" si="376"/>
        <v>37.769999999999996</v>
      </c>
      <c r="P4859">
        <v>188.85</v>
      </c>
      <c r="Q4859">
        <f t="shared" si="379"/>
        <v>157.56</v>
      </c>
      <c r="R4859">
        <f t="shared" si="377"/>
        <v>31.289999999999992</v>
      </c>
      <c r="S4859">
        <f t="shared" si="378"/>
        <v>0.19859101294744855</v>
      </c>
    </row>
    <row r="4860" spans="1:19" x14ac:dyDescent="0.3">
      <c r="A4860" t="s">
        <v>7382</v>
      </c>
      <c r="B4860" s="1">
        <v>44124</v>
      </c>
      <c r="C4860" s="1">
        <v>44128</v>
      </c>
      <c r="D4860" t="s">
        <v>17</v>
      </c>
      <c r="E4860" t="s">
        <v>734</v>
      </c>
      <c r="F4860" t="s">
        <v>21</v>
      </c>
      <c r="G4860" t="s">
        <v>3527</v>
      </c>
      <c r="H4860" t="s">
        <v>24</v>
      </c>
      <c r="I4860" t="s">
        <v>3528</v>
      </c>
      <c r="J4860">
        <v>317.36399999999998</v>
      </c>
      <c r="K4860">
        <v>2</v>
      </c>
      <c r="L4860">
        <v>-75.830399999999997</v>
      </c>
      <c r="M4860" t="s">
        <v>55</v>
      </c>
      <c r="N4860">
        <f t="shared" si="375"/>
        <v>-0.23893825386622303</v>
      </c>
      <c r="O4860">
        <f t="shared" si="376"/>
        <v>158.68199999999999</v>
      </c>
      <c r="P4860">
        <v>317.36399999999998</v>
      </c>
      <c r="Q4860">
        <f t="shared" si="379"/>
        <v>188.85</v>
      </c>
      <c r="R4860">
        <f t="shared" si="377"/>
        <v>128.51399999999998</v>
      </c>
      <c r="S4860">
        <f t="shared" si="378"/>
        <v>0.68050833995234306</v>
      </c>
    </row>
    <row r="4861" spans="1:19" x14ac:dyDescent="0.3">
      <c r="A4861" t="s">
        <v>7382</v>
      </c>
      <c r="B4861" s="1">
        <v>44124</v>
      </c>
      <c r="C4861" s="1">
        <v>44128</v>
      </c>
      <c r="D4861" t="s">
        <v>17</v>
      </c>
      <c r="E4861" t="s">
        <v>734</v>
      </c>
      <c r="F4861" t="s">
        <v>21</v>
      </c>
      <c r="G4861" t="s">
        <v>4959</v>
      </c>
      <c r="H4861" t="s">
        <v>38</v>
      </c>
      <c r="I4861" t="s">
        <v>4960</v>
      </c>
      <c r="J4861">
        <v>715.40800000000002</v>
      </c>
      <c r="K4861">
        <v>2</v>
      </c>
      <c r="L4861">
        <v>66.540800000000004</v>
      </c>
      <c r="M4861" t="s">
        <v>55</v>
      </c>
      <c r="N4861">
        <f t="shared" si="375"/>
        <v>9.3010981146422742E-2</v>
      </c>
      <c r="O4861">
        <f t="shared" si="376"/>
        <v>357.70400000000001</v>
      </c>
      <c r="P4861">
        <v>715.40800000000002</v>
      </c>
      <c r="Q4861">
        <f t="shared" si="379"/>
        <v>317.36399999999998</v>
      </c>
      <c r="R4861">
        <f t="shared" si="377"/>
        <v>398.04400000000004</v>
      </c>
      <c r="S4861">
        <f t="shared" si="378"/>
        <v>1.2542191300840677</v>
      </c>
    </row>
    <row r="4862" spans="1:19" x14ac:dyDescent="0.3">
      <c r="A4862" t="s">
        <v>7383</v>
      </c>
      <c r="B4862" s="1">
        <v>44124</v>
      </c>
      <c r="C4862" s="1">
        <v>44124</v>
      </c>
      <c r="D4862" t="s">
        <v>165</v>
      </c>
      <c r="E4862" t="s">
        <v>3629</v>
      </c>
      <c r="F4862" t="s">
        <v>21</v>
      </c>
      <c r="G4862" t="s">
        <v>1399</v>
      </c>
      <c r="H4862" t="s">
        <v>38</v>
      </c>
      <c r="I4862" t="s">
        <v>1400</v>
      </c>
      <c r="J4862">
        <v>83.768000000000001</v>
      </c>
      <c r="K4862">
        <v>2</v>
      </c>
      <c r="L4862">
        <v>-0.77480000000000004</v>
      </c>
      <c r="M4862" t="s">
        <v>26</v>
      </c>
      <c r="N4862">
        <f t="shared" si="375"/>
        <v>-9.249355362429568E-3</v>
      </c>
      <c r="O4862">
        <f t="shared" si="376"/>
        <v>41.884</v>
      </c>
      <c r="P4862">
        <v>83.768000000000001</v>
      </c>
      <c r="Q4862">
        <f t="shared" si="379"/>
        <v>715.40800000000002</v>
      </c>
      <c r="R4862">
        <f t="shared" si="377"/>
        <v>-631.64</v>
      </c>
      <c r="S4862">
        <f t="shared" si="378"/>
        <v>-0.882908773734708</v>
      </c>
    </row>
    <row r="4863" spans="1:19" x14ac:dyDescent="0.3">
      <c r="A4863" t="s">
        <v>7384</v>
      </c>
      <c r="B4863" s="1">
        <v>44124</v>
      </c>
      <c r="C4863" s="1">
        <v>44126</v>
      </c>
      <c r="D4863" t="s">
        <v>72</v>
      </c>
      <c r="E4863" t="s">
        <v>5012</v>
      </c>
      <c r="F4863" t="s">
        <v>21</v>
      </c>
      <c r="G4863" t="s">
        <v>5432</v>
      </c>
      <c r="H4863" t="s">
        <v>38</v>
      </c>
      <c r="I4863" t="s">
        <v>5433</v>
      </c>
      <c r="J4863">
        <v>104.75</v>
      </c>
      <c r="K4863">
        <v>1</v>
      </c>
      <c r="L4863">
        <v>1.8</v>
      </c>
      <c r="M4863" t="s">
        <v>55</v>
      </c>
      <c r="N4863">
        <f t="shared" si="375"/>
        <v>1.7183770883054894E-2</v>
      </c>
      <c r="O4863">
        <f t="shared" si="376"/>
        <v>104.75</v>
      </c>
      <c r="P4863">
        <v>104.75</v>
      </c>
      <c r="Q4863">
        <f t="shared" si="379"/>
        <v>83.768000000000001</v>
      </c>
      <c r="R4863">
        <f t="shared" si="377"/>
        <v>20.981999999999999</v>
      </c>
      <c r="S4863">
        <f t="shared" si="378"/>
        <v>0.25047750931143159</v>
      </c>
    </row>
    <row r="4864" spans="1:19" x14ac:dyDescent="0.3">
      <c r="A4864" t="s">
        <v>7381</v>
      </c>
      <c r="B4864" s="1">
        <v>44124</v>
      </c>
      <c r="C4864" s="1">
        <v>44131</v>
      </c>
      <c r="D4864" t="s">
        <v>17</v>
      </c>
      <c r="E4864" t="s">
        <v>2473</v>
      </c>
      <c r="F4864" t="s">
        <v>21</v>
      </c>
      <c r="G4864" t="s">
        <v>3856</v>
      </c>
      <c r="H4864" t="s">
        <v>38</v>
      </c>
      <c r="I4864" t="s">
        <v>3857</v>
      </c>
      <c r="J4864">
        <v>75.36</v>
      </c>
      <c r="K4864">
        <v>4</v>
      </c>
      <c r="L4864">
        <v>4.1416000000000004</v>
      </c>
      <c r="M4864" t="s">
        <v>55</v>
      </c>
      <c r="N4864">
        <f t="shared" si="375"/>
        <v>5.495753715498939E-2</v>
      </c>
      <c r="O4864">
        <f t="shared" si="376"/>
        <v>18.84</v>
      </c>
      <c r="P4864">
        <v>75.36</v>
      </c>
      <c r="Q4864">
        <f t="shared" si="379"/>
        <v>104.75</v>
      </c>
      <c r="R4864">
        <f t="shared" si="377"/>
        <v>-29.39</v>
      </c>
      <c r="S4864">
        <f t="shared" si="378"/>
        <v>-0.2805727923627685</v>
      </c>
    </row>
    <row r="4865" spans="1:19" x14ac:dyDescent="0.3">
      <c r="A4865" t="s">
        <v>7385</v>
      </c>
      <c r="B4865" s="1">
        <v>44124</v>
      </c>
      <c r="C4865" s="1">
        <v>44129</v>
      </c>
      <c r="D4865" t="s">
        <v>17</v>
      </c>
      <c r="E4865" t="s">
        <v>947</v>
      </c>
      <c r="F4865" t="s">
        <v>21</v>
      </c>
      <c r="G4865" t="s">
        <v>3913</v>
      </c>
      <c r="H4865" t="s">
        <v>28</v>
      </c>
      <c r="I4865" t="s">
        <v>3914</v>
      </c>
      <c r="J4865">
        <v>100.98399999999999</v>
      </c>
      <c r="K4865">
        <v>2</v>
      </c>
      <c r="L4865">
        <v>1.3986000000000001</v>
      </c>
      <c r="M4865" t="s">
        <v>55</v>
      </c>
      <c r="N4865">
        <f t="shared" si="375"/>
        <v>1.384971876732948E-2</v>
      </c>
      <c r="O4865">
        <f t="shared" si="376"/>
        <v>50.491999999999997</v>
      </c>
      <c r="P4865">
        <v>100.98399999999999</v>
      </c>
      <c r="Q4865">
        <f t="shared" si="379"/>
        <v>75.36</v>
      </c>
      <c r="R4865">
        <f t="shared" si="377"/>
        <v>25.623999999999995</v>
      </c>
      <c r="S4865">
        <f t="shared" si="378"/>
        <v>0.34002123142250523</v>
      </c>
    </row>
    <row r="4866" spans="1:19" x14ac:dyDescent="0.3">
      <c r="A4866" t="s">
        <v>7383</v>
      </c>
      <c r="B4866" s="1">
        <v>44124</v>
      </c>
      <c r="C4866" s="1">
        <v>44124</v>
      </c>
      <c r="D4866" t="s">
        <v>165</v>
      </c>
      <c r="E4866" t="s">
        <v>3629</v>
      </c>
      <c r="F4866" t="s">
        <v>21</v>
      </c>
      <c r="G4866" t="s">
        <v>5128</v>
      </c>
      <c r="H4866" t="s">
        <v>38</v>
      </c>
      <c r="I4866" t="s">
        <v>773</v>
      </c>
      <c r="J4866">
        <v>135.44800000000001</v>
      </c>
      <c r="K4866">
        <v>2</v>
      </c>
      <c r="L4866">
        <v>1.1120000000000001</v>
      </c>
      <c r="M4866" t="s">
        <v>26</v>
      </c>
      <c r="N4866">
        <f t="shared" si="375"/>
        <v>8.2097926879688143E-3</v>
      </c>
      <c r="O4866">
        <f t="shared" si="376"/>
        <v>67.724000000000004</v>
      </c>
      <c r="P4866">
        <v>135.44800000000001</v>
      </c>
      <c r="Q4866">
        <f t="shared" si="379"/>
        <v>100.98399999999999</v>
      </c>
      <c r="R4866">
        <f t="shared" si="377"/>
        <v>34.464000000000013</v>
      </c>
      <c r="S4866">
        <f t="shared" si="378"/>
        <v>0.34128178721381619</v>
      </c>
    </row>
    <row r="4867" spans="1:19" x14ac:dyDescent="0.3">
      <c r="A4867" t="s">
        <v>7383</v>
      </c>
      <c r="B4867" s="1">
        <v>44124</v>
      </c>
      <c r="C4867" s="1">
        <v>44124</v>
      </c>
      <c r="D4867" t="s">
        <v>165</v>
      </c>
      <c r="E4867" t="s">
        <v>3629</v>
      </c>
      <c r="F4867" t="s">
        <v>21</v>
      </c>
      <c r="G4867" t="s">
        <v>3972</v>
      </c>
      <c r="H4867" t="s">
        <v>38</v>
      </c>
      <c r="I4867" t="s">
        <v>3973</v>
      </c>
      <c r="J4867">
        <v>108.672</v>
      </c>
      <c r="K4867">
        <v>1</v>
      </c>
      <c r="L4867">
        <v>2.5019999999999998</v>
      </c>
      <c r="M4867" t="s">
        <v>55</v>
      </c>
      <c r="N4867">
        <f t="shared" ref="N4867:N4930" si="380">L4867/J4867</f>
        <v>2.302340989399293E-2</v>
      </c>
      <c r="O4867">
        <f t="shared" ref="O4867:O4930" si="381">J4867/K4867</f>
        <v>108.672</v>
      </c>
      <c r="P4867">
        <v>108.672</v>
      </c>
      <c r="Q4867">
        <f t="shared" si="379"/>
        <v>135.44800000000001</v>
      </c>
      <c r="R4867">
        <f t="shared" si="377"/>
        <v>-26.77600000000001</v>
      </c>
      <c r="S4867">
        <f t="shared" si="378"/>
        <v>-0.19768472033547937</v>
      </c>
    </row>
    <row r="4868" spans="1:19" x14ac:dyDescent="0.3">
      <c r="A4868" t="s">
        <v>7383</v>
      </c>
      <c r="B4868" s="1">
        <v>44124</v>
      </c>
      <c r="C4868" s="1">
        <v>44124</v>
      </c>
      <c r="D4868" t="s">
        <v>165</v>
      </c>
      <c r="E4868" t="s">
        <v>3629</v>
      </c>
      <c r="F4868" t="s">
        <v>21</v>
      </c>
      <c r="G4868" t="s">
        <v>7386</v>
      </c>
      <c r="H4868" t="s">
        <v>24</v>
      </c>
      <c r="I4868" t="s">
        <v>7387</v>
      </c>
      <c r="J4868">
        <v>137.93600000000001</v>
      </c>
      <c r="K4868">
        <v>4</v>
      </c>
      <c r="L4868">
        <v>6.0411999999999999</v>
      </c>
      <c r="M4868" t="s">
        <v>26</v>
      </c>
      <c r="N4868">
        <f t="shared" si="380"/>
        <v>4.3797123303561065E-2</v>
      </c>
      <c r="O4868">
        <f t="shared" si="381"/>
        <v>34.484000000000002</v>
      </c>
      <c r="P4868">
        <v>137.93600000000001</v>
      </c>
      <c r="Q4868">
        <f t="shared" si="379"/>
        <v>108.672</v>
      </c>
      <c r="R4868">
        <f t="shared" ref="R4868:R4931" si="382">P4868-Q4868</f>
        <v>29.26400000000001</v>
      </c>
      <c r="S4868">
        <f t="shared" si="378"/>
        <v>0.2692873969375737</v>
      </c>
    </row>
    <row r="4869" spans="1:19" x14ac:dyDescent="0.3">
      <c r="A4869" t="s">
        <v>7385</v>
      </c>
      <c r="B4869" s="1">
        <v>44124</v>
      </c>
      <c r="C4869" s="1">
        <v>44129</v>
      </c>
      <c r="D4869" t="s">
        <v>17</v>
      </c>
      <c r="E4869" t="s">
        <v>947</v>
      </c>
      <c r="F4869" t="s">
        <v>21</v>
      </c>
      <c r="G4869" t="s">
        <v>2135</v>
      </c>
      <c r="H4869" t="s">
        <v>38</v>
      </c>
      <c r="I4869" t="s">
        <v>2136</v>
      </c>
      <c r="J4869">
        <v>131.352</v>
      </c>
      <c r="K4869">
        <v>3</v>
      </c>
      <c r="L4869">
        <v>4.4850000000000003</v>
      </c>
      <c r="M4869" t="s">
        <v>55</v>
      </c>
      <c r="N4869">
        <f t="shared" si="380"/>
        <v>3.4144893111638958E-2</v>
      </c>
      <c r="O4869">
        <f t="shared" si="381"/>
        <v>43.783999999999999</v>
      </c>
      <c r="P4869">
        <v>131.352</v>
      </c>
      <c r="Q4869">
        <f t="shared" si="379"/>
        <v>137.93600000000001</v>
      </c>
      <c r="R4869">
        <f t="shared" si="382"/>
        <v>-6.5840000000000032</v>
      </c>
      <c r="S4869">
        <f t="shared" ref="S4869:S4932" si="383">(P4869-Q4869)/Q4869</f>
        <v>-4.7732281637861057E-2</v>
      </c>
    </row>
    <row r="4870" spans="1:19" x14ac:dyDescent="0.3">
      <c r="A4870" t="s">
        <v>7388</v>
      </c>
      <c r="B4870" s="1">
        <v>44124</v>
      </c>
      <c r="C4870" s="1">
        <v>44124</v>
      </c>
      <c r="D4870" t="s">
        <v>165</v>
      </c>
      <c r="E4870" t="s">
        <v>775</v>
      </c>
      <c r="F4870" t="s">
        <v>21</v>
      </c>
      <c r="G4870" t="s">
        <v>3132</v>
      </c>
      <c r="H4870" t="s">
        <v>38</v>
      </c>
      <c r="I4870" t="s">
        <v>3133</v>
      </c>
      <c r="J4870">
        <v>124.55</v>
      </c>
      <c r="K4870">
        <v>5</v>
      </c>
      <c r="L4870">
        <v>12.029500000000001</v>
      </c>
      <c r="M4870" t="s">
        <v>55</v>
      </c>
      <c r="N4870">
        <f t="shared" si="380"/>
        <v>9.6583701324769178E-2</v>
      </c>
      <c r="O4870">
        <f t="shared" si="381"/>
        <v>24.91</v>
      </c>
      <c r="P4870">
        <v>124.55</v>
      </c>
      <c r="Q4870">
        <f t="shared" si="379"/>
        <v>131.352</v>
      </c>
      <c r="R4870">
        <f t="shared" si="382"/>
        <v>-6.8020000000000067</v>
      </c>
      <c r="S4870">
        <f t="shared" si="383"/>
        <v>-5.1784517936536989E-2</v>
      </c>
    </row>
    <row r="4871" spans="1:19" x14ac:dyDescent="0.3">
      <c r="A4871" t="s">
        <v>7384</v>
      </c>
      <c r="B4871" s="1">
        <v>44124</v>
      </c>
      <c r="C4871" s="1">
        <v>44126</v>
      </c>
      <c r="D4871" t="s">
        <v>72</v>
      </c>
      <c r="E4871" t="s">
        <v>5012</v>
      </c>
      <c r="F4871" t="s">
        <v>21</v>
      </c>
      <c r="G4871" t="s">
        <v>6239</v>
      </c>
      <c r="H4871" t="s">
        <v>38</v>
      </c>
      <c r="I4871" t="s">
        <v>6240</v>
      </c>
      <c r="J4871">
        <v>127.928</v>
      </c>
      <c r="K4871">
        <v>4</v>
      </c>
      <c r="L4871">
        <v>7.5864000000000003</v>
      </c>
      <c r="M4871" t="s">
        <v>26</v>
      </c>
      <c r="N4871">
        <f t="shared" si="380"/>
        <v>5.9302107435432433E-2</v>
      </c>
      <c r="O4871">
        <f t="shared" si="381"/>
        <v>31.981999999999999</v>
      </c>
      <c r="P4871">
        <v>127.928</v>
      </c>
      <c r="Q4871">
        <f t="shared" si="379"/>
        <v>124.55</v>
      </c>
      <c r="R4871">
        <f t="shared" si="382"/>
        <v>3.3780000000000001</v>
      </c>
      <c r="S4871">
        <f t="shared" si="383"/>
        <v>2.7121637896427138E-2</v>
      </c>
    </row>
    <row r="4872" spans="1:19" x14ac:dyDescent="0.3">
      <c r="A4872" t="s">
        <v>7381</v>
      </c>
      <c r="B4872" s="1">
        <v>44124</v>
      </c>
      <c r="C4872" s="1">
        <v>44131</v>
      </c>
      <c r="D4872" t="s">
        <v>17</v>
      </c>
      <c r="E4872" t="s">
        <v>2473</v>
      </c>
      <c r="F4872" t="s">
        <v>21</v>
      </c>
      <c r="G4872" t="s">
        <v>2568</v>
      </c>
      <c r="H4872" t="s">
        <v>38</v>
      </c>
      <c r="I4872" t="s">
        <v>2569</v>
      </c>
      <c r="J4872">
        <v>147.96</v>
      </c>
      <c r="K4872">
        <v>2</v>
      </c>
      <c r="L4872">
        <v>18.781199999999998</v>
      </c>
      <c r="M4872" t="s">
        <v>55</v>
      </c>
      <c r="N4872">
        <f t="shared" si="380"/>
        <v>0.12693430656934304</v>
      </c>
      <c r="O4872">
        <f t="shared" si="381"/>
        <v>73.98</v>
      </c>
      <c r="P4872">
        <v>147.96</v>
      </c>
      <c r="Q4872">
        <f t="shared" si="379"/>
        <v>127.928</v>
      </c>
      <c r="R4872">
        <f t="shared" si="382"/>
        <v>20.032000000000011</v>
      </c>
      <c r="S4872">
        <f t="shared" si="383"/>
        <v>0.15658808079544753</v>
      </c>
    </row>
    <row r="4873" spans="1:19" x14ac:dyDescent="0.3">
      <c r="A4873" t="s">
        <v>7389</v>
      </c>
      <c r="B4873" s="1">
        <v>44124</v>
      </c>
      <c r="C4873" s="1">
        <v>44130</v>
      </c>
      <c r="D4873" t="s">
        <v>17</v>
      </c>
      <c r="E4873" t="s">
        <v>3280</v>
      </c>
      <c r="F4873" t="s">
        <v>21</v>
      </c>
      <c r="G4873" t="s">
        <v>4068</v>
      </c>
      <c r="H4873" t="s">
        <v>38</v>
      </c>
      <c r="I4873" t="s">
        <v>4069</v>
      </c>
      <c r="J4873">
        <v>138.52799999999999</v>
      </c>
      <c r="K4873">
        <v>3</v>
      </c>
      <c r="L4873">
        <v>15.934799999999999</v>
      </c>
      <c r="M4873" t="s">
        <v>55</v>
      </c>
      <c r="N4873">
        <f t="shared" si="380"/>
        <v>0.11502945252945253</v>
      </c>
      <c r="O4873">
        <f t="shared" si="381"/>
        <v>46.175999999999995</v>
      </c>
      <c r="P4873">
        <v>138.52799999999999</v>
      </c>
      <c r="Q4873">
        <f t="shared" si="379"/>
        <v>147.96</v>
      </c>
      <c r="R4873">
        <f t="shared" si="382"/>
        <v>-9.4320000000000164</v>
      </c>
      <c r="S4873">
        <f t="shared" si="383"/>
        <v>-6.3746958637469694E-2</v>
      </c>
    </row>
    <row r="4874" spans="1:19" x14ac:dyDescent="0.3">
      <c r="A4874" t="s">
        <v>7390</v>
      </c>
      <c r="B4874" s="1">
        <v>44125</v>
      </c>
      <c r="C4874" s="1">
        <v>44129</v>
      </c>
      <c r="D4874" t="s">
        <v>17</v>
      </c>
      <c r="E4874" t="s">
        <v>4257</v>
      </c>
      <c r="F4874" t="s">
        <v>21</v>
      </c>
      <c r="G4874" t="s">
        <v>2720</v>
      </c>
      <c r="H4874" t="s">
        <v>38</v>
      </c>
      <c r="I4874" t="s">
        <v>2721</v>
      </c>
      <c r="J4874">
        <v>190.56800000000001</v>
      </c>
      <c r="K4874">
        <v>2</v>
      </c>
      <c r="L4874">
        <v>16.1568</v>
      </c>
      <c r="M4874" t="s">
        <v>55</v>
      </c>
      <c r="N4874">
        <f t="shared" si="380"/>
        <v>8.478233491457117E-2</v>
      </c>
      <c r="O4874">
        <f t="shared" si="381"/>
        <v>95.284000000000006</v>
      </c>
      <c r="P4874">
        <v>190.56800000000001</v>
      </c>
      <c r="Q4874">
        <f t="shared" si="379"/>
        <v>138.52799999999999</v>
      </c>
      <c r="R4874">
        <f t="shared" si="382"/>
        <v>52.04000000000002</v>
      </c>
      <c r="S4874">
        <f t="shared" si="383"/>
        <v>0.37566412566412583</v>
      </c>
    </row>
    <row r="4875" spans="1:19" x14ac:dyDescent="0.3">
      <c r="A4875" t="s">
        <v>7391</v>
      </c>
      <c r="B4875" s="1">
        <v>44125</v>
      </c>
      <c r="C4875" s="1">
        <v>44125</v>
      </c>
      <c r="D4875" t="s">
        <v>165</v>
      </c>
      <c r="E4875" t="s">
        <v>5102</v>
      </c>
      <c r="F4875" t="s">
        <v>21</v>
      </c>
      <c r="G4875" t="s">
        <v>490</v>
      </c>
      <c r="H4875" t="s">
        <v>24</v>
      </c>
      <c r="I4875" t="s">
        <v>491</v>
      </c>
      <c r="J4875">
        <v>307.11</v>
      </c>
      <c r="K4875">
        <v>1</v>
      </c>
      <c r="L4875">
        <v>62.906399999999998</v>
      </c>
      <c r="M4875" t="s">
        <v>55</v>
      </c>
      <c r="N4875">
        <f t="shared" si="380"/>
        <v>0.20483344729901337</v>
      </c>
      <c r="O4875">
        <f t="shared" si="381"/>
        <v>307.11</v>
      </c>
      <c r="P4875">
        <v>307.11</v>
      </c>
      <c r="Q4875">
        <f t="shared" ref="Q4875:Q4938" si="384">P4874</f>
        <v>190.56800000000001</v>
      </c>
      <c r="R4875">
        <f t="shared" si="382"/>
        <v>116.542</v>
      </c>
      <c r="S4875">
        <f t="shared" si="383"/>
        <v>0.61155073254691239</v>
      </c>
    </row>
    <row r="4876" spans="1:19" x14ac:dyDescent="0.3">
      <c r="A4876" t="s">
        <v>7392</v>
      </c>
      <c r="B4876" s="1">
        <v>44125</v>
      </c>
      <c r="C4876" s="1">
        <v>44132</v>
      </c>
      <c r="D4876" t="s">
        <v>17</v>
      </c>
      <c r="E4876" t="s">
        <v>4289</v>
      </c>
      <c r="F4876" t="s">
        <v>21</v>
      </c>
      <c r="G4876" t="s">
        <v>2041</v>
      </c>
      <c r="H4876" t="s">
        <v>28</v>
      </c>
      <c r="I4876" t="s">
        <v>2042</v>
      </c>
      <c r="J4876">
        <v>344.988</v>
      </c>
      <c r="K4876">
        <v>2</v>
      </c>
      <c r="L4876">
        <v>-76.997200000000007</v>
      </c>
      <c r="M4876" t="s">
        <v>55</v>
      </c>
      <c r="N4876">
        <f t="shared" si="380"/>
        <v>-0.22318805291778265</v>
      </c>
      <c r="O4876">
        <f t="shared" si="381"/>
        <v>172.494</v>
      </c>
      <c r="P4876">
        <v>344.988</v>
      </c>
      <c r="Q4876">
        <f t="shared" si="384"/>
        <v>307.11</v>
      </c>
      <c r="R4876">
        <f t="shared" si="382"/>
        <v>37.877999999999986</v>
      </c>
      <c r="S4876">
        <f t="shared" si="383"/>
        <v>0.12333691511184912</v>
      </c>
    </row>
    <row r="4877" spans="1:19" x14ac:dyDescent="0.3">
      <c r="A4877" t="s">
        <v>7393</v>
      </c>
      <c r="B4877" s="1">
        <v>44125</v>
      </c>
      <c r="C4877" s="1">
        <v>44126</v>
      </c>
      <c r="D4877" t="s">
        <v>32</v>
      </c>
      <c r="E4877" t="s">
        <v>1067</v>
      </c>
      <c r="F4877" t="s">
        <v>21</v>
      </c>
      <c r="G4877" t="s">
        <v>6565</v>
      </c>
      <c r="H4877" t="s">
        <v>24</v>
      </c>
      <c r="I4877" t="s">
        <v>6566</v>
      </c>
      <c r="J4877">
        <v>496.48</v>
      </c>
      <c r="K4877">
        <v>2</v>
      </c>
      <c r="L4877">
        <v>47.847999999999999</v>
      </c>
      <c r="M4877" t="s">
        <v>26</v>
      </c>
      <c r="N4877">
        <f t="shared" si="380"/>
        <v>9.6374476313245236E-2</v>
      </c>
      <c r="O4877">
        <f t="shared" si="381"/>
        <v>248.24</v>
      </c>
      <c r="P4877">
        <v>496.48</v>
      </c>
      <c r="Q4877">
        <f t="shared" si="384"/>
        <v>344.988</v>
      </c>
      <c r="R4877">
        <f t="shared" si="382"/>
        <v>151.49200000000002</v>
      </c>
      <c r="S4877">
        <f t="shared" si="383"/>
        <v>0.43912252020360132</v>
      </c>
    </row>
    <row r="4878" spans="1:19" x14ac:dyDescent="0.3">
      <c r="A4878" t="s">
        <v>7394</v>
      </c>
      <c r="B4878" s="1">
        <v>44125</v>
      </c>
      <c r="C4878" s="1">
        <v>44130</v>
      </c>
      <c r="D4878" t="s">
        <v>17</v>
      </c>
      <c r="E4878" t="s">
        <v>7395</v>
      </c>
      <c r="F4878" t="s">
        <v>21</v>
      </c>
      <c r="G4878" t="s">
        <v>5086</v>
      </c>
      <c r="H4878" t="s">
        <v>24</v>
      </c>
      <c r="I4878" t="s">
        <v>5087</v>
      </c>
      <c r="J4878">
        <v>717.952</v>
      </c>
      <c r="K4878">
        <v>3</v>
      </c>
      <c r="L4878">
        <v>42.747</v>
      </c>
      <c r="M4878" t="s">
        <v>55</v>
      </c>
      <c r="N4878">
        <f t="shared" si="380"/>
        <v>5.9540192101978966E-2</v>
      </c>
      <c r="O4878">
        <f t="shared" si="381"/>
        <v>239.31733333333332</v>
      </c>
      <c r="P4878">
        <v>717.952</v>
      </c>
      <c r="Q4878">
        <f t="shared" si="384"/>
        <v>496.48</v>
      </c>
      <c r="R4878">
        <f t="shared" si="382"/>
        <v>221.47199999999998</v>
      </c>
      <c r="S4878">
        <f t="shared" si="383"/>
        <v>0.44608443441830481</v>
      </c>
    </row>
    <row r="4879" spans="1:19" x14ac:dyDescent="0.3">
      <c r="A4879" t="s">
        <v>7397</v>
      </c>
      <c r="B4879" s="1">
        <v>44125</v>
      </c>
      <c r="C4879" s="1">
        <v>44128</v>
      </c>
      <c r="D4879" t="s">
        <v>32</v>
      </c>
      <c r="E4879" t="s">
        <v>6289</v>
      </c>
      <c r="F4879" t="s">
        <v>21</v>
      </c>
      <c r="G4879" t="s">
        <v>3338</v>
      </c>
      <c r="H4879" t="s">
        <v>38</v>
      </c>
      <c r="I4879" t="s">
        <v>3339</v>
      </c>
      <c r="J4879">
        <v>928.12</v>
      </c>
      <c r="K4879">
        <v>8</v>
      </c>
      <c r="L4879">
        <v>9.0912000000000006</v>
      </c>
      <c r="M4879" t="s">
        <v>55</v>
      </c>
      <c r="N4879">
        <f t="shared" si="380"/>
        <v>9.7952850924449431E-3</v>
      </c>
      <c r="O4879">
        <f t="shared" si="381"/>
        <v>116.015</v>
      </c>
      <c r="P4879">
        <v>928.12</v>
      </c>
      <c r="Q4879">
        <f t="shared" si="384"/>
        <v>717.952</v>
      </c>
      <c r="R4879">
        <f t="shared" si="382"/>
        <v>210.16800000000001</v>
      </c>
      <c r="S4879">
        <f t="shared" si="383"/>
        <v>0.29273266179354612</v>
      </c>
    </row>
    <row r="4880" spans="1:19" x14ac:dyDescent="0.3">
      <c r="A4880" t="s">
        <v>7391</v>
      </c>
      <c r="B4880" s="1">
        <v>44125</v>
      </c>
      <c r="C4880" s="1">
        <v>44125</v>
      </c>
      <c r="D4880" t="s">
        <v>165</v>
      </c>
      <c r="E4880" t="s">
        <v>5102</v>
      </c>
      <c r="F4880" t="s">
        <v>21</v>
      </c>
      <c r="G4880" t="s">
        <v>686</v>
      </c>
      <c r="H4880" t="s">
        <v>28</v>
      </c>
      <c r="I4880" t="s">
        <v>687</v>
      </c>
      <c r="J4880">
        <v>1460.92</v>
      </c>
      <c r="K4880">
        <v>8</v>
      </c>
      <c r="L4880">
        <v>374.37920000000003</v>
      </c>
      <c r="M4880" t="s">
        <v>55</v>
      </c>
      <c r="N4880">
        <f t="shared" si="380"/>
        <v>0.25626262902828356</v>
      </c>
      <c r="O4880">
        <f t="shared" si="381"/>
        <v>182.61500000000001</v>
      </c>
      <c r="P4880">
        <v>1460.92</v>
      </c>
      <c r="Q4880">
        <f t="shared" si="384"/>
        <v>928.12</v>
      </c>
      <c r="R4880">
        <f t="shared" si="382"/>
        <v>532.80000000000007</v>
      </c>
      <c r="S4880">
        <f t="shared" si="383"/>
        <v>0.57406369865965612</v>
      </c>
    </row>
    <row r="4881" spans="1:19" x14ac:dyDescent="0.3">
      <c r="A4881" t="s">
        <v>7398</v>
      </c>
      <c r="B4881" s="1">
        <v>44125</v>
      </c>
      <c r="C4881" s="1">
        <v>44132</v>
      </c>
      <c r="D4881" t="s">
        <v>17</v>
      </c>
      <c r="E4881" t="s">
        <v>1719</v>
      </c>
      <c r="F4881" t="s">
        <v>21</v>
      </c>
      <c r="G4881" t="s">
        <v>5347</v>
      </c>
      <c r="H4881" t="s">
        <v>38</v>
      </c>
      <c r="I4881" t="s">
        <v>5348</v>
      </c>
      <c r="J4881">
        <v>102.559</v>
      </c>
      <c r="K4881">
        <v>1</v>
      </c>
      <c r="L4881">
        <v>-6.5618999999999996</v>
      </c>
      <c r="M4881" t="s">
        <v>55</v>
      </c>
      <c r="N4881">
        <f t="shared" si="380"/>
        <v>-6.3981708089977468E-2</v>
      </c>
      <c r="O4881">
        <f t="shared" si="381"/>
        <v>102.559</v>
      </c>
      <c r="P4881">
        <v>102.559</v>
      </c>
      <c r="Q4881">
        <f t="shared" si="384"/>
        <v>1460.92</v>
      </c>
      <c r="R4881">
        <f t="shared" si="382"/>
        <v>-1358.3610000000001</v>
      </c>
      <c r="S4881">
        <f t="shared" si="383"/>
        <v>-0.92979834624757007</v>
      </c>
    </row>
    <row r="4882" spans="1:19" x14ac:dyDescent="0.3">
      <c r="A4882" t="s">
        <v>7390</v>
      </c>
      <c r="B4882" s="1">
        <v>44125</v>
      </c>
      <c r="C4882" s="1">
        <v>44129</v>
      </c>
      <c r="D4882" t="s">
        <v>17</v>
      </c>
      <c r="E4882" t="s">
        <v>4257</v>
      </c>
      <c r="F4882" t="s">
        <v>21</v>
      </c>
      <c r="G4882" t="s">
        <v>5882</v>
      </c>
      <c r="H4882" t="s">
        <v>38</v>
      </c>
      <c r="I4882" t="s">
        <v>5883</v>
      </c>
      <c r="J4882">
        <v>118.21599999999999</v>
      </c>
      <c r="K4882">
        <v>4</v>
      </c>
      <c r="L4882">
        <v>-4.9728000000000003</v>
      </c>
      <c r="M4882" t="s">
        <v>26</v>
      </c>
      <c r="N4882">
        <f t="shared" si="380"/>
        <v>-4.2065371861676935E-2</v>
      </c>
      <c r="O4882">
        <f t="shared" si="381"/>
        <v>29.553999999999998</v>
      </c>
      <c r="P4882">
        <v>118.21599999999999</v>
      </c>
      <c r="Q4882">
        <f t="shared" si="384"/>
        <v>102.559</v>
      </c>
      <c r="R4882">
        <f t="shared" si="382"/>
        <v>15.656999999999996</v>
      </c>
      <c r="S4882">
        <f t="shared" si="383"/>
        <v>0.15266334500141379</v>
      </c>
    </row>
    <row r="4883" spans="1:19" x14ac:dyDescent="0.3">
      <c r="A4883" t="s">
        <v>7393</v>
      </c>
      <c r="B4883" s="1">
        <v>44125</v>
      </c>
      <c r="C4883" s="1">
        <v>44126</v>
      </c>
      <c r="D4883" t="s">
        <v>32</v>
      </c>
      <c r="E4883" t="s">
        <v>1067</v>
      </c>
      <c r="F4883" t="s">
        <v>21</v>
      </c>
      <c r="G4883" t="s">
        <v>232</v>
      </c>
      <c r="H4883" t="s">
        <v>38</v>
      </c>
      <c r="I4883" t="s">
        <v>233</v>
      </c>
      <c r="J4883">
        <v>125.184</v>
      </c>
      <c r="K4883">
        <v>1</v>
      </c>
      <c r="L4883">
        <v>1.8144</v>
      </c>
      <c r="M4883" t="s">
        <v>26</v>
      </c>
      <c r="N4883">
        <f t="shared" si="380"/>
        <v>1.4493865030674846E-2</v>
      </c>
      <c r="O4883">
        <f t="shared" si="381"/>
        <v>125.184</v>
      </c>
      <c r="P4883">
        <v>125.184</v>
      </c>
      <c r="Q4883">
        <f t="shared" si="384"/>
        <v>118.21599999999999</v>
      </c>
      <c r="R4883">
        <f t="shared" si="382"/>
        <v>6.9680000000000035</v>
      </c>
      <c r="S4883">
        <f t="shared" si="383"/>
        <v>5.8942951884685693E-2</v>
      </c>
    </row>
    <row r="4884" spans="1:19" x14ac:dyDescent="0.3">
      <c r="A4884" t="s">
        <v>7390</v>
      </c>
      <c r="B4884" s="1">
        <v>44125</v>
      </c>
      <c r="C4884" s="1">
        <v>44129</v>
      </c>
      <c r="D4884" t="s">
        <v>17</v>
      </c>
      <c r="E4884" t="s">
        <v>4257</v>
      </c>
      <c r="F4884" t="s">
        <v>21</v>
      </c>
      <c r="G4884" t="s">
        <v>3563</v>
      </c>
      <c r="H4884" t="s">
        <v>38</v>
      </c>
      <c r="I4884" t="s">
        <v>3564</v>
      </c>
      <c r="J4884">
        <v>136.06399999999999</v>
      </c>
      <c r="K4884">
        <v>1</v>
      </c>
      <c r="L4884">
        <v>1.3715999999999999</v>
      </c>
      <c r="M4884" t="s">
        <v>55</v>
      </c>
      <c r="N4884">
        <f t="shared" si="380"/>
        <v>1.008055032925682E-2</v>
      </c>
      <c r="O4884">
        <f t="shared" si="381"/>
        <v>136.06399999999999</v>
      </c>
      <c r="P4884">
        <v>136.06399999999999</v>
      </c>
      <c r="Q4884">
        <f t="shared" si="384"/>
        <v>125.184</v>
      </c>
      <c r="R4884">
        <f t="shared" si="382"/>
        <v>10.879999999999995</v>
      </c>
      <c r="S4884">
        <f t="shared" si="383"/>
        <v>8.6912065439672767E-2</v>
      </c>
    </row>
    <row r="4885" spans="1:19" x14ac:dyDescent="0.3">
      <c r="A4885" t="s">
        <v>7393</v>
      </c>
      <c r="B4885" s="1">
        <v>44125</v>
      </c>
      <c r="C4885" s="1">
        <v>44126</v>
      </c>
      <c r="D4885" t="s">
        <v>32</v>
      </c>
      <c r="E4885" t="s">
        <v>1067</v>
      </c>
      <c r="F4885" t="s">
        <v>21</v>
      </c>
      <c r="G4885" t="s">
        <v>3047</v>
      </c>
      <c r="H4885" t="s">
        <v>28</v>
      </c>
      <c r="I4885" t="s">
        <v>3048</v>
      </c>
      <c r="J4885">
        <v>134.4</v>
      </c>
      <c r="K4885">
        <v>2</v>
      </c>
      <c r="L4885">
        <v>6.7450000000000001</v>
      </c>
      <c r="M4885" t="s">
        <v>26</v>
      </c>
      <c r="N4885">
        <f t="shared" si="380"/>
        <v>5.0186011904761907E-2</v>
      </c>
      <c r="O4885">
        <f t="shared" si="381"/>
        <v>67.2</v>
      </c>
      <c r="P4885">
        <v>134.4</v>
      </c>
      <c r="Q4885">
        <f t="shared" si="384"/>
        <v>136.06399999999999</v>
      </c>
      <c r="R4885">
        <f t="shared" si="382"/>
        <v>-1.6639999999999873</v>
      </c>
      <c r="S4885">
        <f t="shared" si="383"/>
        <v>-1.2229539040451459E-2</v>
      </c>
    </row>
    <row r="4886" spans="1:19" x14ac:dyDescent="0.3">
      <c r="A4886" t="s">
        <v>7399</v>
      </c>
      <c r="B4886" s="1">
        <v>44125</v>
      </c>
      <c r="C4886" s="1">
        <v>44131</v>
      </c>
      <c r="D4886" t="s">
        <v>17</v>
      </c>
      <c r="E4886" t="s">
        <v>395</v>
      </c>
      <c r="F4886" t="s">
        <v>21</v>
      </c>
      <c r="G4886" t="s">
        <v>4744</v>
      </c>
      <c r="H4886" t="s">
        <v>38</v>
      </c>
      <c r="I4886" t="s">
        <v>4745</v>
      </c>
      <c r="J4886">
        <v>127.9</v>
      </c>
      <c r="K4886">
        <v>5</v>
      </c>
      <c r="L4886">
        <v>10.512</v>
      </c>
      <c r="M4886" t="s">
        <v>26</v>
      </c>
      <c r="N4886">
        <f t="shared" si="380"/>
        <v>8.2189210320562936E-2</v>
      </c>
      <c r="O4886">
        <f t="shared" si="381"/>
        <v>25.580000000000002</v>
      </c>
      <c r="P4886">
        <v>127.9</v>
      </c>
      <c r="Q4886">
        <f t="shared" si="384"/>
        <v>134.4</v>
      </c>
      <c r="R4886">
        <f t="shared" si="382"/>
        <v>-6.5</v>
      </c>
      <c r="S4886">
        <f t="shared" si="383"/>
        <v>-4.8363095238095233E-2</v>
      </c>
    </row>
    <row r="4887" spans="1:19" x14ac:dyDescent="0.3">
      <c r="A4887" t="s">
        <v>7400</v>
      </c>
      <c r="B4887" s="1">
        <v>44125</v>
      </c>
      <c r="C4887" s="1">
        <v>44129</v>
      </c>
      <c r="D4887" t="s">
        <v>17</v>
      </c>
      <c r="E4887" t="s">
        <v>1370</v>
      </c>
      <c r="F4887" t="s">
        <v>21</v>
      </c>
      <c r="G4887" t="s">
        <v>6629</v>
      </c>
      <c r="H4887" t="s">
        <v>38</v>
      </c>
      <c r="I4887" t="s">
        <v>6630</v>
      </c>
      <c r="J4887">
        <v>130.99199999999999</v>
      </c>
      <c r="K4887">
        <v>2</v>
      </c>
      <c r="L4887">
        <v>-62.379199999999997</v>
      </c>
      <c r="M4887" t="s">
        <v>55</v>
      </c>
      <c r="N4887">
        <f t="shared" si="380"/>
        <v>-0.47620618053010871</v>
      </c>
      <c r="O4887">
        <f t="shared" si="381"/>
        <v>65.495999999999995</v>
      </c>
      <c r="P4887">
        <v>130.99199999999999</v>
      </c>
      <c r="Q4887">
        <f t="shared" si="384"/>
        <v>127.9</v>
      </c>
      <c r="R4887">
        <f t="shared" si="382"/>
        <v>3.0919999999999845</v>
      </c>
      <c r="S4887">
        <f t="shared" si="383"/>
        <v>2.4175136825644913E-2</v>
      </c>
    </row>
    <row r="4888" spans="1:19" x14ac:dyDescent="0.3">
      <c r="A4888" t="s">
        <v>7401</v>
      </c>
      <c r="B4888" s="1">
        <v>44125</v>
      </c>
      <c r="C4888" s="1">
        <v>44130</v>
      </c>
      <c r="D4888" t="s">
        <v>17</v>
      </c>
      <c r="E4888" t="s">
        <v>2923</v>
      </c>
      <c r="F4888" t="s">
        <v>21</v>
      </c>
      <c r="G4888" t="s">
        <v>1031</v>
      </c>
      <c r="H4888" t="s">
        <v>38</v>
      </c>
      <c r="I4888" t="s">
        <v>1032</v>
      </c>
      <c r="J4888">
        <v>128.85599999999999</v>
      </c>
      <c r="K4888">
        <v>4</v>
      </c>
      <c r="L4888">
        <v>2.0087999999999999</v>
      </c>
      <c r="M4888" t="s">
        <v>26</v>
      </c>
      <c r="N4888">
        <f t="shared" si="380"/>
        <v>1.55894952505122E-2</v>
      </c>
      <c r="O4888">
        <f t="shared" si="381"/>
        <v>32.213999999999999</v>
      </c>
      <c r="P4888">
        <v>128.85599999999999</v>
      </c>
      <c r="Q4888">
        <f t="shared" si="384"/>
        <v>130.99199999999999</v>
      </c>
      <c r="R4888">
        <f t="shared" si="382"/>
        <v>-2.1359999999999957</v>
      </c>
      <c r="S4888">
        <f t="shared" si="383"/>
        <v>-1.6306339318431628E-2</v>
      </c>
    </row>
    <row r="4889" spans="1:19" x14ac:dyDescent="0.3">
      <c r="A4889" t="s">
        <v>7394</v>
      </c>
      <c r="B4889" s="1">
        <v>44125</v>
      </c>
      <c r="C4889" s="1">
        <v>44130</v>
      </c>
      <c r="D4889" t="s">
        <v>17</v>
      </c>
      <c r="E4889" t="s">
        <v>7395</v>
      </c>
      <c r="F4889" t="s">
        <v>21</v>
      </c>
      <c r="G4889" t="s">
        <v>3051</v>
      </c>
      <c r="H4889" t="s">
        <v>24</v>
      </c>
      <c r="I4889" t="s">
        <v>3052</v>
      </c>
      <c r="J4889">
        <v>167.696</v>
      </c>
      <c r="K4889">
        <v>3</v>
      </c>
      <c r="L4889">
        <v>5.1407999999999996</v>
      </c>
      <c r="M4889" t="s">
        <v>55</v>
      </c>
      <c r="N4889">
        <f t="shared" si="380"/>
        <v>3.0655471806125368E-2</v>
      </c>
      <c r="O4889">
        <f t="shared" si="381"/>
        <v>55.898666666666664</v>
      </c>
      <c r="P4889">
        <v>167.696</v>
      </c>
      <c r="Q4889">
        <f t="shared" si="384"/>
        <v>128.85599999999999</v>
      </c>
      <c r="R4889">
        <f t="shared" si="382"/>
        <v>38.840000000000003</v>
      </c>
      <c r="S4889">
        <f t="shared" si="383"/>
        <v>0.30142174209970823</v>
      </c>
    </row>
    <row r="4890" spans="1:19" x14ac:dyDescent="0.3">
      <c r="A4890" t="s">
        <v>7399</v>
      </c>
      <c r="B4890" s="1">
        <v>44125</v>
      </c>
      <c r="C4890" s="1">
        <v>44131</v>
      </c>
      <c r="D4890" t="s">
        <v>17</v>
      </c>
      <c r="E4890" t="s">
        <v>395</v>
      </c>
      <c r="F4890" t="s">
        <v>21</v>
      </c>
      <c r="G4890" t="s">
        <v>1920</v>
      </c>
      <c r="H4890" t="s">
        <v>38</v>
      </c>
      <c r="I4890" t="s">
        <v>1921</v>
      </c>
      <c r="J4890">
        <v>171.82</v>
      </c>
      <c r="K4890">
        <v>6</v>
      </c>
      <c r="L4890">
        <v>19.41</v>
      </c>
      <c r="M4890" t="s">
        <v>55</v>
      </c>
      <c r="N4890">
        <f t="shared" si="380"/>
        <v>0.11296705854964498</v>
      </c>
      <c r="O4890">
        <f t="shared" si="381"/>
        <v>28.636666666666667</v>
      </c>
      <c r="P4890">
        <v>171.82</v>
      </c>
      <c r="Q4890">
        <f t="shared" si="384"/>
        <v>167.696</v>
      </c>
      <c r="R4890">
        <f t="shared" si="382"/>
        <v>4.1239999999999952</v>
      </c>
      <c r="S4890">
        <f t="shared" si="383"/>
        <v>2.4592119072607548E-2</v>
      </c>
    </row>
    <row r="4891" spans="1:19" x14ac:dyDescent="0.3">
      <c r="A4891" t="s">
        <v>7392</v>
      </c>
      <c r="B4891" s="1">
        <v>44125</v>
      </c>
      <c r="C4891" s="1">
        <v>44132</v>
      </c>
      <c r="D4891" t="s">
        <v>17</v>
      </c>
      <c r="E4891" t="s">
        <v>4289</v>
      </c>
      <c r="F4891" t="s">
        <v>21</v>
      </c>
      <c r="G4891" t="s">
        <v>3707</v>
      </c>
      <c r="H4891" t="s">
        <v>38</v>
      </c>
      <c r="I4891" t="s">
        <v>3708</v>
      </c>
      <c r="J4891">
        <v>147.376</v>
      </c>
      <c r="K4891">
        <v>3</v>
      </c>
      <c r="L4891">
        <v>-4.4610000000000003</v>
      </c>
      <c r="M4891" t="s">
        <v>55</v>
      </c>
      <c r="N4891">
        <f t="shared" si="380"/>
        <v>-3.0269514710672022E-2</v>
      </c>
      <c r="O4891">
        <f t="shared" si="381"/>
        <v>49.125333333333337</v>
      </c>
      <c r="P4891">
        <v>147.376</v>
      </c>
      <c r="Q4891">
        <f t="shared" si="384"/>
        <v>171.82</v>
      </c>
      <c r="R4891">
        <f t="shared" si="382"/>
        <v>-24.443999999999988</v>
      </c>
      <c r="S4891">
        <f t="shared" si="383"/>
        <v>-0.14226516121522517</v>
      </c>
    </row>
    <row r="4892" spans="1:19" x14ac:dyDescent="0.3">
      <c r="A4892" t="s">
        <v>7402</v>
      </c>
      <c r="B4892" s="1">
        <v>44126</v>
      </c>
      <c r="C4892" s="1">
        <v>44131</v>
      </c>
      <c r="D4892" t="s">
        <v>17</v>
      </c>
      <c r="E4892" t="s">
        <v>4749</v>
      </c>
      <c r="F4892" t="s">
        <v>21</v>
      </c>
      <c r="G4892" t="s">
        <v>2244</v>
      </c>
      <c r="H4892" t="s">
        <v>24</v>
      </c>
      <c r="I4892" t="s">
        <v>2245</v>
      </c>
      <c r="J4892">
        <v>195.22499999999999</v>
      </c>
      <c r="K4892">
        <v>5</v>
      </c>
      <c r="L4892">
        <v>-120.51300000000001</v>
      </c>
      <c r="M4892" t="s">
        <v>26</v>
      </c>
      <c r="N4892">
        <f t="shared" si="380"/>
        <v>-0.61730311179408381</v>
      </c>
      <c r="O4892">
        <f t="shared" si="381"/>
        <v>39.045000000000002</v>
      </c>
      <c r="P4892">
        <v>195.22499999999999</v>
      </c>
      <c r="Q4892">
        <f t="shared" si="384"/>
        <v>147.376</v>
      </c>
      <c r="R4892">
        <f t="shared" si="382"/>
        <v>47.84899999999999</v>
      </c>
      <c r="S4892">
        <f t="shared" si="383"/>
        <v>0.32467294539137981</v>
      </c>
    </row>
    <row r="4893" spans="1:19" x14ac:dyDescent="0.3">
      <c r="A4893" t="s">
        <v>7403</v>
      </c>
      <c r="B4893" s="1">
        <v>44126</v>
      </c>
      <c r="C4893" s="1">
        <v>44126</v>
      </c>
      <c r="D4893" t="s">
        <v>165</v>
      </c>
      <c r="E4893" t="s">
        <v>747</v>
      </c>
      <c r="F4893" t="s">
        <v>21</v>
      </c>
      <c r="G4893" t="s">
        <v>1740</v>
      </c>
      <c r="H4893" t="s">
        <v>24</v>
      </c>
      <c r="I4893" t="s">
        <v>1741</v>
      </c>
      <c r="J4893">
        <v>293.98</v>
      </c>
      <c r="K4893">
        <v>2</v>
      </c>
      <c r="L4893">
        <v>54.775599999999997</v>
      </c>
      <c r="M4893" t="s">
        <v>55</v>
      </c>
      <c r="N4893">
        <f t="shared" si="380"/>
        <v>0.18632423974420026</v>
      </c>
      <c r="O4893">
        <f t="shared" si="381"/>
        <v>146.99</v>
      </c>
      <c r="P4893">
        <v>293.98</v>
      </c>
      <c r="Q4893">
        <f t="shared" si="384"/>
        <v>195.22499999999999</v>
      </c>
      <c r="R4893">
        <f t="shared" si="382"/>
        <v>98.755000000000024</v>
      </c>
      <c r="S4893">
        <f t="shared" si="383"/>
        <v>0.50585222179536449</v>
      </c>
    </row>
    <row r="4894" spans="1:19" x14ac:dyDescent="0.3">
      <c r="A4894" t="s">
        <v>7403</v>
      </c>
      <c r="B4894" s="1">
        <v>44126</v>
      </c>
      <c r="C4894" s="1">
        <v>44126</v>
      </c>
      <c r="D4894" t="s">
        <v>165</v>
      </c>
      <c r="E4894" t="s">
        <v>747</v>
      </c>
      <c r="F4894" t="s">
        <v>21</v>
      </c>
      <c r="G4894" t="s">
        <v>7404</v>
      </c>
      <c r="H4894" t="s">
        <v>38</v>
      </c>
      <c r="I4894" t="s">
        <v>7405</v>
      </c>
      <c r="J4894">
        <v>343.09</v>
      </c>
      <c r="K4894">
        <v>3</v>
      </c>
      <c r="L4894">
        <v>23.316299999999998</v>
      </c>
      <c r="M4894" t="s">
        <v>55</v>
      </c>
      <c r="N4894">
        <f t="shared" si="380"/>
        <v>6.7959719024162757E-2</v>
      </c>
      <c r="O4894">
        <f t="shared" si="381"/>
        <v>114.36333333333333</v>
      </c>
      <c r="P4894">
        <v>343.09</v>
      </c>
      <c r="Q4894">
        <f t="shared" si="384"/>
        <v>293.98</v>
      </c>
      <c r="R4894">
        <f t="shared" si="382"/>
        <v>49.109999999999957</v>
      </c>
      <c r="S4894">
        <f t="shared" si="383"/>
        <v>0.1670521804204366</v>
      </c>
    </row>
    <row r="4895" spans="1:19" x14ac:dyDescent="0.3">
      <c r="A4895" t="s">
        <v>7406</v>
      </c>
      <c r="B4895" s="1">
        <v>44126</v>
      </c>
      <c r="C4895" s="1">
        <v>44128</v>
      </c>
      <c r="D4895" t="s">
        <v>72</v>
      </c>
      <c r="E4895" t="s">
        <v>3904</v>
      </c>
      <c r="F4895" t="s">
        <v>21</v>
      </c>
      <c r="G4895" t="s">
        <v>7407</v>
      </c>
      <c r="H4895" t="s">
        <v>24</v>
      </c>
      <c r="I4895" t="s">
        <v>7408</v>
      </c>
      <c r="J4895">
        <v>629.13599999999997</v>
      </c>
      <c r="K4895">
        <v>4</v>
      </c>
      <c r="L4895">
        <v>-28.956800000000001</v>
      </c>
      <c r="M4895" t="s">
        <v>26</v>
      </c>
      <c r="N4895">
        <f t="shared" si="380"/>
        <v>-4.6026296381068643E-2</v>
      </c>
      <c r="O4895">
        <f t="shared" si="381"/>
        <v>157.28399999999999</v>
      </c>
      <c r="P4895">
        <v>629.13599999999997</v>
      </c>
      <c r="Q4895">
        <f t="shared" si="384"/>
        <v>343.09</v>
      </c>
      <c r="R4895">
        <f t="shared" si="382"/>
        <v>286.04599999999999</v>
      </c>
      <c r="S4895">
        <f t="shared" si="383"/>
        <v>0.83373458859191474</v>
      </c>
    </row>
    <row r="4896" spans="1:19" x14ac:dyDescent="0.3">
      <c r="A4896" t="s">
        <v>7409</v>
      </c>
      <c r="B4896" s="1">
        <v>44126</v>
      </c>
      <c r="C4896" s="1">
        <v>44128</v>
      </c>
      <c r="D4896" t="s">
        <v>32</v>
      </c>
      <c r="E4896" t="s">
        <v>3501</v>
      </c>
      <c r="F4896" t="s">
        <v>21</v>
      </c>
      <c r="G4896" t="s">
        <v>893</v>
      </c>
      <c r="H4896" t="s">
        <v>28</v>
      </c>
      <c r="I4896" t="s">
        <v>894</v>
      </c>
      <c r="J4896">
        <v>1037.5999999999999</v>
      </c>
      <c r="K4896">
        <v>8</v>
      </c>
      <c r="L4896">
        <v>647.89200000000005</v>
      </c>
      <c r="M4896" t="s">
        <v>55</v>
      </c>
      <c r="N4896">
        <f t="shared" si="380"/>
        <v>0.6244140323824211</v>
      </c>
      <c r="O4896">
        <f t="shared" si="381"/>
        <v>129.69999999999999</v>
      </c>
      <c r="P4896">
        <v>1037.5999999999999</v>
      </c>
      <c r="Q4896">
        <f t="shared" si="384"/>
        <v>629.13599999999997</v>
      </c>
      <c r="R4896">
        <f t="shared" si="382"/>
        <v>408.46399999999994</v>
      </c>
      <c r="S4896">
        <f t="shared" si="383"/>
        <v>0.6492459500012715</v>
      </c>
    </row>
    <row r="4897" spans="1:19" x14ac:dyDescent="0.3">
      <c r="A4897" t="s">
        <v>7409</v>
      </c>
      <c r="B4897" s="1">
        <v>44126</v>
      </c>
      <c r="C4897" s="1">
        <v>44128</v>
      </c>
      <c r="D4897" t="s">
        <v>32</v>
      </c>
      <c r="E4897" t="s">
        <v>3501</v>
      </c>
      <c r="F4897" t="s">
        <v>21</v>
      </c>
      <c r="G4897" t="s">
        <v>2051</v>
      </c>
      <c r="H4897" t="s">
        <v>28</v>
      </c>
      <c r="I4897" t="s">
        <v>2052</v>
      </c>
      <c r="J4897">
        <v>2212.9679999999998</v>
      </c>
      <c r="K4897">
        <v>4</v>
      </c>
      <c r="L4897">
        <v>3919.9888000000001</v>
      </c>
      <c r="M4897" t="s">
        <v>55</v>
      </c>
      <c r="N4897">
        <f t="shared" si="380"/>
        <v>1.7713716601414935</v>
      </c>
      <c r="O4897">
        <f t="shared" si="381"/>
        <v>553.24199999999996</v>
      </c>
      <c r="P4897">
        <v>2212.9679999999998</v>
      </c>
      <c r="Q4897">
        <f t="shared" si="384"/>
        <v>1037.5999999999999</v>
      </c>
      <c r="R4897">
        <f t="shared" si="382"/>
        <v>1175.3679999999999</v>
      </c>
      <c r="S4897">
        <f t="shared" si="383"/>
        <v>1.132775636083269</v>
      </c>
    </row>
    <row r="4898" spans="1:19" x14ac:dyDescent="0.3">
      <c r="A4898" t="s">
        <v>7406</v>
      </c>
      <c r="B4898" s="1">
        <v>44126</v>
      </c>
      <c r="C4898" s="1">
        <v>44128</v>
      </c>
      <c r="D4898" t="s">
        <v>72</v>
      </c>
      <c r="E4898" t="s">
        <v>3904</v>
      </c>
      <c r="F4898" t="s">
        <v>21</v>
      </c>
      <c r="G4898" t="s">
        <v>1312</v>
      </c>
      <c r="H4898" t="s">
        <v>38</v>
      </c>
      <c r="I4898" t="s">
        <v>1313</v>
      </c>
      <c r="J4898">
        <v>84.168000000000006</v>
      </c>
      <c r="K4898">
        <v>4</v>
      </c>
      <c r="L4898">
        <v>-2.5344000000000002</v>
      </c>
      <c r="M4898" t="s">
        <v>55</v>
      </c>
      <c r="N4898">
        <f t="shared" si="380"/>
        <v>-3.0111206159110351E-2</v>
      </c>
      <c r="O4898">
        <f t="shared" si="381"/>
        <v>21.042000000000002</v>
      </c>
      <c r="P4898">
        <v>84.168000000000006</v>
      </c>
      <c r="Q4898">
        <f t="shared" si="384"/>
        <v>2212.9679999999998</v>
      </c>
      <c r="R4898">
        <f t="shared" si="382"/>
        <v>-2128.7999999999997</v>
      </c>
      <c r="S4898">
        <f t="shared" si="383"/>
        <v>-0.96196601125727976</v>
      </c>
    </row>
    <row r="4899" spans="1:19" x14ac:dyDescent="0.3">
      <c r="A4899" t="s">
        <v>7410</v>
      </c>
      <c r="B4899" s="1">
        <v>44126</v>
      </c>
      <c r="C4899" s="1">
        <v>44132</v>
      </c>
      <c r="D4899" t="s">
        <v>17</v>
      </c>
      <c r="E4899" t="s">
        <v>3597</v>
      </c>
      <c r="F4899" t="s">
        <v>21</v>
      </c>
      <c r="G4899" t="s">
        <v>7411</v>
      </c>
      <c r="H4899" t="s">
        <v>38</v>
      </c>
      <c r="I4899" t="s">
        <v>7412</v>
      </c>
      <c r="J4899">
        <v>124.68</v>
      </c>
      <c r="K4899">
        <v>4</v>
      </c>
      <c r="L4899">
        <v>11.087999999999999</v>
      </c>
      <c r="M4899" t="s">
        <v>55</v>
      </c>
      <c r="N4899">
        <f t="shared" si="380"/>
        <v>8.8931665062560145E-2</v>
      </c>
      <c r="O4899">
        <f t="shared" si="381"/>
        <v>31.17</v>
      </c>
      <c r="P4899">
        <v>124.68</v>
      </c>
      <c r="Q4899">
        <f t="shared" si="384"/>
        <v>84.168000000000006</v>
      </c>
      <c r="R4899">
        <f t="shared" si="382"/>
        <v>40.512</v>
      </c>
      <c r="S4899">
        <f t="shared" si="383"/>
        <v>0.48132306814941545</v>
      </c>
    </row>
    <row r="4900" spans="1:19" x14ac:dyDescent="0.3">
      <c r="A4900" t="s">
        <v>7409</v>
      </c>
      <c r="B4900" s="1">
        <v>44126</v>
      </c>
      <c r="C4900" s="1">
        <v>44128</v>
      </c>
      <c r="D4900" t="s">
        <v>32</v>
      </c>
      <c r="E4900" t="s">
        <v>3501</v>
      </c>
      <c r="F4900" t="s">
        <v>21</v>
      </c>
      <c r="G4900" t="s">
        <v>975</v>
      </c>
      <c r="H4900" t="s">
        <v>28</v>
      </c>
      <c r="I4900" t="s">
        <v>976</v>
      </c>
      <c r="J4900">
        <v>134.99</v>
      </c>
      <c r="K4900">
        <v>1</v>
      </c>
      <c r="L4900">
        <v>0.52990000000000004</v>
      </c>
      <c r="M4900" t="s">
        <v>55</v>
      </c>
      <c r="N4900">
        <f t="shared" si="380"/>
        <v>3.9254759611823094E-3</v>
      </c>
      <c r="O4900">
        <f t="shared" si="381"/>
        <v>134.99</v>
      </c>
      <c r="P4900">
        <v>134.99</v>
      </c>
      <c r="Q4900">
        <f t="shared" si="384"/>
        <v>124.68</v>
      </c>
      <c r="R4900">
        <f t="shared" si="382"/>
        <v>10.310000000000002</v>
      </c>
      <c r="S4900">
        <f t="shared" si="383"/>
        <v>8.2691690728264364E-2</v>
      </c>
    </row>
    <row r="4901" spans="1:19" x14ac:dyDescent="0.3">
      <c r="A4901" t="s">
        <v>7410</v>
      </c>
      <c r="B4901" s="1">
        <v>44126</v>
      </c>
      <c r="C4901" s="1">
        <v>44132</v>
      </c>
      <c r="D4901" t="s">
        <v>17</v>
      </c>
      <c r="E4901" t="s">
        <v>3597</v>
      </c>
      <c r="F4901" t="s">
        <v>21</v>
      </c>
      <c r="G4901" t="s">
        <v>1896</v>
      </c>
      <c r="H4901" t="s">
        <v>28</v>
      </c>
      <c r="I4901" t="s">
        <v>1897</v>
      </c>
      <c r="J4901">
        <v>145.69999999999999</v>
      </c>
      <c r="K4901">
        <v>5</v>
      </c>
      <c r="L4901">
        <v>-6.54</v>
      </c>
      <c r="M4901" t="s">
        <v>55</v>
      </c>
      <c r="N4901">
        <f t="shared" si="380"/>
        <v>-4.4886753603294444E-2</v>
      </c>
      <c r="O4901">
        <f t="shared" si="381"/>
        <v>29.139999999999997</v>
      </c>
      <c r="P4901">
        <v>145.69999999999999</v>
      </c>
      <c r="Q4901">
        <f t="shared" si="384"/>
        <v>134.99</v>
      </c>
      <c r="R4901">
        <f t="shared" si="382"/>
        <v>10.70999999999998</v>
      </c>
      <c r="S4901">
        <f t="shared" si="383"/>
        <v>7.9339210311874797E-2</v>
      </c>
    </row>
    <row r="4902" spans="1:19" x14ac:dyDescent="0.3">
      <c r="A4902" t="s">
        <v>7413</v>
      </c>
      <c r="B4902" s="1">
        <v>44126</v>
      </c>
      <c r="C4902" s="1">
        <v>44130</v>
      </c>
      <c r="D4902" t="s">
        <v>17</v>
      </c>
      <c r="E4902" t="s">
        <v>1823</v>
      </c>
      <c r="F4902" t="s">
        <v>21</v>
      </c>
      <c r="G4902" t="s">
        <v>6128</v>
      </c>
      <c r="H4902" t="s">
        <v>38</v>
      </c>
      <c r="I4902" t="s">
        <v>6129</v>
      </c>
      <c r="J4902">
        <v>150.44</v>
      </c>
      <c r="K4902">
        <v>4</v>
      </c>
      <c r="L4902">
        <v>12.0252</v>
      </c>
      <c r="M4902" t="s">
        <v>26</v>
      </c>
      <c r="N4902">
        <f t="shared" si="380"/>
        <v>7.993352831693698E-2</v>
      </c>
      <c r="O4902">
        <f t="shared" si="381"/>
        <v>37.61</v>
      </c>
      <c r="P4902">
        <v>150.44</v>
      </c>
      <c r="Q4902">
        <f t="shared" si="384"/>
        <v>145.69999999999999</v>
      </c>
      <c r="R4902">
        <f t="shared" si="382"/>
        <v>4.7400000000000091</v>
      </c>
      <c r="S4902">
        <f t="shared" si="383"/>
        <v>3.25326012354153E-2</v>
      </c>
    </row>
    <row r="4903" spans="1:19" x14ac:dyDescent="0.3">
      <c r="A4903" t="s">
        <v>7409</v>
      </c>
      <c r="B4903" s="1">
        <v>44126</v>
      </c>
      <c r="C4903" s="1">
        <v>44128</v>
      </c>
      <c r="D4903" t="s">
        <v>32</v>
      </c>
      <c r="E4903" t="s">
        <v>3501</v>
      </c>
      <c r="F4903" t="s">
        <v>21</v>
      </c>
      <c r="G4903" t="s">
        <v>1350</v>
      </c>
      <c r="H4903" t="s">
        <v>38</v>
      </c>
      <c r="I4903" t="s">
        <v>1351</v>
      </c>
      <c r="J4903">
        <v>140.9</v>
      </c>
      <c r="K4903">
        <v>5</v>
      </c>
      <c r="L4903">
        <v>28.754999999999999</v>
      </c>
      <c r="M4903" t="s">
        <v>26</v>
      </c>
      <c r="N4903">
        <f t="shared" si="380"/>
        <v>0.20408090844570617</v>
      </c>
      <c r="O4903">
        <f t="shared" si="381"/>
        <v>28.18</v>
      </c>
      <c r="P4903">
        <v>140.9</v>
      </c>
      <c r="Q4903">
        <f t="shared" si="384"/>
        <v>150.44</v>
      </c>
      <c r="R4903">
        <f t="shared" si="382"/>
        <v>-9.539999999999992</v>
      </c>
      <c r="S4903">
        <f t="shared" si="383"/>
        <v>-6.3413985642116408E-2</v>
      </c>
    </row>
    <row r="4904" spans="1:19" x14ac:dyDescent="0.3">
      <c r="A4904" t="s">
        <v>7414</v>
      </c>
      <c r="B4904" s="1">
        <v>44127</v>
      </c>
      <c r="C4904" s="1">
        <v>44128</v>
      </c>
      <c r="D4904" t="s">
        <v>32</v>
      </c>
      <c r="E4904" t="s">
        <v>2619</v>
      </c>
      <c r="F4904" t="s">
        <v>21</v>
      </c>
      <c r="G4904" t="s">
        <v>3503</v>
      </c>
      <c r="H4904" t="s">
        <v>24</v>
      </c>
      <c r="I4904" t="s">
        <v>3504</v>
      </c>
      <c r="J4904">
        <v>231.68</v>
      </c>
      <c r="K4904">
        <v>2</v>
      </c>
      <c r="L4904">
        <v>50.563200000000002</v>
      </c>
      <c r="M4904" t="s">
        <v>26</v>
      </c>
      <c r="N4904">
        <f t="shared" si="380"/>
        <v>0.21824585635359117</v>
      </c>
      <c r="O4904">
        <f t="shared" si="381"/>
        <v>115.84</v>
      </c>
      <c r="P4904">
        <v>231.68</v>
      </c>
      <c r="Q4904">
        <f t="shared" si="384"/>
        <v>140.9</v>
      </c>
      <c r="R4904">
        <f t="shared" si="382"/>
        <v>90.78</v>
      </c>
      <c r="S4904">
        <f t="shared" si="383"/>
        <v>0.64428672817601129</v>
      </c>
    </row>
    <row r="4905" spans="1:19" x14ac:dyDescent="0.3">
      <c r="A4905" t="s">
        <v>7414</v>
      </c>
      <c r="B4905" s="1">
        <v>44127</v>
      </c>
      <c r="C4905" s="1">
        <v>44128</v>
      </c>
      <c r="D4905" t="s">
        <v>32</v>
      </c>
      <c r="E4905" t="s">
        <v>2619</v>
      </c>
      <c r="F4905" t="s">
        <v>21</v>
      </c>
      <c r="G4905" t="s">
        <v>4893</v>
      </c>
      <c r="H4905" t="s">
        <v>24</v>
      </c>
      <c r="I4905" t="s">
        <v>1347</v>
      </c>
      <c r="J4905">
        <v>251.744</v>
      </c>
      <c r="K4905">
        <v>4</v>
      </c>
      <c r="L4905">
        <v>-13.7568</v>
      </c>
      <c r="M4905" t="s">
        <v>55</v>
      </c>
      <c r="N4905">
        <f t="shared" si="380"/>
        <v>-5.464598957671285E-2</v>
      </c>
      <c r="O4905">
        <f t="shared" si="381"/>
        <v>62.936</v>
      </c>
      <c r="P4905">
        <v>251.744</v>
      </c>
      <c r="Q4905">
        <f t="shared" si="384"/>
        <v>231.68</v>
      </c>
      <c r="R4905">
        <f t="shared" si="382"/>
        <v>20.063999999999993</v>
      </c>
      <c r="S4905">
        <f t="shared" si="383"/>
        <v>8.6602209944751346E-2</v>
      </c>
    </row>
    <row r="4906" spans="1:19" x14ac:dyDescent="0.3">
      <c r="A4906" t="s">
        <v>7415</v>
      </c>
      <c r="B4906" s="1">
        <v>44127</v>
      </c>
      <c r="C4906" s="1">
        <v>44132</v>
      </c>
      <c r="D4906" t="s">
        <v>17</v>
      </c>
      <c r="E4906" t="s">
        <v>7416</v>
      </c>
      <c r="F4906" t="s">
        <v>21</v>
      </c>
      <c r="G4906" t="s">
        <v>402</v>
      </c>
      <c r="H4906" t="s">
        <v>38</v>
      </c>
      <c r="I4906" t="s">
        <v>403</v>
      </c>
      <c r="J4906">
        <v>291.13600000000002</v>
      </c>
      <c r="K4906">
        <v>4</v>
      </c>
      <c r="L4906">
        <v>-58.305599999999998</v>
      </c>
      <c r="M4906" t="s">
        <v>26</v>
      </c>
      <c r="N4906">
        <f t="shared" si="380"/>
        <v>-0.200269289953836</v>
      </c>
      <c r="O4906">
        <f t="shared" si="381"/>
        <v>72.784000000000006</v>
      </c>
      <c r="P4906">
        <v>291.13600000000002</v>
      </c>
      <c r="Q4906">
        <f t="shared" si="384"/>
        <v>251.744</v>
      </c>
      <c r="R4906">
        <f t="shared" si="382"/>
        <v>39.392000000000024</v>
      </c>
      <c r="S4906">
        <f t="shared" si="383"/>
        <v>0.15647642049065727</v>
      </c>
    </row>
    <row r="4907" spans="1:19" x14ac:dyDescent="0.3">
      <c r="A4907" t="s">
        <v>7414</v>
      </c>
      <c r="B4907" s="1">
        <v>44127</v>
      </c>
      <c r="C4907" s="1">
        <v>44128</v>
      </c>
      <c r="D4907" t="s">
        <v>32</v>
      </c>
      <c r="E4907" t="s">
        <v>2619</v>
      </c>
      <c r="F4907" t="s">
        <v>21</v>
      </c>
      <c r="G4907" t="s">
        <v>666</v>
      </c>
      <c r="H4907" t="s">
        <v>24</v>
      </c>
      <c r="I4907" t="s">
        <v>667</v>
      </c>
      <c r="J4907">
        <v>668.89599999999996</v>
      </c>
      <c r="K4907">
        <v>3</v>
      </c>
      <c r="L4907">
        <v>-127.5792</v>
      </c>
      <c r="M4907" t="s">
        <v>55</v>
      </c>
      <c r="N4907">
        <f t="shared" si="380"/>
        <v>-0.19073099555087789</v>
      </c>
      <c r="O4907">
        <f t="shared" si="381"/>
        <v>222.96533333333332</v>
      </c>
      <c r="P4907">
        <v>668.89599999999996</v>
      </c>
      <c r="Q4907">
        <f t="shared" si="384"/>
        <v>291.13600000000002</v>
      </c>
      <c r="R4907">
        <f t="shared" si="382"/>
        <v>377.75999999999993</v>
      </c>
      <c r="S4907">
        <f t="shared" si="383"/>
        <v>1.2975379204220705</v>
      </c>
    </row>
    <row r="4908" spans="1:19" x14ac:dyDescent="0.3">
      <c r="A4908" t="s">
        <v>7418</v>
      </c>
      <c r="B4908" s="1">
        <v>44127</v>
      </c>
      <c r="C4908" s="1">
        <v>44132</v>
      </c>
      <c r="D4908" t="s">
        <v>72</v>
      </c>
      <c r="E4908" t="s">
        <v>1736</v>
      </c>
      <c r="F4908" t="s">
        <v>21</v>
      </c>
      <c r="G4908" t="s">
        <v>2777</v>
      </c>
      <c r="H4908" t="s">
        <v>28</v>
      </c>
      <c r="I4908" t="s">
        <v>2778</v>
      </c>
      <c r="J4908">
        <v>852.96</v>
      </c>
      <c r="K4908">
        <v>5</v>
      </c>
      <c r="L4908">
        <v>51.497500000000002</v>
      </c>
      <c r="M4908" t="s">
        <v>55</v>
      </c>
      <c r="N4908">
        <f t="shared" si="380"/>
        <v>6.0375046895516787E-2</v>
      </c>
      <c r="O4908">
        <f t="shared" si="381"/>
        <v>170.59200000000001</v>
      </c>
      <c r="P4908">
        <v>852.96</v>
      </c>
      <c r="Q4908">
        <f t="shared" si="384"/>
        <v>668.89599999999996</v>
      </c>
      <c r="R4908">
        <f t="shared" si="382"/>
        <v>184.06400000000008</v>
      </c>
      <c r="S4908">
        <f t="shared" si="383"/>
        <v>0.27517581208438996</v>
      </c>
    </row>
    <row r="4909" spans="1:19" x14ac:dyDescent="0.3">
      <c r="A4909" t="s">
        <v>7419</v>
      </c>
      <c r="B4909" s="1">
        <v>44127</v>
      </c>
      <c r="C4909" s="1">
        <v>44131</v>
      </c>
      <c r="D4909" t="s">
        <v>17</v>
      </c>
      <c r="E4909" t="s">
        <v>7420</v>
      </c>
      <c r="F4909" t="s">
        <v>21</v>
      </c>
      <c r="G4909" t="s">
        <v>720</v>
      </c>
      <c r="H4909" t="s">
        <v>28</v>
      </c>
      <c r="I4909" t="s">
        <v>721</v>
      </c>
      <c r="J4909">
        <v>900.88</v>
      </c>
      <c r="K4909">
        <v>3</v>
      </c>
      <c r="L4909">
        <v>107.985</v>
      </c>
      <c r="M4909" t="s">
        <v>55</v>
      </c>
      <c r="N4909">
        <f t="shared" si="380"/>
        <v>0.11986613089423674</v>
      </c>
      <c r="O4909">
        <f t="shared" si="381"/>
        <v>300.29333333333335</v>
      </c>
      <c r="P4909">
        <v>900.88</v>
      </c>
      <c r="Q4909">
        <f t="shared" si="384"/>
        <v>852.96</v>
      </c>
      <c r="R4909">
        <f t="shared" si="382"/>
        <v>47.919999999999959</v>
      </c>
      <c r="S4909">
        <f t="shared" si="383"/>
        <v>5.6180829112736773E-2</v>
      </c>
    </row>
    <row r="4910" spans="1:19" x14ac:dyDescent="0.3">
      <c r="A4910" t="s">
        <v>7418</v>
      </c>
      <c r="B4910" s="1">
        <v>44127</v>
      </c>
      <c r="C4910" s="1">
        <v>44132</v>
      </c>
      <c r="D4910" t="s">
        <v>72</v>
      </c>
      <c r="E4910" t="s">
        <v>1736</v>
      </c>
      <c r="F4910" t="s">
        <v>21</v>
      </c>
      <c r="G4910" t="s">
        <v>56</v>
      </c>
      <c r="H4910" t="s">
        <v>38</v>
      </c>
      <c r="I4910" t="s">
        <v>57</v>
      </c>
      <c r="J4910">
        <v>105.56399999999999</v>
      </c>
      <c r="K4910">
        <v>3</v>
      </c>
      <c r="L4910">
        <v>-6.2370000000000001</v>
      </c>
      <c r="M4910" t="s">
        <v>55</v>
      </c>
      <c r="N4910">
        <f t="shared" si="380"/>
        <v>-5.9082641809707862E-2</v>
      </c>
      <c r="O4910">
        <f t="shared" si="381"/>
        <v>35.187999999999995</v>
      </c>
      <c r="P4910">
        <v>105.56399999999999</v>
      </c>
      <c r="Q4910">
        <f t="shared" si="384"/>
        <v>900.88</v>
      </c>
      <c r="R4910">
        <f t="shared" si="382"/>
        <v>-795.31600000000003</v>
      </c>
      <c r="S4910">
        <f t="shared" si="383"/>
        <v>-0.88282124145280172</v>
      </c>
    </row>
    <row r="4911" spans="1:19" x14ac:dyDescent="0.3">
      <c r="A4911" t="s">
        <v>7415</v>
      </c>
      <c r="B4911" s="1">
        <v>44127</v>
      </c>
      <c r="C4911" s="1">
        <v>44132</v>
      </c>
      <c r="D4911" t="s">
        <v>17</v>
      </c>
      <c r="E4911" t="s">
        <v>7416</v>
      </c>
      <c r="F4911" t="s">
        <v>21</v>
      </c>
      <c r="G4911" t="s">
        <v>4028</v>
      </c>
      <c r="H4911" t="s">
        <v>38</v>
      </c>
      <c r="I4911" t="s">
        <v>4029</v>
      </c>
      <c r="J4911">
        <v>109.72</v>
      </c>
      <c r="K4911">
        <v>1</v>
      </c>
      <c r="L4911">
        <v>1.2004999999999999</v>
      </c>
      <c r="M4911" t="s">
        <v>55</v>
      </c>
      <c r="N4911">
        <f t="shared" si="380"/>
        <v>1.0941487422530075E-2</v>
      </c>
      <c r="O4911">
        <f t="shared" si="381"/>
        <v>109.72</v>
      </c>
      <c r="P4911">
        <v>109.72</v>
      </c>
      <c r="Q4911">
        <f t="shared" si="384"/>
        <v>105.56399999999999</v>
      </c>
      <c r="R4911">
        <f t="shared" si="382"/>
        <v>4.1560000000000059</v>
      </c>
      <c r="S4911">
        <f t="shared" si="383"/>
        <v>3.9369482020385795E-2</v>
      </c>
    </row>
    <row r="4912" spans="1:19" x14ac:dyDescent="0.3">
      <c r="A4912" t="s">
        <v>7422</v>
      </c>
      <c r="B4912" s="1">
        <v>44127</v>
      </c>
      <c r="C4912" s="1">
        <v>44133</v>
      </c>
      <c r="D4912" t="s">
        <v>17</v>
      </c>
      <c r="E4912" t="s">
        <v>7423</v>
      </c>
      <c r="F4912" t="s">
        <v>21</v>
      </c>
      <c r="G4912" t="s">
        <v>7425</v>
      </c>
      <c r="H4912" t="s">
        <v>38</v>
      </c>
      <c r="I4912" t="s">
        <v>7426</v>
      </c>
      <c r="J4912">
        <v>88.56</v>
      </c>
      <c r="K4912">
        <v>2</v>
      </c>
      <c r="L4912">
        <v>5.6643999999999997</v>
      </c>
      <c r="M4912" t="s">
        <v>55</v>
      </c>
      <c r="N4912">
        <f t="shared" si="380"/>
        <v>6.3961156278229445E-2</v>
      </c>
      <c r="O4912">
        <f t="shared" si="381"/>
        <v>44.28</v>
      </c>
      <c r="P4912">
        <v>88.56</v>
      </c>
      <c r="Q4912">
        <f t="shared" si="384"/>
        <v>109.72</v>
      </c>
      <c r="R4912">
        <f t="shared" si="382"/>
        <v>-21.159999999999997</v>
      </c>
      <c r="S4912">
        <f t="shared" si="383"/>
        <v>-0.19285453882610279</v>
      </c>
    </row>
    <row r="4913" spans="1:19" x14ac:dyDescent="0.3">
      <c r="A4913" t="s">
        <v>7414</v>
      </c>
      <c r="B4913" s="1">
        <v>44127</v>
      </c>
      <c r="C4913" s="1">
        <v>44128</v>
      </c>
      <c r="D4913" t="s">
        <v>32</v>
      </c>
      <c r="E4913" t="s">
        <v>2619</v>
      </c>
      <c r="F4913" t="s">
        <v>21</v>
      </c>
      <c r="G4913" t="s">
        <v>6460</v>
      </c>
      <c r="H4913" t="s">
        <v>38</v>
      </c>
      <c r="I4913" t="s">
        <v>6461</v>
      </c>
      <c r="J4913">
        <v>97.22</v>
      </c>
      <c r="K4913">
        <v>1</v>
      </c>
      <c r="L4913">
        <v>0.66600000000000004</v>
      </c>
      <c r="M4913" t="s">
        <v>55</v>
      </c>
      <c r="N4913">
        <f t="shared" si="380"/>
        <v>6.8504422958239053E-3</v>
      </c>
      <c r="O4913">
        <f t="shared" si="381"/>
        <v>97.22</v>
      </c>
      <c r="P4913">
        <v>97.22</v>
      </c>
      <c r="Q4913">
        <f t="shared" si="384"/>
        <v>88.56</v>
      </c>
      <c r="R4913">
        <f t="shared" si="382"/>
        <v>8.6599999999999966</v>
      </c>
      <c r="S4913">
        <f t="shared" si="383"/>
        <v>9.7786811201445306E-2</v>
      </c>
    </row>
    <row r="4914" spans="1:19" x14ac:dyDescent="0.3">
      <c r="A4914" t="s">
        <v>7414</v>
      </c>
      <c r="B4914" s="1">
        <v>44127</v>
      </c>
      <c r="C4914" s="1">
        <v>44128</v>
      </c>
      <c r="D4914" t="s">
        <v>32</v>
      </c>
      <c r="E4914" t="s">
        <v>2619</v>
      </c>
      <c r="F4914" t="s">
        <v>21</v>
      </c>
      <c r="G4914" t="s">
        <v>3961</v>
      </c>
      <c r="H4914" t="s">
        <v>24</v>
      </c>
      <c r="I4914" t="s">
        <v>3962</v>
      </c>
      <c r="J4914">
        <v>136</v>
      </c>
      <c r="K4914">
        <v>4</v>
      </c>
      <c r="L4914">
        <v>14.7</v>
      </c>
      <c r="M4914" t="s">
        <v>55</v>
      </c>
      <c r="N4914">
        <f t="shared" si="380"/>
        <v>0.10808823529411764</v>
      </c>
      <c r="O4914">
        <f t="shared" si="381"/>
        <v>34</v>
      </c>
      <c r="P4914">
        <v>136</v>
      </c>
      <c r="Q4914">
        <f t="shared" si="384"/>
        <v>97.22</v>
      </c>
      <c r="R4914">
        <f t="shared" si="382"/>
        <v>38.78</v>
      </c>
      <c r="S4914">
        <f t="shared" si="383"/>
        <v>0.39888911746554206</v>
      </c>
    </row>
    <row r="4915" spans="1:19" x14ac:dyDescent="0.3">
      <c r="A4915" t="s">
        <v>7418</v>
      </c>
      <c r="B4915" s="1">
        <v>44127</v>
      </c>
      <c r="C4915" s="1">
        <v>44132</v>
      </c>
      <c r="D4915" t="s">
        <v>72</v>
      </c>
      <c r="E4915" t="s">
        <v>1736</v>
      </c>
      <c r="F4915" t="s">
        <v>21</v>
      </c>
      <c r="G4915" t="s">
        <v>5585</v>
      </c>
      <c r="H4915" t="s">
        <v>38</v>
      </c>
      <c r="I4915" t="s">
        <v>5586</v>
      </c>
      <c r="J4915">
        <v>106.27200000000001</v>
      </c>
      <c r="K4915">
        <v>3</v>
      </c>
      <c r="L4915">
        <v>0.89880000000000004</v>
      </c>
      <c r="M4915" t="s">
        <v>55</v>
      </c>
      <c r="N4915">
        <f t="shared" si="380"/>
        <v>8.4575429087624214E-3</v>
      </c>
      <c r="O4915">
        <f t="shared" si="381"/>
        <v>35.423999999999999</v>
      </c>
      <c r="P4915">
        <v>106.27200000000001</v>
      </c>
      <c r="Q4915">
        <f t="shared" si="384"/>
        <v>136</v>
      </c>
      <c r="R4915">
        <f t="shared" si="382"/>
        <v>-29.727999999999994</v>
      </c>
      <c r="S4915">
        <f t="shared" si="383"/>
        <v>-0.21858823529411761</v>
      </c>
    </row>
    <row r="4916" spans="1:19" x14ac:dyDescent="0.3">
      <c r="A4916" t="s">
        <v>7415</v>
      </c>
      <c r="B4916" s="1">
        <v>44127</v>
      </c>
      <c r="C4916" s="1">
        <v>44132</v>
      </c>
      <c r="D4916" t="s">
        <v>17</v>
      </c>
      <c r="E4916" t="s">
        <v>7416</v>
      </c>
      <c r="F4916" t="s">
        <v>21</v>
      </c>
      <c r="G4916" t="s">
        <v>961</v>
      </c>
      <c r="H4916" t="s">
        <v>38</v>
      </c>
      <c r="I4916" t="s">
        <v>962</v>
      </c>
      <c r="J4916">
        <v>125.762</v>
      </c>
      <c r="K4916">
        <v>3</v>
      </c>
      <c r="L4916">
        <v>-15.1311</v>
      </c>
      <c r="M4916" t="s">
        <v>55</v>
      </c>
      <c r="N4916">
        <f t="shared" si="380"/>
        <v>-0.12031535758019116</v>
      </c>
      <c r="O4916">
        <f t="shared" si="381"/>
        <v>41.920666666666669</v>
      </c>
      <c r="P4916">
        <v>125.762</v>
      </c>
      <c r="Q4916">
        <f t="shared" si="384"/>
        <v>106.27200000000001</v>
      </c>
      <c r="R4916">
        <f t="shared" si="382"/>
        <v>19.489999999999995</v>
      </c>
      <c r="S4916">
        <f t="shared" si="383"/>
        <v>0.18339732008431189</v>
      </c>
    </row>
    <row r="4917" spans="1:19" x14ac:dyDescent="0.3">
      <c r="A4917" t="s">
        <v>7422</v>
      </c>
      <c r="B4917" s="1">
        <v>44127</v>
      </c>
      <c r="C4917" s="1">
        <v>44133</v>
      </c>
      <c r="D4917" t="s">
        <v>17</v>
      </c>
      <c r="E4917" t="s">
        <v>7423</v>
      </c>
      <c r="F4917" t="s">
        <v>21</v>
      </c>
      <c r="G4917" t="s">
        <v>1833</v>
      </c>
      <c r="H4917" t="s">
        <v>28</v>
      </c>
      <c r="I4917" t="s">
        <v>1834</v>
      </c>
      <c r="J4917">
        <v>143.88</v>
      </c>
      <c r="K4917">
        <v>3</v>
      </c>
      <c r="L4917">
        <v>10.0464</v>
      </c>
      <c r="M4917" t="s">
        <v>55</v>
      </c>
      <c r="N4917">
        <f t="shared" si="380"/>
        <v>6.9824854045037535E-2</v>
      </c>
      <c r="O4917">
        <f t="shared" si="381"/>
        <v>47.96</v>
      </c>
      <c r="P4917">
        <v>143.88</v>
      </c>
      <c r="Q4917">
        <f t="shared" si="384"/>
        <v>125.762</v>
      </c>
      <c r="R4917">
        <f t="shared" si="382"/>
        <v>18.117999999999995</v>
      </c>
      <c r="S4917">
        <f t="shared" si="383"/>
        <v>0.14406577503538426</v>
      </c>
    </row>
    <row r="4918" spans="1:19" x14ac:dyDescent="0.3">
      <c r="A4918" t="s">
        <v>7414</v>
      </c>
      <c r="B4918" s="1">
        <v>44127</v>
      </c>
      <c r="C4918" s="1">
        <v>44128</v>
      </c>
      <c r="D4918" t="s">
        <v>32</v>
      </c>
      <c r="E4918" t="s">
        <v>2619</v>
      </c>
      <c r="F4918" t="s">
        <v>21</v>
      </c>
      <c r="G4918" t="s">
        <v>7427</v>
      </c>
      <c r="H4918" t="s">
        <v>38</v>
      </c>
      <c r="I4918" t="s">
        <v>7428</v>
      </c>
      <c r="J4918">
        <v>113.44</v>
      </c>
      <c r="K4918">
        <v>8</v>
      </c>
      <c r="L4918">
        <v>21.285599999999999</v>
      </c>
      <c r="M4918" t="s">
        <v>26</v>
      </c>
      <c r="N4918">
        <f t="shared" si="380"/>
        <v>0.18763751763046543</v>
      </c>
      <c r="O4918">
        <f t="shared" si="381"/>
        <v>14.18</v>
      </c>
      <c r="P4918">
        <v>113.44</v>
      </c>
      <c r="Q4918">
        <f t="shared" si="384"/>
        <v>143.88</v>
      </c>
      <c r="R4918">
        <f t="shared" si="382"/>
        <v>-30.439999999999998</v>
      </c>
      <c r="S4918">
        <f t="shared" si="383"/>
        <v>-0.21156519321656936</v>
      </c>
    </row>
    <row r="4919" spans="1:19" x14ac:dyDescent="0.3">
      <c r="A4919" t="s">
        <v>7422</v>
      </c>
      <c r="B4919" s="1">
        <v>44127</v>
      </c>
      <c r="C4919" s="1">
        <v>44133</v>
      </c>
      <c r="D4919" t="s">
        <v>17</v>
      </c>
      <c r="E4919" t="s">
        <v>7423</v>
      </c>
      <c r="F4919" t="s">
        <v>21</v>
      </c>
      <c r="G4919" t="s">
        <v>4658</v>
      </c>
      <c r="H4919" t="s">
        <v>38</v>
      </c>
      <c r="I4919" t="s">
        <v>4659</v>
      </c>
      <c r="J4919">
        <v>143.4</v>
      </c>
      <c r="K4919">
        <v>5</v>
      </c>
      <c r="L4919">
        <v>11.88</v>
      </c>
      <c r="M4919" t="s">
        <v>26</v>
      </c>
      <c r="N4919">
        <f t="shared" si="380"/>
        <v>8.2845188284518825E-2</v>
      </c>
      <c r="O4919">
        <f t="shared" si="381"/>
        <v>28.68</v>
      </c>
      <c r="P4919">
        <v>143.4</v>
      </c>
      <c r="Q4919">
        <f t="shared" si="384"/>
        <v>113.44</v>
      </c>
      <c r="R4919">
        <f t="shared" si="382"/>
        <v>29.960000000000008</v>
      </c>
      <c r="S4919">
        <f t="shared" si="383"/>
        <v>0.26410437235543027</v>
      </c>
    </row>
    <row r="4920" spans="1:19" x14ac:dyDescent="0.3">
      <c r="A4920" t="s">
        <v>7415</v>
      </c>
      <c r="B4920" s="1">
        <v>44127</v>
      </c>
      <c r="C4920" s="1">
        <v>44132</v>
      </c>
      <c r="D4920" t="s">
        <v>17</v>
      </c>
      <c r="E4920" t="s">
        <v>7416</v>
      </c>
      <c r="F4920" t="s">
        <v>21</v>
      </c>
      <c r="G4920" t="s">
        <v>46</v>
      </c>
      <c r="H4920" t="s">
        <v>28</v>
      </c>
      <c r="I4920" t="s">
        <v>47</v>
      </c>
      <c r="J4920">
        <v>148.19999999999999</v>
      </c>
      <c r="K4920">
        <v>1</v>
      </c>
      <c r="L4920">
        <v>-2.0699999999999998</v>
      </c>
      <c r="M4920" t="s">
        <v>55</v>
      </c>
      <c r="N4920">
        <f t="shared" si="380"/>
        <v>-1.3967611336032389E-2</v>
      </c>
      <c r="O4920">
        <f t="shared" si="381"/>
        <v>148.19999999999999</v>
      </c>
      <c r="P4920">
        <v>148.19999999999999</v>
      </c>
      <c r="Q4920">
        <f t="shared" si="384"/>
        <v>143.4</v>
      </c>
      <c r="R4920">
        <f t="shared" si="382"/>
        <v>4.7999999999999829</v>
      </c>
      <c r="S4920">
        <f t="shared" si="383"/>
        <v>3.3472803347280214E-2</v>
      </c>
    </row>
    <row r="4921" spans="1:19" x14ac:dyDescent="0.3">
      <c r="A4921" t="s">
        <v>7422</v>
      </c>
      <c r="B4921" s="1">
        <v>44127</v>
      </c>
      <c r="C4921" s="1">
        <v>44133</v>
      </c>
      <c r="D4921" t="s">
        <v>17</v>
      </c>
      <c r="E4921" t="s">
        <v>7423</v>
      </c>
      <c r="F4921" t="s">
        <v>21</v>
      </c>
      <c r="G4921" t="s">
        <v>5261</v>
      </c>
      <c r="H4921" t="s">
        <v>24</v>
      </c>
      <c r="I4921" t="s">
        <v>5262</v>
      </c>
      <c r="J4921">
        <v>141.08000000000001</v>
      </c>
      <c r="K4921">
        <v>11</v>
      </c>
      <c r="L4921">
        <v>29.0136</v>
      </c>
      <c r="M4921" t="s">
        <v>55</v>
      </c>
      <c r="N4921">
        <f t="shared" si="380"/>
        <v>0.20565352991210659</v>
      </c>
      <c r="O4921">
        <f t="shared" si="381"/>
        <v>12.825454545454546</v>
      </c>
      <c r="P4921">
        <v>141.08000000000001</v>
      </c>
      <c r="Q4921">
        <f t="shared" si="384"/>
        <v>148.19999999999999</v>
      </c>
      <c r="R4921">
        <f t="shared" si="382"/>
        <v>-7.1199999999999761</v>
      </c>
      <c r="S4921">
        <f t="shared" si="383"/>
        <v>-4.804318488528999E-2</v>
      </c>
    </row>
    <row r="4922" spans="1:19" x14ac:dyDescent="0.3">
      <c r="A4922" t="s">
        <v>7429</v>
      </c>
      <c r="B4922" s="1">
        <v>44128</v>
      </c>
      <c r="C4922" s="1">
        <v>44130</v>
      </c>
      <c r="D4922" t="s">
        <v>32</v>
      </c>
      <c r="E4922" t="s">
        <v>3457</v>
      </c>
      <c r="F4922" t="s">
        <v>21</v>
      </c>
      <c r="G4922" t="s">
        <v>6632</v>
      </c>
      <c r="H4922" t="s">
        <v>24</v>
      </c>
      <c r="I4922" t="s">
        <v>6633</v>
      </c>
      <c r="J4922">
        <v>531.40499999999997</v>
      </c>
      <c r="K4922">
        <v>5</v>
      </c>
      <c r="L4922">
        <v>-81.3065</v>
      </c>
      <c r="M4922" t="s">
        <v>55</v>
      </c>
      <c r="N4922">
        <f t="shared" si="380"/>
        <v>-0.15300288856898223</v>
      </c>
      <c r="O4922">
        <f t="shared" si="381"/>
        <v>106.28099999999999</v>
      </c>
      <c r="P4922">
        <v>531.40499999999997</v>
      </c>
      <c r="Q4922">
        <f t="shared" si="384"/>
        <v>141.08000000000001</v>
      </c>
      <c r="R4922">
        <f t="shared" si="382"/>
        <v>390.32499999999993</v>
      </c>
      <c r="S4922">
        <f t="shared" si="383"/>
        <v>2.7666926566487091</v>
      </c>
    </row>
    <row r="4923" spans="1:19" x14ac:dyDescent="0.3">
      <c r="A4923" t="s">
        <v>7430</v>
      </c>
      <c r="B4923" s="1">
        <v>44128</v>
      </c>
      <c r="C4923" s="1">
        <v>44134</v>
      </c>
      <c r="D4923" t="s">
        <v>17</v>
      </c>
      <c r="E4923" t="s">
        <v>1130</v>
      </c>
      <c r="F4923" t="s">
        <v>21</v>
      </c>
      <c r="G4923" t="s">
        <v>3056</v>
      </c>
      <c r="H4923" t="s">
        <v>38</v>
      </c>
      <c r="I4923" t="s">
        <v>628</v>
      </c>
      <c r="J4923">
        <v>137.68</v>
      </c>
      <c r="K4923">
        <v>4</v>
      </c>
      <c r="L4923">
        <v>5.2560000000000002</v>
      </c>
      <c r="M4923" t="s">
        <v>55</v>
      </c>
      <c r="N4923">
        <f t="shared" si="380"/>
        <v>3.8175479372457875E-2</v>
      </c>
      <c r="O4923">
        <f t="shared" si="381"/>
        <v>34.42</v>
      </c>
      <c r="P4923">
        <v>137.68</v>
      </c>
      <c r="Q4923">
        <f t="shared" si="384"/>
        <v>531.40499999999997</v>
      </c>
      <c r="R4923">
        <f t="shared" si="382"/>
        <v>-393.72499999999997</v>
      </c>
      <c r="S4923">
        <f t="shared" si="383"/>
        <v>-0.74091323943131882</v>
      </c>
    </row>
    <row r="4924" spans="1:19" x14ac:dyDescent="0.3">
      <c r="A4924" t="s">
        <v>7431</v>
      </c>
      <c r="B4924" s="1">
        <v>44130</v>
      </c>
      <c r="C4924" s="1">
        <v>44135</v>
      </c>
      <c r="D4924" t="s">
        <v>17</v>
      </c>
      <c r="E4924" t="s">
        <v>4965</v>
      </c>
      <c r="F4924" t="s">
        <v>21</v>
      </c>
      <c r="G4924" t="s">
        <v>6959</v>
      </c>
      <c r="H4924" t="s">
        <v>28</v>
      </c>
      <c r="I4924" t="s">
        <v>6960</v>
      </c>
      <c r="J4924">
        <v>149.65</v>
      </c>
      <c r="K4924">
        <v>5</v>
      </c>
      <c r="L4924">
        <v>19.774999999999999</v>
      </c>
      <c r="M4924" t="s">
        <v>55</v>
      </c>
      <c r="N4924">
        <f t="shared" si="380"/>
        <v>0.13214166388239224</v>
      </c>
      <c r="O4924">
        <f t="shared" si="381"/>
        <v>29.93</v>
      </c>
      <c r="P4924">
        <v>149.65</v>
      </c>
      <c r="Q4924">
        <f t="shared" si="384"/>
        <v>137.68</v>
      </c>
      <c r="R4924">
        <f t="shared" si="382"/>
        <v>11.969999999999999</v>
      </c>
      <c r="S4924">
        <f t="shared" si="383"/>
        <v>8.6940732132481102E-2</v>
      </c>
    </row>
    <row r="4925" spans="1:19" x14ac:dyDescent="0.3">
      <c r="A4925" t="s">
        <v>7432</v>
      </c>
      <c r="B4925" s="1">
        <v>44130</v>
      </c>
      <c r="C4925" s="1">
        <v>44136</v>
      </c>
      <c r="D4925" t="s">
        <v>17</v>
      </c>
      <c r="E4925" t="s">
        <v>2340</v>
      </c>
      <c r="F4925" t="s">
        <v>21</v>
      </c>
      <c r="G4925" t="s">
        <v>4627</v>
      </c>
      <c r="H4925" t="s">
        <v>38</v>
      </c>
      <c r="I4925" t="s">
        <v>4628</v>
      </c>
      <c r="J4925">
        <v>281.58</v>
      </c>
      <c r="K4925">
        <v>7</v>
      </c>
      <c r="L4925">
        <v>113.211</v>
      </c>
      <c r="M4925" t="s">
        <v>55</v>
      </c>
      <c r="N4925">
        <f t="shared" si="380"/>
        <v>0.4020562539953122</v>
      </c>
      <c r="O4925">
        <f t="shared" si="381"/>
        <v>40.225714285714282</v>
      </c>
      <c r="P4925">
        <v>281.58</v>
      </c>
      <c r="Q4925">
        <f t="shared" si="384"/>
        <v>149.65</v>
      </c>
      <c r="R4925">
        <f t="shared" si="382"/>
        <v>131.92999999999998</v>
      </c>
      <c r="S4925">
        <f t="shared" si="383"/>
        <v>0.88159037754761094</v>
      </c>
    </row>
    <row r="4926" spans="1:19" x14ac:dyDescent="0.3">
      <c r="A4926" t="s">
        <v>7432</v>
      </c>
      <c r="B4926" s="1">
        <v>44130</v>
      </c>
      <c r="C4926" s="1">
        <v>44136</v>
      </c>
      <c r="D4926" t="s">
        <v>17</v>
      </c>
      <c r="E4926" t="s">
        <v>2340</v>
      </c>
      <c r="F4926" t="s">
        <v>21</v>
      </c>
      <c r="G4926" t="s">
        <v>5423</v>
      </c>
      <c r="H4926" t="s">
        <v>24</v>
      </c>
      <c r="I4926" t="s">
        <v>5424</v>
      </c>
      <c r="J4926">
        <v>382.85</v>
      </c>
      <c r="K4926">
        <v>5</v>
      </c>
      <c r="L4926">
        <v>60.664499999999997</v>
      </c>
      <c r="M4926" t="s">
        <v>55</v>
      </c>
      <c r="N4926">
        <f t="shared" si="380"/>
        <v>0.15845500848896432</v>
      </c>
      <c r="O4926">
        <f t="shared" si="381"/>
        <v>76.570000000000007</v>
      </c>
      <c r="P4926">
        <v>382.85</v>
      </c>
      <c r="Q4926">
        <f t="shared" si="384"/>
        <v>281.58</v>
      </c>
      <c r="R4926">
        <f t="shared" si="382"/>
        <v>101.27000000000004</v>
      </c>
      <c r="S4926">
        <f t="shared" si="383"/>
        <v>0.35964912280701772</v>
      </c>
    </row>
    <row r="4927" spans="1:19" x14ac:dyDescent="0.3">
      <c r="A4927" t="s">
        <v>7433</v>
      </c>
      <c r="B4927" s="1">
        <v>44130</v>
      </c>
      <c r="C4927" s="1">
        <v>44137</v>
      </c>
      <c r="D4927" t="s">
        <v>17</v>
      </c>
      <c r="E4927" t="s">
        <v>213</v>
      </c>
      <c r="F4927" t="s">
        <v>21</v>
      </c>
      <c r="G4927" t="s">
        <v>4155</v>
      </c>
      <c r="H4927" t="s">
        <v>38</v>
      </c>
      <c r="I4927" t="s">
        <v>4156</v>
      </c>
      <c r="J4927">
        <v>86.16</v>
      </c>
      <c r="K4927">
        <v>2</v>
      </c>
      <c r="L4927">
        <v>2.9567999999999999</v>
      </c>
      <c r="M4927" t="s">
        <v>26</v>
      </c>
      <c r="N4927">
        <f t="shared" si="380"/>
        <v>3.4317548746518108E-2</v>
      </c>
      <c r="O4927">
        <f t="shared" si="381"/>
        <v>43.08</v>
      </c>
      <c r="P4927">
        <v>86.16</v>
      </c>
      <c r="Q4927">
        <f t="shared" si="384"/>
        <v>382.85</v>
      </c>
      <c r="R4927">
        <f t="shared" si="382"/>
        <v>-296.69000000000005</v>
      </c>
      <c r="S4927">
        <f t="shared" si="383"/>
        <v>-0.77495102520569425</v>
      </c>
    </row>
    <row r="4928" spans="1:19" x14ac:dyDescent="0.3">
      <c r="A4928" t="s">
        <v>7433</v>
      </c>
      <c r="B4928" s="1">
        <v>44130</v>
      </c>
      <c r="C4928" s="1">
        <v>44137</v>
      </c>
      <c r="D4928" t="s">
        <v>17</v>
      </c>
      <c r="E4928" t="s">
        <v>213</v>
      </c>
      <c r="F4928" t="s">
        <v>21</v>
      </c>
      <c r="G4928" t="s">
        <v>6020</v>
      </c>
      <c r="H4928" t="s">
        <v>28</v>
      </c>
      <c r="I4928" t="s">
        <v>6021</v>
      </c>
      <c r="J4928">
        <v>95.99</v>
      </c>
      <c r="K4928">
        <v>1</v>
      </c>
      <c r="L4928">
        <v>6.7965999999999998</v>
      </c>
      <c r="M4928" t="s">
        <v>30</v>
      </c>
      <c r="N4928">
        <f t="shared" si="380"/>
        <v>7.0805292217939367E-2</v>
      </c>
      <c r="O4928">
        <f t="shared" si="381"/>
        <v>95.99</v>
      </c>
      <c r="P4928">
        <v>95.99</v>
      </c>
      <c r="Q4928">
        <f t="shared" si="384"/>
        <v>86.16</v>
      </c>
      <c r="R4928">
        <f t="shared" si="382"/>
        <v>9.8299999999999983</v>
      </c>
      <c r="S4928">
        <f t="shared" si="383"/>
        <v>0.11409006499535745</v>
      </c>
    </row>
    <row r="4929" spans="1:19" x14ac:dyDescent="0.3">
      <c r="A4929" t="s">
        <v>7431</v>
      </c>
      <c r="B4929" s="1">
        <v>44130</v>
      </c>
      <c r="C4929" s="1">
        <v>44135</v>
      </c>
      <c r="D4929" t="s">
        <v>17</v>
      </c>
      <c r="E4929" t="s">
        <v>4965</v>
      </c>
      <c r="F4929" t="s">
        <v>21</v>
      </c>
      <c r="G4929" t="s">
        <v>5083</v>
      </c>
      <c r="H4929" t="s">
        <v>38</v>
      </c>
      <c r="I4929" t="s">
        <v>5084</v>
      </c>
      <c r="J4929">
        <v>115.76</v>
      </c>
      <c r="K4929">
        <v>5</v>
      </c>
      <c r="L4929">
        <v>4.9814999999999996</v>
      </c>
      <c r="M4929" t="s">
        <v>26</v>
      </c>
      <c r="N4929">
        <f t="shared" si="380"/>
        <v>4.3032999308914993E-2</v>
      </c>
      <c r="O4929">
        <f t="shared" si="381"/>
        <v>23.152000000000001</v>
      </c>
      <c r="P4929">
        <v>115.76</v>
      </c>
      <c r="Q4929">
        <f t="shared" si="384"/>
        <v>95.99</v>
      </c>
      <c r="R4929">
        <f t="shared" si="382"/>
        <v>19.77000000000001</v>
      </c>
      <c r="S4929">
        <f t="shared" si="383"/>
        <v>0.20595895405771447</v>
      </c>
    </row>
    <row r="4930" spans="1:19" x14ac:dyDescent="0.3">
      <c r="A4930" t="s">
        <v>7431</v>
      </c>
      <c r="B4930" s="1">
        <v>44130</v>
      </c>
      <c r="C4930" s="1">
        <v>44135</v>
      </c>
      <c r="D4930" t="s">
        <v>17</v>
      </c>
      <c r="E4930" t="s">
        <v>4965</v>
      </c>
      <c r="F4930" t="s">
        <v>21</v>
      </c>
      <c r="G4930" t="s">
        <v>1187</v>
      </c>
      <c r="H4930" t="s">
        <v>38</v>
      </c>
      <c r="I4930" t="s">
        <v>1188</v>
      </c>
      <c r="J4930">
        <v>118.282</v>
      </c>
      <c r="K4930">
        <v>3</v>
      </c>
      <c r="L4930">
        <v>-27.734999999999999</v>
      </c>
      <c r="M4930" t="s">
        <v>55</v>
      </c>
      <c r="N4930">
        <f t="shared" si="380"/>
        <v>-0.23448200064253225</v>
      </c>
      <c r="O4930">
        <f t="shared" si="381"/>
        <v>39.42733333333333</v>
      </c>
      <c r="P4930">
        <v>118.282</v>
      </c>
      <c r="Q4930">
        <f t="shared" si="384"/>
        <v>115.76</v>
      </c>
      <c r="R4930">
        <f t="shared" si="382"/>
        <v>2.5219999999999914</v>
      </c>
      <c r="S4930">
        <f t="shared" si="383"/>
        <v>2.1786454733932197E-2</v>
      </c>
    </row>
    <row r="4931" spans="1:19" x14ac:dyDescent="0.3">
      <c r="A4931" t="s">
        <v>7434</v>
      </c>
      <c r="B4931" s="1">
        <v>44130</v>
      </c>
      <c r="C4931" s="1">
        <v>44134</v>
      </c>
      <c r="D4931" t="s">
        <v>17</v>
      </c>
      <c r="E4931" t="s">
        <v>7168</v>
      </c>
      <c r="F4931" t="s">
        <v>21</v>
      </c>
      <c r="G4931" t="s">
        <v>1733</v>
      </c>
      <c r="H4931" t="s">
        <v>28</v>
      </c>
      <c r="I4931" t="s">
        <v>1734</v>
      </c>
      <c r="J4931">
        <v>140.542</v>
      </c>
      <c r="K4931">
        <v>1</v>
      </c>
      <c r="L4931">
        <v>-13.334099999999999</v>
      </c>
      <c r="M4931" t="s">
        <v>55</v>
      </c>
      <c r="N4931">
        <f t="shared" ref="N4931:N4994" si="385">L4931/J4931</f>
        <v>-9.4876264746481476E-2</v>
      </c>
      <c r="O4931">
        <f t="shared" ref="O4931:O4994" si="386">J4931/K4931</f>
        <v>140.542</v>
      </c>
      <c r="P4931">
        <v>140.542</v>
      </c>
      <c r="Q4931">
        <f t="shared" si="384"/>
        <v>118.282</v>
      </c>
      <c r="R4931">
        <f t="shared" si="382"/>
        <v>22.260000000000005</v>
      </c>
      <c r="S4931">
        <f t="shared" si="383"/>
        <v>0.18819431528043157</v>
      </c>
    </row>
    <row r="4932" spans="1:19" x14ac:dyDescent="0.3">
      <c r="A4932" t="s">
        <v>7435</v>
      </c>
      <c r="B4932" s="1">
        <v>44130</v>
      </c>
      <c r="C4932" s="1">
        <v>44135</v>
      </c>
      <c r="D4932" t="s">
        <v>17</v>
      </c>
      <c r="E4932" t="s">
        <v>2335</v>
      </c>
      <c r="F4932" t="s">
        <v>21</v>
      </c>
      <c r="G4932" t="s">
        <v>5517</v>
      </c>
      <c r="H4932" t="s">
        <v>38</v>
      </c>
      <c r="I4932" t="s">
        <v>5518</v>
      </c>
      <c r="J4932">
        <v>149.61600000000001</v>
      </c>
      <c r="K4932">
        <v>2</v>
      </c>
      <c r="L4932">
        <v>5.5616000000000003</v>
      </c>
      <c r="M4932" t="s">
        <v>30</v>
      </c>
      <c r="N4932">
        <f t="shared" si="385"/>
        <v>3.7172494920329376E-2</v>
      </c>
      <c r="O4932">
        <f t="shared" si="386"/>
        <v>74.808000000000007</v>
      </c>
      <c r="P4932">
        <v>149.61600000000001</v>
      </c>
      <c r="Q4932">
        <f t="shared" si="384"/>
        <v>140.542</v>
      </c>
      <c r="R4932">
        <f t="shared" ref="R4932:R4995" si="387">P4932-Q4932</f>
        <v>9.0740000000000123</v>
      </c>
      <c r="S4932">
        <f t="shared" si="383"/>
        <v>6.4564329524270409E-2</v>
      </c>
    </row>
    <row r="4933" spans="1:19" x14ac:dyDescent="0.3">
      <c r="A4933" t="s">
        <v>7434</v>
      </c>
      <c r="B4933" s="1">
        <v>44130</v>
      </c>
      <c r="C4933" s="1">
        <v>44134</v>
      </c>
      <c r="D4933" t="s">
        <v>17</v>
      </c>
      <c r="E4933" t="s">
        <v>7168</v>
      </c>
      <c r="F4933" t="s">
        <v>21</v>
      </c>
      <c r="G4933" t="s">
        <v>2542</v>
      </c>
      <c r="H4933" t="s">
        <v>38</v>
      </c>
      <c r="I4933" t="s">
        <v>2543</v>
      </c>
      <c r="J4933">
        <v>180.43799999999999</v>
      </c>
      <c r="K4933">
        <v>7</v>
      </c>
      <c r="L4933">
        <v>-65.150400000000005</v>
      </c>
      <c r="M4933" t="s">
        <v>30</v>
      </c>
      <c r="N4933">
        <f t="shared" si="385"/>
        <v>-0.36106806770192534</v>
      </c>
      <c r="O4933">
        <f t="shared" si="386"/>
        <v>25.776857142857143</v>
      </c>
      <c r="P4933">
        <v>180.43799999999999</v>
      </c>
      <c r="Q4933">
        <f t="shared" si="384"/>
        <v>149.61600000000001</v>
      </c>
      <c r="R4933">
        <f t="shared" si="387"/>
        <v>30.821999999999974</v>
      </c>
      <c r="S4933">
        <f t="shared" ref="S4933:S4996" si="388">(P4933-Q4933)/Q4933</f>
        <v>0.2060073788899581</v>
      </c>
    </row>
    <row r="4934" spans="1:19" x14ac:dyDescent="0.3">
      <c r="A4934" t="s">
        <v>7436</v>
      </c>
      <c r="B4934" s="1">
        <v>44131</v>
      </c>
      <c r="C4934" s="1">
        <v>44132</v>
      </c>
      <c r="D4934" t="s">
        <v>32</v>
      </c>
      <c r="E4934" t="s">
        <v>95</v>
      </c>
      <c r="F4934" t="s">
        <v>21</v>
      </c>
      <c r="G4934" t="s">
        <v>2222</v>
      </c>
      <c r="H4934" t="s">
        <v>28</v>
      </c>
      <c r="I4934" t="s">
        <v>2223</v>
      </c>
      <c r="J4934">
        <v>118.84</v>
      </c>
      <c r="K4934">
        <v>4</v>
      </c>
      <c r="L4934">
        <v>34.741999999999997</v>
      </c>
      <c r="M4934" t="s">
        <v>55</v>
      </c>
      <c r="N4934">
        <f t="shared" si="385"/>
        <v>0.29234264557388084</v>
      </c>
      <c r="O4934">
        <f t="shared" si="386"/>
        <v>29.71</v>
      </c>
      <c r="P4934">
        <v>118.84</v>
      </c>
      <c r="Q4934">
        <f t="shared" si="384"/>
        <v>180.43799999999999</v>
      </c>
      <c r="R4934">
        <f t="shared" si="387"/>
        <v>-61.597999999999985</v>
      </c>
      <c r="S4934">
        <f t="shared" si="388"/>
        <v>-0.34138041875879799</v>
      </c>
    </row>
    <row r="4935" spans="1:19" x14ac:dyDescent="0.3">
      <c r="A4935" t="s">
        <v>7437</v>
      </c>
      <c r="B4935" s="1">
        <v>44131</v>
      </c>
      <c r="C4935" s="1">
        <v>44133</v>
      </c>
      <c r="D4935" t="s">
        <v>32</v>
      </c>
      <c r="E4935" t="s">
        <v>4384</v>
      </c>
      <c r="F4935" t="s">
        <v>21</v>
      </c>
      <c r="G4935" t="s">
        <v>3527</v>
      </c>
      <c r="H4935" t="s">
        <v>24</v>
      </c>
      <c r="I4935" t="s">
        <v>3528</v>
      </c>
      <c r="J4935">
        <v>238.57599999999999</v>
      </c>
      <c r="K4935">
        <v>1</v>
      </c>
      <c r="L4935">
        <v>9.4787999999999997</v>
      </c>
      <c r="M4935" t="s">
        <v>55</v>
      </c>
      <c r="N4935">
        <f t="shared" si="385"/>
        <v>3.9730735698477633E-2</v>
      </c>
      <c r="O4935">
        <f t="shared" si="386"/>
        <v>238.57599999999999</v>
      </c>
      <c r="P4935">
        <v>238.57599999999999</v>
      </c>
      <c r="Q4935">
        <f t="shared" si="384"/>
        <v>118.84</v>
      </c>
      <c r="R4935">
        <f t="shared" si="387"/>
        <v>119.73599999999999</v>
      </c>
      <c r="S4935">
        <f t="shared" si="388"/>
        <v>1.0075395489734096</v>
      </c>
    </row>
    <row r="4936" spans="1:19" x14ac:dyDescent="0.3">
      <c r="A4936" t="s">
        <v>7436</v>
      </c>
      <c r="B4936" s="1">
        <v>44131</v>
      </c>
      <c r="C4936" s="1">
        <v>44132</v>
      </c>
      <c r="D4936" t="s">
        <v>32</v>
      </c>
      <c r="E4936" t="s">
        <v>95</v>
      </c>
      <c r="F4936" t="s">
        <v>21</v>
      </c>
      <c r="G4936" t="s">
        <v>4087</v>
      </c>
      <c r="H4936" t="s">
        <v>24</v>
      </c>
      <c r="I4936" t="s">
        <v>4088</v>
      </c>
      <c r="J4936">
        <v>569.66499999999996</v>
      </c>
      <c r="K4936">
        <v>5</v>
      </c>
      <c r="L4936">
        <v>6.5490000000000004</v>
      </c>
      <c r="M4936" t="s">
        <v>30</v>
      </c>
      <c r="N4936">
        <f t="shared" si="385"/>
        <v>1.1496230240579991E-2</v>
      </c>
      <c r="O4936">
        <f t="shared" si="386"/>
        <v>113.93299999999999</v>
      </c>
      <c r="P4936">
        <v>569.66499999999996</v>
      </c>
      <c r="Q4936">
        <f t="shared" si="384"/>
        <v>238.57599999999999</v>
      </c>
      <c r="R4936">
        <f t="shared" si="387"/>
        <v>331.08899999999994</v>
      </c>
      <c r="S4936">
        <f t="shared" si="388"/>
        <v>1.3877716115619338</v>
      </c>
    </row>
    <row r="4937" spans="1:19" x14ac:dyDescent="0.3">
      <c r="A4937" t="s">
        <v>7438</v>
      </c>
      <c r="B4937" s="1">
        <v>44131</v>
      </c>
      <c r="C4937" s="1">
        <v>44137</v>
      </c>
      <c r="D4937" t="s">
        <v>17</v>
      </c>
      <c r="E4937" t="s">
        <v>1623</v>
      </c>
      <c r="F4937" t="s">
        <v>21</v>
      </c>
      <c r="G4937" t="s">
        <v>5661</v>
      </c>
      <c r="H4937" t="s">
        <v>38</v>
      </c>
      <c r="I4937" t="s">
        <v>5662</v>
      </c>
      <c r="J4937">
        <v>85.606999999999999</v>
      </c>
      <c r="K4937">
        <v>3</v>
      </c>
      <c r="L4937">
        <v>-3.9249000000000001</v>
      </c>
      <c r="M4937" t="s">
        <v>26</v>
      </c>
      <c r="N4937">
        <f t="shared" si="385"/>
        <v>-4.5847886270982512E-2</v>
      </c>
      <c r="O4937">
        <f t="shared" si="386"/>
        <v>28.535666666666668</v>
      </c>
      <c r="P4937">
        <v>85.606999999999999</v>
      </c>
      <c r="Q4937">
        <f t="shared" si="384"/>
        <v>569.66499999999996</v>
      </c>
      <c r="R4937">
        <f t="shared" si="387"/>
        <v>-484.05799999999999</v>
      </c>
      <c r="S4937">
        <f t="shared" si="388"/>
        <v>-0.84972396057331945</v>
      </c>
    </row>
    <row r="4938" spans="1:19" x14ac:dyDescent="0.3">
      <c r="A4938" t="s">
        <v>7439</v>
      </c>
      <c r="B4938" s="1">
        <v>44131</v>
      </c>
      <c r="C4938" s="1">
        <v>44138</v>
      </c>
      <c r="D4938" t="s">
        <v>17</v>
      </c>
      <c r="E4938" t="s">
        <v>2018</v>
      </c>
      <c r="F4938" t="s">
        <v>21</v>
      </c>
      <c r="G4938" t="s">
        <v>7411</v>
      </c>
      <c r="H4938" t="s">
        <v>38</v>
      </c>
      <c r="I4938" t="s">
        <v>7412</v>
      </c>
      <c r="J4938">
        <v>87.84</v>
      </c>
      <c r="K4938">
        <v>2</v>
      </c>
      <c r="L4938">
        <v>5.5439999999999996</v>
      </c>
      <c r="M4938" t="s">
        <v>26</v>
      </c>
      <c r="N4938">
        <f t="shared" si="385"/>
        <v>6.3114754098360648E-2</v>
      </c>
      <c r="O4938">
        <f t="shared" si="386"/>
        <v>43.92</v>
      </c>
      <c r="P4938">
        <v>87.84</v>
      </c>
      <c r="Q4938">
        <f t="shared" si="384"/>
        <v>85.606999999999999</v>
      </c>
      <c r="R4938">
        <f t="shared" si="387"/>
        <v>2.2330000000000041</v>
      </c>
      <c r="S4938">
        <f t="shared" si="388"/>
        <v>2.608431553494462E-2</v>
      </c>
    </row>
    <row r="4939" spans="1:19" x14ac:dyDescent="0.3">
      <c r="A4939" t="s">
        <v>7439</v>
      </c>
      <c r="B4939" s="1">
        <v>44131</v>
      </c>
      <c r="C4939" s="1">
        <v>44138</v>
      </c>
      <c r="D4939" t="s">
        <v>17</v>
      </c>
      <c r="E4939" t="s">
        <v>2018</v>
      </c>
      <c r="F4939" t="s">
        <v>21</v>
      </c>
      <c r="G4939" t="s">
        <v>3726</v>
      </c>
      <c r="H4939" t="s">
        <v>38</v>
      </c>
      <c r="I4939" t="s">
        <v>3727</v>
      </c>
      <c r="J4939">
        <v>116.44799999999999</v>
      </c>
      <c r="K4939">
        <v>2</v>
      </c>
      <c r="L4939">
        <v>2.64</v>
      </c>
      <c r="M4939" t="s">
        <v>26</v>
      </c>
      <c r="N4939">
        <f t="shared" si="385"/>
        <v>2.2671063478977745E-2</v>
      </c>
      <c r="O4939">
        <f t="shared" si="386"/>
        <v>58.223999999999997</v>
      </c>
      <c r="P4939">
        <v>116.44799999999999</v>
      </c>
      <c r="Q4939">
        <f t="shared" ref="Q4939:Q5002" si="389">P4938</f>
        <v>87.84</v>
      </c>
      <c r="R4939">
        <f t="shared" si="387"/>
        <v>28.60799999999999</v>
      </c>
      <c r="S4939">
        <f t="shared" si="388"/>
        <v>0.32568306010928949</v>
      </c>
    </row>
    <row r="4940" spans="1:19" x14ac:dyDescent="0.3">
      <c r="A4940" t="s">
        <v>7438</v>
      </c>
      <c r="B4940" s="1">
        <v>44131</v>
      </c>
      <c r="C4940" s="1">
        <v>44137</v>
      </c>
      <c r="D4940" t="s">
        <v>17</v>
      </c>
      <c r="E4940" t="s">
        <v>1623</v>
      </c>
      <c r="F4940" t="s">
        <v>21</v>
      </c>
      <c r="G4940" t="s">
        <v>1864</v>
      </c>
      <c r="H4940" t="s">
        <v>38</v>
      </c>
      <c r="I4940" t="s">
        <v>1865</v>
      </c>
      <c r="J4940">
        <v>87.575999999999993</v>
      </c>
      <c r="K4940">
        <v>3</v>
      </c>
      <c r="L4940">
        <v>0.57540000000000002</v>
      </c>
      <c r="M4940" t="s">
        <v>55</v>
      </c>
      <c r="N4940">
        <f t="shared" si="385"/>
        <v>6.5702932310221984E-3</v>
      </c>
      <c r="O4940">
        <f t="shared" si="386"/>
        <v>29.191999999999997</v>
      </c>
      <c r="P4940">
        <v>87.575999999999993</v>
      </c>
      <c r="Q4940">
        <f t="shared" si="389"/>
        <v>116.44799999999999</v>
      </c>
      <c r="R4940">
        <f t="shared" si="387"/>
        <v>-28.872</v>
      </c>
      <c r="S4940">
        <f t="shared" si="388"/>
        <v>-0.24793899422918386</v>
      </c>
    </row>
    <row r="4941" spans="1:19" x14ac:dyDescent="0.3">
      <c r="A4941" t="s">
        <v>7440</v>
      </c>
      <c r="B4941" s="1">
        <v>44131</v>
      </c>
      <c r="C4941" s="1">
        <v>44134</v>
      </c>
      <c r="D4941" t="s">
        <v>72</v>
      </c>
      <c r="E4941" t="s">
        <v>3280</v>
      </c>
      <c r="F4941" t="s">
        <v>21</v>
      </c>
      <c r="G4941" t="s">
        <v>2597</v>
      </c>
      <c r="H4941" t="s">
        <v>38</v>
      </c>
      <c r="I4941" t="s">
        <v>2598</v>
      </c>
      <c r="J4941">
        <v>118.056</v>
      </c>
      <c r="K4941">
        <v>3</v>
      </c>
      <c r="L4941">
        <v>2.2050000000000001</v>
      </c>
      <c r="M4941" t="s">
        <v>26</v>
      </c>
      <c r="N4941">
        <f t="shared" si="385"/>
        <v>1.8677576743240498E-2</v>
      </c>
      <c r="O4941">
        <f t="shared" si="386"/>
        <v>39.351999999999997</v>
      </c>
      <c r="P4941">
        <v>118.056</v>
      </c>
      <c r="Q4941">
        <f t="shared" si="389"/>
        <v>87.575999999999993</v>
      </c>
      <c r="R4941">
        <f t="shared" si="387"/>
        <v>30.480000000000004</v>
      </c>
      <c r="S4941">
        <f t="shared" si="388"/>
        <v>0.34804055905727604</v>
      </c>
    </row>
    <row r="4942" spans="1:19" x14ac:dyDescent="0.3">
      <c r="A4942" t="s">
        <v>7440</v>
      </c>
      <c r="B4942" s="1">
        <v>44131</v>
      </c>
      <c r="C4942" s="1">
        <v>44134</v>
      </c>
      <c r="D4942" t="s">
        <v>72</v>
      </c>
      <c r="E4942" t="s">
        <v>3280</v>
      </c>
      <c r="F4942" t="s">
        <v>21</v>
      </c>
      <c r="G4942" t="s">
        <v>5872</v>
      </c>
      <c r="H4942" t="s">
        <v>28</v>
      </c>
      <c r="I4942" t="s">
        <v>5873</v>
      </c>
      <c r="J4942">
        <v>107.184</v>
      </c>
      <c r="K4942">
        <v>2</v>
      </c>
      <c r="L4942">
        <v>2.0388000000000002</v>
      </c>
      <c r="M4942" t="s">
        <v>30</v>
      </c>
      <c r="N4942">
        <f t="shared" si="385"/>
        <v>1.9021495745633679E-2</v>
      </c>
      <c r="O4942">
        <f t="shared" si="386"/>
        <v>53.591999999999999</v>
      </c>
      <c r="P4942">
        <v>107.184</v>
      </c>
      <c r="Q4942">
        <f t="shared" si="389"/>
        <v>118.056</v>
      </c>
      <c r="R4942">
        <f t="shared" si="387"/>
        <v>-10.872</v>
      </c>
      <c r="S4942">
        <f t="shared" si="388"/>
        <v>-9.2091888595242935E-2</v>
      </c>
    </row>
    <row r="4943" spans="1:19" x14ac:dyDescent="0.3">
      <c r="A4943" t="s">
        <v>7441</v>
      </c>
      <c r="B4943" s="1">
        <v>44131</v>
      </c>
      <c r="C4943" s="1">
        <v>44136</v>
      </c>
      <c r="D4943" t="s">
        <v>17</v>
      </c>
      <c r="E4943" t="s">
        <v>857</v>
      </c>
      <c r="F4943" t="s">
        <v>21</v>
      </c>
      <c r="G4943" t="s">
        <v>151</v>
      </c>
      <c r="H4943" t="s">
        <v>38</v>
      </c>
      <c r="I4943" t="s">
        <v>152</v>
      </c>
      <c r="J4943">
        <v>122.78400000000001</v>
      </c>
      <c r="K4943">
        <v>1</v>
      </c>
      <c r="L4943">
        <v>16.234200000000001</v>
      </c>
      <c r="M4943" t="s">
        <v>26</v>
      </c>
      <c r="N4943">
        <f t="shared" si="385"/>
        <v>0.13221755277560596</v>
      </c>
      <c r="O4943">
        <f t="shared" si="386"/>
        <v>122.78400000000001</v>
      </c>
      <c r="P4943">
        <v>122.78400000000001</v>
      </c>
      <c r="Q4943">
        <f t="shared" si="389"/>
        <v>107.184</v>
      </c>
      <c r="R4943">
        <f t="shared" si="387"/>
        <v>15.600000000000009</v>
      </c>
      <c r="S4943">
        <f t="shared" si="388"/>
        <v>0.14554411106135251</v>
      </c>
    </row>
    <row r="4944" spans="1:19" x14ac:dyDescent="0.3">
      <c r="A4944" t="s">
        <v>7438</v>
      </c>
      <c r="B4944" s="1">
        <v>44131</v>
      </c>
      <c r="C4944" s="1">
        <v>44137</v>
      </c>
      <c r="D4944" t="s">
        <v>17</v>
      </c>
      <c r="E4944" t="s">
        <v>1623</v>
      </c>
      <c r="F4944" t="s">
        <v>21</v>
      </c>
      <c r="G4944" t="s">
        <v>4867</v>
      </c>
      <c r="H4944" t="s">
        <v>38</v>
      </c>
      <c r="I4944" t="s">
        <v>334</v>
      </c>
      <c r="J4944">
        <v>158.78399999999999</v>
      </c>
      <c r="K4944">
        <v>7</v>
      </c>
      <c r="L4944">
        <v>20.584199999999999</v>
      </c>
      <c r="M4944" t="s">
        <v>30</v>
      </c>
      <c r="N4944">
        <f t="shared" si="385"/>
        <v>0.12963648730350666</v>
      </c>
      <c r="O4944">
        <f t="shared" si="386"/>
        <v>22.683428571428571</v>
      </c>
      <c r="P4944">
        <v>158.78399999999999</v>
      </c>
      <c r="Q4944">
        <f t="shared" si="389"/>
        <v>122.78400000000001</v>
      </c>
      <c r="R4944">
        <f t="shared" si="387"/>
        <v>35.999999999999986</v>
      </c>
      <c r="S4944">
        <f t="shared" si="388"/>
        <v>0.29319781078967933</v>
      </c>
    </row>
    <row r="4945" spans="1:19" x14ac:dyDescent="0.3">
      <c r="A4945" t="s">
        <v>7437</v>
      </c>
      <c r="B4945" s="1">
        <v>44131</v>
      </c>
      <c r="C4945" s="1">
        <v>44133</v>
      </c>
      <c r="D4945" t="s">
        <v>32</v>
      </c>
      <c r="E4945" t="s">
        <v>4384</v>
      </c>
      <c r="F4945" t="s">
        <v>21</v>
      </c>
      <c r="G4945" t="s">
        <v>3007</v>
      </c>
      <c r="H4945" t="s">
        <v>28</v>
      </c>
      <c r="I4945" t="s">
        <v>3008</v>
      </c>
      <c r="J4945">
        <v>155.96</v>
      </c>
      <c r="K4945">
        <v>5</v>
      </c>
      <c r="L4945">
        <v>7.1959999999999997</v>
      </c>
      <c r="M4945" t="s">
        <v>55</v>
      </c>
      <c r="N4945">
        <f t="shared" si="385"/>
        <v>4.6140035906642722E-2</v>
      </c>
      <c r="O4945">
        <f t="shared" si="386"/>
        <v>31.192</v>
      </c>
      <c r="P4945">
        <v>155.96</v>
      </c>
      <c r="Q4945">
        <f t="shared" si="389"/>
        <v>158.78399999999999</v>
      </c>
      <c r="R4945">
        <f t="shared" si="387"/>
        <v>-2.8239999999999839</v>
      </c>
      <c r="S4945">
        <f t="shared" si="388"/>
        <v>-1.7785167271261487E-2</v>
      </c>
    </row>
    <row r="4946" spans="1:19" x14ac:dyDescent="0.3">
      <c r="A4946" t="s">
        <v>7442</v>
      </c>
      <c r="B4946" s="1">
        <v>44132</v>
      </c>
      <c r="C4946" s="1">
        <v>44134</v>
      </c>
      <c r="D4946" t="s">
        <v>72</v>
      </c>
      <c r="E4946" t="s">
        <v>1109</v>
      </c>
      <c r="F4946" t="s">
        <v>21</v>
      </c>
      <c r="G4946" t="s">
        <v>1070</v>
      </c>
      <c r="H4946" t="s">
        <v>38</v>
      </c>
      <c r="I4946" t="s">
        <v>1071</v>
      </c>
      <c r="J4946">
        <v>183.184</v>
      </c>
      <c r="K4946">
        <v>2</v>
      </c>
      <c r="L4946">
        <v>-29.436800000000002</v>
      </c>
      <c r="M4946" t="s">
        <v>26</v>
      </c>
      <c r="N4946">
        <f t="shared" si="385"/>
        <v>-0.1606952572277055</v>
      </c>
      <c r="O4946">
        <f t="shared" si="386"/>
        <v>91.591999999999999</v>
      </c>
      <c r="P4946">
        <v>183.184</v>
      </c>
      <c r="Q4946">
        <f t="shared" si="389"/>
        <v>155.96</v>
      </c>
      <c r="R4946">
        <f t="shared" si="387"/>
        <v>27.22399999999999</v>
      </c>
      <c r="S4946">
        <f t="shared" si="388"/>
        <v>0.17455757886637591</v>
      </c>
    </row>
    <row r="4947" spans="1:19" x14ac:dyDescent="0.3">
      <c r="A4947" t="s">
        <v>7443</v>
      </c>
      <c r="B4947" s="1">
        <v>44132</v>
      </c>
      <c r="C4947" s="1">
        <v>44136</v>
      </c>
      <c r="D4947" t="s">
        <v>72</v>
      </c>
      <c r="E4947" t="s">
        <v>7444</v>
      </c>
      <c r="F4947" t="s">
        <v>21</v>
      </c>
      <c r="G4947" t="s">
        <v>7446</v>
      </c>
      <c r="H4947" t="s">
        <v>38</v>
      </c>
      <c r="I4947" t="s">
        <v>7447</v>
      </c>
      <c r="J4947">
        <v>88.552000000000007</v>
      </c>
      <c r="K4947">
        <v>3</v>
      </c>
      <c r="L4947">
        <v>5.4432</v>
      </c>
      <c r="M4947" t="s">
        <v>55</v>
      </c>
      <c r="N4947">
        <f t="shared" si="385"/>
        <v>6.146896738639443E-2</v>
      </c>
      <c r="O4947">
        <f t="shared" si="386"/>
        <v>29.517333333333337</v>
      </c>
      <c r="P4947">
        <v>88.552000000000007</v>
      </c>
      <c r="Q4947">
        <f t="shared" si="389"/>
        <v>183.184</v>
      </c>
      <c r="R4947">
        <f t="shared" si="387"/>
        <v>-94.631999999999991</v>
      </c>
      <c r="S4947">
        <f t="shared" si="388"/>
        <v>-0.51659533583719097</v>
      </c>
    </row>
    <row r="4948" spans="1:19" x14ac:dyDescent="0.3">
      <c r="A4948" t="s">
        <v>7443</v>
      </c>
      <c r="B4948" s="1">
        <v>44132</v>
      </c>
      <c r="C4948" s="1">
        <v>44136</v>
      </c>
      <c r="D4948" t="s">
        <v>72</v>
      </c>
      <c r="E4948" t="s">
        <v>7444</v>
      </c>
      <c r="F4948" t="s">
        <v>21</v>
      </c>
      <c r="G4948" t="s">
        <v>1772</v>
      </c>
      <c r="H4948" t="s">
        <v>28</v>
      </c>
      <c r="I4948" t="s">
        <v>1773</v>
      </c>
      <c r="J4948">
        <v>109.176</v>
      </c>
      <c r="K4948">
        <v>2</v>
      </c>
      <c r="L4948">
        <v>-3.2719999999999998</v>
      </c>
      <c r="M4948" t="s">
        <v>30</v>
      </c>
      <c r="N4948">
        <f t="shared" si="385"/>
        <v>-2.996995676705503E-2</v>
      </c>
      <c r="O4948">
        <f t="shared" si="386"/>
        <v>54.588000000000001</v>
      </c>
      <c r="P4948">
        <v>109.176</v>
      </c>
      <c r="Q4948">
        <f t="shared" si="389"/>
        <v>88.552000000000007</v>
      </c>
      <c r="R4948">
        <f t="shared" si="387"/>
        <v>20.623999999999995</v>
      </c>
      <c r="S4948">
        <f t="shared" si="388"/>
        <v>0.23290270123769077</v>
      </c>
    </row>
    <row r="4949" spans="1:19" x14ac:dyDescent="0.3">
      <c r="A4949" t="s">
        <v>7448</v>
      </c>
      <c r="B4949" s="1">
        <v>44132</v>
      </c>
      <c r="C4949" s="1">
        <v>44136</v>
      </c>
      <c r="D4949" t="s">
        <v>17</v>
      </c>
      <c r="E4949" t="s">
        <v>5228</v>
      </c>
      <c r="F4949" t="s">
        <v>21</v>
      </c>
      <c r="G4949" t="s">
        <v>1950</v>
      </c>
      <c r="H4949" t="s">
        <v>38</v>
      </c>
      <c r="I4949" t="s">
        <v>1951</v>
      </c>
      <c r="J4949">
        <v>103.93</v>
      </c>
      <c r="K4949">
        <v>3</v>
      </c>
      <c r="L4949">
        <v>10.3071</v>
      </c>
      <c r="M4949" t="s">
        <v>30</v>
      </c>
      <c r="N4949">
        <f t="shared" si="385"/>
        <v>9.9173482151448084E-2</v>
      </c>
      <c r="O4949">
        <f t="shared" si="386"/>
        <v>34.643333333333338</v>
      </c>
      <c r="P4949">
        <v>103.93</v>
      </c>
      <c r="Q4949">
        <f t="shared" si="389"/>
        <v>109.176</v>
      </c>
      <c r="R4949">
        <f t="shared" si="387"/>
        <v>-5.2459999999999951</v>
      </c>
      <c r="S4949">
        <f t="shared" si="388"/>
        <v>-4.8050853667472658E-2</v>
      </c>
    </row>
    <row r="4950" spans="1:19" x14ac:dyDescent="0.3">
      <c r="A4950" t="s">
        <v>7443</v>
      </c>
      <c r="B4950" s="1">
        <v>44132</v>
      </c>
      <c r="C4950" s="1">
        <v>44136</v>
      </c>
      <c r="D4950" t="s">
        <v>72</v>
      </c>
      <c r="E4950" t="s">
        <v>7444</v>
      </c>
      <c r="F4950" t="s">
        <v>21</v>
      </c>
      <c r="G4950" t="s">
        <v>2470</v>
      </c>
      <c r="H4950" t="s">
        <v>28</v>
      </c>
      <c r="I4950" t="s">
        <v>2471</v>
      </c>
      <c r="J4950">
        <v>138</v>
      </c>
      <c r="K4950">
        <v>2</v>
      </c>
      <c r="L4950">
        <v>-2.7</v>
      </c>
      <c r="M4950" t="s">
        <v>26</v>
      </c>
      <c r="N4950">
        <f t="shared" si="385"/>
        <v>-1.9565217391304349E-2</v>
      </c>
      <c r="O4950">
        <f t="shared" si="386"/>
        <v>69</v>
      </c>
      <c r="P4950">
        <v>138</v>
      </c>
      <c r="Q4950">
        <f t="shared" si="389"/>
        <v>103.93</v>
      </c>
      <c r="R4950">
        <f t="shared" si="387"/>
        <v>34.069999999999993</v>
      </c>
      <c r="S4950">
        <f t="shared" si="388"/>
        <v>0.32781679976907524</v>
      </c>
    </row>
    <row r="4951" spans="1:19" x14ac:dyDescent="0.3">
      <c r="A4951" t="s">
        <v>7449</v>
      </c>
      <c r="B4951" s="1">
        <v>44132</v>
      </c>
      <c r="C4951" s="1">
        <v>44137</v>
      </c>
      <c r="D4951" t="s">
        <v>72</v>
      </c>
      <c r="E4951" t="s">
        <v>6294</v>
      </c>
      <c r="F4951" t="s">
        <v>21</v>
      </c>
      <c r="G4951" t="s">
        <v>599</v>
      </c>
      <c r="H4951" t="s">
        <v>38</v>
      </c>
      <c r="I4951" t="s">
        <v>600</v>
      </c>
      <c r="J4951">
        <v>162.97999999999999</v>
      </c>
      <c r="K4951">
        <v>2</v>
      </c>
      <c r="L4951">
        <v>23.99</v>
      </c>
      <c r="M4951" t="s">
        <v>30</v>
      </c>
      <c r="N4951">
        <f t="shared" si="385"/>
        <v>0.14719597496625353</v>
      </c>
      <c r="O4951">
        <f t="shared" si="386"/>
        <v>81.489999999999995</v>
      </c>
      <c r="P4951">
        <v>162.97999999999999</v>
      </c>
      <c r="Q4951">
        <f t="shared" si="389"/>
        <v>138</v>
      </c>
      <c r="R4951">
        <f t="shared" si="387"/>
        <v>24.97999999999999</v>
      </c>
      <c r="S4951">
        <f t="shared" si="388"/>
        <v>0.18101449275362311</v>
      </c>
    </row>
    <row r="4952" spans="1:19" x14ac:dyDescent="0.3">
      <c r="A4952" t="s">
        <v>7442</v>
      </c>
      <c r="B4952" s="1">
        <v>44132</v>
      </c>
      <c r="C4952" s="1">
        <v>44134</v>
      </c>
      <c r="D4952" t="s">
        <v>72</v>
      </c>
      <c r="E4952" t="s">
        <v>1109</v>
      </c>
      <c r="F4952" t="s">
        <v>21</v>
      </c>
      <c r="G4952" t="s">
        <v>1710</v>
      </c>
      <c r="H4952" t="s">
        <v>24</v>
      </c>
      <c r="I4952" t="s">
        <v>1711</v>
      </c>
      <c r="J4952">
        <v>177.952</v>
      </c>
      <c r="K4952">
        <v>3</v>
      </c>
      <c r="L4952">
        <v>15.590400000000001</v>
      </c>
      <c r="M4952" t="s">
        <v>26</v>
      </c>
      <c r="N4952">
        <f t="shared" si="385"/>
        <v>8.7610142060780438E-2</v>
      </c>
      <c r="O4952">
        <f t="shared" si="386"/>
        <v>59.31733333333333</v>
      </c>
      <c r="P4952">
        <v>177.952</v>
      </c>
      <c r="Q4952">
        <f t="shared" si="389"/>
        <v>162.97999999999999</v>
      </c>
      <c r="R4952">
        <f t="shared" si="387"/>
        <v>14.972000000000008</v>
      </c>
      <c r="S4952">
        <f t="shared" si="388"/>
        <v>9.1864032396613143E-2</v>
      </c>
    </row>
    <row r="4953" spans="1:19" x14ac:dyDescent="0.3">
      <c r="A4953" t="s">
        <v>7442</v>
      </c>
      <c r="B4953" s="1">
        <v>44132</v>
      </c>
      <c r="C4953" s="1">
        <v>44134</v>
      </c>
      <c r="D4953" t="s">
        <v>72</v>
      </c>
      <c r="E4953" t="s">
        <v>1109</v>
      </c>
      <c r="F4953" t="s">
        <v>21</v>
      </c>
      <c r="G4953" t="s">
        <v>6195</v>
      </c>
      <c r="H4953" t="s">
        <v>38</v>
      </c>
      <c r="I4953" t="s">
        <v>6196</v>
      </c>
      <c r="J4953">
        <v>146.952</v>
      </c>
      <c r="K4953">
        <v>3</v>
      </c>
      <c r="L4953">
        <v>16.183800000000002</v>
      </c>
      <c r="M4953" t="s">
        <v>30</v>
      </c>
      <c r="N4953">
        <f t="shared" si="385"/>
        <v>0.1101298383145517</v>
      </c>
      <c r="O4953">
        <f t="shared" si="386"/>
        <v>48.984000000000002</v>
      </c>
      <c r="P4953">
        <v>146.952</v>
      </c>
      <c r="Q4953">
        <f t="shared" si="389"/>
        <v>177.952</v>
      </c>
      <c r="R4953">
        <f t="shared" si="387"/>
        <v>-31</v>
      </c>
      <c r="S4953">
        <f t="shared" si="388"/>
        <v>-0.17420427980579034</v>
      </c>
    </row>
    <row r="4954" spans="1:19" x14ac:dyDescent="0.3">
      <c r="A4954" t="s">
        <v>7450</v>
      </c>
      <c r="B4954" s="1">
        <v>44133</v>
      </c>
      <c r="C4954" s="1">
        <v>44135</v>
      </c>
      <c r="D4954" t="s">
        <v>72</v>
      </c>
      <c r="E4954" t="s">
        <v>1794</v>
      </c>
      <c r="F4954" t="s">
        <v>21</v>
      </c>
      <c r="G4954" t="s">
        <v>3773</v>
      </c>
      <c r="H4954" t="s">
        <v>38</v>
      </c>
      <c r="I4954" t="s">
        <v>3774</v>
      </c>
      <c r="J4954">
        <v>146.96</v>
      </c>
      <c r="K4954">
        <v>8</v>
      </c>
      <c r="L4954">
        <v>22.540800000000001</v>
      </c>
      <c r="M4954" t="s">
        <v>55</v>
      </c>
      <c r="N4954">
        <f t="shared" si="385"/>
        <v>0.15338051170386499</v>
      </c>
      <c r="O4954">
        <f t="shared" si="386"/>
        <v>18.37</v>
      </c>
      <c r="P4954">
        <v>146.96</v>
      </c>
      <c r="Q4954">
        <f t="shared" si="389"/>
        <v>146.952</v>
      </c>
      <c r="R4954">
        <f t="shared" si="387"/>
        <v>8.0000000000097771E-3</v>
      </c>
      <c r="S4954">
        <f t="shared" si="388"/>
        <v>5.4439544885471289E-5</v>
      </c>
    </row>
    <row r="4955" spans="1:19" x14ac:dyDescent="0.3">
      <c r="A4955" t="s">
        <v>7451</v>
      </c>
      <c r="B4955" s="1">
        <v>44134</v>
      </c>
      <c r="C4955" s="1">
        <v>44137</v>
      </c>
      <c r="D4955" t="s">
        <v>32</v>
      </c>
      <c r="E4955" t="s">
        <v>7452</v>
      </c>
      <c r="F4955" t="s">
        <v>21</v>
      </c>
      <c r="G4955" t="s">
        <v>2133</v>
      </c>
      <c r="H4955" t="s">
        <v>24</v>
      </c>
      <c r="I4955" t="s">
        <v>2134</v>
      </c>
      <c r="J4955">
        <v>109.568</v>
      </c>
      <c r="K4955">
        <v>2</v>
      </c>
      <c r="L4955">
        <v>-6.0979999999999999</v>
      </c>
      <c r="M4955" t="s">
        <v>55</v>
      </c>
      <c r="N4955">
        <f t="shared" si="385"/>
        <v>-5.5654935747663552E-2</v>
      </c>
      <c r="O4955">
        <f t="shared" si="386"/>
        <v>54.783999999999999</v>
      </c>
      <c r="P4955">
        <v>109.568</v>
      </c>
      <c r="Q4955">
        <f t="shared" si="389"/>
        <v>146.96</v>
      </c>
      <c r="R4955">
        <f t="shared" si="387"/>
        <v>-37.39200000000001</v>
      </c>
      <c r="S4955">
        <f t="shared" si="388"/>
        <v>-0.25443658138268921</v>
      </c>
    </row>
    <row r="4956" spans="1:19" x14ac:dyDescent="0.3">
      <c r="A4956" t="s">
        <v>7454</v>
      </c>
      <c r="B4956" s="1">
        <v>44134</v>
      </c>
      <c r="C4956" s="1">
        <v>44136</v>
      </c>
      <c r="D4956" t="s">
        <v>32</v>
      </c>
      <c r="E4956" t="s">
        <v>479</v>
      </c>
      <c r="F4956" t="s">
        <v>21</v>
      </c>
      <c r="G4956" t="s">
        <v>4006</v>
      </c>
      <c r="H4956" t="s">
        <v>38</v>
      </c>
      <c r="I4956" t="s">
        <v>4007</v>
      </c>
      <c r="J4956">
        <v>118.98</v>
      </c>
      <c r="K4956">
        <v>7</v>
      </c>
      <c r="L4956">
        <v>4.2392000000000003</v>
      </c>
      <c r="M4956" t="s">
        <v>55</v>
      </c>
      <c r="N4956">
        <f t="shared" si="385"/>
        <v>3.562951756597748E-2</v>
      </c>
      <c r="O4956">
        <f t="shared" si="386"/>
        <v>16.997142857142858</v>
      </c>
      <c r="P4956">
        <v>118.98</v>
      </c>
      <c r="Q4956">
        <f t="shared" si="389"/>
        <v>109.568</v>
      </c>
      <c r="R4956">
        <f t="shared" si="387"/>
        <v>9.4120000000000061</v>
      </c>
      <c r="S4956">
        <f t="shared" si="388"/>
        <v>8.5900992990654262E-2</v>
      </c>
    </row>
    <row r="4957" spans="1:19" x14ac:dyDescent="0.3">
      <c r="A4957" t="s">
        <v>7455</v>
      </c>
      <c r="B4957" s="1">
        <v>44134</v>
      </c>
      <c r="C4957" s="1">
        <v>44141</v>
      </c>
      <c r="D4957" t="s">
        <v>17</v>
      </c>
      <c r="E4957" t="s">
        <v>6142</v>
      </c>
      <c r="F4957" t="s">
        <v>21</v>
      </c>
      <c r="G4957" t="s">
        <v>1187</v>
      </c>
      <c r="H4957" t="s">
        <v>38</v>
      </c>
      <c r="I4957" t="s">
        <v>1188</v>
      </c>
      <c r="J4957">
        <v>119.752</v>
      </c>
      <c r="K4957">
        <v>3</v>
      </c>
      <c r="L4957">
        <v>27.734999999999999</v>
      </c>
      <c r="M4957" t="s">
        <v>55</v>
      </c>
      <c r="N4957">
        <f t="shared" si="385"/>
        <v>0.23160364753824572</v>
      </c>
      <c r="O4957">
        <f t="shared" si="386"/>
        <v>39.917333333333332</v>
      </c>
      <c r="P4957">
        <v>119.752</v>
      </c>
      <c r="Q4957">
        <f t="shared" si="389"/>
        <v>118.98</v>
      </c>
      <c r="R4957">
        <f t="shared" si="387"/>
        <v>0.77199999999999136</v>
      </c>
      <c r="S4957">
        <f t="shared" si="388"/>
        <v>6.4884854597410599E-3</v>
      </c>
    </row>
    <row r="4958" spans="1:19" x14ac:dyDescent="0.3">
      <c r="A4958" t="s">
        <v>7456</v>
      </c>
      <c r="B4958" s="1">
        <v>44134</v>
      </c>
      <c r="C4958" s="1">
        <v>44140</v>
      </c>
      <c r="D4958" t="s">
        <v>17</v>
      </c>
      <c r="E4958" t="s">
        <v>4094</v>
      </c>
      <c r="F4958" t="s">
        <v>21</v>
      </c>
      <c r="G4958" t="s">
        <v>3592</v>
      </c>
      <c r="H4958" t="s">
        <v>28</v>
      </c>
      <c r="I4958" t="s">
        <v>3593</v>
      </c>
      <c r="J4958">
        <v>194.48</v>
      </c>
      <c r="K4958">
        <v>2</v>
      </c>
      <c r="L4958">
        <v>16.704000000000001</v>
      </c>
      <c r="M4958" t="s">
        <v>55</v>
      </c>
      <c r="N4958">
        <f t="shared" si="385"/>
        <v>8.589058000822708E-2</v>
      </c>
      <c r="O4958">
        <f t="shared" si="386"/>
        <v>97.24</v>
      </c>
      <c r="P4958">
        <v>194.48</v>
      </c>
      <c r="Q4958">
        <f t="shared" si="389"/>
        <v>119.752</v>
      </c>
      <c r="R4958">
        <f t="shared" si="387"/>
        <v>74.727999999999994</v>
      </c>
      <c r="S4958">
        <f t="shared" si="388"/>
        <v>0.62402298082704255</v>
      </c>
    </row>
    <row r="4959" spans="1:19" x14ac:dyDescent="0.3">
      <c r="A4959" t="s">
        <v>7451</v>
      </c>
      <c r="B4959" s="1">
        <v>44134</v>
      </c>
      <c r="C4959" s="1">
        <v>44137</v>
      </c>
      <c r="D4959" t="s">
        <v>32</v>
      </c>
      <c r="E4959" t="s">
        <v>7452</v>
      </c>
      <c r="F4959" t="s">
        <v>21</v>
      </c>
      <c r="G4959" t="s">
        <v>4021</v>
      </c>
      <c r="H4959" t="s">
        <v>24</v>
      </c>
      <c r="I4959" t="s">
        <v>4022</v>
      </c>
      <c r="J4959">
        <v>232.98</v>
      </c>
      <c r="K4959">
        <v>2</v>
      </c>
      <c r="L4959">
        <v>37.996200000000002</v>
      </c>
      <c r="M4959" t="s">
        <v>55</v>
      </c>
      <c r="N4959">
        <f t="shared" si="385"/>
        <v>0.16308781869688388</v>
      </c>
      <c r="O4959">
        <f t="shared" si="386"/>
        <v>116.49</v>
      </c>
      <c r="P4959">
        <v>232.98</v>
      </c>
      <c r="Q4959">
        <f t="shared" si="389"/>
        <v>194.48</v>
      </c>
      <c r="R4959">
        <f t="shared" si="387"/>
        <v>38.5</v>
      </c>
      <c r="S4959">
        <f t="shared" si="388"/>
        <v>0.19796380090497739</v>
      </c>
    </row>
    <row r="4960" spans="1:19" x14ac:dyDescent="0.3">
      <c r="A4960" t="s">
        <v>7457</v>
      </c>
      <c r="B4960" s="1">
        <v>44134</v>
      </c>
      <c r="C4960" s="1">
        <v>44134</v>
      </c>
      <c r="D4960" t="s">
        <v>165</v>
      </c>
      <c r="E4960" t="s">
        <v>6439</v>
      </c>
      <c r="F4960" t="s">
        <v>21</v>
      </c>
      <c r="G4960" t="s">
        <v>6538</v>
      </c>
      <c r="H4960" t="s">
        <v>24</v>
      </c>
      <c r="I4960" t="s">
        <v>6539</v>
      </c>
      <c r="J4960">
        <v>296.00599999999997</v>
      </c>
      <c r="K4960">
        <v>2</v>
      </c>
      <c r="L4960">
        <v>-68.130200000000002</v>
      </c>
      <c r="M4960" t="s">
        <v>26</v>
      </c>
      <c r="N4960">
        <f t="shared" si="385"/>
        <v>-0.23016492908927524</v>
      </c>
      <c r="O4960">
        <f t="shared" si="386"/>
        <v>148.00299999999999</v>
      </c>
      <c r="P4960">
        <v>296.00599999999997</v>
      </c>
      <c r="Q4960">
        <f t="shared" si="389"/>
        <v>232.98</v>
      </c>
      <c r="R4960">
        <f t="shared" si="387"/>
        <v>63.025999999999982</v>
      </c>
      <c r="S4960">
        <f t="shared" si="388"/>
        <v>0.27052107477036647</v>
      </c>
    </row>
    <row r="4961" spans="1:19" x14ac:dyDescent="0.3">
      <c r="A4961" t="s">
        <v>7458</v>
      </c>
      <c r="B4961" s="1">
        <v>44134</v>
      </c>
      <c r="C4961" s="1">
        <v>44138</v>
      </c>
      <c r="D4961" t="s">
        <v>17</v>
      </c>
      <c r="E4961" t="s">
        <v>4158</v>
      </c>
      <c r="F4961" t="s">
        <v>21</v>
      </c>
      <c r="G4961" t="s">
        <v>203</v>
      </c>
      <c r="H4961" t="s">
        <v>28</v>
      </c>
      <c r="I4961" t="s">
        <v>204</v>
      </c>
      <c r="J4961">
        <v>455.4</v>
      </c>
      <c r="K4961">
        <v>7</v>
      </c>
      <c r="L4961">
        <v>-55.3</v>
      </c>
      <c r="M4961" t="s">
        <v>26</v>
      </c>
      <c r="N4961">
        <f t="shared" si="385"/>
        <v>-0.12143170838823013</v>
      </c>
      <c r="O4961">
        <f t="shared" si="386"/>
        <v>65.05714285714285</v>
      </c>
      <c r="P4961">
        <v>455.4</v>
      </c>
      <c r="Q4961">
        <f t="shared" si="389"/>
        <v>296.00599999999997</v>
      </c>
      <c r="R4961">
        <f t="shared" si="387"/>
        <v>159.39400000000001</v>
      </c>
      <c r="S4961">
        <f t="shared" si="388"/>
        <v>0.53848232806091778</v>
      </c>
    </row>
    <row r="4962" spans="1:19" x14ac:dyDescent="0.3">
      <c r="A4962" t="s">
        <v>7451</v>
      </c>
      <c r="B4962" s="1">
        <v>44134</v>
      </c>
      <c r="C4962" s="1">
        <v>44137</v>
      </c>
      <c r="D4962" t="s">
        <v>32</v>
      </c>
      <c r="E4962" t="s">
        <v>7452</v>
      </c>
      <c r="F4962" t="s">
        <v>21</v>
      </c>
      <c r="G4962" t="s">
        <v>208</v>
      </c>
      <c r="H4962" t="s">
        <v>24</v>
      </c>
      <c r="I4962" t="s">
        <v>209</v>
      </c>
      <c r="J4962">
        <v>624.27200000000005</v>
      </c>
      <c r="K4962">
        <v>8</v>
      </c>
      <c r="L4962">
        <v>-23.0352</v>
      </c>
      <c r="M4962" t="s">
        <v>26</v>
      </c>
      <c r="N4962">
        <f t="shared" si="385"/>
        <v>-3.6899300304995254E-2</v>
      </c>
      <c r="O4962">
        <f t="shared" si="386"/>
        <v>78.034000000000006</v>
      </c>
      <c r="P4962">
        <v>624.27200000000005</v>
      </c>
      <c r="Q4962">
        <f t="shared" si="389"/>
        <v>455.4</v>
      </c>
      <c r="R4962">
        <f t="shared" si="387"/>
        <v>168.87200000000007</v>
      </c>
      <c r="S4962">
        <f t="shared" si="388"/>
        <v>0.37082125603864752</v>
      </c>
    </row>
    <row r="4963" spans="1:19" x14ac:dyDescent="0.3">
      <c r="A4963" t="s">
        <v>7456</v>
      </c>
      <c r="B4963" s="1">
        <v>44134</v>
      </c>
      <c r="C4963" s="1">
        <v>44140</v>
      </c>
      <c r="D4963" t="s">
        <v>17</v>
      </c>
      <c r="E4963" t="s">
        <v>4094</v>
      </c>
      <c r="F4963" t="s">
        <v>21</v>
      </c>
      <c r="G4963" t="s">
        <v>2191</v>
      </c>
      <c r="H4963" t="s">
        <v>38</v>
      </c>
      <c r="I4963" t="s">
        <v>2192</v>
      </c>
      <c r="J4963">
        <v>1735.12</v>
      </c>
      <c r="K4963">
        <v>14</v>
      </c>
      <c r="L4963">
        <v>510.63600000000002</v>
      </c>
      <c r="M4963" t="s">
        <v>55</v>
      </c>
      <c r="N4963">
        <f t="shared" si="385"/>
        <v>0.29429434275439165</v>
      </c>
      <c r="O4963">
        <f t="shared" si="386"/>
        <v>123.93714285714285</v>
      </c>
      <c r="P4963">
        <v>1735.12</v>
      </c>
      <c r="Q4963">
        <f t="shared" si="389"/>
        <v>624.27200000000005</v>
      </c>
      <c r="R4963">
        <f t="shared" si="387"/>
        <v>1110.848</v>
      </c>
      <c r="S4963">
        <f t="shared" si="388"/>
        <v>1.7794294794576722</v>
      </c>
    </row>
    <row r="4964" spans="1:19" x14ac:dyDescent="0.3">
      <c r="A4964" t="s">
        <v>7459</v>
      </c>
      <c r="B4964" s="1">
        <v>44134</v>
      </c>
      <c r="C4964" s="1">
        <v>44138</v>
      </c>
      <c r="D4964" t="s">
        <v>17</v>
      </c>
      <c r="E4964" t="s">
        <v>3867</v>
      </c>
      <c r="F4964" t="s">
        <v>21</v>
      </c>
      <c r="G4964" t="s">
        <v>4137</v>
      </c>
      <c r="H4964" t="s">
        <v>24</v>
      </c>
      <c r="I4964" t="s">
        <v>4138</v>
      </c>
      <c r="J4964">
        <v>115.64</v>
      </c>
      <c r="K4964">
        <v>2</v>
      </c>
      <c r="L4964">
        <v>3.6631999999999998</v>
      </c>
      <c r="M4964" t="s">
        <v>26</v>
      </c>
      <c r="N4964">
        <f t="shared" si="385"/>
        <v>3.1677620200622619E-2</v>
      </c>
      <c r="O4964">
        <f t="shared" si="386"/>
        <v>57.82</v>
      </c>
      <c r="P4964">
        <v>115.64</v>
      </c>
      <c r="Q4964">
        <f t="shared" si="389"/>
        <v>1735.12</v>
      </c>
      <c r="R4964">
        <f t="shared" si="387"/>
        <v>-1619.4799999999998</v>
      </c>
      <c r="S4964">
        <f t="shared" si="388"/>
        <v>-0.93335331273917643</v>
      </c>
    </row>
    <row r="4965" spans="1:19" x14ac:dyDescent="0.3">
      <c r="A4965" t="s">
        <v>7458</v>
      </c>
      <c r="B4965" s="1">
        <v>44134</v>
      </c>
      <c r="C4965" s="1">
        <v>44138</v>
      </c>
      <c r="D4965" t="s">
        <v>17</v>
      </c>
      <c r="E4965" t="s">
        <v>4158</v>
      </c>
      <c r="F4965" t="s">
        <v>21</v>
      </c>
      <c r="G4965" t="s">
        <v>3000</v>
      </c>
      <c r="H4965" t="s">
        <v>38</v>
      </c>
      <c r="I4965" t="s">
        <v>3001</v>
      </c>
      <c r="J4965">
        <v>104.736</v>
      </c>
      <c r="K4965">
        <v>4</v>
      </c>
      <c r="L4965">
        <v>7.2576000000000001</v>
      </c>
      <c r="M4965" t="s">
        <v>30</v>
      </c>
      <c r="N4965">
        <f t="shared" si="385"/>
        <v>6.9294225481209892E-2</v>
      </c>
      <c r="O4965">
        <f t="shared" si="386"/>
        <v>26.184000000000001</v>
      </c>
      <c r="P4965">
        <v>104.736</v>
      </c>
      <c r="Q4965">
        <f t="shared" si="389"/>
        <v>115.64</v>
      </c>
      <c r="R4965">
        <f t="shared" si="387"/>
        <v>-10.903999999999996</v>
      </c>
      <c r="S4965">
        <f t="shared" si="388"/>
        <v>-9.4292632307160118E-2</v>
      </c>
    </row>
    <row r="4966" spans="1:19" x14ac:dyDescent="0.3">
      <c r="A4966" t="s">
        <v>7456</v>
      </c>
      <c r="B4966" s="1">
        <v>44134</v>
      </c>
      <c r="C4966" s="1">
        <v>44140</v>
      </c>
      <c r="D4966" t="s">
        <v>17</v>
      </c>
      <c r="E4966" t="s">
        <v>4094</v>
      </c>
      <c r="F4966" t="s">
        <v>21</v>
      </c>
      <c r="G4966" t="s">
        <v>6921</v>
      </c>
      <c r="H4966" t="s">
        <v>38</v>
      </c>
      <c r="I4966" t="s">
        <v>6922</v>
      </c>
      <c r="J4966">
        <v>120.42</v>
      </c>
      <c r="K4966">
        <v>2</v>
      </c>
      <c r="L4966">
        <v>3.71</v>
      </c>
      <c r="M4966" t="s">
        <v>26</v>
      </c>
      <c r="N4966">
        <f t="shared" si="385"/>
        <v>3.0808835741571165E-2</v>
      </c>
      <c r="O4966">
        <f t="shared" si="386"/>
        <v>60.21</v>
      </c>
      <c r="P4966">
        <v>120.42</v>
      </c>
      <c r="Q4966">
        <f t="shared" si="389"/>
        <v>104.736</v>
      </c>
      <c r="R4966">
        <f t="shared" si="387"/>
        <v>15.683999999999997</v>
      </c>
      <c r="S4966">
        <f t="shared" si="388"/>
        <v>0.14974793767186065</v>
      </c>
    </row>
    <row r="4967" spans="1:19" x14ac:dyDescent="0.3">
      <c r="A4967" t="s">
        <v>7456</v>
      </c>
      <c r="B4967" s="1">
        <v>44134</v>
      </c>
      <c r="C4967" s="1">
        <v>44140</v>
      </c>
      <c r="D4967" t="s">
        <v>17</v>
      </c>
      <c r="E4967" t="s">
        <v>4094</v>
      </c>
      <c r="F4967" t="s">
        <v>21</v>
      </c>
      <c r="G4967" t="s">
        <v>1838</v>
      </c>
      <c r="H4967" t="s">
        <v>38</v>
      </c>
      <c r="I4967" t="s">
        <v>1839</v>
      </c>
      <c r="J4967">
        <v>89.9</v>
      </c>
      <c r="K4967">
        <v>5</v>
      </c>
      <c r="L4967">
        <v>6.5670000000000002</v>
      </c>
      <c r="M4967" t="s">
        <v>26</v>
      </c>
      <c r="N4967">
        <f t="shared" si="385"/>
        <v>7.3047830923248055E-2</v>
      </c>
      <c r="O4967">
        <f t="shared" si="386"/>
        <v>17.98</v>
      </c>
      <c r="P4967">
        <v>89.9</v>
      </c>
      <c r="Q4967">
        <f t="shared" si="389"/>
        <v>120.42</v>
      </c>
      <c r="R4967">
        <f t="shared" si="387"/>
        <v>-30.519999999999996</v>
      </c>
      <c r="S4967">
        <f t="shared" si="388"/>
        <v>-0.25344627138349107</v>
      </c>
    </row>
    <row r="4968" spans="1:19" x14ac:dyDescent="0.3">
      <c r="A4968" t="s">
        <v>7457</v>
      </c>
      <c r="B4968" s="1">
        <v>44134</v>
      </c>
      <c r="C4968" s="1">
        <v>44134</v>
      </c>
      <c r="D4968" t="s">
        <v>165</v>
      </c>
      <c r="E4968" t="s">
        <v>6439</v>
      </c>
      <c r="F4968" t="s">
        <v>21</v>
      </c>
      <c r="G4968" t="s">
        <v>6817</v>
      </c>
      <c r="H4968" t="s">
        <v>24</v>
      </c>
      <c r="I4968" t="s">
        <v>6818</v>
      </c>
      <c r="J4968">
        <v>91.191999999999993</v>
      </c>
      <c r="K4968">
        <v>2</v>
      </c>
      <c r="L4968">
        <v>-8.5007999999999999</v>
      </c>
      <c r="M4968" t="s">
        <v>55</v>
      </c>
      <c r="N4968">
        <f t="shared" si="385"/>
        <v>-9.3218703395034658E-2</v>
      </c>
      <c r="O4968">
        <f t="shared" si="386"/>
        <v>45.595999999999997</v>
      </c>
      <c r="P4968">
        <v>91.191999999999993</v>
      </c>
      <c r="Q4968">
        <f t="shared" si="389"/>
        <v>89.9</v>
      </c>
      <c r="R4968">
        <f t="shared" si="387"/>
        <v>1.2919999999999874</v>
      </c>
      <c r="S4968">
        <f t="shared" si="388"/>
        <v>1.4371523915461483E-2</v>
      </c>
    </row>
    <row r="4969" spans="1:19" x14ac:dyDescent="0.3">
      <c r="A4969" t="s">
        <v>7458</v>
      </c>
      <c r="B4969" s="1">
        <v>44134</v>
      </c>
      <c r="C4969" s="1">
        <v>44138</v>
      </c>
      <c r="D4969" t="s">
        <v>17</v>
      </c>
      <c r="E4969" t="s">
        <v>4158</v>
      </c>
      <c r="F4969" t="s">
        <v>21</v>
      </c>
      <c r="G4969" t="s">
        <v>2350</v>
      </c>
      <c r="H4969" t="s">
        <v>24</v>
      </c>
      <c r="I4969" t="s">
        <v>2351</v>
      </c>
      <c r="J4969">
        <v>110.16800000000001</v>
      </c>
      <c r="K4969">
        <v>2</v>
      </c>
      <c r="L4969">
        <v>0.98560000000000003</v>
      </c>
      <c r="M4969" t="s">
        <v>26</v>
      </c>
      <c r="N4969">
        <f t="shared" si="385"/>
        <v>8.9463365042480574E-3</v>
      </c>
      <c r="O4969">
        <f t="shared" si="386"/>
        <v>55.084000000000003</v>
      </c>
      <c r="P4969">
        <v>110.16800000000001</v>
      </c>
      <c r="Q4969">
        <f t="shared" si="389"/>
        <v>91.191999999999993</v>
      </c>
      <c r="R4969">
        <f t="shared" si="387"/>
        <v>18.976000000000013</v>
      </c>
      <c r="S4969">
        <f t="shared" si="388"/>
        <v>0.20808842880954487</v>
      </c>
    </row>
    <row r="4970" spans="1:19" x14ac:dyDescent="0.3">
      <c r="A4970" t="s">
        <v>7454</v>
      </c>
      <c r="B4970" s="1">
        <v>44134</v>
      </c>
      <c r="C4970" s="1">
        <v>44136</v>
      </c>
      <c r="D4970" t="s">
        <v>32</v>
      </c>
      <c r="E4970" t="s">
        <v>479</v>
      </c>
      <c r="F4970" t="s">
        <v>21</v>
      </c>
      <c r="G4970" t="s">
        <v>4353</v>
      </c>
      <c r="H4970" t="s">
        <v>24</v>
      </c>
      <c r="I4970" t="s">
        <v>4354</v>
      </c>
      <c r="J4970">
        <v>133.94</v>
      </c>
      <c r="K4970">
        <v>1</v>
      </c>
      <c r="L4970">
        <v>9.1638000000000002</v>
      </c>
      <c r="M4970" t="s">
        <v>26</v>
      </c>
      <c r="N4970">
        <f t="shared" si="385"/>
        <v>6.8417201732118862E-2</v>
      </c>
      <c r="O4970">
        <f t="shared" si="386"/>
        <v>133.94</v>
      </c>
      <c r="P4970">
        <v>133.94</v>
      </c>
      <c r="Q4970">
        <f t="shared" si="389"/>
        <v>110.16800000000001</v>
      </c>
      <c r="R4970">
        <f t="shared" si="387"/>
        <v>23.771999999999991</v>
      </c>
      <c r="S4970">
        <f t="shared" si="388"/>
        <v>0.2157795367075738</v>
      </c>
    </row>
    <row r="4971" spans="1:19" x14ac:dyDescent="0.3">
      <c r="A4971" t="s">
        <v>7455</v>
      </c>
      <c r="B4971" s="1">
        <v>44134</v>
      </c>
      <c r="C4971" s="1">
        <v>44141</v>
      </c>
      <c r="D4971" t="s">
        <v>17</v>
      </c>
      <c r="E4971" t="s">
        <v>6142</v>
      </c>
      <c r="F4971" t="s">
        <v>21</v>
      </c>
      <c r="G4971" t="s">
        <v>4631</v>
      </c>
      <c r="H4971" t="s">
        <v>38</v>
      </c>
      <c r="I4971" t="s">
        <v>4632</v>
      </c>
      <c r="J4971">
        <v>126.904</v>
      </c>
      <c r="K4971">
        <v>2</v>
      </c>
      <c r="L4971">
        <v>5.2140000000000004</v>
      </c>
      <c r="M4971" t="s">
        <v>30</v>
      </c>
      <c r="N4971">
        <f t="shared" si="385"/>
        <v>4.1086175376662676E-2</v>
      </c>
      <c r="O4971">
        <f t="shared" si="386"/>
        <v>63.451999999999998</v>
      </c>
      <c r="P4971">
        <v>126.904</v>
      </c>
      <c r="Q4971">
        <f t="shared" si="389"/>
        <v>133.94</v>
      </c>
      <c r="R4971">
        <f t="shared" si="387"/>
        <v>-7.0360000000000014</v>
      </c>
      <c r="S4971">
        <f t="shared" si="388"/>
        <v>-5.2530984022696743E-2</v>
      </c>
    </row>
    <row r="4972" spans="1:19" x14ac:dyDescent="0.3">
      <c r="A4972" t="s">
        <v>7458</v>
      </c>
      <c r="B4972" s="1">
        <v>44134</v>
      </c>
      <c r="C4972" s="1">
        <v>44138</v>
      </c>
      <c r="D4972" t="s">
        <v>17</v>
      </c>
      <c r="E4972" t="s">
        <v>4158</v>
      </c>
      <c r="F4972" t="s">
        <v>21</v>
      </c>
      <c r="G4972" t="s">
        <v>2732</v>
      </c>
      <c r="H4972" t="s">
        <v>38</v>
      </c>
      <c r="I4972" t="s">
        <v>2733</v>
      </c>
      <c r="J4972">
        <v>109.16800000000001</v>
      </c>
      <c r="K4972">
        <v>2</v>
      </c>
      <c r="L4972">
        <v>-2.5127999999999999</v>
      </c>
      <c r="M4972" t="s">
        <v>55</v>
      </c>
      <c r="N4972">
        <f t="shared" si="385"/>
        <v>-2.3017734134544918E-2</v>
      </c>
      <c r="O4972">
        <f t="shared" si="386"/>
        <v>54.584000000000003</v>
      </c>
      <c r="P4972">
        <v>109.16800000000001</v>
      </c>
      <c r="Q4972">
        <f t="shared" si="389"/>
        <v>126.904</v>
      </c>
      <c r="R4972">
        <f t="shared" si="387"/>
        <v>-17.73599999999999</v>
      </c>
      <c r="S4972">
        <f t="shared" si="388"/>
        <v>-0.139759188047658</v>
      </c>
    </row>
    <row r="4973" spans="1:19" x14ac:dyDescent="0.3">
      <c r="A4973" t="s">
        <v>7454</v>
      </c>
      <c r="B4973" s="1">
        <v>44134</v>
      </c>
      <c r="C4973" s="1">
        <v>44136</v>
      </c>
      <c r="D4973" t="s">
        <v>32</v>
      </c>
      <c r="E4973" t="s">
        <v>479</v>
      </c>
      <c r="F4973" t="s">
        <v>21</v>
      </c>
      <c r="G4973" t="s">
        <v>3128</v>
      </c>
      <c r="H4973" t="s">
        <v>38</v>
      </c>
      <c r="I4973" t="s">
        <v>3129</v>
      </c>
      <c r="J4973">
        <v>133.06</v>
      </c>
      <c r="K4973">
        <v>2</v>
      </c>
      <c r="L4973">
        <v>10.518000000000001</v>
      </c>
      <c r="M4973" t="s">
        <v>30</v>
      </c>
      <c r="N4973">
        <f t="shared" si="385"/>
        <v>7.9047046445212696E-2</v>
      </c>
      <c r="O4973">
        <f t="shared" si="386"/>
        <v>66.53</v>
      </c>
      <c r="P4973">
        <v>133.06</v>
      </c>
      <c r="Q4973">
        <f t="shared" si="389"/>
        <v>109.16800000000001</v>
      </c>
      <c r="R4973">
        <f t="shared" si="387"/>
        <v>23.891999999999996</v>
      </c>
      <c r="S4973">
        <f t="shared" si="388"/>
        <v>0.21885534222482775</v>
      </c>
    </row>
    <row r="4974" spans="1:19" x14ac:dyDescent="0.3">
      <c r="A4974" t="s">
        <v>7454</v>
      </c>
      <c r="B4974" s="1">
        <v>44134</v>
      </c>
      <c r="C4974" s="1">
        <v>44136</v>
      </c>
      <c r="D4974" t="s">
        <v>32</v>
      </c>
      <c r="E4974" t="s">
        <v>479</v>
      </c>
      <c r="F4974" t="s">
        <v>21</v>
      </c>
      <c r="G4974" t="s">
        <v>3741</v>
      </c>
      <c r="H4974" t="s">
        <v>38</v>
      </c>
      <c r="I4974" t="s">
        <v>3742</v>
      </c>
      <c r="J4974">
        <v>146</v>
      </c>
      <c r="K4974">
        <v>8</v>
      </c>
      <c r="L4974">
        <v>14.4</v>
      </c>
      <c r="M4974" t="s">
        <v>30</v>
      </c>
      <c r="N4974">
        <f t="shared" si="385"/>
        <v>9.8630136986301367E-2</v>
      </c>
      <c r="O4974">
        <f t="shared" si="386"/>
        <v>18.25</v>
      </c>
      <c r="P4974">
        <v>146</v>
      </c>
      <c r="Q4974">
        <f t="shared" si="389"/>
        <v>133.06</v>
      </c>
      <c r="R4974">
        <f t="shared" si="387"/>
        <v>12.939999999999998</v>
      </c>
      <c r="S4974">
        <f t="shared" si="388"/>
        <v>9.7249361190440378E-2</v>
      </c>
    </row>
    <row r="4975" spans="1:19" x14ac:dyDescent="0.3">
      <c r="A4975" t="s">
        <v>7456</v>
      </c>
      <c r="B4975" s="1">
        <v>44134</v>
      </c>
      <c r="C4975" s="1">
        <v>44140</v>
      </c>
      <c r="D4975" t="s">
        <v>17</v>
      </c>
      <c r="E4975" t="s">
        <v>4094</v>
      </c>
      <c r="F4975" t="s">
        <v>21</v>
      </c>
      <c r="G4975" t="s">
        <v>7460</v>
      </c>
      <c r="H4975" t="s">
        <v>38</v>
      </c>
      <c r="I4975" t="s">
        <v>7461</v>
      </c>
      <c r="J4975">
        <v>151.86000000000001</v>
      </c>
      <c r="K4975">
        <v>6</v>
      </c>
      <c r="L4975">
        <v>20.6142</v>
      </c>
      <c r="M4975" t="s">
        <v>26</v>
      </c>
      <c r="N4975">
        <f t="shared" si="385"/>
        <v>0.13574476491505333</v>
      </c>
      <c r="O4975">
        <f t="shared" si="386"/>
        <v>25.310000000000002</v>
      </c>
      <c r="P4975">
        <v>151.86000000000001</v>
      </c>
      <c r="Q4975">
        <f t="shared" si="389"/>
        <v>146</v>
      </c>
      <c r="R4975">
        <f t="shared" si="387"/>
        <v>5.8600000000000136</v>
      </c>
      <c r="S4975">
        <f t="shared" si="388"/>
        <v>4.0136986301369956E-2</v>
      </c>
    </row>
    <row r="4976" spans="1:19" x14ac:dyDescent="0.3">
      <c r="A4976" t="s">
        <v>7456</v>
      </c>
      <c r="B4976" s="1">
        <v>44134</v>
      </c>
      <c r="C4976" s="1">
        <v>44140</v>
      </c>
      <c r="D4976" t="s">
        <v>17</v>
      </c>
      <c r="E4976" t="s">
        <v>4094</v>
      </c>
      <c r="F4976" t="s">
        <v>21</v>
      </c>
      <c r="G4976" t="s">
        <v>2751</v>
      </c>
      <c r="H4976" t="s">
        <v>24</v>
      </c>
      <c r="I4976" t="s">
        <v>2752</v>
      </c>
      <c r="J4976">
        <v>172.99199999999999</v>
      </c>
      <c r="K4976">
        <v>1</v>
      </c>
      <c r="L4976">
        <v>-0.89990000000000003</v>
      </c>
      <c r="M4976" t="s">
        <v>26</v>
      </c>
      <c r="N4976">
        <f t="shared" si="385"/>
        <v>-5.2019746577876436E-3</v>
      </c>
      <c r="O4976">
        <f t="shared" si="386"/>
        <v>172.99199999999999</v>
      </c>
      <c r="P4976">
        <v>172.99199999999999</v>
      </c>
      <c r="Q4976">
        <f t="shared" si="389"/>
        <v>151.86000000000001</v>
      </c>
      <c r="R4976">
        <f t="shared" si="387"/>
        <v>21.131999999999977</v>
      </c>
      <c r="S4976">
        <f t="shared" si="388"/>
        <v>0.13915448439352018</v>
      </c>
    </row>
    <row r="4977" spans="1:19" x14ac:dyDescent="0.3">
      <c r="A4977" t="s">
        <v>7457</v>
      </c>
      <c r="B4977" s="1">
        <v>44134</v>
      </c>
      <c r="C4977" s="1">
        <v>44134</v>
      </c>
      <c r="D4977" t="s">
        <v>165</v>
      </c>
      <c r="E4977" t="s">
        <v>6439</v>
      </c>
      <c r="F4977" t="s">
        <v>21</v>
      </c>
      <c r="G4977" t="s">
        <v>355</v>
      </c>
      <c r="H4977" t="s">
        <v>38</v>
      </c>
      <c r="I4977" t="s">
        <v>356</v>
      </c>
      <c r="J4977">
        <v>157.19200000000001</v>
      </c>
      <c r="K4977">
        <v>6</v>
      </c>
      <c r="L4977">
        <v>4.0644</v>
      </c>
      <c r="M4977" t="s">
        <v>26</v>
      </c>
      <c r="N4977">
        <f t="shared" si="385"/>
        <v>2.5856277673164028E-2</v>
      </c>
      <c r="O4977">
        <f t="shared" si="386"/>
        <v>26.198666666666668</v>
      </c>
      <c r="P4977">
        <v>157.19200000000001</v>
      </c>
      <c r="Q4977">
        <f t="shared" si="389"/>
        <v>172.99199999999999</v>
      </c>
      <c r="R4977">
        <f t="shared" si="387"/>
        <v>-15.799999999999983</v>
      </c>
      <c r="S4977">
        <f t="shared" si="388"/>
        <v>-9.1333703292637722E-2</v>
      </c>
    </row>
    <row r="4978" spans="1:19" x14ac:dyDescent="0.3">
      <c r="A4978" t="s">
        <v>7462</v>
      </c>
      <c r="B4978" s="1">
        <v>44135</v>
      </c>
      <c r="C4978" s="1">
        <v>44140</v>
      </c>
      <c r="D4978" t="s">
        <v>17</v>
      </c>
      <c r="E4978" t="s">
        <v>3239</v>
      </c>
      <c r="F4978" t="s">
        <v>21</v>
      </c>
      <c r="G4978" t="s">
        <v>3097</v>
      </c>
      <c r="H4978" t="s">
        <v>28</v>
      </c>
      <c r="I4978" t="s">
        <v>3098</v>
      </c>
      <c r="J4978">
        <v>522.76800000000003</v>
      </c>
      <c r="K4978">
        <v>4</v>
      </c>
      <c r="L4978">
        <v>38.157600000000002</v>
      </c>
      <c r="M4978" t="s">
        <v>55</v>
      </c>
      <c r="N4978">
        <f t="shared" si="385"/>
        <v>7.2991460839225045E-2</v>
      </c>
      <c r="O4978">
        <f t="shared" si="386"/>
        <v>130.69200000000001</v>
      </c>
      <c r="P4978">
        <v>522.76800000000003</v>
      </c>
      <c r="Q4978">
        <f t="shared" si="389"/>
        <v>157.19200000000001</v>
      </c>
      <c r="R4978">
        <f t="shared" si="387"/>
        <v>365.57600000000002</v>
      </c>
      <c r="S4978">
        <f t="shared" si="388"/>
        <v>2.3256654282660696</v>
      </c>
    </row>
    <row r="4979" spans="1:19" x14ac:dyDescent="0.3">
      <c r="A4979" t="s">
        <v>7463</v>
      </c>
      <c r="B4979" s="1">
        <v>44135</v>
      </c>
      <c r="C4979" s="1">
        <v>44139</v>
      </c>
      <c r="D4979" t="s">
        <v>17</v>
      </c>
      <c r="E4979" t="s">
        <v>2677</v>
      </c>
      <c r="F4979" t="s">
        <v>21</v>
      </c>
      <c r="G4979" t="s">
        <v>6104</v>
      </c>
      <c r="H4979" t="s">
        <v>38</v>
      </c>
      <c r="I4979" t="s">
        <v>6105</v>
      </c>
      <c r="J4979">
        <v>95.248000000000005</v>
      </c>
      <c r="K4979">
        <v>2</v>
      </c>
      <c r="L4979">
        <v>0.59040000000000004</v>
      </c>
      <c r="M4979" t="s">
        <v>55</v>
      </c>
      <c r="N4979">
        <f t="shared" si="385"/>
        <v>6.1985553502435752E-3</v>
      </c>
      <c r="O4979">
        <f t="shared" si="386"/>
        <v>47.624000000000002</v>
      </c>
      <c r="P4979">
        <v>95.248000000000005</v>
      </c>
      <c r="Q4979">
        <f t="shared" si="389"/>
        <v>522.76800000000003</v>
      </c>
      <c r="R4979">
        <f t="shared" si="387"/>
        <v>-427.52000000000004</v>
      </c>
      <c r="S4979">
        <f t="shared" si="388"/>
        <v>-0.81780063049000706</v>
      </c>
    </row>
    <row r="4980" spans="1:19" x14ac:dyDescent="0.3">
      <c r="A4980" t="s">
        <v>7462</v>
      </c>
      <c r="B4980" s="1">
        <v>44135</v>
      </c>
      <c r="C4980" s="1">
        <v>44140</v>
      </c>
      <c r="D4980" t="s">
        <v>17</v>
      </c>
      <c r="E4980" t="s">
        <v>3239</v>
      </c>
      <c r="F4980" t="s">
        <v>21</v>
      </c>
      <c r="G4980" t="s">
        <v>173</v>
      </c>
      <c r="H4980" t="s">
        <v>38</v>
      </c>
      <c r="I4980" t="s">
        <v>174</v>
      </c>
      <c r="J4980">
        <v>108.91200000000001</v>
      </c>
      <c r="K4980">
        <v>3</v>
      </c>
      <c r="L4980">
        <v>3.2214</v>
      </c>
      <c r="M4980" t="s">
        <v>26</v>
      </c>
      <c r="N4980">
        <f t="shared" si="385"/>
        <v>2.9578007933010134E-2</v>
      </c>
      <c r="O4980">
        <f t="shared" si="386"/>
        <v>36.304000000000002</v>
      </c>
      <c r="P4980">
        <v>108.91200000000001</v>
      </c>
      <c r="Q4980">
        <f t="shared" si="389"/>
        <v>95.248000000000005</v>
      </c>
      <c r="R4980">
        <f t="shared" si="387"/>
        <v>13.664000000000001</v>
      </c>
      <c r="S4980">
        <f t="shared" si="388"/>
        <v>0.14345708046363179</v>
      </c>
    </row>
    <row r="4981" spans="1:19" x14ac:dyDescent="0.3">
      <c r="A4981" t="s">
        <v>7464</v>
      </c>
      <c r="B4981" s="1">
        <v>44136</v>
      </c>
      <c r="C4981" s="1">
        <v>44139</v>
      </c>
      <c r="D4981" t="s">
        <v>72</v>
      </c>
      <c r="E4981" t="s">
        <v>5171</v>
      </c>
      <c r="F4981" t="s">
        <v>21</v>
      </c>
      <c r="G4981" t="s">
        <v>1245</v>
      </c>
      <c r="H4981" t="s">
        <v>38</v>
      </c>
      <c r="I4981" t="s">
        <v>1246</v>
      </c>
      <c r="J4981">
        <v>239.7</v>
      </c>
      <c r="K4981">
        <v>10</v>
      </c>
      <c r="L4981">
        <v>91.055999999999997</v>
      </c>
      <c r="M4981" t="s">
        <v>30</v>
      </c>
      <c r="N4981">
        <f t="shared" si="385"/>
        <v>0.37987484355444306</v>
      </c>
      <c r="O4981">
        <f t="shared" si="386"/>
        <v>23.97</v>
      </c>
      <c r="P4981">
        <v>239.7</v>
      </c>
      <c r="Q4981">
        <f t="shared" si="389"/>
        <v>108.91200000000001</v>
      </c>
      <c r="R4981">
        <f t="shared" si="387"/>
        <v>130.78799999999998</v>
      </c>
      <c r="S4981">
        <f t="shared" si="388"/>
        <v>1.2008594094314673</v>
      </c>
    </row>
    <row r="4982" spans="1:19" x14ac:dyDescent="0.3">
      <c r="A4982" t="s">
        <v>7465</v>
      </c>
      <c r="B4982" s="1">
        <v>44136</v>
      </c>
      <c r="C4982" s="1">
        <v>44138</v>
      </c>
      <c r="D4982" t="s">
        <v>72</v>
      </c>
      <c r="E4982" t="s">
        <v>1238</v>
      </c>
      <c r="F4982" t="s">
        <v>21</v>
      </c>
      <c r="G4982" t="s">
        <v>5047</v>
      </c>
      <c r="H4982" t="s">
        <v>24</v>
      </c>
      <c r="I4982" t="s">
        <v>5048</v>
      </c>
      <c r="J4982">
        <v>2694.62</v>
      </c>
      <c r="K4982">
        <v>9</v>
      </c>
      <c r="L4982">
        <v>239.9058</v>
      </c>
      <c r="M4982" t="s">
        <v>26</v>
      </c>
      <c r="N4982">
        <f t="shared" si="385"/>
        <v>8.9031403314753108E-2</v>
      </c>
      <c r="O4982">
        <f t="shared" si="386"/>
        <v>299.40222222222224</v>
      </c>
      <c r="P4982">
        <v>2694.62</v>
      </c>
      <c r="Q4982">
        <f t="shared" si="389"/>
        <v>239.7</v>
      </c>
      <c r="R4982">
        <f t="shared" si="387"/>
        <v>2454.92</v>
      </c>
      <c r="S4982">
        <f t="shared" si="388"/>
        <v>10.241635377555278</v>
      </c>
    </row>
    <row r="4983" spans="1:19" x14ac:dyDescent="0.3">
      <c r="A4983" t="s">
        <v>7465</v>
      </c>
      <c r="B4983" s="1">
        <v>44136</v>
      </c>
      <c r="C4983" s="1">
        <v>44138</v>
      </c>
      <c r="D4983" t="s">
        <v>72</v>
      </c>
      <c r="E4983" t="s">
        <v>1238</v>
      </c>
      <c r="F4983" t="s">
        <v>21</v>
      </c>
      <c r="G4983" t="s">
        <v>2762</v>
      </c>
      <c r="H4983" t="s">
        <v>38</v>
      </c>
      <c r="I4983" t="s">
        <v>2763</v>
      </c>
      <c r="J4983">
        <v>138.12</v>
      </c>
      <c r="K4983">
        <v>5</v>
      </c>
      <c r="L4983">
        <v>7.85</v>
      </c>
      <c r="M4983" t="s">
        <v>55</v>
      </c>
      <c r="N4983">
        <f t="shared" si="385"/>
        <v>5.6834636547929335E-2</v>
      </c>
      <c r="O4983">
        <f t="shared" si="386"/>
        <v>27.624000000000002</v>
      </c>
      <c r="P4983">
        <v>138.12</v>
      </c>
      <c r="Q4983">
        <f t="shared" si="389"/>
        <v>2694.62</v>
      </c>
      <c r="R4983">
        <f t="shared" si="387"/>
        <v>-2556.5</v>
      </c>
      <c r="S4983">
        <f t="shared" si="388"/>
        <v>-0.94874230874854348</v>
      </c>
    </row>
    <row r="4984" spans="1:19" x14ac:dyDescent="0.3">
      <c r="A4984" t="s">
        <v>7464</v>
      </c>
      <c r="B4984" s="1">
        <v>44136</v>
      </c>
      <c r="C4984" s="1">
        <v>44139</v>
      </c>
      <c r="D4984" t="s">
        <v>72</v>
      </c>
      <c r="E4984" t="s">
        <v>5171</v>
      </c>
      <c r="F4984" t="s">
        <v>21</v>
      </c>
      <c r="G4984" t="s">
        <v>182</v>
      </c>
      <c r="H4984" t="s">
        <v>38</v>
      </c>
      <c r="I4984" t="s">
        <v>183</v>
      </c>
      <c r="J4984">
        <v>174.99</v>
      </c>
      <c r="K4984">
        <v>1</v>
      </c>
      <c r="L4984">
        <v>20.085100000000001</v>
      </c>
      <c r="M4984" t="s">
        <v>26</v>
      </c>
      <c r="N4984">
        <f t="shared" si="385"/>
        <v>0.11477855877478713</v>
      </c>
      <c r="O4984">
        <f t="shared" si="386"/>
        <v>174.99</v>
      </c>
      <c r="P4984">
        <v>174.99</v>
      </c>
      <c r="Q4984">
        <f t="shared" si="389"/>
        <v>138.12</v>
      </c>
      <c r="R4984">
        <f t="shared" si="387"/>
        <v>36.870000000000005</v>
      </c>
      <c r="S4984">
        <f t="shared" si="388"/>
        <v>0.26694178974804522</v>
      </c>
    </row>
    <row r="4985" spans="1:19" x14ac:dyDescent="0.3">
      <c r="A4985" t="s">
        <v>7466</v>
      </c>
      <c r="B4985" s="1">
        <v>44137</v>
      </c>
      <c r="C4985" s="1">
        <v>44140</v>
      </c>
      <c r="D4985" t="s">
        <v>72</v>
      </c>
      <c r="E4985" t="s">
        <v>1162</v>
      </c>
      <c r="F4985" t="s">
        <v>21</v>
      </c>
      <c r="G4985" t="s">
        <v>1673</v>
      </c>
      <c r="H4985" t="s">
        <v>38</v>
      </c>
      <c r="I4985" t="s">
        <v>1674</v>
      </c>
      <c r="J4985">
        <v>104.92</v>
      </c>
      <c r="K4985">
        <v>4</v>
      </c>
      <c r="L4985">
        <v>16.7776</v>
      </c>
      <c r="M4985" t="s">
        <v>55</v>
      </c>
      <c r="N4985">
        <f t="shared" si="385"/>
        <v>0.15990850171559282</v>
      </c>
      <c r="O4985">
        <f t="shared" si="386"/>
        <v>26.23</v>
      </c>
      <c r="P4985">
        <v>104.92</v>
      </c>
      <c r="Q4985">
        <f t="shared" si="389"/>
        <v>174.99</v>
      </c>
      <c r="R4985">
        <f t="shared" si="387"/>
        <v>-70.070000000000007</v>
      </c>
      <c r="S4985">
        <f t="shared" si="388"/>
        <v>-0.40042288130750331</v>
      </c>
    </row>
    <row r="4986" spans="1:19" x14ac:dyDescent="0.3">
      <c r="A4986" t="s">
        <v>7467</v>
      </c>
      <c r="B4986" s="1">
        <v>44137</v>
      </c>
      <c r="C4986" s="1">
        <v>44140</v>
      </c>
      <c r="D4986" t="s">
        <v>32</v>
      </c>
      <c r="E4986" t="s">
        <v>2918</v>
      </c>
      <c r="F4986" t="s">
        <v>21</v>
      </c>
      <c r="G4986" t="s">
        <v>5920</v>
      </c>
      <c r="H4986" t="s">
        <v>38</v>
      </c>
      <c r="I4986" t="s">
        <v>5921</v>
      </c>
      <c r="J4986">
        <v>110.9</v>
      </c>
      <c r="K4986">
        <v>10</v>
      </c>
      <c r="L4986">
        <v>20.975000000000001</v>
      </c>
      <c r="M4986" t="s">
        <v>55</v>
      </c>
      <c r="N4986">
        <f t="shared" si="385"/>
        <v>0.18913435527502254</v>
      </c>
      <c r="O4986">
        <f t="shared" si="386"/>
        <v>11.09</v>
      </c>
      <c r="P4986">
        <v>110.9</v>
      </c>
      <c r="Q4986">
        <f t="shared" si="389"/>
        <v>104.92</v>
      </c>
      <c r="R4986">
        <f t="shared" si="387"/>
        <v>5.980000000000004</v>
      </c>
      <c r="S4986">
        <f t="shared" si="388"/>
        <v>5.6995806328631375E-2</v>
      </c>
    </row>
    <row r="4987" spans="1:19" x14ac:dyDescent="0.3">
      <c r="A4987" t="s">
        <v>7468</v>
      </c>
      <c r="B4987" s="1">
        <v>44137</v>
      </c>
      <c r="C4987" s="1">
        <v>44142</v>
      </c>
      <c r="D4987" t="s">
        <v>17</v>
      </c>
      <c r="E4987" t="s">
        <v>3820</v>
      </c>
      <c r="F4987" t="s">
        <v>21</v>
      </c>
      <c r="G4987" t="s">
        <v>5888</v>
      </c>
      <c r="H4987" t="s">
        <v>38</v>
      </c>
      <c r="I4987" t="s">
        <v>5889</v>
      </c>
      <c r="J4987">
        <v>178.1</v>
      </c>
      <c r="K4987">
        <v>5</v>
      </c>
      <c r="L4987">
        <v>43.706000000000003</v>
      </c>
      <c r="M4987" t="s">
        <v>55</v>
      </c>
      <c r="N4987">
        <f t="shared" si="385"/>
        <v>0.24540145985401463</v>
      </c>
      <c r="O4987">
        <f t="shared" si="386"/>
        <v>35.619999999999997</v>
      </c>
      <c r="P4987">
        <v>178.1</v>
      </c>
      <c r="Q4987">
        <f t="shared" si="389"/>
        <v>110.9</v>
      </c>
      <c r="R4987">
        <f t="shared" si="387"/>
        <v>67.199999999999989</v>
      </c>
      <c r="S4987">
        <f t="shared" si="388"/>
        <v>0.60595130748421988</v>
      </c>
    </row>
    <row r="4988" spans="1:19" x14ac:dyDescent="0.3">
      <c r="A4988" t="s">
        <v>7469</v>
      </c>
      <c r="B4988" s="1">
        <v>44137</v>
      </c>
      <c r="C4988" s="1">
        <v>44142</v>
      </c>
      <c r="D4988" t="s">
        <v>72</v>
      </c>
      <c r="E4988" t="s">
        <v>6002</v>
      </c>
      <c r="F4988" t="s">
        <v>21</v>
      </c>
      <c r="G4988" t="s">
        <v>2075</v>
      </c>
      <c r="H4988" t="s">
        <v>24</v>
      </c>
      <c r="I4988" t="s">
        <v>2076</v>
      </c>
      <c r="J4988">
        <v>199.37200000000001</v>
      </c>
      <c r="K4988">
        <v>2</v>
      </c>
      <c r="L4988">
        <v>-35.513599999999997</v>
      </c>
      <c r="M4988" t="s">
        <v>26</v>
      </c>
      <c r="N4988">
        <f t="shared" si="385"/>
        <v>-0.17812731978412211</v>
      </c>
      <c r="O4988">
        <f t="shared" si="386"/>
        <v>99.686000000000007</v>
      </c>
      <c r="P4988">
        <v>199.37200000000001</v>
      </c>
      <c r="Q4988">
        <f t="shared" si="389"/>
        <v>178.1</v>
      </c>
      <c r="R4988">
        <f t="shared" si="387"/>
        <v>21.27200000000002</v>
      </c>
      <c r="S4988">
        <f t="shared" si="388"/>
        <v>0.11943851768669299</v>
      </c>
    </row>
    <row r="4989" spans="1:19" x14ac:dyDescent="0.3">
      <c r="A4989" t="s">
        <v>7470</v>
      </c>
      <c r="B4989" s="1">
        <v>44137</v>
      </c>
      <c r="C4989" s="1">
        <v>44141</v>
      </c>
      <c r="D4989" t="s">
        <v>72</v>
      </c>
      <c r="E4989" t="s">
        <v>2447</v>
      </c>
      <c r="F4989" t="s">
        <v>21</v>
      </c>
      <c r="G4989" t="s">
        <v>1222</v>
      </c>
      <c r="H4989" t="s">
        <v>38</v>
      </c>
      <c r="I4989" t="s">
        <v>1223</v>
      </c>
      <c r="J4989">
        <v>426.59199999999998</v>
      </c>
      <c r="K4989">
        <v>2</v>
      </c>
      <c r="L4989">
        <v>-81.725800000000007</v>
      </c>
      <c r="M4989" t="s">
        <v>30</v>
      </c>
      <c r="N4989">
        <f t="shared" si="385"/>
        <v>-0.19157836996474387</v>
      </c>
      <c r="O4989">
        <f t="shared" si="386"/>
        <v>213.29599999999999</v>
      </c>
      <c r="P4989">
        <v>426.59199999999998</v>
      </c>
      <c r="Q4989">
        <f t="shared" si="389"/>
        <v>199.37200000000001</v>
      </c>
      <c r="R4989">
        <f t="shared" si="387"/>
        <v>227.21999999999997</v>
      </c>
      <c r="S4989">
        <f t="shared" si="388"/>
        <v>1.1396785907750333</v>
      </c>
    </row>
    <row r="4990" spans="1:19" x14ac:dyDescent="0.3">
      <c r="A4990" t="s">
        <v>7471</v>
      </c>
      <c r="B4990" s="1">
        <v>44137</v>
      </c>
      <c r="C4990" s="1">
        <v>44139</v>
      </c>
      <c r="D4990" t="s">
        <v>72</v>
      </c>
      <c r="E4990" t="s">
        <v>2184</v>
      </c>
      <c r="F4990" t="s">
        <v>21</v>
      </c>
      <c r="G4990" t="s">
        <v>5499</v>
      </c>
      <c r="H4990" t="s">
        <v>38</v>
      </c>
      <c r="I4990" t="s">
        <v>5500</v>
      </c>
      <c r="J4990">
        <v>466.55</v>
      </c>
      <c r="K4990">
        <v>7</v>
      </c>
      <c r="L4990">
        <v>22.627500000000001</v>
      </c>
      <c r="M4990" t="s">
        <v>30</v>
      </c>
      <c r="N4990">
        <f t="shared" si="385"/>
        <v>4.8499624906226557E-2</v>
      </c>
      <c r="O4990">
        <f t="shared" si="386"/>
        <v>66.650000000000006</v>
      </c>
      <c r="P4990">
        <v>466.55</v>
      </c>
      <c r="Q4990">
        <f t="shared" si="389"/>
        <v>426.59199999999998</v>
      </c>
      <c r="R4990">
        <f t="shared" si="387"/>
        <v>39.958000000000027</v>
      </c>
      <c r="S4990">
        <f t="shared" si="388"/>
        <v>9.3667954392018665E-2</v>
      </c>
    </row>
    <row r="4991" spans="1:19" x14ac:dyDescent="0.3">
      <c r="A4991" t="s">
        <v>7471</v>
      </c>
      <c r="B4991" s="1">
        <v>44137</v>
      </c>
      <c r="C4991" s="1">
        <v>44139</v>
      </c>
      <c r="D4991" t="s">
        <v>72</v>
      </c>
      <c r="E4991" t="s">
        <v>2184</v>
      </c>
      <c r="F4991" t="s">
        <v>21</v>
      </c>
      <c r="G4991" t="s">
        <v>7472</v>
      </c>
      <c r="H4991" t="s">
        <v>38</v>
      </c>
      <c r="I4991" t="s">
        <v>7473</v>
      </c>
      <c r="J4991">
        <v>622.35199999999998</v>
      </c>
      <c r="K4991">
        <v>6</v>
      </c>
      <c r="L4991">
        <v>206.6232</v>
      </c>
      <c r="M4991" t="s">
        <v>55</v>
      </c>
      <c r="N4991">
        <f t="shared" si="385"/>
        <v>0.33200375350284084</v>
      </c>
      <c r="O4991">
        <f t="shared" si="386"/>
        <v>103.72533333333332</v>
      </c>
      <c r="P4991">
        <v>622.35199999999998</v>
      </c>
      <c r="Q4991">
        <f t="shared" si="389"/>
        <v>466.55</v>
      </c>
      <c r="R4991">
        <f t="shared" si="387"/>
        <v>155.80199999999996</v>
      </c>
      <c r="S4991">
        <f t="shared" si="388"/>
        <v>0.3339449148001285</v>
      </c>
    </row>
    <row r="4992" spans="1:19" x14ac:dyDescent="0.3">
      <c r="A4992" t="s">
        <v>7474</v>
      </c>
      <c r="B4992" s="1">
        <v>44137</v>
      </c>
      <c r="C4992" s="1">
        <v>44141</v>
      </c>
      <c r="D4992" t="s">
        <v>17</v>
      </c>
      <c r="E4992" t="s">
        <v>1475</v>
      </c>
      <c r="F4992" t="s">
        <v>21</v>
      </c>
      <c r="G4992" t="s">
        <v>2146</v>
      </c>
      <c r="H4992" t="s">
        <v>28</v>
      </c>
      <c r="I4992" t="s">
        <v>2147</v>
      </c>
      <c r="J4992">
        <v>879.2</v>
      </c>
      <c r="K4992">
        <v>4</v>
      </c>
      <c r="L4992">
        <v>-186.16</v>
      </c>
      <c r="M4992" t="s">
        <v>26</v>
      </c>
      <c r="N4992">
        <f t="shared" si="385"/>
        <v>-0.21173794358507733</v>
      </c>
      <c r="O4992">
        <f t="shared" si="386"/>
        <v>219.8</v>
      </c>
      <c r="P4992">
        <v>879.2</v>
      </c>
      <c r="Q4992">
        <f t="shared" si="389"/>
        <v>622.35199999999998</v>
      </c>
      <c r="R4992">
        <f t="shared" si="387"/>
        <v>256.84800000000007</v>
      </c>
      <c r="S4992">
        <f t="shared" si="388"/>
        <v>0.41270535002699449</v>
      </c>
    </row>
    <row r="4993" spans="1:19" x14ac:dyDescent="0.3">
      <c r="A4993" t="s">
        <v>7466</v>
      </c>
      <c r="B4993" s="1">
        <v>44137</v>
      </c>
      <c r="C4993" s="1">
        <v>44140</v>
      </c>
      <c r="D4993" t="s">
        <v>72</v>
      </c>
      <c r="E4993" t="s">
        <v>1162</v>
      </c>
      <c r="F4993" t="s">
        <v>21</v>
      </c>
      <c r="G4993" t="s">
        <v>1171</v>
      </c>
      <c r="H4993" t="s">
        <v>24</v>
      </c>
      <c r="I4993" t="s">
        <v>1172</v>
      </c>
      <c r="J4993">
        <v>1020.92</v>
      </c>
      <c r="K4993">
        <v>4</v>
      </c>
      <c r="L4993">
        <v>292.77600000000001</v>
      </c>
      <c r="M4993" t="s">
        <v>55</v>
      </c>
      <c r="N4993">
        <f t="shared" si="385"/>
        <v>0.28677663284096699</v>
      </c>
      <c r="O4993">
        <f t="shared" si="386"/>
        <v>255.23</v>
      </c>
      <c r="P4993">
        <v>1020.92</v>
      </c>
      <c r="Q4993">
        <f t="shared" si="389"/>
        <v>879.2</v>
      </c>
      <c r="R4993">
        <f t="shared" si="387"/>
        <v>141.71999999999991</v>
      </c>
      <c r="S4993">
        <f t="shared" si="388"/>
        <v>0.16119199272065504</v>
      </c>
    </row>
    <row r="4994" spans="1:19" x14ac:dyDescent="0.3">
      <c r="A4994" t="s">
        <v>7466</v>
      </c>
      <c r="B4994" s="1">
        <v>44137</v>
      </c>
      <c r="C4994" s="1">
        <v>44140</v>
      </c>
      <c r="D4994" t="s">
        <v>72</v>
      </c>
      <c r="E4994" t="s">
        <v>1162</v>
      </c>
      <c r="F4994" t="s">
        <v>21</v>
      </c>
      <c r="G4994" t="s">
        <v>3191</v>
      </c>
      <c r="H4994" t="s">
        <v>28</v>
      </c>
      <c r="I4994" t="s">
        <v>3192</v>
      </c>
      <c r="J4994">
        <v>2295.91</v>
      </c>
      <c r="K4994">
        <v>9</v>
      </c>
      <c r="L4994">
        <v>517.47929999999997</v>
      </c>
      <c r="M4994" t="s">
        <v>55</v>
      </c>
      <c r="N4994">
        <f t="shared" si="385"/>
        <v>0.22539180542791312</v>
      </c>
      <c r="O4994">
        <f t="shared" si="386"/>
        <v>255.10111111111109</v>
      </c>
      <c r="P4994">
        <v>2295.91</v>
      </c>
      <c r="Q4994">
        <f t="shared" si="389"/>
        <v>1020.92</v>
      </c>
      <c r="R4994">
        <f t="shared" si="387"/>
        <v>1274.9899999999998</v>
      </c>
      <c r="S4994">
        <f t="shared" si="388"/>
        <v>1.2488637699330014</v>
      </c>
    </row>
    <row r="4995" spans="1:19" x14ac:dyDescent="0.3">
      <c r="A4995" t="s">
        <v>7466</v>
      </c>
      <c r="B4995" s="1">
        <v>44137</v>
      </c>
      <c r="C4995" s="1">
        <v>44140</v>
      </c>
      <c r="D4995" t="s">
        <v>72</v>
      </c>
      <c r="E4995" t="s">
        <v>1162</v>
      </c>
      <c r="F4995" t="s">
        <v>21</v>
      </c>
      <c r="G4995" t="s">
        <v>5593</v>
      </c>
      <c r="H4995" t="s">
        <v>38</v>
      </c>
      <c r="I4995" t="s">
        <v>5594</v>
      </c>
      <c r="J4995">
        <v>110.32</v>
      </c>
      <c r="K4995">
        <v>2</v>
      </c>
      <c r="L4995">
        <v>2.6067999999999998</v>
      </c>
      <c r="M4995" t="s">
        <v>55</v>
      </c>
      <c r="N4995">
        <f t="shared" ref="N4995:N5058" si="390">L4995/J4995</f>
        <v>2.362944162436548E-2</v>
      </c>
      <c r="O4995">
        <f t="shared" ref="O4995:O5058" si="391">J4995/K4995</f>
        <v>55.16</v>
      </c>
      <c r="P4995">
        <v>110.32</v>
      </c>
      <c r="Q4995">
        <f t="shared" si="389"/>
        <v>2295.91</v>
      </c>
      <c r="R4995">
        <f t="shared" si="387"/>
        <v>-2185.5899999999997</v>
      </c>
      <c r="S4995">
        <f t="shared" si="388"/>
        <v>-0.95194933599313558</v>
      </c>
    </row>
    <row r="4996" spans="1:19" x14ac:dyDescent="0.3">
      <c r="A4996" t="s">
        <v>7475</v>
      </c>
      <c r="B4996" s="1">
        <v>44137</v>
      </c>
      <c r="C4996" s="1">
        <v>44141</v>
      </c>
      <c r="D4996" t="s">
        <v>17</v>
      </c>
      <c r="E4996" t="s">
        <v>4687</v>
      </c>
      <c r="F4996" t="s">
        <v>21</v>
      </c>
      <c r="G4996" t="s">
        <v>5078</v>
      </c>
      <c r="H4996" t="s">
        <v>38</v>
      </c>
      <c r="I4996" t="s">
        <v>5079</v>
      </c>
      <c r="J4996">
        <v>107.56</v>
      </c>
      <c r="K4996">
        <v>2</v>
      </c>
      <c r="L4996">
        <v>1.4456</v>
      </c>
      <c r="M4996" t="s">
        <v>26</v>
      </c>
      <c r="N4996">
        <f t="shared" si="390"/>
        <v>1.3439940498326515E-2</v>
      </c>
      <c r="O4996">
        <f t="shared" si="391"/>
        <v>53.78</v>
      </c>
      <c r="P4996">
        <v>107.56</v>
      </c>
      <c r="Q4996">
        <f t="shared" si="389"/>
        <v>110.32</v>
      </c>
      <c r="R4996">
        <f t="shared" ref="R4996:R5059" si="392">P4996-Q4996</f>
        <v>-2.7599999999999909</v>
      </c>
      <c r="S4996">
        <f t="shared" si="388"/>
        <v>-2.5018129079042703E-2</v>
      </c>
    </row>
    <row r="4997" spans="1:19" x14ac:dyDescent="0.3">
      <c r="A4997" t="s">
        <v>7476</v>
      </c>
      <c r="B4997" s="1">
        <v>44137</v>
      </c>
      <c r="C4997" s="1">
        <v>44141</v>
      </c>
      <c r="D4997" t="s">
        <v>17</v>
      </c>
      <c r="E4997" t="s">
        <v>3030</v>
      </c>
      <c r="F4997" t="s">
        <v>21</v>
      </c>
      <c r="G4997" t="s">
        <v>486</v>
      </c>
      <c r="H4997" t="s">
        <v>38</v>
      </c>
      <c r="I4997" t="s">
        <v>487</v>
      </c>
      <c r="J4997">
        <v>98.85</v>
      </c>
      <c r="K4997">
        <v>5</v>
      </c>
      <c r="L4997">
        <v>10.7325</v>
      </c>
      <c r="M4997" t="s">
        <v>55</v>
      </c>
      <c r="N4997">
        <f t="shared" si="390"/>
        <v>0.10857359635811836</v>
      </c>
      <c r="O4997">
        <f t="shared" si="391"/>
        <v>19.77</v>
      </c>
      <c r="P4997">
        <v>98.85</v>
      </c>
      <c r="Q4997">
        <f t="shared" si="389"/>
        <v>107.56</v>
      </c>
      <c r="R4997">
        <f t="shared" si="392"/>
        <v>-8.710000000000008</v>
      </c>
      <c r="S4997">
        <f t="shared" ref="S4997:S5060" si="393">(P4997-Q4997)/Q4997</f>
        <v>-8.0978058757902635E-2</v>
      </c>
    </row>
    <row r="4998" spans="1:19" x14ac:dyDescent="0.3">
      <c r="A4998" t="s">
        <v>7467</v>
      </c>
      <c r="B4998" s="1">
        <v>44137</v>
      </c>
      <c r="C4998" s="1">
        <v>44140</v>
      </c>
      <c r="D4998" t="s">
        <v>32</v>
      </c>
      <c r="E4998" t="s">
        <v>2918</v>
      </c>
      <c r="F4998" t="s">
        <v>21</v>
      </c>
      <c r="G4998" t="s">
        <v>1082</v>
      </c>
      <c r="H4998" t="s">
        <v>38</v>
      </c>
      <c r="I4998" t="s">
        <v>1083</v>
      </c>
      <c r="J4998">
        <v>102.76</v>
      </c>
      <c r="K4998">
        <v>2</v>
      </c>
      <c r="L4998">
        <v>5.7624000000000004</v>
      </c>
      <c r="M4998" t="s">
        <v>30</v>
      </c>
      <c r="N4998">
        <f t="shared" si="390"/>
        <v>5.6076294277929158E-2</v>
      </c>
      <c r="O4998">
        <f t="shared" si="391"/>
        <v>51.38</v>
      </c>
      <c r="P4998">
        <v>102.76</v>
      </c>
      <c r="Q4998">
        <f t="shared" si="389"/>
        <v>98.85</v>
      </c>
      <c r="R4998">
        <f t="shared" si="392"/>
        <v>3.9100000000000108</v>
      </c>
      <c r="S4998">
        <f t="shared" si="393"/>
        <v>3.9554881133029955E-2</v>
      </c>
    </row>
    <row r="4999" spans="1:19" x14ac:dyDescent="0.3">
      <c r="A4999" t="s">
        <v>7474</v>
      </c>
      <c r="B4999" s="1">
        <v>44137</v>
      </c>
      <c r="C4999" s="1">
        <v>44141</v>
      </c>
      <c r="D4999" t="s">
        <v>17</v>
      </c>
      <c r="E4999" t="s">
        <v>1475</v>
      </c>
      <c r="F4999" t="s">
        <v>21</v>
      </c>
      <c r="G4999" t="s">
        <v>5787</v>
      </c>
      <c r="H4999" t="s">
        <v>38</v>
      </c>
      <c r="I4999" t="s">
        <v>5788</v>
      </c>
      <c r="J4999">
        <v>116.85599999999999</v>
      </c>
      <c r="K4999">
        <v>3</v>
      </c>
      <c r="L4999">
        <v>2.8782000000000001</v>
      </c>
      <c r="M4999" t="s">
        <v>30</v>
      </c>
      <c r="N4999">
        <f t="shared" si="390"/>
        <v>2.4630314232902035E-2</v>
      </c>
      <c r="O4999">
        <f t="shared" si="391"/>
        <v>38.951999999999998</v>
      </c>
      <c r="P4999">
        <v>116.85599999999999</v>
      </c>
      <c r="Q4999">
        <f t="shared" si="389"/>
        <v>102.76</v>
      </c>
      <c r="R4999">
        <f t="shared" si="392"/>
        <v>14.095999999999989</v>
      </c>
      <c r="S4999">
        <f t="shared" si="393"/>
        <v>0.13717399766446076</v>
      </c>
    </row>
    <row r="5000" spans="1:19" x14ac:dyDescent="0.3">
      <c r="A5000" t="s">
        <v>7477</v>
      </c>
      <c r="B5000" s="1">
        <v>44137</v>
      </c>
      <c r="C5000" s="1">
        <v>44142</v>
      </c>
      <c r="D5000" t="s">
        <v>17</v>
      </c>
      <c r="E5000" t="s">
        <v>130</v>
      </c>
      <c r="F5000" t="s">
        <v>21</v>
      </c>
      <c r="G5000" t="s">
        <v>6941</v>
      </c>
      <c r="H5000" t="s">
        <v>38</v>
      </c>
      <c r="I5000" t="s">
        <v>6942</v>
      </c>
      <c r="J5000">
        <v>109.44</v>
      </c>
      <c r="K5000">
        <v>3</v>
      </c>
      <c r="L5000">
        <v>9.3312000000000008</v>
      </c>
      <c r="M5000" t="s">
        <v>55</v>
      </c>
      <c r="N5000">
        <f t="shared" si="390"/>
        <v>8.5263157894736846E-2</v>
      </c>
      <c r="O5000">
        <f t="shared" si="391"/>
        <v>36.479999999999997</v>
      </c>
      <c r="P5000">
        <v>109.44</v>
      </c>
      <c r="Q5000">
        <f t="shared" si="389"/>
        <v>116.85599999999999</v>
      </c>
      <c r="R5000">
        <f t="shared" si="392"/>
        <v>-7.4159999999999968</v>
      </c>
      <c r="S5000">
        <f t="shared" si="393"/>
        <v>-6.3462723351817601E-2</v>
      </c>
    </row>
    <row r="5001" spans="1:19" x14ac:dyDescent="0.3">
      <c r="A5001" t="s">
        <v>7471</v>
      </c>
      <c r="B5001" s="1">
        <v>44137</v>
      </c>
      <c r="C5001" s="1">
        <v>44139</v>
      </c>
      <c r="D5001" t="s">
        <v>72</v>
      </c>
      <c r="E5001" t="s">
        <v>2184</v>
      </c>
      <c r="F5001" t="s">
        <v>21</v>
      </c>
      <c r="G5001" t="s">
        <v>2408</v>
      </c>
      <c r="H5001" t="s">
        <v>38</v>
      </c>
      <c r="I5001" t="s">
        <v>2409</v>
      </c>
      <c r="J5001">
        <v>102.8</v>
      </c>
      <c r="K5001">
        <v>5</v>
      </c>
      <c r="L5001">
        <v>4.2240000000000002</v>
      </c>
      <c r="M5001" t="s">
        <v>30</v>
      </c>
      <c r="N5001">
        <f t="shared" si="390"/>
        <v>4.1089494163424126E-2</v>
      </c>
      <c r="O5001">
        <f t="shared" si="391"/>
        <v>20.56</v>
      </c>
      <c r="P5001">
        <v>102.8</v>
      </c>
      <c r="Q5001">
        <f t="shared" si="389"/>
        <v>109.44</v>
      </c>
      <c r="R5001">
        <f t="shared" si="392"/>
        <v>-6.6400000000000006</v>
      </c>
      <c r="S5001">
        <f t="shared" si="393"/>
        <v>-6.0672514619883045E-2</v>
      </c>
    </row>
    <row r="5002" spans="1:19" x14ac:dyDescent="0.3">
      <c r="A5002" t="s">
        <v>7474</v>
      </c>
      <c r="B5002" s="1">
        <v>44137</v>
      </c>
      <c r="C5002" s="1">
        <v>44141</v>
      </c>
      <c r="D5002" t="s">
        <v>17</v>
      </c>
      <c r="E5002" t="s">
        <v>1475</v>
      </c>
      <c r="F5002" t="s">
        <v>21</v>
      </c>
      <c r="G5002" t="s">
        <v>2888</v>
      </c>
      <c r="H5002" t="s">
        <v>24</v>
      </c>
      <c r="I5002" t="s">
        <v>2889</v>
      </c>
      <c r="J5002">
        <v>122.312</v>
      </c>
      <c r="K5002">
        <v>1</v>
      </c>
      <c r="L5002">
        <v>0.66239999999999999</v>
      </c>
      <c r="M5002" t="s">
        <v>30</v>
      </c>
      <c r="N5002">
        <f t="shared" si="390"/>
        <v>5.4156583164366541E-3</v>
      </c>
      <c r="O5002">
        <f t="shared" si="391"/>
        <v>122.312</v>
      </c>
      <c r="P5002">
        <v>122.312</v>
      </c>
      <c r="Q5002">
        <f t="shared" si="389"/>
        <v>102.8</v>
      </c>
      <c r="R5002">
        <f t="shared" si="392"/>
        <v>19.512</v>
      </c>
      <c r="S5002">
        <f t="shared" si="393"/>
        <v>0.18980544747081712</v>
      </c>
    </row>
    <row r="5003" spans="1:19" x14ac:dyDescent="0.3">
      <c r="A5003" t="s">
        <v>7471</v>
      </c>
      <c r="B5003" s="1">
        <v>44137</v>
      </c>
      <c r="C5003" s="1">
        <v>44139</v>
      </c>
      <c r="D5003" t="s">
        <v>72</v>
      </c>
      <c r="E5003" t="s">
        <v>2184</v>
      </c>
      <c r="F5003" t="s">
        <v>21</v>
      </c>
      <c r="G5003" t="s">
        <v>5784</v>
      </c>
      <c r="H5003" t="s">
        <v>38</v>
      </c>
      <c r="I5003" t="s">
        <v>5785</v>
      </c>
      <c r="J5003">
        <v>107.58</v>
      </c>
      <c r="K5003">
        <v>3</v>
      </c>
      <c r="L5003">
        <v>0.16739999999999999</v>
      </c>
      <c r="M5003" t="s">
        <v>26</v>
      </c>
      <c r="N5003">
        <f t="shared" si="390"/>
        <v>1.5560513106525377E-3</v>
      </c>
      <c r="O5003">
        <f t="shared" si="391"/>
        <v>35.86</v>
      </c>
      <c r="P5003">
        <v>107.58</v>
      </c>
      <c r="Q5003">
        <f t="shared" ref="Q5003:Q5066" si="394">P5002</f>
        <v>122.312</v>
      </c>
      <c r="R5003">
        <f t="shared" si="392"/>
        <v>-14.731999999999999</v>
      </c>
      <c r="S5003">
        <f t="shared" si="393"/>
        <v>-0.12044607233959055</v>
      </c>
    </row>
    <row r="5004" spans="1:19" x14ac:dyDescent="0.3">
      <c r="A5004" t="s">
        <v>7478</v>
      </c>
      <c r="B5004" s="1">
        <v>44137</v>
      </c>
      <c r="C5004" s="1">
        <v>44141</v>
      </c>
      <c r="D5004" t="s">
        <v>17</v>
      </c>
      <c r="E5004" t="s">
        <v>4565</v>
      </c>
      <c r="F5004" t="s">
        <v>21</v>
      </c>
      <c r="G5004" t="s">
        <v>627</v>
      </c>
      <c r="H5004" t="s">
        <v>38</v>
      </c>
      <c r="I5004" t="s">
        <v>628</v>
      </c>
      <c r="J5004">
        <v>134.24</v>
      </c>
      <c r="K5004">
        <v>3</v>
      </c>
      <c r="L5004">
        <v>9.1199999999999992</v>
      </c>
      <c r="M5004" t="s">
        <v>26</v>
      </c>
      <c r="N5004">
        <f t="shared" si="390"/>
        <v>6.7938021454112027E-2</v>
      </c>
      <c r="O5004">
        <f t="shared" si="391"/>
        <v>44.74666666666667</v>
      </c>
      <c r="P5004">
        <v>134.24</v>
      </c>
      <c r="Q5004">
        <f t="shared" si="394"/>
        <v>107.58</v>
      </c>
      <c r="R5004">
        <f t="shared" si="392"/>
        <v>26.660000000000011</v>
      </c>
      <c r="S5004">
        <f t="shared" si="393"/>
        <v>0.24781557910392277</v>
      </c>
    </row>
    <row r="5005" spans="1:19" x14ac:dyDescent="0.3">
      <c r="A5005" t="s">
        <v>7474</v>
      </c>
      <c r="B5005" s="1">
        <v>44137</v>
      </c>
      <c r="C5005" s="1">
        <v>44141</v>
      </c>
      <c r="D5005" t="s">
        <v>17</v>
      </c>
      <c r="E5005" t="s">
        <v>1475</v>
      </c>
      <c r="F5005" t="s">
        <v>21</v>
      </c>
      <c r="G5005" t="s">
        <v>5920</v>
      </c>
      <c r="H5005" t="s">
        <v>38</v>
      </c>
      <c r="I5005" t="s">
        <v>5921</v>
      </c>
      <c r="J5005">
        <v>143.136</v>
      </c>
      <c r="K5005">
        <v>3</v>
      </c>
      <c r="L5005">
        <v>1.2585</v>
      </c>
      <c r="M5005" t="s">
        <v>26</v>
      </c>
      <c r="N5005">
        <f t="shared" si="390"/>
        <v>8.7923373574782023E-3</v>
      </c>
      <c r="O5005">
        <f t="shared" si="391"/>
        <v>47.711999999999996</v>
      </c>
      <c r="P5005">
        <v>143.136</v>
      </c>
      <c r="Q5005">
        <f t="shared" si="394"/>
        <v>134.24</v>
      </c>
      <c r="R5005">
        <f t="shared" si="392"/>
        <v>8.8959999999999866</v>
      </c>
      <c r="S5005">
        <f t="shared" si="393"/>
        <v>6.6269368295589881E-2</v>
      </c>
    </row>
    <row r="5006" spans="1:19" x14ac:dyDescent="0.3">
      <c r="A5006" t="s">
        <v>7478</v>
      </c>
      <c r="B5006" s="1">
        <v>44137</v>
      </c>
      <c r="C5006" s="1">
        <v>44141</v>
      </c>
      <c r="D5006" t="s">
        <v>17</v>
      </c>
      <c r="E5006" t="s">
        <v>4565</v>
      </c>
      <c r="F5006" t="s">
        <v>21</v>
      </c>
      <c r="G5006" t="s">
        <v>2248</v>
      </c>
      <c r="H5006" t="s">
        <v>38</v>
      </c>
      <c r="I5006" t="s">
        <v>2249</v>
      </c>
      <c r="J5006">
        <v>123.78</v>
      </c>
      <c r="K5006">
        <v>6</v>
      </c>
      <c r="L5006">
        <v>9.1674000000000007</v>
      </c>
      <c r="M5006" t="s">
        <v>30</v>
      </c>
      <c r="N5006">
        <f t="shared" si="390"/>
        <v>7.406204556471159E-2</v>
      </c>
      <c r="O5006">
        <f t="shared" si="391"/>
        <v>20.63</v>
      </c>
      <c r="P5006">
        <v>123.78</v>
      </c>
      <c r="Q5006">
        <f t="shared" si="394"/>
        <v>143.136</v>
      </c>
      <c r="R5006">
        <f t="shared" si="392"/>
        <v>-19.355999999999995</v>
      </c>
      <c r="S5006">
        <f t="shared" si="393"/>
        <v>-0.13522803487592217</v>
      </c>
    </row>
    <row r="5007" spans="1:19" x14ac:dyDescent="0.3">
      <c r="A5007" t="s">
        <v>7471</v>
      </c>
      <c r="B5007" s="1">
        <v>44137</v>
      </c>
      <c r="C5007" s="1">
        <v>44139</v>
      </c>
      <c r="D5007" t="s">
        <v>72</v>
      </c>
      <c r="E5007" t="s">
        <v>2184</v>
      </c>
      <c r="F5007" t="s">
        <v>21</v>
      </c>
      <c r="G5007" t="s">
        <v>7479</v>
      </c>
      <c r="H5007" t="s">
        <v>24</v>
      </c>
      <c r="I5007" t="s">
        <v>7480</v>
      </c>
      <c r="J5007">
        <v>131.02000000000001</v>
      </c>
      <c r="K5007">
        <v>3</v>
      </c>
      <c r="L5007">
        <v>10.5084</v>
      </c>
      <c r="M5007" t="s">
        <v>30</v>
      </c>
      <c r="N5007">
        <f t="shared" si="390"/>
        <v>8.0204548923828417E-2</v>
      </c>
      <c r="O5007">
        <f t="shared" si="391"/>
        <v>43.673333333333339</v>
      </c>
      <c r="P5007">
        <v>131.02000000000001</v>
      </c>
      <c r="Q5007">
        <f t="shared" si="394"/>
        <v>123.78</v>
      </c>
      <c r="R5007">
        <f t="shared" si="392"/>
        <v>7.2400000000000091</v>
      </c>
      <c r="S5007">
        <f t="shared" si="393"/>
        <v>5.8490870899983914E-2</v>
      </c>
    </row>
    <row r="5008" spans="1:19" x14ac:dyDescent="0.3">
      <c r="A5008" t="s">
        <v>7481</v>
      </c>
      <c r="B5008" s="1">
        <v>44137</v>
      </c>
      <c r="C5008" s="1">
        <v>44140</v>
      </c>
      <c r="D5008" t="s">
        <v>32</v>
      </c>
      <c r="E5008" t="s">
        <v>3272</v>
      </c>
      <c r="F5008" t="s">
        <v>21</v>
      </c>
      <c r="G5008" t="s">
        <v>4107</v>
      </c>
      <c r="H5008" t="s">
        <v>38</v>
      </c>
      <c r="I5008" t="s">
        <v>4108</v>
      </c>
      <c r="J5008">
        <v>152.33600000000001</v>
      </c>
      <c r="K5008">
        <v>4</v>
      </c>
      <c r="L5008">
        <v>5.4336000000000002</v>
      </c>
      <c r="M5008" t="s">
        <v>26</v>
      </c>
      <c r="N5008">
        <f t="shared" si="390"/>
        <v>3.5668522214053144E-2</v>
      </c>
      <c r="O5008">
        <f t="shared" si="391"/>
        <v>38.084000000000003</v>
      </c>
      <c r="P5008">
        <v>152.33600000000001</v>
      </c>
      <c r="Q5008">
        <f t="shared" si="394"/>
        <v>131.02000000000001</v>
      </c>
      <c r="R5008">
        <f t="shared" si="392"/>
        <v>21.316000000000003</v>
      </c>
      <c r="S5008">
        <f t="shared" si="393"/>
        <v>0.16269271866890553</v>
      </c>
    </row>
    <row r="5009" spans="1:19" x14ac:dyDescent="0.3">
      <c r="A5009" t="s">
        <v>7471</v>
      </c>
      <c r="B5009" s="1">
        <v>44137</v>
      </c>
      <c r="C5009" s="1">
        <v>44139</v>
      </c>
      <c r="D5009" t="s">
        <v>72</v>
      </c>
      <c r="E5009" t="s">
        <v>2184</v>
      </c>
      <c r="F5009" t="s">
        <v>21</v>
      </c>
      <c r="G5009" t="s">
        <v>3471</v>
      </c>
      <c r="H5009" t="s">
        <v>38</v>
      </c>
      <c r="I5009" t="s">
        <v>3472</v>
      </c>
      <c r="J5009">
        <v>170.58</v>
      </c>
      <c r="K5009">
        <v>7</v>
      </c>
      <c r="L5009">
        <v>38.29</v>
      </c>
      <c r="M5009" t="s">
        <v>30</v>
      </c>
      <c r="N5009">
        <f t="shared" si="390"/>
        <v>0.22446945714620703</v>
      </c>
      <c r="O5009">
        <f t="shared" si="391"/>
        <v>24.368571428571432</v>
      </c>
      <c r="P5009">
        <v>170.58</v>
      </c>
      <c r="Q5009">
        <f t="shared" si="394"/>
        <v>152.33600000000001</v>
      </c>
      <c r="R5009">
        <f t="shared" si="392"/>
        <v>18.244</v>
      </c>
      <c r="S5009">
        <f t="shared" si="393"/>
        <v>0.11976157966600146</v>
      </c>
    </row>
    <row r="5010" spans="1:19" x14ac:dyDescent="0.3">
      <c r="A5010" t="s">
        <v>7482</v>
      </c>
      <c r="B5010" s="1">
        <v>44138</v>
      </c>
      <c r="C5010" s="1">
        <v>44142</v>
      </c>
      <c r="D5010" t="s">
        <v>17</v>
      </c>
      <c r="E5010" t="s">
        <v>2131</v>
      </c>
      <c r="F5010" t="s">
        <v>21</v>
      </c>
      <c r="G5010" t="s">
        <v>2291</v>
      </c>
      <c r="H5010" t="s">
        <v>38</v>
      </c>
      <c r="I5010" t="s">
        <v>2292</v>
      </c>
      <c r="J5010">
        <v>154.86000000000001</v>
      </c>
      <c r="K5010">
        <v>7</v>
      </c>
      <c r="L5010">
        <v>65.734200000000001</v>
      </c>
      <c r="M5010" t="s">
        <v>30</v>
      </c>
      <c r="N5010">
        <f t="shared" si="390"/>
        <v>0.42447500968616814</v>
      </c>
      <c r="O5010">
        <f t="shared" si="391"/>
        <v>22.122857142857146</v>
      </c>
      <c r="P5010">
        <v>154.86000000000001</v>
      </c>
      <c r="Q5010">
        <f t="shared" si="394"/>
        <v>170.58</v>
      </c>
      <c r="R5010">
        <f t="shared" si="392"/>
        <v>-15.719999999999999</v>
      </c>
      <c r="S5010">
        <f t="shared" si="393"/>
        <v>-9.2156173056630306E-2</v>
      </c>
    </row>
    <row r="5011" spans="1:19" x14ac:dyDescent="0.3">
      <c r="A5011" t="s">
        <v>7483</v>
      </c>
      <c r="B5011" s="1">
        <v>44138</v>
      </c>
      <c r="C5011" s="1">
        <v>44140</v>
      </c>
      <c r="D5011" t="s">
        <v>32</v>
      </c>
      <c r="E5011" t="s">
        <v>1461</v>
      </c>
      <c r="F5011" t="s">
        <v>21</v>
      </c>
      <c r="G5011" t="s">
        <v>777</v>
      </c>
      <c r="H5011" t="s">
        <v>28</v>
      </c>
      <c r="I5011" t="s">
        <v>778</v>
      </c>
      <c r="J5011">
        <v>220.75</v>
      </c>
      <c r="K5011">
        <v>5</v>
      </c>
      <c r="L5011">
        <v>87.89</v>
      </c>
      <c r="M5011" t="s">
        <v>26</v>
      </c>
      <c r="N5011">
        <f t="shared" si="390"/>
        <v>0.39814269535673841</v>
      </c>
      <c r="O5011">
        <f t="shared" si="391"/>
        <v>44.15</v>
      </c>
      <c r="P5011">
        <v>220.75</v>
      </c>
      <c r="Q5011">
        <f t="shared" si="394"/>
        <v>154.86000000000001</v>
      </c>
      <c r="R5011">
        <f t="shared" si="392"/>
        <v>65.889999999999986</v>
      </c>
      <c r="S5011">
        <f t="shared" si="393"/>
        <v>0.42548107968487653</v>
      </c>
    </row>
    <row r="5012" spans="1:19" x14ac:dyDescent="0.3">
      <c r="A5012" t="s">
        <v>7482</v>
      </c>
      <c r="B5012" s="1">
        <v>44138</v>
      </c>
      <c r="C5012" s="1">
        <v>44142</v>
      </c>
      <c r="D5012" t="s">
        <v>17</v>
      </c>
      <c r="E5012" t="s">
        <v>2131</v>
      </c>
      <c r="F5012" t="s">
        <v>21</v>
      </c>
      <c r="G5012" t="s">
        <v>6480</v>
      </c>
      <c r="H5012" t="s">
        <v>24</v>
      </c>
      <c r="I5012" t="s">
        <v>6481</v>
      </c>
      <c r="J5012">
        <v>325.13600000000002</v>
      </c>
      <c r="K5012">
        <v>4</v>
      </c>
      <c r="L5012">
        <v>26.874400000000001</v>
      </c>
      <c r="M5012" t="s">
        <v>26</v>
      </c>
      <c r="N5012">
        <f t="shared" si="390"/>
        <v>8.2655873234584912E-2</v>
      </c>
      <c r="O5012">
        <f t="shared" si="391"/>
        <v>81.284000000000006</v>
      </c>
      <c r="P5012">
        <v>325.13600000000002</v>
      </c>
      <c r="Q5012">
        <f t="shared" si="394"/>
        <v>220.75</v>
      </c>
      <c r="R5012">
        <f t="shared" si="392"/>
        <v>104.38600000000002</v>
      </c>
      <c r="S5012">
        <f t="shared" si="393"/>
        <v>0.47286976217440557</v>
      </c>
    </row>
    <row r="5013" spans="1:19" x14ac:dyDescent="0.3">
      <c r="A5013" t="s">
        <v>7484</v>
      </c>
      <c r="B5013" s="1">
        <v>44138</v>
      </c>
      <c r="C5013" s="1">
        <v>44143</v>
      </c>
      <c r="D5013" t="s">
        <v>17</v>
      </c>
      <c r="E5013" t="s">
        <v>6609</v>
      </c>
      <c r="F5013" t="s">
        <v>21</v>
      </c>
      <c r="G5013" t="s">
        <v>4679</v>
      </c>
      <c r="H5013" t="s">
        <v>28</v>
      </c>
      <c r="I5013" t="s">
        <v>4680</v>
      </c>
      <c r="J5013">
        <v>377.37599999999998</v>
      </c>
      <c r="K5013">
        <v>2</v>
      </c>
      <c r="L5013">
        <v>27.103200000000001</v>
      </c>
      <c r="M5013" t="s">
        <v>30</v>
      </c>
      <c r="N5013">
        <f t="shared" si="390"/>
        <v>7.1820147545153909E-2</v>
      </c>
      <c r="O5013">
        <f t="shared" si="391"/>
        <v>188.68799999999999</v>
      </c>
      <c r="P5013">
        <v>377.37599999999998</v>
      </c>
      <c r="Q5013">
        <f t="shared" si="394"/>
        <v>325.13600000000002</v>
      </c>
      <c r="R5013">
        <f t="shared" si="392"/>
        <v>52.239999999999952</v>
      </c>
      <c r="S5013">
        <f t="shared" si="393"/>
        <v>0.16067122680970408</v>
      </c>
    </row>
    <row r="5014" spans="1:19" x14ac:dyDescent="0.3">
      <c r="A5014" t="s">
        <v>7485</v>
      </c>
      <c r="B5014" s="1">
        <v>44138</v>
      </c>
      <c r="C5014" s="1">
        <v>44144</v>
      </c>
      <c r="D5014" t="s">
        <v>17</v>
      </c>
      <c r="E5014" t="s">
        <v>3462</v>
      </c>
      <c r="F5014" t="s">
        <v>21</v>
      </c>
      <c r="G5014" t="s">
        <v>5209</v>
      </c>
      <c r="H5014" t="s">
        <v>24</v>
      </c>
      <c r="I5014" t="s">
        <v>5210</v>
      </c>
      <c r="J5014">
        <v>502.36799999999999</v>
      </c>
      <c r="K5014">
        <v>4</v>
      </c>
      <c r="L5014">
        <v>36.477600000000002</v>
      </c>
      <c r="M5014" t="s">
        <v>30</v>
      </c>
      <c r="N5014">
        <f t="shared" si="390"/>
        <v>7.2611312822472768E-2</v>
      </c>
      <c r="O5014">
        <f t="shared" si="391"/>
        <v>125.592</v>
      </c>
      <c r="P5014">
        <v>502.36799999999999</v>
      </c>
      <c r="Q5014">
        <f t="shared" si="394"/>
        <v>377.37599999999998</v>
      </c>
      <c r="R5014">
        <f t="shared" si="392"/>
        <v>124.99200000000002</v>
      </c>
      <c r="S5014">
        <f t="shared" si="393"/>
        <v>0.33121343169676937</v>
      </c>
    </row>
    <row r="5015" spans="1:19" x14ac:dyDescent="0.3">
      <c r="A5015" t="s">
        <v>7486</v>
      </c>
      <c r="B5015" s="1">
        <v>44138</v>
      </c>
      <c r="C5015" s="1">
        <v>44142</v>
      </c>
      <c r="D5015" t="s">
        <v>17</v>
      </c>
      <c r="E5015" t="s">
        <v>484</v>
      </c>
      <c r="F5015" t="s">
        <v>21</v>
      </c>
      <c r="G5015" t="s">
        <v>5458</v>
      </c>
      <c r="H5015" t="s">
        <v>28</v>
      </c>
      <c r="I5015" t="s">
        <v>5459</v>
      </c>
      <c r="J5015">
        <v>995.98400000000004</v>
      </c>
      <c r="K5015">
        <v>2</v>
      </c>
      <c r="L5015">
        <v>311.9948</v>
      </c>
      <c r="M5015" t="s">
        <v>55</v>
      </c>
      <c r="N5015">
        <f t="shared" si="390"/>
        <v>0.3132528233385275</v>
      </c>
      <c r="O5015">
        <f t="shared" si="391"/>
        <v>497.99200000000002</v>
      </c>
      <c r="P5015">
        <v>995.98400000000004</v>
      </c>
      <c r="Q5015">
        <f t="shared" si="394"/>
        <v>502.36799999999999</v>
      </c>
      <c r="R5015">
        <f t="shared" si="392"/>
        <v>493.61600000000004</v>
      </c>
      <c r="S5015">
        <f t="shared" si="393"/>
        <v>0.98257850818523484</v>
      </c>
    </row>
    <row r="5016" spans="1:19" x14ac:dyDescent="0.3">
      <c r="A5016" t="s">
        <v>7483</v>
      </c>
      <c r="B5016" s="1">
        <v>44138</v>
      </c>
      <c r="C5016" s="1">
        <v>44140</v>
      </c>
      <c r="D5016" t="s">
        <v>32</v>
      </c>
      <c r="E5016" t="s">
        <v>1461</v>
      </c>
      <c r="F5016" t="s">
        <v>21</v>
      </c>
      <c r="G5016" t="s">
        <v>284</v>
      </c>
      <c r="H5016" t="s">
        <v>24</v>
      </c>
      <c r="I5016" t="s">
        <v>285</v>
      </c>
      <c r="J5016">
        <v>1716.184</v>
      </c>
      <c r="K5016">
        <v>12</v>
      </c>
      <c r="L5016">
        <v>20.9148</v>
      </c>
      <c r="M5016" t="s">
        <v>26</v>
      </c>
      <c r="N5016">
        <f t="shared" si="390"/>
        <v>1.2186805144436727E-2</v>
      </c>
      <c r="O5016">
        <f t="shared" si="391"/>
        <v>143.01533333333333</v>
      </c>
      <c r="P5016">
        <v>1716.184</v>
      </c>
      <c r="Q5016">
        <f t="shared" si="394"/>
        <v>995.98400000000004</v>
      </c>
      <c r="R5016">
        <f t="shared" si="392"/>
        <v>720.19999999999993</v>
      </c>
      <c r="S5016">
        <f t="shared" si="393"/>
        <v>0.72310398560619438</v>
      </c>
    </row>
    <row r="5017" spans="1:19" x14ac:dyDescent="0.3">
      <c r="A5017" t="s">
        <v>7487</v>
      </c>
      <c r="B5017" s="1">
        <v>44138</v>
      </c>
      <c r="C5017" s="1">
        <v>44144</v>
      </c>
      <c r="D5017" t="s">
        <v>17</v>
      </c>
      <c r="E5017" t="s">
        <v>7488</v>
      </c>
      <c r="F5017" t="s">
        <v>21</v>
      </c>
      <c r="G5017" t="s">
        <v>4014</v>
      </c>
      <c r="H5017" t="s">
        <v>38</v>
      </c>
      <c r="I5017" t="s">
        <v>4015</v>
      </c>
      <c r="J5017">
        <v>83.94</v>
      </c>
      <c r="K5017">
        <v>3</v>
      </c>
      <c r="L5017">
        <v>6.8723999999999998</v>
      </c>
      <c r="M5017" t="s">
        <v>26</v>
      </c>
      <c r="N5017">
        <f t="shared" si="390"/>
        <v>8.1872766261615437E-2</v>
      </c>
      <c r="O5017">
        <f t="shared" si="391"/>
        <v>27.98</v>
      </c>
      <c r="P5017">
        <v>83.94</v>
      </c>
      <c r="Q5017">
        <f t="shared" si="394"/>
        <v>1716.184</v>
      </c>
      <c r="R5017">
        <f t="shared" si="392"/>
        <v>-1632.2439999999999</v>
      </c>
      <c r="S5017">
        <f t="shared" si="393"/>
        <v>-0.95108916060282578</v>
      </c>
    </row>
    <row r="5018" spans="1:19" x14ac:dyDescent="0.3">
      <c r="A5018" t="s">
        <v>7490</v>
      </c>
      <c r="B5018" s="1">
        <v>44138</v>
      </c>
      <c r="C5018" s="1">
        <v>44141</v>
      </c>
      <c r="D5018" t="s">
        <v>72</v>
      </c>
      <c r="E5018" t="s">
        <v>2181</v>
      </c>
      <c r="F5018" t="s">
        <v>21</v>
      </c>
      <c r="G5018" t="s">
        <v>5222</v>
      </c>
      <c r="H5018" t="s">
        <v>38</v>
      </c>
      <c r="I5018" t="s">
        <v>5223</v>
      </c>
      <c r="J5018">
        <v>95.272000000000006</v>
      </c>
      <c r="K5018">
        <v>3</v>
      </c>
      <c r="L5018">
        <v>5.2884000000000002</v>
      </c>
      <c r="M5018" t="s">
        <v>55</v>
      </c>
      <c r="N5018">
        <f t="shared" si="390"/>
        <v>5.5508438995717523E-2</v>
      </c>
      <c r="O5018">
        <f t="shared" si="391"/>
        <v>31.757333333333335</v>
      </c>
      <c r="P5018">
        <v>95.272000000000006</v>
      </c>
      <c r="Q5018">
        <f t="shared" si="394"/>
        <v>83.94</v>
      </c>
      <c r="R5018">
        <f t="shared" si="392"/>
        <v>11.332000000000008</v>
      </c>
      <c r="S5018">
        <f t="shared" si="393"/>
        <v>0.13500119132713853</v>
      </c>
    </row>
    <row r="5019" spans="1:19" x14ac:dyDescent="0.3">
      <c r="A5019" t="s">
        <v>7491</v>
      </c>
      <c r="B5019" s="1">
        <v>44138</v>
      </c>
      <c r="C5019" s="1">
        <v>44140</v>
      </c>
      <c r="D5019" t="s">
        <v>72</v>
      </c>
      <c r="E5019" t="s">
        <v>3367</v>
      </c>
      <c r="F5019" t="s">
        <v>21</v>
      </c>
      <c r="G5019" t="s">
        <v>3487</v>
      </c>
      <c r="H5019" t="s">
        <v>24</v>
      </c>
      <c r="I5019" t="s">
        <v>3488</v>
      </c>
      <c r="J5019">
        <v>93.992000000000004</v>
      </c>
      <c r="K5019">
        <v>1</v>
      </c>
      <c r="L5019">
        <v>0.99950000000000006</v>
      </c>
      <c r="M5019" t="s">
        <v>55</v>
      </c>
      <c r="N5019">
        <f t="shared" si="390"/>
        <v>1.0633883734785939E-2</v>
      </c>
      <c r="O5019">
        <f t="shared" si="391"/>
        <v>93.992000000000004</v>
      </c>
      <c r="P5019">
        <v>93.992000000000004</v>
      </c>
      <c r="Q5019">
        <f t="shared" si="394"/>
        <v>95.272000000000006</v>
      </c>
      <c r="R5019">
        <f t="shared" si="392"/>
        <v>-1.2800000000000011</v>
      </c>
      <c r="S5019">
        <f t="shared" si="393"/>
        <v>-1.3435217062725682E-2</v>
      </c>
    </row>
    <row r="5020" spans="1:19" x14ac:dyDescent="0.3">
      <c r="A5020" t="s">
        <v>7486</v>
      </c>
      <c r="B5020" s="1">
        <v>44138</v>
      </c>
      <c r="C5020" s="1">
        <v>44142</v>
      </c>
      <c r="D5020" t="s">
        <v>17</v>
      </c>
      <c r="E5020" t="s">
        <v>484</v>
      </c>
      <c r="F5020" t="s">
        <v>21</v>
      </c>
      <c r="G5020" t="s">
        <v>722</v>
      </c>
      <c r="H5020" t="s">
        <v>38</v>
      </c>
      <c r="I5020" t="s">
        <v>723</v>
      </c>
      <c r="J5020">
        <v>119.086</v>
      </c>
      <c r="K5020">
        <v>2</v>
      </c>
      <c r="L5020">
        <v>-2.9964</v>
      </c>
      <c r="M5020" t="s">
        <v>30</v>
      </c>
      <c r="N5020">
        <f t="shared" si="390"/>
        <v>-2.5161647884721965E-2</v>
      </c>
      <c r="O5020">
        <f t="shared" si="391"/>
        <v>59.542999999999999</v>
      </c>
      <c r="P5020">
        <v>119.086</v>
      </c>
      <c r="Q5020">
        <f t="shared" si="394"/>
        <v>93.992000000000004</v>
      </c>
      <c r="R5020">
        <f t="shared" si="392"/>
        <v>25.093999999999994</v>
      </c>
      <c r="S5020">
        <f t="shared" si="393"/>
        <v>0.2669801685249808</v>
      </c>
    </row>
    <row r="5021" spans="1:19" x14ac:dyDescent="0.3">
      <c r="A5021" t="s">
        <v>7487</v>
      </c>
      <c r="B5021" s="1">
        <v>44138</v>
      </c>
      <c r="C5021" s="1">
        <v>44144</v>
      </c>
      <c r="D5021" t="s">
        <v>17</v>
      </c>
      <c r="E5021" t="s">
        <v>7488</v>
      </c>
      <c r="F5021" t="s">
        <v>21</v>
      </c>
      <c r="G5021" t="s">
        <v>3609</v>
      </c>
      <c r="H5021" t="s">
        <v>38</v>
      </c>
      <c r="I5021" t="s">
        <v>3610</v>
      </c>
      <c r="J5021">
        <v>103.56</v>
      </c>
      <c r="K5021">
        <v>2</v>
      </c>
      <c r="L5021">
        <v>3.8519999999999999</v>
      </c>
      <c r="M5021" t="s">
        <v>26</v>
      </c>
      <c r="N5021">
        <f t="shared" si="390"/>
        <v>3.7195828505214364E-2</v>
      </c>
      <c r="O5021">
        <f t="shared" si="391"/>
        <v>51.78</v>
      </c>
      <c r="P5021">
        <v>103.56</v>
      </c>
      <c r="Q5021">
        <f t="shared" si="394"/>
        <v>119.086</v>
      </c>
      <c r="R5021">
        <f t="shared" si="392"/>
        <v>-15.525999999999996</v>
      </c>
      <c r="S5021">
        <f t="shared" si="393"/>
        <v>-0.13037636665938898</v>
      </c>
    </row>
    <row r="5022" spans="1:19" x14ac:dyDescent="0.3">
      <c r="A5022" t="s">
        <v>7492</v>
      </c>
      <c r="B5022" s="1">
        <v>44138</v>
      </c>
      <c r="C5022" s="1">
        <v>44143</v>
      </c>
      <c r="D5022" t="s">
        <v>17</v>
      </c>
      <c r="E5022" t="s">
        <v>213</v>
      </c>
      <c r="F5022" t="s">
        <v>21</v>
      </c>
      <c r="G5022" t="s">
        <v>1440</v>
      </c>
      <c r="H5022" t="s">
        <v>38</v>
      </c>
      <c r="I5022" t="s">
        <v>6419</v>
      </c>
      <c r="J5022">
        <v>118.88</v>
      </c>
      <c r="K5022">
        <v>6</v>
      </c>
      <c r="L5022">
        <v>17.581199999999999</v>
      </c>
      <c r="M5022" t="s">
        <v>26</v>
      </c>
      <c r="N5022">
        <f t="shared" si="390"/>
        <v>0.14789030955585464</v>
      </c>
      <c r="O5022">
        <f t="shared" si="391"/>
        <v>19.813333333333333</v>
      </c>
      <c r="P5022">
        <v>118.88</v>
      </c>
      <c r="Q5022">
        <f t="shared" si="394"/>
        <v>103.56</v>
      </c>
      <c r="R5022">
        <f t="shared" si="392"/>
        <v>15.319999999999993</v>
      </c>
      <c r="S5022">
        <f t="shared" si="393"/>
        <v>0.14793356508304359</v>
      </c>
    </row>
    <row r="5023" spans="1:19" x14ac:dyDescent="0.3">
      <c r="A5023" t="s">
        <v>7493</v>
      </c>
      <c r="B5023" s="1">
        <v>44138</v>
      </c>
      <c r="C5023" s="1">
        <v>44140</v>
      </c>
      <c r="D5023" t="s">
        <v>72</v>
      </c>
      <c r="E5023" t="s">
        <v>1724</v>
      </c>
      <c r="F5023" t="s">
        <v>21</v>
      </c>
      <c r="G5023" t="s">
        <v>7494</v>
      </c>
      <c r="H5023" t="s">
        <v>38</v>
      </c>
      <c r="I5023" t="s">
        <v>7495</v>
      </c>
      <c r="J5023">
        <v>128.4</v>
      </c>
      <c r="K5023">
        <v>5</v>
      </c>
      <c r="L5023">
        <v>11.88</v>
      </c>
      <c r="M5023" t="s">
        <v>30</v>
      </c>
      <c r="N5023">
        <f t="shared" si="390"/>
        <v>9.2523364485981308E-2</v>
      </c>
      <c r="O5023">
        <f t="shared" si="391"/>
        <v>25.68</v>
      </c>
      <c r="P5023">
        <v>128.4</v>
      </c>
      <c r="Q5023">
        <f t="shared" si="394"/>
        <v>118.88</v>
      </c>
      <c r="R5023">
        <f t="shared" si="392"/>
        <v>9.5200000000000102</v>
      </c>
      <c r="S5023">
        <f t="shared" si="393"/>
        <v>8.0080753701211399E-2</v>
      </c>
    </row>
    <row r="5024" spans="1:19" x14ac:dyDescent="0.3">
      <c r="A5024" t="s">
        <v>7496</v>
      </c>
      <c r="B5024" s="1">
        <v>44138</v>
      </c>
      <c r="C5024" s="1">
        <v>44142</v>
      </c>
      <c r="D5024" t="s">
        <v>17</v>
      </c>
      <c r="E5024" t="s">
        <v>7423</v>
      </c>
      <c r="F5024" t="s">
        <v>21</v>
      </c>
      <c r="G5024" t="s">
        <v>239</v>
      </c>
      <c r="H5024" t="s">
        <v>38</v>
      </c>
      <c r="I5024" t="s">
        <v>240</v>
      </c>
      <c r="J5024">
        <v>132.38999999999999</v>
      </c>
      <c r="K5024">
        <v>3</v>
      </c>
      <c r="L5024">
        <v>5.6993999999999998</v>
      </c>
      <c r="M5024" t="s">
        <v>30</v>
      </c>
      <c r="N5024">
        <f t="shared" si="390"/>
        <v>4.305007931112622E-2</v>
      </c>
      <c r="O5024">
        <f t="shared" si="391"/>
        <v>44.129999999999995</v>
      </c>
      <c r="P5024">
        <v>132.38999999999999</v>
      </c>
      <c r="Q5024">
        <f t="shared" si="394"/>
        <v>128.4</v>
      </c>
      <c r="R5024">
        <f t="shared" si="392"/>
        <v>3.9899999999999807</v>
      </c>
      <c r="S5024">
        <f t="shared" si="393"/>
        <v>3.1074766355140036E-2</v>
      </c>
    </row>
    <row r="5025" spans="1:19" x14ac:dyDescent="0.3">
      <c r="A5025" t="s">
        <v>7497</v>
      </c>
      <c r="B5025" s="1">
        <v>44138</v>
      </c>
      <c r="C5025" s="1">
        <v>44142</v>
      </c>
      <c r="D5025" t="s">
        <v>17</v>
      </c>
      <c r="E5025" t="s">
        <v>95</v>
      </c>
      <c r="F5025" t="s">
        <v>21</v>
      </c>
      <c r="G5025" t="s">
        <v>1915</v>
      </c>
      <c r="H5025" t="s">
        <v>38</v>
      </c>
      <c r="I5025" t="s">
        <v>1916</v>
      </c>
      <c r="J5025">
        <v>131.36799999999999</v>
      </c>
      <c r="K5025">
        <v>4</v>
      </c>
      <c r="L5025">
        <v>5.9695999999999998</v>
      </c>
      <c r="M5025" t="s">
        <v>30</v>
      </c>
      <c r="N5025">
        <f t="shared" si="390"/>
        <v>4.5441812313501008E-2</v>
      </c>
      <c r="O5025">
        <f t="shared" si="391"/>
        <v>32.841999999999999</v>
      </c>
      <c r="P5025">
        <v>131.36799999999999</v>
      </c>
      <c r="Q5025">
        <f t="shared" si="394"/>
        <v>132.38999999999999</v>
      </c>
      <c r="R5025">
        <f t="shared" si="392"/>
        <v>-1.0219999999999914</v>
      </c>
      <c r="S5025">
        <f t="shared" si="393"/>
        <v>-7.7196162852178523E-3</v>
      </c>
    </row>
    <row r="5026" spans="1:19" x14ac:dyDescent="0.3">
      <c r="A5026" t="s">
        <v>7486</v>
      </c>
      <c r="B5026" s="1">
        <v>44138</v>
      </c>
      <c r="C5026" s="1">
        <v>44142</v>
      </c>
      <c r="D5026" t="s">
        <v>17</v>
      </c>
      <c r="E5026" t="s">
        <v>484</v>
      </c>
      <c r="F5026" t="s">
        <v>21</v>
      </c>
      <c r="G5026" t="s">
        <v>1266</v>
      </c>
      <c r="H5026" t="s">
        <v>38</v>
      </c>
      <c r="I5026" t="s">
        <v>1267</v>
      </c>
      <c r="J5026">
        <v>110.688</v>
      </c>
      <c r="K5026">
        <v>2</v>
      </c>
      <c r="L5026">
        <v>3.7408000000000001</v>
      </c>
      <c r="M5026" t="s">
        <v>26</v>
      </c>
      <c r="N5026">
        <f t="shared" si="390"/>
        <v>3.3795894767273779E-2</v>
      </c>
      <c r="O5026">
        <f t="shared" si="391"/>
        <v>55.344000000000001</v>
      </c>
      <c r="P5026">
        <v>110.688</v>
      </c>
      <c r="Q5026">
        <f t="shared" si="394"/>
        <v>131.36799999999999</v>
      </c>
      <c r="R5026">
        <f t="shared" si="392"/>
        <v>-20.679999999999993</v>
      </c>
      <c r="S5026">
        <f t="shared" si="393"/>
        <v>-0.15742037634736003</v>
      </c>
    </row>
    <row r="5027" spans="1:19" x14ac:dyDescent="0.3">
      <c r="A5027" t="s">
        <v>7498</v>
      </c>
      <c r="B5027" s="1">
        <v>44138</v>
      </c>
      <c r="C5027" s="1">
        <v>44143</v>
      </c>
      <c r="D5027" t="s">
        <v>17</v>
      </c>
      <c r="E5027" t="s">
        <v>1736</v>
      </c>
      <c r="F5027" t="s">
        <v>21</v>
      </c>
      <c r="G5027" t="s">
        <v>6760</v>
      </c>
      <c r="H5027" t="s">
        <v>38</v>
      </c>
      <c r="I5027" t="s">
        <v>6761</v>
      </c>
      <c r="J5027">
        <v>149.673</v>
      </c>
      <c r="K5027">
        <v>3</v>
      </c>
      <c r="L5027">
        <v>-7.782</v>
      </c>
      <c r="M5027" t="s">
        <v>30</v>
      </c>
      <c r="N5027">
        <f t="shared" si="390"/>
        <v>-5.1993345493175122E-2</v>
      </c>
      <c r="O5027">
        <f t="shared" si="391"/>
        <v>49.890999999999998</v>
      </c>
      <c r="P5027">
        <v>149.673</v>
      </c>
      <c r="Q5027">
        <f t="shared" si="394"/>
        <v>110.688</v>
      </c>
      <c r="R5027">
        <f t="shared" si="392"/>
        <v>38.984999999999999</v>
      </c>
      <c r="S5027">
        <f t="shared" si="393"/>
        <v>0.35220620121422375</v>
      </c>
    </row>
    <row r="5028" spans="1:19" x14ac:dyDescent="0.3">
      <c r="A5028" t="s">
        <v>7499</v>
      </c>
      <c r="B5028" s="1">
        <v>44138</v>
      </c>
      <c r="C5028" s="1">
        <v>44143</v>
      </c>
      <c r="D5028" t="s">
        <v>17</v>
      </c>
      <c r="E5028" t="s">
        <v>1012</v>
      </c>
      <c r="F5028" t="s">
        <v>21</v>
      </c>
      <c r="G5028" t="s">
        <v>4147</v>
      </c>
      <c r="H5028" t="s">
        <v>28</v>
      </c>
      <c r="I5028" t="s">
        <v>4148</v>
      </c>
      <c r="J5028">
        <v>140.77600000000001</v>
      </c>
      <c r="K5028">
        <v>3</v>
      </c>
      <c r="L5028">
        <v>0.50970000000000004</v>
      </c>
      <c r="M5028" t="s">
        <v>55</v>
      </c>
      <c r="N5028">
        <f t="shared" si="390"/>
        <v>3.6206455645848724E-3</v>
      </c>
      <c r="O5028">
        <f t="shared" si="391"/>
        <v>46.925333333333334</v>
      </c>
      <c r="P5028">
        <v>140.77600000000001</v>
      </c>
      <c r="Q5028">
        <f t="shared" si="394"/>
        <v>149.673</v>
      </c>
      <c r="R5028">
        <f t="shared" si="392"/>
        <v>-8.8969999999999914</v>
      </c>
      <c r="S5028">
        <f t="shared" si="393"/>
        <v>-5.9442918896527704E-2</v>
      </c>
    </row>
    <row r="5029" spans="1:19" x14ac:dyDescent="0.3">
      <c r="A5029" t="s">
        <v>7500</v>
      </c>
      <c r="B5029" s="1">
        <v>44138</v>
      </c>
      <c r="C5029" s="1">
        <v>44140</v>
      </c>
      <c r="D5029" t="s">
        <v>72</v>
      </c>
      <c r="E5029" t="s">
        <v>4933</v>
      </c>
      <c r="F5029" t="s">
        <v>21</v>
      </c>
      <c r="G5029" t="s">
        <v>2830</v>
      </c>
      <c r="H5029" t="s">
        <v>28</v>
      </c>
      <c r="I5029" t="s">
        <v>2831</v>
      </c>
      <c r="J5029">
        <v>127.5</v>
      </c>
      <c r="K5029">
        <v>3</v>
      </c>
      <c r="L5029">
        <v>10.875</v>
      </c>
      <c r="M5029" t="s">
        <v>26</v>
      </c>
      <c r="N5029">
        <f t="shared" si="390"/>
        <v>8.5294117647058826E-2</v>
      </c>
      <c r="O5029">
        <f t="shared" si="391"/>
        <v>42.5</v>
      </c>
      <c r="P5029">
        <v>127.5</v>
      </c>
      <c r="Q5029">
        <f t="shared" si="394"/>
        <v>140.77600000000001</v>
      </c>
      <c r="R5029">
        <f t="shared" si="392"/>
        <v>-13.27600000000001</v>
      </c>
      <c r="S5029">
        <f t="shared" si="393"/>
        <v>-9.430584758765706E-2</v>
      </c>
    </row>
    <row r="5030" spans="1:19" x14ac:dyDescent="0.3">
      <c r="A5030" t="s">
        <v>7501</v>
      </c>
      <c r="B5030" s="1">
        <v>44138</v>
      </c>
      <c r="C5030" s="1">
        <v>44143</v>
      </c>
      <c r="D5030" t="s">
        <v>17</v>
      </c>
      <c r="E5030" t="s">
        <v>4378</v>
      </c>
      <c r="F5030" t="s">
        <v>21</v>
      </c>
      <c r="G5030" t="s">
        <v>566</v>
      </c>
      <c r="H5030" t="s">
        <v>24</v>
      </c>
      <c r="I5030" t="s">
        <v>567</v>
      </c>
      <c r="J5030">
        <v>162.37</v>
      </c>
      <c r="K5030">
        <v>3</v>
      </c>
      <c r="L5030">
        <v>17.375399999999999</v>
      </c>
      <c r="M5030" t="s">
        <v>26</v>
      </c>
      <c r="N5030">
        <f t="shared" si="390"/>
        <v>0.10701114737944201</v>
      </c>
      <c r="O5030">
        <f t="shared" si="391"/>
        <v>54.123333333333335</v>
      </c>
      <c r="P5030">
        <v>162.37</v>
      </c>
      <c r="Q5030">
        <f t="shared" si="394"/>
        <v>127.5</v>
      </c>
      <c r="R5030">
        <f t="shared" si="392"/>
        <v>34.870000000000005</v>
      </c>
      <c r="S5030">
        <f t="shared" si="393"/>
        <v>0.27349019607843139</v>
      </c>
    </row>
    <row r="5031" spans="1:19" x14ac:dyDescent="0.3">
      <c r="A5031" t="s">
        <v>7486</v>
      </c>
      <c r="B5031" s="1">
        <v>44138</v>
      </c>
      <c r="C5031" s="1">
        <v>44142</v>
      </c>
      <c r="D5031" t="s">
        <v>17</v>
      </c>
      <c r="E5031" t="s">
        <v>484</v>
      </c>
      <c r="F5031" t="s">
        <v>21</v>
      </c>
      <c r="G5031" t="s">
        <v>5396</v>
      </c>
      <c r="H5031" t="s">
        <v>38</v>
      </c>
      <c r="I5031" t="s">
        <v>5397</v>
      </c>
      <c r="J5031">
        <v>152.98400000000001</v>
      </c>
      <c r="K5031">
        <v>2</v>
      </c>
      <c r="L5031">
        <v>4.1988000000000003</v>
      </c>
      <c r="M5031" t="s">
        <v>55</v>
      </c>
      <c r="N5031">
        <f t="shared" si="390"/>
        <v>2.7446007425613136E-2</v>
      </c>
      <c r="O5031">
        <f t="shared" si="391"/>
        <v>76.492000000000004</v>
      </c>
      <c r="P5031">
        <v>152.98400000000001</v>
      </c>
      <c r="Q5031">
        <f t="shared" si="394"/>
        <v>162.37</v>
      </c>
      <c r="R5031">
        <f t="shared" si="392"/>
        <v>-9.3859999999999957</v>
      </c>
      <c r="S5031">
        <f t="shared" si="393"/>
        <v>-5.7806244995996771E-2</v>
      </c>
    </row>
    <row r="5032" spans="1:19" x14ac:dyDescent="0.3">
      <c r="A5032" t="s">
        <v>7487</v>
      </c>
      <c r="B5032" s="1">
        <v>44138</v>
      </c>
      <c r="C5032" s="1">
        <v>44144</v>
      </c>
      <c r="D5032" t="s">
        <v>17</v>
      </c>
      <c r="E5032" t="s">
        <v>7488</v>
      </c>
      <c r="F5032" t="s">
        <v>21</v>
      </c>
      <c r="G5032" t="s">
        <v>2790</v>
      </c>
      <c r="H5032" t="s">
        <v>38</v>
      </c>
      <c r="I5032" t="s">
        <v>2791</v>
      </c>
      <c r="J5032">
        <v>177.4</v>
      </c>
      <c r="K5032">
        <v>5</v>
      </c>
      <c r="L5032">
        <v>14.148</v>
      </c>
      <c r="M5032" t="s">
        <v>30</v>
      </c>
      <c r="N5032">
        <f t="shared" si="390"/>
        <v>7.9751972942502816E-2</v>
      </c>
      <c r="O5032">
        <f t="shared" si="391"/>
        <v>35.480000000000004</v>
      </c>
      <c r="P5032">
        <v>177.4</v>
      </c>
      <c r="Q5032">
        <f t="shared" si="394"/>
        <v>152.98400000000001</v>
      </c>
      <c r="R5032">
        <f t="shared" si="392"/>
        <v>24.415999999999997</v>
      </c>
      <c r="S5032">
        <f t="shared" si="393"/>
        <v>0.15959838937405216</v>
      </c>
    </row>
    <row r="5033" spans="1:19" x14ac:dyDescent="0.3">
      <c r="A5033" t="s">
        <v>7502</v>
      </c>
      <c r="B5033" s="1">
        <v>44139</v>
      </c>
      <c r="C5033" s="1">
        <v>44143</v>
      </c>
      <c r="D5033" t="s">
        <v>17</v>
      </c>
      <c r="E5033" t="s">
        <v>437</v>
      </c>
      <c r="F5033" t="s">
        <v>21</v>
      </c>
      <c r="G5033" t="s">
        <v>7141</v>
      </c>
      <c r="H5033" t="s">
        <v>28</v>
      </c>
      <c r="I5033" t="s">
        <v>7142</v>
      </c>
      <c r="J5033">
        <v>111.976</v>
      </c>
      <c r="K5033">
        <v>3</v>
      </c>
      <c r="L5033">
        <v>15.5961</v>
      </c>
      <c r="M5033" t="s">
        <v>55</v>
      </c>
      <c r="N5033">
        <f t="shared" si="390"/>
        <v>0.13928073872972779</v>
      </c>
      <c r="O5033">
        <f t="shared" si="391"/>
        <v>37.325333333333333</v>
      </c>
      <c r="P5033">
        <v>111.976</v>
      </c>
      <c r="Q5033">
        <f t="shared" si="394"/>
        <v>177.4</v>
      </c>
      <c r="R5033">
        <f t="shared" si="392"/>
        <v>-65.424000000000007</v>
      </c>
      <c r="S5033">
        <f t="shared" si="393"/>
        <v>-0.36879368658399103</v>
      </c>
    </row>
    <row r="5034" spans="1:19" x14ac:dyDescent="0.3">
      <c r="A5034" t="s">
        <v>7502</v>
      </c>
      <c r="B5034" s="1">
        <v>44139</v>
      </c>
      <c r="C5034" s="1">
        <v>44143</v>
      </c>
      <c r="D5034" t="s">
        <v>17</v>
      </c>
      <c r="E5034" t="s">
        <v>437</v>
      </c>
      <c r="F5034" t="s">
        <v>21</v>
      </c>
      <c r="G5034" t="s">
        <v>7043</v>
      </c>
      <c r="H5034" t="s">
        <v>28</v>
      </c>
      <c r="I5034" t="s">
        <v>7044</v>
      </c>
      <c r="J5034">
        <v>192.928</v>
      </c>
      <c r="K5034">
        <v>9</v>
      </c>
      <c r="L5034">
        <v>-32.383800000000001</v>
      </c>
      <c r="M5034" t="s">
        <v>55</v>
      </c>
      <c r="N5034">
        <f t="shared" si="390"/>
        <v>-0.16785432907613204</v>
      </c>
      <c r="O5034">
        <f t="shared" si="391"/>
        <v>21.436444444444444</v>
      </c>
      <c r="P5034">
        <v>192.928</v>
      </c>
      <c r="Q5034">
        <f t="shared" si="394"/>
        <v>111.976</v>
      </c>
      <c r="R5034">
        <f t="shared" si="392"/>
        <v>80.951999999999998</v>
      </c>
      <c r="S5034">
        <f t="shared" si="393"/>
        <v>0.72294063013502896</v>
      </c>
    </row>
    <row r="5035" spans="1:19" x14ac:dyDescent="0.3">
      <c r="A5035" t="s">
        <v>7503</v>
      </c>
      <c r="B5035" s="1">
        <v>44139</v>
      </c>
      <c r="C5035" s="1">
        <v>44139</v>
      </c>
      <c r="D5035" t="s">
        <v>165</v>
      </c>
      <c r="E5035" t="s">
        <v>7504</v>
      </c>
      <c r="F5035" t="s">
        <v>21</v>
      </c>
      <c r="G5035" t="s">
        <v>3481</v>
      </c>
      <c r="H5035" t="s">
        <v>38</v>
      </c>
      <c r="I5035" t="s">
        <v>3482</v>
      </c>
      <c r="J5035">
        <v>198.44</v>
      </c>
      <c r="K5035">
        <v>2</v>
      </c>
      <c r="L5035">
        <v>14.651</v>
      </c>
      <c r="M5035" t="s">
        <v>55</v>
      </c>
      <c r="N5035">
        <f t="shared" si="390"/>
        <v>7.3830880870792176E-2</v>
      </c>
      <c r="O5035">
        <f t="shared" si="391"/>
        <v>99.22</v>
      </c>
      <c r="P5035">
        <v>198.44</v>
      </c>
      <c r="Q5035">
        <f t="shared" si="394"/>
        <v>192.928</v>
      </c>
      <c r="R5035">
        <f t="shared" si="392"/>
        <v>5.5120000000000005</v>
      </c>
      <c r="S5035">
        <f t="shared" si="393"/>
        <v>2.8570243821529277E-2</v>
      </c>
    </row>
    <row r="5036" spans="1:19" x14ac:dyDescent="0.3">
      <c r="A5036" t="s">
        <v>7506</v>
      </c>
      <c r="B5036" s="1">
        <v>44139</v>
      </c>
      <c r="C5036" s="1">
        <v>44144</v>
      </c>
      <c r="D5036" t="s">
        <v>17</v>
      </c>
      <c r="E5036" t="s">
        <v>268</v>
      </c>
      <c r="F5036" t="s">
        <v>21</v>
      </c>
      <c r="G5036" t="s">
        <v>402</v>
      </c>
      <c r="H5036" t="s">
        <v>38</v>
      </c>
      <c r="I5036" t="s">
        <v>403</v>
      </c>
      <c r="J5036">
        <v>212.352</v>
      </c>
      <c r="K5036">
        <v>3</v>
      </c>
      <c r="L5036">
        <v>-43.729199999999999</v>
      </c>
      <c r="M5036" t="s">
        <v>26</v>
      </c>
      <c r="N5036">
        <f t="shared" si="390"/>
        <v>-0.20592789330922243</v>
      </c>
      <c r="O5036">
        <f t="shared" si="391"/>
        <v>70.784000000000006</v>
      </c>
      <c r="P5036">
        <v>212.352</v>
      </c>
      <c r="Q5036">
        <f t="shared" si="394"/>
        <v>198.44</v>
      </c>
      <c r="R5036">
        <f t="shared" si="392"/>
        <v>13.912000000000006</v>
      </c>
      <c r="S5036">
        <f t="shared" si="393"/>
        <v>7.0106833299737992E-2</v>
      </c>
    </row>
    <row r="5037" spans="1:19" x14ac:dyDescent="0.3">
      <c r="A5037" t="s">
        <v>7507</v>
      </c>
      <c r="B5037" s="1">
        <v>44139</v>
      </c>
      <c r="C5037" s="1">
        <v>44140</v>
      </c>
      <c r="D5037" t="s">
        <v>32</v>
      </c>
      <c r="E5037" t="s">
        <v>3944</v>
      </c>
      <c r="F5037" t="s">
        <v>21</v>
      </c>
      <c r="G5037" t="s">
        <v>4207</v>
      </c>
      <c r="H5037" t="s">
        <v>24</v>
      </c>
      <c r="I5037" t="s">
        <v>4208</v>
      </c>
      <c r="J5037">
        <v>539.76400000000001</v>
      </c>
      <c r="K5037">
        <v>3</v>
      </c>
      <c r="L5037">
        <v>-192.04679999999999</v>
      </c>
      <c r="M5037" t="s">
        <v>55</v>
      </c>
      <c r="N5037">
        <f t="shared" si="390"/>
        <v>-0.35579771900311985</v>
      </c>
      <c r="O5037">
        <f t="shared" si="391"/>
        <v>179.92133333333334</v>
      </c>
      <c r="P5037">
        <v>539.76400000000001</v>
      </c>
      <c r="Q5037">
        <f t="shared" si="394"/>
        <v>212.352</v>
      </c>
      <c r="R5037">
        <f t="shared" si="392"/>
        <v>327.41200000000003</v>
      </c>
      <c r="S5037">
        <f t="shared" si="393"/>
        <v>1.5418361965039182</v>
      </c>
    </row>
    <row r="5038" spans="1:19" x14ac:dyDescent="0.3">
      <c r="A5038" t="s">
        <v>7507</v>
      </c>
      <c r="B5038" s="1">
        <v>44139</v>
      </c>
      <c r="C5038" s="1">
        <v>44140</v>
      </c>
      <c r="D5038" t="s">
        <v>32</v>
      </c>
      <c r="E5038" t="s">
        <v>3944</v>
      </c>
      <c r="F5038" t="s">
        <v>21</v>
      </c>
      <c r="G5038" t="s">
        <v>4887</v>
      </c>
      <c r="H5038" t="s">
        <v>28</v>
      </c>
      <c r="I5038" t="s">
        <v>4888</v>
      </c>
      <c r="J5038">
        <v>1376.96</v>
      </c>
      <c r="K5038">
        <v>5</v>
      </c>
      <c r="L5038">
        <v>118.9965</v>
      </c>
      <c r="M5038" t="s">
        <v>55</v>
      </c>
      <c r="N5038">
        <f t="shared" si="390"/>
        <v>8.6419721705786656E-2</v>
      </c>
      <c r="O5038">
        <f t="shared" si="391"/>
        <v>275.392</v>
      </c>
      <c r="P5038">
        <v>1376.96</v>
      </c>
      <c r="Q5038">
        <f t="shared" si="394"/>
        <v>539.76400000000001</v>
      </c>
      <c r="R5038">
        <f t="shared" si="392"/>
        <v>837.19600000000003</v>
      </c>
      <c r="S5038">
        <f t="shared" si="393"/>
        <v>1.5510408252495536</v>
      </c>
    </row>
    <row r="5039" spans="1:19" x14ac:dyDescent="0.3">
      <c r="A5039" t="s">
        <v>7503</v>
      </c>
      <c r="B5039" s="1">
        <v>44139</v>
      </c>
      <c r="C5039" s="1">
        <v>44139</v>
      </c>
      <c r="D5039" t="s">
        <v>165</v>
      </c>
      <c r="E5039" t="s">
        <v>7504</v>
      </c>
      <c r="F5039" t="s">
        <v>21</v>
      </c>
      <c r="G5039" t="s">
        <v>7508</v>
      </c>
      <c r="H5039" t="s">
        <v>28</v>
      </c>
      <c r="I5039" t="s">
        <v>7509</v>
      </c>
      <c r="J5039">
        <v>3009.98</v>
      </c>
      <c r="K5039">
        <v>4</v>
      </c>
      <c r="L5039">
        <v>-3839.9904000000001</v>
      </c>
      <c r="M5039" t="s">
        <v>26</v>
      </c>
      <c r="N5039">
        <f t="shared" si="390"/>
        <v>-1.2757527956996393</v>
      </c>
      <c r="O5039">
        <f t="shared" si="391"/>
        <v>752.495</v>
      </c>
      <c r="P5039">
        <v>3009.98</v>
      </c>
      <c r="Q5039">
        <f t="shared" si="394"/>
        <v>1376.96</v>
      </c>
      <c r="R5039">
        <f t="shared" si="392"/>
        <v>1633.02</v>
      </c>
      <c r="S5039">
        <f t="shared" si="393"/>
        <v>1.1859603764815245</v>
      </c>
    </row>
    <row r="5040" spans="1:19" x14ac:dyDescent="0.3">
      <c r="A5040" t="s">
        <v>7510</v>
      </c>
      <c r="B5040" s="1">
        <v>44139</v>
      </c>
      <c r="C5040" s="1">
        <v>44139</v>
      </c>
      <c r="D5040" t="s">
        <v>165</v>
      </c>
      <c r="E5040" t="s">
        <v>2316</v>
      </c>
      <c r="F5040" t="s">
        <v>21</v>
      </c>
      <c r="G5040" t="s">
        <v>7511</v>
      </c>
      <c r="H5040" t="s">
        <v>38</v>
      </c>
      <c r="I5040" t="s">
        <v>7512</v>
      </c>
      <c r="J5040">
        <v>78.408000000000001</v>
      </c>
      <c r="K5040">
        <v>2</v>
      </c>
      <c r="L5040">
        <v>-2.3231999999999999</v>
      </c>
      <c r="M5040" t="s">
        <v>26</v>
      </c>
      <c r="N5040">
        <f t="shared" si="390"/>
        <v>-2.9629629629629627E-2</v>
      </c>
      <c r="O5040">
        <f t="shared" si="391"/>
        <v>39.204000000000001</v>
      </c>
      <c r="P5040">
        <v>78.408000000000001</v>
      </c>
      <c r="Q5040">
        <f t="shared" si="394"/>
        <v>3009.98</v>
      </c>
      <c r="R5040">
        <f t="shared" si="392"/>
        <v>-2931.5720000000001</v>
      </c>
      <c r="S5040">
        <f t="shared" si="393"/>
        <v>-0.97395065747945175</v>
      </c>
    </row>
    <row r="5041" spans="1:19" x14ac:dyDescent="0.3">
      <c r="A5041" t="s">
        <v>7502</v>
      </c>
      <c r="B5041" s="1">
        <v>44139</v>
      </c>
      <c r="C5041" s="1">
        <v>44143</v>
      </c>
      <c r="D5041" t="s">
        <v>17</v>
      </c>
      <c r="E5041" t="s">
        <v>437</v>
      </c>
      <c r="F5041" t="s">
        <v>21</v>
      </c>
      <c r="G5041" t="s">
        <v>1940</v>
      </c>
      <c r="H5041" t="s">
        <v>38</v>
      </c>
      <c r="I5041" t="s">
        <v>1941</v>
      </c>
      <c r="J5041">
        <v>83.927999999999997</v>
      </c>
      <c r="K5041">
        <v>2</v>
      </c>
      <c r="L5041">
        <v>1.7248000000000001</v>
      </c>
      <c r="M5041" t="s">
        <v>26</v>
      </c>
      <c r="N5041">
        <f t="shared" si="390"/>
        <v>2.0550948431989326E-2</v>
      </c>
      <c r="O5041">
        <f t="shared" si="391"/>
        <v>41.963999999999999</v>
      </c>
      <c r="P5041">
        <v>83.927999999999997</v>
      </c>
      <c r="Q5041">
        <f t="shared" si="394"/>
        <v>78.408000000000001</v>
      </c>
      <c r="R5041">
        <f t="shared" si="392"/>
        <v>5.519999999999996</v>
      </c>
      <c r="S5041">
        <f t="shared" si="393"/>
        <v>7.0400979491888532E-2</v>
      </c>
    </row>
    <row r="5042" spans="1:19" x14ac:dyDescent="0.3">
      <c r="A5042" t="s">
        <v>7513</v>
      </c>
      <c r="B5042" s="1">
        <v>44139</v>
      </c>
      <c r="C5042" s="1">
        <v>44146</v>
      </c>
      <c r="D5042" t="s">
        <v>17</v>
      </c>
      <c r="E5042" t="s">
        <v>2454</v>
      </c>
      <c r="F5042" t="s">
        <v>21</v>
      </c>
      <c r="G5042" t="s">
        <v>1465</v>
      </c>
      <c r="H5042" t="s">
        <v>38</v>
      </c>
      <c r="I5042" t="s">
        <v>1466</v>
      </c>
      <c r="J5042">
        <v>106.664</v>
      </c>
      <c r="K5042">
        <v>2</v>
      </c>
      <c r="L5042">
        <v>3.2616000000000001</v>
      </c>
      <c r="M5042" t="s">
        <v>55</v>
      </c>
      <c r="N5042">
        <f t="shared" si="390"/>
        <v>3.0578264456611416E-2</v>
      </c>
      <c r="O5042">
        <f t="shared" si="391"/>
        <v>53.332000000000001</v>
      </c>
      <c r="P5042">
        <v>106.664</v>
      </c>
      <c r="Q5042">
        <f t="shared" si="394"/>
        <v>83.927999999999997</v>
      </c>
      <c r="R5042">
        <f t="shared" si="392"/>
        <v>22.736000000000004</v>
      </c>
      <c r="S5042">
        <f t="shared" si="393"/>
        <v>0.2708988656944048</v>
      </c>
    </row>
    <row r="5043" spans="1:19" x14ac:dyDescent="0.3">
      <c r="A5043" t="s">
        <v>7514</v>
      </c>
      <c r="B5043" s="1">
        <v>44139</v>
      </c>
      <c r="C5043" s="1">
        <v>44146</v>
      </c>
      <c r="D5043" t="s">
        <v>17</v>
      </c>
      <c r="E5043" t="s">
        <v>3495</v>
      </c>
      <c r="F5043" t="s">
        <v>21</v>
      </c>
      <c r="G5043" t="s">
        <v>1783</v>
      </c>
      <c r="H5043" t="s">
        <v>38</v>
      </c>
      <c r="I5043" t="s">
        <v>1784</v>
      </c>
      <c r="J5043">
        <v>90.68</v>
      </c>
      <c r="K5043">
        <v>2</v>
      </c>
      <c r="L5043">
        <v>8.8800000000000008</v>
      </c>
      <c r="M5043" t="s">
        <v>26</v>
      </c>
      <c r="N5043">
        <f t="shared" si="390"/>
        <v>9.7926775474194969E-2</v>
      </c>
      <c r="O5043">
        <f t="shared" si="391"/>
        <v>45.34</v>
      </c>
      <c r="P5043">
        <v>90.68</v>
      </c>
      <c r="Q5043">
        <f t="shared" si="394"/>
        <v>106.664</v>
      </c>
      <c r="R5043">
        <f t="shared" si="392"/>
        <v>-15.983999999999995</v>
      </c>
      <c r="S5043">
        <f t="shared" si="393"/>
        <v>-0.14985374634365853</v>
      </c>
    </row>
    <row r="5044" spans="1:19" x14ac:dyDescent="0.3">
      <c r="A5044" t="s">
        <v>7515</v>
      </c>
      <c r="B5044" s="1">
        <v>44139</v>
      </c>
      <c r="C5044" s="1">
        <v>44143</v>
      </c>
      <c r="D5044" t="s">
        <v>17</v>
      </c>
      <c r="E5044" t="s">
        <v>3038</v>
      </c>
      <c r="F5044" t="s">
        <v>21</v>
      </c>
      <c r="G5044" t="s">
        <v>6249</v>
      </c>
      <c r="H5044" t="s">
        <v>38</v>
      </c>
      <c r="I5044" t="s">
        <v>6250</v>
      </c>
      <c r="J5044">
        <v>103.3</v>
      </c>
      <c r="K5044">
        <v>2</v>
      </c>
      <c r="L5044">
        <v>1.419</v>
      </c>
      <c r="M5044" t="s">
        <v>26</v>
      </c>
      <c r="N5044">
        <f t="shared" si="390"/>
        <v>1.3736689254598259E-2</v>
      </c>
      <c r="O5044">
        <f t="shared" si="391"/>
        <v>51.65</v>
      </c>
      <c r="P5044">
        <v>103.3</v>
      </c>
      <c r="Q5044">
        <f t="shared" si="394"/>
        <v>90.68</v>
      </c>
      <c r="R5044">
        <f t="shared" si="392"/>
        <v>12.61999999999999</v>
      </c>
      <c r="S5044">
        <f t="shared" si="393"/>
        <v>0.13917071018967786</v>
      </c>
    </row>
    <row r="5045" spans="1:19" x14ac:dyDescent="0.3">
      <c r="A5045" t="s">
        <v>7510</v>
      </c>
      <c r="B5045" s="1">
        <v>44139</v>
      </c>
      <c r="C5045" s="1">
        <v>44139</v>
      </c>
      <c r="D5045" t="s">
        <v>165</v>
      </c>
      <c r="E5045" t="s">
        <v>2316</v>
      </c>
      <c r="F5045" t="s">
        <v>21</v>
      </c>
      <c r="G5045" t="s">
        <v>2762</v>
      </c>
      <c r="H5045" t="s">
        <v>38</v>
      </c>
      <c r="I5045" t="s">
        <v>2763</v>
      </c>
      <c r="J5045">
        <v>119.536</v>
      </c>
      <c r="K5045">
        <v>6</v>
      </c>
      <c r="L5045">
        <v>-13.188000000000001</v>
      </c>
      <c r="M5045" t="s">
        <v>26</v>
      </c>
      <c r="N5045">
        <f t="shared" si="390"/>
        <v>-0.11032659617186455</v>
      </c>
      <c r="O5045">
        <f t="shared" si="391"/>
        <v>19.922666666666668</v>
      </c>
      <c r="P5045">
        <v>119.536</v>
      </c>
      <c r="Q5045">
        <f t="shared" si="394"/>
        <v>103.3</v>
      </c>
      <c r="R5045">
        <f t="shared" si="392"/>
        <v>16.236000000000004</v>
      </c>
      <c r="S5045">
        <f t="shared" si="393"/>
        <v>0.15717328170377545</v>
      </c>
    </row>
    <row r="5046" spans="1:19" x14ac:dyDescent="0.3">
      <c r="A5046" t="s">
        <v>7502</v>
      </c>
      <c r="B5046" s="1">
        <v>44139</v>
      </c>
      <c r="C5046" s="1">
        <v>44143</v>
      </c>
      <c r="D5046" t="s">
        <v>17</v>
      </c>
      <c r="E5046" t="s">
        <v>437</v>
      </c>
      <c r="F5046" t="s">
        <v>21</v>
      </c>
      <c r="G5046" t="s">
        <v>56</v>
      </c>
      <c r="H5046" t="s">
        <v>38</v>
      </c>
      <c r="I5046" t="s">
        <v>57</v>
      </c>
      <c r="J5046">
        <v>105.56399999999999</v>
      </c>
      <c r="K5046">
        <v>2</v>
      </c>
      <c r="L5046">
        <v>-2.97</v>
      </c>
      <c r="M5046" t="s">
        <v>26</v>
      </c>
      <c r="N5046">
        <f t="shared" si="390"/>
        <v>-2.8134591337956125E-2</v>
      </c>
      <c r="O5046">
        <f t="shared" si="391"/>
        <v>52.781999999999996</v>
      </c>
      <c r="P5046">
        <v>105.56399999999999</v>
      </c>
      <c r="Q5046">
        <f t="shared" si="394"/>
        <v>119.536</v>
      </c>
      <c r="R5046">
        <f t="shared" si="392"/>
        <v>-13.972000000000008</v>
      </c>
      <c r="S5046">
        <f t="shared" si="393"/>
        <v>-0.11688528978717716</v>
      </c>
    </row>
    <row r="5047" spans="1:19" x14ac:dyDescent="0.3">
      <c r="A5047" t="s">
        <v>7510</v>
      </c>
      <c r="B5047" s="1">
        <v>44139</v>
      </c>
      <c r="C5047" s="1">
        <v>44139</v>
      </c>
      <c r="D5047" t="s">
        <v>165</v>
      </c>
      <c r="E5047" t="s">
        <v>2316</v>
      </c>
      <c r="F5047" t="s">
        <v>21</v>
      </c>
      <c r="G5047" t="s">
        <v>1612</v>
      </c>
      <c r="H5047" t="s">
        <v>38</v>
      </c>
      <c r="I5047" t="s">
        <v>1613</v>
      </c>
      <c r="J5047">
        <v>143.14400000000001</v>
      </c>
      <c r="K5047">
        <v>4</v>
      </c>
      <c r="L5047">
        <v>-6.4231999999999996</v>
      </c>
      <c r="M5047" t="s">
        <v>55</v>
      </c>
      <c r="N5047">
        <f t="shared" si="390"/>
        <v>-4.4872296428771025E-2</v>
      </c>
      <c r="O5047">
        <f t="shared" si="391"/>
        <v>35.786000000000001</v>
      </c>
      <c r="P5047">
        <v>143.14400000000001</v>
      </c>
      <c r="Q5047">
        <f t="shared" si="394"/>
        <v>105.56399999999999</v>
      </c>
      <c r="R5047">
        <f t="shared" si="392"/>
        <v>37.580000000000013</v>
      </c>
      <c r="S5047">
        <f t="shared" si="393"/>
        <v>0.35599257322572103</v>
      </c>
    </row>
    <row r="5048" spans="1:19" x14ac:dyDescent="0.3">
      <c r="A5048" t="s">
        <v>7510</v>
      </c>
      <c r="B5048" s="1">
        <v>44139</v>
      </c>
      <c r="C5048" s="1">
        <v>44139</v>
      </c>
      <c r="D5048" t="s">
        <v>165</v>
      </c>
      <c r="E5048" t="s">
        <v>2316</v>
      </c>
      <c r="F5048" t="s">
        <v>21</v>
      </c>
      <c r="G5048" t="s">
        <v>1097</v>
      </c>
      <c r="H5048" t="s">
        <v>38</v>
      </c>
      <c r="I5048" t="s">
        <v>1098</v>
      </c>
      <c r="J5048">
        <v>146.75200000000001</v>
      </c>
      <c r="K5048">
        <v>3</v>
      </c>
      <c r="L5048">
        <v>-12.528600000000001</v>
      </c>
      <c r="M5048" t="s">
        <v>55</v>
      </c>
      <c r="N5048">
        <f t="shared" si="390"/>
        <v>-8.5372601395551681E-2</v>
      </c>
      <c r="O5048">
        <f t="shared" si="391"/>
        <v>48.917333333333339</v>
      </c>
      <c r="P5048">
        <v>146.75200000000001</v>
      </c>
      <c r="Q5048">
        <f t="shared" si="394"/>
        <v>143.14400000000001</v>
      </c>
      <c r="R5048">
        <f t="shared" si="392"/>
        <v>3.6080000000000041</v>
      </c>
      <c r="S5048">
        <f t="shared" si="393"/>
        <v>2.5205387581735902E-2</v>
      </c>
    </row>
    <row r="5049" spans="1:19" x14ac:dyDescent="0.3">
      <c r="A5049" t="s">
        <v>7506</v>
      </c>
      <c r="B5049" s="1">
        <v>44139</v>
      </c>
      <c r="C5049" s="1">
        <v>44144</v>
      </c>
      <c r="D5049" t="s">
        <v>17</v>
      </c>
      <c r="E5049" t="s">
        <v>268</v>
      </c>
      <c r="F5049" t="s">
        <v>21</v>
      </c>
      <c r="G5049" t="s">
        <v>4302</v>
      </c>
      <c r="H5049" t="s">
        <v>28</v>
      </c>
      <c r="I5049" t="s">
        <v>4303</v>
      </c>
      <c r="J5049">
        <v>141.72</v>
      </c>
      <c r="K5049">
        <v>4</v>
      </c>
      <c r="L5049">
        <v>-6.1879999999999997</v>
      </c>
      <c r="M5049" t="s">
        <v>55</v>
      </c>
      <c r="N5049">
        <f t="shared" si="390"/>
        <v>-4.3663561953147051E-2</v>
      </c>
      <c r="O5049">
        <f t="shared" si="391"/>
        <v>35.43</v>
      </c>
      <c r="P5049">
        <v>141.72</v>
      </c>
      <c r="Q5049">
        <f t="shared" si="394"/>
        <v>146.75200000000001</v>
      </c>
      <c r="R5049">
        <f t="shared" si="392"/>
        <v>-5.0320000000000107</v>
      </c>
      <c r="S5049">
        <f t="shared" si="393"/>
        <v>-3.4289140863497672E-2</v>
      </c>
    </row>
    <row r="5050" spans="1:19" x14ac:dyDescent="0.3">
      <c r="A5050" t="s">
        <v>7516</v>
      </c>
      <c r="B5050" s="1">
        <v>44140</v>
      </c>
      <c r="C5050" s="1">
        <v>44142</v>
      </c>
      <c r="D5050" t="s">
        <v>32</v>
      </c>
      <c r="E5050" t="s">
        <v>873</v>
      </c>
      <c r="F5050" t="s">
        <v>21</v>
      </c>
      <c r="G5050" t="s">
        <v>5222</v>
      </c>
      <c r="H5050" t="s">
        <v>38</v>
      </c>
      <c r="I5050" t="s">
        <v>5223</v>
      </c>
      <c r="J5050">
        <v>102.8</v>
      </c>
      <c r="K5050">
        <v>10</v>
      </c>
      <c r="L5050">
        <v>31.187999999999999</v>
      </c>
      <c r="M5050" t="s">
        <v>55</v>
      </c>
      <c r="N5050">
        <f t="shared" si="390"/>
        <v>0.30338521400778212</v>
      </c>
      <c r="O5050">
        <f t="shared" si="391"/>
        <v>10.28</v>
      </c>
      <c r="P5050">
        <v>102.8</v>
      </c>
      <c r="Q5050">
        <f t="shared" si="394"/>
        <v>141.72</v>
      </c>
      <c r="R5050">
        <f t="shared" si="392"/>
        <v>-38.92</v>
      </c>
      <c r="S5050">
        <f t="shared" si="393"/>
        <v>-0.27462602314422807</v>
      </c>
    </row>
    <row r="5051" spans="1:19" x14ac:dyDescent="0.3">
      <c r="A5051" t="s">
        <v>7517</v>
      </c>
      <c r="B5051" s="1">
        <v>44140</v>
      </c>
      <c r="C5051" s="1">
        <v>44145</v>
      </c>
      <c r="D5051" t="s">
        <v>72</v>
      </c>
      <c r="E5051" t="s">
        <v>7518</v>
      </c>
      <c r="F5051" t="s">
        <v>21</v>
      </c>
      <c r="G5051" t="s">
        <v>429</v>
      </c>
      <c r="H5051" t="s">
        <v>28</v>
      </c>
      <c r="I5051" t="s">
        <v>430</v>
      </c>
      <c r="J5051">
        <v>124.98</v>
      </c>
      <c r="K5051">
        <v>2</v>
      </c>
      <c r="L5051">
        <v>3.9992000000000001</v>
      </c>
      <c r="M5051" t="s">
        <v>26</v>
      </c>
      <c r="N5051">
        <f t="shared" si="390"/>
        <v>3.1998719795167226E-2</v>
      </c>
      <c r="O5051">
        <f t="shared" si="391"/>
        <v>62.49</v>
      </c>
      <c r="P5051">
        <v>124.98</v>
      </c>
      <c r="Q5051">
        <f t="shared" si="394"/>
        <v>102.8</v>
      </c>
      <c r="R5051">
        <f t="shared" si="392"/>
        <v>22.180000000000007</v>
      </c>
      <c r="S5051">
        <f t="shared" si="393"/>
        <v>0.2157587548638133</v>
      </c>
    </row>
    <row r="5052" spans="1:19" x14ac:dyDescent="0.3">
      <c r="A5052" t="s">
        <v>7517</v>
      </c>
      <c r="B5052" s="1">
        <v>44140</v>
      </c>
      <c r="C5052" s="1">
        <v>44145</v>
      </c>
      <c r="D5052" t="s">
        <v>72</v>
      </c>
      <c r="E5052" t="s">
        <v>7518</v>
      </c>
      <c r="F5052" t="s">
        <v>21</v>
      </c>
      <c r="G5052" t="s">
        <v>5817</v>
      </c>
      <c r="H5052" t="s">
        <v>24</v>
      </c>
      <c r="I5052" t="s">
        <v>5818</v>
      </c>
      <c r="J5052">
        <v>133.4</v>
      </c>
      <c r="K5052">
        <v>5</v>
      </c>
      <c r="L5052">
        <v>38.531999999999996</v>
      </c>
      <c r="M5052" t="s">
        <v>26</v>
      </c>
      <c r="N5052">
        <f t="shared" si="390"/>
        <v>0.28884557721139426</v>
      </c>
      <c r="O5052">
        <f t="shared" si="391"/>
        <v>26.68</v>
      </c>
      <c r="P5052">
        <v>133.4</v>
      </c>
      <c r="Q5052">
        <f t="shared" si="394"/>
        <v>124.98</v>
      </c>
      <c r="R5052">
        <f t="shared" si="392"/>
        <v>8.4200000000000017</v>
      </c>
      <c r="S5052">
        <f t="shared" si="393"/>
        <v>6.737077932469196E-2</v>
      </c>
    </row>
    <row r="5053" spans="1:19" x14ac:dyDescent="0.3">
      <c r="A5053" t="s">
        <v>7517</v>
      </c>
      <c r="B5053" s="1">
        <v>44140</v>
      </c>
      <c r="C5053" s="1">
        <v>44145</v>
      </c>
      <c r="D5053" t="s">
        <v>72</v>
      </c>
      <c r="E5053" t="s">
        <v>7518</v>
      </c>
      <c r="F5053" t="s">
        <v>21</v>
      </c>
      <c r="G5053" t="s">
        <v>2876</v>
      </c>
      <c r="H5053" t="s">
        <v>38</v>
      </c>
      <c r="I5053" t="s">
        <v>2877</v>
      </c>
      <c r="J5053">
        <v>140.96</v>
      </c>
      <c r="K5053">
        <v>2</v>
      </c>
      <c r="L5053">
        <v>53.260800000000003</v>
      </c>
      <c r="M5053" t="s">
        <v>55</v>
      </c>
      <c r="N5053">
        <f t="shared" si="390"/>
        <v>0.37784335981838818</v>
      </c>
      <c r="O5053">
        <f t="shared" si="391"/>
        <v>70.48</v>
      </c>
      <c r="P5053">
        <v>140.96</v>
      </c>
      <c r="Q5053">
        <f t="shared" si="394"/>
        <v>133.4</v>
      </c>
      <c r="R5053">
        <f t="shared" si="392"/>
        <v>7.5600000000000023</v>
      </c>
      <c r="S5053">
        <f t="shared" si="393"/>
        <v>5.667166416791606E-2</v>
      </c>
    </row>
    <row r="5054" spans="1:19" x14ac:dyDescent="0.3">
      <c r="A5054" t="s">
        <v>7517</v>
      </c>
      <c r="B5054" s="1">
        <v>44140</v>
      </c>
      <c r="C5054" s="1">
        <v>44145</v>
      </c>
      <c r="D5054" t="s">
        <v>72</v>
      </c>
      <c r="E5054" t="s">
        <v>7518</v>
      </c>
      <c r="F5054" t="s">
        <v>21</v>
      </c>
      <c r="G5054" t="s">
        <v>3828</v>
      </c>
      <c r="H5054" t="s">
        <v>24</v>
      </c>
      <c r="I5054" t="s">
        <v>3829</v>
      </c>
      <c r="J5054">
        <v>166.124</v>
      </c>
      <c r="K5054">
        <v>2</v>
      </c>
      <c r="L5054">
        <v>24.2012</v>
      </c>
      <c r="M5054" t="s">
        <v>55</v>
      </c>
      <c r="N5054">
        <f t="shared" si="390"/>
        <v>0.1456815390912812</v>
      </c>
      <c r="O5054">
        <f t="shared" si="391"/>
        <v>83.061999999999998</v>
      </c>
      <c r="P5054">
        <v>166.124</v>
      </c>
      <c r="Q5054">
        <f t="shared" si="394"/>
        <v>140.96</v>
      </c>
      <c r="R5054">
        <f t="shared" si="392"/>
        <v>25.163999999999987</v>
      </c>
      <c r="S5054">
        <f t="shared" si="393"/>
        <v>0.17851872871736651</v>
      </c>
    </row>
    <row r="5055" spans="1:19" x14ac:dyDescent="0.3">
      <c r="A5055" t="s">
        <v>7516</v>
      </c>
      <c r="B5055" s="1">
        <v>44140</v>
      </c>
      <c r="C5055" s="1">
        <v>44142</v>
      </c>
      <c r="D5055" t="s">
        <v>32</v>
      </c>
      <c r="E5055" t="s">
        <v>873</v>
      </c>
      <c r="F5055" t="s">
        <v>21</v>
      </c>
      <c r="G5055" t="s">
        <v>2009</v>
      </c>
      <c r="H5055" t="s">
        <v>38</v>
      </c>
      <c r="I5055" t="s">
        <v>334</v>
      </c>
      <c r="J5055">
        <v>177.94</v>
      </c>
      <c r="K5055">
        <v>3</v>
      </c>
      <c r="L5055">
        <v>82.290599999999998</v>
      </c>
      <c r="M5055" t="s">
        <v>55</v>
      </c>
      <c r="N5055">
        <f t="shared" si="390"/>
        <v>0.46246262785208497</v>
      </c>
      <c r="O5055">
        <f t="shared" si="391"/>
        <v>59.313333333333333</v>
      </c>
      <c r="P5055">
        <v>177.94</v>
      </c>
      <c r="Q5055">
        <f t="shared" si="394"/>
        <v>166.124</v>
      </c>
      <c r="R5055">
        <f t="shared" si="392"/>
        <v>11.816000000000003</v>
      </c>
      <c r="S5055">
        <f t="shared" si="393"/>
        <v>7.1127591437721238E-2</v>
      </c>
    </row>
    <row r="5056" spans="1:19" x14ac:dyDescent="0.3">
      <c r="A5056" t="s">
        <v>7520</v>
      </c>
      <c r="B5056" s="1">
        <v>44140</v>
      </c>
      <c r="C5056" s="1">
        <v>44141</v>
      </c>
      <c r="D5056" t="s">
        <v>32</v>
      </c>
      <c r="E5056" t="s">
        <v>2871</v>
      </c>
      <c r="F5056" t="s">
        <v>21</v>
      </c>
      <c r="G5056" t="s">
        <v>3392</v>
      </c>
      <c r="H5056" t="s">
        <v>28</v>
      </c>
      <c r="I5056" t="s">
        <v>3393</v>
      </c>
      <c r="J5056">
        <v>184.99</v>
      </c>
      <c r="K5056">
        <v>1</v>
      </c>
      <c r="L5056">
        <v>54.396599999999999</v>
      </c>
      <c r="M5056" t="s">
        <v>55</v>
      </c>
      <c r="N5056">
        <f t="shared" si="390"/>
        <v>0.29405157035515433</v>
      </c>
      <c r="O5056">
        <f t="shared" si="391"/>
        <v>184.99</v>
      </c>
      <c r="P5056">
        <v>184.99</v>
      </c>
      <c r="Q5056">
        <f t="shared" si="394"/>
        <v>177.94</v>
      </c>
      <c r="R5056">
        <f t="shared" si="392"/>
        <v>7.0500000000000114</v>
      </c>
      <c r="S5056">
        <f t="shared" si="393"/>
        <v>3.9620096661796174E-2</v>
      </c>
    </row>
    <row r="5057" spans="1:19" x14ac:dyDescent="0.3">
      <c r="A5057" t="s">
        <v>7517</v>
      </c>
      <c r="B5057" s="1">
        <v>44140</v>
      </c>
      <c r="C5057" s="1">
        <v>44145</v>
      </c>
      <c r="D5057" t="s">
        <v>72</v>
      </c>
      <c r="E5057" t="s">
        <v>7518</v>
      </c>
      <c r="F5057" t="s">
        <v>21</v>
      </c>
      <c r="G5057" t="s">
        <v>5020</v>
      </c>
      <c r="H5057" t="s">
        <v>38</v>
      </c>
      <c r="I5057" t="s">
        <v>5021</v>
      </c>
      <c r="J5057">
        <v>207.68799999999999</v>
      </c>
      <c r="K5057">
        <v>6</v>
      </c>
      <c r="L5057">
        <v>55.5822</v>
      </c>
      <c r="M5057" t="s">
        <v>55</v>
      </c>
      <c r="N5057">
        <f t="shared" si="390"/>
        <v>0.26762355071068145</v>
      </c>
      <c r="O5057">
        <f t="shared" si="391"/>
        <v>34.614666666666665</v>
      </c>
      <c r="P5057">
        <v>207.68799999999999</v>
      </c>
      <c r="Q5057">
        <f t="shared" si="394"/>
        <v>184.99</v>
      </c>
      <c r="R5057">
        <f t="shared" si="392"/>
        <v>22.697999999999979</v>
      </c>
      <c r="S5057">
        <f t="shared" si="393"/>
        <v>0.12269852424455364</v>
      </c>
    </row>
    <row r="5058" spans="1:19" x14ac:dyDescent="0.3">
      <c r="A5058" t="s">
        <v>7517</v>
      </c>
      <c r="B5058" s="1">
        <v>44140</v>
      </c>
      <c r="C5058" s="1">
        <v>44145</v>
      </c>
      <c r="D5058" t="s">
        <v>72</v>
      </c>
      <c r="E5058" t="s">
        <v>7518</v>
      </c>
      <c r="F5058" t="s">
        <v>21</v>
      </c>
      <c r="G5058" t="s">
        <v>5495</v>
      </c>
      <c r="H5058" t="s">
        <v>24</v>
      </c>
      <c r="I5058" t="s">
        <v>5496</v>
      </c>
      <c r="J5058">
        <v>209.5</v>
      </c>
      <c r="K5058">
        <v>2</v>
      </c>
      <c r="L5058">
        <v>-66.599999999999994</v>
      </c>
      <c r="M5058" t="s">
        <v>55</v>
      </c>
      <c r="N5058">
        <f t="shared" si="390"/>
        <v>-0.31789976133651549</v>
      </c>
      <c r="O5058">
        <f t="shared" si="391"/>
        <v>104.75</v>
      </c>
      <c r="P5058">
        <v>209.5</v>
      </c>
      <c r="Q5058">
        <f t="shared" si="394"/>
        <v>207.68799999999999</v>
      </c>
      <c r="R5058">
        <f t="shared" si="392"/>
        <v>1.8120000000000118</v>
      </c>
      <c r="S5058">
        <f t="shared" si="393"/>
        <v>8.7246253996379752E-3</v>
      </c>
    </row>
    <row r="5059" spans="1:19" x14ac:dyDescent="0.3">
      <c r="A5059" t="s">
        <v>7521</v>
      </c>
      <c r="B5059" s="1">
        <v>44140</v>
      </c>
      <c r="C5059" s="1">
        <v>44147</v>
      </c>
      <c r="D5059" t="s">
        <v>17</v>
      </c>
      <c r="E5059" t="s">
        <v>3696</v>
      </c>
      <c r="F5059" t="s">
        <v>21</v>
      </c>
      <c r="G5059" t="s">
        <v>6507</v>
      </c>
      <c r="H5059" t="s">
        <v>38</v>
      </c>
      <c r="I5059" t="s">
        <v>6508</v>
      </c>
      <c r="J5059">
        <v>253.99199999999999</v>
      </c>
      <c r="K5059">
        <v>7</v>
      </c>
      <c r="L5059">
        <v>30.498999999999999</v>
      </c>
      <c r="M5059" t="s">
        <v>55</v>
      </c>
      <c r="N5059">
        <f t="shared" ref="N5059:N5122" si="395">L5059/J5059</f>
        <v>0.12007858515228827</v>
      </c>
      <c r="O5059">
        <f t="shared" ref="O5059:O5122" si="396">J5059/K5059</f>
        <v>36.284571428571425</v>
      </c>
      <c r="P5059">
        <v>253.99199999999999</v>
      </c>
      <c r="Q5059">
        <f t="shared" si="394"/>
        <v>209.5</v>
      </c>
      <c r="R5059">
        <f t="shared" si="392"/>
        <v>44.49199999999999</v>
      </c>
      <c r="S5059">
        <f t="shared" si="393"/>
        <v>0.21237231503579948</v>
      </c>
    </row>
    <row r="5060" spans="1:19" x14ac:dyDescent="0.3">
      <c r="A5060" t="s">
        <v>7522</v>
      </c>
      <c r="B5060" s="1">
        <v>44140</v>
      </c>
      <c r="C5060" s="1">
        <v>44144</v>
      </c>
      <c r="D5060" t="s">
        <v>17</v>
      </c>
      <c r="E5060" t="s">
        <v>993</v>
      </c>
      <c r="F5060" t="s">
        <v>21</v>
      </c>
      <c r="G5060" t="s">
        <v>3476</v>
      </c>
      <c r="H5060" t="s">
        <v>28</v>
      </c>
      <c r="I5060" t="s">
        <v>3477</v>
      </c>
      <c r="J5060">
        <v>427.75</v>
      </c>
      <c r="K5060">
        <v>5</v>
      </c>
      <c r="L5060">
        <v>171.93</v>
      </c>
      <c r="M5060" t="s">
        <v>55</v>
      </c>
      <c r="N5060">
        <f t="shared" si="395"/>
        <v>0.40194038573933372</v>
      </c>
      <c r="O5060">
        <f t="shared" si="396"/>
        <v>85.55</v>
      </c>
      <c r="P5060">
        <v>427.75</v>
      </c>
      <c r="Q5060">
        <f t="shared" si="394"/>
        <v>253.99199999999999</v>
      </c>
      <c r="R5060">
        <f t="shared" ref="R5060:R5123" si="397">P5060-Q5060</f>
        <v>173.75800000000001</v>
      </c>
      <c r="S5060">
        <f t="shared" si="393"/>
        <v>0.68410816088695714</v>
      </c>
    </row>
    <row r="5061" spans="1:19" x14ac:dyDescent="0.3">
      <c r="A5061" t="s">
        <v>7523</v>
      </c>
      <c r="B5061" s="1">
        <v>44140</v>
      </c>
      <c r="C5061" s="1">
        <v>44145</v>
      </c>
      <c r="D5061" t="s">
        <v>72</v>
      </c>
      <c r="E5061" t="s">
        <v>3427</v>
      </c>
      <c r="F5061" t="s">
        <v>21</v>
      </c>
      <c r="G5061" t="s">
        <v>1625</v>
      </c>
      <c r="H5061" t="s">
        <v>28</v>
      </c>
      <c r="I5061" t="s">
        <v>1626</v>
      </c>
      <c r="J5061">
        <v>529.76800000000003</v>
      </c>
      <c r="K5061">
        <v>4</v>
      </c>
      <c r="L5061">
        <v>55.436399999999999</v>
      </c>
      <c r="M5061" t="s">
        <v>26</v>
      </c>
      <c r="N5061">
        <f t="shared" si="395"/>
        <v>0.10464278703130427</v>
      </c>
      <c r="O5061">
        <f t="shared" si="396"/>
        <v>132.44200000000001</v>
      </c>
      <c r="P5061">
        <v>529.76800000000003</v>
      </c>
      <c r="Q5061">
        <f t="shared" si="394"/>
        <v>427.75</v>
      </c>
      <c r="R5061">
        <f t="shared" si="397"/>
        <v>102.01800000000003</v>
      </c>
      <c r="S5061">
        <f t="shared" ref="S5061:S5124" si="398">(P5061-Q5061)/Q5061</f>
        <v>0.23849912331969617</v>
      </c>
    </row>
    <row r="5062" spans="1:19" x14ac:dyDescent="0.3">
      <c r="A5062" t="s">
        <v>7516</v>
      </c>
      <c r="B5062" s="1">
        <v>44140</v>
      </c>
      <c r="C5062" s="1">
        <v>44142</v>
      </c>
      <c r="D5062" t="s">
        <v>32</v>
      </c>
      <c r="E5062" t="s">
        <v>873</v>
      </c>
      <c r="F5062" t="s">
        <v>21</v>
      </c>
      <c r="G5062" t="s">
        <v>3414</v>
      </c>
      <c r="H5062" t="s">
        <v>38</v>
      </c>
      <c r="I5062" t="s">
        <v>3415</v>
      </c>
      <c r="J5062">
        <v>98.41</v>
      </c>
      <c r="K5062">
        <v>1</v>
      </c>
      <c r="L5062">
        <v>2.0286</v>
      </c>
      <c r="M5062" t="s">
        <v>55</v>
      </c>
      <c r="N5062">
        <f t="shared" si="395"/>
        <v>2.0613758764353216E-2</v>
      </c>
      <c r="O5062">
        <f t="shared" si="396"/>
        <v>98.41</v>
      </c>
      <c r="P5062">
        <v>98.41</v>
      </c>
      <c r="Q5062">
        <f t="shared" si="394"/>
        <v>529.76800000000003</v>
      </c>
      <c r="R5062">
        <f t="shared" si="397"/>
        <v>-431.35800000000006</v>
      </c>
      <c r="S5062">
        <f t="shared" si="398"/>
        <v>-0.81423944066081766</v>
      </c>
    </row>
    <row r="5063" spans="1:19" x14ac:dyDescent="0.3">
      <c r="A5063" t="s">
        <v>7521</v>
      </c>
      <c r="B5063" s="1">
        <v>44140</v>
      </c>
      <c r="C5063" s="1">
        <v>44147</v>
      </c>
      <c r="D5063" t="s">
        <v>17</v>
      </c>
      <c r="E5063" t="s">
        <v>3696</v>
      </c>
      <c r="F5063" t="s">
        <v>21</v>
      </c>
      <c r="G5063" t="s">
        <v>476</v>
      </c>
      <c r="H5063" t="s">
        <v>38</v>
      </c>
      <c r="I5063" t="s">
        <v>477</v>
      </c>
      <c r="J5063">
        <v>81.388000000000005</v>
      </c>
      <c r="K5063">
        <v>2</v>
      </c>
      <c r="L5063">
        <v>-1.8308</v>
      </c>
      <c r="M5063" t="s">
        <v>55</v>
      </c>
      <c r="N5063">
        <f t="shared" si="395"/>
        <v>-2.2494716665847542E-2</v>
      </c>
      <c r="O5063">
        <f t="shared" si="396"/>
        <v>40.694000000000003</v>
      </c>
      <c r="P5063">
        <v>81.388000000000005</v>
      </c>
      <c r="Q5063">
        <f t="shared" si="394"/>
        <v>98.41</v>
      </c>
      <c r="R5063">
        <f t="shared" si="397"/>
        <v>-17.021999999999991</v>
      </c>
      <c r="S5063">
        <f t="shared" si="398"/>
        <v>-0.17297022660298741</v>
      </c>
    </row>
    <row r="5064" spans="1:19" x14ac:dyDescent="0.3">
      <c r="A5064" t="s">
        <v>7524</v>
      </c>
      <c r="B5064" s="1">
        <v>44140</v>
      </c>
      <c r="C5064" s="1">
        <v>44144</v>
      </c>
      <c r="D5064" t="s">
        <v>17</v>
      </c>
      <c r="E5064" t="s">
        <v>2726</v>
      </c>
      <c r="F5064" t="s">
        <v>21</v>
      </c>
      <c r="G5064" t="s">
        <v>4542</v>
      </c>
      <c r="H5064" t="s">
        <v>38</v>
      </c>
      <c r="I5064" t="s">
        <v>4543</v>
      </c>
      <c r="J5064">
        <v>88.96</v>
      </c>
      <c r="K5064">
        <v>2</v>
      </c>
      <c r="L5064">
        <v>6.2207999999999997</v>
      </c>
      <c r="M5064" t="s">
        <v>55</v>
      </c>
      <c r="N5064">
        <f t="shared" si="395"/>
        <v>6.9928057553956841E-2</v>
      </c>
      <c r="O5064">
        <f t="shared" si="396"/>
        <v>44.48</v>
      </c>
      <c r="P5064">
        <v>88.96</v>
      </c>
      <c r="Q5064">
        <f t="shared" si="394"/>
        <v>81.388000000000005</v>
      </c>
      <c r="R5064">
        <f t="shared" si="397"/>
        <v>7.5719999999999885</v>
      </c>
      <c r="S5064">
        <f t="shared" si="398"/>
        <v>9.3035828377647664E-2</v>
      </c>
    </row>
    <row r="5065" spans="1:19" x14ac:dyDescent="0.3">
      <c r="A5065" t="s">
        <v>7517</v>
      </c>
      <c r="B5065" s="1">
        <v>44140</v>
      </c>
      <c r="C5065" s="1">
        <v>44145</v>
      </c>
      <c r="D5065" t="s">
        <v>72</v>
      </c>
      <c r="E5065" t="s">
        <v>7518</v>
      </c>
      <c r="F5065" t="s">
        <v>21</v>
      </c>
      <c r="G5065" t="s">
        <v>4363</v>
      </c>
      <c r="H5065" t="s">
        <v>38</v>
      </c>
      <c r="I5065" t="s">
        <v>4364</v>
      </c>
      <c r="J5065">
        <v>114.42400000000001</v>
      </c>
      <c r="K5065">
        <v>1</v>
      </c>
      <c r="L5065">
        <v>3.7128000000000001</v>
      </c>
      <c r="M5065" t="s">
        <v>26</v>
      </c>
      <c r="N5065">
        <f t="shared" si="395"/>
        <v>3.2447738236733553E-2</v>
      </c>
      <c r="O5065">
        <f t="shared" si="396"/>
        <v>114.42400000000001</v>
      </c>
      <c r="P5065">
        <v>114.42400000000001</v>
      </c>
      <c r="Q5065">
        <f t="shared" si="394"/>
        <v>88.96</v>
      </c>
      <c r="R5065">
        <f t="shared" si="397"/>
        <v>25.464000000000013</v>
      </c>
      <c r="S5065">
        <f t="shared" si="398"/>
        <v>0.28624100719424478</v>
      </c>
    </row>
    <row r="5066" spans="1:19" x14ac:dyDescent="0.3">
      <c r="A5066" t="s">
        <v>7525</v>
      </c>
      <c r="B5066" s="1">
        <v>44140</v>
      </c>
      <c r="C5066" s="1">
        <v>44142</v>
      </c>
      <c r="D5066" t="s">
        <v>32</v>
      </c>
      <c r="E5066" t="s">
        <v>5191</v>
      </c>
      <c r="F5066" t="s">
        <v>21</v>
      </c>
      <c r="G5066" t="s">
        <v>4746</v>
      </c>
      <c r="H5066" t="s">
        <v>38</v>
      </c>
      <c r="I5066" t="s">
        <v>4747</v>
      </c>
      <c r="J5066">
        <v>106.03</v>
      </c>
      <c r="K5066">
        <v>5</v>
      </c>
      <c r="L5066">
        <v>-25.648</v>
      </c>
      <c r="M5066" t="s">
        <v>55</v>
      </c>
      <c r="N5066">
        <f t="shared" si="395"/>
        <v>-0.2418938036404791</v>
      </c>
      <c r="O5066">
        <f t="shared" si="396"/>
        <v>21.206</v>
      </c>
      <c r="P5066">
        <v>106.03</v>
      </c>
      <c r="Q5066">
        <f t="shared" si="394"/>
        <v>114.42400000000001</v>
      </c>
      <c r="R5066">
        <f t="shared" si="397"/>
        <v>-8.3940000000000055</v>
      </c>
      <c r="S5066">
        <f t="shared" si="398"/>
        <v>-7.3358735929525312E-2</v>
      </c>
    </row>
    <row r="5067" spans="1:19" x14ac:dyDescent="0.3">
      <c r="A5067" t="s">
        <v>7517</v>
      </c>
      <c r="B5067" s="1">
        <v>44140</v>
      </c>
      <c r="C5067" s="1">
        <v>44145</v>
      </c>
      <c r="D5067" t="s">
        <v>72</v>
      </c>
      <c r="E5067" t="s">
        <v>7518</v>
      </c>
      <c r="F5067" t="s">
        <v>21</v>
      </c>
      <c r="G5067" t="s">
        <v>2521</v>
      </c>
      <c r="H5067" t="s">
        <v>38</v>
      </c>
      <c r="I5067" t="s">
        <v>2522</v>
      </c>
      <c r="J5067">
        <v>100.96</v>
      </c>
      <c r="K5067">
        <v>2</v>
      </c>
      <c r="L5067">
        <v>6.2207999999999997</v>
      </c>
      <c r="M5067" t="s">
        <v>26</v>
      </c>
      <c r="N5067">
        <f t="shared" si="395"/>
        <v>6.1616481774960381E-2</v>
      </c>
      <c r="O5067">
        <f t="shared" si="396"/>
        <v>50.48</v>
      </c>
      <c r="P5067">
        <v>100.96</v>
      </c>
      <c r="Q5067">
        <f t="shared" ref="Q5067:Q5130" si="399">P5066</f>
        <v>106.03</v>
      </c>
      <c r="R5067">
        <f t="shared" si="397"/>
        <v>-5.0700000000000074</v>
      </c>
      <c r="S5067">
        <f t="shared" si="398"/>
        <v>-4.7816655663491532E-2</v>
      </c>
    </row>
    <row r="5068" spans="1:19" x14ac:dyDescent="0.3">
      <c r="A5068" t="s">
        <v>7526</v>
      </c>
      <c r="B5068" s="1">
        <v>44141</v>
      </c>
      <c r="C5068" s="1">
        <v>44148</v>
      </c>
      <c r="D5068" t="s">
        <v>17</v>
      </c>
      <c r="E5068" t="s">
        <v>873</v>
      </c>
      <c r="F5068" t="s">
        <v>21</v>
      </c>
      <c r="G5068" t="s">
        <v>1807</v>
      </c>
      <c r="H5068" t="s">
        <v>28</v>
      </c>
      <c r="I5068" t="s">
        <v>1808</v>
      </c>
      <c r="J5068">
        <v>135.96</v>
      </c>
      <c r="K5068">
        <v>3</v>
      </c>
      <c r="L5068">
        <v>32.688000000000002</v>
      </c>
      <c r="M5068" t="s">
        <v>55</v>
      </c>
      <c r="N5068">
        <f t="shared" si="395"/>
        <v>0.24042365401588703</v>
      </c>
      <c r="O5068">
        <f t="shared" si="396"/>
        <v>45.32</v>
      </c>
      <c r="P5068">
        <v>135.96</v>
      </c>
      <c r="Q5068">
        <f t="shared" si="399"/>
        <v>100.96</v>
      </c>
      <c r="R5068">
        <f t="shared" si="397"/>
        <v>35.000000000000014</v>
      </c>
      <c r="S5068">
        <f t="shared" si="398"/>
        <v>0.34667194928684641</v>
      </c>
    </row>
    <row r="5069" spans="1:19" x14ac:dyDescent="0.3">
      <c r="A5069" t="s">
        <v>7527</v>
      </c>
      <c r="B5069" s="1">
        <v>44141</v>
      </c>
      <c r="C5069" s="1">
        <v>44146</v>
      </c>
      <c r="D5069" t="s">
        <v>17</v>
      </c>
      <c r="E5069" t="s">
        <v>4081</v>
      </c>
      <c r="F5069" t="s">
        <v>21</v>
      </c>
      <c r="G5069" t="s">
        <v>4610</v>
      </c>
      <c r="H5069" t="s">
        <v>24</v>
      </c>
      <c r="I5069" t="s">
        <v>4611</v>
      </c>
      <c r="J5069">
        <v>152.37200000000001</v>
      </c>
      <c r="K5069">
        <v>2</v>
      </c>
      <c r="L5069">
        <v>-30.933199999999999</v>
      </c>
      <c r="M5069" t="s">
        <v>55</v>
      </c>
      <c r="N5069">
        <f t="shared" si="395"/>
        <v>-0.20301105189929905</v>
      </c>
      <c r="O5069">
        <f t="shared" si="396"/>
        <v>76.186000000000007</v>
      </c>
      <c r="P5069">
        <v>152.37200000000001</v>
      </c>
      <c r="Q5069">
        <f t="shared" si="399"/>
        <v>135.96</v>
      </c>
      <c r="R5069">
        <f t="shared" si="397"/>
        <v>16.412000000000006</v>
      </c>
      <c r="S5069">
        <f t="shared" si="398"/>
        <v>0.1207119741100324</v>
      </c>
    </row>
    <row r="5070" spans="1:19" x14ac:dyDescent="0.3">
      <c r="A5070" t="s">
        <v>7528</v>
      </c>
      <c r="B5070" s="1">
        <v>44141</v>
      </c>
      <c r="C5070" s="1">
        <v>44144</v>
      </c>
      <c r="D5070" t="s">
        <v>72</v>
      </c>
      <c r="E5070" t="s">
        <v>528</v>
      </c>
      <c r="F5070" t="s">
        <v>21</v>
      </c>
      <c r="G5070" t="s">
        <v>537</v>
      </c>
      <c r="H5070" t="s">
        <v>38</v>
      </c>
      <c r="I5070" t="s">
        <v>538</v>
      </c>
      <c r="J5070">
        <v>304.13600000000002</v>
      </c>
      <c r="K5070">
        <v>4</v>
      </c>
      <c r="L5070">
        <v>-51.827199999999998</v>
      </c>
      <c r="M5070" t="s">
        <v>26</v>
      </c>
      <c r="N5070">
        <f t="shared" si="395"/>
        <v>-0.1704079753794355</v>
      </c>
      <c r="O5070">
        <f t="shared" si="396"/>
        <v>76.034000000000006</v>
      </c>
      <c r="P5070">
        <v>304.13600000000002</v>
      </c>
      <c r="Q5070">
        <f t="shared" si="399"/>
        <v>152.37200000000001</v>
      </c>
      <c r="R5070">
        <f t="shared" si="397"/>
        <v>151.76400000000001</v>
      </c>
      <c r="S5070">
        <f t="shared" si="398"/>
        <v>0.99600976557372745</v>
      </c>
    </row>
    <row r="5071" spans="1:19" x14ac:dyDescent="0.3">
      <c r="A5071" t="s">
        <v>7529</v>
      </c>
      <c r="B5071" s="1">
        <v>44141</v>
      </c>
      <c r="C5071" s="1">
        <v>44145</v>
      </c>
      <c r="D5071" t="s">
        <v>17</v>
      </c>
      <c r="E5071" t="s">
        <v>4826</v>
      </c>
      <c r="F5071" t="s">
        <v>21</v>
      </c>
      <c r="G5071" t="s">
        <v>5278</v>
      </c>
      <c r="H5071" t="s">
        <v>38</v>
      </c>
      <c r="I5071" t="s">
        <v>5279</v>
      </c>
      <c r="J5071">
        <v>339.96</v>
      </c>
      <c r="K5071">
        <v>9</v>
      </c>
      <c r="L5071">
        <v>149.91120000000001</v>
      </c>
      <c r="M5071" t="s">
        <v>55</v>
      </c>
      <c r="N5071">
        <f t="shared" si="395"/>
        <v>0.44096717260854223</v>
      </c>
      <c r="O5071">
        <f t="shared" si="396"/>
        <v>37.773333333333333</v>
      </c>
      <c r="P5071">
        <v>339.96</v>
      </c>
      <c r="Q5071">
        <f t="shared" si="399"/>
        <v>304.13600000000002</v>
      </c>
      <c r="R5071">
        <f t="shared" si="397"/>
        <v>35.823999999999955</v>
      </c>
      <c r="S5071">
        <f t="shared" si="398"/>
        <v>0.11778941000078896</v>
      </c>
    </row>
    <row r="5072" spans="1:19" x14ac:dyDescent="0.3">
      <c r="A5072" t="s">
        <v>7526</v>
      </c>
      <c r="B5072" s="1">
        <v>44141</v>
      </c>
      <c r="C5072" s="1">
        <v>44148</v>
      </c>
      <c r="D5072" t="s">
        <v>17</v>
      </c>
      <c r="E5072" t="s">
        <v>873</v>
      </c>
      <c r="F5072" t="s">
        <v>21</v>
      </c>
      <c r="G5072" t="s">
        <v>3459</v>
      </c>
      <c r="H5072" t="s">
        <v>24</v>
      </c>
      <c r="I5072" t="s">
        <v>3460</v>
      </c>
      <c r="J5072">
        <v>491.56799999999998</v>
      </c>
      <c r="K5072">
        <v>2</v>
      </c>
      <c r="L5072">
        <v>-73.0548</v>
      </c>
      <c r="M5072" t="s">
        <v>55</v>
      </c>
      <c r="N5072">
        <f t="shared" si="395"/>
        <v>-0.14861585782638415</v>
      </c>
      <c r="O5072">
        <f t="shared" si="396"/>
        <v>245.78399999999999</v>
      </c>
      <c r="P5072">
        <v>491.56799999999998</v>
      </c>
      <c r="Q5072">
        <f t="shared" si="399"/>
        <v>339.96</v>
      </c>
      <c r="R5072">
        <f t="shared" si="397"/>
        <v>151.608</v>
      </c>
      <c r="S5072">
        <f t="shared" si="398"/>
        <v>0.44595834804094603</v>
      </c>
    </row>
    <row r="5073" spans="1:19" x14ac:dyDescent="0.3">
      <c r="A5073" t="s">
        <v>7528</v>
      </c>
      <c r="B5073" s="1">
        <v>44141</v>
      </c>
      <c r="C5073" s="1">
        <v>44144</v>
      </c>
      <c r="D5073" t="s">
        <v>72</v>
      </c>
      <c r="E5073" t="s">
        <v>528</v>
      </c>
      <c r="F5073" t="s">
        <v>21</v>
      </c>
      <c r="G5073" t="s">
        <v>2373</v>
      </c>
      <c r="H5073" t="s">
        <v>38</v>
      </c>
      <c r="I5073" t="s">
        <v>2374</v>
      </c>
      <c r="J5073">
        <v>532.58399999999995</v>
      </c>
      <c r="K5073">
        <v>3</v>
      </c>
      <c r="L5073">
        <v>43.7136</v>
      </c>
      <c r="M5073" t="s">
        <v>26</v>
      </c>
      <c r="N5073">
        <f t="shared" si="395"/>
        <v>8.2078320039655719E-2</v>
      </c>
      <c r="O5073">
        <f t="shared" si="396"/>
        <v>177.52799999999999</v>
      </c>
      <c r="P5073">
        <v>532.58399999999995</v>
      </c>
      <c r="Q5073">
        <f t="shared" si="399"/>
        <v>491.56799999999998</v>
      </c>
      <c r="R5073">
        <f t="shared" si="397"/>
        <v>41.015999999999963</v>
      </c>
      <c r="S5073">
        <f t="shared" si="398"/>
        <v>8.3439117273703664E-2</v>
      </c>
    </row>
    <row r="5074" spans="1:19" x14ac:dyDescent="0.3">
      <c r="A5074" t="s">
        <v>7526</v>
      </c>
      <c r="B5074" s="1">
        <v>44141</v>
      </c>
      <c r="C5074" s="1">
        <v>44148</v>
      </c>
      <c r="D5074" t="s">
        <v>17</v>
      </c>
      <c r="E5074" t="s">
        <v>873</v>
      </c>
      <c r="F5074" t="s">
        <v>21</v>
      </c>
      <c r="G5074" t="s">
        <v>4207</v>
      </c>
      <c r="H5074" t="s">
        <v>24</v>
      </c>
      <c r="I5074" t="s">
        <v>4208</v>
      </c>
      <c r="J5074">
        <v>2077.86</v>
      </c>
      <c r="K5074">
        <v>7</v>
      </c>
      <c r="L5074">
        <v>366.63479999999998</v>
      </c>
      <c r="M5074" t="s">
        <v>55</v>
      </c>
      <c r="N5074">
        <f t="shared" si="395"/>
        <v>0.17644826889203313</v>
      </c>
      <c r="O5074">
        <f t="shared" si="396"/>
        <v>296.83714285714285</v>
      </c>
      <c r="P5074">
        <v>2077.86</v>
      </c>
      <c r="Q5074">
        <f t="shared" si="399"/>
        <v>532.58399999999995</v>
      </c>
      <c r="R5074">
        <f t="shared" si="397"/>
        <v>1545.2760000000003</v>
      </c>
      <c r="S5074">
        <f t="shared" si="398"/>
        <v>2.9014690640349698</v>
      </c>
    </row>
    <row r="5075" spans="1:19" x14ac:dyDescent="0.3">
      <c r="A5075" t="s">
        <v>7530</v>
      </c>
      <c r="B5075" s="1">
        <v>44141</v>
      </c>
      <c r="C5075" s="1">
        <v>44147</v>
      </c>
      <c r="D5075" t="s">
        <v>17</v>
      </c>
      <c r="E5075" t="s">
        <v>2049</v>
      </c>
      <c r="F5075" t="s">
        <v>21</v>
      </c>
      <c r="G5075" t="s">
        <v>2699</v>
      </c>
      <c r="H5075" t="s">
        <v>38</v>
      </c>
      <c r="I5075" t="s">
        <v>2700</v>
      </c>
      <c r="J5075">
        <v>102.248</v>
      </c>
      <c r="K5075">
        <v>2</v>
      </c>
      <c r="L5075">
        <v>-1.9343999999999999</v>
      </c>
      <c r="M5075" t="s">
        <v>55</v>
      </c>
      <c r="N5075">
        <f t="shared" si="395"/>
        <v>-1.8918707456380562E-2</v>
      </c>
      <c r="O5075">
        <f t="shared" si="396"/>
        <v>51.124000000000002</v>
      </c>
      <c r="P5075">
        <v>102.248</v>
      </c>
      <c r="Q5075">
        <f t="shared" si="399"/>
        <v>2077.86</v>
      </c>
      <c r="R5075">
        <f t="shared" si="397"/>
        <v>-1975.6120000000001</v>
      </c>
      <c r="S5075">
        <f t="shared" si="398"/>
        <v>-0.95079167990143698</v>
      </c>
    </row>
    <row r="5076" spans="1:19" x14ac:dyDescent="0.3">
      <c r="A5076" t="s">
        <v>7531</v>
      </c>
      <c r="B5076" s="1">
        <v>44141</v>
      </c>
      <c r="C5076" s="1">
        <v>44145</v>
      </c>
      <c r="D5076" t="s">
        <v>17</v>
      </c>
      <c r="E5076" t="s">
        <v>4381</v>
      </c>
      <c r="F5076" t="s">
        <v>21</v>
      </c>
      <c r="G5076" t="s">
        <v>4775</v>
      </c>
      <c r="H5076" t="s">
        <v>38</v>
      </c>
      <c r="I5076" t="s">
        <v>4776</v>
      </c>
      <c r="J5076">
        <v>103.78</v>
      </c>
      <c r="K5076">
        <v>1</v>
      </c>
      <c r="L5076">
        <v>2.8321999999999998</v>
      </c>
      <c r="M5076" t="s">
        <v>26</v>
      </c>
      <c r="N5076">
        <f t="shared" si="395"/>
        <v>2.7290422046637116E-2</v>
      </c>
      <c r="O5076">
        <f t="shared" si="396"/>
        <v>103.78</v>
      </c>
      <c r="P5076">
        <v>103.78</v>
      </c>
      <c r="Q5076">
        <f t="shared" si="399"/>
        <v>102.248</v>
      </c>
      <c r="R5076">
        <f t="shared" si="397"/>
        <v>1.5319999999999965</v>
      </c>
      <c r="S5076">
        <f t="shared" si="398"/>
        <v>1.4983178155073903E-2</v>
      </c>
    </row>
    <row r="5077" spans="1:19" x14ac:dyDescent="0.3">
      <c r="A5077" t="s">
        <v>7532</v>
      </c>
      <c r="B5077" s="1">
        <v>44141</v>
      </c>
      <c r="C5077" s="1">
        <v>44147</v>
      </c>
      <c r="D5077" t="s">
        <v>17</v>
      </c>
      <c r="E5077" t="s">
        <v>7054</v>
      </c>
      <c r="F5077" t="s">
        <v>21</v>
      </c>
      <c r="G5077" t="s">
        <v>612</v>
      </c>
      <c r="H5077" t="s">
        <v>38</v>
      </c>
      <c r="I5077" t="s">
        <v>613</v>
      </c>
      <c r="J5077">
        <v>82.682000000000002</v>
      </c>
      <c r="K5077">
        <v>1</v>
      </c>
      <c r="L5077">
        <v>-3.7879999999999998</v>
      </c>
      <c r="M5077" t="s">
        <v>55</v>
      </c>
      <c r="N5077">
        <f t="shared" si="395"/>
        <v>-4.5814082871725399E-2</v>
      </c>
      <c r="O5077">
        <f t="shared" si="396"/>
        <v>82.682000000000002</v>
      </c>
      <c r="P5077">
        <v>82.682000000000002</v>
      </c>
      <c r="Q5077">
        <f t="shared" si="399"/>
        <v>103.78</v>
      </c>
      <c r="R5077">
        <f t="shared" si="397"/>
        <v>-21.097999999999999</v>
      </c>
      <c r="S5077">
        <f t="shared" si="398"/>
        <v>-0.20329543264598188</v>
      </c>
    </row>
    <row r="5078" spans="1:19" x14ac:dyDescent="0.3">
      <c r="A5078" t="s">
        <v>7533</v>
      </c>
      <c r="B5078" s="1">
        <v>44141</v>
      </c>
      <c r="C5078" s="1">
        <v>44146</v>
      </c>
      <c r="D5078" t="s">
        <v>17</v>
      </c>
      <c r="E5078" t="s">
        <v>739</v>
      </c>
      <c r="F5078" t="s">
        <v>21</v>
      </c>
      <c r="G5078" t="s">
        <v>7534</v>
      </c>
      <c r="H5078" t="s">
        <v>38</v>
      </c>
      <c r="I5078" t="s">
        <v>7535</v>
      </c>
      <c r="J5078">
        <v>95.68</v>
      </c>
      <c r="K5078">
        <v>2</v>
      </c>
      <c r="L5078">
        <v>1.7607999999999999</v>
      </c>
      <c r="M5078" t="s">
        <v>55</v>
      </c>
      <c r="N5078">
        <f t="shared" si="395"/>
        <v>1.8403010033444814E-2</v>
      </c>
      <c r="O5078">
        <f t="shared" si="396"/>
        <v>47.84</v>
      </c>
      <c r="P5078">
        <v>95.68</v>
      </c>
      <c r="Q5078">
        <f t="shared" si="399"/>
        <v>82.682000000000002</v>
      </c>
      <c r="R5078">
        <f t="shared" si="397"/>
        <v>12.998000000000005</v>
      </c>
      <c r="S5078">
        <f t="shared" si="398"/>
        <v>0.15720471202922043</v>
      </c>
    </row>
    <row r="5079" spans="1:19" x14ac:dyDescent="0.3">
      <c r="A5079" t="s">
        <v>7536</v>
      </c>
      <c r="B5079" s="1">
        <v>44141</v>
      </c>
      <c r="C5079" s="1">
        <v>44145</v>
      </c>
      <c r="D5079" t="s">
        <v>72</v>
      </c>
      <c r="E5079" t="s">
        <v>192</v>
      </c>
      <c r="F5079" t="s">
        <v>21</v>
      </c>
      <c r="G5079" t="s">
        <v>2998</v>
      </c>
      <c r="H5079" t="s">
        <v>38</v>
      </c>
      <c r="I5079" t="s">
        <v>2999</v>
      </c>
      <c r="J5079">
        <v>88.9</v>
      </c>
      <c r="K5079">
        <v>5</v>
      </c>
      <c r="L5079">
        <v>3.6139999999999999</v>
      </c>
      <c r="M5079" t="s">
        <v>26</v>
      </c>
      <c r="N5079">
        <f t="shared" si="395"/>
        <v>4.0652418447694037E-2</v>
      </c>
      <c r="O5079">
        <f t="shared" si="396"/>
        <v>17.78</v>
      </c>
      <c r="P5079">
        <v>88.9</v>
      </c>
      <c r="Q5079">
        <f t="shared" si="399"/>
        <v>95.68</v>
      </c>
      <c r="R5079">
        <f t="shared" si="397"/>
        <v>-6.7800000000000011</v>
      </c>
      <c r="S5079">
        <f t="shared" si="398"/>
        <v>-7.0861204013377935E-2</v>
      </c>
    </row>
    <row r="5080" spans="1:19" x14ac:dyDescent="0.3">
      <c r="A5080" t="s">
        <v>7528</v>
      </c>
      <c r="B5080" s="1">
        <v>44141</v>
      </c>
      <c r="C5080" s="1">
        <v>44144</v>
      </c>
      <c r="D5080" t="s">
        <v>72</v>
      </c>
      <c r="E5080" t="s">
        <v>528</v>
      </c>
      <c r="F5080" t="s">
        <v>21</v>
      </c>
      <c r="G5080" t="s">
        <v>3643</v>
      </c>
      <c r="H5080" t="s">
        <v>24</v>
      </c>
      <c r="I5080" t="s">
        <v>3644</v>
      </c>
      <c r="J5080">
        <v>107.27200000000001</v>
      </c>
      <c r="K5080">
        <v>2</v>
      </c>
      <c r="L5080">
        <v>6.3612000000000002</v>
      </c>
      <c r="M5080" t="s">
        <v>55</v>
      </c>
      <c r="N5080">
        <f t="shared" si="395"/>
        <v>5.9299724065925867E-2</v>
      </c>
      <c r="O5080">
        <f t="shared" si="396"/>
        <v>53.636000000000003</v>
      </c>
      <c r="P5080">
        <v>107.27200000000001</v>
      </c>
      <c r="Q5080">
        <f t="shared" si="399"/>
        <v>88.9</v>
      </c>
      <c r="R5080">
        <f t="shared" si="397"/>
        <v>18.372</v>
      </c>
      <c r="S5080">
        <f t="shared" si="398"/>
        <v>0.20665916760404948</v>
      </c>
    </row>
    <row r="5081" spans="1:19" x14ac:dyDescent="0.3">
      <c r="A5081" t="s">
        <v>7537</v>
      </c>
      <c r="B5081" s="1">
        <v>44141</v>
      </c>
      <c r="C5081" s="1">
        <v>44141</v>
      </c>
      <c r="D5081" t="s">
        <v>165</v>
      </c>
      <c r="E5081" t="s">
        <v>2316</v>
      </c>
      <c r="F5081" t="s">
        <v>21</v>
      </c>
      <c r="G5081" t="s">
        <v>4152</v>
      </c>
      <c r="H5081" t="s">
        <v>38</v>
      </c>
      <c r="I5081" t="s">
        <v>4153</v>
      </c>
      <c r="J5081">
        <v>126.4</v>
      </c>
      <c r="K5081">
        <v>5</v>
      </c>
      <c r="L5081">
        <v>12.672000000000001</v>
      </c>
      <c r="M5081" t="s">
        <v>55</v>
      </c>
      <c r="N5081">
        <f t="shared" si="395"/>
        <v>0.10025316455696202</v>
      </c>
      <c r="O5081">
        <f t="shared" si="396"/>
        <v>25.28</v>
      </c>
      <c r="P5081">
        <v>126.4</v>
      </c>
      <c r="Q5081">
        <f t="shared" si="399"/>
        <v>107.27200000000001</v>
      </c>
      <c r="R5081">
        <f t="shared" si="397"/>
        <v>19.128</v>
      </c>
      <c r="S5081">
        <f t="shared" si="398"/>
        <v>0.17831307330897159</v>
      </c>
    </row>
    <row r="5082" spans="1:19" x14ac:dyDescent="0.3">
      <c r="A5082" t="s">
        <v>7536</v>
      </c>
      <c r="B5082" s="1">
        <v>44141</v>
      </c>
      <c r="C5082" s="1">
        <v>44145</v>
      </c>
      <c r="D5082" t="s">
        <v>72</v>
      </c>
      <c r="E5082" t="s">
        <v>192</v>
      </c>
      <c r="F5082" t="s">
        <v>21</v>
      </c>
      <c r="G5082" t="s">
        <v>632</v>
      </c>
      <c r="H5082" t="s">
        <v>38</v>
      </c>
      <c r="I5082" t="s">
        <v>334</v>
      </c>
      <c r="J5082">
        <v>130.38</v>
      </c>
      <c r="K5082">
        <v>1</v>
      </c>
      <c r="L5082">
        <v>12.1348</v>
      </c>
      <c r="M5082" t="s">
        <v>55</v>
      </c>
      <c r="N5082">
        <f t="shared" si="395"/>
        <v>9.3072557140665757E-2</v>
      </c>
      <c r="O5082">
        <f t="shared" si="396"/>
        <v>130.38</v>
      </c>
      <c r="P5082">
        <v>130.38</v>
      </c>
      <c r="Q5082">
        <f t="shared" si="399"/>
        <v>126.4</v>
      </c>
      <c r="R5082">
        <f t="shared" si="397"/>
        <v>3.9799999999999898</v>
      </c>
      <c r="S5082">
        <f t="shared" si="398"/>
        <v>3.1487341772151817E-2</v>
      </c>
    </row>
    <row r="5083" spans="1:19" x14ac:dyDescent="0.3">
      <c r="A5083" t="s">
        <v>7533</v>
      </c>
      <c r="B5083" s="1">
        <v>44141</v>
      </c>
      <c r="C5083" s="1">
        <v>44146</v>
      </c>
      <c r="D5083" t="s">
        <v>17</v>
      </c>
      <c r="E5083" t="s">
        <v>739</v>
      </c>
      <c r="F5083" t="s">
        <v>21</v>
      </c>
      <c r="G5083" t="s">
        <v>4951</v>
      </c>
      <c r="H5083" t="s">
        <v>38</v>
      </c>
      <c r="I5083" t="s">
        <v>4952</v>
      </c>
      <c r="J5083">
        <v>116.28</v>
      </c>
      <c r="K5083">
        <v>2</v>
      </c>
      <c r="L5083">
        <v>7.4871999999999996</v>
      </c>
      <c r="M5083" t="s">
        <v>26</v>
      </c>
      <c r="N5083">
        <f t="shared" si="395"/>
        <v>6.4389404884760915E-2</v>
      </c>
      <c r="O5083">
        <f t="shared" si="396"/>
        <v>58.14</v>
      </c>
      <c r="P5083">
        <v>116.28</v>
      </c>
      <c r="Q5083">
        <f t="shared" si="399"/>
        <v>130.38</v>
      </c>
      <c r="R5083">
        <f t="shared" si="397"/>
        <v>-14.099999999999994</v>
      </c>
      <c r="S5083">
        <f t="shared" si="398"/>
        <v>-0.10814542107685224</v>
      </c>
    </row>
    <row r="5084" spans="1:19" x14ac:dyDescent="0.3">
      <c r="A5084" t="s">
        <v>7538</v>
      </c>
      <c r="B5084" s="1">
        <v>44141</v>
      </c>
      <c r="C5084" s="1">
        <v>44147</v>
      </c>
      <c r="D5084" t="s">
        <v>17</v>
      </c>
      <c r="E5084" t="s">
        <v>5775</v>
      </c>
      <c r="F5084" t="s">
        <v>21</v>
      </c>
      <c r="G5084" t="s">
        <v>5060</v>
      </c>
      <c r="H5084" t="s">
        <v>38</v>
      </c>
      <c r="I5084" t="s">
        <v>5061</v>
      </c>
      <c r="J5084">
        <v>130.16</v>
      </c>
      <c r="K5084">
        <v>2</v>
      </c>
      <c r="L5084">
        <v>1.8160000000000001</v>
      </c>
      <c r="M5084" t="s">
        <v>26</v>
      </c>
      <c r="N5084">
        <f t="shared" si="395"/>
        <v>1.3952059004302398E-2</v>
      </c>
      <c r="O5084">
        <f t="shared" si="396"/>
        <v>65.08</v>
      </c>
      <c r="P5084">
        <v>130.16</v>
      </c>
      <c r="Q5084">
        <f t="shared" si="399"/>
        <v>116.28</v>
      </c>
      <c r="R5084">
        <f t="shared" si="397"/>
        <v>13.879999999999995</v>
      </c>
      <c r="S5084">
        <f t="shared" si="398"/>
        <v>0.11936704506363945</v>
      </c>
    </row>
    <row r="5085" spans="1:19" x14ac:dyDescent="0.3">
      <c r="A5085" t="s">
        <v>7533</v>
      </c>
      <c r="B5085" s="1">
        <v>44141</v>
      </c>
      <c r="C5085" s="1">
        <v>44146</v>
      </c>
      <c r="D5085" t="s">
        <v>17</v>
      </c>
      <c r="E5085" t="s">
        <v>739</v>
      </c>
      <c r="F5085" t="s">
        <v>21</v>
      </c>
      <c r="G5085" t="s">
        <v>2406</v>
      </c>
      <c r="H5085" t="s">
        <v>24</v>
      </c>
      <c r="I5085" t="s">
        <v>2407</v>
      </c>
      <c r="J5085">
        <v>111.73</v>
      </c>
      <c r="K5085">
        <v>1</v>
      </c>
      <c r="L5085">
        <v>2.9681999999999999</v>
      </c>
      <c r="M5085" t="s">
        <v>55</v>
      </c>
      <c r="N5085">
        <f t="shared" si="395"/>
        <v>2.6565828336167545E-2</v>
      </c>
      <c r="O5085">
        <f t="shared" si="396"/>
        <v>111.73</v>
      </c>
      <c r="P5085">
        <v>111.73</v>
      </c>
      <c r="Q5085">
        <f t="shared" si="399"/>
        <v>130.16</v>
      </c>
      <c r="R5085">
        <f t="shared" si="397"/>
        <v>-18.429999999999993</v>
      </c>
      <c r="S5085">
        <f t="shared" si="398"/>
        <v>-0.14159496004917019</v>
      </c>
    </row>
    <row r="5086" spans="1:19" x14ac:dyDescent="0.3">
      <c r="A5086" t="s">
        <v>7537</v>
      </c>
      <c r="B5086" s="1">
        <v>44141</v>
      </c>
      <c r="C5086" s="1">
        <v>44141</v>
      </c>
      <c r="D5086" t="s">
        <v>165</v>
      </c>
      <c r="E5086" t="s">
        <v>2316</v>
      </c>
      <c r="F5086" t="s">
        <v>21</v>
      </c>
      <c r="G5086" t="s">
        <v>4475</v>
      </c>
      <c r="H5086" t="s">
        <v>38</v>
      </c>
      <c r="I5086" t="s">
        <v>4476</v>
      </c>
      <c r="J5086">
        <v>133.4</v>
      </c>
      <c r="K5086">
        <v>4</v>
      </c>
      <c r="L5086">
        <v>19.872</v>
      </c>
      <c r="M5086" t="s">
        <v>55</v>
      </c>
      <c r="N5086">
        <f t="shared" si="395"/>
        <v>0.1489655172413793</v>
      </c>
      <c r="O5086">
        <f t="shared" si="396"/>
        <v>33.35</v>
      </c>
      <c r="P5086">
        <v>133.4</v>
      </c>
      <c r="Q5086">
        <f t="shared" si="399"/>
        <v>111.73</v>
      </c>
      <c r="R5086">
        <f t="shared" si="397"/>
        <v>21.67</v>
      </c>
      <c r="S5086">
        <f t="shared" si="398"/>
        <v>0.19394970017005281</v>
      </c>
    </row>
    <row r="5087" spans="1:19" x14ac:dyDescent="0.3">
      <c r="A5087" t="s">
        <v>7528</v>
      </c>
      <c r="B5087" s="1">
        <v>44141</v>
      </c>
      <c r="C5087" s="1">
        <v>44144</v>
      </c>
      <c r="D5087" t="s">
        <v>72</v>
      </c>
      <c r="E5087" t="s">
        <v>528</v>
      </c>
      <c r="F5087" t="s">
        <v>21</v>
      </c>
      <c r="G5087" t="s">
        <v>3312</v>
      </c>
      <c r="H5087" t="s">
        <v>38</v>
      </c>
      <c r="I5087" t="s">
        <v>3313</v>
      </c>
      <c r="J5087">
        <v>136.27199999999999</v>
      </c>
      <c r="K5087">
        <v>8</v>
      </c>
      <c r="L5087">
        <v>-10.617599999999999</v>
      </c>
      <c r="M5087" t="s">
        <v>55</v>
      </c>
      <c r="N5087">
        <f t="shared" si="395"/>
        <v>-7.7914758717858398E-2</v>
      </c>
      <c r="O5087">
        <f t="shared" si="396"/>
        <v>17.033999999999999</v>
      </c>
      <c r="P5087">
        <v>136.27199999999999</v>
      </c>
      <c r="Q5087">
        <f t="shared" si="399"/>
        <v>133.4</v>
      </c>
      <c r="R5087">
        <f t="shared" si="397"/>
        <v>2.8719999999999857</v>
      </c>
      <c r="S5087">
        <f t="shared" si="398"/>
        <v>2.1529235382308737E-2</v>
      </c>
    </row>
    <row r="5088" spans="1:19" x14ac:dyDescent="0.3">
      <c r="A5088" t="s">
        <v>7537</v>
      </c>
      <c r="B5088" s="1">
        <v>44141</v>
      </c>
      <c r="C5088" s="1">
        <v>44141</v>
      </c>
      <c r="D5088" t="s">
        <v>165</v>
      </c>
      <c r="E5088" t="s">
        <v>2316</v>
      </c>
      <c r="F5088" t="s">
        <v>21</v>
      </c>
      <c r="G5088" t="s">
        <v>333</v>
      </c>
      <c r="H5088" t="s">
        <v>38</v>
      </c>
      <c r="I5088" t="s">
        <v>334</v>
      </c>
      <c r="J5088">
        <v>119.36</v>
      </c>
      <c r="K5088">
        <v>4</v>
      </c>
      <c r="L5088">
        <v>22.226400000000002</v>
      </c>
      <c r="M5088" t="s">
        <v>26</v>
      </c>
      <c r="N5088">
        <f t="shared" si="395"/>
        <v>0.18621313672922254</v>
      </c>
      <c r="O5088">
        <f t="shared" si="396"/>
        <v>29.84</v>
      </c>
      <c r="P5088">
        <v>119.36</v>
      </c>
      <c r="Q5088">
        <f t="shared" si="399"/>
        <v>136.27199999999999</v>
      </c>
      <c r="R5088">
        <f t="shared" si="397"/>
        <v>-16.911999999999992</v>
      </c>
      <c r="S5088">
        <f t="shared" si="398"/>
        <v>-0.12410473171304445</v>
      </c>
    </row>
    <row r="5089" spans="1:19" x14ac:dyDescent="0.3">
      <c r="A5089" t="s">
        <v>7537</v>
      </c>
      <c r="B5089" s="1">
        <v>44141</v>
      </c>
      <c r="C5089" s="1">
        <v>44141</v>
      </c>
      <c r="D5089" t="s">
        <v>165</v>
      </c>
      <c r="E5089" t="s">
        <v>2316</v>
      </c>
      <c r="F5089" t="s">
        <v>21</v>
      </c>
      <c r="G5089" t="s">
        <v>4911</v>
      </c>
      <c r="H5089" t="s">
        <v>28</v>
      </c>
      <c r="I5089" t="s">
        <v>4912</v>
      </c>
      <c r="J5089">
        <v>140.94999999999999</v>
      </c>
      <c r="K5089">
        <v>1</v>
      </c>
      <c r="L5089">
        <v>1.0169999999999999</v>
      </c>
      <c r="M5089" t="s">
        <v>55</v>
      </c>
      <c r="N5089">
        <f t="shared" si="395"/>
        <v>7.2153245831855263E-3</v>
      </c>
      <c r="O5089">
        <f t="shared" si="396"/>
        <v>140.94999999999999</v>
      </c>
      <c r="P5089">
        <v>140.94999999999999</v>
      </c>
      <c r="Q5089">
        <f t="shared" si="399"/>
        <v>119.36</v>
      </c>
      <c r="R5089">
        <f t="shared" si="397"/>
        <v>21.589999999999989</v>
      </c>
      <c r="S5089">
        <f t="shared" si="398"/>
        <v>0.18088136729222512</v>
      </c>
    </row>
    <row r="5090" spans="1:19" x14ac:dyDescent="0.3">
      <c r="A5090" t="s">
        <v>7528</v>
      </c>
      <c r="B5090" s="1">
        <v>44141</v>
      </c>
      <c r="C5090" s="1">
        <v>44144</v>
      </c>
      <c r="D5090" t="s">
        <v>72</v>
      </c>
      <c r="E5090" t="s">
        <v>528</v>
      </c>
      <c r="F5090" t="s">
        <v>21</v>
      </c>
      <c r="G5090" t="s">
        <v>6941</v>
      </c>
      <c r="H5090" t="s">
        <v>38</v>
      </c>
      <c r="I5090" t="s">
        <v>6942</v>
      </c>
      <c r="J5090">
        <v>143.10400000000001</v>
      </c>
      <c r="K5090">
        <v>6</v>
      </c>
      <c r="L5090">
        <v>10.8864</v>
      </c>
      <c r="M5090" t="s">
        <v>55</v>
      </c>
      <c r="N5090">
        <f t="shared" si="395"/>
        <v>7.6073345259391759E-2</v>
      </c>
      <c r="O5090">
        <f t="shared" si="396"/>
        <v>23.850666666666669</v>
      </c>
      <c r="P5090">
        <v>143.10400000000001</v>
      </c>
      <c r="Q5090">
        <f t="shared" si="399"/>
        <v>140.94999999999999</v>
      </c>
      <c r="R5090">
        <f t="shared" si="397"/>
        <v>2.1540000000000248</v>
      </c>
      <c r="S5090">
        <f t="shared" si="398"/>
        <v>1.5282014898900496E-2</v>
      </c>
    </row>
    <row r="5091" spans="1:19" x14ac:dyDescent="0.3">
      <c r="A5091" t="s">
        <v>7527</v>
      </c>
      <c r="B5091" s="1">
        <v>44141</v>
      </c>
      <c r="C5091" s="1">
        <v>44146</v>
      </c>
      <c r="D5091" t="s">
        <v>17</v>
      </c>
      <c r="E5091" t="s">
        <v>4081</v>
      </c>
      <c r="F5091" t="s">
        <v>21</v>
      </c>
      <c r="G5091" t="s">
        <v>2291</v>
      </c>
      <c r="H5091" t="s">
        <v>38</v>
      </c>
      <c r="I5091" t="s">
        <v>2292</v>
      </c>
      <c r="J5091">
        <v>129.952</v>
      </c>
      <c r="K5091">
        <v>3</v>
      </c>
      <c r="L5091">
        <v>16.183800000000002</v>
      </c>
      <c r="M5091" t="s">
        <v>55</v>
      </c>
      <c r="N5091">
        <f t="shared" si="395"/>
        <v>0.12453675203151934</v>
      </c>
      <c r="O5091">
        <f t="shared" si="396"/>
        <v>43.31733333333333</v>
      </c>
      <c r="P5091">
        <v>129.952</v>
      </c>
      <c r="Q5091">
        <f t="shared" si="399"/>
        <v>143.10400000000001</v>
      </c>
      <c r="R5091">
        <f t="shared" si="397"/>
        <v>-13.152000000000015</v>
      </c>
      <c r="S5091">
        <f t="shared" si="398"/>
        <v>-9.1905187835420496E-2</v>
      </c>
    </row>
    <row r="5092" spans="1:19" x14ac:dyDescent="0.3">
      <c r="A5092" t="s">
        <v>7539</v>
      </c>
      <c r="B5092" s="1">
        <v>44141</v>
      </c>
      <c r="C5092" s="1">
        <v>44148</v>
      </c>
      <c r="D5092" t="s">
        <v>17</v>
      </c>
      <c r="E5092" t="s">
        <v>1225</v>
      </c>
      <c r="F5092" t="s">
        <v>21</v>
      </c>
      <c r="G5092" t="s">
        <v>7540</v>
      </c>
      <c r="H5092" t="s">
        <v>38</v>
      </c>
      <c r="I5092" t="s">
        <v>7541</v>
      </c>
      <c r="J5092">
        <v>133.26</v>
      </c>
      <c r="K5092">
        <v>3</v>
      </c>
      <c r="L5092">
        <v>12.0276</v>
      </c>
      <c r="M5092" t="s">
        <v>55</v>
      </c>
      <c r="N5092">
        <f t="shared" si="395"/>
        <v>9.0256641152633946E-2</v>
      </c>
      <c r="O5092">
        <f t="shared" si="396"/>
        <v>44.419999999999995</v>
      </c>
      <c r="P5092">
        <v>133.26</v>
      </c>
      <c r="Q5092">
        <f t="shared" si="399"/>
        <v>129.952</v>
      </c>
      <c r="R5092">
        <f t="shared" si="397"/>
        <v>3.3079999999999927</v>
      </c>
      <c r="S5092">
        <f t="shared" si="398"/>
        <v>2.5455552819502531E-2</v>
      </c>
    </row>
    <row r="5093" spans="1:19" x14ac:dyDescent="0.3">
      <c r="A5093" t="s">
        <v>7542</v>
      </c>
      <c r="B5093" s="1">
        <v>44141</v>
      </c>
      <c r="C5093" s="1">
        <v>44144</v>
      </c>
      <c r="D5093" t="s">
        <v>72</v>
      </c>
      <c r="E5093" t="s">
        <v>382</v>
      </c>
      <c r="F5093" t="s">
        <v>21</v>
      </c>
      <c r="G5093" t="s">
        <v>2258</v>
      </c>
      <c r="H5093" t="s">
        <v>24</v>
      </c>
      <c r="I5093" t="s">
        <v>2259</v>
      </c>
      <c r="J5093">
        <v>164.56</v>
      </c>
      <c r="K5093">
        <v>5</v>
      </c>
      <c r="L5093">
        <v>-19.864000000000001</v>
      </c>
      <c r="M5093" t="s">
        <v>55</v>
      </c>
      <c r="N5093">
        <f t="shared" si="395"/>
        <v>-0.12070977151191055</v>
      </c>
      <c r="O5093">
        <f t="shared" si="396"/>
        <v>32.911999999999999</v>
      </c>
      <c r="P5093">
        <v>164.56</v>
      </c>
      <c r="Q5093">
        <f t="shared" si="399"/>
        <v>133.26</v>
      </c>
      <c r="R5093">
        <f t="shared" si="397"/>
        <v>31.300000000000011</v>
      </c>
      <c r="S5093">
        <f t="shared" si="398"/>
        <v>0.23487918355095314</v>
      </c>
    </row>
    <row r="5094" spans="1:19" x14ac:dyDescent="0.3">
      <c r="A5094" t="s">
        <v>7537</v>
      </c>
      <c r="B5094" s="1">
        <v>44141</v>
      </c>
      <c r="C5094" s="1">
        <v>44141</v>
      </c>
      <c r="D5094" t="s">
        <v>165</v>
      </c>
      <c r="E5094" t="s">
        <v>2316</v>
      </c>
      <c r="F5094" t="s">
        <v>21</v>
      </c>
      <c r="G5094" t="s">
        <v>2291</v>
      </c>
      <c r="H5094" t="s">
        <v>38</v>
      </c>
      <c r="I5094" t="s">
        <v>2292</v>
      </c>
      <c r="J5094">
        <v>142.94</v>
      </c>
      <c r="K5094">
        <v>3</v>
      </c>
      <c r="L5094">
        <v>28.171800000000001</v>
      </c>
      <c r="M5094" t="s">
        <v>55</v>
      </c>
      <c r="N5094">
        <f t="shared" si="395"/>
        <v>0.19708828879250037</v>
      </c>
      <c r="O5094">
        <f t="shared" si="396"/>
        <v>47.646666666666668</v>
      </c>
      <c r="P5094">
        <v>142.94</v>
      </c>
      <c r="Q5094">
        <f t="shared" si="399"/>
        <v>164.56</v>
      </c>
      <c r="R5094">
        <f t="shared" si="397"/>
        <v>-21.620000000000005</v>
      </c>
      <c r="S5094">
        <f t="shared" si="398"/>
        <v>-0.13138065143412739</v>
      </c>
    </row>
    <row r="5095" spans="1:19" x14ac:dyDescent="0.3">
      <c r="A5095" t="s">
        <v>7543</v>
      </c>
      <c r="B5095" s="1">
        <v>44142</v>
      </c>
      <c r="C5095" s="1">
        <v>44146</v>
      </c>
      <c r="D5095" t="s">
        <v>17</v>
      </c>
      <c r="E5095" t="s">
        <v>1436</v>
      </c>
      <c r="F5095" t="s">
        <v>21</v>
      </c>
      <c r="G5095" t="s">
        <v>4249</v>
      </c>
      <c r="H5095" t="s">
        <v>38</v>
      </c>
      <c r="I5095" t="s">
        <v>4250</v>
      </c>
      <c r="J5095">
        <v>127.94</v>
      </c>
      <c r="K5095">
        <v>7</v>
      </c>
      <c r="L5095">
        <v>33.310200000000002</v>
      </c>
      <c r="M5095" t="s">
        <v>55</v>
      </c>
      <c r="N5095">
        <f t="shared" si="395"/>
        <v>0.26035798030326718</v>
      </c>
      <c r="O5095">
        <f t="shared" si="396"/>
        <v>18.277142857142856</v>
      </c>
      <c r="P5095">
        <v>127.94</v>
      </c>
      <c r="Q5095">
        <f t="shared" si="399"/>
        <v>142.94</v>
      </c>
      <c r="R5095">
        <f t="shared" si="397"/>
        <v>-15</v>
      </c>
      <c r="S5095">
        <f t="shared" si="398"/>
        <v>-0.10493913530152511</v>
      </c>
    </row>
    <row r="5096" spans="1:19" x14ac:dyDescent="0.3">
      <c r="A5096" t="s">
        <v>7544</v>
      </c>
      <c r="B5096" s="1">
        <v>44142</v>
      </c>
      <c r="C5096" s="1">
        <v>44144</v>
      </c>
      <c r="D5096" t="s">
        <v>72</v>
      </c>
      <c r="E5096" t="s">
        <v>6015</v>
      </c>
      <c r="F5096" t="s">
        <v>21</v>
      </c>
      <c r="G5096" t="s">
        <v>2217</v>
      </c>
      <c r="H5096" t="s">
        <v>24</v>
      </c>
      <c r="I5096" t="s">
        <v>2218</v>
      </c>
      <c r="J5096">
        <v>285.97000000000003</v>
      </c>
      <c r="K5096">
        <v>3</v>
      </c>
      <c r="L5096">
        <v>43.675199999999997</v>
      </c>
      <c r="M5096" t="s">
        <v>55</v>
      </c>
      <c r="N5096">
        <f t="shared" si="395"/>
        <v>0.15272650977375246</v>
      </c>
      <c r="O5096">
        <f t="shared" si="396"/>
        <v>95.323333333333338</v>
      </c>
      <c r="P5096">
        <v>285.97000000000003</v>
      </c>
      <c r="Q5096">
        <f t="shared" si="399"/>
        <v>127.94</v>
      </c>
      <c r="R5096">
        <f t="shared" si="397"/>
        <v>158.03000000000003</v>
      </c>
      <c r="S5096">
        <f t="shared" si="398"/>
        <v>1.235188369548226</v>
      </c>
    </row>
    <row r="5097" spans="1:19" x14ac:dyDescent="0.3">
      <c r="A5097" t="s">
        <v>7545</v>
      </c>
      <c r="B5097" s="1">
        <v>44142</v>
      </c>
      <c r="C5097" s="1">
        <v>44148</v>
      </c>
      <c r="D5097" t="s">
        <v>17</v>
      </c>
      <c r="E5097" t="s">
        <v>4193</v>
      </c>
      <c r="F5097" t="s">
        <v>21</v>
      </c>
      <c r="G5097" t="s">
        <v>731</v>
      </c>
      <c r="H5097" t="s">
        <v>24</v>
      </c>
      <c r="I5097" t="s">
        <v>732</v>
      </c>
      <c r="J5097">
        <v>377.35199999999998</v>
      </c>
      <c r="K5097">
        <v>4</v>
      </c>
      <c r="L5097">
        <v>-140.14080000000001</v>
      </c>
      <c r="M5097" t="s">
        <v>55</v>
      </c>
      <c r="N5097">
        <f t="shared" si="395"/>
        <v>-0.37137950772753298</v>
      </c>
      <c r="O5097">
        <f t="shared" si="396"/>
        <v>94.337999999999994</v>
      </c>
      <c r="P5097">
        <v>377.35199999999998</v>
      </c>
      <c r="Q5097">
        <f t="shared" si="399"/>
        <v>285.97000000000003</v>
      </c>
      <c r="R5097">
        <f t="shared" si="397"/>
        <v>91.381999999999948</v>
      </c>
      <c r="S5097">
        <f t="shared" si="398"/>
        <v>0.31955100185334107</v>
      </c>
    </row>
    <row r="5098" spans="1:19" x14ac:dyDescent="0.3">
      <c r="A5098" t="s">
        <v>7545</v>
      </c>
      <c r="B5098" s="1">
        <v>44142</v>
      </c>
      <c r="C5098" s="1">
        <v>44148</v>
      </c>
      <c r="D5098" t="s">
        <v>17</v>
      </c>
      <c r="E5098" t="s">
        <v>4193</v>
      </c>
      <c r="F5098" t="s">
        <v>21</v>
      </c>
      <c r="G5098" t="s">
        <v>4519</v>
      </c>
      <c r="H5098" t="s">
        <v>28</v>
      </c>
      <c r="I5098" t="s">
        <v>4520</v>
      </c>
      <c r="J5098">
        <v>409.97</v>
      </c>
      <c r="K5098">
        <v>5</v>
      </c>
      <c r="L5098">
        <v>-71.994</v>
      </c>
      <c r="M5098" t="s">
        <v>30</v>
      </c>
      <c r="N5098">
        <f t="shared" si="395"/>
        <v>-0.17560797131497424</v>
      </c>
      <c r="O5098">
        <f t="shared" si="396"/>
        <v>81.994</v>
      </c>
      <c r="P5098">
        <v>409.97</v>
      </c>
      <c r="Q5098">
        <f t="shared" si="399"/>
        <v>377.35199999999998</v>
      </c>
      <c r="R5098">
        <f t="shared" si="397"/>
        <v>32.618000000000052</v>
      </c>
      <c r="S5098">
        <f t="shared" si="398"/>
        <v>8.6439186754012312E-2</v>
      </c>
    </row>
    <row r="5099" spans="1:19" x14ac:dyDescent="0.3">
      <c r="A5099" t="s">
        <v>7546</v>
      </c>
      <c r="B5099" s="1">
        <v>44142</v>
      </c>
      <c r="C5099" s="1">
        <v>44147</v>
      </c>
      <c r="D5099" t="s">
        <v>17</v>
      </c>
      <c r="E5099" t="s">
        <v>4004</v>
      </c>
      <c r="F5099" t="s">
        <v>21</v>
      </c>
      <c r="G5099" t="s">
        <v>2969</v>
      </c>
      <c r="H5099" t="s">
        <v>28</v>
      </c>
      <c r="I5099" t="s">
        <v>2970</v>
      </c>
      <c r="J5099">
        <v>449.8</v>
      </c>
      <c r="K5099">
        <v>4</v>
      </c>
      <c r="L5099">
        <v>145.13399999999999</v>
      </c>
      <c r="M5099" t="s">
        <v>26</v>
      </c>
      <c r="N5099">
        <f t="shared" si="395"/>
        <v>0.32266340595820359</v>
      </c>
      <c r="O5099">
        <f t="shared" si="396"/>
        <v>112.45</v>
      </c>
      <c r="P5099">
        <v>449.8</v>
      </c>
      <c r="Q5099">
        <f t="shared" si="399"/>
        <v>409.97</v>
      </c>
      <c r="R5099">
        <f t="shared" si="397"/>
        <v>39.829999999999984</v>
      </c>
      <c r="S5099">
        <f t="shared" si="398"/>
        <v>9.7153450252457446E-2</v>
      </c>
    </row>
    <row r="5100" spans="1:19" x14ac:dyDescent="0.3">
      <c r="A5100" t="s">
        <v>7547</v>
      </c>
      <c r="B5100" s="1">
        <v>44142</v>
      </c>
      <c r="C5100" s="1">
        <v>44147</v>
      </c>
      <c r="D5100" t="s">
        <v>72</v>
      </c>
      <c r="E5100" t="s">
        <v>3201</v>
      </c>
      <c r="F5100" t="s">
        <v>21</v>
      </c>
      <c r="G5100" t="s">
        <v>7548</v>
      </c>
      <c r="H5100" t="s">
        <v>28</v>
      </c>
      <c r="I5100" t="s">
        <v>7549</v>
      </c>
      <c r="J5100">
        <v>786.54399999999998</v>
      </c>
      <c r="K5100">
        <v>7</v>
      </c>
      <c r="L5100">
        <v>66.635099999999994</v>
      </c>
      <c r="M5100" t="s">
        <v>26</v>
      </c>
      <c r="N5100">
        <f t="shared" si="395"/>
        <v>8.4718845989544128E-2</v>
      </c>
      <c r="O5100">
        <f t="shared" si="396"/>
        <v>112.36342857142857</v>
      </c>
      <c r="P5100">
        <v>786.54399999999998</v>
      </c>
      <c r="Q5100">
        <f t="shared" si="399"/>
        <v>449.8</v>
      </c>
      <c r="R5100">
        <f t="shared" si="397"/>
        <v>336.74399999999997</v>
      </c>
      <c r="S5100">
        <f t="shared" si="398"/>
        <v>0.74865273454868819</v>
      </c>
    </row>
    <row r="5101" spans="1:19" x14ac:dyDescent="0.3">
      <c r="A5101" t="s">
        <v>7550</v>
      </c>
      <c r="B5101" s="1">
        <v>44142</v>
      </c>
      <c r="C5101" s="1">
        <v>44146</v>
      </c>
      <c r="D5101" t="s">
        <v>17</v>
      </c>
      <c r="E5101" t="s">
        <v>235</v>
      </c>
      <c r="F5101" t="s">
        <v>21</v>
      </c>
      <c r="G5101" t="s">
        <v>7551</v>
      </c>
      <c r="H5101" t="s">
        <v>28</v>
      </c>
      <c r="I5101" t="s">
        <v>7552</v>
      </c>
      <c r="J5101">
        <v>86.88</v>
      </c>
      <c r="K5101">
        <v>4</v>
      </c>
      <c r="L5101">
        <v>2.5215999999999998</v>
      </c>
      <c r="M5101" t="s">
        <v>26</v>
      </c>
      <c r="N5101">
        <f t="shared" si="395"/>
        <v>2.9023941068139963E-2</v>
      </c>
      <c r="O5101">
        <f t="shared" si="396"/>
        <v>21.72</v>
      </c>
      <c r="P5101">
        <v>86.88</v>
      </c>
      <c r="Q5101">
        <f t="shared" si="399"/>
        <v>786.54399999999998</v>
      </c>
      <c r="R5101">
        <f t="shared" si="397"/>
        <v>-699.66399999999999</v>
      </c>
      <c r="S5101">
        <f t="shared" si="398"/>
        <v>-0.88954209808987161</v>
      </c>
    </row>
    <row r="5102" spans="1:19" x14ac:dyDescent="0.3">
      <c r="A5102" t="s">
        <v>7546</v>
      </c>
      <c r="B5102" s="1">
        <v>44142</v>
      </c>
      <c r="C5102" s="1">
        <v>44147</v>
      </c>
      <c r="D5102" t="s">
        <v>17</v>
      </c>
      <c r="E5102" t="s">
        <v>4004</v>
      </c>
      <c r="F5102" t="s">
        <v>21</v>
      </c>
      <c r="G5102" t="s">
        <v>722</v>
      </c>
      <c r="H5102" t="s">
        <v>38</v>
      </c>
      <c r="I5102" t="s">
        <v>723</v>
      </c>
      <c r="J5102">
        <v>144.792</v>
      </c>
      <c r="K5102">
        <v>4</v>
      </c>
      <c r="L5102">
        <v>7.6272000000000002</v>
      </c>
      <c r="M5102" t="s">
        <v>26</v>
      </c>
      <c r="N5102">
        <f t="shared" si="395"/>
        <v>5.2676943477540199E-2</v>
      </c>
      <c r="O5102">
        <f t="shared" si="396"/>
        <v>36.198</v>
      </c>
      <c r="P5102">
        <v>144.792</v>
      </c>
      <c r="Q5102">
        <f t="shared" si="399"/>
        <v>86.88</v>
      </c>
      <c r="R5102">
        <f t="shared" si="397"/>
        <v>57.912000000000006</v>
      </c>
      <c r="S5102">
        <f t="shared" si="398"/>
        <v>0.66657458563535921</v>
      </c>
    </row>
    <row r="5103" spans="1:19" x14ac:dyDescent="0.3">
      <c r="A5103" t="s">
        <v>7553</v>
      </c>
      <c r="B5103" s="1">
        <v>44142</v>
      </c>
      <c r="C5103" s="1">
        <v>44142</v>
      </c>
      <c r="D5103" t="s">
        <v>165</v>
      </c>
      <c r="E5103" t="s">
        <v>5135</v>
      </c>
      <c r="F5103" t="s">
        <v>21</v>
      </c>
      <c r="G5103" t="s">
        <v>3878</v>
      </c>
      <c r="H5103" t="s">
        <v>38</v>
      </c>
      <c r="I5103" t="s">
        <v>3879</v>
      </c>
      <c r="J5103">
        <v>142.16</v>
      </c>
      <c r="K5103">
        <v>9</v>
      </c>
      <c r="L5103">
        <v>19.079999999999998</v>
      </c>
      <c r="M5103" t="s">
        <v>26</v>
      </c>
      <c r="N5103">
        <f t="shared" si="395"/>
        <v>0.13421496904895891</v>
      </c>
      <c r="O5103">
        <f t="shared" si="396"/>
        <v>15.795555555555556</v>
      </c>
      <c r="P5103">
        <v>142.16</v>
      </c>
      <c r="Q5103">
        <f t="shared" si="399"/>
        <v>144.792</v>
      </c>
      <c r="R5103">
        <f t="shared" si="397"/>
        <v>-2.632000000000005</v>
      </c>
      <c r="S5103">
        <f t="shared" si="398"/>
        <v>-1.8177799878446359E-2</v>
      </c>
    </row>
    <row r="5104" spans="1:19" x14ac:dyDescent="0.3">
      <c r="A5104" t="s">
        <v>7547</v>
      </c>
      <c r="B5104" s="1">
        <v>44142</v>
      </c>
      <c r="C5104" s="1">
        <v>44147</v>
      </c>
      <c r="D5104" t="s">
        <v>72</v>
      </c>
      <c r="E5104" t="s">
        <v>3201</v>
      </c>
      <c r="F5104" t="s">
        <v>21</v>
      </c>
      <c r="G5104" t="s">
        <v>1134</v>
      </c>
      <c r="H5104" t="s">
        <v>28</v>
      </c>
      <c r="I5104" t="s">
        <v>1135</v>
      </c>
      <c r="J5104">
        <v>176.97</v>
      </c>
      <c r="K5104">
        <v>3</v>
      </c>
      <c r="L5104">
        <v>13.793100000000001</v>
      </c>
      <c r="M5104" t="s">
        <v>30</v>
      </c>
      <c r="N5104">
        <f t="shared" si="395"/>
        <v>7.7940328869299885E-2</v>
      </c>
      <c r="O5104">
        <f t="shared" si="396"/>
        <v>58.99</v>
      </c>
      <c r="P5104">
        <v>176.97</v>
      </c>
      <c r="Q5104">
        <f t="shared" si="399"/>
        <v>142.16</v>
      </c>
      <c r="R5104">
        <f t="shared" si="397"/>
        <v>34.81</v>
      </c>
      <c r="S5104">
        <f t="shared" si="398"/>
        <v>0.24486494091164887</v>
      </c>
    </row>
    <row r="5105" spans="1:19" x14ac:dyDescent="0.3">
      <c r="A5105" t="s">
        <v>7554</v>
      </c>
      <c r="B5105" s="1">
        <v>44143</v>
      </c>
      <c r="C5105" s="1">
        <v>44148</v>
      </c>
      <c r="D5105" t="s">
        <v>72</v>
      </c>
      <c r="E5105" t="s">
        <v>6002</v>
      </c>
      <c r="F5105" t="s">
        <v>21</v>
      </c>
      <c r="G5105" t="s">
        <v>7342</v>
      </c>
      <c r="H5105" t="s">
        <v>38</v>
      </c>
      <c r="I5105" t="s">
        <v>7343</v>
      </c>
      <c r="J5105">
        <v>119.9</v>
      </c>
      <c r="K5105">
        <v>5</v>
      </c>
      <c r="L5105">
        <v>32.97</v>
      </c>
      <c r="M5105" t="s">
        <v>26</v>
      </c>
      <c r="N5105">
        <f t="shared" si="395"/>
        <v>0.27497914929107586</v>
      </c>
      <c r="O5105">
        <f t="shared" si="396"/>
        <v>23.98</v>
      </c>
      <c r="P5105">
        <v>119.9</v>
      </c>
      <c r="Q5105">
        <f t="shared" si="399"/>
        <v>176.97</v>
      </c>
      <c r="R5105">
        <f t="shared" si="397"/>
        <v>-57.069999999999993</v>
      </c>
      <c r="S5105">
        <f t="shared" si="398"/>
        <v>-0.32248403684240262</v>
      </c>
    </row>
    <row r="5106" spans="1:19" x14ac:dyDescent="0.3">
      <c r="A5106" t="s">
        <v>7555</v>
      </c>
      <c r="B5106" s="1">
        <v>44143</v>
      </c>
      <c r="C5106" s="1">
        <v>44148</v>
      </c>
      <c r="D5106" t="s">
        <v>17</v>
      </c>
      <c r="E5106" t="s">
        <v>7556</v>
      </c>
      <c r="F5106" t="s">
        <v>21</v>
      </c>
      <c r="G5106" t="s">
        <v>4215</v>
      </c>
      <c r="H5106" t="s">
        <v>24</v>
      </c>
      <c r="I5106" t="s">
        <v>4216</v>
      </c>
      <c r="J5106">
        <v>291.2</v>
      </c>
      <c r="K5106">
        <v>10</v>
      </c>
      <c r="L5106">
        <v>112.422</v>
      </c>
      <c r="M5106" t="s">
        <v>26</v>
      </c>
      <c r="N5106">
        <f t="shared" si="395"/>
        <v>0.38606456043956044</v>
      </c>
      <c r="O5106">
        <f t="shared" si="396"/>
        <v>29.119999999999997</v>
      </c>
      <c r="P5106">
        <v>291.2</v>
      </c>
      <c r="Q5106">
        <f t="shared" si="399"/>
        <v>119.9</v>
      </c>
      <c r="R5106">
        <f t="shared" si="397"/>
        <v>171.29999999999998</v>
      </c>
      <c r="S5106">
        <f t="shared" si="398"/>
        <v>1.428690575479566</v>
      </c>
    </row>
    <row r="5107" spans="1:19" x14ac:dyDescent="0.3">
      <c r="A5107" t="s">
        <v>7558</v>
      </c>
      <c r="B5107" s="1">
        <v>44144</v>
      </c>
      <c r="C5107" s="1">
        <v>44149</v>
      </c>
      <c r="D5107" t="s">
        <v>17</v>
      </c>
      <c r="E5107" t="s">
        <v>2874</v>
      </c>
      <c r="F5107" t="s">
        <v>21</v>
      </c>
      <c r="G5107" t="s">
        <v>6149</v>
      </c>
      <c r="H5107" t="s">
        <v>28</v>
      </c>
      <c r="I5107" t="s">
        <v>6150</v>
      </c>
      <c r="J5107">
        <v>130.99</v>
      </c>
      <c r="K5107">
        <v>1</v>
      </c>
      <c r="L5107">
        <v>43.995600000000003</v>
      </c>
      <c r="M5107" t="s">
        <v>26</v>
      </c>
      <c r="N5107">
        <f t="shared" si="395"/>
        <v>0.33586991373387282</v>
      </c>
      <c r="O5107">
        <f t="shared" si="396"/>
        <v>130.99</v>
      </c>
      <c r="P5107">
        <v>130.99</v>
      </c>
      <c r="Q5107">
        <f t="shared" si="399"/>
        <v>291.2</v>
      </c>
      <c r="R5107">
        <f t="shared" si="397"/>
        <v>-160.20999999999998</v>
      </c>
      <c r="S5107">
        <f t="shared" si="398"/>
        <v>-0.55017170329670328</v>
      </c>
    </row>
    <row r="5108" spans="1:19" x14ac:dyDescent="0.3">
      <c r="A5108" t="s">
        <v>7559</v>
      </c>
      <c r="B5108" s="1">
        <v>44144</v>
      </c>
      <c r="C5108" s="1">
        <v>44146</v>
      </c>
      <c r="D5108" t="s">
        <v>72</v>
      </c>
      <c r="E5108" t="s">
        <v>3705</v>
      </c>
      <c r="F5108" t="s">
        <v>21</v>
      </c>
      <c r="G5108" t="s">
        <v>566</v>
      </c>
      <c r="H5108" t="s">
        <v>24</v>
      </c>
      <c r="I5108" t="s">
        <v>567</v>
      </c>
      <c r="J5108">
        <v>134.53</v>
      </c>
      <c r="K5108">
        <v>7</v>
      </c>
      <c r="L5108">
        <v>40.5426</v>
      </c>
      <c r="M5108" t="s">
        <v>26</v>
      </c>
      <c r="N5108">
        <f t="shared" si="395"/>
        <v>0.30136475135657476</v>
      </c>
      <c r="O5108">
        <f t="shared" si="396"/>
        <v>19.21857142857143</v>
      </c>
      <c r="P5108">
        <v>134.53</v>
      </c>
      <c r="Q5108">
        <f t="shared" si="399"/>
        <v>130.99</v>
      </c>
      <c r="R5108">
        <f t="shared" si="397"/>
        <v>3.539999999999992</v>
      </c>
      <c r="S5108">
        <f t="shared" si="398"/>
        <v>2.7024963737689839E-2</v>
      </c>
    </row>
    <row r="5109" spans="1:19" x14ac:dyDescent="0.3">
      <c r="A5109" t="s">
        <v>7560</v>
      </c>
      <c r="B5109" s="1">
        <v>44144</v>
      </c>
      <c r="C5109" s="1">
        <v>44148</v>
      </c>
      <c r="D5109" t="s">
        <v>17</v>
      </c>
      <c r="E5109" t="s">
        <v>4169</v>
      </c>
      <c r="F5109" t="s">
        <v>21</v>
      </c>
      <c r="G5109" t="s">
        <v>708</v>
      </c>
      <c r="H5109" t="s">
        <v>28</v>
      </c>
      <c r="I5109" t="s">
        <v>709</v>
      </c>
      <c r="J5109">
        <v>201.976</v>
      </c>
      <c r="K5109">
        <v>3</v>
      </c>
      <c r="L5109">
        <v>38.395200000000003</v>
      </c>
      <c r="M5109" t="s">
        <v>30</v>
      </c>
      <c r="N5109">
        <f t="shared" si="395"/>
        <v>0.19009783340594924</v>
      </c>
      <c r="O5109">
        <f t="shared" si="396"/>
        <v>67.325333333333333</v>
      </c>
      <c r="P5109">
        <v>201.976</v>
      </c>
      <c r="Q5109">
        <f t="shared" si="399"/>
        <v>134.53</v>
      </c>
      <c r="R5109">
        <f t="shared" si="397"/>
        <v>67.445999999999998</v>
      </c>
      <c r="S5109">
        <f t="shared" si="398"/>
        <v>0.50134542481230948</v>
      </c>
    </row>
    <row r="5110" spans="1:19" x14ac:dyDescent="0.3">
      <c r="A5110" t="s">
        <v>7561</v>
      </c>
      <c r="B5110" s="1">
        <v>44144</v>
      </c>
      <c r="C5110" s="1">
        <v>44146</v>
      </c>
      <c r="D5110" t="s">
        <v>32</v>
      </c>
      <c r="E5110" t="s">
        <v>395</v>
      </c>
      <c r="F5110" t="s">
        <v>21</v>
      </c>
      <c r="G5110" t="s">
        <v>2751</v>
      </c>
      <c r="H5110" t="s">
        <v>24</v>
      </c>
      <c r="I5110" t="s">
        <v>2752</v>
      </c>
      <c r="J5110">
        <v>229.976</v>
      </c>
      <c r="K5110">
        <v>3</v>
      </c>
      <c r="L5110">
        <v>-2.6997</v>
      </c>
      <c r="M5110" t="s">
        <v>26</v>
      </c>
      <c r="N5110">
        <f t="shared" si="395"/>
        <v>-1.1739051031411974E-2</v>
      </c>
      <c r="O5110">
        <f t="shared" si="396"/>
        <v>76.658666666666662</v>
      </c>
      <c r="P5110">
        <v>229.976</v>
      </c>
      <c r="Q5110">
        <f t="shared" si="399"/>
        <v>201.976</v>
      </c>
      <c r="R5110">
        <f t="shared" si="397"/>
        <v>28</v>
      </c>
      <c r="S5110">
        <f t="shared" si="398"/>
        <v>0.1386303323167109</v>
      </c>
    </row>
    <row r="5111" spans="1:19" x14ac:dyDescent="0.3">
      <c r="A5111" t="s">
        <v>7560</v>
      </c>
      <c r="B5111" s="1">
        <v>44144</v>
      </c>
      <c r="C5111" s="1">
        <v>44148</v>
      </c>
      <c r="D5111" t="s">
        <v>17</v>
      </c>
      <c r="E5111" t="s">
        <v>4169</v>
      </c>
      <c r="F5111" t="s">
        <v>21</v>
      </c>
      <c r="G5111" t="s">
        <v>449</v>
      </c>
      <c r="H5111" t="s">
        <v>28</v>
      </c>
      <c r="I5111" t="s">
        <v>450</v>
      </c>
      <c r="J5111">
        <v>36.167999999999999</v>
      </c>
      <c r="K5111">
        <v>4</v>
      </c>
      <c r="L5111">
        <v>31.198</v>
      </c>
      <c r="M5111" t="s">
        <v>26</v>
      </c>
      <c r="N5111">
        <f t="shared" si="395"/>
        <v>0.86258571112585714</v>
      </c>
      <c r="O5111">
        <f t="shared" si="396"/>
        <v>9.0419999999999998</v>
      </c>
      <c r="P5111">
        <v>36.167999999999999</v>
      </c>
      <c r="Q5111">
        <f t="shared" si="399"/>
        <v>229.976</v>
      </c>
      <c r="R5111">
        <f t="shared" si="397"/>
        <v>-193.80799999999999</v>
      </c>
      <c r="S5111">
        <f t="shared" si="398"/>
        <v>-0.84273141545204711</v>
      </c>
    </row>
    <row r="5112" spans="1:19" x14ac:dyDescent="0.3">
      <c r="A5112" t="s">
        <v>7562</v>
      </c>
      <c r="B5112" s="1">
        <v>44144</v>
      </c>
      <c r="C5112" s="1">
        <v>44148</v>
      </c>
      <c r="D5112" t="s">
        <v>17</v>
      </c>
      <c r="E5112" t="s">
        <v>2031</v>
      </c>
      <c r="F5112" t="s">
        <v>21</v>
      </c>
      <c r="G5112" t="s">
        <v>3872</v>
      </c>
      <c r="H5112" t="s">
        <v>24</v>
      </c>
      <c r="I5112" t="s">
        <v>3873</v>
      </c>
      <c r="J5112">
        <v>541.39200000000005</v>
      </c>
      <c r="K5112">
        <v>3</v>
      </c>
      <c r="L5112">
        <v>52.339199999999998</v>
      </c>
      <c r="M5112" t="s">
        <v>55</v>
      </c>
      <c r="N5112">
        <f t="shared" si="395"/>
        <v>9.6675237166415448E-2</v>
      </c>
      <c r="O5112">
        <f t="shared" si="396"/>
        <v>180.46400000000003</v>
      </c>
      <c r="P5112">
        <v>541.39200000000005</v>
      </c>
      <c r="Q5112">
        <f t="shared" si="399"/>
        <v>36.167999999999999</v>
      </c>
      <c r="R5112">
        <f t="shared" si="397"/>
        <v>505.22400000000005</v>
      </c>
      <c r="S5112">
        <f t="shared" si="398"/>
        <v>13.968812209688124</v>
      </c>
    </row>
    <row r="5113" spans="1:19" x14ac:dyDescent="0.3">
      <c r="A5113" t="s">
        <v>7563</v>
      </c>
      <c r="B5113" s="1">
        <v>44144</v>
      </c>
      <c r="C5113" s="1">
        <v>44147</v>
      </c>
      <c r="D5113" t="s">
        <v>72</v>
      </c>
      <c r="E5113" t="s">
        <v>4052</v>
      </c>
      <c r="F5113" t="s">
        <v>21</v>
      </c>
      <c r="G5113" t="s">
        <v>633</v>
      </c>
      <c r="H5113" t="s">
        <v>38</v>
      </c>
      <c r="I5113" t="s">
        <v>634</v>
      </c>
      <c r="J5113">
        <v>586.38</v>
      </c>
      <c r="K5113">
        <v>3</v>
      </c>
      <c r="L5113">
        <v>157.87020000000001</v>
      </c>
      <c r="M5113" t="s">
        <v>30</v>
      </c>
      <c r="N5113">
        <f t="shared" si="395"/>
        <v>0.26922848664688431</v>
      </c>
      <c r="O5113">
        <f t="shared" si="396"/>
        <v>195.46</v>
      </c>
      <c r="P5113">
        <v>586.38</v>
      </c>
      <c r="Q5113">
        <f t="shared" si="399"/>
        <v>541.39200000000005</v>
      </c>
      <c r="R5113">
        <f t="shared" si="397"/>
        <v>44.987999999999943</v>
      </c>
      <c r="S5113">
        <f t="shared" si="398"/>
        <v>8.3096905754056094E-2</v>
      </c>
    </row>
    <row r="5114" spans="1:19" x14ac:dyDescent="0.3">
      <c r="A5114" t="s">
        <v>7563</v>
      </c>
      <c r="B5114" s="1">
        <v>44144</v>
      </c>
      <c r="C5114" s="1">
        <v>44147</v>
      </c>
      <c r="D5114" t="s">
        <v>72</v>
      </c>
      <c r="E5114" t="s">
        <v>4052</v>
      </c>
      <c r="F5114" t="s">
        <v>21</v>
      </c>
      <c r="G5114" t="s">
        <v>6905</v>
      </c>
      <c r="H5114" t="s">
        <v>28</v>
      </c>
      <c r="I5114" t="s">
        <v>6906</v>
      </c>
      <c r="J5114">
        <v>55.62</v>
      </c>
      <c r="K5114">
        <v>3</v>
      </c>
      <c r="L5114">
        <v>355.44659999999999</v>
      </c>
      <c r="M5114" t="s">
        <v>30</v>
      </c>
      <c r="N5114">
        <f t="shared" si="395"/>
        <v>6.3906256742179073</v>
      </c>
      <c r="O5114">
        <f t="shared" si="396"/>
        <v>18.54</v>
      </c>
      <c r="P5114">
        <v>55.62</v>
      </c>
      <c r="Q5114">
        <f t="shared" si="399"/>
        <v>586.38</v>
      </c>
      <c r="R5114">
        <f t="shared" si="397"/>
        <v>-530.76</v>
      </c>
      <c r="S5114">
        <f t="shared" si="398"/>
        <v>-0.90514683311163413</v>
      </c>
    </row>
    <row r="5115" spans="1:19" x14ac:dyDescent="0.3">
      <c r="A5115" t="s">
        <v>7563</v>
      </c>
      <c r="B5115" s="1">
        <v>44144</v>
      </c>
      <c r="C5115" s="1">
        <v>44147</v>
      </c>
      <c r="D5115" t="s">
        <v>72</v>
      </c>
      <c r="E5115" t="s">
        <v>4052</v>
      </c>
      <c r="F5115" t="s">
        <v>21</v>
      </c>
      <c r="G5115" t="s">
        <v>633</v>
      </c>
      <c r="H5115" t="s">
        <v>38</v>
      </c>
      <c r="I5115" t="s">
        <v>634</v>
      </c>
      <c r="J5115">
        <v>51.14</v>
      </c>
      <c r="K5115">
        <v>9</v>
      </c>
      <c r="L5115">
        <v>473.61059999999998</v>
      </c>
      <c r="M5115" t="s">
        <v>30</v>
      </c>
      <c r="N5115">
        <f t="shared" si="395"/>
        <v>9.261059835745014</v>
      </c>
      <c r="O5115">
        <f t="shared" si="396"/>
        <v>5.6822222222222223</v>
      </c>
      <c r="P5115">
        <v>51.14</v>
      </c>
      <c r="Q5115">
        <f t="shared" si="399"/>
        <v>55.62</v>
      </c>
      <c r="R5115">
        <f t="shared" si="397"/>
        <v>-4.4799999999999969</v>
      </c>
      <c r="S5115">
        <f t="shared" si="398"/>
        <v>-8.0546565983459134E-2</v>
      </c>
    </row>
    <row r="5116" spans="1:19" x14ac:dyDescent="0.3">
      <c r="A5116" t="s">
        <v>7563</v>
      </c>
      <c r="B5116" s="1">
        <v>44144</v>
      </c>
      <c r="C5116" s="1">
        <v>44147</v>
      </c>
      <c r="D5116" t="s">
        <v>72</v>
      </c>
      <c r="E5116" t="s">
        <v>4052</v>
      </c>
      <c r="F5116" t="s">
        <v>21</v>
      </c>
      <c r="G5116" t="s">
        <v>1989</v>
      </c>
      <c r="H5116" t="s">
        <v>38</v>
      </c>
      <c r="I5116" t="s">
        <v>1990</v>
      </c>
      <c r="J5116">
        <v>101.64</v>
      </c>
      <c r="K5116">
        <v>2</v>
      </c>
      <c r="L5116">
        <v>4.4344000000000001</v>
      </c>
      <c r="M5116" t="s">
        <v>30</v>
      </c>
      <c r="N5116">
        <f t="shared" si="395"/>
        <v>4.3628492719401814E-2</v>
      </c>
      <c r="O5116">
        <f t="shared" si="396"/>
        <v>50.82</v>
      </c>
      <c r="P5116">
        <v>101.64</v>
      </c>
      <c r="Q5116">
        <f t="shared" si="399"/>
        <v>51.14</v>
      </c>
      <c r="R5116">
        <f t="shared" si="397"/>
        <v>50.5</v>
      </c>
      <c r="S5116">
        <f t="shared" si="398"/>
        <v>0.9874853343762221</v>
      </c>
    </row>
    <row r="5117" spans="1:19" x14ac:dyDescent="0.3">
      <c r="A5117" t="s">
        <v>7558</v>
      </c>
      <c r="B5117" s="1">
        <v>44144</v>
      </c>
      <c r="C5117" s="1">
        <v>44149</v>
      </c>
      <c r="D5117" t="s">
        <v>17</v>
      </c>
      <c r="E5117" t="s">
        <v>2874</v>
      </c>
      <c r="F5117" t="s">
        <v>21</v>
      </c>
      <c r="G5117" t="s">
        <v>7564</v>
      </c>
      <c r="H5117" t="s">
        <v>38</v>
      </c>
      <c r="I5117" t="s">
        <v>7565</v>
      </c>
      <c r="J5117">
        <v>153.56</v>
      </c>
      <c r="K5117">
        <v>2</v>
      </c>
      <c r="L5117">
        <v>3.1779999999999999</v>
      </c>
      <c r="M5117" t="s">
        <v>26</v>
      </c>
      <c r="N5117">
        <f t="shared" si="395"/>
        <v>2.069549361812972E-2</v>
      </c>
      <c r="O5117">
        <f t="shared" si="396"/>
        <v>76.78</v>
      </c>
      <c r="P5117">
        <v>153.56</v>
      </c>
      <c r="Q5117">
        <f t="shared" si="399"/>
        <v>101.64</v>
      </c>
      <c r="R5117">
        <f t="shared" si="397"/>
        <v>51.92</v>
      </c>
      <c r="S5117">
        <f t="shared" si="398"/>
        <v>0.51082251082251084</v>
      </c>
    </row>
    <row r="5118" spans="1:19" x14ac:dyDescent="0.3">
      <c r="A5118" t="s">
        <v>7566</v>
      </c>
      <c r="B5118" s="1">
        <v>44144</v>
      </c>
      <c r="C5118" s="1">
        <v>44149</v>
      </c>
      <c r="D5118" t="s">
        <v>17</v>
      </c>
      <c r="E5118" t="s">
        <v>4166</v>
      </c>
      <c r="F5118" t="s">
        <v>21</v>
      </c>
      <c r="G5118" t="s">
        <v>1541</v>
      </c>
      <c r="H5118" t="s">
        <v>24</v>
      </c>
      <c r="I5118" t="s">
        <v>1542</v>
      </c>
      <c r="J5118">
        <v>156.12</v>
      </c>
      <c r="K5118">
        <v>8</v>
      </c>
      <c r="L5118">
        <v>20.732800000000001</v>
      </c>
      <c r="M5118" t="s">
        <v>30</v>
      </c>
      <c r="N5118">
        <f t="shared" si="395"/>
        <v>0.13280040994107098</v>
      </c>
      <c r="O5118">
        <f t="shared" si="396"/>
        <v>19.515000000000001</v>
      </c>
      <c r="P5118">
        <v>156.12</v>
      </c>
      <c r="Q5118">
        <f t="shared" si="399"/>
        <v>153.56</v>
      </c>
      <c r="R5118">
        <f t="shared" si="397"/>
        <v>2.5600000000000023</v>
      </c>
      <c r="S5118">
        <f t="shared" si="398"/>
        <v>1.6671008075019551E-2</v>
      </c>
    </row>
    <row r="5119" spans="1:19" x14ac:dyDescent="0.3">
      <c r="A5119" t="s">
        <v>7567</v>
      </c>
      <c r="B5119" s="1">
        <v>44145</v>
      </c>
      <c r="C5119" s="1">
        <v>44151</v>
      </c>
      <c r="D5119" t="s">
        <v>17</v>
      </c>
      <c r="E5119" t="s">
        <v>7568</v>
      </c>
      <c r="F5119" t="s">
        <v>21</v>
      </c>
      <c r="G5119" t="s">
        <v>5146</v>
      </c>
      <c r="H5119" t="s">
        <v>28</v>
      </c>
      <c r="I5119" t="s">
        <v>5147</v>
      </c>
      <c r="J5119">
        <v>129.79</v>
      </c>
      <c r="K5119">
        <v>7</v>
      </c>
      <c r="L5119">
        <v>43.598100000000002</v>
      </c>
      <c r="M5119" t="s">
        <v>55</v>
      </c>
      <c r="N5119">
        <f t="shared" si="395"/>
        <v>0.33591262809153249</v>
      </c>
      <c r="O5119">
        <f t="shared" si="396"/>
        <v>18.541428571428572</v>
      </c>
      <c r="P5119">
        <v>129.79</v>
      </c>
      <c r="Q5119">
        <f t="shared" si="399"/>
        <v>156.12</v>
      </c>
      <c r="R5119">
        <f t="shared" si="397"/>
        <v>-26.330000000000013</v>
      </c>
      <c r="S5119">
        <f t="shared" si="398"/>
        <v>-0.16865231872918277</v>
      </c>
    </row>
    <row r="5120" spans="1:19" x14ac:dyDescent="0.3">
      <c r="A5120" t="s">
        <v>7570</v>
      </c>
      <c r="B5120" s="1">
        <v>44145</v>
      </c>
      <c r="C5120" s="1">
        <v>44146</v>
      </c>
      <c r="D5120" t="s">
        <v>32</v>
      </c>
      <c r="E5120" t="s">
        <v>7571</v>
      </c>
      <c r="F5120" t="s">
        <v>21</v>
      </c>
      <c r="G5120" t="s">
        <v>7573</v>
      </c>
      <c r="H5120" t="s">
        <v>28</v>
      </c>
      <c r="I5120" t="s">
        <v>7574</v>
      </c>
      <c r="J5120">
        <v>132.994</v>
      </c>
      <c r="K5120">
        <v>2</v>
      </c>
      <c r="L5120">
        <v>-63.996000000000002</v>
      </c>
      <c r="M5120" t="s">
        <v>30</v>
      </c>
      <c r="N5120">
        <f t="shared" si="395"/>
        <v>-0.48119464035971549</v>
      </c>
      <c r="O5120">
        <f t="shared" si="396"/>
        <v>66.497</v>
      </c>
      <c r="P5120">
        <v>132.994</v>
      </c>
      <c r="Q5120">
        <f t="shared" si="399"/>
        <v>129.79</v>
      </c>
      <c r="R5120">
        <f t="shared" si="397"/>
        <v>3.2040000000000077</v>
      </c>
      <c r="S5120">
        <f t="shared" si="398"/>
        <v>2.4686031281300622E-2</v>
      </c>
    </row>
    <row r="5121" spans="1:19" x14ac:dyDescent="0.3">
      <c r="A5121" t="s">
        <v>7570</v>
      </c>
      <c r="B5121" s="1">
        <v>44145</v>
      </c>
      <c r="C5121" s="1">
        <v>44146</v>
      </c>
      <c r="D5121" t="s">
        <v>32</v>
      </c>
      <c r="E5121" t="s">
        <v>7571</v>
      </c>
      <c r="F5121" t="s">
        <v>21</v>
      </c>
      <c r="G5121" t="s">
        <v>4358</v>
      </c>
      <c r="H5121" t="s">
        <v>28</v>
      </c>
      <c r="I5121" t="s">
        <v>4359</v>
      </c>
      <c r="J5121">
        <v>216.584</v>
      </c>
      <c r="K5121">
        <v>2</v>
      </c>
      <c r="L5121">
        <v>15.1188</v>
      </c>
      <c r="M5121" t="s">
        <v>26</v>
      </c>
      <c r="N5121">
        <f t="shared" si="395"/>
        <v>6.980571048646253E-2</v>
      </c>
      <c r="O5121">
        <f t="shared" si="396"/>
        <v>108.292</v>
      </c>
      <c r="P5121">
        <v>216.584</v>
      </c>
      <c r="Q5121">
        <f t="shared" si="399"/>
        <v>132.994</v>
      </c>
      <c r="R5121">
        <f t="shared" si="397"/>
        <v>83.59</v>
      </c>
      <c r="S5121">
        <f t="shared" si="398"/>
        <v>0.62852459509451553</v>
      </c>
    </row>
    <row r="5122" spans="1:19" x14ac:dyDescent="0.3">
      <c r="A5122" t="s">
        <v>7570</v>
      </c>
      <c r="B5122" s="1">
        <v>44145</v>
      </c>
      <c r="C5122" s="1">
        <v>44146</v>
      </c>
      <c r="D5122" t="s">
        <v>32</v>
      </c>
      <c r="E5122" t="s">
        <v>7571</v>
      </c>
      <c r="F5122" t="s">
        <v>21</v>
      </c>
      <c r="G5122" t="s">
        <v>1077</v>
      </c>
      <c r="H5122" t="s">
        <v>28</v>
      </c>
      <c r="I5122" t="s">
        <v>1078</v>
      </c>
      <c r="J5122">
        <v>257.952</v>
      </c>
      <c r="K5122">
        <v>6</v>
      </c>
      <c r="L5122">
        <v>-35.992800000000003</v>
      </c>
      <c r="M5122" t="s">
        <v>30</v>
      </c>
      <c r="N5122">
        <f t="shared" si="395"/>
        <v>-0.13953293636025307</v>
      </c>
      <c r="O5122">
        <f t="shared" si="396"/>
        <v>42.991999999999997</v>
      </c>
      <c r="P5122">
        <v>257.952</v>
      </c>
      <c r="Q5122">
        <f t="shared" si="399"/>
        <v>216.584</v>
      </c>
      <c r="R5122">
        <f t="shared" si="397"/>
        <v>41.367999999999995</v>
      </c>
      <c r="S5122">
        <f t="shared" si="398"/>
        <v>0.19100210541868279</v>
      </c>
    </row>
    <row r="5123" spans="1:19" x14ac:dyDescent="0.3">
      <c r="A5123" t="s">
        <v>7575</v>
      </c>
      <c r="B5123" s="1">
        <v>44145</v>
      </c>
      <c r="C5123" s="1">
        <v>44152</v>
      </c>
      <c r="D5123" t="s">
        <v>17</v>
      </c>
      <c r="E5123" t="s">
        <v>1102</v>
      </c>
      <c r="F5123" t="s">
        <v>21</v>
      </c>
      <c r="G5123" t="s">
        <v>5316</v>
      </c>
      <c r="H5123" t="s">
        <v>24</v>
      </c>
      <c r="I5123" t="s">
        <v>5317</v>
      </c>
      <c r="J5123">
        <v>273.42399999999998</v>
      </c>
      <c r="K5123">
        <v>2</v>
      </c>
      <c r="L5123">
        <v>-36.2136</v>
      </c>
      <c r="M5123" t="s">
        <v>26</v>
      </c>
      <c r="N5123">
        <f t="shared" ref="N5123:N5186" si="400">L5123/J5123</f>
        <v>-0.13244484756275968</v>
      </c>
      <c r="O5123">
        <f t="shared" ref="O5123:O5186" si="401">J5123/K5123</f>
        <v>136.71199999999999</v>
      </c>
      <c r="P5123">
        <v>273.42399999999998</v>
      </c>
      <c r="Q5123">
        <f t="shared" si="399"/>
        <v>257.952</v>
      </c>
      <c r="R5123">
        <f t="shared" si="397"/>
        <v>15.47199999999998</v>
      </c>
      <c r="S5123">
        <f t="shared" si="398"/>
        <v>5.9980151345986776E-2</v>
      </c>
    </row>
    <row r="5124" spans="1:19" x14ac:dyDescent="0.3">
      <c r="A5124" t="s">
        <v>7576</v>
      </c>
      <c r="B5124" s="1">
        <v>44145</v>
      </c>
      <c r="C5124" s="1">
        <v>44150</v>
      </c>
      <c r="D5124" t="s">
        <v>72</v>
      </c>
      <c r="E5124" t="s">
        <v>1305</v>
      </c>
      <c r="F5124" t="s">
        <v>21</v>
      </c>
      <c r="G5124" t="s">
        <v>7577</v>
      </c>
      <c r="H5124" t="s">
        <v>24</v>
      </c>
      <c r="I5124" t="s">
        <v>7578</v>
      </c>
      <c r="J5124">
        <v>353.96</v>
      </c>
      <c r="K5124">
        <v>5</v>
      </c>
      <c r="L5124">
        <v>-427.45</v>
      </c>
      <c r="M5124" t="s">
        <v>30</v>
      </c>
      <c r="N5124">
        <f t="shared" si="400"/>
        <v>-1.207622330206803</v>
      </c>
      <c r="O5124">
        <f t="shared" si="401"/>
        <v>70.792000000000002</v>
      </c>
      <c r="P5124">
        <v>353.96</v>
      </c>
      <c r="Q5124">
        <f t="shared" si="399"/>
        <v>273.42399999999998</v>
      </c>
      <c r="R5124">
        <f t="shared" ref="R5124:R5187" si="402">P5124-Q5124</f>
        <v>80.536000000000001</v>
      </c>
      <c r="S5124">
        <f t="shared" si="398"/>
        <v>0.29454619930949738</v>
      </c>
    </row>
    <row r="5125" spans="1:19" x14ac:dyDescent="0.3">
      <c r="A5125" t="s">
        <v>7579</v>
      </c>
      <c r="B5125" s="1">
        <v>44145</v>
      </c>
      <c r="C5125" s="1">
        <v>44152</v>
      </c>
      <c r="D5125" t="s">
        <v>17</v>
      </c>
      <c r="E5125" t="s">
        <v>4522</v>
      </c>
      <c r="F5125" t="s">
        <v>21</v>
      </c>
      <c r="G5125" t="s">
        <v>877</v>
      </c>
      <c r="H5125" t="s">
        <v>38</v>
      </c>
      <c r="I5125" t="s">
        <v>878</v>
      </c>
      <c r="J5125">
        <v>412.8</v>
      </c>
      <c r="K5125">
        <v>5</v>
      </c>
      <c r="L5125">
        <v>112.224</v>
      </c>
      <c r="M5125" t="s">
        <v>55</v>
      </c>
      <c r="N5125">
        <f t="shared" si="400"/>
        <v>0.27186046511627909</v>
      </c>
      <c r="O5125">
        <f t="shared" si="401"/>
        <v>82.56</v>
      </c>
      <c r="P5125">
        <v>412.8</v>
      </c>
      <c r="Q5125">
        <f t="shared" si="399"/>
        <v>353.96</v>
      </c>
      <c r="R5125">
        <f t="shared" si="402"/>
        <v>58.840000000000032</v>
      </c>
      <c r="S5125">
        <f t="shared" ref="S5125:S5188" si="403">(P5125-Q5125)/Q5125</f>
        <v>0.16623347270878075</v>
      </c>
    </row>
    <row r="5126" spans="1:19" x14ac:dyDescent="0.3">
      <c r="A5126" t="s">
        <v>7580</v>
      </c>
      <c r="B5126" s="1">
        <v>44145</v>
      </c>
      <c r="C5126" s="1">
        <v>44151</v>
      </c>
      <c r="D5126" t="s">
        <v>17</v>
      </c>
      <c r="E5126" t="s">
        <v>3891</v>
      </c>
      <c r="F5126" t="s">
        <v>21</v>
      </c>
      <c r="G5126" t="s">
        <v>5267</v>
      </c>
      <c r="H5126" t="s">
        <v>28</v>
      </c>
      <c r="I5126" t="s">
        <v>6213</v>
      </c>
      <c r="J5126">
        <v>469.88</v>
      </c>
      <c r="K5126">
        <v>2</v>
      </c>
      <c r="L5126">
        <v>124.9552</v>
      </c>
      <c r="M5126" t="s">
        <v>30</v>
      </c>
      <c r="N5126">
        <f t="shared" si="400"/>
        <v>0.26593002468715415</v>
      </c>
      <c r="O5126">
        <f t="shared" si="401"/>
        <v>234.94</v>
      </c>
      <c r="P5126">
        <v>469.88</v>
      </c>
      <c r="Q5126">
        <f t="shared" si="399"/>
        <v>412.8</v>
      </c>
      <c r="R5126">
        <f t="shared" si="402"/>
        <v>57.079999999999984</v>
      </c>
      <c r="S5126">
        <f t="shared" si="403"/>
        <v>0.13827519379844957</v>
      </c>
    </row>
    <row r="5127" spans="1:19" x14ac:dyDescent="0.3">
      <c r="A5127" t="s">
        <v>7570</v>
      </c>
      <c r="B5127" s="1">
        <v>44145</v>
      </c>
      <c r="C5127" s="1">
        <v>44146</v>
      </c>
      <c r="D5127" t="s">
        <v>32</v>
      </c>
      <c r="E5127" t="s">
        <v>7571</v>
      </c>
      <c r="F5127" t="s">
        <v>21</v>
      </c>
      <c r="G5127" t="s">
        <v>3459</v>
      </c>
      <c r="H5127" t="s">
        <v>24</v>
      </c>
      <c r="I5127" t="s">
        <v>3460</v>
      </c>
      <c r="J5127">
        <v>931.13599999999997</v>
      </c>
      <c r="K5127">
        <v>4</v>
      </c>
      <c r="L5127">
        <v>-146.1096</v>
      </c>
      <c r="M5127" t="s">
        <v>26</v>
      </c>
      <c r="N5127">
        <f t="shared" si="400"/>
        <v>-0.15691542374046327</v>
      </c>
      <c r="O5127">
        <f t="shared" si="401"/>
        <v>232.78399999999999</v>
      </c>
      <c r="P5127">
        <v>931.13599999999997</v>
      </c>
      <c r="Q5127">
        <f t="shared" si="399"/>
        <v>469.88</v>
      </c>
      <c r="R5127">
        <f t="shared" si="402"/>
        <v>461.25599999999997</v>
      </c>
      <c r="S5127">
        <f t="shared" si="403"/>
        <v>0.98164637779858688</v>
      </c>
    </row>
    <row r="5128" spans="1:19" x14ac:dyDescent="0.3">
      <c r="A5128" t="s">
        <v>7580</v>
      </c>
      <c r="B5128" s="1">
        <v>44145</v>
      </c>
      <c r="C5128" s="1">
        <v>44151</v>
      </c>
      <c r="D5128" t="s">
        <v>17</v>
      </c>
      <c r="E5128" t="s">
        <v>3891</v>
      </c>
      <c r="F5128" t="s">
        <v>21</v>
      </c>
      <c r="G5128" t="s">
        <v>6812</v>
      </c>
      <c r="H5128" t="s">
        <v>38</v>
      </c>
      <c r="I5128" t="s">
        <v>6813</v>
      </c>
      <c r="J5128">
        <v>971.17600000000004</v>
      </c>
      <c r="K5128">
        <v>3</v>
      </c>
      <c r="L5128">
        <v>314.27190000000002</v>
      </c>
      <c r="M5128" t="s">
        <v>26</v>
      </c>
      <c r="N5128">
        <f t="shared" si="400"/>
        <v>0.32359932700149097</v>
      </c>
      <c r="O5128">
        <f t="shared" si="401"/>
        <v>323.72533333333337</v>
      </c>
      <c r="P5128">
        <v>971.17600000000004</v>
      </c>
      <c r="Q5128">
        <f t="shared" si="399"/>
        <v>931.13599999999997</v>
      </c>
      <c r="R5128">
        <f t="shared" si="402"/>
        <v>40.040000000000077</v>
      </c>
      <c r="S5128">
        <f t="shared" si="403"/>
        <v>4.3001237198432969E-2</v>
      </c>
    </row>
    <row r="5129" spans="1:19" x14ac:dyDescent="0.3">
      <c r="A5129" t="s">
        <v>7581</v>
      </c>
      <c r="B5129" s="1">
        <v>44145</v>
      </c>
      <c r="C5129" s="1">
        <v>44145</v>
      </c>
      <c r="D5129" t="s">
        <v>165</v>
      </c>
      <c r="E5129" t="s">
        <v>7582</v>
      </c>
      <c r="F5129" t="s">
        <v>21</v>
      </c>
      <c r="G5129" t="s">
        <v>2964</v>
      </c>
      <c r="H5129" t="s">
        <v>38</v>
      </c>
      <c r="I5129" t="s">
        <v>2965</v>
      </c>
      <c r="J5129">
        <v>115.8</v>
      </c>
      <c r="K5129">
        <v>3</v>
      </c>
      <c r="L5129">
        <v>2.1059999999999999</v>
      </c>
      <c r="M5129" t="s">
        <v>55</v>
      </c>
      <c r="N5129">
        <f t="shared" si="400"/>
        <v>1.8186528497409326E-2</v>
      </c>
      <c r="O5129">
        <f t="shared" si="401"/>
        <v>38.6</v>
      </c>
      <c r="P5129">
        <v>115.8</v>
      </c>
      <c r="Q5129">
        <f t="shared" si="399"/>
        <v>971.17600000000004</v>
      </c>
      <c r="R5129">
        <f t="shared" si="402"/>
        <v>-855.37600000000009</v>
      </c>
      <c r="S5129">
        <f t="shared" si="403"/>
        <v>-0.88076311605723379</v>
      </c>
    </row>
    <row r="5130" spans="1:19" x14ac:dyDescent="0.3">
      <c r="A5130" t="s">
        <v>7579</v>
      </c>
      <c r="B5130" s="1">
        <v>44145</v>
      </c>
      <c r="C5130" s="1">
        <v>44152</v>
      </c>
      <c r="D5130" t="s">
        <v>17</v>
      </c>
      <c r="E5130" t="s">
        <v>4522</v>
      </c>
      <c r="F5130" t="s">
        <v>21</v>
      </c>
      <c r="G5130" t="s">
        <v>4528</v>
      </c>
      <c r="H5130" t="s">
        <v>38</v>
      </c>
      <c r="I5130" t="s">
        <v>4529</v>
      </c>
      <c r="J5130">
        <v>112.792</v>
      </c>
      <c r="K5130">
        <v>1</v>
      </c>
      <c r="L5130">
        <v>10.077199999999999</v>
      </c>
      <c r="M5130" t="s">
        <v>26</v>
      </c>
      <c r="N5130">
        <f t="shared" si="400"/>
        <v>8.9343215830909983E-2</v>
      </c>
      <c r="O5130">
        <f t="shared" si="401"/>
        <v>112.792</v>
      </c>
      <c r="P5130">
        <v>112.792</v>
      </c>
      <c r="Q5130">
        <f t="shared" si="399"/>
        <v>115.8</v>
      </c>
      <c r="R5130">
        <f t="shared" si="402"/>
        <v>-3.0079999999999956</v>
      </c>
      <c r="S5130">
        <f t="shared" si="403"/>
        <v>-2.597582037996542E-2</v>
      </c>
    </row>
    <row r="5131" spans="1:19" x14ac:dyDescent="0.3">
      <c r="A5131" t="s">
        <v>7584</v>
      </c>
      <c r="B5131" s="1">
        <v>44145</v>
      </c>
      <c r="C5131" s="1">
        <v>44147</v>
      </c>
      <c r="D5131" t="s">
        <v>72</v>
      </c>
      <c r="E5131" t="s">
        <v>4921</v>
      </c>
      <c r="F5131" t="s">
        <v>21</v>
      </c>
      <c r="G5131" t="s">
        <v>3322</v>
      </c>
      <c r="H5131" t="s">
        <v>38</v>
      </c>
      <c r="I5131" t="s">
        <v>3323</v>
      </c>
      <c r="J5131">
        <v>112.352</v>
      </c>
      <c r="K5131">
        <v>3</v>
      </c>
      <c r="L5131">
        <v>9.5526</v>
      </c>
      <c r="M5131" t="s">
        <v>26</v>
      </c>
      <c r="N5131">
        <f t="shared" si="400"/>
        <v>8.5023853602962121E-2</v>
      </c>
      <c r="O5131">
        <f t="shared" si="401"/>
        <v>37.45066666666667</v>
      </c>
      <c r="P5131">
        <v>112.352</v>
      </c>
      <c r="Q5131">
        <f t="shared" ref="Q5131:Q5194" si="404">P5130</f>
        <v>112.792</v>
      </c>
      <c r="R5131">
        <f t="shared" si="402"/>
        <v>-0.43999999999999773</v>
      </c>
      <c r="S5131">
        <f t="shared" si="403"/>
        <v>-3.9009858855237759E-3</v>
      </c>
    </row>
    <row r="5132" spans="1:19" x14ac:dyDescent="0.3">
      <c r="A5132" t="s">
        <v>7585</v>
      </c>
      <c r="B5132" s="1">
        <v>44145</v>
      </c>
      <c r="C5132" s="1">
        <v>44149</v>
      </c>
      <c r="D5132" t="s">
        <v>72</v>
      </c>
      <c r="E5132" t="s">
        <v>4127</v>
      </c>
      <c r="F5132" t="s">
        <v>21</v>
      </c>
      <c r="G5132" t="s">
        <v>3442</v>
      </c>
      <c r="H5132" t="s">
        <v>38</v>
      </c>
      <c r="I5132" t="s">
        <v>3443</v>
      </c>
      <c r="J5132">
        <v>126.52</v>
      </c>
      <c r="K5132">
        <v>5</v>
      </c>
      <c r="L5132">
        <v>-7.68</v>
      </c>
      <c r="M5132" t="s">
        <v>26</v>
      </c>
      <c r="N5132">
        <f t="shared" si="400"/>
        <v>-6.0701865317736324E-2</v>
      </c>
      <c r="O5132">
        <f t="shared" si="401"/>
        <v>25.303999999999998</v>
      </c>
      <c r="P5132">
        <v>126.52</v>
      </c>
      <c r="Q5132">
        <f t="shared" si="404"/>
        <v>112.352</v>
      </c>
      <c r="R5132">
        <f t="shared" si="402"/>
        <v>14.167999999999992</v>
      </c>
      <c r="S5132">
        <f t="shared" si="403"/>
        <v>0.12610367416690393</v>
      </c>
    </row>
    <row r="5133" spans="1:19" x14ac:dyDescent="0.3">
      <c r="A5133" t="s">
        <v>7570</v>
      </c>
      <c r="B5133" s="1">
        <v>44145</v>
      </c>
      <c r="C5133" s="1">
        <v>44146</v>
      </c>
      <c r="D5133" t="s">
        <v>32</v>
      </c>
      <c r="E5133" t="s">
        <v>7571</v>
      </c>
      <c r="F5133" t="s">
        <v>21</v>
      </c>
      <c r="G5133" t="s">
        <v>908</v>
      </c>
      <c r="H5133" t="s">
        <v>38</v>
      </c>
      <c r="I5133" t="s">
        <v>909</v>
      </c>
      <c r="J5133">
        <v>141.38800000000001</v>
      </c>
      <c r="K5133">
        <v>14</v>
      </c>
      <c r="L5133">
        <v>-25.591999999999999</v>
      </c>
      <c r="M5133" t="s">
        <v>55</v>
      </c>
      <c r="N5133">
        <f t="shared" si="400"/>
        <v>-0.18100546015220526</v>
      </c>
      <c r="O5133">
        <f t="shared" si="401"/>
        <v>10.099142857142857</v>
      </c>
      <c r="P5133">
        <v>141.38800000000001</v>
      </c>
      <c r="Q5133">
        <f t="shared" si="404"/>
        <v>126.52</v>
      </c>
      <c r="R5133">
        <f t="shared" si="402"/>
        <v>14.868000000000009</v>
      </c>
      <c r="S5133">
        <f t="shared" si="403"/>
        <v>0.11751501738855524</v>
      </c>
    </row>
    <row r="5134" spans="1:19" x14ac:dyDescent="0.3">
      <c r="A5134" t="s">
        <v>7586</v>
      </c>
      <c r="B5134" s="1">
        <v>44146</v>
      </c>
      <c r="C5134" s="1">
        <v>44149</v>
      </c>
      <c r="D5134" t="s">
        <v>32</v>
      </c>
      <c r="E5134" t="s">
        <v>5613</v>
      </c>
      <c r="F5134" t="s">
        <v>21</v>
      </c>
      <c r="G5134" t="s">
        <v>535</v>
      </c>
      <c r="H5134" t="s">
        <v>24</v>
      </c>
      <c r="I5134" t="s">
        <v>536</v>
      </c>
      <c r="J5134">
        <v>109.92</v>
      </c>
      <c r="K5134">
        <v>5</v>
      </c>
      <c r="L5134">
        <v>14.4495</v>
      </c>
      <c r="M5134" t="s">
        <v>30</v>
      </c>
      <c r="N5134">
        <f t="shared" si="400"/>
        <v>0.13145469432314411</v>
      </c>
      <c r="O5134">
        <f t="shared" si="401"/>
        <v>21.984000000000002</v>
      </c>
      <c r="P5134">
        <v>109.92</v>
      </c>
      <c r="Q5134">
        <f t="shared" si="404"/>
        <v>141.38800000000001</v>
      </c>
      <c r="R5134">
        <f t="shared" si="402"/>
        <v>-31.468000000000004</v>
      </c>
      <c r="S5134">
        <f t="shared" si="403"/>
        <v>-0.22256485698927775</v>
      </c>
    </row>
    <row r="5135" spans="1:19" x14ac:dyDescent="0.3">
      <c r="A5135" t="s">
        <v>7587</v>
      </c>
      <c r="B5135" s="1">
        <v>44146</v>
      </c>
      <c r="C5135" s="1">
        <v>44151</v>
      </c>
      <c r="D5135" t="s">
        <v>17</v>
      </c>
      <c r="E5135" t="s">
        <v>5364</v>
      </c>
      <c r="F5135" t="s">
        <v>21</v>
      </c>
      <c r="G5135" t="s">
        <v>3898</v>
      </c>
      <c r="H5135" t="s">
        <v>38</v>
      </c>
      <c r="I5135" t="s">
        <v>3899</v>
      </c>
      <c r="J5135">
        <v>162.6</v>
      </c>
      <c r="K5135">
        <v>5</v>
      </c>
      <c r="L5135">
        <v>39.520000000000003</v>
      </c>
      <c r="M5135" t="s">
        <v>26</v>
      </c>
      <c r="N5135">
        <f t="shared" si="400"/>
        <v>0.24305043050430508</v>
      </c>
      <c r="O5135">
        <f t="shared" si="401"/>
        <v>32.519999999999996</v>
      </c>
      <c r="P5135">
        <v>162.6</v>
      </c>
      <c r="Q5135">
        <f t="shared" si="404"/>
        <v>109.92</v>
      </c>
      <c r="R5135">
        <f t="shared" si="402"/>
        <v>52.679999999999993</v>
      </c>
      <c r="S5135">
        <f t="shared" si="403"/>
        <v>0.4792576419213973</v>
      </c>
    </row>
    <row r="5136" spans="1:19" x14ac:dyDescent="0.3">
      <c r="A5136" t="s">
        <v>7588</v>
      </c>
      <c r="B5136" s="1">
        <v>44146</v>
      </c>
      <c r="C5136" s="1">
        <v>44153</v>
      </c>
      <c r="D5136" t="s">
        <v>17</v>
      </c>
      <c r="E5136" t="s">
        <v>4193</v>
      </c>
      <c r="F5136" t="s">
        <v>21</v>
      </c>
      <c r="G5136" t="s">
        <v>6406</v>
      </c>
      <c r="H5136" t="s">
        <v>38</v>
      </c>
      <c r="I5136" t="s">
        <v>6407</v>
      </c>
      <c r="J5136">
        <v>211.86</v>
      </c>
      <c r="K5136">
        <v>7</v>
      </c>
      <c r="L5136">
        <v>50.9208</v>
      </c>
      <c r="M5136" t="s">
        <v>55</v>
      </c>
      <c r="N5136">
        <f t="shared" si="400"/>
        <v>0.24035117530444633</v>
      </c>
      <c r="O5136">
        <f t="shared" si="401"/>
        <v>30.265714285714289</v>
      </c>
      <c r="P5136">
        <v>211.86</v>
      </c>
      <c r="Q5136">
        <f t="shared" si="404"/>
        <v>162.6</v>
      </c>
      <c r="R5136">
        <f t="shared" si="402"/>
        <v>49.260000000000019</v>
      </c>
      <c r="S5136">
        <f t="shared" si="403"/>
        <v>0.30295202952029532</v>
      </c>
    </row>
    <row r="5137" spans="1:19" x14ac:dyDescent="0.3">
      <c r="A5137" t="s">
        <v>7589</v>
      </c>
      <c r="B5137" s="1">
        <v>44146</v>
      </c>
      <c r="C5137" s="1">
        <v>44151</v>
      </c>
      <c r="D5137" t="s">
        <v>72</v>
      </c>
      <c r="E5137" t="s">
        <v>4598</v>
      </c>
      <c r="F5137" t="s">
        <v>21</v>
      </c>
      <c r="G5137" t="s">
        <v>4244</v>
      </c>
      <c r="H5137" t="s">
        <v>38</v>
      </c>
      <c r="I5137" t="s">
        <v>4245</v>
      </c>
      <c r="J5137">
        <v>1197.1199999999999</v>
      </c>
      <c r="K5137">
        <v>5</v>
      </c>
      <c r="L5137">
        <v>130.2885</v>
      </c>
      <c r="M5137" t="s">
        <v>55</v>
      </c>
      <c r="N5137">
        <f t="shared" si="400"/>
        <v>0.10883495388933441</v>
      </c>
      <c r="O5137">
        <f t="shared" si="401"/>
        <v>239.42399999999998</v>
      </c>
      <c r="P5137">
        <v>1197.1199999999999</v>
      </c>
      <c r="Q5137">
        <f t="shared" si="404"/>
        <v>211.86</v>
      </c>
      <c r="R5137">
        <f t="shared" si="402"/>
        <v>985.25999999999988</v>
      </c>
      <c r="S5137">
        <f t="shared" si="403"/>
        <v>4.6505239308977622</v>
      </c>
    </row>
    <row r="5138" spans="1:19" x14ac:dyDescent="0.3">
      <c r="A5138" t="s">
        <v>7590</v>
      </c>
      <c r="B5138" s="1">
        <v>44146</v>
      </c>
      <c r="C5138" s="1">
        <v>44153</v>
      </c>
      <c r="D5138" t="s">
        <v>17</v>
      </c>
      <c r="E5138" t="s">
        <v>3126</v>
      </c>
      <c r="F5138" t="s">
        <v>21</v>
      </c>
      <c r="G5138" t="s">
        <v>1805</v>
      </c>
      <c r="H5138" t="s">
        <v>38</v>
      </c>
      <c r="I5138" t="s">
        <v>1806</v>
      </c>
      <c r="J5138">
        <v>111.36799999999999</v>
      </c>
      <c r="K5138">
        <v>2</v>
      </c>
      <c r="L5138">
        <v>3.6288</v>
      </c>
      <c r="M5138" t="s">
        <v>26</v>
      </c>
      <c r="N5138">
        <f t="shared" si="400"/>
        <v>3.2583866101573163E-2</v>
      </c>
      <c r="O5138">
        <f t="shared" si="401"/>
        <v>55.683999999999997</v>
      </c>
      <c r="P5138">
        <v>111.36799999999999</v>
      </c>
      <c r="Q5138">
        <f t="shared" si="404"/>
        <v>1197.1199999999999</v>
      </c>
      <c r="R5138">
        <f t="shared" si="402"/>
        <v>-1085.752</v>
      </c>
      <c r="S5138">
        <f t="shared" si="403"/>
        <v>-0.90697006148088755</v>
      </c>
    </row>
    <row r="5139" spans="1:19" x14ac:dyDescent="0.3">
      <c r="A5139" t="s">
        <v>7591</v>
      </c>
      <c r="B5139" s="1">
        <v>44146</v>
      </c>
      <c r="C5139" s="1">
        <v>44148</v>
      </c>
      <c r="D5139" t="s">
        <v>32</v>
      </c>
      <c r="E5139" t="s">
        <v>206</v>
      </c>
      <c r="F5139" t="s">
        <v>21</v>
      </c>
      <c r="G5139" t="s">
        <v>441</v>
      </c>
      <c r="H5139" t="s">
        <v>38</v>
      </c>
      <c r="I5139" t="s">
        <v>442</v>
      </c>
      <c r="J5139">
        <v>92.44</v>
      </c>
      <c r="K5139">
        <v>5</v>
      </c>
      <c r="L5139">
        <v>3.3929999999999998</v>
      </c>
      <c r="M5139" t="s">
        <v>26</v>
      </c>
      <c r="N5139">
        <f t="shared" si="400"/>
        <v>3.6704889658156638E-2</v>
      </c>
      <c r="O5139">
        <f t="shared" si="401"/>
        <v>18.488</v>
      </c>
      <c r="P5139">
        <v>92.44</v>
      </c>
      <c r="Q5139">
        <f t="shared" si="404"/>
        <v>111.36799999999999</v>
      </c>
      <c r="R5139">
        <f t="shared" si="402"/>
        <v>-18.927999999999997</v>
      </c>
      <c r="S5139">
        <f t="shared" si="403"/>
        <v>-0.16995905466561309</v>
      </c>
    </row>
    <row r="5140" spans="1:19" x14ac:dyDescent="0.3">
      <c r="A5140" t="s">
        <v>7592</v>
      </c>
      <c r="B5140" s="1">
        <v>44146</v>
      </c>
      <c r="C5140" s="1">
        <v>44152</v>
      </c>
      <c r="D5140" t="s">
        <v>17</v>
      </c>
      <c r="E5140" t="s">
        <v>2524</v>
      </c>
      <c r="F5140" t="s">
        <v>21</v>
      </c>
      <c r="G5140" t="s">
        <v>4355</v>
      </c>
      <c r="H5140" t="s">
        <v>38</v>
      </c>
      <c r="I5140" t="s">
        <v>4356</v>
      </c>
      <c r="J5140">
        <v>90.24</v>
      </c>
      <c r="K5140">
        <v>3</v>
      </c>
      <c r="L5140">
        <v>8.5728000000000009</v>
      </c>
      <c r="M5140" t="s">
        <v>55</v>
      </c>
      <c r="N5140">
        <f t="shared" si="400"/>
        <v>9.5000000000000015E-2</v>
      </c>
      <c r="O5140">
        <f t="shared" si="401"/>
        <v>30.08</v>
      </c>
      <c r="P5140">
        <v>90.24</v>
      </c>
      <c r="Q5140">
        <f t="shared" si="404"/>
        <v>92.44</v>
      </c>
      <c r="R5140">
        <f t="shared" si="402"/>
        <v>-2.2000000000000028</v>
      </c>
      <c r="S5140">
        <f t="shared" si="403"/>
        <v>-2.3799221116399857E-2</v>
      </c>
    </row>
    <row r="5141" spans="1:19" x14ac:dyDescent="0.3">
      <c r="A5141" t="s">
        <v>7587</v>
      </c>
      <c r="B5141" s="1">
        <v>44146</v>
      </c>
      <c r="C5141" s="1">
        <v>44151</v>
      </c>
      <c r="D5141" t="s">
        <v>17</v>
      </c>
      <c r="E5141" t="s">
        <v>5364</v>
      </c>
      <c r="F5141" t="s">
        <v>21</v>
      </c>
      <c r="G5141" t="s">
        <v>2710</v>
      </c>
      <c r="H5141" t="s">
        <v>38</v>
      </c>
      <c r="I5141" t="s">
        <v>2711</v>
      </c>
      <c r="J5141">
        <v>115.44</v>
      </c>
      <c r="K5141">
        <v>3</v>
      </c>
      <c r="L5141">
        <v>9.3312000000000008</v>
      </c>
      <c r="M5141" t="s">
        <v>55</v>
      </c>
      <c r="N5141">
        <f t="shared" si="400"/>
        <v>8.0831600831600847E-2</v>
      </c>
      <c r="O5141">
        <f t="shared" si="401"/>
        <v>38.479999999999997</v>
      </c>
      <c r="P5141">
        <v>115.44</v>
      </c>
      <c r="Q5141">
        <f t="shared" si="404"/>
        <v>90.24</v>
      </c>
      <c r="R5141">
        <f t="shared" si="402"/>
        <v>25.200000000000003</v>
      </c>
      <c r="S5141">
        <f t="shared" si="403"/>
        <v>0.2792553191489362</v>
      </c>
    </row>
    <row r="5142" spans="1:19" x14ac:dyDescent="0.3">
      <c r="A5142" t="s">
        <v>7591</v>
      </c>
      <c r="B5142" s="1">
        <v>44146</v>
      </c>
      <c r="C5142" s="1">
        <v>44148</v>
      </c>
      <c r="D5142" t="s">
        <v>32</v>
      </c>
      <c r="E5142" t="s">
        <v>206</v>
      </c>
      <c r="F5142" t="s">
        <v>21</v>
      </c>
      <c r="G5142" t="s">
        <v>3402</v>
      </c>
      <c r="H5142" t="s">
        <v>38</v>
      </c>
      <c r="I5142" t="s">
        <v>3403</v>
      </c>
      <c r="J5142">
        <v>105.336</v>
      </c>
      <c r="K5142">
        <v>4</v>
      </c>
      <c r="L5142">
        <v>-32.088000000000001</v>
      </c>
      <c r="M5142" t="s">
        <v>26</v>
      </c>
      <c r="N5142">
        <f t="shared" si="400"/>
        <v>-0.30462519936204147</v>
      </c>
      <c r="O5142">
        <f t="shared" si="401"/>
        <v>26.334</v>
      </c>
      <c r="P5142">
        <v>105.336</v>
      </c>
      <c r="Q5142">
        <f t="shared" si="404"/>
        <v>115.44</v>
      </c>
      <c r="R5142">
        <f t="shared" si="402"/>
        <v>-10.103999999999999</v>
      </c>
      <c r="S5142">
        <f t="shared" si="403"/>
        <v>-8.7525987525987517E-2</v>
      </c>
    </row>
    <row r="5143" spans="1:19" x14ac:dyDescent="0.3">
      <c r="A5143" t="s">
        <v>7593</v>
      </c>
      <c r="B5143" s="1">
        <v>44146</v>
      </c>
      <c r="C5143" s="1">
        <v>44149</v>
      </c>
      <c r="D5143" t="s">
        <v>72</v>
      </c>
      <c r="E5143" t="s">
        <v>1255</v>
      </c>
      <c r="F5143" t="s">
        <v>21</v>
      </c>
      <c r="G5143" t="s">
        <v>6174</v>
      </c>
      <c r="H5143" t="s">
        <v>38</v>
      </c>
      <c r="I5143" t="s">
        <v>6175</v>
      </c>
      <c r="J5143">
        <v>107.5</v>
      </c>
      <c r="K5143">
        <v>3</v>
      </c>
      <c r="L5143">
        <v>6.63</v>
      </c>
      <c r="M5143" t="s">
        <v>30</v>
      </c>
      <c r="N5143">
        <f t="shared" si="400"/>
        <v>6.1674418604651164E-2</v>
      </c>
      <c r="O5143">
        <f t="shared" si="401"/>
        <v>35.833333333333336</v>
      </c>
      <c r="P5143">
        <v>107.5</v>
      </c>
      <c r="Q5143">
        <f t="shared" si="404"/>
        <v>105.336</v>
      </c>
      <c r="R5143">
        <f t="shared" si="402"/>
        <v>2.1640000000000015</v>
      </c>
      <c r="S5143">
        <f t="shared" si="403"/>
        <v>2.0543783701678454E-2</v>
      </c>
    </row>
    <row r="5144" spans="1:19" x14ac:dyDescent="0.3">
      <c r="A5144" t="s">
        <v>7587</v>
      </c>
      <c r="B5144" s="1">
        <v>44146</v>
      </c>
      <c r="C5144" s="1">
        <v>44151</v>
      </c>
      <c r="D5144" t="s">
        <v>17</v>
      </c>
      <c r="E5144" t="s">
        <v>5364</v>
      </c>
      <c r="F5144" t="s">
        <v>21</v>
      </c>
      <c r="G5144" t="s">
        <v>2531</v>
      </c>
      <c r="H5144" t="s">
        <v>38</v>
      </c>
      <c r="I5144" t="s">
        <v>2532</v>
      </c>
      <c r="J5144">
        <v>136.88999999999999</v>
      </c>
      <c r="K5144">
        <v>1</v>
      </c>
      <c r="L5144">
        <v>2.8313999999999999</v>
      </c>
      <c r="M5144" t="s">
        <v>55</v>
      </c>
      <c r="N5144">
        <f t="shared" si="400"/>
        <v>2.0683760683760686E-2</v>
      </c>
      <c r="O5144">
        <f t="shared" si="401"/>
        <v>136.88999999999999</v>
      </c>
      <c r="P5144">
        <v>136.88999999999999</v>
      </c>
      <c r="Q5144">
        <f t="shared" si="404"/>
        <v>107.5</v>
      </c>
      <c r="R5144">
        <f t="shared" si="402"/>
        <v>29.389999999999986</v>
      </c>
      <c r="S5144">
        <f t="shared" si="403"/>
        <v>0.27339534883720917</v>
      </c>
    </row>
    <row r="5145" spans="1:19" x14ac:dyDescent="0.3">
      <c r="A5145" t="s">
        <v>7594</v>
      </c>
      <c r="B5145" s="1">
        <v>44146</v>
      </c>
      <c r="C5145" s="1">
        <v>44152</v>
      </c>
      <c r="D5145" t="s">
        <v>17</v>
      </c>
      <c r="E5145" t="s">
        <v>3033</v>
      </c>
      <c r="F5145" t="s">
        <v>21</v>
      </c>
      <c r="G5145" t="s">
        <v>5004</v>
      </c>
      <c r="H5145" t="s">
        <v>38</v>
      </c>
      <c r="I5145" t="s">
        <v>5005</v>
      </c>
      <c r="J5145">
        <v>125.48</v>
      </c>
      <c r="K5145">
        <v>1</v>
      </c>
      <c r="L5145">
        <v>0</v>
      </c>
      <c r="M5145" t="s">
        <v>30</v>
      </c>
      <c r="N5145">
        <f t="shared" si="400"/>
        <v>0</v>
      </c>
      <c r="O5145">
        <f t="shared" si="401"/>
        <v>125.48</v>
      </c>
      <c r="P5145">
        <v>125.48</v>
      </c>
      <c r="Q5145">
        <f t="shared" si="404"/>
        <v>136.88999999999999</v>
      </c>
      <c r="R5145">
        <f t="shared" si="402"/>
        <v>-11.409999999999982</v>
      </c>
      <c r="S5145">
        <f t="shared" si="403"/>
        <v>-8.3351596172108869E-2</v>
      </c>
    </row>
    <row r="5146" spans="1:19" x14ac:dyDescent="0.3">
      <c r="A5146" t="s">
        <v>7595</v>
      </c>
      <c r="B5146" s="1">
        <v>44146</v>
      </c>
      <c r="C5146" s="1">
        <v>44148</v>
      </c>
      <c r="D5146" t="s">
        <v>32</v>
      </c>
      <c r="E5146" t="s">
        <v>500</v>
      </c>
      <c r="F5146" t="s">
        <v>21</v>
      </c>
      <c r="G5146" t="s">
        <v>5711</v>
      </c>
      <c r="H5146" t="s">
        <v>28</v>
      </c>
      <c r="I5146" t="s">
        <v>5712</v>
      </c>
      <c r="J5146">
        <v>143.184</v>
      </c>
      <c r="K5146">
        <v>2</v>
      </c>
      <c r="L5146">
        <v>12.314399999999999</v>
      </c>
      <c r="M5146" t="s">
        <v>30</v>
      </c>
      <c r="N5146">
        <f t="shared" si="400"/>
        <v>8.6004022795843113E-2</v>
      </c>
      <c r="O5146">
        <f t="shared" si="401"/>
        <v>71.591999999999999</v>
      </c>
      <c r="P5146">
        <v>143.184</v>
      </c>
      <c r="Q5146">
        <f t="shared" si="404"/>
        <v>125.48</v>
      </c>
      <c r="R5146">
        <f t="shared" si="402"/>
        <v>17.703999999999994</v>
      </c>
      <c r="S5146">
        <f t="shared" si="403"/>
        <v>0.1410902135798533</v>
      </c>
    </row>
    <row r="5147" spans="1:19" x14ac:dyDescent="0.3">
      <c r="A5147" t="s">
        <v>7596</v>
      </c>
      <c r="B5147" s="1">
        <v>44146</v>
      </c>
      <c r="C5147" s="1">
        <v>44151</v>
      </c>
      <c r="D5147" t="s">
        <v>17</v>
      </c>
      <c r="E5147" t="s">
        <v>171</v>
      </c>
      <c r="F5147" t="s">
        <v>21</v>
      </c>
      <c r="G5147" t="s">
        <v>5561</v>
      </c>
      <c r="H5147" t="s">
        <v>38</v>
      </c>
      <c r="I5147" t="s">
        <v>5562</v>
      </c>
      <c r="J5147">
        <v>133.91999999999999</v>
      </c>
      <c r="K5147">
        <v>4</v>
      </c>
      <c r="L5147">
        <v>21.5824</v>
      </c>
      <c r="M5147" t="s">
        <v>26</v>
      </c>
      <c r="N5147">
        <f t="shared" si="400"/>
        <v>0.1611589008363202</v>
      </c>
      <c r="O5147">
        <f t="shared" si="401"/>
        <v>33.479999999999997</v>
      </c>
      <c r="P5147">
        <v>133.91999999999999</v>
      </c>
      <c r="Q5147">
        <f t="shared" si="404"/>
        <v>143.184</v>
      </c>
      <c r="R5147">
        <f t="shared" si="402"/>
        <v>-9.26400000000001</v>
      </c>
      <c r="S5147">
        <f t="shared" si="403"/>
        <v>-6.4699966476701384E-2</v>
      </c>
    </row>
    <row r="5148" spans="1:19" x14ac:dyDescent="0.3">
      <c r="A5148" t="s">
        <v>7597</v>
      </c>
      <c r="B5148" s="1">
        <v>44146</v>
      </c>
      <c r="C5148" s="1">
        <v>44150</v>
      </c>
      <c r="D5148" t="s">
        <v>72</v>
      </c>
      <c r="E5148" t="s">
        <v>7582</v>
      </c>
      <c r="F5148" t="s">
        <v>21</v>
      </c>
      <c r="G5148" t="s">
        <v>2406</v>
      </c>
      <c r="H5148" t="s">
        <v>24</v>
      </c>
      <c r="I5148" t="s">
        <v>2407</v>
      </c>
      <c r="J5148">
        <v>150.91999999999999</v>
      </c>
      <c r="K5148">
        <v>4</v>
      </c>
      <c r="L5148">
        <v>11.8728</v>
      </c>
      <c r="M5148" t="s">
        <v>26</v>
      </c>
      <c r="N5148">
        <f t="shared" si="400"/>
        <v>7.8669493771534593E-2</v>
      </c>
      <c r="O5148">
        <f t="shared" si="401"/>
        <v>37.729999999999997</v>
      </c>
      <c r="P5148">
        <v>150.91999999999999</v>
      </c>
      <c r="Q5148">
        <f t="shared" si="404"/>
        <v>133.91999999999999</v>
      </c>
      <c r="R5148">
        <f t="shared" si="402"/>
        <v>17</v>
      </c>
      <c r="S5148">
        <f t="shared" si="403"/>
        <v>0.1269414575866189</v>
      </c>
    </row>
    <row r="5149" spans="1:19" x14ac:dyDescent="0.3">
      <c r="A5149" t="s">
        <v>7598</v>
      </c>
      <c r="B5149" s="1">
        <v>44147</v>
      </c>
      <c r="C5149" s="1">
        <v>44153</v>
      </c>
      <c r="D5149" t="s">
        <v>17</v>
      </c>
      <c r="E5149" t="s">
        <v>3086</v>
      </c>
      <c r="F5149" t="s">
        <v>21</v>
      </c>
      <c r="G5149" t="s">
        <v>3464</v>
      </c>
      <c r="H5149" t="s">
        <v>28</v>
      </c>
      <c r="I5149" t="s">
        <v>3465</v>
      </c>
      <c r="J5149">
        <v>102.992</v>
      </c>
      <c r="K5149">
        <v>1</v>
      </c>
      <c r="L5149">
        <v>8.4990000000000006</v>
      </c>
      <c r="M5149" t="s">
        <v>26</v>
      </c>
      <c r="N5149">
        <f t="shared" si="400"/>
        <v>8.2520972502718656E-2</v>
      </c>
      <c r="O5149">
        <f t="shared" si="401"/>
        <v>102.992</v>
      </c>
      <c r="P5149">
        <v>102.992</v>
      </c>
      <c r="Q5149">
        <f t="shared" si="404"/>
        <v>150.91999999999999</v>
      </c>
      <c r="R5149">
        <f t="shared" si="402"/>
        <v>-47.927999999999983</v>
      </c>
      <c r="S5149">
        <f t="shared" si="403"/>
        <v>-0.31757222369467258</v>
      </c>
    </row>
    <row r="5150" spans="1:19" x14ac:dyDescent="0.3">
      <c r="A5150" t="s">
        <v>7599</v>
      </c>
      <c r="B5150" s="1">
        <v>44147</v>
      </c>
      <c r="C5150" s="1">
        <v>44151</v>
      </c>
      <c r="D5150" t="s">
        <v>17</v>
      </c>
      <c r="E5150" t="s">
        <v>3367</v>
      </c>
      <c r="F5150" t="s">
        <v>21</v>
      </c>
      <c r="G5150" t="s">
        <v>555</v>
      </c>
      <c r="H5150" t="s">
        <v>28</v>
      </c>
      <c r="I5150" t="s">
        <v>556</v>
      </c>
      <c r="J5150">
        <v>103.352</v>
      </c>
      <c r="K5150">
        <v>6</v>
      </c>
      <c r="L5150">
        <v>-10.9116</v>
      </c>
      <c r="M5150" t="s">
        <v>26</v>
      </c>
      <c r="N5150">
        <f t="shared" si="400"/>
        <v>-0.1055770570477591</v>
      </c>
      <c r="O5150">
        <f t="shared" si="401"/>
        <v>17.225333333333335</v>
      </c>
      <c r="P5150">
        <v>103.352</v>
      </c>
      <c r="Q5150">
        <f t="shared" si="404"/>
        <v>102.992</v>
      </c>
      <c r="R5150">
        <f t="shared" si="402"/>
        <v>0.35999999999999943</v>
      </c>
      <c r="S5150">
        <f t="shared" si="403"/>
        <v>3.4954171197762876E-3</v>
      </c>
    </row>
    <row r="5151" spans="1:19" x14ac:dyDescent="0.3">
      <c r="A5151" t="s">
        <v>7598</v>
      </c>
      <c r="B5151" s="1">
        <v>44147</v>
      </c>
      <c r="C5151" s="1">
        <v>44153</v>
      </c>
      <c r="D5151" t="s">
        <v>17</v>
      </c>
      <c r="E5151" t="s">
        <v>3086</v>
      </c>
      <c r="F5151" t="s">
        <v>21</v>
      </c>
      <c r="G5151" t="s">
        <v>1268</v>
      </c>
      <c r="H5151" t="s">
        <v>38</v>
      </c>
      <c r="I5151" t="s">
        <v>1269</v>
      </c>
      <c r="J5151">
        <v>117.952</v>
      </c>
      <c r="K5151">
        <v>3</v>
      </c>
      <c r="L5151">
        <v>-15.590400000000001</v>
      </c>
      <c r="M5151" t="s">
        <v>30</v>
      </c>
      <c r="N5151">
        <f t="shared" si="400"/>
        <v>-0.13217580032555618</v>
      </c>
      <c r="O5151">
        <f t="shared" si="401"/>
        <v>39.31733333333333</v>
      </c>
      <c r="P5151">
        <v>117.952</v>
      </c>
      <c r="Q5151">
        <f t="shared" si="404"/>
        <v>103.352</v>
      </c>
      <c r="R5151">
        <f t="shared" si="402"/>
        <v>14.599999999999994</v>
      </c>
      <c r="S5151">
        <f t="shared" si="403"/>
        <v>0.1412648037773821</v>
      </c>
    </row>
    <row r="5152" spans="1:19" x14ac:dyDescent="0.3">
      <c r="A5152" t="s">
        <v>7600</v>
      </c>
      <c r="B5152" s="1">
        <v>44147</v>
      </c>
      <c r="C5152" s="1">
        <v>44151</v>
      </c>
      <c r="D5152" t="s">
        <v>72</v>
      </c>
      <c r="E5152" t="s">
        <v>4665</v>
      </c>
      <c r="F5152" t="s">
        <v>21</v>
      </c>
      <c r="G5152" t="s">
        <v>5361</v>
      </c>
      <c r="H5152" t="s">
        <v>38</v>
      </c>
      <c r="I5152" t="s">
        <v>5362</v>
      </c>
      <c r="J5152">
        <v>126.12</v>
      </c>
      <c r="K5152">
        <v>2</v>
      </c>
      <c r="L5152">
        <v>22.0748</v>
      </c>
      <c r="M5152" t="s">
        <v>30</v>
      </c>
      <c r="N5152">
        <f t="shared" si="400"/>
        <v>0.1750301300348874</v>
      </c>
      <c r="O5152">
        <f t="shared" si="401"/>
        <v>63.06</v>
      </c>
      <c r="P5152">
        <v>126.12</v>
      </c>
      <c r="Q5152">
        <f t="shared" si="404"/>
        <v>117.952</v>
      </c>
      <c r="R5152">
        <f t="shared" si="402"/>
        <v>8.1680000000000064</v>
      </c>
      <c r="S5152">
        <f t="shared" si="403"/>
        <v>6.9248507867607223E-2</v>
      </c>
    </row>
    <row r="5153" spans="1:19" x14ac:dyDescent="0.3">
      <c r="A5153" t="s">
        <v>7601</v>
      </c>
      <c r="B5153" s="1">
        <v>44147</v>
      </c>
      <c r="C5153" s="1">
        <v>44147</v>
      </c>
      <c r="D5153" t="s">
        <v>165</v>
      </c>
      <c r="E5153" t="s">
        <v>2189</v>
      </c>
      <c r="F5153" t="s">
        <v>21</v>
      </c>
      <c r="G5153" t="s">
        <v>3828</v>
      </c>
      <c r="H5153" t="s">
        <v>24</v>
      </c>
      <c r="I5153" t="s">
        <v>3829</v>
      </c>
      <c r="J5153">
        <v>132.88800000000001</v>
      </c>
      <c r="K5153">
        <v>2</v>
      </c>
      <c r="L5153">
        <v>9.9651999999999994</v>
      </c>
      <c r="M5153" t="s">
        <v>55</v>
      </c>
      <c r="N5153">
        <f t="shared" si="400"/>
        <v>7.498946481247365E-2</v>
      </c>
      <c r="O5153">
        <f t="shared" si="401"/>
        <v>66.444000000000003</v>
      </c>
      <c r="P5153">
        <v>132.88800000000001</v>
      </c>
      <c r="Q5153">
        <f t="shared" si="404"/>
        <v>126.12</v>
      </c>
      <c r="R5153">
        <f t="shared" si="402"/>
        <v>6.7680000000000007</v>
      </c>
      <c r="S5153">
        <f t="shared" si="403"/>
        <v>5.3663177925784969E-2</v>
      </c>
    </row>
    <row r="5154" spans="1:19" x14ac:dyDescent="0.3">
      <c r="A5154" t="s">
        <v>7601</v>
      </c>
      <c r="B5154" s="1">
        <v>44147</v>
      </c>
      <c r="C5154" s="1">
        <v>44147</v>
      </c>
      <c r="D5154" t="s">
        <v>165</v>
      </c>
      <c r="E5154" t="s">
        <v>2189</v>
      </c>
      <c r="F5154" t="s">
        <v>21</v>
      </c>
      <c r="G5154" t="s">
        <v>7602</v>
      </c>
      <c r="H5154" t="s">
        <v>24</v>
      </c>
      <c r="I5154" t="s">
        <v>7603</v>
      </c>
      <c r="J5154">
        <v>134.56800000000001</v>
      </c>
      <c r="K5154">
        <v>2</v>
      </c>
      <c r="L5154">
        <v>-5.6783999999999999</v>
      </c>
      <c r="M5154" t="s">
        <v>55</v>
      </c>
      <c r="N5154">
        <f t="shared" si="400"/>
        <v>-4.2197253433208487E-2</v>
      </c>
      <c r="O5154">
        <f t="shared" si="401"/>
        <v>67.284000000000006</v>
      </c>
      <c r="P5154">
        <v>134.56800000000001</v>
      </c>
      <c r="Q5154">
        <f t="shared" si="404"/>
        <v>132.88800000000001</v>
      </c>
      <c r="R5154">
        <f t="shared" si="402"/>
        <v>1.6800000000000068</v>
      </c>
      <c r="S5154">
        <f t="shared" si="403"/>
        <v>1.2642225031605614E-2</v>
      </c>
    </row>
    <row r="5155" spans="1:19" x14ac:dyDescent="0.3">
      <c r="A5155" t="s">
        <v>7604</v>
      </c>
      <c r="B5155" s="1">
        <v>44147</v>
      </c>
      <c r="C5155" s="1">
        <v>44153</v>
      </c>
      <c r="D5155" t="s">
        <v>17</v>
      </c>
      <c r="E5155" t="s">
        <v>7605</v>
      </c>
      <c r="F5155" t="s">
        <v>21</v>
      </c>
      <c r="G5155" t="s">
        <v>7607</v>
      </c>
      <c r="H5155" t="s">
        <v>38</v>
      </c>
      <c r="I5155" t="s">
        <v>7608</v>
      </c>
      <c r="J5155">
        <v>254.05600000000001</v>
      </c>
      <c r="K5155">
        <v>9</v>
      </c>
      <c r="L5155">
        <v>69.704999999999998</v>
      </c>
      <c r="M5155" t="s">
        <v>26</v>
      </c>
      <c r="N5155">
        <f t="shared" si="400"/>
        <v>0.27436864313379727</v>
      </c>
      <c r="O5155">
        <f t="shared" si="401"/>
        <v>28.228444444444445</v>
      </c>
      <c r="P5155">
        <v>254.05600000000001</v>
      </c>
      <c r="Q5155">
        <f t="shared" si="404"/>
        <v>134.56800000000001</v>
      </c>
      <c r="R5155">
        <f t="shared" si="402"/>
        <v>119.488</v>
      </c>
      <c r="S5155">
        <f t="shared" si="403"/>
        <v>0.88793769692646085</v>
      </c>
    </row>
    <row r="5156" spans="1:19" x14ac:dyDescent="0.3">
      <c r="A5156" t="s">
        <v>7609</v>
      </c>
      <c r="B5156" s="1">
        <v>44147</v>
      </c>
      <c r="C5156" s="1">
        <v>44149</v>
      </c>
      <c r="D5156" t="s">
        <v>72</v>
      </c>
      <c r="E5156" t="s">
        <v>2886</v>
      </c>
      <c r="F5156" t="s">
        <v>21</v>
      </c>
      <c r="G5156" t="s">
        <v>897</v>
      </c>
      <c r="H5156" t="s">
        <v>38</v>
      </c>
      <c r="I5156" t="s">
        <v>898</v>
      </c>
      <c r="J5156">
        <v>267.024</v>
      </c>
      <c r="K5156">
        <v>2</v>
      </c>
      <c r="L5156">
        <v>-55.256</v>
      </c>
      <c r="M5156" t="s">
        <v>26</v>
      </c>
      <c r="N5156">
        <f t="shared" si="400"/>
        <v>-0.20693271016837439</v>
      </c>
      <c r="O5156">
        <f t="shared" si="401"/>
        <v>133.512</v>
      </c>
      <c r="P5156">
        <v>267.024</v>
      </c>
      <c r="Q5156">
        <f t="shared" si="404"/>
        <v>254.05600000000001</v>
      </c>
      <c r="R5156">
        <f t="shared" si="402"/>
        <v>12.967999999999989</v>
      </c>
      <c r="S5156">
        <f t="shared" si="403"/>
        <v>5.1043864344868801E-2</v>
      </c>
    </row>
    <row r="5157" spans="1:19" x14ac:dyDescent="0.3">
      <c r="A5157" t="s">
        <v>7610</v>
      </c>
      <c r="B5157" s="1">
        <v>44147</v>
      </c>
      <c r="C5157" s="1">
        <v>44147</v>
      </c>
      <c r="D5157" t="s">
        <v>165</v>
      </c>
      <c r="E5157" t="s">
        <v>5558</v>
      </c>
      <c r="F5157" t="s">
        <v>21</v>
      </c>
      <c r="G5157" t="s">
        <v>2777</v>
      </c>
      <c r="H5157" t="s">
        <v>28</v>
      </c>
      <c r="I5157" t="s">
        <v>2778</v>
      </c>
      <c r="J5157">
        <v>417.78199999999998</v>
      </c>
      <c r="K5157">
        <v>3</v>
      </c>
      <c r="L5157">
        <v>-92.695499999999996</v>
      </c>
      <c r="M5157" t="s">
        <v>55</v>
      </c>
      <c r="N5157">
        <f t="shared" si="400"/>
        <v>-0.22187528423914865</v>
      </c>
      <c r="O5157">
        <f t="shared" si="401"/>
        <v>139.26066666666665</v>
      </c>
      <c r="P5157">
        <v>417.78199999999998</v>
      </c>
      <c r="Q5157">
        <f t="shared" si="404"/>
        <v>267.024</v>
      </c>
      <c r="R5157">
        <f t="shared" si="402"/>
        <v>150.75799999999998</v>
      </c>
      <c r="S5157">
        <f t="shared" si="403"/>
        <v>0.56458595482054041</v>
      </c>
    </row>
    <row r="5158" spans="1:19" x14ac:dyDescent="0.3">
      <c r="A5158" t="s">
        <v>7604</v>
      </c>
      <c r="B5158" s="1">
        <v>44147</v>
      </c>
      <c r="C5158" s="1">
        <v>44153</v>
      </c>
      <c r="D5158" t="s">
        <v>17</v>
      </c>
      <c r="E5158" t="s">
        <v>7605</v>
      </c>
      <c r="F5158" t="s">
        <v>21</v>
      </c>
      <c r="G5158" t="s">
        <v>474</v>
      </c>
      <c r="H5158" t="s">
        <v>38</v>
      </c>
      <c r="I5158" t="s">
        <v>475</v>
      </c>
      <c r="J5158">
        <v>557.048</v>
      </c>
      <c r="K5158">
        <v>3</v>
      </c>
      <c r="L5158">
        <v>-47.254199999999997</v>
      </c>
      <c r="M5158" t="s">
        <v>26</v>
      </c>
      <c r="N5158">
        <f t="shared" si="400"/>
        <v>-8.4829673564935149E-2</v>
      </c>
      <c r="O5158">
        <f t="shared" si="401"/>
        <v>185.68266666666668</v>
      </c>
      <c r="P5158">
        <v>557.048</v>
      </c>
      <c r="Q5158">
        <f t="shared" si="404"/>
        <v>417.78199999999998</v>
      </c>
      <c r="R5158">
        <f t="shared" si="402"/>
        <v>139.26600000000002</v>
      </c>
      <c r="S5158">
        <f t="shared" si="403"/>
        <v>0.33334609916176383</v>
      </c>
    </row>
    <row r="5159" spans="1:19" x14ac:dyDescent="0.3">
      <c r="A5159" t="s">
        <v>7601</v>
      </c>
      <c r="B5159" s="1">
        <v>44147</v>
      </c>
      <c r="C5159" s="1">
        <v>44147</v>
      </c>
      <c r="D5159" t="s">
        <v>165</v>
      </c>
      <c r="E5159" t="s">
        <v>2189</v>
      </c>
      <c r="F5159" t="s">
        <v>21</v>
      </c>
      <c r="G5159" t="s">
        <v>2303</v>
      </c>
      <c r="H5159" t="s">
        <v>28</v>
      </c>
      <c r="I5159" t="s">
        <v>2304</v>
      </c>
      <c r="J5159">
        <v>692.98400000000004</v>
      </c>
      <c r="K5159">
        <v>2</v>
      </c>
      <c r="L5159">
        <v>50.398800000000001</v>
      </c>
      <c r="M5159" t="s">
        <v>26</v>
      </c>
      <c r="N5159">
        <f t="shared" si="400"/>
        <v>7.272722025328146E-2</v>
      </c>
      <c r="O5159">
        <f t="shared" si="401"/>
        <v>346.49200000000002</v>
      </c>
      <c r="P5159">
        <v>692.98400000000004</v>
      </c>
      <c r="Q5159">
        <f t="shared" si="404"/>
        <v>557.048</v>
      </c>
      <c r="R5159">
        <f t="shared" si="402"/>
        <v>135.93600000000004</v>
      </c>
      <c r="S5159">
        <f t="shared" si="403"/>
        <v>0.24402923985006683</v>
      </c>
    </row>
    <row r="5160" spans="1:19" x14ac:dyDescent="0.3">
      <c r="A5160" t="s">
        <v>7611</v>
      </c>
      <c r="B5160" s="1">
        <v>44147</v>
      </c>
      <c r="C5160" s="1">
        <v>44151</v>
      </c>
      <c r="D5160" t="s">
        <v>17</v>
      </c>
      <c r="E5160" t="s">
        <v>954</v>
      </c>
      <c r="F5160" t="s">
        <v>21</v>
      </c>
      <c r="G5160" t="s">
        <v>275</v>
      </c>
      <c r="H5160" t="s">
        <v>38</v>
      </c>
      <c r="I5160" t="s">
        <v>276</v>
      </c>
      <c r="J5160">
        <v>88.21</v>
      </c>
      <c r="K5160">
        <v>3</v>
      </c>
      <c r="L5160">
        <v>2.3025000000000002</v>
      </c>
      <c r="M5160" t="s">
        <v>30</v>
      </c>
      <c r="N5160">
        <f t="shared" si="400"/>
        <v>2.6102482711710694E-2</v>
      </c>
      <c r="O5160">
        <f t="shared" si="401"/>
        <v>29.403333333333332</v>
      </c>
      <c r="P5160">
        <v>88.21</v>
      </c>
      <c r="Q5160">
        <f t="shared" si="404"/>
        <v>692.98400000000004</v>
      </c>
      <c r="R5160">
        <f t="shared" si="402"/>
        <v>-604.774</v>
      </c>
      <c r="S5160">
        <f t="shared" si="403"/>
        <v>-0.87270990383616354</v>
      </c>
    </row>
    <row r="5161" spans="1:19" x14ac:dyDescent="0.3">
      <c r="A5161" t="s">
        <v>7601</v>
      </c>
      <c r="B5161" s="1">
        <v>44147</v>
      </c>
      <c r="C5161" s="1">
        <v>44147</v>
      </c>
      <c r="D5161" t="s">
        <v>165</v>
      </c>
      <c r="E5161" t="s">
        <v>2189</v>
      </c>
      <c r="F5161" t="s">
        <v>21</v>
      </c>
      <c r="G5161" t="s">
        <v>6328</v>
      </c>
      <c r="H5161" t="s">
        <v>28</v>
      </c>
      <c r="I5161" t="s">
        <v>6329</v>
      </c>
      <c r="J5161">
        <v>112.92</v>
      </c>
      <c r="K5161">
        <v>2</v>
      </c>
      <c r="L5161">
        <v>0.69299999999999995</v>
      </c>
      <c r="M5161" t="s">
        <v>55</v>
      </c>
      <c r="N5161">
        <f t="shared" si="400"/>
        <v>6.1370882040382565E-3</v>
      </c>
      <c r="O5161">
        <f t="shared" si="401"/>
        <v>56.46</v>
      </c>
      <c r="P5161">
        <v>112.92</v>
      </c>
      <c r="Q5161">
        <f t="shared" si="404"/>
        <v>88.21</v>
      </c>
      <c r="R5161">
        <f t="shared" si="402"/>
        <v>24.710000000000008</v>
      </c>
      <c r="S5161">
        <f t="shared" si="403"/>
        <v>0.28012696973132312</v>
      </c>
    </row>
    <row r="5162" spans="1:19" x14ac:dyDescent="0.3">
      <c r="A5162" t="s">
        <v>7612</v>
      </c>
      <c r="B5162" s="1">
        <v>44147</v>
      </c>
      <c r="C5162" s="1">
        <v>44150</v>
      </c>
      <c r="D5162" t="s">
        <v>72</v>
      </c>
      <c r="E5162" t="s">
        <v>4193</v>
      </c>
      <c r="F5162" t="s">
        <v>21</v>
      </c>
      <c r="G5162" t="s">
        <v>2215</v>
      </c>
      <c r="H5162" t="s">
        <v>38</v>
      </c>
      <c r="I5162" t="s">
        <v>2216</v>
      </c>
      <c r="J5162">
        <v>108.56</v>
      </c>
      <c r="K5162">
        <v>2</v>
      </c>
      <c r="L5162">
        <v>5.6643999999999997</v>
      </c>
      <c r="M5162" t="s">
        <v>30</v>
      </c>
      <c r="N5162">
        <f t="shared" si="400"/>
        <v>5.2177597641857032E-2</v>
      </c>
      <c r="O5162">
        <f t="shared" si="401"/>
        <v>54.28</v>
      </c>
      <c r="P5162">
        <v>108.56</v>
      </c>
      <c r="Q5162">
        <f t="shared" si="404"/>
        <v>112.92</v>
      </c>
      <c r="R5162">
        <f t="shared" si="402"/>
        <v>-4.3599999999999994</v>
      </c>
      <c r="S5162">
        <f t="shared" si="403"/>
        <v>-3.8611406305348914E-2</v>
      </c>
    </row>
    <row r="5163" spans="1:19" x14ac:dyDescent="0.3">
      <c r="A5163" t="s">
        <v>7604</v>
      </c>
      <c r="B5163" s="1">
        <v>44147</v>
      </c>
      <c r="C5163" s="1">
        <v>44153</v>
      </c>
      <c r="D5163" t="s">
        <v>17</v>
      </c>
      <c r="E5163" t="s">
        <v>7605</v>
      </c>
      <c r="F5163" t="s">
        <v>21</v>
      </c>
      <c r="G5163" t="s">
        <v>6568</v>
      </c>
      <c r="H5163" t="s">
        <v>38</v>
      </c>
      <c r="I5163" t="s">
        <v>6569</v>
      </c>
      <c r="J5163">
        <v>113.056</v>
      </c>
      <c r="K5163">
        <v>3</v>
      </c>
      <c r="L5163">
        <v>5.8202999999999996</v>
      </c>
      <c r="M5163" t="s">
        <v>26</v>
      </c>
      <c r="N5163">
        <f t="shared" si="400"/>
        <v>5.148156665723181E-2</v>
      </c>
      <c r="O5163">
        <f t="shared" si="401"/>
        <v>37.685333333333332</v>
      </c>
      <c r="P5163">
        <v>113.056</v>
      </c>
      <c r="Q5163">
        <f t="shared" si="404"/>
        <v>108.56</v>
      </c>
      <c r="R5163">
        <f t="shared" si="402"/>
        <v>4.4959999999999951</v>
      </c>
      <c r="S5163">
        <f t="shared" si="403"/>
        <v>4.1414885777450214E-2</v>
      </c>
    </row>
    <row r="5164" spans="1:19" x14ac:dyDescent="0.3">
      <c r="A5164" t="s">
        <v>7613</v>
      </c>
      <c r="B5164" s="1">
        <v>44147</v>
      </c>
      <c r="C5164" s="1">
        <v>44150</v>
      </c>
      <c r="D5164" t="s">
        <v>32</v>
      </c>
      <c r="E5164" t="s">
        <v>2031</v>
      </c>
      <c r="F5164" t="s">
        <v>21</v>
      </c>
      <c r="G5164" t="s">
        <v>4744</v>
      </c>
      <c r="H5164" t="s">
        <v>38</v>
      </c>
      <c r="I5164" t="s">
        <v>4745</v>
      </c>
      <c r="J5164">
        <v>94.016000000000005</v>
      </c>
      <c r="K5164">
        <v>4</v>
      </c>
      <c r="L5164">
        <v>4.9055999999999997</v>
      </c>
      <c r="M5164" t="s">
        <v>55</v>
      </c>
      <c r="N5164">
        <f t="shared" si="400"/>
        <v>5.2178352620830488E-2</v>
      </c>
      <c r="O5164">
        <f t="shared" si="401"/>
        <v>23.504000000000001</v>
      </c>
      <c r="P5164">
        <v>94.016000000000005</v>
      </c>
      <c r="Q5164">
        <f t="shared" si="404"/>
        <v>113.056</v>
      </c>
      <c r="R5164">
        <f t="shared" si="402"/>
        <v>-19.039999999999992</v>
      </c>
      <c r="S5164">
        <f t="shared" si="403"/>
        <v>-0.16841211435041034</v>
      </c>
    </row>
    <row r="5165" spans="1:19" x14ac:dyDescent="0.3">
      <c r="A5165" t="s">
        <v>7614</v>
      </c>
      <c r="B5165" s="1">
        <v>44147</v>
      </c>
      <c r="C5165" s="1">
        <v>44151</v>
      </c>
      <c r="D5165" t="s">
        <v>17</v>
      </c>
      <c r="E5165" t="s">
        <v>5388</v>
      </c>
      <c r="F5165" t="s">
        <v>21</v>
      </c>
      <c r="G5165" t="s">
        <v>4658</v>
      </c>
      <c r="H5165" t="s">
        <v>38</v>
      </c>
      <c r="I5165" t="s">
        <v>4659</v>
      </c>
      <c r="J5165">
        <v>114.56</v>
      </c>
      <c r="K5165">
        <v>2</v>
      </c>
      <c r="L5165">
        <v>4.7519999999999998</v>
      </c>
      <c r="M5165" t="s">
        <v>30</v>
      </c>
      <c r="N5165">
        <f t="shared" si="400"/>
        <v>4.14804469273743E-2</v>
      </c>
      <c r="O5165">
        <f t="shared" si="401"/>
        <v>57.28</v>
      </c>
      <c r="P5165">
        <v>114.56</v>
      </c>
      <c r="Q5165">
        <f t="shared" si="404"/>
        <v>94.016000000000005</v>
      </c>
      <c r="R5165">
        <f t="shared" si="402"/>
        <v>20.543999999999997</v>
      </c>
      <c r="S5165">
        <f t="shared" si="403"/>
        <v>0.21851599727705917</v>
      </c>
    </row>
    <row r="5166" spans="1:19" x14ac:dyDescent="0.3">
      <c r="A5166" t="s">
        <v>7615</v>
      </c>
      <c r="B5166" s="1">
        <v>44147</v>
      </c>
      <c r="C5166" s="1">
        <v>44152</v>
      </c>
      <c r="D5166" t="s">
        <v>17</v>
      </c>
      <c r="E5166" t="s">
        <v>3024</v>
      </c>
      <c r="F5166" t="s">
        <v>21</v>
      </c>
      <c r="G5166" t="s">
        <v>3784</v>
      </c>
      <c r="H5166" t="s">
        <v>38</v>
      </c>
      <c r="I5166" t="s">
        <v>3785</v>
      </c>
      <c r="J5166">
        <v>94.72</v>
      </c>
      <c r="K5166">
        <v>5</v>
      </c>
      <c r="L5166">
        <v>9.3520000000000003</v>
      </c>
      <c r="M5166" t="s">
        <v>30</v>
      </c>
      <c r="N5166">
        <f t="shared" si="400"/>
        <v>9.8733108108108106E-2</v>
      </c>
      <c r="O5166">
        <f t="shared" si="401"/>
        <v>18.943999999999999</v>
      </c>
      <c r="P5166">
        <v>94.72</v>
      </c>
      <c r="Q5166">
        <f t="shared" si="404"/>
        <v>114.56</v>
      </c>
      <c r="R5166">
        <f t="shared" si="402"/>
        <v>-19.840000000000003</v>
      </c>
      <c r="S5166">
        <f t="shared" si="403"/>
        <v>-0.17318435754189948</v>
      </c>
    </row>
    <row r="5167" spans="1:19" x14ac:dyDescent="0.3">
      <c r="A5167" t="s">
        <v>7598</v>
      </c>
      <c r="B5167" s="1">
        <v>44147</v>
      </c>
      <c r="C5167" s="1">
        <v>44153</v>
      </c>
      <c r="D5167" t="s">
        <v>17</v>
      </c>
      <c r="E5167" t="s">
        <v>3086</v>
      </c>
      <c r="F5167" t="s">
        <v>21</v>
      </c>
      <c r="G5167" t="s">
        <v>3051</v>
      </c>
      <c r="H5167" t="s">
        <v>24</v>
      </c>
      <c r="I5167" t="s">
        <v>3052</v>
      </c>
      <c r="J5167">
        <v>114.848</v>
      </c>
      <c r="K5167">
        <v>3</v>
      </c>
      <c r="L5167">
        <v>-17.7072</v>
      </c>
      <c r="M5167" t="s">
        <v>30</v>
      </c>
      <c r="N5167">
        <f t="shared" si="400"/>
        <v>-0.15417943716912788</v>
      </c>
      <c r="O5167">
        <f t="shared" si="401"/>
        <v>38.282666666666664</v>
      </c>
      <c r="P5167">
        <v>114.848</v>
      </c>
      <c r="Q5167">
        <f t="shared" si="404"/>
        <v>94.72</v>
      </c>
      <c r="R5167">
        <f t="shared" si="402"/>
        <v>20.128</v>
      </c>
      <c r="S5167">
        <f t="shared" si="403"/>
        <v>0.21249999999999999</v>
      </c>
    </row>
    <row r="5168" spans="1:19" x14ac:dyDescent="0.3">
      <c r="A5168" t="s">
        <v>7598</v>
      </c>
      <c r="B5168" s="1">
        <v>44147</v>
      </c>
      <c r="C5168" s="1">
        <v>44153</v>
      </c>
      <c r="D5168" t="s">
        <v>17</v>
      </c>
      <c r="E5168" t="s">
        <v>3086</v>
      </c>
      <c r="F5168" t="s">
        <v>21</v>
      </c>
      <c r="G5168" t="s">
        <v>4951</v>
      </c>
      <c r="H5168" t="s">
        <v>38</v>
      </c>
      <c r="I5168" t="s">
        <v>4952</v>
      </c>
      <c r="J5168">
        <v>110.224</v>
      </c>
      <c r="K5168">
        <v>2</v>
      </c>
      <c r="L5168">
        <v>4.4311999999999996</v>
      </c>
      <c r="M5168" t="s">
        <v>55</v>
      </c>
      <c r="N5168">
        <f t="shared" si="400"/>
        <v>4.0201770939178393E-2</v>
      </c>
      <c r="O5168">
        <f t="shared" si="401"/>
        <v>55.112000000000002</v>
      </c>
      <c r="P5168">
        <v>110.224</v>
      </c>
      <c r="Q5168">
        <f t="shared" si="404"/>
        <v>114.848</v>
      </c>
      <c r="R5168">
        <f t="shared" si="402"/>
        <v>-4.6239999999999952</v>
      </c>
      <c r="S5168">
        <f t="shared" si="403"/>
        <v>-4.0261911395931972E-2</v>
      </c>
    </row>
    <row r="5169" spans="1:19" x14ac:dyDescent="0.3">
      <c r="A5169" t="s">
        <v>7616</v>
      </c>
      <c r="B5169" s="1">
        <v>44147</v>
      </c>
      <c r="C5169" s="1">
        <v>44152</v>
      </c>
      <c r="D5169" t="s">
        <v>17</v>
      </c>
      <c r="E5169" t="s">
        <v>4408</v>
      </c>
      <c r="F5169" t="s">
        <v>21</v>
      </c>
      <c r="G5169" t="s">
        <v>5760</v>
      </c>
      <c r="H5169" t="s">
        <v>28</v>
      </c>
      <c r="I5169" t="s">
        <v>5761</v>
      </c>
      <c r="J5169">
        <v>100.544</v>
      </c>
      <c r="K5169">
        <v>2</v>
      </c>
      <c r="L5169">
        <v>3.0133999999999999</v>
      </c>
      <c r="M5169" t="s">
        <v>30</v>
      </c>
      <c r="N5169">
        <f t="shared" si="400"/>
        <v>2.9970957988542331E-2</v>
      </c>
      <c r="O5169">
        <f t="shared" si="401"/>
        <v>50.271999999999998</v>
      </c>
      <c r="P5169">
        <v>100.544</v>
      </c>
      <c r="Q5169">
        <f t="shared" si="404"/>
        <v>110.224</v>
      </c>
      <c r="R5169">
        <f t="shared" si="402"/>
        <v>-9.6800000000000068</v>
      </c>
      <c r="S5169">
        <f t="shared" si="403"/>
        <v>-8.7821164174771427E-2</v>
      </c>
    </row>
    <row r="5170" spans="1:19" x14ac:dyDescent="0.3">
      <c r="A5170" t="s">
        <v>7611</v>
      </c>
      <c r="B5170" s="1">
        <v>44147</v>
      </c>
      <c r="C5170" s="1">
        <v>44151</v>
      </c>
      <c r="D5170" t="s">
        <v>17</v>
      </c>
      <c r="E5170" t="s">
        <v>954</v>
      </c>
      <c r="F5170" t="s">
        <v>21</v>
      </c>
      <c r="G5170" t="s">
        <v>4062</v>
      </c>
      <c r="H5170" t="s">
        <v>38</v>
      </c>
      <c r="I5170" t="s">
        <v>4063</v>
      </c>
      <c r="J5170">
        <v>119.96</v>
      </c>
      <c r="K5170">
        <v>2</v>
      </c>
      <c r="L5170">
        <v>4.5815999999999999</v>
      </c>
      <c r="M5170" t="s">
        <v>30</v>
      </c>
      <c r="N5170">
        <f t="shared" si="400"/>
        <v>3.8192730910303438E-2</v>
      </c>
      <c r="O5170">
        <f t="shared" si="401"/>
        <v>59.98</v>
      </c>
      <c r="P5170">
        <v>119.96</v>
      </c>
      <c r="Q5170">
        <f t="shared" si="404"/>
        <v>100.544</v>
      </c>
      <c r="R5170">
        <f t="shared" si="402"/>
        <v>19.415999999999997</v>
      </c>
      <c r="S5170">
        <f t="shared" si="403"/>
        <v>0.19310948440483766</v>
      </c>
    </row>
    <row r="5171" spans="1:19" x14ac:dyDescent="0.3">
      <c r="A5171" t="s">
        <v>7617</v>
      </c>
      <c r="B5171" s="1">
        <v>44147</v>
      </c>
      <c r="C5171" s="1">
        <v>44150</v>
      </c>
      <c r="D5171" t="s">
        <v>72</v>
      </c>
      <c r="E5171" t="s">
        <v>734</v>
      </c>
      <c r="F5171" t="s">
        <v>21</v>
      </c>
      <c r="G5171" t="s">
        <v>476</v>
      </c>
      <c r="H5171" t="s">
        <v>38</v>
      </c>
      <c r="I5171" t="s">
        <v>477</v>
      </c>
      <c r="J5171">
        <v>114.92</v>
      </c>
      <c r="K5171">
        <v>5</v>
      </c>
      <c r="L5171">
        <v>5.3730000000000002</v>
      </c>
      <c r="M5171" t="s">
        <v>30</v>
      </c>
      <c r="N5171">
        <f t="shared" si="400"/>
        <v>4.6754263835711803E-2</v>
      </c>
      <c r="O5171">
        <f t="shared" si="401"/>
        <v>22.984000000000002</v>
      </c>
      <c r="P5171">
        <v>114.92</v>
      </c>
      <c r="Q5171">
        <f t="shared" si="404"/>
        <v>119.96</v>
      </c>
      <c r="R5171">
        <f t="shared" si="402"/>
        <v>-5.039999999999992</v>
      </c>
      <c r="S5171">
        <f t="shared" si="403"/>
        <v>-4.2014004668222679E-2</v>
      </c>
    </row>
    <row r="5172" spans="1:19" x14ac:dyDescent="0.3">
      <c r="A5172" t="s">
        <v>7616</v>
      </c>
      <c r="B5172" s="1">
        <v>44147</v>
      </c>
      <c r="C5172" s="1">
        <v>44152</v>
      </c>
      <c r="D5172" t="s">
        <v>17</v>
      </c>
      <c r="E5172" t="s">
        <v>4408</v>
      </c>
      <c r="F5172" t="s">
        <v>21</v>
      </c>
      <c r="G5172" t="s">
        <v>5222</v>
      </c>
      <c r="H5172" t="s">
        <v>38</v>
      </c>
      <c r="I5172" t="s">
        <v>5223</v>
      </c>
      <c r="J5172">
        <v>146.84800000000001</v>
      </c>
      <c r="K5172">
        <v>2</v>
      </c>
      <c r="L5172">
        <v>3.5255999999999998</v>
      </c>
      <c r="M5172" t="s">
        <v>26</v>
      </c>
      <c r="N5172">
        <f t="shared" si="400"/>
        <v>2.4008498583569401E-2</v>
      </c>
      <c r="O5172">
        <f t="shared" si="401"/>
        <v>73.424000000000007</v>
      </c>
      <c r="P5172">
        <v>146.84800000000001</v>
      </c>
      <c r="Q5172">
        <f t="shared" si="404"/>
        <v>114.92</v>
      </c>
      <c r="R5172">
        <f t="shared" si="402"/>
        <v>31.928000000000011</v>
      </c>
      <c r="S5172">
        <f t="shared" si="403"/>
        <v>0.27782805429864266</v>
      </c>
    </row>
    <row r="5173" spans="1:19" x14ac:dyDescent="0.3">
      <c r="A5173" t="s">
        <v>7600</v>
      </c>
      <c r="B5173" s="1">
        <v>44147</v>
      </c>
      <c r="C5173" s="1">
        <v>44151</v>
      </c>
      <c r="D5173" t="s">
        <v>72</v>
      </c>
      <c r="E5173" t="s">
        <v>4665</v>
      </c>
      <c r="F5173" t="s">
        <v>21</v>
      </c>
      <c r="G5173" t="s">
        <v>627</v>
      </c>
      <c r="H5173" t="s">
        <v>38</v>
      </c>
      <c r="I5173" t="s">
        <v>628</v>
      </c>
      <c r="J5173">
        <v>146.24</v>
      </c>
      <c r="K5173">
        <v>3</v>
      </c>
      <c r="L5173">
        <v>9.1199999999999992</v>
      </c>
      <c r="M5173" t="s">
        <v>26</v>
      </c>
      <c r="N5173">
        <f t="shared" si="400"/>
        <v>6.2363238512034999E-2</v>
      </c>
      <c r="O5173">
        <f t="shared" si="401"/>
        <v>48.74666666666667</v>
      </c>
      <c r="P5173">
        <v>146.24</v>
      </c>
      <c r="Q5173">
        <f t="shared" si="404"/>
        <v>146.84800000000001</v>
      </c>
      <c r="R5173">
        <f t="shared" si="402"/>
        <v>-0.60800000000000409</v>
      </c>
      <c r="S5173">
        <f t="shared" si="403"/>
        <v>-4.1403355850948191E-3</v>
      </c>
    </row>
    <row r="5174" spans="1:19" x14ac:dyDescent="0.3">
      <c r="A5174" t="s">
        <v>7601</v>
      </c>
      <c r="B5174" s="1">
        <v>44147</v>
      </c>
      <c r="C5174" s="1">
        <v>44147</v>
      </c>
      <c r="D5174" t="s">
        <v>165</v>
      </c>
      <c r="E5174" t="s">
        <v>2189</v>
      </c>
      <c r="F5174" t="s">
        <v>21</v>
      </c>
      <c r="G5174" t="s">
        <v>4884</v>
      </c>
      <c r="H5174" t="s">
        <v>28</v>
      </c>
      <c r="I5174" t="s">
        <v>4885</v>
      </c>
      <c r="J5174">
        <v>131.6</v>
      </c>
      <c r="K5174">
        <v>4</v>
      </c>
      <c r="L5174">
        <v>13</v>
      </c>
      <c r="M5174" t="s">
        <v>30</v>
      </c>
      <c r="N5174">
        <f t="shared" si="400"/>
        <v>9.878419452887538E-2</v>
      </c>
      <c r="O5174">
        <f t="shared" si="401"/>
        <v>32.9</v>
      </c>
      <c r="P5174">
        <v>131.6</v>
      </c>
      <c r="Q5174">
        <f t="shared" si="404"/>
        <v>146.24</v>
      </c>
      <c r="R5174">
        <f t="shared" si="402"/>
        <v>-14.640000000000015</v>
      </c>
      <c r="S5174">
        <f t="shared" si="403"/>
        <v>-0.10010940919037209</v>
      </c>
    </row>
    <row r="5175" spans="1:19" x14ac:dyDescent="0.3">
      <c r="A5175" t="s">
        <v>7601</v>
      </c>
      <c r="B5175" s="1">
        <v>44147</v>
      </c>
      <c r="C5175" s="1">
        <v>44147</v>
      </c>
      <c r="D5175" t="s">
        <v>165</v>
      </c>
      <c r="E5175" t="s">
        <v>2189</v>
      </c>
      <c r="F5175" t="s">
        <v>21</v>
      </c>
      <c r="G5175" t="s">
        <v>2393</v>
      </c>
      <c r="H5175" t="s">
        <v>38</v>
      </c>
      <c r="I5175" t="s">
        <v>2394</v>
      </c>
      <c r="J5175">
        <v>156.12</v>
      </c>
      <c r="K5175">
        <v>5</v>
      </c>
      <c r="L5175">
        <v>8.3810000000000002</v>
      </c>
      <c r="M5175" t="s">
        <v>30</v>
      </c>
      <c r="N5175">
        <f t="shared" si="400"/>
        <v>5.3683064309505507E-2</v>
      </c>
      <c r="O5175">
        <f t="shared" si="401"/>
        <v>31.224</v>
      </c>
      <c r="P5175">
        <v>156.12</v>
      </c>
      <c r="Q5175">
        <f t="shared" si="404"/>
        <v>131.6</v>
      </c>
      <c r="R5175">
        <f t="shared" si="402"/>
        <v>24.52000000000001</v>
      </c>
      <c r="S5175">
        <f t="shared" si="403"/>
        <v>0.1863221884498481</v>
      </c>
    </row>
    <row r="5176" spans="1:19" x14ac:dyDescent="0.3">
      <c r="A5176" t="s">
        <v>7611</v>
      </c>
      <c r="B5176" s="1">
        <v>44147</v>
      </c>
      <c r="C5176" s="1">
        <v>44151</v>
      </c>
      <c r="D5176" t="s">
        <v>17</v>
      </c>
      <c r="E5176" t="s">
        <v>954</v>
      </c>
      <c r="F5176" t="s">
        <v>21</v>
      </c>
      <c r="G5176" t="s">
        <v>1948</v>
      </c>
      <c r="H5176" t="s">
        <v>38</v>
      </c>
      <c r="I5176" t="s">
        <v>1949</v>
      </c>
      <c r="J5176">
        <v>137.93</v>
      </c>
      <c r="K5176">
        <v>3</v>
      </c>
      <c r="L5176">
        <v>8.0997000000000003</v>
      </c>
      <c r="M5176" t="s">
        <v>26</v>
      </c>
      <c r="N5176">
        <f t="shared" si="400"/>
        <v>5.8723265424490682E-2</v>
      </c>
      <c r="O5176">
        <f t="shared" si="401"/>
        <v>45.976666666666667</v>
      </c>
      <c r="P5176">
        <v>137.93</v>
      </c>
      <c r="Q5176">
        <f t="shared" si="404"/>
        <v>156.12</v>
      </c>
      <c r="R5176">
        <f t="shared" si="402"/>
        <v>-18.189999999999998</v>
      </c>
      <c r="S5176">
        <f t="shared" si="403"/>
        <v>-0.1165129387650525</v>
      </c>
    </row>
    <row r="5177" spans="1:19" x14ac:dyDescent="0.3">
      <c r="A5177" t="s">
        <v>7598</v>
      </c>
      <c r="B5177" s="1">
        <v>44147</v>
      </c>
      <c r="C5177" s="1">
        <v>44153</v>
      </c>
      <c r="D5177" t="s">
        <v>17</v>
      </c>
      <c r="E5177" t="s">
        <v>3086</v>
      </c>
      <c r="F5177" t="s">
        <v>21</v>
      </c>
      <c r="G5177" t="s">
        <v>3285</v>
      </c>
      <c r="H5177" t="s">
        <v>38</v>
      </c>
      <c r="I5177" t="s">
        <v>3286</v>
      </c>
      <c r="J5177">
        <v>152.56</v>
      </c>
      <c r="K5177">
        <v>5</v>
      </c>
      <c r="L5177">
        <v>-45.84</v>
      </c>
      <c r="M5177" t="s">
        <v>30</v>
      </c>
      <c r="N5177">
        <f t="shared" si="400"/>
        <v>-0.30047194546407974</v>
      </c>
      <c r="O5177">
        <f t="shared" si="401"/>
        <v>30.512</v>
      </c>
      <c r="P5177">
        <v>152.56</v>
      </c>
      <c r="Q5177">
        <f t="shared" si="404"/>
        <v>137.93</v>
      </c>
      <c r="R5177">
        <f t="shared" si="402"/>
        <v>14.629999999999995</v>
      </c>
      <c r="S5177">
        <f t="shared" si="403"/>
        <v>0.1060682955122163</v>
      </c>
    </row>
    <row r="5178" spans="1:19" x14ac:dyDescent="0.3">
      <c r="A5178" t="s">
        <v>7598</v>
      </c>
      <c r="B5178" s="1">
        <v>44147</v>
      </c>
      <c r="C5178" s="1">
        <v>44153</v>
      </c>
      <c r="D5178" t="s">
        <v>17</v>
      </c>
      <c r="E5178" t="s">
        <v>3086</v>
      </c>
      <c r="F5178" t="s">
        <v>21</v>
      </c>
      <c r="G5178" t="s">
        <v>5687</v>
      </c>
      <c r="H5178" t="s">
        <v>28</v>
      </c>
      <c r="I5178" t="s">
        <v>5688</v>
      </c>
      <c r="J5178">
        <v>160.78399999999999</v>
      </c>
      <c r="K5178">
        <v>2</v>
      </c>
      <c r="L5178">
        <v>-0.55979999999999996</v>
      </c>
      <c r="M5178" t="s">
        <v>26</v>
      </c>
      <c r="N5178">
        <f t="shared" si="400"/>
        <v>-3.4816897203701859E-3</v>
      </c>
      <c r="O5178">
        <f t="shared" si="401"/>
        <v>80.391999999999996</v>
      </c>
      <c r="P5178">
        <v>160.78399999999999</v>
      </c>
      <c r="Q5178">
        <f t="shared" si="404"/>
        <v>152.56</v>
      </c>
      <c r="R5178">
        <f t="shared" si="402"/>
        <v>8.2239999999999895</v>
      </c>
      <c r="S5178">
        <f t="shared" si="403"/>
        <v>5.3906659674881945E-2</v>
      </c>
    </row>
    <row r="5179" spans="1:19" x14ac:dyDescent="0.3">
      <c r="A5179" t="s">
        <v>7618</v>
      </c>
      <c r="B5179" s="1">
        <v>44148</v>
      </c>
      <c r="C5179" s="1">
        <v>44154</v>
      </c>
      <c r="D5179" t="s">
        <v>17</v>
      </c>
      <c r="E5179" t="s">
        <v>3993</v>
      </c>
      <c r="F5179" t="s">
        <v>21</v>
      </c>
      <c r="G5179" t="s">
        <v>7088</v>
      </c>
      <c r="H5179" t="s">
        <v>38</v>
      </c>
      <c r="I5179" t="s">
        <v>7089</v>
      </c>
      <c r="J5179">
        <v>101.792</v>
      </c>
      <c r="K5179">
        <v>4</v>
      </c>
      <c r="L5179">
        <v>6.1791999999999998</v>
      </c>
      <c r="M5179" t="s">
        <v>30</v>
      </c>
      <c r="N5179">
        <f t="shared" si="400"/>
        <v>6.0704181075133604E-2</v>
      </c>
      <c r="O5179">
        <f t="shared" si="401"/>
        <v>25.448</v>
      </c>
      <c r="P5179">
        <v>101.792</v>
      </c>
      <c r="Q5179">
        <f t="shared" si="404"/>
        <v>160.78399999999999</v>
      </c>
      <c r="R5179">
        <f t="shared" si="402"/>
        <v>-58.99199999999999</v>
      </c>
      <c r="S5179">
        <f t="shared" si="403"/>
        <v>-0.36690217932132546</v>
      </c>
    </row>
    <row r="5180" spans="1:19" x14ac:dyDescent="0.3">
      <c r="A5180" t="s">
        <v>7619</v>
      </c>
      <c r="B5180" s="1">
        <v>44148</v>
      </c>
      <c r="C5180" s="1">
        <v>44151</v>
      </c>
      <c r="D5180" t="s">
        <v>72</v>
      </c>
      <c r="E5180" t="s">
        <v>5045</v>
      </c>
      <c r="F5180" t="s">
        <v>21</v>
      </c>
      <c r="G5180" t="s">
        <v>2312</v>
      </c>
      <c r="H5180" t="s">
        <v>24</v>
      </c>
      <c r="I5180" t="s">
        <v>2313</v>
      </c>
      <c r="J5180">
        <v>186.95</v>
      </c>
      <c r="K5180">
        <v>3</v>
      </c>
      <c r="L5180">
        <v>30.99</v>
      </c>
      <c r="M5180" t="s">
        <v>26</v>
      </c>
      <c r="N5180">
        <f t="shared" si="400"/>
        <v>0.16576624765980208</v>
      </c>
      <c r="O5180">
        <f t="shared" si="401"/>
        <v>62.316666666666663</v>
      </c>
      <c r="P5180">
        <v>186.95</v>
      </c>
      <c r="Q5180">
        <f t="shared" si="404"/>
        <v>101.792</v>
      </c>
      <c r="R5180">
        <f t="shared" si="402"/>
        <v>85.157999999999987</v>
      </c>
      <c r="S5180">
        <f t="shared" si="403"/>
        <v>0.83658833700094293</v>
      </c>
    </row>
    <row r="5181" spans="1:19" x14ac:dyDescent="0.3">
      <c r="A5181" t="s">
        <v>7620</v>
      </c>
      <c r="B5181" s="1">
        <v>44148</v>
      </c>
      <c r="C5181" s="1">
        <v>44153</v>
      </c>
      <c r="D5181" t="s">
        <v>72</v>
      </c>
      <c r="E5181" t="s">
        <v>5456</v>
      </c>
      <c r="F5181" t="s">
        <v>21</v>
      </c>
      <c r="G5181" t="s">
        <v>7621</v>
      </c>
      <c r="H5181" t="s">
        <v>28</v>
      </c>
      <c r="I5181" t="s">
        <v>7622</v>
      </c>
      <c r="J5181">
        <v>199.96</v>
      </c>
      <c r="K5181">
        <v>4</v>
      </c>
      <c r="L5181">
        <v>70.502799999999993</v>
      </c>
      <c r="M5181" t="s">
        <v>55</v>
      </c>
      <c r="N5181">
        <f t="shared" si="400"/>
        <v>0.35258451690338061</v>
      </c>
      <c r="O5181">
        <f t="shared" si="401"/>
        <v>49.99</v>
      </c>
      <c r="P5181">
        <v>199.96</v>
      </c>
      <c r="Q5181">
        <f t="shared" si="404"/>
        <v>186.95</v>
      </c>
      <c r="R5181">
        <f t="shared" si="402"/>
        <v>13.010000000000019</v>
      </c>
      <c r="S5181">
        <f t="shared" si="403"/>
        <v>6.9590799679058679E-2</v>
      </c>
    </row>
    <row r="5182" spans="1:19" x14ac:dyDescent="0.3">
      <c r="A5182" t="s">
        <v>7618</v>
      </c>
      <c r="B5182" s="1">
        <v>44148</v>
      </c>
      <c r="C5182" s="1">
        <v>44154</v>
      </c>
      <c r="D5182" t="s">
        <v>17</v>
      </c>
      <c r="E5182" t="s">
        <v>3993</v>
      </c>
      <c r="F5182" t="s">
        <v>21</v>
      </c>
      <c r="G5182" t="s">
        <v>1453</v>
      </c>
      <c r="H5182" t="s">
        <v>24</v>
      </c>
      <c r="I5182" t="s">
        <v>1454</v>
      </c>
      <c r="J5182">
        <v>221.9992</v>
      </c>
      <c r="K5182">
        <v>3</v>
      </c>
      <c r="L5182">
        <v>-27.264600000000002</v>
      </c>
      <c r="M5182" t="s">
        <v>26</v>
      </c>
      <c r="N5182">
        <f t="shared" si="400"/>
        <v>-0.12281395608632824</v>
      </c>
      <c r="O5182">
        <f t="shared" si="401"/>
        <v>73.999733333333339</v>
      </c>
      <c r="P5182">
        <v>221.9992</v>
      </c>
      <c r="Q5182">
        <f t="shared" si="404"/>
        <v>199.96</v>
      </c>
      <c r="R5182">
        <f t="shared" si="402"/>
        <v>22.039199999999994</v>
      </c>
      <c r="S5182">
        <f t="shared" si="403"/>
        <v>0.11021804360872171</v>
      </c>
    </row>
    <row r="5183" spans="1:19" x14ac:dyDescent="0.3">
      <c r="A5183" t="s">
        <v>7623</v>
      </c>
      <c r="B5183" s="1">
        <v>44148</v>
      </c>
      <c r="C5183" s="1">
        <v>44155</v>
      </c>
      <c r="D5183" t="s">
        <v>17</v>
      </c>
      <c r="E5183" t="s">
        <v>4896</v>
      </c>
      <c r="F5183" t="s">
        <v>21</v>
      </c>
      <c r="G5183" t="s">
        <v>5481</v>
      </c>
      <c r="H5183" t="s">
        <v>28</v>
      </c>
      <c r="I5183" t="s">
        <v>5482</v>
      </c>
      <c r="J5183">
        <v>253.92</v>
      </c>
      <c r="K5183">
        <v>8</v>
      </c>
      <c r="L5183">
        <v>23.992000000000001</v>
      </c>
      <c r="M5183" t="s">
        <v>26</v>
      </c>
      <c r="N5183">
        <f t="shared" si="400"/>
        <v>9.4486452425960946E-2</v>
      </c>
      <c r="O5183">
        <f t="shared" si="401"/>
        <v>31.74</v>
      </c>
      <c r="P5183">
        <v>253.92</v>
      </c>
      <c r="Q5183">
        <f t="shared" si="404"/>
        <v>221.9992</v>
      </c>
      <c r="R5183">
        <f t="shared" si="402"/>
        <v>31.920799999999986</v>
      </c>
      <c r="S5183">
        <f t="shared" si="403"/>
        <v>0.14378790554200188</v>
      </c>
    </row>
    <row r="5184" spans="1:19" x14ac:dyDescent="0.3">
      <c r="A5184" t="s">
        <v>7624</v>
      </c>
      <c r="B5184" s="1">
        <v>44148</v>
      </c>
      <c r="C5184" s="1">
        <v>44151</v>
      </c>
      <c r="D5184" t="s">
        <v>32</v>
      </c>
      <c r="E5184" t="s">
        <v>1853</v>
      </c>
      <c r="F5184" t="s">
        <v>21</v>
      </c>
      <c r="G5184" t="s">
        <v>1463</v>
      </c>
      <c r="H5184" t="s">
        <v>38</v>
      </c>
      <c r="I5184" t="s">
        <v>1464</v>
      </c>
      <c r="J5184">
        <v>265.37599999999998</v>
      </c>
      <c r="K5184">
        <v>3</v>
      </c>
      <c r="L5184">
        <v>-48.954900000000002</v>
      </c>
      <c r="M5184" t="s">
        <v>30</v>
      </c>
      <c r="N5184">
        <f t="shared" si="400"/>
        <v>-0.18447372784275898</v>
      </c>
      <c r="O5184">
        <f t="shared" si="401"/>
        <v>88.458666666666659</v>
      </c>
      <c r="P5184">
        <v>265.37599999999998</v>
      </c>
      <c r="Q5184">
        <f t="shared" si="404"/>
        <v>253.92</v>
      </c>
      <c r="R5184">
        <f t="shared" si="402"/>
        <v>11.455999999999989</v>
      </c>
      <c r="S5184">
        <f t="shared" si="403"/>
        <v>4.5116572148708213E-2</v>
      </c>
    </row>
    <row r="5185" spans="1:19" x14ac:dyDescent="0.3">
      <c r="A5185" t="s">
        <v>7625</v>
      </c>
      <c r="B5185" s="1">
        <v>44148</v>
      </c>
      <c r="C5185" s="1">
        <v>44153</v>
      </c>
      <c r="D5185" t="s">
        <v>17</v>
      </c>
      <c r="E5185" t="s">
        <v>1861</v>
      </c>
      <c r="F5185" t="s">
        <v>21</v>
      </c>
      <c r="G5185" t="s">
        <v>1513</v>
      </c>
      <c r="H5185" t="s">
        <v>38</v>
      </c>
      <c r="I5185" t="s">
        <v>1514</v>
      </c>
      <c r="J5185">
        <v>360.91</v>
      </c>
      <c r="K5185">
        <v>3</v>
      </c>
      <c r="L5185">
        <v>10.347300000000001</v>
      </c>
      <c r="M5185" t="s">
        <v>30</v>
      </c>
      <c r="N5185">
        <f t="shared" si="400"/>
        <v>2.8670028538970934E-2</v>
      </c>
      <c r="O5185">
        <f t="shared" si="401"/>
        <v>120.30333333333334</v>
      </c>
      <c r="P5185">
        <v>360.91</v>
      </c>
      <c r="Q5185">
        <f t="shared" si="404"/>
        <v>265.37599999999998</v>
      </c>
      <c r="R5185">
        <f t="shared" si="402"/>
        <v>95.534000000000049</v>
      </c>
      <c r="S5185">
        <f t="shared" si="403"/>
        <v>0.35999487519594858</v>
      </c>
    </row>
    <row r="5186" spans="1:19" x14ac:dyDescent="0.3">
      <c r="A5186" t="s">
        <v>7625</v>
      </c>
      <c r="B5186" s="1">
        <v>44148</v>
      </c>
      <c r="C5186" s="1">
        <v>44153</v>
      </c>
      <c r="D5186" t="s">
        <v>17</v>
      </c>
      <c r="E5186" t="s">
        <v>1861</v>
      </c>
      <c r="F5186" t="s">
        <v>21</v>
      </c>
      <c r="G5186" t="s">
        <v>1890</v>
      </c>
      <c r="H5186" t="s">
        <v>38</v>
      </c>
      <c r="I5186" t="s">
        <v>1891</v>
      </c>
      <c r="J5186">
        <v>586.024</v>
      </c>
      <c r="K5186">
        <v>11</v>
      </c>
      <c r="L5186">
        <v>190.0206</v>
      </c>
      <c r="M5186" t="s">
        <v>26</v>
      </c>
      <c r="N5186">
        <f t="shared" si="400"/>
        <v>0.32425395546940056</v>
      </c>
      <c r="O5186">
        <f t="shared" si="401"/>
        <v>53.274909090909091</v>
      </c>
      <c r="P5186">
        <v>586.024</v>
      </c>
      <c r="Q5186">
        <f t="shared" si="404"/>
        <v>360.91</v>
      </c>
      <c r="R5186">
        <f t="shared" si="402"/>
        <v>225.11399999999998</v>
      </c>
      <c r="S5186">
        <f t="shared" si="403"/>
        <v>0.62373999057936869</v>
      </c>
    </row>
    <row r="5187" spans="1:19" x14ac:dyDescent="0.3">
      <c r="A5187" t="s">
        <v>7626</v>
      </c>
      <c r="B5187" s="1">
        <v>44148</v>
      </c>
      <c r="C5187" s="1">
        <v>44151</v>
      </c>
      <c r="D5187" t="s">
        <v>32</v>
      </c>
      <c r="E5187" t="s">
        <v>2279</v>
      </c>
      <c r="F5187" t="s">
        <v>21</v>
      </c>
      <c r="G5187" t="s">
        <v>6231</v>
      </c>
      <c r="H5187" t="s">
        <v>28</v>
      </c>
      <c r="I5187" t="s">
        <v>6232</v>
      </c>
      <c r="J5187">
        <v>674.95</v>
      </c>
      <c r="K5187">
        <v>5</v>
      </c>
      <c r="L5187">
        <v>163.78700000000001</v>
      </c>
      <c r="M5187" t="s">
        <v>26</v>
      </c>
      <c r="N5187">
        <f t="shared" ref="N5187:N5250" si="405">L5187/J5187</f>
        <v>0.24266538262093487</v>
      </c>
      <c r="O5187">
        <f t="shared" ref="O5187:O5250" si="406">J5187/K5187</f>
        <v>134.99</v>
      </c>
      <c r="P5187">
        <v>674.95</v>
      </c>
      <c r="Q5187">
        <f t="shared" si="404"/>
        <v>586.024</v>
      </c>
      <c r="R5187">
        <f t="shared" si="402"/>
        <v>88.926000000000045</v>
      </c>
      <c r="S5187">
        <f t="shared" si="403"/>
        <v>0.15174463844484193</v>
      </c>
    </row>
    <row r="5188" spans="1:19" x14ac:dyDescent="0.3">
      <c r="A5188" t="s">
        <v>7627</v>
      </c>
      <c r="B5188" s="1">
        <v>44148</v>
      </c>
      <c r="C5188" s="1">
        <v>44150</v>
      </c>
      <c r="D5188" t="s">
        <v>32</v>
      </c>
      <c r="E5188" t="s">
        <v>4697</v>
      </c>
      <c r="F5188" t="s">
        <v>21</v>
      </c>
      <c r="G5188" t="s">
        <v>7628</v>
      </c>
      <c r="H5188" t="s">
        <v>28</v>
      </c>
      <c r="I5188" t="s">
        <v>7629</v>
      </c>
      <c r="J5188">
        <v>692.995</v>
      </c>
      <c r="K5188">
        <v>7</v>
      </c>
      <c r="L5188">
        <v>-935.95950000000005</v>
      </c>
      <c r="M5188" t="s">
        <v>30</v>
      </c>
      <c r="N5188">
        <f t="shared" si="405"/>
        <v>-1.35060065368437</v>
      </c>
      <c r="O5188">
        <f t="shared" si="406"/>
        <v>98.999285714285719</v>
      </c>
      <c r="P5188">
        <v>692.995</v>
      </c>
      <c r="Q5188">
        <f t="shared" si="404"/>
        <v>674.95</v>
      </c>
      <c r="R5188">
        <f t="shared" ref="R5188:R5251" si="407">P5188-Q5188</f>
        <v>18.044999999999959</v>
      </c>
      <c r="S5188">
        <f t="shared" si="403"/>
        <v>2.6735313726942673E-2</v>
      </c>
    </row>
    <row r="5189" spans="1:19" x14ac:dyDescent="0.3">
      <c r="A5189" t="s">
        <v>7630</v>
      </c>
      <c r="B5189" s="1">
        <v>44148</v>
      </c>
      <c r="C5189" s="1">
        <v>44151</v>
      </c>
      <c r="D5189" t="s">
        <v>72</v>
      </c>
      <c r="E5189" t="s">
        <v>1923</v>
      </c>
      <c r="F5189" t="s">
        <v>21</v>
      </c>
      <c r="G5189" t="s">
        <v>474</v>
      </c>
      <c r="H5189" t="s">
        <v>38</v>
      </c>
      <c r="I5189" t="s">
        <v>475</v>
      </c>
      <c r="J5189">
        <v>738.06399999999996</v>
      </c>
      <c r="K5189">
        <v>4</v>
      </c>
      <c r="L5189">
        <v>-63.005600000000001</v>
      </c>
      <c r="M5189" t="s">
        <v>26</v>
      </c>
      <c r="N5189">
        <f t="shared" si="405"/>
        <v>-8.5366038717509599E-2</v>
      </c>
      <c r="O5189">
        <f t="shared" si="406"/>
        <v>184.51599999999999</v>
      </c>
      <c r="P5189">
        <v>738.06399999999996</v>
      </c>
      <c r="Q5189">
        <f t="shared" si="404"/>
        <v>692.995</v>
      </c>
      <c r="R5189">
        <f t="shared" si="407"/>
        <v>45.06899999999996</v>
      </c>
      <c r="S5189">
        <f t="shared" ref="S5189:S5252" si="408">(P5189-Q5189)/Q5189</f>
        <v>6.503510126335682E-2</v>
      </c>
    </row>
    <row r="5190" spans="1:19" x14ac:dyDescent="0.3">
      <c r="A5190" t="s">
        <v>7625</v>
      </c>
      <c r="B5190" s="1">
        <v>44148</v>
      </c>
      <c r="C5190" s="1">
        <v>44153</v>
      </c>
      <c r="D5190" t="s">
        <v>17</v>
      </c>
      <c r="E5190" t="s">
        <v>1861</v>
      </c>
      <c r="F5190" t="s">
        <v>21</v>
      </c>
      <c r="G5190" t="s">
        <v>2163</v>
      </c>
      <c r="H5190" t="s">
        <v>24</v>
      </c>
      <c r="I5190" t="s">
        <v>2164</v>
      </c>
      <c r="J5190">
        <v>2422.7040000000002</v>
      </c>
      <c r="K5190">
        <v>6</v>
      </c>
      <c r="L5190">
        <v>150.29400000000001</v>
      </c>
      <c r="M5190" t="s">
        <v>55</v>
      </c>
      <c r="N5190">
        <f t="shared" si="405"/>
        <v>6.2035642818932896E-2</v>
      </c>
      <c r="O5190">
        <f t="shared" si="406"/>
        <v>403.78400000000005</v>
      </c>
      <c r="P5190">
        <v>2422.7040000000002</v>
      </c>
      <c r="Q5190">
        <f t="shared" si="404"/>
        <v>738.06399999999996</v>
      </c>
      <c r="R5190">
        <f t="shared" si="407"/>
        <v>1684.6400000000003</v>
      </c>
      <c r="S5190">
        <f t="shared" si="408"/>
        <v>2.2825120856727876</v>
      </c>
    </row>
    <row r="5191" spans="1:19" x14ac:dyDescent="0.3">
      <c r="A5191" t="s">
        <v>7630</v>
      </c>
      <c r="B5191" s="1">
        <v>44148</v>
      </c>
      <c r="C5191" s="1">
        <v>44151</v>
      </c>
      <c r="D5191" t="s">
        <v>72</v>
      </c>
      <c r="E5191" t="s">
        <v>1923</v>
      </c>
      <c r="F5191" t="s">
        <v>21</v>
      </c>
      <c r="G5191" t="s">
        <v>6921</v>
      </c>
      <c r="H5191" t="s">
        <v>38</v>
      </c>
      <c r="I5191" t="s">
        <v>6922</v>
      </c>
      <c r="J5191">
        <v>74.903999999999996</v>
      </c>
      <c r="K5191">
        <v>3</v>
      </c>
      <c r="L5191">
        <v>3.339</v>
      </c>
      <c r="M5191" t="s">
        <v>55</v>
      </c>
      <c r="N5191">
        <f t="shared" si="405"/>
        <v>4.4577058635052867E-2</v>
      </c>
      <c r="O5191">
        <f t="shared" si="406"/>
        <v>24.968</v>
      </c>
      <c r="P5191">
        <v>74.903999999999996</v>
      </c>
      <c r="Q5191">
        <f t="shared" si="404"/>
        <v>2422.7040000000002</v>
      </c>
      <c r="R5191">
        <f t="shared" si="407"/>
        <v>-2347.8000000000002</v>
      </c>
      <c r="S5191">
        <f t="shared" si="408"/>
        <v>-0.96908247974164408</v>
      </c>
    </row>
    <row r="5192" spans="1:19" x14ac:dyDescent="0.3">
      <c r="A5192" t="s">
        <v>7631</v>
      </c>
      <c r="B5192" s="1">
        <v>44148</v>
      </c>
      <c r="C5192" s="1">
        <v>44153</v>
      </c>
      <c r="D5192" t="s">
        <v>72</v>
      </c>
      <c r="E5192" t="s">
        <v>2327</v>
      </c>
      <c r="F5192" t="s">
        <v>21</v>
      </c>
      <c r="G5192" t="s">
        <v>2519</v>
      </c>
      <c r="H5192" t="s">
        <v>38</v>
      </c>
      <c r="I5192" t="s">
        <v>2520</v>
      </c>
      <c r="J5192">
        <v>108.06399999999999</v>
      </c>
      <c r="K5192">
        <v>1</v>
      </c>
      <c r="L5192">
        <v>0.15479999999999999</v>
      </c>
      <c r="M5192" t="s">
        <v>30</v>
      </c>
      <c r="N5192">
        <f t="shared" si="405"/>
        <v>1.4324844536570921E-3</v>
      </c>
      <c r="O5192">
        <f t="shared" si="406"/>
        <v>108.06399999999999</v>
      </c>
      <c r="P5192">
        <v>108.06399999999999</v>
      </c>
      <c r="Q5192">
        <f t="shared" si="404"/>
        <v>74.903999999999996</v>
      </c>
      <c r="R5192">
        <f t="shared" si="407"/>
        <v>33.159999999999997</v>
      </c>
      <c r="S5192">
        <f t="shared" si="408"/>
        <v>0.44269998931966248</v>
      </c>
    </row>
    <row r="5193" spans="1:19" x14ac:dyDescent="0.3">
      <c r="A5193" t="s">
        <v>7627</v>
      </c>
      <c r="B5193" s="1">
        <v>44148</v>
      </c>
      <c r="C5193" s="1">
        <v>44150</v>
      </c>
      <c r="D5193" t="s">
        <v>32</v>
      </c>
      <c r="E5193" t="s">
        <v>4697</v>
      </c>
      <c r="F5193" t="s">
        <v>21</v>
      </c>
      <c r="G5193" t="s">
        <v>4799</v>
      </c>
      <c r="H5193" t="s">
        <v>38</v>
      </c>
      <c r="I5193" t="s">
        <v>4800</v>
      </c>
      <c r="J5193">
        <v>99.22</v>
      </c>
      <c r="K5193">
        <v>10</v>
      </c>
      <c r="L5193">
        <v>-7.48</v>
      </c>
      <c r="M5193" t="s">
        <v>26</v>
      </c>
      <c r="N5193">
        <f t="shared" si="405"/>
        <v>-7.5388026607538808E-2</v>
      </c>
      <c r="O5193">
        <f t="shared" si="406"/>
        <v>9.9220000000000006</v>
      </c>
      <c r="P5193">
        <v>99.22</v>
      </c>
      <c r="Q5193">
        <f t="shared" si="404"/>
        <v>108.06399999999999</v>
      </c>
      <c r="R5193">
        <f t="shared" si="407"/>
        <v>-8.8439999999999941</v>
      </c>
      <c r="S5193">
        <f t="shared" si="408"/>
        <v>-8.184039087947878E-2</v>
      </c>
    </row>
    <row r="5194" spans="1:19" x14ac:dyDescent="0.3">
      <c r="A5194" t="s">
        <v>7625</v>
      </c>
      <c r="B5194" s="1">
        <v>44148</v>
      </c>
      <c r="C5194" s="1">
        <v>44153</v>
      </c>
      <c r="D5194" t="s">
        <v>17</v>
      </c>
      <c r="E5194" t="s">
        <v>1861</v>
      </c>
      <c r="F5194" t="s">
        <v>21</v>
      </c>
      <c r="G5194" t="s">
        <v>4551</v>
      </c>
      <c r="H5194" t="s">
        <v>38</v>
      </c>
      <c r="I5194" t="s">
        <v>4552</v>
      </c>
      <c r="J5194">
        <v>112.64</v>
      </c>
      <c r="K5194">
        <v>3</v>
      </c>
      <c r="L5194">
        <v>4.2336</v>
      </c>
      <c r="M5194" t="s">
        <v>30</v>
      </c>
      <c r="N5194">
        <f t="shared" si="405"/>
        <v>3.758522727272727E-2</v>
      </c>
      <c r="O5194">
        <f t="shared" si="406"/>
        <v>37.546666666666667</v>
      </c>
      <c r="P5194">
        <v>112.64</v>
      </c>
      <c r="Q5194">
        <f t="shared" si="404"/>
        <v>99.22</v>
      </c>
      <c r="R5194">
        <f t="shared" si="407"/>
        <v>13.420000000000002</v>
      </c>
      <c r="S5194">
        <f t="shared" si="408"/>
        <v>0.13525498891352553</v>
      </c>
    </row>
    <row r="5195" spans="1:19" x14ac:dyDescent="0.3">
      <c r="A5195" t="s">
        <v>7632</v>
      </c>
      <c r="B5195" s="1">
        <v>44148</v>
      </c>
      <c r="C5195" s="1">
        <v>44153</v>
      </c>
      <c r="D5195" t="s">
        <v>72</v>
      </c>
      <c r="E5195" t="s">
        <v>1102</v>
      </c>
      <c r="F5195" t="s">
        <v>21</v>
      </c>
      <c r="G5195" t="s">
        <v>6169</v>
      </c>
      <c r="H5195" t="s">
        <v>38</v>
      </c>
      <c r="I5195" t="s">
        <v>6170</v>
      </c>
      <c r="J5195">
        <v>113.324</v>
      </c>
      <c r="K5195">
        <v>6</v>
      </c>
      <c r="L5195">
        <v>-24.708600000000001</v>
      </c>
      <c r="M5195" t="s">
        <v>30</v>
      </c>
      <c r="N5195">
        <f t="shared" si="405"/>
        <v>-0.21803501464826516</v>
      </c>
      <c r="O5195">
        <f t="shared" si="406"/>
        <v>18.887333333333334</v>
      </c>
      <c r="P5195">
        <v>113.324</v>
      </c>
      <c r="Q5195">
        <f t="shared" ref="Q5195:Q5258" si="409">P5194</f>
        <v>112.64</v>
      </c>
      <c r="R5195">
        <f t="shared" si="407"/>
        <v>0.6839999999999975</v>
      </c>
      <c r="S5195">
        <f t="shared" si="408"/>
        <v>6.0724431818181598E-3</v>
      </c>
    </row>
    <row r="5196" spans="1:19" x14ac:dyDescent="0.3">
      <c r="A5196" t="s">
        <v>7633</v>
      </c>
      <c r="B5196" s="1">
        <v>44148</v>
      </c>
      <c r="C5196" s="1">
        <v>44153</v>
      </c>
      <c r="D5196" t="s">
        <v>17</v>
      </c>
      <c r="E5196" t="s">
        <v>3204</v>
      </c>
      <c r="F5196" t="s">
        <v>21</v>
      </c>
      <c r="G5196" t="s">
        <v>782</v>
      </c>
      <c r="H5196" t="s">
        <v>38</v>
      </c>
      <c r="I5196" t="s">
        <v>783</v>
      </c>
      <c r="J5196">
        <v>145.21</v>
      </c>
      <c r="K5196">
        <v>1</v>
      </c>
      <c r="L5196">
        <v>3.363</v>
      </c>
      <c r="M5196" t="s">
        <v>26</v>
      </c>
      <c r="N5196">
        <f t="shared" si="405"/>
        <v>2.3159562013635424E-2</v>
      </c>
      <c r="O5196">
        <f t="shared" si="406"/>
        <v>145.21</v>
      </c>
      <c r="P5196">
        <v>145.21</v>
      </c>
      <c r="Q5196">
        <f t="shared" si="409"/>
        <v>113.324</v>
      </c>
      <c r="R5196">
        <f t="shared" si="407"/>
        <v>31.88600000000001</v>
      </c>
      <c r="S5196">
        <f t="shared" si="408"/>
        <v>0.28137023048956983</v>
      </c>
    </row>
    <row r="5197" spans="1:19" x14ac:dyDescent="0.3">
      <c r="A5197" t="s">
        <v>7619</v>
      </c>
      <c r="B5197" s="1">
        <v>44148</v>
      </c>
      <c r="C5197" s="1">
        <v>44151</v>
      </c>
      <c r="D5197" t="s">
        <v>72</v>
      </c>
      <c r="E5197" t="s">
        <v>5045</v>
      </c>
      <c r="F5197" t="s">
        <v>21</v>
      </c>
      <c r="G5197" t="s">
        <v>1896</v>
      </c>
      <c r="H5197" t="s">
        <v>28</v>
      </c>
      <c r="I5197" t="s">
        <v>1897</v>
      </c>
      <c r="J5197">
        <v>149.6</v>
      </c>
      <c r="K5197">
        <v>4</v>
      </c>
      <c r="L5197">
        <v>12.208</v>
      </c>
      <c r="M5197" t="s">
        <v>26</v>
      </c>
      <c r="N5197">
        <f t="shared" si="405"/>
        <v>8.160427807486631E-2</v>
      </c>
      <c r="O5197">
        <f t="shared" si="406"/>
        <v>37.4</v>
      </c>
      <c r="P5197">
        <v>149.6</v>
      </c>
      <c r="Q5197">
        <f t="shared" si="409"/>
        <v>145.21</v>
      </c>
      <c r="R5197">
        <f t="shared" si="407"/>
        <v>4.3899999999999864</v>
      </c>
      <c r="S5197">
        <f t="shared" si="408"/>
        <v>3.0232077680600412E-2</v>
      </c>
    </row>
    <row r="5198" spans="1:19" x14ac:dyDescent="0.3">
      <c r="A5198" t="s">
        <v>7634</v>
      </c>
      <c r="B5198" s="1">
        <v>44148</v>
      </c>
      <c r="C5198" s="1">
        <v>44154</v>
      </c>
      <c r="D5198" t="s">
        <v>17</v>
      </c>
      <c r="E5198" t="s">
        <v>2039</v>
      </c>
      <c r="F5198" t="s">
        <v>21</v>
      </c>
      <c r="G5198" t="s">
        <v>3378</v>
      </c>
      <c r="H5198" t="s">
        <v>28</v>
      </c>
      <c r="I5198" t="s">
        <v>3379</v>
      </c>
      <c r="J5198">
        <v>143</v>
      </c>
      <c r="K5198">
        <v>5</v>
      </c>
      <c r="L5198">
        <v>1.375</v>
      </c>
      <c r="M5198" t="s">
        <v>55</v>
      </c>
      <c r="N5198">
        <f t="shared" si="405"/>
        <v>9.6153846153846159E-3</v>
      </c>
      <c r="O5198">
        <f t="shared" si="406"/>
        <v>28.6</v>
      </c>
      <c r="P5198">
        <v>143</v>
      </c>
      <c r="Q5198">
        <f t="shared" si="409"/>
        <v>149.6</v>
      </c>
      <c r="R5198">
        <f t="shared" si="407"/>
        <v>-6.5999999999999943</v>
      </c>
      <c r="S5198">
        <f t="shared" si="408"/>
        <v>-4.4117647058823491E-2</v>
      </c>
    </row>
    <row r="5199" spans="1:19" x14ac:dyDescent="0.3">
      <c r="A5199" t="s">
        <v>7627</v>
      </c>
      <c r="B5199" s="1">
        <v>44148</v>
      </c>
      <c r="C5199" s="1">
        <v>44150</v>
      </c>
      <c r="D5199" t="s">
        <v>32</v>
      </c>
      <c r="E5199" t="s">
        <v>4697</v>
      </c>
      <c r="F5199" t="s">
        <v>21</v>
      </c>
      <c r="G5199" t="s">
        <v>2025</v>
      </c>
      <c r="H5199" t="s">
        <v>28</v>
      </c>
      <c r="I5199" t="s">
        <v>2026</v>
      </c>
      <c r="J5199">
        <v>151.864</v>
      </c>
      <c r="K5199">
        <v>4</v>
      </c>
      <c r="L5199">
        <v>9.1295999999999999</v>
      </c>
      <c r="M5199" t="s">
        <v>55</v>
      </c>
      <c r="N5199">
        <f t="shared" si="405"/>
        <v>6.0116946741821629E-2</v>
      </c>
      <c r="O5199">
        <f t="shared" si="406"/>
        <v>37.966000000000001</v>
      </c>
      <c r="P5199">
        <v>151.864</v>
      </c>
      <c r="Q5199">
        <f t="shared" si="409"/>
        <v>143</v>
      </c>
      <c r="R5199">
        <f t="shared" si="407"/>
        <v>8.8640000000000043</v>
      </c>
      <c r="S5199">
        <f t="shared" si="408"/>
        <v>6.1986013986014013E-2</v>
      </c>
    </row>
    <row r="5200" spans="1:19" x14ac:dyDescent="0.3">
      <c r="A5200" t="s">
        <v>7635</v>
      </c>
      <c r="B5200" s="1">
        <v>44148</v>
      </c>
      <c r="C5200" s="1">
        <v>44152</v>
      </c>
      <c r="D5200" t="s">
        <v>72</v>
      </c>
      <c r="E5200" t="s">
        <v>368</v>
      </c>
      <c r="F5200" t="s">
        <v>21</v>
      </c>
      <c r="G5200" t="s">
        <v>4420</v>
      </c>
      <c r="H5200" t="s">
        <v>28</v>
      </c>
      <c r="I5200" t="s">
        <v>4421</v>
      </c>
      <c r="J5200">
        <v>151.94999999999999</v>
      </c>
      <c r="K5200">
        <v>5</v>
      </c>
      <c r="L5200">
        <v>29.032499999999999</v>
      </c>
      <c r="M5200" t="s">
        <v>55</v>
      </c>
      <c r="N5200">
        <f t="shared" si="405"/>
        <v>0.19106614017769002</v>
      </c>
      <c r="O5200">
        <f t="shared" si="406"/>
        <v>30.389999999999997</v>
      </c>
      <c r="P5200">
        <v>151.94999999999999</v>
      </c>
      <c r="Q5200">
        <f t="shared" si="409"/>
        <v>151.864</v>
      </c>
      <c r="R5200">
        <f t="shared" si="407"/>
        <v>8.5999999999984311E-2</v>
      </c>
      <c r="S5200">
        <f t="shared" si="408"/>
        <v>5.6629615972175306E-4</v>
      </c>
    </row>
    <row r="5201" spans="1:19" x14ac:dyDescent="0.3">
      <c r="A5201" t="s">
        <v>7636</v>
      </c>
      <c r="B5201" s="1">
        <v>44149</v>
      </c>
      <c r="C5201" s="1">
        <v>44153</v>
      </c>
      <c r="D5201" t="s">
        <v>72</v>
      </c>
      <c r="E5201" t="s">
        <v>3333</v>
      </c>
      <c r="F5201" t="s">
        <v>21</v>
      </c>
      <c r="G5201" t="s">
        <v>6734</v>
      </c>
      <c r="H5201" t="s">
        <v>38</v>
      </c>
      <c r="I5201" t="s">
        <v>6735</v>
      </c>
      <c r="J5201">
        <v>131.36000000000001</v>
      </c>
      <c r="K5201">
        <v>6</v>
      </c>
      <c r="L5201">
        <v>25.053599999999999</v>
      </c>
      <c r="M5201" t="s">
        <v>30</v>
      </c>
      <c r="N5201">
        <f t="shared" si="405"/>
        <v>0.19072472594397075</v>
      </c>
      <c r="O5201">
        <f t="shared" si="406"/>
        <v>21.893333333333334</v>
      </c>
      <c r="P5201">
        <v>131.36000000000001</v>
      </c>
      <c r="Q5201">
        <f t="shared" si="409"/>
        <v>151.94999999999999</v>
      </c>
      <c r="R5201">
        <f t="shared" si="407"/>
        <v>-20.589999999999975</v>
      </c>
      <c r="S5201">
        <f t="shared" si="408"/>
        <v>-0.13550510036196101</v>
      </c>
    </row>
    <row r="5202" spans="1:19" x14ac:dyDescent="0.3">
      <c r="A5202" t="s">
        <v>7637</v>
      </c>
      <c r="B5202" s="1">
        <v>44149</v>
      </c>
      <c r="C5202" s="1">
        <v>44152</v>
      </c>
      <c r="D5202" t="s">
        <v>72</v>
      </c>
      <c r="E5202" t="s">
        <v>837</v>
      </c>
      <c r="F5202" t="s">
        <v>21</v>
      </c>
      <c r="G5202" t="s">
        <v>2242</v>
      </c>
      <c r="H5202" t="s">
        <v>28</v>
      </c>
      <c r="I5202" t="s">
        <v>2243</v>
      </c>
      <c r="J5202">
        <v>154.94</v>
      </c>
      <c r="K5202">
        <v>10</v>
      </c>
      <c r="L5202">
        <v>15.992000000000001</v>
      </c>
      <c r="M5202" t="s">
        <v>26</v>
      </c>
      <c r="N5202">
        <f t="shared" si="405"/>
        <v>0.10321414741190139</v>
      </c>
      <c r="O5202">
        <f t="shared" si="406"/>
        <v>15.494</v>
      </c>
      <c r="P5202">
        <v>154.94</v>
      </c>
      <c r="Q5202">
        <f t="shared" si="409"/>
        <v>131.36000000000001</v>
      </c>
      <c r="R5202">
        <f t="shared" si="407"/>
        <v>23.579999999999984</v>
      </c>
      <c r="S5202">
        <f t="shared" si="408"/>
        <v>0.1795066991473811</v>
      </c>
    </row>
    <row r="5203" spans="1:19" x14ac:dyDescent="0.3">
      <c r="A5203" t="s">
        <v>7638</v>
      </c>
      <c r="B5203" s="1">
        <v>44149</v>
      </c>
      <c r="C5203" s="1">
        <v>44153</v>
      </c>
      <c r="D5203" t="s">
        <v>17</v>
      </c>
      <c r="E5203" t="s">
        <v>3397</v>
      </c>
      <c r="F5203" t="s">
        <v>21</v>
      </c>
      <c r="G5203" t="s">
        <v>934</v>
      </c>
      <c r="H5203" t="s">
        <v>28</v>
      </c>
      <c r="I5203" t="s">
        <v>935</v>
      </c>
      <c r="J5203">
        <v>209.952</v>
      </c>
      <c r="K5203">
        <v>6</v>
      </c>
      <c r="L5203">
        <v>-27.292200000000001</v>
      </c>
      <c r="M5203" t="s">
        <v>55</v>
      </c>
      <c r="N5203">
        <f t="shared" si="405"/>
        <v>-0.12999256973022405</v>
      </c>
      <c r="O5203">
        <f t="shared" si="406"/>
        <v>34.991999999999997</v>
      </c>
      <c r="P5203">
        <v>209.952</v>
      </c>
      <c r="Q5203">
        <f t="shared" si="409"/>
        <v>154.94</v>
      </c>
      <c r="R5203">
        <f t="shared" si="407"/>
        <v>55.012</v>
      </c>
      <c r="S5203">
        <f t="shared" si="408"/>
        <v>0.3550535691235317</v>
      </c>
    </row>
    <row r="5204" spans="1:19" x14ac:dyDescent="0.3">
      <c r="A5204" t="s">
        <v>7639</v>
      </c>
      <c r="B5204" s="1">
        <v>44149</v>
      </c>
      <c r="C5204" s="1">
        <v>44154</v>
      </c>
      <c r="D5204" t="s">
        <v>17</v>
      </c>
      <c r="E5204" t="s">
        <v>1750</v>
      </c>
      <c r="F5204" t="s">
        <v>21</v>
      </c>
      <c r="G5204" t="s">
        <v>1106</v>
      </c>
      <c r="H5204" t="s">
        <v>24</v>
      </c>
      <c r="I5204" t="s">
        <v>1107</v>
      </c>
      <c r="J5204">
        <v>334.56799999999998</v>
      </c>
      <c r="K5204">
        <v>2</v>
      </c>
      <c r="L5204">
        <v>28.1372</v>
      </c>
      <c r="M5204" t="s">
        <v>30</v>
      </c>
      <c r="N5204">
        <f t="shared" si="405"/>
        <v>8.410009325458502E-2</v>
      </c>
      <c r="O5204">
        <f t="shared" si="406"/>
        <v>167.28399999999999</v>
      </c>
      <c r="P5204">
        <v>334.56799999999998</v>
      </c>
      <c r="Q5204">
        <f t="shared" si="409"/>
        <v>209.952</v>
      </c>
      <c r="R5204">
        <f t="shared" si="407"/>
        <v>124.61599999999999</v>
      </c>
      <c r="S5204">
        <f t="shared" si="408"/>
        <v>0.59354519128181671</v>
      </c>
    </row>
    <row r="5205" spans="1:19" x14ac:dyDescent="0.3">
      <c r="A5205" t="s">
        <v>7637</v>
      </c>
      <c r="B5205" s="1">
        <v>44149</v>
      </c>
      <c r="C5205" s="1">
        <v>44152</v>
      </c>
      <c r="D5205" t="s">
        <v>72</v>
      </c>
      <c r="E5205" t="s">
        <v>837</v>
      </c>
      <c r="F5205" t="s">
        <v>21</v>
      </c>
      <c r="G5205" t="s">
        <v>4355</v>
      </c>
      <c r="H5205" t="s">
        <v>38</v>
      </c>
      <c r="I5205" t="s">
        <v>4356</v>
      </c>
      <c r="J5205">
        <v>83.647999999999996</v>
      </c>
      <c r="K5205">
        <v>2</v>
      </c>
      <c r="L5205">
        <v>-2.7968000000000002</v>
      </c>
      <c r="M5205" t="s">
        <v>55</v>
      </c>
      <c r="N5205">
        <f t="shared" si="405"/>
        <v>-3.3435348125478201E-2</v>
      </c>
      <c r="O5205">
        <f t="shared" si="406"/>
        <v>41.823999999999998</v>
      </c>
      <c r="P5205">
        <v>83.647999999999996</v>
      </c>
      <c r="Q5205">
        <f t="shared" si="409"/>
        <v>334.56799999999998</v>
      </c>
      <c r="R5205">
        <f t="shared" si="407"/>
        <v>-250.92</v>
      </c>
      <c r="S5205">
        <f t="shared" si="408"/>
        <v>-0.74998206642595822</v>
      </c>
    </row>
    <row r="5206" spans="1:19" x14ac:dyDescent="0.3">
      <c r="A5206" t="s">
        <v>7640</v>
      </c>
      <c r="B5206" s="1">
        <v>44149</v>
      </c>
      <c r="C5206" s="1">
        <v>44151</v>
      </c>
      <c r="D5206" t="s">
        <v>72</v>
      </c>
      <c r="E5206" t="s">
        <v>2327</v>
      </c>
      <c r="F5206" t="s">
        <v>21</v>
      </c>
      <c r="G5206" t="s">
        <v>6101</v>
      </c>
      <c r="H5206" t="s">
        <v>38</v>
      </c>
      <c r="I5206" t="s">
        <v>6102</v>
      </c>
      <c r="J5206">
        <v>104.99</v>
      </c>
      <c r="K5206">
        <v>5</v>
      </c>
      <c r="L5206">
        <v>-32.984999999999999</v>
      </c>
      <c r="M5206" t="s">
        <v>55</v>
      </c>
      <c r="N5206">
        <f t="shared" si="405"/>
        <v>-0.31417277835984381</v>
      </c>
      <c r="O5206">
        <f t="shared" si="406"/>
        <v>20.997999999999998</v>
      </c>
      <c r="P5206">
        <v>104.99</v>
      </c>
      <c r="Q5206">
        <f t="shared" si="409"/>
        <v>83.647999999999996</v>
      </c>
      <c r="R5206">
        <f t="shared" si="407"/>
        <v>21.341999999999999</v>
      </c>
      <c r="S5206">
        <f t="shared" si="408"/>
        <v>0.25514058913542464</v>
      </c>
    </row>
    <row r="5207" spans="1:19" x14ac:dyDescent="0.3">
      <c r="A5207" t="s">
        <v>7641</v>
      </c>
      <c r="B5207" s="1">
        <v>44149</v>
      </c>
      <c r="C5207" s="1">
        <v>44154</v>
      </c>
      <c r="D5207" t="s">
        <v>17</v>
      </c>
      <c r="E5207" t="s">
        <v>4400</v>
      </c>
      <c r="F5207" t="s">
        <v>21</v>
      </c>
      <c r="G5207" t="s">
        <v>5675</v>
      </c>
      <c r="H5207" t="s">
        <v>38</v>
      </c>
      <c r="I5207" t="s">
        <v>5676</v>
      </c>
      <c r="J5207">
        <v>121.64</v>
      </c>
      <c r="K5207">
        <v>2</v>
      </c>
      <c r="L5207">
        <v>3.024</v>
      </c>
      <c r="M5207" t="s">
        <v>26</v>
      </c>
      <c r="N5207">
        <f t="shared" si="405"/>
        <v>2.4860243341006248E-2</v>
      </c>
      <c r="O5207">
        <f t="shared" si="406"/>
        <v>60.82</v>
      </c>
      <c r="P5207">
        <v>121.64</v>
      </c>
      <c r="Q5207">
        <f t="shared" si="409"/>
        <v>104.99</v>
      </c>
      <c r="R5207">
        <f t="shared" si="407"/>
        <v>16.650000000000006</v>
      </c>
      <c r="S5207">
        <f t="shared" si="408"/>
        <v>0.15858653205067155</v>
      </c>
    </row>
    <row r="5208" spans="1:19" x14ac:dyDescent="0.3">
      <c r="A5208" t="s">
        <v>7642</v>
      </c>
      <c r="B5208" s="1">
        <v>44149</v>
      </c>
      <c r="C5208" s="1">
        <v>44154</v>
      </c>
      <c r="D5208" t="s">
        <v>17</v>
      </c>
      <c r="E5208" t="s">
        <v>2769</v>
      </c>
      <c r="F5208" t="s">
        <v>21</v>
      </c>
      <c r="G5208" t="s">
        <v>5418</v>
      </c>
      <c r="H5208" t="s">
        <v>38</v>
      </c>
      <c r="I5208" t="s">
        <v>5419</v>
      </c>
      <c r="J5208">
        <v>127.24</v>
      </c>
      <c r="K5208">
        <v>8</v>
      </c>
      <c r="L5208">
        <v>9.9296000000000006</v>
      </c>
      <c r="M5208" t="s">
        <v>26</v>
      </c>
      <c r="N5208">
        <f t="shared" si="405"/>
        <v>7.8038352719270676E-2</v>
      </c>
      <c r="O5208">
        <f t="shared" si="406"/>
        <v>15.904999999999999</v>
      </c>
      <c r="P5208">
        <v>127.24</v>
      </c>
      <c r="Q5208">
        <f t="shared" si="409"/>
        <v>121.64</v>
      </c>
      <c r="R5208">
        <f t="shared" si="407"/>
        <v>5.5999999999999943</v>
      </c>
      <c r="S5208">
        <f t="shared" si="408"/>
        <v>4.6037487668530039E-2</v>
      </c>
    </row>
    <row r="5209" spans="1:19" x14ac:dyDescent="0.3">
      <c r="A5209" t="s">
        <v>7643</v>
      </c>
      <c r="B5209" s="1">
        <v>44149</v>
      </c>
      <c r="C5209" s="1">
        <v>44152</v>
      </c>
      <c r="D5209" t="s">
        <v>32</v>
      </c>
      <c r="E5209" t="s">
        <v>2402</v>
      </c>
      <c r="F5209" t="s">
        <v>21</v>
      </c>
      <c r="G5209" t="s">
        <v>847</v>
      </c>
      <c r="H5209" t="s">
        <v>38</v>
      </c>
      <c r="I5209" t="s">
        <v>848</v>
      </c>
      <c r="J5209">
        <v>127.28</v>
      </c>
      <c r="K5209">
        <v>2</v>
      </c>
      <c r="L5209">
        <v>7.4871999999999996</v>
      </c>
      <c r="M5209" t="s">
        <v>26</v>
      </c>
      <c r="N5209">
        <f t="shared" si="405"/>
        <v>5.8824638592080446E-2</v>
      </c>
      <c r="O5209">
        <f t="shared" si="406"/>
        <v>63.64</v>
      </c>
      <c r="P5209">
        <v>127.28</v>
      </c>
      <c r="Q5209">
        <f t="shared" si="409"/>
        <v>127.24</v>
      </c>
      <c r="R5209">
        <f t="shared" si="407"/>
        <v>4.0000000000006253E-2</v>
      </c>
      <c r="S5209">
        <f t="shared" si="408"/>
        <v>3.143665513989803E-4</v>
      </c>
    </row>
    <row r="5210" spans="1:19" x14ac:dyDescent="0.3">
      <c r="A5210" t="s">
        <v>7638</v>
      </c>
      <c r="B5210" s="1">
        <v>44149</v>
      </c>
      <c r="C5210" s="1">
        <v>44153</v>
      </c>
      <c r="D5210" t="s">
        <v>17</v>
      </c>
      <c r="E5210" t="s">
        <v>3397</v>
      </c>
      <c r="F5210" t="s">
        <v>21</v>
      </c>
      <c r="G5210" t="s">
        <v>4646</v>
      </c>
      <c r="H5210" t="s">
        <v>38</v>
      </c>
      <c r="I5210" t="s">
        <v>4647</v>
      </c>
      <c r="J5210">
        <v>159.04</v>
      </c>
      <c r="K5210">
        <v>2</v>
      </c>
      <c r="L5210">
        <v>4.5039999999999996</v>
      </c>
      <c r="M5210" t="s">
        <v>26</v>
      </c>
      <c r="N5210">
        <f t="shared" si="405"/>
        <v>2.8319919517102613E-2</v>
      </c>
      <c r="O5210">
        <f t="shared" si="406"/>
        <v>79.52</v>
      </c>
      <c r="P5210">
        <v>159.04</v>
      </c>
      <c r="Q5210">
        <f t="shared" si="409"/>
        <v>127.28</v>
      </c>
      <c r="R5210">
        <f t="shared" si="407"/>
        <v>31.759999999999991</v>
      </c>
      <c r="S5210">
        <f t="shared" si="408"/>
        <v>0.2495285983658076</v>
      </c>
    </row>
    <row r="5211" spans="1:19" x14ac:dyDescent="0.3">
      <c r="A5211" t="s">
        <v>7644</v>
      </c>
      <c r="B5211" s="1">
        <v>44150</v>
      </c>
      <c r="C5211" s="1">
        <v>44155</v>
      </c>
      <c r="D5211" t="s">
        <v>17</v>
      </c>
      <c r="E5211" t="s">
        <v>6768</v>
      </c>
      <c r="F5211" t="s">
        <v>21</v>
      </c>
      <c r="G5211" t="s">
        <v>4371</v>
      </c>
      <c r="H5211" t="s">
        <v>24</v>
      </c>
      <c r="I5211" t="s">
        <v>4372</v>
      </c>
      <c r="J5211">
        <v>243.06399999999999</v>
      </c>
      <c r="K5211">
        <v>4</v>
      </c>
      <c r="L5211">
        <v>55.015999999999998</v>
      </c>
      <c r="M5211" t="s">
        <v>30</v>
      </c>
      <c r="N5211">
        <f t="shared" si="405"/>
        <v>0.22634367903103708</v>
      </c>
      <c r="O5211">
        <f t="shared" si="406"/>
        <v>60.765999999999998</v>
      </c>
      <c r="P5211">
        <v>243.06399999999999</v>
      </c>
      <c r="Q5211">
        <f t="shared" si="409"/>
        <v>159.04</v>
      </c>
      <c r="R5211">
        <f t="shared" si="407"/>
        <v>84.024000000000001</v>
      </c>
      <c r="S5211">
        <f t="shared" si="408"/>
        <v>0.52831991951710267</v>
      </c>
    </row>
    <row r="5212" spans="1:19" x14ac:dyDescent="0.3">
      <c r="A5212" t="s">
        <v>7644</v>
      </c>
      <c r="B5212" s="1">
        <v>44150</v>
      </c>
      <c r="C5212" s="1">
        <v>44155</v>
      </c>
      <c r="D5212" t="s">
        <v>17</v>
      </c>
      <c r="E5212" t="s">
        <v>6768</v>
      </c>
      <c r="F5212" t="s">
        <v>21</v>
      </c>
      <c r="G5212" t="s">
        <v>1796</v>
      </c>
      <c r="H5212" t="s">
        <v>24</v>
      </c>
      <c r="I5212" t="s">
        <v>1797</v>
      </c>
      <c r="J5212">
        <v>378.13600000000002</v>
      </c>
      <c r="K5212">
        <v>4</v>
      </c>
      <c r="L5212">
        <v>0</v>
      </c>
      <c r="M5212" t="s">
        <v>26</v>
      </c>
      <c r="N5212">
        <f t="shared" si="405"/>
        <v>0</v>
      </c>
      <c r="O5212">
        <f t="shared" si="406"/>
        <v>94.534000000000006</v>
      </c>
      <c r="P5212">
        <v>378.13600000000002</v>
      </c>
      <c r="Q5212">
        <f t="shared" si="409"/>
        <v>243.06399999999999</v>
      </c>
      <c r="R5212">
        <f t="shared" si="407"/>
        <v>135.07200000000003</v>
      </c>
      <c r="S5212">
        <f t="shared" si="408"/>
        <v>0.55570549320343632</v>
      </c>
    </row>
    <row r="5213" spans="1:19" x14ac:dyDescent="0.3">
      <c r="A5213" t="s">
        <v>7645</v>
      </c>
      <c r="B5213" s="1">
        <v>44151</v>
      </c>
      <c r="C5213" s="1">
        <v>44156</v>
      </c>
      <c r="D5213" t="s">
        <v>17</v>
      </c>
      <c r="E5213" t="s">
        <v>5706</v>
      </c>
      <c r="F5213" t="s">
        <v>21</v>
      </c>
      <c r="G5213" t="s">
        <v>1517</v>
      </c>
      <c r="H5213" t="s">
        <v>38</v>
      </c>
      <c r="I5213" t="s">
        <v>1518</v>
      </c>
      <c r="J5213">
        <v>122.352</v>
      </c>
      <c r="K5213">
        <v>3</v>
      </c>
      <c r="L5213">
        <v>5.3970000000000002</v>
      </c>
      <c r="M5213" t="s">
        <v>26</v>
      </c>
      <c r="N5213">
        <f t="shared" si="405"/>
        <v>4.4110435464888194E-2</v>
      </c>
      <c r="O5213">
        <f t="shared" si="406"/>
        <v>40.783999999999999</v>
      </c>
      <c r="P5213">
        <v>122.352</v>
      </c>
      <c r="Q5213">
        <f t="shared" si="409"/>
        <v>378.13600000000002</v>
      </c>
      <c r="R5213">
        <f t="shared" si="407"/>
        <v>-255.78400000000002</v>
      </c>
      <c r="S5213">
        <f t="shared" si="408"/>
        <v>-0.67643387564262591</v>
      </c>
    </row>
    <row r="5214" spans="1:19" x14ac:dyDescent="0.3">
      <c r="A5214" t="s">
        <v>7646</v>
      </c>
      <c r="B5214" s="1">
        <v>44151</v>
      </c>
      <c r="C5214" s="1">
        <v>44154</v>
      </c>
      <c r="D5214" t="s">
        <v>32</v>
      </c>
      <c r="E5214" t="s">
        <v>664</v>
      </c>
      <c r="F5214" t="s">
        <v>21</v>
      </c>
      <c r="G5214" t="s">
        <v>661</v>
      </c>
      <c r="H5214" t="s">
        <v>28</v>
      </c>
      <c r="I5214" t="s">
        <v>662</v>
      </c>
      <c r="J5214">
        <v>133.88</v>
      </c>
      <c r="K5214">
        <v>3</v>
      </c>
      <c r="L5214">
        <v>10.788</v>
      </c>
      <c r="M5214" t="s">
        <v>55</v>
      </c>
      <c r="N5214">
        <f t="shared" si="405"/>
        <v>8.0579623543471771E-2</v>
      </c>
      <c r="O5214">
        <f t="shared" si="406"/>
        <v>44.626666666666665</v>
      </c>
      <c r="P5214">
        <v>133.88</v>
      </c>
      <c r="Q5214">
        <f t="shared" si="409"/>
        <v>122.352</v>
      </c>
      <c r="R5214">
        <f t="shared" si="407"/>
        <v>11.527999999999992</v>
      </c>
      <c r="S5214">
        <f t="shared" si="408"/>
        <v>9.4219955538119446E-2</v>
      </c>
    </row>
    <row r="5215" spans="1:19" x14ac:dyDescent="0.3">
      <c r="A5215" t="s">
        <v>7647</v>
      </c>
      <c r="B5215" s="1">
        <v>44151</v>
      </c>
      <c r="C5215" s="1">
        <v>44155</v>
      </c>
      <c r="D5215" t="s">
        <v>17</v>
      </c>
      <c r="E5215" t="s">
        <v>2484</v>
      </c>
      <c r="F5215" t="s">
        <v>21</v>
      </c>
      <c r="G5215" t="s">
        <v>1302</v>
      </c>
      <c r="H5215" t="s">
        <v>24</v>
      </c>
      <c r="I5215" t="s">
        <v>1303</v>
      </c>
      <c r="J5215">
        <v>145.94</v>
      </c>
      <c r="K5215">
        <v>3</v>
      </c>
      <c r="L5215">
        <v>23.988</v>
      </c>
      <c r="M5215" t="s">
        <v>55</v>
      </c>
      <c r="N5215">
        <f t="shared" si="405"/>
        <v>0.16436891873372619</v>
      </c>
      <c r="O5215">
        <f t="shared" si="406"/>
        <v>48.646666666666668</v>
      </c>
      <c r="P5215">
        <v>145.94</v>
      </c>
      <c r="Q5215">
        <f t="shared" si="409"/>
        <v>133.88</v>
      </c>
      <c r="R5215">
        <f t="shared" si="407"/>
        <v>12.060000000000002</v>
      </c>
      <c r="S5215">
        <f t="shared" si="408"/>
        <v>9.0080669256050211E-2</v>
      </c>
    </row>
    <row r="5216" spans="1:19" x14ac:dyDescent="0.3">
      <c r="A5216" t="s">
        <v>7648</v>
      </c>
      <c r="B5216" s="1">
        <v>44151</v>
      </c>
      <c r="C5216" s="1">
        <v>44151</v>
      </c>
      <c r="D5216" t="s">
        <v>165</v>
      </c>
      <c r="E5216" t="s">
        <v>6731</v>
      </c>
      <c r="F5216" t="s">
        <v>21</v>
      </c>
      <c r="G5216" t="s">
        <v>570</v>
      </c>
      <c r="H5216" t="s">
        <v>28</v>
      </c>
      <c r="I5216" t="s">
        <v>571</v>
      </c>
      <c r="J5216">
        <v>160.94</v>
      </c>
      <c r="K5216">
        <v>6</v>
      </c>
      <c r="L5216">
        <v>5.9969999999999999</v>
      </c>
      <c r="M5216" t="s">
        <v>30</v>
      </c>
      <c r="N5216">
        <f t="shared" si="405"/>
        <v>3.7262333788989688E-2</v>
      </c>
      <c r="O5216">
        <f t="shared" si="406"/>
        <v>26.823333333333334</v>
      </c>
      <c r="P5216">
        <v>160.94</v>
      </c>
      <c r="Q5216">
        <f t="shared" si="409"/>
        <v>145.94</v>
      </c>
      <c r="R5216">
        <f t="shared" si="407"/>
        <v>15</v>
      </c>
      <c r="S5216">
        <f t="shared" si="408"/>
        <v>0.10278196519117445</v>
      </c>
    </row>
    <row r="5217" spans="1:19" x14ac:dyDescent="0.3">
      <c r="A5217" t="s">
        <v>7649</v>
      </c>
      <c r="B5217" s="1">
        <v>44151</v>
      </c>
      <c r="C5217" s="1">
        <v>44151</v>
      </c>
      <c r="D5217" t="s">
        <v>165</v>
      </c>
      <c r="E5217" t="s">
        <v>254</v>
      </c>
      <c r="F5217" t="s">
        <v>21</v>
      </c>
      <c r="G5217" t="s">
        <v>481</v>
      </c>
      <c r="H5217" t="s">
        <v>38</v>
      </c>
      <c r="I5217" t="s">
        <v>482</v>
      </c>
      <c r="J5217">
        <v>165.82</v>
      </c>
      <c r="K5217">
        <v>3</v>
      </c>
      <c r="L5217">
        <v>73.41</v>
      </c>
      <c r="M5217" t="s">
        <v>26</v>
      </c>
      <c r="N5217">
        <f t="shared" si="405"/>
        <v>0.4427089615245447</v>
      </c>
      <c r="O5217">
        <f t="shared" si="406"/>
        <v>55.273333333333333</v>
      </c>
      <c r="P5217">
        <v>165.82</v>
      </c>
      <c r="Q5217">
        <f t="shared" si="409"/>
        <v>160.94</v>
      </c>
      <c r="R5217">
        <f t="shared" si="407"/>
        <v>4.8799999999999955</v>
      </c>
      <c r="S5217">
        <f t="shared" si="408"/>
        <v>3.0321859077917207E-2</v>
      </c>
    </row>
    <row r="5218" spans="1:19" x14ac:dyDescent="0.3">
      <c r="A5218" t="s">
        <v>7645</v>
      </c>
      <c r="B5218" s="1">
        <v>44151</v>
      </c>
      <c r="C5218" s="1">
        <v>44156</v>
      </c>
      <c r="D5218" t="s">
        <v>17</v>
      </c>
      <c r="E5218" t="s">
        <v>5706</v>
      </c>
      <c r="F5218" t="s">
        <v>21</v>
      </c>
      <c r="G5218" t="s">
        <v>127</v>
      </c>
      <c r="H5218" t="s">
        <v>28</v>
      </c>
      <c r="I5218" t="s">
        <v>128</v>
      </c>
      <c r="J5218">
        <v>178.96</v>
      </c>
      <c r="K5218">
        <v>5</v>
      </c>
      <c r="L5218">
        <v>-1.7495000000000001</v>
      </c>
      <c r="M5218" t="s">
        <v>55</v>
      </c>
      <c r="N5218">
        <f t="shared" si="405"/>
        <v>-9.7759275815824768E-3</v>
      </c>
      <c r="O5218">
        <f t="shared" si="406"/>
        <v>35.792000000000002</v>
      </c>
      <c r="P5218">
        <v>178.96</v>
      </c>
      <c r="Q5218">
        <f t="shared" si="409"/>
        <v>165.82</v>
      </c>
      <c r="R5218">
        <f t="shared" si="407"/>
        <v>13.140000000000015</v>
      </c>
      <c r="S5218">
        <f t="shared" si="408"/>
        <v>7.9242552164998287E-2</v>
      </c>
    </row>
    <row r="5219" spans="1:19" x14ac:dyDescent="0.3">
      <c r="A5219" t="s">
        <v>7646</v>
      </c>
      <c r="B5219" s="1">
        <v>44151</v>
      </c>
      <c r="C5219" s="1">
        <v>44154</v>
      </c>
      <c r="D5219" t="s">
        <v>32</v>
      </c>
      <c r="E5219" t="s">
        <v>664</v>
      </c>
      <c r="F5219" t="s">
        <v>21</v>
      </c>
      <c r="G5219" t="s">
        <v>3535</v>
      </c>
      <c r="H5219" t="s">
        <v>24</v>
      </c>
      <c r="I5219" t="s">
        <v>3536</v>
      </c>
      <c r="J5219">
        <v>186.92</v>
      </c>
      <c r="K5219">
        <v>2</v>
      </c>
      <c r="L5219">
        <v>23.7864</v>
      </c>
      <c r="M5219" t="s">
        <v>26</v>
      </c>
      <c r="N5219">
        <f t="shared" si="405"/>
        <v>0.12725444040231115</v>
      </c>
      <c r="O5219">
        <f t="shared" si="406"/>
        <v>93.46</v>
      </c>
      <c r="P5219">
        <v>186.92</v>
      </c>
      <c r="Q5219">
        <f t="shared" si="409"/>
        <v>178.96</v>
      </c>
      <c r="R5219">
        <f t="shared" si="407"/>
        <v>7.9599999999999795</v>
      </c>
      <c r="S5219">
        <f t="shared" si="408"/>
        <v>4.4479213232007035E-2</v>
      </c>
    </row>
    <row r="5220" spans="1:19" x14ac:dyDescent="0.3">
      <c r="A5220" t="s">
        <v>7650</v>
      </c>
      <c r="B5220" s="1">
        <v>44151</v>
      </c>
      <c r="C5220" s="1">
        <v>44157</v>
      </c>
      <c r="D5220" t="s">
        <v>17</v>
      </c>
      <c r="E5220" t="s">
        <v>4592</v>
      </c>
      <c r="F5220" t="s">
        <v>21</v>
      </c>
      <c r="G5220" t="s">
        <v>5117</v>
      </c>
      <c r="H5220" t="s">
        <v>38</v>
      </c>
      <c r="I5220" t="s">
        <v>5118</v>
      </c>
      <c r="J5220">
        <v>847.28</v>
      </c>
      <c r="K5220">
        <v>8</v>
      </c>
      <c r="L5220">
        <v>24.3384</v>
      </c>
      <c r="M5220" t="s">
        <v>55</v>
      </c>
      <c r="N5220">
        <f t="shared" si="405"/>
        <v>2.872533282976112E-2</v>
      </c>
      <c r="O5220">
        <f t="shared" si="406"/>
        <v>105.91</v>
      </c>
      <c r="P5220">
        <v>847.28</v>
      </c>
      <c r="Q5220">
        <f t="shared" si="409"/>
        <v>186.92</v>
      </c>
      <c r="R5220">
        <f t="shared" si="407"/>
        <v>660.36</v>
      </c>
      <c r="S5220">
        <f t="shared" si="408"/>
        <v>3.5328482773378989</v>
      </c>
    </row>
    <row r="5221" spans="1:19" x14ac:dyDescent="0.3">
      <c r="A5221" t="s">
        <v>7645</v>
      </c>
      <c r="B5221" s="1">
        <v>44151</v>
      </c>
      <c r="C5221" s="1">
        <v>44156</v>
      </c>
      <c r="D5221" t="s">
        <v>17</v>
      </c>
      <c r="E5221" t="s">
        <v>5706</v>
      </c>
      <c r="F5221" t="s">
        <v>21</v>
      </c>
      <c r="G5221" t="s">
        <v>1232</v>
      </c>
      <c r="H5221" t="s">
        <v>28</v>
      </c>
      <c r="I5221" t="s">
        <v>1233</v>
      </c>
      <c r="J5221">
        <v>910.98199999999997</v>
      </c>
      <c r="K5221">
        <v>3</v>
      </c>
      <c r="L5221">
        <v>74.998500000000007</v>
      </c>
      <c r="M5221" t="s">
        <v>55</v>
      </c>
      <c r="N5221">
        <f t="shared" si="405"/>
        <v>8.2327093180765379E-2</v>
      </c>
      <c r="O5221">
        <f t="shared" si="406"/>
        <v>303.66066666666666</v>
      </c>
      <c r="P5221">
        <v>910.98199999999997</v>
      </c>
      <c r="Q5221">
        <f t="shared" si="409"/>
        <v>847.28</v>
      </c>
      <c r="R5221">
        <f t="shared" si="407"/>
        <v>63.701999999999998</v>
      </c>
      <c r="S5221">
        <f t="shared" si="408"/>
        <v>7.5184118591256732E-2</v>
      </c>
    </row>
    <row r="5222" spans="1:19" x14ac:dyDescent="0.3">
      <c r="A5222" t="s">
        <v>7651</v>
      </c>
      <c r="B5222" s="1">
        <v>44151</v>
      </c>
      <c r="C5222" s="1">
        <v>44151</v>
      </c>
      <c r="D5222" t="s">
        <v>165</v>
      </c>
      <c r="E5222" t="s">
        <v>7652</v>
      </c>
      <c r="F5222" t="s">
        <v>21</v>
      </c>
      <c r="G5222" t="s">
        <v>1787</v>
      </c>
      <c r="H5222" t="s">
        <v>28</v>
      </c>
      <c r="I5222" t="s">
        <v>1788</v>
      </c>
      <c r="J5222">
        <v>1931.9760000000001</v>
      </c>
      <c r="K5222">
        <v>3</v>
      </c>
      <c r="L5222">
        <v>215.9973</v>
      </c>
      <c r="M5222" t="s">
        <v>55</v>
      </c>
      <c r="N5222">
        <f t="shared" si="405"/>
        <v>0.11180123355569634</v>
      </c>
      <c r="O5222">
        <f t="shared" si="406"/>
        <v>643.99200000000008</v>
      </c>
      <c r="P5222">
        <v>1931.9760000000001</v>
      </c>
      <c r="Q5222">
        <f t="shared" si="409"/>
        <v>910.98199999999997</v>
      </c>
      <c r="R5222">
        <f t="shared" si="407"/>
        <v>1020.9940000000001</v>
      </c>
      <c r="S5222">
        <f t="shared" si="408"/>
        <v>1.1207619909065165</v>
      </c>
    </row>
    <row r="5223" spans="1:19" x14ac:dyDescent="0.3">
      <c r="A5223" t="s">
        <v>7647</v>
      </c>
      <c r="B5223" s="1">
        <v>44151</v>
      </c>
      <c r="C5223" s="1">
        <v>44155</v>
      </c>
      <c r="D5223" t="s">
        <v>17</v>
      </c>
      <c r="E5223" t="s">
        <v>2484</v>
      </c>
      <c r="F5223" t="s">
        <v>21</v>
      </c>
      <c r="G5223" t="s">
        <v>2888</v>
      </c>
      <c r="H5223" t="s">
        <v>24</v>
      </c>
      <c r="I5223" t="s">
        <v>2889</v>
      </c>
      <c r="J5223">
        <v>94.42</v>
      </c>
      <c r="K5223">
        <v>3</v>
      </c>
      <c r="L5223">
        <v>4.4711999999999996</v>
      </c>
      <c r="M5223" t="s">
        <v>55</v>
      </c>
      <c r="N5223">
        <f t="shared" si="405"/>
        <v>4.7354374073289553E-2</v>
      </c>
      <c r="O5223">
        <f t="shared" si="406"/>
        <v>31.473333333333333</v>
      </c>
      <c r="P5223">
        <v>94.42</v>
      </c>
      <c r="Q5223">
        <f t="shared" si="409"/>
        <v>1931.9760000000001</v>
      </c>
      <c r="R5223">
        <f t="shared" si="407"/>
        <v>-1837.556</v>
      </c>
      <c r="S5223">
        <f t="shared" si="408"/>
        <v>-0.95112775728062871</v>
      </c>
    </row>
    <row r="5224" spans="1:19" x14ac:dyDescent="0.3">
      <c r="A5224" t="s">
        <v>7654</v>
      </c>
      <c r="B5224" s="1">
        <v>44151</v>
      </c>
      <c r="C5224" s="1">
        <v>44155</v>
      </c>
      <c r="D5224" t="s">
        <v>72</v>
      </c>
      <c r="E5224" t="s">
        <v>4052</v>
      </c>
      <c r="F5224" t="s">
        <v>21</v>
      </c>
      <c r="G5224" t="s">
        <v>4355</v>
      </c>
      <c r="H5224" t="s">
        <v>38</v>
      </c>
      <c r="I5224" t="s">
        <v>4356</v>
      </c>
      <c r="J5224">
        <v>97.823999999999998</v>
      </c>
      <c r="K5224">
        <v>1</v>
      </c>
      <c r="L5224">
        <v>-1.3984000000000001</v>
      </c>
      <c r="M5224" t="s">
        <v>55</v>
      </c>
      <c r="N5224">
        <f t="shared" si="405"/>
        <v>-1.4295060516846583E-2</v>
      </c>
      <c r="O5224">
        <f t="shared" si="406"/>
        <v>97.823999999999998</v>
      </c>
      <c r="P5224">
        <v>97.823999999999998</v>
      </c>
      <c r="Q5224">
        <f t="shared" si="409"/>
        <v>94.42</v>
      </c>
      <c r="R5224">
        <f t="shared" si="407"/>
        <v>3.4039999999999964</v>
      </c>
      <c r="S5224">
        <f t="shared" si="408"/>
        <v>3.6051683965261559E-2</v>
      </c>
    </row>
    <row r="5225" spans="1:19" x14ac:dyDescent="0.3">
      <c r="A5225" t="s">
        <v>7646</v>
      </c>
      <c r="B5225" s="1">
        <v>44151</v>
      </c>
      <c r="C5225" s="1">
        <v>44154</v>
      </c>
      <c r="D5225" t="s">
        <v>32</v>
      </c>
      <c r="E5225" t="s">
        <v>664</v>
      </c>
      <c r="F5225" t="s">
        <v>21</v>
      </c>
      <c r="G5225" t="s">
        <v>4213</v>
      </c>
      <c r="H5225" t="s">
        <v>38</v>
      </c>
      <c r="I5225" t="s">
        <v>4214</v>
      </c>
      <c r="J5225">
        <v>110.29</v>
      </c>
      <c r="K5225">
        <v>1</v>
      </c>
      <c r="L5225">
        <v>7.9896000000000003</v>
      </c>
      <c r="M5225" t="s">
        <v>55</v>
      </c>
      <c r="N5225">
        <f t="shared" si="405"/>
        <v>7.2441744491794358E-2</v>
      </c>
      <c r="O5225">
        <f t="shared" si="406"/>
        <v>110.29</v>
      </c>
      <c r="P5225">
        <v>110.29</v>
      </c>
      <c r="Q5225">
        <f t="shared" si="409"/>
        <v>97.823999999999998</v>
      </c>
      <c r="R5225">
        <f t="shared" si="407"/>
        <v>12.466000000000008</v>
      </c>
      <c r="S5225">
        <f t="shared" si="408"/>
        <v>0.12743294079162587</v>
      </c>
    </row>
    <row r="5226" spans="1:19" x14ac:dyDescent="0.3">
      <c r="A5226" t="s">
        <v>7655</v>
      </c>
      <c r="B5226" s="1">
        <v>44151</v>
      </c>
      <c r="C5226" s="1">
        <v>44157</v>
      </c>
      <c r="D5226" t="s">
        <v>17</v>
      </c>
      <c r="E5226" t="s">
        <v>823</v>
      </c>
      <c r="F5226" t="s">
        <v>21</v>
      </c>
      <c r="G5226" t="s">
        <v>4317</v>
      </c>
      <c r="H5226" t="s">
        <v>24</v>
      </c>
      <c r="I5226" t="s">
        <v>4318</v>
      </c>
      <c r="J5226">
        <v>100.31</v>
      </c>
      <c r="K5226">
        <v>3</v>
      </c>
      <c r="L5226">
        <v>5.1929999999999996</v>
      </c>
      <c r="M5226" t="s">
        <v>55</v>
      </c>
      <c r="N5226">
        <f t="shared" si="405"/>
        <v>5.1769514505034385E-2</v>
      </c>
      <c r="O5226">
        <f t="shared" si="406"/>
        <v>33.436666666666667</v>
      </c>
      <c r="P5226">
        <v>100.31</v>
      </c>
      <c r="Q5226">
        <f t="shared" si="409"/>
        <v>110.29</v>
      </c>
      <c r="R5226">
        <f t="shared" si="407"/>
        <v>-9.980000000000004</v>
      </c>
      <c r="S5226">
        <f t="shared" si="408"/>
        <v>-9.0488711578565625E-2</v>
      </c>
    </row>
    <row r="5227" spans="1:19" x14ac:dyDescent="0.3">
      <c r="A5227" t="s">
        <v>7656</v>
      </c>
      <c r="B5227" s="1">
        <v>44151</v>
      </c>
      <c r="C5227" s="1">
        <v>44156</v>
      </c>
      <c r="D5227" t="s">
        <v>17</v>
      </c>
      <c r="E5227" t="s">
        <v>7657</v>
      </c>
      <c r="F5227" t="s">
        <v>21</v>
      </c>
      <c r="G5227" t="s">
        <v>4065</v>
      </c>
      <c r="H5227" t="s">
        <v>38</v>
      </c>
      <c r="I5227" t="s">
        <v>4066</v>
      </c>
      <c r="J5227">
        <v>129.36000000000001</v>
      </c>
      <c r="K5227">
        <v>4</v>
      </c>
      <c r="L5227">
        <v>6.0735999999999999</v>
      </c>
      <c r="M5227" t="s">
        <v>26</v>
      </c>
      <c r="N5227">
        <f t="shared" si="405"/>
        <v>4.6951144094001231E-2</v>
      </c>
      <c r="O5227">
        <f t="shared" si="406"/>
        <v>32.340000000000003</v>
      </c>
      <c r="P5227">
        <v>129.36000000000001</v>
      </c>
      <c r="Q5227">
        <f t="shared" si="409"/>
        <v>100.31</v>
      </c>
      <c r="R5227">
        <f t="shared" si="407"/>
        <v>29.050000000000011</v>
      </c>
      <c r="S5227">
        <f t="shared" si="408"/>
        <v>0.28960223307745997</v>
      </c>
    </row>
    <row r="5228" spans="1:19" x14ac:dyDescent="0.3">
      <c r="A5228" t="s">
        <v>7659</v>
      </c>
      <c r="B5228" s="1">
        <v>44151</v>
      </c>
      <c r="C5228" s="1">
        <v>44155</v>
      </c>
      <c r="D5228" t="s">
        <v>17</v>
      </c>
      <c r="E5228" t="s">
        <v>3307</v>
      </c>
      <c r="F5228" t="s">
        <v>21</v>
      </c>
      <c r="G5228" t="s">
        <v>2732</v>
      </c>
      <c r="H5228" t="s">
        <v>38</v>
      </c>
      <c r="I5228" t="s">
        <v>2733</v>
      </c>
      <c r="J5228">
        <v>148.86000000000001</v>
      </c>
      <c r="K5228">
        <v>7</v>
      </c>
      <c r="L5228">
        <v>0.97719999999999996</v>
      </c>
      <c r="M5228" t="s">
        <v>26</v>
      </c>
      <c r="N5228">
        <f t="shared" si="405"/>
        <v>6.5645573021631057E-3</v>
      </c>
      <c r="O5228">
        <f t="shared" si="406"/>
        <v>21.265714285714289</v>
      </c>
      <c r="P5228">
        <v>148.86000000000001</v>
      </c>
      <c r="Q5228">
        <f t="shared" si="409"/>
        <v>129.36000000000001</v>
      </c>
      <c r="R5228">
        <f t="shared" si="407"/>
        <v>19.5</v>
      </c>
      <c r="S5228">
        <f t="shared" si="408"/>
        <v>0.1507421150278293</v>
      </c>
    </row>
    <row r="5229" spans="1:19" x14ac:dyDescent="0.3">
      <c r="A5229" t="s">
        <v>7646</v>
      </c>
      <c r="B5229" s="1">
        <v>44151</v>
      </c>
      <c r="C5229" s="1">
        <v>44154</v>
      </c>
      <c r="D5229" t="s">
        <v>32</v>
      </c>
      <c r="E5229" t="s">
        <v>664</v>
      </c>
      <c r="F5229" t="s">
        <v>21</v>
      </c>
      <c r="G5229" t="s">
        <v>4577</v>
      </c>
      <c r="H5229" t="s">
        <v>38</v>
      </c>
      <c r="I5229" t="s">
        <v>4578</v>
      </c>
      <c r="J5229">
        <v>155.68</v>
      </c>
      <c r="K5229">
        <v>6</v>
      </c>
      <c r="L5229">
        <v>34.629600000000003</v>
      </c>
      <c r="M5229" t="s">
        <v>55</v>
      </c>
      <c r="N5229">
        <f t="shared" si="405"/>
        <v>0.22244090441932171</v>
      </c>
      <c r="O5229">
        <f t="shared" si="406"/>
        <v>25.946666666666669</v>
      </c>
      <c r="P5229">
        <v>155.68</v>
      </c>
      <c r="Q5229">
        <f t="shared" si="409"/>
        <v>148.86000000000001</v>
      </c>
      <c r="R5229">
        <f t="shared" si="407"/>
        <v>6.8199999999999932</v>
      </c>
      <c r="S5229">
        <f t="shared" si="408"/>
        <v>4.581485959962376E-2</v>
      </c>
    </row>
    <row r="5230" spans="1:19" x14ac:dyDescent="0.3">
      <c r="A5230" t="s">
        <v>7660</v>
      </c>
      <c r="B5230" s="1">
        <v>44151</v>
      </c>
      <c r="C5230" s="1">
        <v>44156</v>
      </c>
      <c r="D5230" t="s">
        <v>17</v>
      </c>
      <c r="E5230" t="s">
        <v>3336</v>
      </c>
      <c r="F5230" t="s">
        <v>21</v>
      </c>
      <c r="G5230" t="s">
        <v>6335</v>
      </c>
      <c r="H5230" t="s">
        <v>28</v>
      </c>
      <c r="I5230" t="s">
        <v>6336</v>
      </c>
      <c r="J5230">
        <v>182.44</v>
      </c>
      <c r="K5230">
        <v>4</v>
      </c>
      <c r="L5230">
        <v>24.122399999999999</v>
      </c>
      <c r="M5230" t="s">
        <v>55</v>
      </c>
      <c r="N5230">
        <f t="shared" si="405"/>
        <v>0.13222100416575311</v>
      </c>
      <c r="O5230">
        <f t="shared" si="406"/>
        <v>45.61</v>
      </c>
      <c r="P5230">
        <v>182.44</v>
      </c>
      <c r="Q5230">
        <f t="shared" si="409"/>
        <v>155.68</v>
      </c>
      <c r="R5230">
        <f t="shared" si="407"/>
        <v>26.759999999999991</v>
      </c>
      <c r="S5230">
        <f t="shared" si="408"/>
        <v>0.171891058581706</v>
      </c>
    </row>
    <row r="5231" spans="1:19" x14ac:dyDescent="0.3">
      <c r="A5231" t="s">
        <v>7661</v>
      </c>
      <c r="B5231" s="1">
        <v>44152</v>
      </c>
      <c r="C5231" s="1">
        <v>44156</v>
      </c>
      <c r="D5231" t="s">
        <v>17</v>
      </c>
      <c r="E5231" t="s">
        <v>2049</v>
      </c>
      <c r="F5231" t="s">
        <v>21</v>
      </c>
      <c r="G5231" t="s">
        <v>408</v>
      </c>
      <c r="H5231" t="s">
        <v>24</v>
      </c>
      <c r="I5231" t="s">
        <v>7662</v>
      </c>
      <c r="J5231">
        <v>200.76</v>
      </c>
      <c r="K5231">
        <v>4</v>
      </c>
      <c r="L5231">
        <v>76.9816</v>
      </c>
      <c r="M5231" t="s">
        <v>55</v>
      </c>
      <c r="N5231">
        <f t="shared" si="405"/>
        <v>0.38345088663080296</v>
      </c>
      <c r="O5231">
        <f t="shared" si="406"/>
        <v>50.19</v>
      </c>
      <c r="P5231">
        <v>200.76</v>
      </c>
      <c r="Q5231">
        <f t="shared" si="409"/>
        <v>182.44</v>
      </c>
      <c r="R5231">
        <f t="shared" si="407"/>
        <v>18.319999999999993</v>
      </c>
      <c r="S5231">
        <f t="shared" si="408"/>
        <v>0.10041657531243145</v>
      </c>
    </row>
    <row r="5232" spans="1:19" x14ac:dyDescent="0.3">
      <c r="A5232" t="s">
        <v>7663</v>
      </c>
      <c r="B5232" s="1">
        <v>44152</v>
      </c>
      <c r="C5232" s="1">
        <v>44156</v>
      </c>
      <c r="D5232" t="s">
        <v>17</v>
      </c>
      <c r="E5232" t="s">
        <v>2871</v>
      </c>
      <c r="F5232" t="s">
        <v>21</v>
      </c>
      <c r="G5232" t="s">
        <v>5836</v>
      </c>
      <c r="H5232" t="s">
        <v>28</v>
      </c>
      <c r="I5232" t="s">
        <v>5837</v>
      </c>
      <c r="J5232">
        <v>224.1</v>
      </c>
      <c r="K5232">
        <v>5</v>
      </c>
      <c r="L5232">
        <v>55.646999999999998</v>
      </c>
      <c r="M5232" t="s">
        <v>55</v>
      </c>
      <c r="N5232">
        <f t="shared" si="405"/>
        <v>0.24831325301204818</v>
      </c>
      <c r="O5232">
        <f t="shared" si="406"/>
        <v>44.82</v>
      </c>
      <c r="P5232">
        <v>224.1</v>
      </c>
      <c r="Q5232">
        <f t="shared" si="409"/>
        <v>200.76</v>
      </c>
      <c r="R5232">
        <f t="shared" si="407"/>
        <v>23.340000000000003</v>
      </c>
      <c r="S5232">
        <f t="shared" si="408"/>
        <v>0.11625821876867905</v>
      </c>
    </row>
    <row r="5233" spans="1:19" x14ac:dyDescent="0.3">
      <c r="A5233" t="s">
        <v>7664</v>
      </c>
      <c r="B5233" s="1">
        <v>44152</v>
      </c>
      <c r="C5233" s="1">
        <v>44156</v>
      </c>
      <c r="D5233" t="s">
        <v>72</v>
      </c>
      <c r="E5233" t="s">
        <v>4991</v>
      </c>
      <c r="F5233" t="s">
        <v>21</v>
      </c>
      <c r="G5233" t="s">
        <v>3156</v>
      </c>
      <c r="H5233" t="s">
        <v>28</v>
      </c>
      <c r="I5233" t="s">
        <v>3157</v>
      </c>
      <c r="J5233">
        <v>269.95999999999998</v>
      </c>
      <c r="K5233">
        <v>5</v>
      </c>
      <c r="L5233">
        <v>83.986000000000004</v>
      </c>
      <c r="M5233" t="s">
        <v>26</v>
      </c>
      <c r="N5233">
        <f t="shared" si="405"/>
        <v>0.31110534894058384</v>
      </c>
      <c r="O5233">
        <f t="shared" si="406"/>
        <v>53.991999999999997</v>
      </c>
      <c r="P5233">
        <v>269.95999999999998</v>
      </c>
      <c r="Q5233">
        <f t="shared" si="409"/>
        <v>224.1</v>
      </c>
      <c r="R5233">
        <f t="shared" si="407"/>
        <v>45.859999999999985</v>
      </c>
      <c r="S5233">
        <f t="shared" si="408"/>
        <v>0.20464078536367686</v>
      </c>
    </row>
    <row r="5234" spans="1:19" x14ac:dyDescent="0.3">
      <c r="A5234" t="s">
        <v>7665</v>
      </c>
      <c r="B5234" s="1">
        <v>44152</v>
      </c>
      <c r="C5234" s="1">
        <v>44156</v>
      </c>
      <c r="D5234" t="s">
        <v>17</v>
      </c>
      <c r="E5234" t="s">
        <v>837</v>
      </c>
      <c r="F5234" t="s">
        <v>21</v>
      </c>
      <c r="G5234" t="s">
        <v>7666</v>
      </c>
      <c r="H5234" t="s">
        <v>38</v>
      </c>
      <c r="I5234" t="s">
        <v>7667</v>
      </c>
      <c r="J5234">
        <v>284.24</v>
      </c>
      <c r="K5234">
        <v>7</v>
      </c>
      <c r="L5234">
        <v>93.884</v>
      </c>
      <c r="M5234" t="s">
        <v>55</v>
      </c>
      <c r="N5234">
        <f t="shared" si="405"/>
        <v>0.33029833943146636</v>
      </c>
      <c r="O5234">
        <f t="shared" si="406"/>
        <v>40.605714285714285</v>
      </c>
      <c r="P5234">
        <v>284.24</v>
      </c>
      <c r="Q5234">
        <f t="shared" si="409"/>
        <v>269.95999999999998</v>
      </c>
      <c r="R5234">
        <f t="shared" si="407"/>
        <v>14.28000000000003</v>
      </c>
      <c r="S5234">
        <f t="shared" si="408"/>
        <v>5.2896725440806161E-2</v>
      </c>
    </row>
    <row r="5235" spans="1:19" x14ac:dyDescent="0.3">
      <c r="A5235" t="s">
        <v>7668</v>
      </c>
      <c r="B5235" s="1">
        <v>44152</v>
      </c>
      <c r="C5235" s="1">
        <v>44158</v>
      </c>
      <c r="D5235" t="s">
        <v>17</v>
      </c>
      <c r="E5235" t="s">
        <v>130</v>
      </c>
      <c r="F5235" t="s">
        <v>21</v>
      </c>
      <c r="G5235" t="s">
        <v>990</v>
      </c>
      <c r="H5235" t="s">
        <v>24</v>
      </c>
      <c r="I5235" t="s">
        <v>991</v>
      </c>
      <c r="J5235">
        <v>342.7328</v>
      </c>
      <c r="K5235">
        <v>2</v>
      </c>
      <c r="L5235">
        <v>-14.4588</v>
      </c>
      <c r="M5235" t="s">
        <v>55</v>
      </c>
      <c r="N5235">
        <f t="shared" si="405"/>
        <v>-4.2186799746041233E-2</v>
      </c>
      <c r="O5235">
        <f t="shared" si="406"/>
        <v>171.3664</v>
      </c>
      <c r="P5235">
        <v>342.7328</v>
      </c>
      <c r="Q5235">
        <f t="shared" si="409"/>
        <v>284.24</v>
      </c>
      <c r="R5235">
        <f t="shared" si="407"/>
        <v>58.492799999999988</v>
      </c>
      <c r="S5235">
        <f t="shared" si="408"/>
        <v>0.20578665916127212</v>
      </c>
    </row>
    <row r="5236" spans="1:19" x14ac:dyDescent="0.3">
      <c r="A5236" t="s">
        <v>7665</v>
      </c>
      <c r="B5236" s="1">
        <v>44152</v>
      </c>
      <c r="C5236" s="1">
        <v>44156</v>
      </c>
      <c r="D5236" t="s">
        <v>17</v>
      </c>
      <c r="E5236" t="s">
        <v>837</v>
      </c>
      <c r="F5236" t="s">
        <v>21</v>
      </c>
      <c r="G5236" t="s">
        <v>1600</v>
      </c>
      <c r="H5236" t="s">
        <v>28</v>
      </c>
      <c r="I5236" t="s">
        <v>1601</v>
      </c>
      <c r="J5236">
        <v>479.16</v>
      </c>
      <c r="K5236">
        <v>5</v>
      </c>
      <c r="L5236">
        <v>107.79</v>
      </c>
      <c r="M5236" t="s">
        <v>55</v>
      </c>
      <c r="N5236">
        <f t="shared" si="405"/>
        <v>0.22495617330328074</v>
      </c>
      <c r="O5236">
        <f t="shared" si="406"/>
        <v>95.832000000000008</v>
      </c>
      <c r="P5236">
        <v>479.16</v>
      </c>
      <c r="Q5236">
        <f t="shared" si="409"/>
        <v>342.7328</v>
      </c>
      <c r="R5236">
        <f t="shared" si="407"/>
        <v>136.42720000000003</v>
      </c>
      <c r="S5236">
        <f t="shared" si="408"/>
        <v>0.39805702868240223</v>
      </c>
    </row>
    <row r="5237" spans="1:19" x14ac:dyDescent="0.3">
      <c r="A5237" t="s">
        <v>7669</v>
      </c>
      <c r="B5237" s="1">
        <v>44152</v>
      </c>
      <c r="C5237" s="1">
        <v>44157</v>
      </c>
      <c r="D5237" t="s">
        <v>72</v>
      </c>
      <c r="E5237" t="s">
        <v>4293</v>
      </c>
      <c r="F5237" t="s">
        <v>21</v>
      </c>
      <c r="G5237" t="s">
        <v>4959</v>
      </c>
      <c r="H5237" t="s">
        <v>38</v>
      </c>
      <c r="I5237" t="s">
        <v>4960</v>
      </c>
      <c r="J5237">
        <v>1295.6400000000001</v>
      </c>
      <c r="K5237">
        <v>3</v>
      </c>
      <c r="L5237">
        <v>349.33920000000001</v>
      </c>
      <c r="M5237" t="s">
        <v>55</v>
      </c>
      <c r="N5237">
        <f t="shared" si="405"/>
        <v>0.26962674817078819</v>
      </c>
      <c r="O5237">
        <f t="shared" si="406"/>
        <v>431.88000000000005</v>
      </c>
      <c r="P5237">
        <v>1295.6400000000001</v>
      </c>
      <c r="Q5237">
        <f t="shared" si="409"/>
        <v>479.16</v>
      </c>
      <c r="R5237">
        <f t="shared" si="407"/>
        <v>816.48</v>
      </c>
      <c r="S5237">
        <f t="shared" si="408"/>
        <v>1.7039819684447783</v>
      </c>
    </row>
    <row r="5238" spans="1:19" x14ac:dyDescent="0.3">
      <c r="A5238" t="s">
        <v>7670</v>
      </c>
      <c r="B5238" s="1">
        <v>44152</v>
      </c>
      <c r="C5238" s="1">
        <v>44157</v>
      </c>
      <c r="D5238" t="s">
        <v>17</v>
      </c>
      <c r="E5238" t="s">
        <v>2577</v>
      </c>
      <c r="F5238" t="s">
        <v>21</v>
      </c>
      <c r="G5238" t="s">
        <v>2051</v>
      </c>
      <c r="H5238" t="s">
        <v>28</v>
      </c>
      <c r="I5238" t="s">
        <v>2052</v>
      </c>
      <c r="J5238">
        <v>5517.97</v>
      </c>
      <c r="K5238">
        <v>3</v>
      </c>
      <c r="L5238">
        <v>5039.9856</v>
      </c>
      <c r="M5238" t="s">
        <v>55</v>
      </c>
      <c r="N5238">
        <f t="shared" si="405"/>
        <v>0.91337676718068417</v>
      </c>
      <c r="O5238">
        <f t="shared" si="406"/>
        <v>1839.3233333333335</v>
      </c>
      <c r="P5238">
        <v>5517.97</v>
      </c>
      <c r="Q5238">
        <f t="shared" si="409"/>
        <v>1295.6400000000001</v>
      </c>
      <c r="R5238">
        <f t="shared" si="407"/>
        <v>4222.33</v>
      </c>
      <c r="S5238">
        <f t="shared" si="408"/>
        <v>3.2588759223241022</v>
      </c>
    </row>
    <row r="5239" spans="1:19" x14ac:dyDescent="0.3">
      <c r="A5239" t="s">
        <v>7671</v>
      </c>
      <c r="B5239" s="1">
        <v>44152</v>
      </c>
      <c r="C5239" s="1">
        <v>44159</v>
      </c>
      <c r="D5239" t="s">
        <v>17</v>
      </c>
      <c r="E5239" t="s">
        <v>3272</v>
      </c>
      <c r="F5239" t="s">
        <v>21</v>
      </c>
      <c r="G5239" t="s">
        <v>3790</v>
      </c>
      <c r="H5239" t="s">
        <v>38</v>
      </c>
      <c r="I5239" t="s">
        <v>3791</v>
      </c>
      <c r="J5239">
        <v>77.903999999999996</v>
      </c>
      <c r="K5239">
        <v>2</v>
      </c>
      <c r="L5239">
        <v>4.5187999999999997</v>
      </c>
      <c r="M5239" t="s">
        <v>26</v>
      </c>
      <c r="N5239">
        <f t="shared" si="405"/>
        <v>5.8004723762579584E-2</v>
      </c>
      <c r="O5239">
        <f t="shared" si="406"/>
        <v>38.951999999999998</v>
      </c>
      <c r="P5239">
        <v>77.903999999999996</v>
      </c>
      <c r="Q5239">
        <f t="shared" si="409"/>
        <v>5517.97</v>
      </c>
      <c r="R5239">
        <f t="shared" si="407"/>
        <v>-5440.0660000000007</v>
      </c>
      <c r="S5239">
        <f t="shared" si="408"/>
        <v>-0.98588176448947717</v>
      </c>
    </row>
    <row r="5240" spans="1:19" x14ac:dyDescent="0.3">
      <c r="A5240" t="s">
        <v>7672</v>
      </c>
      <c r="B5240" s="1">
        <v>44152</v>
      </c>
      <c r="C5240" s="1">
        <v>44156</v>
      </c>
      <c r="D5240" t="s">
        <v>17</v>
      </c>
      <c r="E5240" t="s">
        <v>2640</v>
      </c>
      <c r="F5240" t="s">
        <v>21</v>
      </c>
      <c r="G5240" t="s">
        <v>4286</v>
      </c>
      <c r="H5240" t="s">
        <v>38</v>
      </c>
      <c r="I5240" t="s">
        <v>4287</v>
      </c>
      <c r="J5240">
        <v>109.158</v>
      </c>
      <c r="K5240">
        <v>7</v>
      </c>
      <c r="L5240">
        <v>-3.4649999999999999</v>
      </c>
      <c r="M5240" t="s">
        <v>55</v>
      </c>
      <c r="N5240">
        <f t="shared" si="405"/>
        <v>-3.174297806848788E-2</v>
      </c>
      <c r="O5240">
        <f t="shared" si="406"/>
        <v>15.593999999999999</v>
      </c>
      <c r="P5240">
        <v>109.158</v>
      </c>
      <c r="Q5240">
        <f t="shared" si="409"/>
        <v>77.903999999999996</v>
      </c>
      <c r="R5240">
        <f t="shared" si="407"/>
        <v>31.254000000000005</v>
      </c>
      <c r="S5240">
        <f t="shared" si="408"/>
        <v>0.40118607516943938</v>
      </c>
    </row>
    <row r="5241" spans="1:19" x14ac:dyDescent="0.3">
      <c r="A5241" t="s">
        <v>7672</v>
      </c>
      <c r="B5241" s="1">
        <v>44152</v>
      </c>
      <c r="C5241" s="1">
        <v>44156</v>
      </c>
      <c r="D5241" t="s">
        <v>17</v>
      </c>
      <c r="E5241" t="s">
        <v>2640</v>
      </c>
      <c r="F5241" t="s">
        <v>21</v>
      </c>
      <c r="G5241" t="s">
        <v>6669</v>
      </c>
      <c r="H5241" t="s">
        <v>38</v>
      </c>
      <c r="I5241" t="s">
        <v>6670</v>
      </c>
      <c r="J5241">
        <v>133.608</v>
      </c>
      <c r="K5241">
        <v>3</v>
      </c>
      <c r="L5241">
        <v>6.6177000000000001</v>
      </c>
      <c r="M5241" t="s">
        <v>55</v>
      </c>
      <c r="N5241">
        <f t="shared" si="405"/>
        <v>4.9530716723549487E-2</v>
      </c>
      <c r="O5241">
        <f t="shared" si="406"/>
        <v>44.536000000000001</v>
      </c>
      <c r="P5241">
        <v>133.608</v>
      </c>
      <c r="Q5241">
        <f t="shared" si="409"/>
        <v>109.158</v>
      </c>
      <c r="R5241">
        <f t="shared" si="407"/>
        <v>24.450000000000003</v>
      </c>
      <c r="S5241">
        <f t="shared" si="408"/>
        <v>0.22398724784257684</v>
      </c>
    </row>
    <row r="5242" spans="1:19" x14ac:dyDescent="0.3">
      <c r="A5242" t="s">
        <v>7673</v>
      </c>
      <c r="B5242" s="1">
        <v>44152</v>
      </c>
      <c r="C5242" s="1">
        <v>44156</v>
      </c>
      <c r="D5242" t="s">
        <v>72</v>
      </c>
      <c r="E5242" t="s">
        <v>1810</v>
      </c>
      <c r="F5242" t="s">
        <v>21</v>
      </c>
      <c r="G5242" t="s">
        <v>1500</v>
      </c>
      <c r="H5242" t="s">
        <v>38</v>
      </c>
      <c r="I5242" t="s">
        <v>1501</v>
      </c>
      <c r="J5242">
        <v>135.80000000000001</v>
      </c>
      <c r="K5242">
        <v>6</v>
      </c>
      <c r="L5242">
        <v>20.585999999999999</v>
      </c>
      <c r="M5242" t="s">
        <v>55</v>
      </c>
      <c r="N5242">
        <f t="shared" si="405"/>
        <v>0.1515905743740795</v>
      </c>
      <c r="O5242">
        <f t="shared" si="406"/>
        <v>22.633333333333336</v>
      </c>
      <c r="P5242">
        <v>135.80000000000001</v>
      </c>
      <c r="Q5242">
        <f t="shared" si="409"/>
        <v>133.608</v>
      </c>
      <c r="R5242">
        <f t="shared" si="407"/>
        <v>2.1920000000000073</v>
      </c>
      <c r="S5242">
        <f t="shared" si="408"/>
        <v>1.6406203221364043E-2</v>
      </c>
    </row>
    <row r="5243" spans="1:19" x14ac:dyDescent="0.3">
      <c r="A5243" t="s">
        <v>7674</v>
      </c>
      <c r="B5243" s="1">
        <v>44152</v>
      </c>
      <c r="C5243" s="1">
        <v>44158</v>
      </c>
      <c r="D5243" t="s">
        <v>17</v>
      </c>
      <c r="E5243" t="s">
        <v>954</v>
      </c>
      <c r="F5243" t="s">
        <v>21</v>
      </c>
      <c r="G5243" t="s">
        <v>2398</v>
      </c>
      <c r="H5243" t="s">
        <v>38</v>
      </c>
      <c r="I5243" t="s">
        <v>2399</v>
      </c>
      <c r="J5243">
        <v>130.04</v>
      </c>
      <c r="K5243">
        <v>2</v>
      </c>
      <c r="L5243">
        <v>12.263999999999999</v>
      </c>
      <c r="M5243" t="s">
        <v>26</v>
      </c>
      <c r="N5243">
        <f t="shared" si="405"/>
        <v>9.4309443248231317E-2</v>
      </c>
      <c r="O5243">
        <f t="shared" si="406"/>
        <v>65.02</v>
      </c>
      <c r="P5243">
        <v>130.04</v>
      </c>
      <c r="Q5243">
        <f t="shared" si="409"/>
        <v>135.80000000000001</v>
      </c>
      <c r="R5243">
        <f t="shared" si="407"/>
        <v>-5.7600000000000193</v>
      </c>
      <c r="S5243">
        <f t="shared" si="408"/>
        <v>-4.2415316642120907E-2</v>
      </c>
    </row>
    <row r="5244" spans="1:19" x14ac:dyDescent="0.3">
      <c r="A5244" t="s">
        <v>7661</v>
      </c>
      <c r="B5244" s="1">
        <v>44152</v>
      </c>
      <c r="C5244" s="1">
        <v>44156</v>
      </c>
      <c r="D5244" t="s">
        <v>17</v>
      </c>
      <c r="E5244" t="s">
        <v>2049</v>
      </c>
      <c r="F5244" t="s">
        <v>21</v>
      </c>
      <c r="G5244" t="s">
        <v>4031</v>
      </c>
      <c r="H5244" t="s">
        <v>38</v>
      </c>
      <c r="I5244" t="s">
        <v>4032</v>
      </c>
      <c r="J5244">
        <v>157.88</v>
      </c>
      <c r="K5244">
        <v>6</v>
      </c>
      <c r="L5244">
        <v>18.662400000000002</v>
      </c>
      <c r="M5244" t="s">
        <v>26</v>
      </c>
      <c r="N5244">
        <f t="shared" si="405"/>
        <v>0.11820623258170763</v>
      </c>
      <c r="O5244">
        <f t="shared" si="406"/>
        <v>26.313333333333333</v>
      </c>
      <c r="P5244">
        <v>157.88</v>
      </c>
      <c r="Q5244">
        <f t="shared" si="409"/>
        <v>130.04</v>
      </c>
      <c r="R5244">
        <f t="shared" si="407"/>
        <v>27.840000000000003</v>
      </c>
      <c r="S5244">
        <f t="shared" si="408"/>
        <v>0.21408797293140577</v>
      </c>
    </row>
    <row r="5245" spans="1:19" x14ac:dyDescent="0.3">
      <c r="A5245" t="s">
        <v>7675</v>
      </c>
      <c r="B5245" s="1">
        <v>44152</v>
      </c>
      <c r="C5245" s="1">
        <v>44155</v>
      </c>
      <c r="D5245" t="s">
        <v>32</v>
      </c>
      <c r="E5245" t="s">
        <v>3397</v>
      </c>
      <c r="F5245" t="s">
        <v>21</v>
      </c>
      <c r="G5245" t="s">
        <v>4107</v>
      </c>
      <c r="H5245" t="s">
        <v>38</v>
      </c>
      <c r="I5245" t="s">
        <v>4108</v>
      </c>
      <c r="J5245">
        <v>171.94</v>
      </c>
      <c r="K5245">
        <v>3</v>
      </c>
      <c r="L5245">
        <v>14.263199999999999</v>
      </c>
      <c r="M5245" t="s">
        <v>55</v>
      </c>
      <c r="N5245">
        <f t="shared" si="405"/>
        <v>8.2954519018262188E-2</v>
      </c>
      <c r="O5245">
        <f t="shared" si="406"/>
        <v>57.313333333333333</v>
      </c>
      <c r="P5245">
        <v>171.94</v>
      </c>
      <c r="Q5245">
        <f t="shared" si="409"/>
        <v>157.88</v>
      </c>
      <c r="R5245">
        <f t="shared" si="407"/>
        <v>14.060000000000002</v>
      </c>
      <c r="S5245">
        <f t="shared" si="408"/>
        <v>8.9054978464656723E-2</v>
      </c>
    </row>
    <row r="5246" spans="1:19" x14ac:dyDescent="0.3">
      <c r="A5246" t="s">
        <v>7663</v>
      </c>
      <c r="B5246" s="1">
        <v>44152</v>
      </c>
      <c r="C5246" s="1">
        <v>44156</v>
      </c>
      <c r="D5246" t="s">
        <v>17</v>
      </c>
      <c r="E5246" t="s">
        <v>2871</v>
      </c>
      <c r="F5246" t="s">
        <v>21</v>
      </c>
      <c r="G5246" t="s">
        <v>7287</v>
      </c>
      <c r="H5246" t="s">
        <v>28</v>
      </c>
      <c r="I5246" t="s">
        <v>7288</v>
      </c>
      <c r="J5246">
        <v>145.99</v>
      </c>
      <c r="K5246">
        <v>1</v>
      </c>
      <c r="L5246">
        <v>28.796399999999998</v>
      </c>
      <c r="M5246" t="s">
        <v>55</v>
      </c>
      <c r="N5246">
        <f t="shared" si="405"/>
        <v>0.19724912665251043</v>
      </c>
      <c r="O5246">
        <f t="shared" si="406"/>
        <v>145.99</v>
      </c>
      <c r="P5246">
        <v>145.99</v>
      </c>
      <c r="Q5246">
        <f t="shared" si="409"/>
        <v>171.94</v>
      </c>
      <c r="R5246">
        <f t="shared" si="407"/>
        <v>-25.949999999999989</v>
      </c>
      <c r="S5246">
        <f t="shared" si="408"/>
        <v>-0.15092474118878671</v>
      </c>
    </row>
    <row r="5247" spans="1:19" x14ac:dyDescent="0.3">
      <c r="A5247" t="s">
        <v>7676</v>
      </c>
      <c r="B5247" s="1">
        <v>44153</v>
      </c>
      <c r="C5247" s="1">
        <v>44158</v>
      </c>
      <c r="D5247" t="s">
        <v>72</v>
      </c>
      <c r="E5247" t="s">
        <v>2439</v>
      </c>
      <c r="F5247" t="s">
        <v>21</v>
      </c>
      <c r="G5247" t="s">
        <v>4918</v>
      </c>
      <c r="H5247" t="s">
        <v>38</v>
      </c>
      <c r="I5247" t="s">
        <v>4919</v>
      </c>
      <c r="J5247">
        <v>104.36</v>
      </c>
      <c r="K5247">
        <v>5</v>
      </c>
      <c r="L5247">
        <v>-19.323</v>
      </c>
      <c r="M5247" t="s">
        <v>55</v>
      </c>
      <c r="N5247">
        <f t="shared" si="405"/>
        <v>-0.18515714833269453</v>
      </c>
      <c r="O5247">
        <f t="shared" si="406"/>
        <v>20.872</v>
      </c>
      <c r="P5247">
        <v>104.36</v>
      </c>
      <c r="Q5247">
        <f t="shared" si="409"/>
        <v>145.99</v>
      </c>
      <c r="R5247">
        <f t="shared" si="407"/>
        <v>-41.63000000000001</v>
      </c>
      <c r="S5247">
        <f t="shared" si="408"/>
        <v>-0.28515651756969662</v>
      </c>
    </row>
    <row r="5248" spans="1:19" x14ac:dyDescent="0.3">
      <c r="A5248" t="s">
        <v>7677</v>
      </c>
      <c r="B5248" s="1">
        <v>44153</v>
      </c>
      <c r="C5248" s="1">
        <v>44156</v>
      </c>
      <c r="D5248" t="s">
        <v>32</v>
      </c>
      <c r="E5248" t="s">
        <v>7518</v>
      </c>
      <c r="F5248" t="s">
        <v>21</v>
      </c>
      <c r="G5248" t="s">
        <v>1522</v>
      </c>
      <c r="H5248" t="s">
        <v>38</v>
      </c>
      <c r="I5248" t="s">
        <v>1523</v>
      </c>
      <c r="J5248">
        <v>121.94</v>
      </c>
      <c r="K5248">
        <v>3</v>
      </c>
      <c r="L5248">
        <v>9.5939999999999994</v>
      </c>
      <c r="M5248" t="s">
        <v>55</v>
      </c>
      <c r="N5248">
        <f t="shared" si="405"/>
        <v>7.8678038379530912E-2</v>
      </c>
      <c r="O5248">
        <f t="shared" si="406"/>
        <v>40.646666666666668</v>
      </c>
      <c r="P5248">
        <v>121.94</v>
      </c>
      <c r="Q5248">
        <f t="shared" si="409"/>
        <v>104.36</v>
      </c>
      <c r="R5248">
        <f t="shared" si="407"/>
        <v>17.579999999999998</v>
      </c>
      <c r="S5248">
        <f t="shared" si="408"/>
        <v>0.16845534687619776</v>
      </c>
    </row>
    <row r="5249" spans="1:19" x14ac:dyDescent="0.3">
      <c r="A5249" t="s">
        <v>7678</v>
      </c>
      <c r="B5249" s="1">
        <v>44153</v>
      </c>
      <c r="C5249" s="1">
        <v>44153</v>
      </c>
      <c r="D5249" t="s">
        <v>165</v>
      </c>
      <c r="E5249" t="s">
        <v>1623</v>
      </c>
      <c r="F5249" t="s">
        <v>21</v>
      </c>
      <c r="G5249" t="s">
        <v>6979</v>
      </c>
      <c r="H5249" t="s">
        <v>38</v>
      </c>
      <c r="I5249" t="s">
        <v>6980</v>
      </c>
      <c r="J5249">
        <v>142.52000000000001</v>
      </c>
      <c r="K5249">
        <v>6</v>
      </c>
      <c r="L5249">
        <v>24.980399999999999</v>
      </c>
      <c r="M5249" t="s">
        <v>55</v>
      </c>
      <c r="N5249">
        <f t="shared" si="405"/>
        <v>0.17527645242772943</v>
      </c>
      <c r="O5249">
        <f t="shared" si="406"/>
        <v>23.753333333333334</v>
      </c>
      <c r="P5249">
        <v>142.52000000000001</v>
      </c>
      <c r="Q5249">
        <f t="shared" si="409"/>
        <v>121.94</v>
      </c>
      <c r="R5249">
        <f t="shared" si="407"/>
        <v>20.580000000000013</v>
      </c>
      <c r="S5249">
        <f t="shared" si="408"/>
        <v>0.16877152698048231</v>
      </c>
    </row>
    <row r="5250" spans="1:19" x14ac:dyDescent="0.3">
      <c r="A5250" t="s">
        <v>7677</v>
      </c>
      <c r="B5250" s="1">
        <v>44153</v>
      </c>
      <c r="C5250" s="1">
        <v>44156</v>
      </c>
      <c r="D5250" t="s">
        <v>32</v>
      </c>
      <c r="E5250" t="s">
        <v>7518</v>
      </c>
      <c r="F5250" t="s">
        <v>21</v>
      </c>
      <c r="G5250" t="s">
        <v>1064</v>
      </c>
      <c r="H5250" t="s">
        <v>28</v>
      </c>
      <c r="I5250" t="s">
        <v>1707</v>
      </c>
      <c r="J5250">
        <v>159.52000000000001</v>
      </c>
      <c r="K5250">
        <v>4</v>
      </c>
      <c r="L5250">
        <v>54.333199999999998</v>
      </c>
      <c r="M5250" t="s">
        <v>55</v>
      </c>
      <c r="N5250">
        <f t="shared" si="405"/>
        <v>0.34060431293881643</v>
      </c>
      <c r="O5250">
        <f t="shared" si="406"/>
        <v>39.880000000000003</v>
      </c>
      <c r="P5250">
        <v>159.52000000000001</v>
      </c>
      <c r="Q5250">
        <f t="shared" si="409"/>
        <v>142.52000000000001</v>
      </c>
      <c r="R5250">
        <f t="shared" si="407"/>
        <v>17</v>
      </c>
      <c r="S5250">
        <f t="shared" si="408"/>
        <v>0.11928150435026662</v>
      </c>
    </row>
    <row r="5251" spans="1:19" x14ac:dyDescent="0.3">
      <c r="A5251" t="s">
        <v>7679</v>
      </c>
      <c r="B5251" s="1">
        <v>44153</v>
      </c>
      <c r="C5251" s="1">
        <v>44158</v>
      </c>
      <c r="D5251" t="s">
        <v>17</v>
      </c>
      <c r="E5251" t="s">
        <v>5942</v>
      </c>
      <c r="F5251" t="s">
        <v>21</v>
      </c>
      <c r="G5251" t="s">
        <v>2217</v>
      </c>
      <c r="H5251" t="s">
        <v>24</v>
      </c>
      <c r="I5251" t="s">
        <v>2218</v>
      </c>
      <c r="J5251">
        <v>177.386</v>
      </c>
      <c r="K5251">
        <v>2</v>
      </c>
      <c r="L5251">
        <v>-25.4772</v>
      </c>
      <c r="M5251" t="s">
        <v>55</v>
      </c>
      <c r="N5251">
        <f t="shared" ref="N5251:N5314" si="410">L5251/J5251</f>
        <v>-0.14362576528023632</v>
      </c>
      <c r="O5251">
        <f t="shared" ref="O5251:O5314" si="411">J5251/K5251</f>
        <v>88.692999999999998</v>
      </c>
      <c r="P5251">
        <v>177.386</v>
      </c>
      <c r="Q5251">
        <f t="shared" si="409"/>
        <v>159.52000000000001</v>
      </c>
      <c r="R5251">
        <f t="shared" si="407"/>
        <v>17.865999999999985</v>
      </c>
      <c r="S5251">
        <f t="shared" si="408"/>
        <v>0.11199849548645928</v>
      </c>
    </row>
    <row r="5252" spans="1:19" x14ac:dyDescent="0.3">
      <c r="A5252" t="s">
        <v>7677</v>
      </c>
      <c r="B5252" s="1">
        <v>44153</v>
      </c>
      <c r="C5252" s="1">
        <v>44156</v>
      </c>
      <c r="D5252" t="s">
        <v>32</v>
      </c>
      <c r="E5252" t="s">
        <v>7518</v>
      </c>
      <c r="F5252" t="s">
        <v>21</v>
      </c>
      <c r="G5252" t="s">
        <v>1217</v>
      </c>
      <c r="H5252" t="s">
        <v>38</v>
      </c>
      <c r="I5252" t="s">
        <v>1218</v>
      </c>
      <c r="J5252">
        <v>184.68</v>
      </c>
      <c r="K5252">
        <v>6</v>
      </c>
      <c r="L5252">
        <v>45.813600000000001</v>
      </c>
      <c r="M5252" t="s">
        <v>55</v>
      </c>
      <c r="N5252">
        <f t="shared" si="410"/>
        <v>0.2480701754385965</v>
      </c>
      <c r="O5252">
        <f t="shared" si="411"/>
        <v>30.78</v>
      </c>
      <c r="P5252">
        <v>184.68</v>
      </c>
      <c r="Q5252">
        <f t="shared" si="409"/>
        <v>177.386</v>
      </c>
      <c r="R5252">
        <f t="shared" ref="R5252:R5315" si="412">P5252-Q5252</f>
        <v>7.2940000000000111</v>
      </c>
      <c r="S5252">
        <f t="shared" si="408"/>
        <v>4.1119366804595693E-2</v>
      </c>
    </row>
    <row r="5253" spans="1:19" x14ac:dyDescent="0.3">
      <c r="A5253" t="s">
        <v>7676</v>
      </c>
      <c r="B5253" s="1">
        <v>44153</v>
      </c>
      <c r="C5253" s="1">
        <v>44158</v>
      </c>
      <c r="D5253" t="s">
        <v>72</v>
      </c>
      <c r="E5253" t="s">
        <v>2439</v>
      </c>
      <c r="F5253" t="s">
        <v>21</v>
      </c>
      <c r="G5253" t="s">
        <v>2191</v>
      </c>
      <c r="H5253" t="s">
        <v>38</v>
      </c>
      <c r="I5253" t="s">
        <v>2192</v>
      </c>
      <c r="J5253">
        <v>411.05599999999998</v>
      </c>
      <c r="K5253">
        <v>4</v>
      </c>
      <c r="L5253">
        <v>48.631999999999998</v>
      </c>
      <c r="M5253" t="s">
        <v>55</v>
      </c>
      <c r="N5253">
        <f t="shared" si="410"/>
        <v>0.11830991397765754</v>
      </c>
      <c r="O5253">
        <f t="shared" si="411"/>
        <v>102.764</v>
      </c>
      <c r="P5253">
        <v>411.05599999999998</v>
      </c>
      <c r="Q5253">
        <f t="shared" si="409"/>
        <v>184.68</v>
      </c>
      <c r="R5253">
        <f t="shared" si="412"/>
        <v>226.37599999999998</v>
      </c>
      <c r="S5253">
        <f t="shared" ref="S5253:S5316" si="413">(P5253-Q5253)/Q5253</f>
        <v>1.2257743123240197</v>
      </c>
    </row>
    <row r="5254" spans="1:19" x14ac:dyDescent="0.3">
      <c r="A5254" t="s">
        <v>7678</v>
      </c>
      <c r="B5254" s="1">
        <v>44153</v>
      </c>
      <c r="C5254" s="1">
        <v>44153</v>
      </c>
      <c r="D5254" t="s">
        <v>165</v>
      </c>
      <c r="E5254" t="s">
        <v>1623</v>
      </c>
      <c r="F5254" t="s">
        <v>21</v>
      </c>
      <c r="G5254" t="s">
        <v>1445</v>
      </c>
      <c r="H5254" t="s">
        <v>24</v>
      </c>
      <c r="I5254" t="s">
        <v>1446</v>
      </c>
      <c r="J5254">
        <v>104.82</v>
      </c>
      <c r="K5254">
        <v>2</v>
      </c>
      <c r="L5254">
        <v>2.7353999999999998</v>
      </c>
      <c r="M5254" t="s">
        <v>55</v>
      </c>
      <c r="N5254">
        <f t="shared" si="410"/>
        <v>2.609616485403549E-2</v>
      </c>
      <c r="O5254">
        <f t="shared" si="411"/>
        <v>52.41</v>
      </c>
      <c r="P5254">
        <v>104.82</v>
      </c>
      <c r="Q5254">
        <f t="shared" si="409"/>
        <v>411.05599999999998</v>
      </c>
      <c r="R5254">
        <f t="shared" si="412"/>
        <v>-306.23599999999999</v>
      </c>
      <c r="S5254">
        <f t="shared" si="413"/>
        <v>-0.74499824841384144</v>
      </c>
    </row>
    <row r="5255" spans="1:19" x14ac:dyDescent="0.3">
      <c r="A5255" t="s">
        <v>7677</v>
      </c>
      <c r="B5255" s="1">
        <v>44153</v>
      </c>
      <c r="C5255" s="1">
        <v>44156</v>
      </c>
      <c r="D5255" t="s">
        <v>32</v>
      </c>
      <c r="E5255" t="s">
        <v>7518</v>
      </c>
      <c r="F5255" t="s">
        <v>21</v>
      </c>
      <c r="G5255" t="s">
        <v>5475</v>
      </c>
      <c r="H5255" t="s">
        <v>38</v>
      </c>
      <c r="I5255" t="s">
        <v>5476</v>
      </c>
      <c r="J5255">
        <v>111.96</v>
      </c>
      <c r="K5255">
        <v>2</v>
      </c>
      <c r="L5255">
        <v>1.4208000000000001</v>
      </c>
      <c r="M5255" t="s">
        <v>26</v>
      </c>
      <c r="N5255">
        <f t="shared" si="410"/>
        <v>1.2690246516613077E-2</v>
      </c>
      <c r="O5255">
        <f t="shared" si="411"/>
        <v>55.98</v>
      </c>
      <c r="P5255">
        <v>111.96</v>
      </c>
      <c r="Q5255">
        <f t="shared" si="409"/>
        <v>104.82</v>
      </c>
      <c r="R5255">
        <f t="shared" si="412"/>
        <v>7.1400000000000006</v>
      </c>
      <c r="S5255">
        <f t="shared" si="413"/>
        <v>6.8116771608471682E-2</v>
      </c>
    </row>
    <row r="5256" spans="1:19" x14ac:dyDescent="0.3">
      <c r="A5256" t="s">
        <v>7678</v>
      </c>
      <c r="B5256" s="1">
        <v>44153</v>
      </c>
      <c r="C5256" s="1">
        <v>44153</v>
      </c>
      <c r="D5256" t="s">
        <v>165</v>
      </c>
      <c r="E5256" t="s">
        <v>1623</v>
      </c>
      <c r="F5256" t="s">
        <v>21</v>
      </c>
      <c r="G5256" t="s">
        <v>2343</v>
      </c>
      <c r="H5256" t="s">
        <v>38</v>
      </c>
      <c r="I5256" t="s">
        <v>2344</v>
      </c>
      <c r="J5256">
        <v>117.38</v>
      </c>
      <c r="K5256">
        <v>2</v>
      </c>
      <c r="L5256">
        <v>3.4685999999999999</v>
      </c>
      <c r="M5256" t="s">
        <v>55</v>
      </c>
      <c r="N5256">
        <f t="shared" si="410"/>
        <v>2.9550178906116886E-2</v>
      </c>
      <c r="O5256">
        <f t="shared" si="411"/>
        <v>58.69</v>
      </c>
      <c r="P5256">
        <v>117.38</v>
      </c>
      <c r="Q5256">
        <f t="shared" si="409"/>
        <v>111.96</v>
      </c>
      <c r="R5256">
        <f t="shared" si="412"/>
        <v>5.4200000000000017</v>
      </c>
      <c r="S5256">
        <f t="shared" si="413"/>
        <v>4.8410146480886047E-2</v>
      </c>
    </row>
    <row r="5257" spans="1:19" x14ac:dyDescent="0.3">
      <c r="A5257" t="s">
        <v>7680</v>
      </c>
      <c r="B5257" s="1">
        <v>44153</v>
      </c>
      <c r="C5257" s="1">
        <v>44159</v>
      </c>
      <c r="D5257" t="s">
        <v>17</v>
      </c>
      <c r="E5257" t="s">
        <v>1102</v>
      </c>
      <c r="F5257" t="s">
        <v>21</v>
      </c>
      <c r="G5257" t="s">
        <v>1287</v>
      </c>
      <c r="H5257" t="s">
        <v>24</v>
      </c>
      <c r="I5257" t="s">
        <v>1288</v>
      </c>
      <c r="J5257">
        <v>118.76</v>
      </c>
      <c r="K5257">
        <v>4</v>
      </c>
      <c r="L5257">
        <v>8.2992000000000008</v>
      </c>
      <c r="M5257" t="s">
        <v>55</v>
      </c>
      <c r="N5257">
        <f t="shared" si="410"/>
        <v>6.9882115190299771E-2</v>
      </c>
      <c r="O5257">
        <f t="shared" si="411"/>
        <v>29.69</v>
      </c>
      <c r="P5257">
        <v>118.76</v>
      </c>
      <c r="Q5257">
        <f t="shared" si="409"/>
        <v>117.38</v>
      </c>
      <c r="R5257">
        <f t="shared" si="412"/>
        <v>1.3800000000000097</v>
      </c>
      <c r="S5257">
        <f t="shared" si="413"/>
        <v>1.1756687681036035E-2</v>
      </c>
    </row>
    <row r="5258" spans="1:19" x14ac:dyDescent="0.3">
      <c r="A5258" t="s">
        <v>7681</v>
      </c>
      <c r="B5258" s="1">
        <v>44153</v>
      </c>
      <c r="C5258" s="1">
        <v>44158</v>
      </c>
      <c r="D5258" t="s">
        <v>17</v>
      </c>
      <c r="E5258" t="s">
        <v>1593</v>
      </c>
      <c r="F5258" t="s">
        <v>21</v>
      </c>
      <c r="G5258" t="s">
        <v>4282</v>
      </c>
      <c r="H5258" t="s">
        <v>38</v>
      </c>
      <c r="I5258" t="s">
        <v>1174</v>
      </c>
      <c r="J5258">
        <v>139.94399999999999</v>
      </c>
      <c r="K5258">
        <v>1</v>
      </c>
      <c r="L5258">
        <v>-0.66239999999999999</v>
      </c>
      <c r="M5258" t="s">
        <v>26</v>
      </c>
      <c r="N5258">
        <f t="shared" si="410"/>
        <v>-4.7333219001886471E-3</v>
      </c>
      <c r="O5258">
        <f t="shared" si="411"/>
        <v>139.94399999999999</v>
      </c>
      <c r="P5258">
        <v>139.94399999999999</v>
      </c>
      <c r="Q5258">
        <f t="shared" si="409"/>
        <v>118.76</v>
      </c>
      <c r="R5258">
        <f t="shared" si="412"/>
        <v>21.183999999999983</v>
      </c>
      <c r="S5258">
        <f t="shared" si="413"/>
        <v>0.1783765577635566</v>
      </c>
    </row>
    <row r="5259" spans="1:19" x14ac:dyDescent="0.3">
      <c r="A5259" t="s">
        <v>7677</v>
      </c>
      <c r="B5259" s="1">
        <v>44153</v>
      </c>
      <c r="C5259" s="1">
        <v>44156</v>
      </c>
      <c r="D5259" t="s">
        <v>32</v>
      </c>
      <c r="E5259" t="s">
        <v>7518</v>
      </c>
      <c r="F5259" t="s">
        <v>21</v>
      </c>
      <c r="G5259" t="s">
        <v>2950</v>
      </c>
      <c r="H5259" t="s">
        <v>38</v>
      </c>
      <c r="I5259" t="s">
        <v>2951</v>
      </c>
      <c r="J5259">
        <v>113.44799999999999</v>
      </c>
      <c r="K5259">
        <v>2</v>
      </c>
      <c r="L5259">
        <v>2.9567999999999999</v>
      </c>
      <c r="M5259" t="s">
        <v>26</v>
      </c>
      <c r="N5259">
        <f t="shared" si="410"/>
        <v>2.6063042098582612E-2</v>
      </c>
      <c r="O5259">
        <f t="shared" si="411"/>
        <v>56.723999999999997</v>
      </c>
      <c r="P5259">
        <v>113.44799999999999</v>
      </c>
      <c r="Q5259">
        <f t="shared" ref="Q5259:Q5322" si="414">P5258</f>
        <v>139.94399999999999</v>
      </c>
      <c r="R5259">
        <f t="shared" si="412"/>
        <v>-26.495999999999995</v>
      </c>
      <c r="S5259">
        <f t="shared" si="413"/>
        <v>-0.18933287600754586</v>
      </c>
    </row>
    <row r="5260" spans="1:19" x14ac:dyDescent="0.3">
      <c r="A5260" t="s">
        <v>7676</v>
      </c>
      <c r="B5260" s="1">
        <v>44153</v>
      </c>
      <c r="C5260" s="1">
        <v>44158</v>
      </c>
      <c r="D5260" t="s">
        <v>72</v>
      </c>
      <c r="E5260" t="s">
        <v>2439</v>
      </c>
      <c r="F5260" t="s">
        <v>21</v>
      </c>
      <c r="G5260" t="s">
        <v>5104</v>
      </c>
      <c r="H5260" t="s">
        <v>38</v>
      </c>
      <c r="I5260" t="s">
        <v>5105</v>
      </c>
      <c r="J5260">
        <v>147.73599999999999</v>
      </c>
      <c r="K5260">
        <v>4</v>
      </c>
      <c r="L5260">
        <v>7.2576000000000001</v>
      </c>
      <c r="M5260" t="s">
        <v>55</v>
      </c>
      <c r="N5260">
        <f t="shared" si="410"/>
        <v>4.9125467049331246E-2</v>
      </c>
      <c r="O5260">
        <f t="shared" si="411"/>
        <v>36.933999999999997</v>
      </c>
      <c r="P5260">
        <v>147.73599999999999</v>
      </c>
      <c r="Q5260">
        <f t="shared" si="414"/>
        <v>113.44799999999999</v>
      </c>
      <c r="R5260">
        <f t="shared" si="412"/>
        <v>34.287999999999997</v>
      </c>
      <c r="S5260">
        <f t="shared" si="413"/>
        <v>0.30223538537479727</v>
      </c>
    </row>
    <row r="5261" spans="1:19" x14ac:dyDescent="0.3">
      <c r="A5261" t="s">
        <v>7676</v>
      </c>
      <c r="B5261" s="1">
        <v>44153</v>
      </c>
      <c r="C5261" s="1">
        <v>44158</v>
      </c>
      <c r="D5261" t="s">
        <v>72</v>
      </c>
      <c r="E5261" t="s">
        <v>2439</v>
      </c>
      <c r="F5261" t="s">
        <v>21</v>
      </c>
      <c r="G5261" t="s">
        <v>4507</v>
      </c>
      <c r="H5261" t="s">
        <v>38</v>
      </c>
      <c r="I5261" t="s">
        <v>4508</v>
      </c>
      <c r="J5261">
        <v>138.232</v>
      </c>
      <c r="K5261">
        <v>8</v>
      </c>
      <c r="L5261">
        <v>-16.185600000000001</v>
      </c>
      <c r="M5261" t="s">
        <v>55</v>
      </c>
      <c r="N5261">
        <f t="shared" si="410"/>
        <v>-0.11709010938132995</v>
      </c>
      <c r="O5261">
        <f t="shared" si="411"/>
        <v>17.279</v>
      </c>
      <c r="P5261">
        <v>138.232</v>
      </c>
      <c r="Q5261">
        <f t="shared" si="414"/>
        <v>147.73599999999999</v>
      </c>
      <c r="R5261">
        <f t="shared" si="412"/>
        <v>-9.5039999999999907</v>
      </c>
      <c r="S5261">
        <f t="shared" si="413"/>
        <v>-6.4330968755076559E-2</v>
      </c>
    </row>
    <row r="5262" spans="1:19" x14ac:dyDescent="0.3">
      <c r="A5262" t="s">
        <v>7676</v>
      </c>
      <c r="B5262" s="1">
        <v>44153</v>
      </c>
      <c r="C5262" s="1">
        <v>44158</v>
      </c>
      <c r="D5262" t="s">
        <v>72</v>
      </c>
      <c r="E5262" t="s">
        <v>2439</v>
      </c>
      <c r="F5262" t="s">
        <v>21</v>
      </c>
      <c r="G5262" t="s">
        <v>7682</v>
      </c>
      <c r="H5262" t="s">
        <v>38</v>
      </c>
      <c r="I5262" t="s">
        <v>7683</v>
      </c>
      <c r="J5262">
        <v>143.47200000000001</v>
      </c>
      <c r="K5262">
        <v>8</v>
      </c>
      <c r="L5262">
        <v>14.5152</v>
      </c>
      <c r="M5262" t="s">
        <v>55</v>
      </c>
      <c r="N5262">
        <f t="shared" si="410"/>
        <v>0.10117096018735362</v>
      </c>
      <c r="O5262">
        <f t="shared" si="411"/>
        <v>17.934000000000001</v>
      </c>
      <c r="P5262">
        <v>143.47200000000001</v>
      </c>
      <c r="Q5262">
        <f t="shared" si="414"/>
        <v>138.232</v>
      </c>
      <c r="R5262">
        <f t="shared" si="412"/>
        <v>5.2400000000000091</v>
      </c>
      <c r="S5262">
        <f t="shared" si="413"/>
        <v>3.7907286301290651E-2</v>
      </c>
    </row>
    <row r="5263" spans="1:19" x14ac:dyDescent="0.3">
      <c r="A5263" t="s">
        <v>7679</v>
      </c>
      <c r="B5263" s="1">
        <v>44153</v>
      </c>
      <c r="C5263" s="1">
        <v>44158</v>
      </c>
      <c r="D5263" t="s">
        <v>17</v>
      </c>
      <c r="E5263" t="s">
        <v>5942</v>
      </c>
      <c r="F5263" t="s">
        <v>21</v>
      </c>
      <c r="G5263" t="s">
        <v>5332</v>
      </c>
      <c r="H5263" t="s">
        <v>38</v>
      </c>
      <c r="I5263" t="s">
        <v>5333</v>
      </c>
      <c r="J5263">
        <v>166.584</v>
      </c>
      <c r="K5263">
        <v>6</v>
      </c>
      <c r="L5263">
        <v>20.844000000000001</v>
      </c>
      <c r="M5263" t="s">
        <v>55</v>
      </c>
      <c r="N5263">
        <f t="shared" si="410"/>
        <v>0.12512606252701342</v>
      </c>
      <c r="O5263">
        <f t="shared" si="411"/>
        <v>27.763999999999999</v>
      </c>
      <c r="P5263">
        <v>166.584</v>
      </c>
      <c r="Q5263">
        <f t="shared" si="414"/>
        <v>143.47200000000001</v>
      </c>
      <c r="R5263">
        <f t="shared" si="412"/>
        <v>23.111999999999995</v>
      </c>
      <c r="S5263">
        <f t="shared" si="413"/>
        <v>0.16109066577450648</v>
      </c>
    </row>
    <row r="5264" spans="1:19" x14ac:dyDescent="0.3">
      <c r="A5264" t="s">
        <v>7681</v>
      </c>
      <c r="B5264" s="1">
        <v>44153</v>
      </c>
      <c r="C5264" s="1">
        <v>44158</v>
      </c>
      <c r="D5264" t="s">
        <v>17</v>
      </c>
      <c r="E5264" t="s">
        <v>1593</v>
      </c>
      <c r="F5264" t="s">
        <v>21</v>
      </c>
      <c r="G5264" t="s">
        <v>649</v>
      </c>
      <c r="H5264" t="s">
        <v>38</v>
      </c>
      <c r="I5264" t="s">
        <v>650</v>
      </c>
      <c r="J5264">
        <v>159.38399999999999</v>
      </c>
      <c r="K5264">
        <v>1</v>
      </c>
      <c r="L5264">
        <v>15.5344</v>
      </c>
      <c r="M5264" t="s">
        <v>55</v>
      </c>
      <c r="N5264">
        <f t="shared" si="410"/>
        <v>9.7465241178537373E-2</v>
      </c>
      <c r="O5264">
        <f t="shared" si="411"/>
        <v>159.38399999999999</v>
      </c>
      <c r="P5264">
        <v>159.38399999999999</v>
      </c>
      <c r="Q5264">
        <f t="shared" si="414"/>
        <v>166.584</v>
      </c>
      <c r="R5264">
        <f t="shared" si="412"/>
        <v>-7.2000000000000171</v>
      </c>
      <c r="S5264">
        <f t="shared" si="413"/>
        <v>-4.3221437833165351E-2</v>
      </c>
    </row>
    <row r="5265" spans="1:19" x14ac:dyDescent="0.3">
      <c r="A5265" t="s">
        <v>7678</v>
      </c>
      <c r="B5265" s="1">
        <v>44153</v>
      </c>
      <c r="C5265" s="1">
        <v>44153</v>
      </c>
      <c r="D5265" t="s">
        <v>165</v>
      </c>
      <c r="E5265" t="s">
        <v>1623</v>
      </c>
      <c r="F5265" t="s">
        <v>21</v>
      </c>
      <c r="G5265" t="s">
        <v>2380</v>
      </c>
      <c r="H5265" t="s">
        <v>38</v>
      </c>
      <c r="I5265" t="s">
        <v>2381</v>
      </c>
      <c r="J5265">
        <v>161.76</v>
      </c>
      <c r="K5265">
        <v>1</v>
      </c>
      <c r="L5265">
        <v>10.572800000000001</v>
      </c>
      <c r="M5265" t="s">
        <v>55</v>
      </c>
      <c r="N5265">
        <f t="shared" si="410"/>
        <v>6.5361028684470829E-2</v>
      </c>
      <c r="O5265">
        <f t="shared" si="411"/>
        <v>161.76</v>
      </c>
      <c r="P5265">
        <v>161.76</v>
      </c>
      <c r="Q5265">
        <f t="shared" si="414"/>
        <v>159.38399999999999</v>
      </c>
      <c r="R5265">
        <f t="shared" si="412"/>
        <v>2.3760000000000048</v>
      </c>
      <c r="S5265">
        <f t="shared" si="413"/>
        <v>1.4907393464839663E-2</v>
      </c>
    </row>
    <row r="5266" spans="1:19" x14ac:dyDescent="0.3">
      <c r="A5266" t="s">
        <v>7684</v>
      </c>
      <c r="B5266" s="1">
        <v>44153</v>
      </c>
      <c r="C5266" s="1">
        <v>44158</v>
      </c>
      <c r="D5266" t="s">
        <v>17</v>
      </c>
      <c r="E5266" t="s">
        <v>3867</v>
      </c>
      <c r="F5266" t="s">
        <v>21</v>
      </c>
      <c r="G5266" t="s">
        <v>2063</v>
      </c>
      <c r="H5266" t="s">
        <v>38</v>
      </c>
      <c r="I5266" t="s">
        <v>2064</v>
      </c>
      <c r="J5266">
        <v>170.864</v>
      </c>
      <c r="K5266">
        <v>7</v>
      </c>
      <c r="L5266">
        <v>7.7728000000000002</v>
      </c>
      <c r="M5266" t="s">
        <v>26</v>
      </c>
      <c r="N5266">
        <f t="shared" si="410"/>
        <v>4.5491150856821802E-2</v>
      </c>
      <c r="O5266">
        <f t="shared" si="411"/>
        <v>24.409142857142857</v>
      </c>
      <c r="P5266">
        <v>170.864</v>
      </c>
      <c r="Q5266">
        <f t="shared" si="414"/>
        <v>161.76</v>
      </c>
      <c r="R5266">
        <f t="shared" si="412"/>
        <v>9.1040000000000134</v>
      </c>
      <c r="S5266">
        <f t="shared" si="413"/>
        <v>5.6280909990108888E-2</v>
      </c>
    </row>
    <row r="5267" spans="1:19" x14ac:dyDescent="0.3">
      <c r="A5267" t="s">
        <v>7685</v>
      </c>
      <c r="B5267" s="1">
        <v>44153</v>
      </c>
      <c r="C5267" s="1">
        <v>44157</v>
      </c>
      <c r="D5267" t="s">
        <v>17</v>
      </c>
      <c r="E5267" t="s">
        <v>484</v>
      </c>
      <c r="F5267" t="s">
        <v>21</v>
      </c>
      <c r="G5267" t="s">
        <v>3685</v>
      </c>
      <c r="H5267" t="s">
        <v>28</v>
      </c>
      <c r="I5267" t="s">
        <v>3686</v>
      </c>
      <c r="J5267">
        <v>177.95</v>
      </c>
      <c r="K5267">
        <v>5</v>
      </c>
      <c r="L5267">
        <v>36.725499999999997</v>
      </c>
      <c r="M5267" t="s">
        <v>55</v>
      </c>
      <c r="N5267">
        <f t="shared" si="410"/>
        <v>0.20638100590053385</v>
      </c>
      <c r="O5267">
        <f t="shared" si="411"/>
        <v>35.589999999999996</v>
      </c>
      <c r="P5267">
        <v>177.95</v>
      </c>
      <c r="Q5267">
        <f t="shared" si="414"/>
        <v>170.864</v>
      </c>
      <c r="R5267">
        <f t="shared" si="412"/>
        <v>7.0859999999999843</v>
      </c>
      <c r="S5267">
        <f t="shared" si="413"/>
        <v>4.1471579735930235E-2</v>
      </c>
    </row>
    <row r="5268" spans="1:19" x14ac:dyDescent="0.3">
      <c r="A5268" t="s">
        <v>7686</v>
      </c>
      <c r="B5268" s="1">
        <v>44154</v>
      </c>
      <c r="C5268" s="1">
        <v>44156</v>
      </c>
      <c r="D5268" t="s">
        <v>72</v>
      </c>
      <c r="E5268" t="s">
        <v>336</v>
      </c>
      <c r="F5268" t="s">
        <v>21</v>
      </c>
      <c r="G5268" t="s">
        <v>2128</v>
      </c>
      <c r="H5268" t="s">
        <v>38</v>
      </c>
      <c r="I5268" t="s">
        <v>2129</v>
      </c>
      <c r="J5268">
        <v>114.136</v>
      </c>
      <c r="K5268">
        <v>4</v>
      </c>
      <c r="L5268">
        <v>8.6744000000000003</v>
      </c>
      <c r="M5268" t="s">
        <v>26</v>
      </c>
      <c r="N5268">
        <f t="shared" si="410"/>
        <v>7.6000560734562281E-2</v>
      </c>
      <c r="O5268">
        <f t="shared" si="411"/>
        <v>28.533999999999999</v>
      </c>
      <c r="P5268">
        <v>114.136</v>
      </c>
      <c r="Q5268">
        <f t="shared" si="414"/>
        <v>177.95</v>
      </c>
      <c r="R5268">
        <f t="shared" si="412"/>
        <v>-63.813999999999993</v>
      </c>
      <c r="S5268">
        <f t="shared" si="413"/>
        <v>-0.35860635009834224</v>
      </c>
    </row>
    <row r="5269" spans="1:19" x14ac:dyDescent="0.3">
      <c r="A5269" t="s">
        <v>7687</v>
      </c>
      <c r="B5269" s="1">
        <v>44154</v>
      </c>
      <c r="C5269" s="1">
        <v>44154</v>
      </c>
      <c r="D5269" t="s">
        <v>165</v>
      </c>
      <c r="E5269" t="s">
        <v>2044</v>
      </c>
      <c r="F5269" t="s">
        <v>21</v>
      </c>
      <c r="G5269" t="s">
        <v>1747</v>
      </c>
      <c r="H5269" t="s">
        <v>24</v>
      </c>
      <c r="I5269" t="s">
        <v>1748</v>
      </c>
      <c r="J5269">
        <v>127.974</v>
      </c>
      <c r="K5269">
        <v>3</v>
      </c>
      <c r="L5269">
        <v>-29.323799999999999</v>
      </c>
      <c r="M5269" t="s">
        <v>55</v>
      </c>
      <c r="N5269">
        <f t="shared" si="410"/>
        <v>-0.22913873130479626</v>
      </c>
      <c r="O5269">
        <f t="shared" si="411"/>
        <v>42.658000000000001</v>
      </c>
      <c r="P5269">
        <v>127.974</v>
      </c>
      <c r="Q5269">
        <f t="shared" si="414"/>
        <v>114.136</v>
      </c>
      <c r="R5269">
        <f t="shared" si="412"/>
        <v>13.838000000000008</v>
      </c>
      <c r="S5269">
        <f t="shared" si="413"/>
        <v>0.12124132613723985</v>
      </c>
    </row>
    <row r="5270" spans="1:19" x14ac:dyDescent="0.3">
      <c r="A5270" t="s">
        <v>7688</v>
      </c>
      <c r="B5270" s="1">
        <v>44154</v>
      </c>
      <c r="C5270" s="1">
        <v>44156</v>
      </c>
      <c r="D5270" t="s">
        <v>32</v>
      </c>
      <c r="E5270" t="s">
        <v>4221</v>
      </c>
      <c r="F5270" t="s">
        <v>21</v>
      </c>
      <c r="G5270" t="s">
        <v>4610</v>
      </c>
      <c r="H5270" t="s">
        <v>24</v>
      </c>
      <c r="I5270" t="s">
        <v>4611</v>
      </c>
      <c r="J5270">
        <v>234.05799999999999</v>
      </c>
      <c r="K5270">
        <v>3</v>
      </c>
      <c r="L5270">
        <v>-46.399799999999999</v>
      </c>
      <c r="M5270" t="s">
        <v>55</v>
      </c>
      <c r="N5270">
        <f t="shared" si="410"/>
        <v>-0.19824060702902699</v>
      </c>
      <c r="O5270">
        <f t="shared" si="411"/>
        <v>78.019333333333336</v>
      </c>
      <c r="P5270">
        <v>234.05799999999999</v>
      </c>
      <c r="Q5270">
        <f t="shared" si="414"/>
        <v>127.974</v>
      </c>
      <c r="R5270">
        <f t="shared" si="412"/>
        <v>106.08399999999999</v>
      </c>
      <c r="S5270">
        <f t="shared" si="413"/>
        <v>0.82894963039367364</v>
      </c>
    </row>
    <row r="5271" spans="1:19" x14ac:dyDescent="0.3">
      <c r="A5271" t="s">
        <v>7689</v>
      </c>
      <c r="B5271" s="1">
        <v>44154</v>
      </c>
      <c r="C5271" s="1">
        <v>44158</v>
      </c>
      <c r="D5271" t="s">
        <v>17</v>
      </c>
      <c r="E5271" t="s">
        <v>4140</v>
      </c>
      <c r="F5271" t="s">
        <v>21</v>
      </c>
      <c r="G5271" t="s">
        <v>3195</v>
      </c>
      <c r="H5271" t="s">
        <v>24</v>
      </c>
      <c r="I5271" t="s">
        <v>3196</v>
      </c>
      <c r="J5271">
        <v>249.07499999999999</v>
      </c>
      <c r="K5271">
        <v>3</v>
      </c>
      <c r="L5271">
        <v>-131.44499999999999</v>
      </c>
      <c r="M5271" t="s">
        <v>55</v>
      </c>
      <c r="N5271">
        <f t="shared" si="410"/>
        <v>-0.52773261065943988</v>
      </c>
      <c r="O5271">
        <f t="shared" si="411"/>
        <v>83.024999999999991</v>
      </c>
      <c r="P5271">
        <v>249.07499999999999</v>
      </c>
      <c r="Q5271">
        <f t="shared" si="414"/>
        <v>234.05799999999999</v>
      </c>
      <c r="R5271">
        <f t="shared" si="412"/>
        <v>15.016999999999996</v>
      </c>
      <c r="S5271">
        <f t="shared" si="413"/>
        <v>6.4159310940023404E-2</v>
      </c>
    </row>
    <row r="5272" spans="1:19" x14ac:dyDescent="0.3">
      <c r="A5272" t="s">
        <v>7690</v>
      </c>
      <c r="B5272" s="1">
        <v>44154</v>
      </c>
      <c r="C5272" s="1">
        <v>44161</v>
      </c>
      <c r="D5272" t="s">
        <v>17</v>
      </c>
      <c r="E5272" t="s">
        <v>1593</v>
      </c>
      <c r="F5272" t="s">
        <v>21</v>
      </c>
      <c r="G5272" t="s">
        <v>2075</v>
      </c>
      <c r="H5272" t="s">
        <v>24</v>
      </c>
      <c r="I5272" t="s">
        <v>2076</v>
      </c>
      <c r="J5272">
        <v>275.05799999999999</v>
      </c>
      <c r="K5272">
        <v>3</v>
      </c>
      <c r="L5272">
        <v>-53.270400000000002</v>
      </c>
      <c r="M5272" t="s">
        <v>26</v>
      </c>
      <c r="N5272">
        <f t="shared" si="410"/>
        <v>-0.19366969875444454</v>
      </c>
      <c r="O5272">
        <f t="shared" si="411"/>
        <v>91.685999999999993</v>
      </c>
      <c r="P5272">
        <v>275.05799999999999</v>
      </c>
      <c r="Q5272">
        <f t="shared" si="414"/>
        <v>249.07499999999999</v>
      </c>
      <c r="R5272">
        <f t="shared" si="412"/>
        <v>25.983000000000004</v>
      </c>
      <c r="S5272">
        <f t="shared" si="413"/>
        <v>0.10431797651309849</v>
      </c>
    </row>
    <row r="5273" spans="1:19" x14ac:dyDescent="0.3">
      <c r="A5273" t="s">
        <v>7691</v>
      </c>
      <c r="B5273" s="1">
        <v>44154</v>
      </c>
      <c r="C5273" s="1">
        <v>44160</v>
      </c>
      <c r="D5273" t="s">
        <v>17</v>
      </c>
      <c r="E5273" t="s">
        <v>2002</v>
      </c>
      <c r="F5273" t="s">
        <v>21</v>
      </c>
      <c r="G5273" t="s">
        <v>3872</v>
      </c>
      <c r="H5273" t="s">
        <v>24</v>
      </c>
      <c r="I5273" t="s">
        <v>3873</v>
      </c>
      <c r="J5273">
        <v>315.31200000000001</v>
      </c>
      <c r="K5273">
        <v>2</v>
      </c>
      <c r="L5273">
        <v>-8.7232000000000003</v>
      </c>
      <c r="M5273" t="s">
        <v>26</v>
      </c>
      <c r="N5273">
        <f t="shared" si="410"/>
        <v>-2.7665296595118485E-2</v>
      </c>
      <c r="O5273">
        <f t="shared" si="411"/>
        <v>157.65600000000001</v>
      </c>
      <c r="P5273">
        <v>315.31200000000001</v>
      </c>
      <c r="Q5273">
        <f t="shared" si="414"/>
        <v>275.05799999999999</v>
      </c>
      <c r="R5273">
        <f t="shared" si="412"/>
        <v>40.254000000000019</v>
      </c>
      <c r="S5273">
        <f t="shared" si="413"/>
        <v>0.14634731583884134</v>
      </c>
    </row>
    <row r="5274" spans="1:19" x14ac:dyDescent="0.3">
      <c r="A5274" t="s">
        <v>7692</v>
      </c>
      <c r="B5274" s="1">
        <v>44154</v>
      </c>
      <c r="C5274" s="1">
        <v>44159</v>
      </c>
      <c r="D5274" t="s">
        <v>17</v>
      </c>
      <c r="E5274" t="s">
        <v>4158</v>
      </c>
      <c r="F5274" t="s">
        <v>21</v>
      </c>
      <c r="G5274" t="s">
        <v>301</v>
      </c>
      <c r="H5274" t="s">
        <v>38</v>
      </c>
      <c r="I5274" t="s">
        <v>302</v>
      </c>
      <c r="J5274">
        <v>332.01</v>
      </c>
      <c r="K5274">
        <v>9</v>
      </c>
      <c r="L5274">
        <v>76.252499999999998</v>
      </c>
      <c r="M5274" t="s">
        <v>26</v>
      </c>
      <c r="N5274">
        <f t="shared" si="410"/>
        <v>0.22966928706966658</v>
      </c>
      <c r="O5274">
        <f t="shared" si="411"/>
        <v>36.89</v>
      </c>
      <c r="P5274">
        <v>332.01</v>
      </c>
      <c r="Q5274">
        <f t="shared" si="414"/>
        <v>315.31200000000001</v>
      </c>
      <c r="R5274">
        <f t="shared" si="412"/>
        <v>16.697999999999979</v>
      </c>
      <c r="S5274">
        <f t="shared" si="413"/>
        <v>5.2957071091490268E-2</v>
      </c>
    </row>
    <row r="5275" spans="1:19" x14ac:dyDescent="0.3">
      <c r="A5275" t="s">
        <v>7693</v>
      </c>
      <c r="B5275" s="1">
        <v>44154</v>
      </c>
      <c r="C5275" s="1">
        <v>44156</v>
      </c>
      <c r="D5275" t="s">
        <v>32</v>
      </c>
      <c r="E5275" t="s">
        <v>887</v>
      </c>
      <c r="F5275" t="s">
        <v>21</v>
      </c>
      <c r="G5275" t="s">
        <v>1487</v>
      </c>
      <c r="H5275" t="s">
        <v>24</v>
      </c>
      <c r="I5275" t="s">
        <v>1488</v>
      </c>
      <c r="J5275">
        <v>760.11599999999999</v>
      </c>
      <c r="K5275">
        <v>6</v>
      </c>
      <c r="L5275">
        <v>-71.811599999999999</v>
      </c>
      <c r="M5275" t="s">
        <v>55</v>
      </c>
      <c r="N5275">
        <f t="shared" si="410"/>
        <v>-9.447452757210742E-2</v>
      </c>
      <c r="O5275">
        <f t="shared" si="411"/>
        <v>126.68599999999999</v>
      </c>
      <c r="P5275">
        <v>760.11599999999999</v>
      </c>
      <c r="Q5275">
        <f t="shared" si="414"/>
        <v>332.01</v>
      </c>
      <c r="R5275">
        <f t="shared" si="412"/>
        <v>428.10599999999999</v>
      </c>
      <c r="S5275">
        <f t="shared" si="413"/>
        <v>1.2894370651486402</v>
      </c>
    </row>
    <row r="5276" spans="1:19" x14ac:dyDescent="0.3">
      <c r="A5276" t="s">
        <v>7694</v>
      </c>
      <c r="B5276" s="1">
        <v>44154</v>
      </c>
      <c r="C5276" s="1">
        <v>44158</v>
      </c>
      <c r="D5276" t="s">
        <v>17</v>
      </c>
      <c r="E5276" t="s">
        <v>363</v>
      </c>
      <c r="F5276" t="s">
        <v>21</v>
      </c>
      <c r="G5276" t="s">
        <v>4494</v>
      </c>
      <c r="H5276" t="s">
        <v>24</v>
      </c>
      <c r="I5276" t="s">
        <v>4495</v>
      </c>
      <c r="J5276">
        <v>862.88</v>
      </c>
      <c r="K5276">
        <v>6</v>
      </c>
      <c r="L5276">
        <v>213.68879999999999</v>
      </c>
      <c r="M5276" t="s">
        <v>30</v>
      </c>
      <c r="N5276">
        <f t="shared" si="410"/>
        <v>0.24764602262191729</v>
      </c>
      <c r="O5276">
        <f t="shared" si="411"/>
        <v>143.81333333333333</v>
      </c>
      <c r="P5276">
        <v>862.88</v>
      </c>
      <c r="Q5276">
        <f t="shared" si="414"/>
        <v>760.11599999999999</v>
      </c>
      <c r="R5276">
        <f t="shared" si="412"/>
        <v>102.76400000000001</v>
      </c>
      <c r="S5276">
        <f t="shared" si="413"/>
        <v>0.13519515442379848</v>
      </c>
    </row>
    <row r="5277" spans="1:19" x14ac:dyDescent="0.3">
      <c r="A5277" t="s">
        <v>7695</v>
      </c>
      <c r="B5277" s="1">
        <v>44154</v>
      </c>
      <c r="C5277" s="1">
        <v>44158</v>
      </c>
      <c r="D5277" t="s">
        <v>17</v>
      </c>
      <c r="E5277" t="s">
        <v>3793</v>
      </c>
      <c r="F5277" t="s">
        <v>21</v>
      </c>
      <c r="G5277" t="s">
        <v>3092</v>
      </c>
      <c r="H5277" t="s">
        <v>38</v>
      </c>
      <c r="I5277" t="s">
        <v>3093</v>
      </c>
      <c r="J5277">
        <v>1538.74</v>
      </c>
      <c r="K5277">
        <v>7</v>
      </c>
      <c r="L5277">
        <v>626.18499999999995</v>
      </c>
      <c r="M5277" t="s">
        <v>30</v>
      </c>
      <c r="N5277">
        <f t="shared" si="410"/>
        <v>0.40694659266672728</v>
      </c>
      <c r="O5277">
        <f t="shared" si="411"/>
        <v>219.82</v>
      </c>
      <c r="P5277">
        <v>1538.74</v>
      </c>
      <c r="Q5277">
        <f t="shared" si="414"/>
        <v>862.88</v>
      </c>
      <c r="R5277">
        <f t="shared" si="412"/>
        <v>675.86</v>
      </c>
      <c r="S5277">
        <f t="shared" si="413"/>
        <v>0.78326070832560724</v>
      </c>
    </row>
    <row r="5278" spans="1:19" x14ac:dyDescent="0.3">
      <c r="A5278" t="s">
        <v>7688</v>
      </c>
      <c r="B5278" s="1">
        <v>44154</v>
      </c>
      <c r="C5278" s="1">
        <v>44156</v>
      </c>
      <c r="D5278" t="s">
        <v>32</v>
      </c>
      <c r="E5278" t="s">
        <v>4221</v>
      </c>
      <c r="F5278" t="s">
        <v>21</v>
      </c>
      <c r="G5278" t="s">
        <v>348</v>
      </c>
      <c r="H5278" t="s">
        <v>38</v>
      </c>
      <c r="I5278" t="s">
        <v>349</v>
      </c>
      <c r="J5278">
        <v>1556.1880000000001</v>
      </c>
      <c r="K5278">
        <v>6</v>
      </c>
      <c r="L5278">
        <v>-2287.7820000000002</v>
      </c>
      <c r="M5278" t="s">
        <v>55</v>
      </c>
      <c r="N5278">
        <f t="shared" si="410"/>
        <v>-1.4701192914994847</v>
      </c>
      <c r="O5278">
        <f t="shared" si="411"/>
        <v>259.36466666666666</v>
      </c>
      <c r="P5278">
        <v>1556.1880000000001</v>
      </c>
      <c r="Q5278">
        <f t="shared" si="414"/>
        <v>1538.74</v>
      </c>
      <c r="R5278">
        <f t="shared" si="412"/>
        <v>17.448000000000093</v>
      </c>
      <c r="S5278">
        <f t="shared" si="413"/>
        <v>1.1339147614281874E-2</v>
      </c>
    </row>
    <row r="5279" spans="1:19" x14ac:dyDescent="0.3">
      <c r="A5279" t="s">
        <v>7686</v>
      </c>
      <c r="B5279" s="1">
        <v>44154</v>
      </c>
      <c r="C5279" s="1">
        <v>44156</v>
      </c>
      <c r="D5279" t="s">
        <v>72</v>
      </c>
      <c r="E5279" t="s">
        <v>336</v>
      </c>
      <c r="F5279" t="s">
        <v>21</v>
      </c>
      <c r="G5279" t="s">
        <v>3487</v>
      </c>
      <c r="H5279" t="s">
        <v>24</v>
      </c>
      <c r="I5279" t="s">
        <v>3488</v>
      </c>
      <c r="J5279">
        <v>93.992000000000004</v>
      </c>
      <c r="K5279">
        <v>2</v>
      </c>
      <c r="L5279">
        <v>-13.993</v>
      </c>
      <c r="M5279" t="s">
        <v>30</v>
      </c>
      <c r="N5279">
        <f t="shared" si="410"/>
        <v>-0.14887437228700315</v>
      </c>
      <c r="O5279">
        <f t="shared" si="411"/>
        <v>46.996000000000002</v>
      </c>
      <c r="P5279">
        <v>93.992000000000004</v>
      </c>
      <c r="Q5279">
        <f t="shared" si="414"/>
        <v>1556.1880000000001</v>
      </c>
      <c r="R5279">
        <f t="shared" si="412"/>
        <v>-1462.1960000000001</v>
      </c>
      <c r="S5279">
        <f t="shared" si="413"/>
        <v>-0.93960112788429162</v>
      </c>
    </row>
    <row r="5280" spans="1:19" x14ac:dyDescent="0.3">
      <c r="A5280" t="s">
        <v>7688</v>
      </c>
      <c r="B5280" s="1">
        <v>44154</v>
      </c>
      <c r="C5280" s="1">
        <v>44156</v>
      </c>
      <c r="D5280" t="s">
        <v>32</v>
      </c>
      <c r="E5280" t="s">
        <v>4221</v>
      </c>
      <c r="F5280" t="s">
        <v>21</v>
      </c>
      <c r="G5280" t="s">
        <v>7696</v>
      </c>
      <c r="H5280" t="s">
        <v>38</v>
      </c>
      <c r="I5280" t="s">
        <v>7697</v>
      </c>
      <c r="J5280">
        <v>112.04</v>
      </c>
      <c r="K5280">
        <v>5</v>
      </c>
      <c r="L5280">
        <v>3.9119999999999999</v>
      </c>
      <c r="M5280" t="s">
        <v>55</v>
      </c>
      <c r="N5280">
        <f t="shared" si="410"/>
        <v>3.4916101392359872E-2</v>
      </c>
      <c r="O5280">
        <f t="shared" si="411"/>
        <v>22.408000000000001</v>
      </c>
      <c r="P5280">
        <v>112.04</v>
      </c>
      <c r="Q5280">
        <f t="shared" si="414"/>
        <v>93.992000000000004</v>
      </c>
      <c r="R5280">
        <f t="shared" si="412"/>
        <v>18.048000000000002</v>
      </c>
      <c r="S5280">
        <f t="shared" si="413"/>
        <v>0.19201634181632479</v>
      </c>
    </row>
    <row r="5281" spans="1:19" x14ac:dyDescent="0.3">
      <c r="A5281" t="s">
        <v>7686</v>
      </c>
      <c r="B5281" s="1">
        <v>44154</v>
      </c>
      <c r="C5281" s="1">
        <v>44156</v>
      </c>
      <c r="D5281" t="s">
        <v>72</v>
      </c>
      <c r="E5281" t="s">
        <v>336</v>
      </c>
      <c r="F5281" t="s">
        <v>21</v>
      </c>
      <c r="G5281" t="s">
        <v>3002</v>
      </c>
      <c r="H5281" t="s">
        <v>38</v>
      </c>
      <c r="I5281" t="s">
        <v>3003</v>
      </c>
      <c r="J5281">
        <v>124.672</v>
      </c>
      <c r="K5281">
        <v>1</v>
      </c>
      <c r="L5281">
        <v>0.50039999999999996</v>
      </c>
      <c r="M5281" t="s">
        <v>26</v>
      </c>
      <c r="N5281">
        <f t="shared" si="410"/>
        <v>4.0137320328542088E-3</v>
      </c>
      <c r="O5281">
        <f t="shared" si="411"/>
        <v>124.672</v>
      </c>
      <c r="P5281">
        <v>124.672</v>
      </c>
      <c r="Q5281">
        <f t="shared" si="414"/>
        <v>112.04</v>
      </c>
      <c r="R5281">
        <f t="shared" si="412"/>
        <v>12.631999999999991</v>
      </c>
      <c r="S5281">
        <f t="shared" si="413"/>
        <v>0.11274544805426624</v>
      </c>
    </row>
    <row r="5282" spans="1:19" x14ac:dyDescent="0.3">
      <c r="A5282" t="s">
        <v>7695</v>
      </c>
      <c r="B5282" s="1">
        <v>44154</v>
      </c>
      <c r="C5282" s="1">
        <v>44158</v>
      </c>
      <c r="D5282" t="s">
        <v>17</v>
      </c>
      <c r="E5282" t="s">
        <v>3793</v>
      </c>
      <c r="F5282" t="s">
        <v>21</v>
      </c>
      <c r="G5282" t="s">
        <v>4019</v>
      </c>
      <c r="H5282" t="s">
        <v>38</v>
      </c>
      <c r="I5282" t="s">
        <v>344</v>
      </c>
      <c r="J5282">
        <v>124.74</v>
      </c>
      <c r="K5282">
        <v>3</v>
      </c>
      <c r="L5282">
        <v>8.3699999999999992</v>
      </c>
      <c r="M5282" t="s">
        <v>30</v>
      </c>
      <c r="N5282">
        <f t="shared" si="410"/>
        <v>6.709956709956709E-2</v>
      </c>
      <c r="O5282">
        <f t="shared" si="411"/>
        <v>41.58</v>
      </c>
      <c r="P5282">
        <v>124.74</v>
      </c>
      <c r="Q5282">
        <f t="shared" si="414"/>
        <v>124.672</v>
      </c>
      <c r="R5282">
        <f t="shared" si="412"/>
        <v>6.799999999999784E-2</v>
      </c>
      <c r="S5282">
        <f t="shared" si="413"/>
        <v>5.4543121149895602E-4</v>
      </c>
    </row>
    <row r="5283" spans="1:19" x14ac:dyDescent="0.3">
      <c r="A5283" t="s">
        <v>7698</v>
      </c>
      <c r="B5283" s="1">
        <v>44154</v>
      </c>
      <c r="C5283" s="1">
        <v>44157</v>
      </c>
      <c r="D5283" t="s">
        <v>72</v>
      </c>
      <c r="E5283" t="s">
        <v>7699</v>
      </c>
      <c r="F5283" t="s">
        <v>21</v>
      </c>
      <c r="G5283" t="s">
        <v>6637</v>
      </c>
      <c r="H5283" t="s">
        <v>38</v>
      </c>
      <c r="I5283" t="s">
        <v>6638</v>
      </c>
      <c r="J5283">
        <v>120.96</v>
      </c>
      <c r="K5283">
        <v>7</v>
      </c>
      <c r="L5283">
        <v>6.6584000000000003</v>
      </c>
      <c r="M5283" t="s">
        <v>55</v>
      </c>
      <c r="N5283">
        <f t="shared" si="410"/>
        <v>5.5046296296296301E-2</v>
      </c>
      <c r="O5283">
        <f t="shared" si="411"/>
        <v>17.279999999999998</v>
      </c>
      <c r="P5283">
        <v>120.96</v>
      </c>
      <c r="Q5283">
        <f t="shared" si="414"/>
        <v>124.74</v>
      </c>
      <c r="R5283">
        <f t="shared" si="412"/>
        <v>-3.7800000000000011</v>
      </c>
      <c r="S5283">
        <f t="shared" si="413"/>
        <v>-3.0303030303030314E-2</v>
      </c>
    </row>
    <row r="5284" spans="1:19" x14ac:dyDescent="0.3">
      <c r="A5284" t="s">
        <v>7701</v>
      </c>
      <c r="B5284" s="1">
        <v>44154</v>
      </c>
      <c r="C5284" s="1">
        <v>44157</v>
      </c>
      <c r="D5284" t="s">
        <v>32</v>
      </c>
      <c r="E5284" t="s">
        <v>4641</v>
      </c>
      <c r="F5284" t="s">
        <v>21</v>
      </c>
      <c r="G5284" t="s">
        <v>1803</v>
      </c>
      <c r="H5284" t="s">
        <v>38</v>
      </c>
      <c r="I5284" t="s">
        <v>1804</v>
      </c>
      <c r="J5284">
        <v>103.36</v>
      </c>
      <c r="K5284">
        <v>2</v>
      </c>
      <c r="L5284">
        <v>6.4127999999999998</v>
      </c>
      <c r="M5284" t="s">
        <v>30</v>
      </c>
      <c r="N5284">
        <f t="shared" si="410"/>
        <v>6.2043343653250774E-2</v>
      </c>
      <c r="O5284">
        <f t="shared" si="411"/>
        <v>51.68</v>
      </c>
      <c r="P5284">
        <v>103.36</v>
      </c>
      <c r="Q5284">
        <f t="shared" si="414"/>
        <v>120.96</v>
      </c>
      <c r="R5284">
        <f t="shared" si="412"/>
        <v>-17.599999999999994</v>
      </c>
      <c r="S5284">
        <f t="shared" si="413"/>
        <v>-0.14550264550264547</v>
      </c>
    </row>
    <row r="5285" spans="1:19" x14ac:dyDescent="0.3">
      <c r="A5285" t="s">
        <v>7702</v>
      </c>
      <c r="B5285" s="1">
        <v>44154</v>
      </c>
      <c r="C5285" s="1">
        <v>44158</v>
      </c>
      <c r="D5285" t="s">
        <v>17</v>
      </c>
      <c r="E5285" t="s">
        <v>3317</v>
      </c>
      <c r="F5285" t="s">
        <v>21</v>
      </c>
      <c r="G5285" t="s">
        <v>2621</v>
      </c>
      <c r="H5285" t="s">
        <v>38</v>
      </c>
      <c r="I5285" t="s">
        <v>2622</v>
      </c>
      <c r="J5285">
        <v>138.06</v>
      </c>
      <c r="K5285">
        <v>7</v>
      </c>
      <c r="L5285">
        <v>12.53</v>
      </c>
      <c r="M5285" t="s">
        <v>26</v>
      </c>
      <c r="N5285">
        <f t="shared" si="410"/>
        <v>9.0757641605099221E-2</v>
      </c>
      <c r="O5285">
        <f t="shared" si="411"/>
        <v>19.722857142857144</v>
      </c>
      <c r="P5285">
        <v>138.06</v>
      </c>
      <c r="Q5285">
        <f t="shared" si="414"/>
        <v>103.36</v>
      </c>
      <c r="R5285">
        <f t="shared" si="412"/>
        <v>34.700000000000003</v>
      </c>
      <c r="S5285">
        <f t="shared" si="413"/>
        <v>0.33571981424148611</v>
      </c>
    </row>
    <row r="5286" spans="1:19" x14ac:dyDescent="0.3">
      <c r="A5286" t="s">
        <v>7703</v>
      </c>
      <c r="B5286" s="1">
        <v>44154</v>
      </c>
      <c r="C5286" s="1">
        <v>44155</v>
      </c>
      <c r="D5286" t="s">
        <v>32</v>
      </c>
      <c r="E5286" t="s">
        <v>6445</v>
      </c>
      <c r="F5286" t="s">
        <v>21</v>
      </c>
      <c r="G5286" t="s">
        <v>4553</v>
      </c>
      <c r="H5286" t="s">
        <v>28</v>
      </c>
      <c r="I5286" t="s">
        <v>4554</v>
      </c>
      <c r="J5286">
        <v>149.96799999999999</v>
      </c>
      <c r="K5286">
        <v>4</v>
      </c>
      <c r="L5286">
        <v>2.3976000000000002</v>
      </c>
      <c r="M5286" t="s">
        <v>30</v>
      </c>
      <c r="N5286">
        <f t="shared" si="410"/>
        <v>1.5987410647604824E-2</v>
      </c>
      <c r="O5286">
        <f t="shared" si="411"/>
        <v>37.491999999999997</v>
      </c>
      <c r="P5286">
        <v>149.96799999999999</v>
      </c>
      <c r="Q5286">
        <f t="shared" si="414"/>
        <v>138.06</v>
      </c>
      <c r="R5286">
        <f t="shared" si="412"/>
        <v>11.907999999999987</v>
      </c>
      <c r="S5286">
        <f t="shared" si="413"/>
        <v>8.6252354048964128E-2</v>
      </c>
    </row>
    <row r="5287" spans="1:19" x14ac:dyDescent="0.3">
      <c r="A5287" t="s">
        <v>7694</v>
      </c>
      <c r="B5287" s="1">
        <v>44154</v>
      </c>
      <c r="C5287" s="1">
        <v>44158</v>
      </c>
      <c r="D5287" t="s">
        <v>17</v>
      </c>
      <c r="E5287" t="s">
        <v>363</v>
      </c>
      <c r="F5287" t="s">
        <v>21</v>
      </c>
      <c r="G5287" t="s">
        <v>3322</v>
      </c>
      <c r="H5287" t="s">
        <v>38</v>
      </c>
      <c r="I5287" t="s">
        <v>3323</v>
      </c>
      <c r="J5287">
        <v>122.96</v>
      </c>
      <c r="K5287">
        <v>2</v>
      </c>
      <c r="L5287">
        <v>10.760400000000001</v>
      </c>
      <c r="M5287" t="s">
        <v>55</v>
      </c>
      <c r="N5287">
        <f t="shared" si="410"/>
        <v>8.7511385816525705E-2</v>
      </c>
      <c r="O5287">
        <f t="shared" si="411"/>
        <v>61.48</v>
      </c>
      <c r="P5287">
        <v>122.96</v>
      </c>
      <c r="Q5287">
        <f t="shared" si="414"/>
        <v>149.96799999999999</v>
      </c>
      <c r="R5287">
        <f t="shared" si="412"/>
        <v>-27.007999999999996</v>
      </c>
      <c r="S5287">
        <f t="shared" si="413"/>
        <v>-0.18009175290728688</v>
      </c>
    </row>
    <row r="5288" spans="1:19" x14ac:dyDescent="0.3">
      <c r="A5288" t="s">
        <v>7692</v>
      </c>
      <c r="B5288" s="1">
        <v>44154</v>
      </c>
      <c r="C5288" s="1">
        <v>44159</v>
      </c>
      <c r="D5288" t="s">
        <v>17</v>
      </c>
      <c r="E5288" t="s">
        <v>4158</v>
      </c>
      <c r="F5288" t="s">
        <v>21</v>
      </c>
      <c r="G5288" t="s">
        <v>7704</v>
      </c>
      <c r="H5288" t="s">
        <v>24</v>
      </c>
      <c r="I5288" t="s">
        <v>7705</v>
      </c>
      <c r="J5288">
        <v>130.69999999999999</v>
      </c>
      <c r="K5288">
        <v>1</v>
      </c>
      <c r="L5288">
        <v>7.1059999999999999</v>
      </c>
      <c r="M5288" t="s">
        <v>30</v>
      </c>
      <c r="N5288">
        <f t="shared" si="410"/>
        <v>5.4368783473603674E-2</v>
      </c>
      <c r="O5288">
        <f t="shared" si="411"/>
        <v>130.69999999999999</v>
      </c>
      <c r="P5288">
        <v>130.69999999999999</v>
      </c>
      <c r="Q5288">
        <f t="shared" si="414"/>
        <v>122.96</v>
      </c>
      <c r="R5288">
        <f t="shared" si="412"/>
        <v>7.7399999999999949</v>
      </c>
      <c r="S5288">
        <f t="shared" si="413"/>
        <v>6.2947299934938153E-2</v>
      </c>
    </row>
    <row r="5289" spans="1:19" x14ac:dyDescent="0.3">
      <c r="A5289" t="s">
        <v>7686</v>
      </c>
      <c r="B5289" s="1">
        <v>44154</v>
      </c>
      <c r="C5289" s="1">
        <v>44156</v>
      </c>
      <c r="D5289" t="s">
        <v>72</v>
      </c>
      <c r="E5289" t="s">
        <v>336</v>
      </c>
      <c r="F5289" t="s">
        <v>21</v>
      </c>
      <c r="G5289" t="s">
        <v>7706</v>
      </c>
      <c r="H5289" t="s">
        <v>38</v>
      </c>
      <c r="I5289" t="s">
        <v>7707</v>
      </c>
      <c r="J5289">
        <v>143.89599999999999</v>
      </c>
      <c r="K5289">
        <v>4</v>
      </c>
      <c r="L5289">
        <v>5.28</v>
      </c>
      <c r="M5289" t="s">
        <v>30</v>
      </c>
      <c r="N5289">
        <f t="shared" si="410"/>
        <v>3.6693167287485409E-2</v>
      </c>
      <c r="O5289">
        <f t="shared" si="411"/>
        <v>35.973999999999997</v>
      </c>
      <c r="P5289">
        <v>143.89599999999999</v>
      </c>
      <c r="Q5289">
        <f t="shared" si="414"/>
        <v>130.69999999999999</v>
      </c>
      <c r="R5289">
        <f t="shared" si="412"/>
        <v>13.195999999999998</v>
      </c>
      <c r="S5289">
        <f t="shared" si="413"/>
        <v>0.10096403978576893</v>
      </c>
    </row>
    <row r="5290" spans="1:19" x14ac:dyDescent="0.3">
      <c r="A5290" t="s">
        <v>7701</v>
      </c>
      <c r="B5290" s="1">
        <v>44154</v>
      </c>
      <c r="C5290" s="1">
        <v>44157</v>
      </c>
      <c r="D5290" t="s">
        <v>32</v>
      </c>
      <c r="E5290" t="s">
        <v>4641</v>
      </c>
      <c r="F5290" t="s">
        <v>21</v>
      </c>
      <c r="G5290" t="s">
        <v>2932</v>
      </c>
      <c r="H5290" t="s">
        <v>38</v>
      </c>
      <c r="I5290" t="s">
        <v>2933</v>
      </c>
      <c r="J5290">
        <v>158.28</v>
      </c>
      <c r="K5290">
        <v>6</v>
      </c>
      <c r="L5290">
        <v>13.932</v>
      </c>
      <c r="M5290" t="s">
        <v>55</v>
      </c>
      <c r="N5290">
        <f t="shared" si="410"/>
        <v>8.8021228203184226E-2</v>
      </c>
      <c r="O5290">
        <f t="shared" si="411"/>
        <v>26.38</v>
      </c>
      <c r="P5290">
        <v>158.28</v>
      </c>
      <c r="Q5290">
        <f t="shared" si="414"/>
        <v>143.89599999999999</v>
      </c>
      <c r="R5290">
        <f t="shared" si="412"/>
        <v>14.384000000000015</v>
      </c>
      <c r="S5290">
        <f t="shared" si="413"/>
        <v>9.9961083004392173E-2</v>
      </c>
    </row>
    <row r="5291" spans="1:19" x14ac:dyDescent="0.3">
      <c r="A5291" t="s">
        <v>7693</v>
      </c>
      <c r="B5291" s="1">
        <v>44154</v>
      </c>
      <c r="C5291" s="1">
        <v>44156</v>
      </c>
      <c r="D5291" t="s">
        <v>32</v>
      </c>
      <c r="E5291" t="s">
        <v>887</v>
      </c>
      <c r="F5291" t="s">
        <v>21</v>
      </c>
      <c r="G5291" t="s">
        <v>5755</v>
      </c>
      <c r="H5291" t="s">
        <v>38</v>
      </c>
      <c r="I5291" t="s">
        <v>5756</v>
      </c>
      <c r="J5291">
        <v>141.77600000000001</v>
      </c>
      <c r="K5291">
        <v>4</v>
      </c>
      <c r="L5291">
        <v>8.7384000000000004</v>
      </c>
      <c r="M5291" t="s">
        <v>30</v>
      </c>
      <c r="N5291">
        <f t="shared" si="410"/>
        <v>6.1635255614490465E-2</v>
      </c>
      <c r="O5291">
        <f t="shared" si="411"/>
        <v>35.444000000000003</v>
      </c>
      <c r="P5291">
        <v>141.77600000000001</v>
      </c>
      <c r="Q5291">
        <f t="shared" si="414"/>
        <v>158.28</v>
      </c>
      <c r="R5291">
        <f t="shared" si="412"/>
        <v>-16.503999999999991</v>
      </c>
      <c r="S5291">
        <f t="shared" si="413"/>
        <v>-0.10427091230730345</v>
      </c>
    </row>
    <row r="5292" spans="1:19" x14ac:dyDescent="0.3">
      <c r="A5292" t="s">
        <v>7708</v>
      </c>
      <c r="B5292" s="1">
        <v>44154</v>
      </c>
      <c r="C5292" s="1">
        <v>44160</v>
      </c>
      <c r="D5292" t="s">
        <v>17</v>
      </c>
      <c r="E5292" t="s">
        <v>7709</v>
      </c>
      <c r="F5292" t="s">
        <v>21</v>
      </c>
      <c r="G5292" t="s">
        <v>5347</v>
      </c>
      <c r="H5292" t="s">
        <v>38</v>
      </c>
      <c r="I5292" t="s">
        <v>5348</v>
      </c>
      <c r="J5292">
        <v>164.91300000000001</v>
      </c>
      <c r="K5292">
        <v>7</v>
      </c>
      <c r="L5292">
        <v>-45.933300000000003</v>
      </c>
      <c r="M5292" t="s">
        <v>26</v>
      </c>
      <c r="N5292">
        <f t="shared" si="410"/>
        <v>-0.27853049789889212</v>
      </c>
      <c r="O5292">
        <f t="shared" si="411"/>
        <v>23.559000000000001</v>
      </c>
      <c r="P5292">
        <v>164.91300000000001</v>
      </c>
      <c r="Q5292">
        <f t="shared" si="414"/>
        <v>141.77600000000001</v>
      </c>
      <c r="R5292">
        <f t="shared" si="412"/>
        <v>23.137</v>
      </c>
      <c r="S5292">
        <f t="shared" si="413"/>
        <v>0.16319405259000111</v>
      </c>
    </row>
    <row r="5293" spans="1:19" x14ac:dyDescent="0.3">
      <c r="A5293" t="s">
        <v>7687</v>
      </c>
      <c r="B5293" s="1">
        <v>44154</v>
      </c>
      <c r="C5293" s="1">
        <v>44154</v>
      </c>
      <c r="D5293" t="s">
        <v>165</v>
      </c>
      <c r="E5293" t="s">
        <v>2044</v>
      </c>
      <c r="F5293" t="s">
        <v>21</v>
      </c>
      <c r="G5293" t="s">
        <v>4237</v>
      </c>
      <c r="H5293" t="s">
        <v>38</v>
      </c>
      <c r="I5293" t="s">
        <v>4238</v>
      </c>
      <c r="J5293">
        <v>159.40799999999999</v>
      </c>
      <c r="K5293">
        <v>7</v>
      </c>
      <c r="L5293">
        <v>18.252500000000001</v>
      </c>
      <c r="M5293" t="s">
        <v>30</v>
      </c>
      <c r="N5293">
        <f t="shared" si="410"/>
        <v>0.11450178159189001</v>
      </c>
      <c r="O5293">
        <f t="shared" si="411"/>
        <v>22.772571428571428</v>
      </c>
      <c r="P5293">
        <v>159.40799999999999</v>
      </c>
      <c r="Q5293">
        <f t="shared" si="414"/>
        <v>164.91300000000001</v>
      </c>
      <c r="R5293">
        <f t="shared" si="412"/>
        <v>-5.5050000000000239</v>
      </c>
      <c r="S5293">
        <f t="shared" si="413"/>
        <v>-3.3381237379709446E-2</v>
      </c>
    </row>
    <row r="5294" spans="1:19" x14ac:dyDescent="0.3">
      <c r="A5294" t="s">
        <v>7711</v>
      </c>
      <c r="B5294" s="1">
        <v>44155</v>
      </c>
      <c r="C5294" s="1">
        <v>44157</v>
      </c>
      <c r="D5294" t="s">
        <v>32</v>
      </c>
      <c r="E5294" t="s">
        <v>5322</v>
      </c>
      <c r="F5294" t="s">
        <v>21</v>
      </c>
      <c r="G5294" t="s">
        <v>1908</v>
      </c>
      <c r="H5294" t="s">
        <v>38</v>
      </c>
      <c r="I5294" t="s">
        <v>1909</v>
      </c>
      <c r="J5294">
        <v>112.97</v>
      </c>
      <c r="K5294">
        <v>3</v>
      </c>
      <c r="L5294">
        <v>19.311599999999999</v>
      </c>
      <c r="M5294" t="s">
        <v>26</v>
      </c>
      <c r="N5294">
        <f t="shared" si="410"/>
        <v>0.17094449853943525</v>
      </c>
      <c r="O5294">
        <f t="shared" si="411"/>
        <v>37.656666666666666</v>
      </c>
      <c r="P5294">
        <v>112.97</v>
      </c>
      <c r="Q5294">
        <f t="shared" si="414"/>
        <v>159.40799999999999</v>
      </c>
      <c r="R5294">
        <f t="shared" si="412"/>
        <v>-46.437999999999988</v>
      </c>
      <c r="S5294">
        <f t="shared" si="413"/>
        <v>-0.29131536685737225</v>
      </c>
    </row>
    <row r="5295" spans="1:19" x14ac:dyDescent="0.3">
      <c r="A5295" t="s">
        <v>7712</v>
      </c>
      <c r="B5295" s="1">
        <v>44155</v>
      </c>
      <c r="C5295" s="1">
        <v>44157</v>
      </c>
      <c r="D5295" t="s">
        <v>72</v>
      </c>
      <c r="E5295" t="s">
        <v>4613</v>
      </c>
      <c r="F5295" t="s">
        <v>21</v>
      </c>
      <c r="G5295" t="s">
        <v>1336</v>
      </c>
      <c r="H5295" t="s">
        <v>38</v>
      </c>
      <c r="I5295" t="s">
        <v>1337</v>
      </c>
      <c r="J5295">
        <v>122.056</v>
      </c>
      <c r="K5295">
        <v>7</v>
      </c>
      <c r="L5295">
        <v>27.318200000000001</v>
      </c>
      <c r="M5295" t="s">
        <v>30</v>
      </c>
      <c r="N5295">
        <f t="shared" si="410"/>
        <v>0.22381693648816939</v>
      </c>
      <c r="O5295">
        <f t="shared" si="411"/>
        <v>17.43657142857143</v>
      </c>
      <c r="P5295">
        <v>122.056</v>
      </c>
      <c r="Q5295">
        <f t="shared" si="414"/>
        <v>112.97</v>
      </c>
      <c r="R5295">
        <f t="shared" si="412"/>
        <v>9.0859999999999985</v>
      </c>
      <c r="S5295">
        <f t="shared" si="413"/>
        <v>8.0428432327166496E-2</v>
      </c>
    </row>
    <row r="5296" spans="1:19" x14ac:dyDescent="0.3">
      <c r="A5296" t="s">
        <v>7713</v>
      </c>
      <c r="B5296" s="1">
        <v>44155</v>
      </c>
      <c r="C5296" s="1">
        <v>44161</v>
      </c>
      <c r="D5296" t="s">
        <v>17</v>
      </c>
      <c r="E5296" t="s">
        <v>1328</v>
      </c>
      <c r="F5296" t="s">
        <v>21</v>
      </c>
      <c r="G5296" t="s">
        <v>580</v>
      </c>
      <c r="H5296" t="s">
        <v>24</v>
      </c>
      <c r="I5296" t="s">
        <v>581</v>
      </c>
      <c r="J5296">
        <v>127.6</v>
      </c>
      <c r="K5296">
        <v>5</v>
      </c>
      <c r="L5296">
        <v>28.13</v>
      </c>
      <c r="M5296" t="s">
        <v>55</v>
      </c>
      <c r="N5296">
        <f t="shared" si="410"/>
        <v>0.22045454545454546</v>
      </c>
      <c r="O5296">
        <f t="shared" si="411"/>
        <v>25.52</v>
      </c>
      <c r="P5296">
        <v>127.6</v>
      </c>
      <c r="Q5296">
        <f t="shared" si="414"/>
        <v>122.056</v>
      </c>
      <c r="R5296">
        <f t="shared" si="412"/>
        <v>5.5439999999999969</v>
      </c>
      <c r="S5296">
        <f t="shared" si="413"/>
        <v>4.542177361211245E-2</v>
      </c>
    </row>
    <row r="5297" spans="1:19" x14ac:dyDescent="0.3">
      <c r="A5297" t="s">
        <v>7711</v>
      </c>
      <c r="B5297" s="1">
        <v>44155</v>
      </c>
      <c r="C5297" s="1">
        <v>44157</v>
      </c>
      <c r="D5297" t="s">
        <v>32</v>
      </c>
      <c r="E5297" t="s">
        <v>5322</v>
      </c>
      <c r="F5297" t="s">
        <v>21</v>
      </c>
      <c r="G5297" t="s">
        <v>3439</v>
      </c>
      <c r="H5297" t="s">
        <v>24</v>
      </c>
      <c r="I5297" t="s">
        <v>3440</v>
      </c>
      <c r="J5297">
        <v>226.96799999999999</v>
      </c>
      <c r="K5297">
        <v>2</v>
      </c>
      <c r="L5297">
        <v>-25.2956</v>
      </c>
      <c r="M5297" t="s">
        <v>30</v>
      </c>
      <c r="N5297">
        <f t="shared" si="410"/>
        <v>-0.11145007225688204</v>
      </c>
      <c r="O5297">
        <f t="shared" si="411"/>
        <v>113.48399999999999</v>
      </c>
      <c r="P5297">
        <v>226.96799999999999</v>
      </c>
      <c r="Q5297">
        <f t="shared" si="414"/>
        <v>127.6</v>
      </c>
      <c r="R5297">
        <f t="shared" si="412"/>
        <v>99.367999999999995</v>
      </c>
      <c r="S5297">
        <f t="shared" si="413"/>
        <v>0.77874608150470215</v>
      </c>
    </row>
    <row r="5298" spans="1:19" x14ac:dyDescent="0.3">
      <c r="A5298" t="s">
        <v>7714</v>
      </c>
      <c r="B5298" s="1">
        <v>44155</v>
      </c>
      <c r="C5298" s="1">
        <v>44159</v>
      </c>
      <c r="D5298" t="s">
        <v>17</v>
      </c>
      <c r="E5298" t="s">
        <v>2353</v>
      </c>
      <c r="F5298" t="s">
        <v>21</v>
      </c>
      <c r="G5298" t="s">
        <v>6181</v>
      </c>
      <c r="H5298" t="s">
        <v>24</v>
      </c>
      <c r="I5298" t="s">
        <v>6182</v>
      </c>
      <c r="J5298">
        <v>244.56800000000001</v>
      </c>
      <c r="K5298">
        <v>2</v>
      </c>
      <c r="L5298">
        <v>-23.5764</v>
      </c>
      <c r="M5298" t="s">
        <v>30</v>
      </c>
      <c r="N5298">
        <f t="shared" si="410"/>
        <v>-9.640018318013803E-2</v>
      </c>
      <c r="O5298">
        <f t="shared" si="411"/>
        <v>122.28400000000001</v>
      </c>
      <c r="P5298">
        <v>244.56800000000001</v>
      </c>
      <c r="Q5298">
        <f t="shared" si="414"/>
        <v>226.96799999999999</v>
      </c>
      <c r="R5298">
        <f t="shared" si="412"/>
        <v>17.600000000000023</v>
      </c>
      <c r="S5298">
        <f t="shared" si="413"/>
        <v>7.7543970956258257E-2</v>
      </c>
    </row>
    <row r="5299" spans="1:19" x14ac:dyDescent="0.3">
      <c r="A5299" t="s">
        <v>7715</v>
      </c>
      <c r="B5299" s="1">
        <v>44155</v>
      </c>
      <c r="C5299" s="1">
        <v>44160</v>
      </c>
      <c r="D5299" t="s">
        <v>17</v>
      </c>
      <c r="E5299" t="s">
        <v>5319</v>
      </c>
      <c r="F5299" t="s">
        <v>21</v>
      </c>
      <c r="G5299" t="s">
        <v>7716</v>
      </c>
      <c r="H5299" t="s">
        <v>24</v>
      </c>
      <c r="I5299" t="s">
        <v>7717</v>
      </c>
      <c r="J5299">
        <v>326.92</v>
      </c>
      <c r="K5299">
        <v>5</v>
      </c>
      <c r="L5299">
        <v>-46.137</v>
      </c>
      <c r="M5299" t="s">
        <v>30</v>
      </c>
      <c r="N5299">
        <f t="shared" si="410"/>
        <v>-0.14112626942371223</v>
      </c>
      <c r="O5299">
        <f t="shared" si="411"/>
        <v>65.384</v>
      </c>
      <c r="P5299">
        <v>326.92</v>
      </c>
      <c r="Q5299">
        <f t="shared" si="414"/>
        <v>244.56800000000001</v>
      </c>
      <c r="R5299">
        <f t="shared" si="412"/>
        <v>82.352000000000004</v>
      </c>
      <c r="S5299">
        <f t="shared" si="413"/>
        <v>0.33672434660298978</v>
      </c>
    </row>
    <row r="5300" spans="1:19" x14ac:dyDescent="0.3">
      <c r="A5300" t="s">
        <v>7718</v>
      </c>
      <c r="B5300" s="1">
        <v>44155</v>
      </c>
      <c r="C5300" s="1">
        <v>44159</v>
      </c>
      <c r="D5300" t="s">
        <v>72</v>
      </c>
      <c r="E5300" t="s">
        <v>2640</v>
      </c>
      <c r="F5300" t="s">
        <v>21</v>
      </c>
      <c r="G5300" t="s">
        <v>6572</v>
      </c>
      <c r="H5300" t="s">
        <v>28</v>
      </c>
      <c r="I5300" t="s">
        <v>6573</v>
      </c>
      <c r="J5300">
        <v>606.99</v>
      </c>
      <c r="K5300">
        <v>1</v>
      </c>
      <c r="L5300">
        <v>170.99700000000001</v>
      </c>
      <c r="M5300" t="s">
        <v>55</v>
      </c>
      <c r="N5300">
        <f t="shared" si="410"/>
        <v>0.28171304304848516</v>
      </c>
      <c r="O5300">
        <f t="shared" si="411"/>
        <v>606.99</v>
      </c>
      <c r="P5300">
        <v>606.99</v>
      </c>
      <c r="Q5300">
        <f t="shared" si="414"/>
        <v>326.92</v>
      </c>
      <c r="R5300">
        <f t="shared" si="412"/>
        <v>280.07</v>
      </c>
      <c r="S5300">
        <f t="shared" si="413"/>
        <v>0.85669276887311874</v>
      </c>
    </row>
    <row r="5301" spans="1:19" x14ac:dyDescent="0.3">
      <c r="A5301" t="s">
        <v>7711</v>
      </c>
      <c r="B5301" s="1">
        <v>44155</v>
      </c>
      <c r="C5301" s="1">
        <v>44157</v>
      </c>
      <c r="D5301" t="s">
        <v>32</v>
      </c>
      <c r="E5301" t="s">
        <v>5322</v>
      </c>
      <c r="F5301" t="s">
        <v>21</v>
      </c>
      <c r="G5301" t="s">
        <v>2303</v>
      </c>
      <c r="H5301" t="s">
        <v>28</v>
      </c>
      <c r="I5301" t="s">
        <v>2304</v>
      </c>
      <c r="J5301">
        <v>1289.97</v>
      </c>
      <c r="K5301">
        <v>3</v>
      </c>
      <c r="L5301">
        <v>327.59219999999999</v>
      </c>
      <c r="M5301" t="s">
        <v>26</v>
      </c>
      <c r="N5301">
        <f t="shared" si="410"/>
        <v>0.2539533477522733</v>
      </c>
      <c r="O5301">
        <f t="shared" si="411"/>
        <v>429.99</v>
      </c>
      <c r="P5301">
        <v>1289.97</v>
      </c>
      <c r="Q5301">
        <f t="shared" si="414"/>
        <v>606.99</v>
      </c>
      <c r="R5301">
        <f t="shared" si="412"/>
        <v>682.98</v>
      </c>
      <c r="S5301">
        <f t="shared" si="413"/>
        <v>1.1251915188059112</v>
      </c>
    </row>
    <row r="5302" spans="1:19" x14ac:dyDescent="0.3">
      <c r="A5302" t="s">
        <v>7718</v>
      </c>
      <c r="B5302" s="1">
        <v>44155</v>
      </c>
      <c r="C5302" s="1">
        <v>44159</v>
      </c>
      <c r="D5302" t="s">
        <v>72</v>
      </c>
      <c r="E5302" t="s">
        <v>2640</v>
      </c>
      <c r="F5302" t="s">
        <v>21</v>
      </c>
      <c r="G5302" t="s">
        <v>3355</v>
      </c>
      <c r="H5302" t="s">
        <v>28</v>
      </c>
      <c r="I5302" t="s">
        <v>3356</v>
      </c>
      <c r="J5302">
        <v>85.97</v>
      </c>
      <c r="K5302">
        <v>3</v>
      </c>
      <c r="L5302">
        <v>1.3365</v>
      </c>
      <c r="M5302" t="s">
        <v>26</v>
      </c>
      <c r="N5302">
        <f t="shared" si="410"/>
        <v>1.5546120739792951E-2</v>
      </c>
      <c r="O5302">
        <f t="shared" si="411"/>
        <v>28.656666666666666</v>
      </c>
      <c r="P5302">
        <v>85.97</v>
      </c>
      <c r="Q5302">
        <f t="shared" si="414"/>
        <v>1289.97</v>
      </c>
      <c r="R5302">
        <f t="shared" si="412"/>
        <v>-1204</v>
      </c>
      <c r="S5302">
        <f t="shared" si="413"/>
        <v>-0.93335503926447905</v>
      </c>
    </row>
    <row r="5303" spans="1:19" x14ac:dyDescent="0.3">
      <c r="A5303" t="s">
        <v>7713</v>
      </c>
      <c r="B5303" s="1">
        <v>44155</v>
      </c>
      <c r="C5303" s="1">
        <v>44161</v>
      </c>
      <c r="D5303" t="s">
        <v>17</v>
      </c>
      <c r="E5303" t="s">
        <v>1328</v>
      </c>
      <c r="F5303" t="s">
        <v>21</v>
      </c>
      <c r="G5303" t="s">
        <v>1445</v>
      </c>
      <c r="H5303" t="s">
        <v>24</v>
      </c>
      <c r="I5303" t="s">
        <v>1446</v>
      </c>
      <c r="J5303">
        <v>123.65600000000001</v>
      </c>
      <c r="K5303">
        <v>2</v>
      </c>
      <c r="L5303">
        <v>1.5713999999999999</v>
      </c>
      <c r="M5303" t="s">
        <v>55</v>
      </c>
      <c r="N5303">
        <f t="shared" si="410"/>
        <v>1.2707834638028076E-2</v>
      </c>
      <c r="O5303">
        <f t="shared" si="411"/>
        <v>61.828000000000003</v>
      </c>
      <c r="P5303">
        <v>123.65600000000001</v>
      </c>
      <c r="Q5303">
        <f t="shared" si="414"/>
        <v>85.97</v>
      </c>
      <c r="R5303">
        <f t="shared" si="412"/>
        <v>37.686000000000007</v>
      </c>
      <c r="S5303">
        <f t="shared" si="413"/>
        <v>0.43836221937885317</v>
      </c>
    </row>
    <row r="5304" spans="1:19" x14ac:dyDescent="0.3">
      <c r="A5304" t="s">
        <v>7719</v>
      </c>
      <c r="B5304" s="1">
        <v>44155</v>
      </c>
      <c r="C5304" s="1">
        <v>44156</v>
      </c>
      <c r="D5304" t="s">
        <v>32</v>
      </c>
      <c r="E5304" t="s">
        <v>7709</v>
      </c>
      <c r="F5304" t="s">
        <v>21</v>
      </c>
      <c r="G5304" t="s">
        <v>6842</v>
      </c>
      <c r="H5304" t="s">
        <v>38</v>
      </c>
      <c r="I5304" t="s">
        <v>6843</v>
      </c>
      <c r="J5304">
        <v>96.968000000000004</v>
      </c>
      <c r="K5304">
        <v>7</v>
      </c>
      <c r="L5304">
        <v>2.6964000000000001</v>
      </c>
      <c r="M5304" t="s">
        <v>30</v>
      </c>
      <c r="N5304">
        <f t="shared" si="410"/>
        <v>2.7807111624453429E-2</v>
      </c>
      <c r="O5304">
        <f t="shared" si="411"/>
        <v>13.852571428571428</v>
      </c>
      <c r="P5304">
        <v>96.968000000000004</v>
      </c>
      <c r="Q5304">
        <f t="shared" si="414"/>
        <v>123.65600000000001</v>
      </c>
      <c r="R5304">
        <f t="shared" si="412"/>
        <v>-26.688000000000002</v>
      </c>
      <c r="S5304">
        <f t="shared" si="413"/>
        <v>-0.21582454551335964</v>
      </c>
    </row>
    <row r="5305" spans="1:19" x14ac:dyDescent="0.3">
      <c r="A5305" t="s">
        <v>7720</v>
      </c>
      <c r="B5305" s="1">
        <v>44155</v>
      </c>
      <c r="C5305" s="1">
        <v>44160</v>
      </c>
      <c r="D5305" t="s">
        <v>17</v>
      </c>
      <c r="E5305" t="s">
        <v>329</v>
      </c>
      <c r="F5305" t="s">
        <v>21</v>
      </c>
      <c r="G5305" t="s">
        <v>566</v>
      </c>
      <c r="H5305" t="s">
        <v>24</v>
      </c>
      <c r="I5305" t="s">
        <v>567</v>
      </c>
      <c r="J5305">
        <v>128.58000000000001</v>
      </c>
      <c r="K5305">
        <v>2</v>
      </c>
      <c r="L5305">
        <v>11.583600000000001</v>
      </c>
      <c r="M5305" t="s">
        <v>30</v>
      </c>
      <c r="N5305">
        <f t="shared" si="410"/>
        <v>9.0088660755949596E-2</v>
      </c>
      <c r="O5305">
        <f t="shared" si="411"/>
        <v>64.290000000000006</v>
      </c>
      <c r="P5305">
        <v>128.58000000000001</v>
      </c>
      <c r="Q5305">
        <f t="shared" si="414"/>
        <v>96.968000000000004</v>
      </c>
      <c r="R5305">
        <f t="shared" si="412"/>
        <v>31.612000000000009</v>
      </c>
      <c r="S5305">
        <f t="shared" si="413"/>
        <v>0.32600445507796394</v>
      </c>
    </row>
    <row r="5306" spans="1:19" x14ac:dyDescent="0.3">
      <c r="A5306" t="s">
        <v>7719</v>
      </c>
      <c r="B5306" s="1">
        <v>44155</v>
      </c>
      <c r="C5306" s="1">
        <v>44156</v>
      </c>
      <c r="D5306" t="s">
        <v>32</v>
      </c>
      <c r="E5306" t="s">
        <v>7709</v>
      </c>
      <c r="F5306" t="s">
        <v>21</v>
      </c>
      <c r="G5306" t="s">
        <v>7290</v>
      </c>
      <c r="H5306" t="s">
        <v>38</v>
      </c>
      <c r="I5306" t="s">
        <v>4097</v>
      </c>
      <c r="J5306">
        <v>126.72799999999999</v>
      </c>
      <c r="K5306">
        <v>3</v>
      </c>
      <c r="L5306">
        <v>1.7955000000000001</v>
      </c>
      <c r="M5306" t="s">
        <v>30</v>
      </c>
      <c r="N5306">
        <f t="shared" si="410"/>
        <v>1.416813963764914E-2</v>
      </c>
      <c r="O5306">
        <f t="shared" si="411"/>
        <v>42.242666666666665</v>
      </c>
      <c r="P5306">
        <v>126.72799999999999</v>
      </c>
      <c r="Q5306">
        <f t="shared" si="414"/>
        <v>128.58000000000001</v>
      </c>
      <c r="R5306">
        <f t="shared" si="412"/>
        <v>-1.8520000000000181</v>
      </c>
      <c r="S5306">
        <f t="shared" si="413"/>
        <v>-1.4403484212163772E-2</v>
      </c>
    </row>
    <row r="5307" spans="1:19" x14ac:dyDescent="0.3">
      <c r="A5307" t="s">
        <v>7721</v>
      </c>
      <c r="B5307" s="1">
        <v>44155</v>
      </c>
      <c r="C5307" s="1">
        <v>44162</v>
      </c>
      <c r="D5307" t="s">
        <v>17</v>
      </c>
      <c r="E5307" t="s">
        <v>3211</v>
      </c>
      <c r="F5307" t="s">
        <v>21</v>
      </c>
      <c r="G5307" t="s">
        <v>7722</v>
      </c>
      <c r="H5307" t="s">
        <v>38</v>
      </c>
      <c r="I5307" t="s">
        <v>7723</v>
      </c>
      <c r="J5307">
        <v>109</v>
      </c>
      <c r="K5307">
        <v>10</v>
      </c>
      <c r="L5307">
        <v>9.68</v>
      </c>
      <c r="M5307" t="s">
        <v>26</v>
      </c>
      <c r="N5307">
        <f t="shared" si="410"/>
        <v>8.8807339449541278E-2</v>
      </c>
      <c r="O5307">
        <f t="shared" si="411"/>
        <v>10.9</v>
      </c>
      <c r="P5307">
        <v>109</v>
      </c>
      <c r="Q5307">
        <f t="shared" si="414"/>
        <v>126.72799999999999</v>
      </c>
      <c r="R5307">
        <f t="shared" si="412"/>
        <v>-17.727999999999994</v>
      </c>
      <c r="S5307">
        <f t="shared" si="413"/>
        <v>-0.13989015844959279</v>
      </c>
    </row>
    <row r="5308" spans="1:19" x14ac:dyDescent="0.3">
      <c r="A5308" t="s">
        <v>7712</v>
      </c>
      <c r="B5308" s="1">
        <v>44155</v>
      </c>
      <c r="C5308" s="1">
        <v>44157</v>
      </c>
      <c r="D5308" t="s">
        <v>72</v>
      </c>
      <c r="E5308" t="s">
        <v>4613</v>
      </c>
      <c r="F5308" t="s">
        <v>21</v>
      </c>
      <c r="G5308" t="s">
        <v>754</v>
      </c>
      <c r="H5308" t="s">
        <v>24</v>
      </c>
      <c r="I5308" t="s">
        <v>755</v>
      </c>
      <c r="J5308">
        <v>125.6</v>
      </c>
      <c r="K5308">
        <v>3</v>
      </c>
      <c r="L5308">
        <v>16.614000000000001</v>
      </c>
      <c r="M5308" t="s">
        <v>30</v>
      </c>
      <c r="N5308">
        <f t="shared" si="410"/>
        <v>0.13227707006369427</v>
      </c>
      <c r="O5308">
        <f t="shared" si="411"/>
        <v>41.866666666666667</v>
      </c>
      <c r="P5308">
        <v>125.6</v>
      </c>
      <c r="Q5308">
        <f t="shared" si="414"/>
        <v>109</v>
      </c>
      <c r="R5308">
        <f t="shared" si="412"/>
        <v>16.599999999999994</v>
      </c>
      <c r="S5308">
        <f t="shared" si="413"/>
        <v>0.15229357798165133</v>
      </c>
    </row>
    <row r="5309" spans="1:19" x14ac:dyDescent="0.3">
      <c r="A5309" t="s">
        <v>7711</v>
      </c>
      <c r="B5309" s="1">
        <v>44155</v>
      </c>
      <c r="C5309" s="1">
        <v>44157</v>
      </c>
      <c r="D5309" t="s">
        <v>32</v>
      </c>
      <c r="E5309" t="s">
        <v>5322</v>
      </c>
      <c r="F5309" t="s">
        <v>21</v>
      </c>
      <c r="G5309" t="s">
        <v>3784</v>
      </c>
      <c r="H5309" t="s">
        <v>38</v>
      </c>
      <c r="I5309" t="s">
        <v>3785</v>
      </c>
      <c r="J5309">
        <v>115.76</v>
      </c>
      <c r="K5309">
        <v>7</v>
      </c>
      <c r="L5309">
        <v>22.444800000000001</v>
      </c>
      <c r="M5309" t="s">
        <v>55</v>
      </c>
      <c r="N5309">
        <f t="shared" si="410"/>
        <v>0.19389080856945404</v>
      </c>
      <c r="O5309">
        <f t="shared" si="411"/>
        <v>16.537142857142857</v>
      </c>
      <c r="P5309">
        <v>115.76</v>
      </c>
      <c r="Q5309">
        <f t="shared" si="414"/>
        <v>125.6</v>
      </c>
      <c r="R5309">
        <f t="shared" si="412"/>
        <v>-9.8399999999999892</v>
      </c>
      <c r="S5309">
        <f t="shared" si="413"/>
        <v>-7.83439490445859E-2</v>
      </c>
    </row>
    <row r="5310" spans="1:19" x14ac:dyDescent="0.3">
      <c r="A5310" t="s">
        <v>7718</v>
      </c>
      <c r="B5310" s="1">
        <v>44155</v>
      </c>
      <c r="C5310" s="1">
        <v>44159</v>
      </c>
      <c r="D5310" t="s">
        <v>72</v>
      </c>
      <c r="E5310" t="s">
        <v>2640</v>
      </c>
      <c r="F5310" t="s">
        <v>21</v>
      </c>
      <c r="G5310" t="s">
        <v>6317</v>
      </c>
      <c r="H5310" t="s">
        <v>24</v>
      </c>
      <c r="I5310" t="s">
        <v>6318</v>
      </c>
      <c r="J5310">
        <v>139.97</v>
      </c>
      <c r="K5310">
        <v>3</v>
      </c>
      <c r="L5310">
        <v>9.1745999999999999</v>
      </c>
      <c r="M5310" t="s">
        <v>30</v>
      </c>
      <c r="N5310">
        <f t="shared" si="410"/>
        <v>6.554690290776595E-2</v>
      </c>
      <c r="O5310">
        <f t="shared" si="411"/>
        <v>46.656666666666666</v>
      </c>
      <c r="P5310">
        <v>139.97</v>
      </c>
      <c r="Q5310">
        <f t="shared" si="414"/>
        <v>115.76</v>
      </c>
      <c r="R5310">
        <f t="shared" si="412"/>
        <v>24.209999999999994</v>
      </c>
      <c r="S5310">
        <f t="shared" si="413"/>
        <v>0.20913959917069794</v>
      </c>
    </row>
    <row r="5311" spans="1:19" x14ac:dyDescent="0.3">
      <c r="A5311" t="s">
        <v>7724</v>
      </c>
      <c r="B5311" s="1">
        <v>44156</v>
      </c>
      <c r="C5311" s="1">
        <v>44160</v>
      </c>
      <c r="D5311" t="s">
        <v>17</v>
      </c>
      <c r="E5311" t="s">
        <v>2273</v>
      </c>
      <c r="F5311" t="s">
        <v>21</v>
      </c>
      <c r="G5311" t="s">
        <v>1536</v>
      </c>
      <c r="H5311" t="s">
        <v>38</v>
      </c>
      <c r="I5311" t="s">
        <v>1537</v>
      </c>
      <c r="J5311">
        <v>100.84</v>
      </c>
      <c r="K5311">
        <v>8</v>
      </c>
      <c r="L5311">
        <v>24.883199999999999</v>
      </c>
      <c r="M5311" t="s">
        <v>30</v>
      </c>
      <c r="N5311">
        <f t="shared" si="410"/>
        <v>0.24675922253074176</v>
      </c>
      <c r="O5311">
        <f t="shared" si="411"/>
        <v>12.605</v>
      </c>
      <c r="P5311">
        <v>100.84</v>
      </c>
      <c r="Q5311">
        <f t="shared" si="414"/>
        <v>139.97</v>
      </c>
      <c r="R5311">
        <f t="shared" si="412"/>
        <v>-39.129999999999995</v>
      </c>
      <c r="S5311">
        <f t="shared" si="413"/>
        <v>-0.27955990569407729</v>
      </c>
    </row>
    <row r="5312" spans="1:19" x14ac:dyDescent="0.3">
      <c r="A5312" t="s">
        <v>7724</v>
      </c>
      <c r="B5312" s="1">
        <v>44156</v>
      </c>
      <c r="C5312" s="1">
        <v>44160</v>
      </c>
      <c r="D5312" t="s">
        <v>17</v>
      </c>
      <c r="E5312" t="s">
        <v>2273</v>
      </c>
      <c r="F5312" t="s">
        <v>21</v>
      </c>
      <c r="G5312" t="s">
        <v>1693</v>
      </c>
      <c r="H5312" t="s">
        <v>38</v>
      </c>
      <c r="I5312" t="s">
        <v>1694</v>
      </c>
      <c r="J5312">
        <v>170.8</v>
      </c>
      <c r="K5312">
        <v>5</v>
      </c>
      <c r="L5312">
        <v>56.55</v>
      </c>
      <c r="M5312" t="s">
        <v>26</v>
      </c>
      <c r="N5312">
        <f t="shared" si="410"/>
        <v>0.33108899297423883</v>
      </c>
      <c r="O5312">
        <f t="shared" si="411"/>
        <v>34.160000000000004</v>
      </c>
      <c r="P5312">
        <v>170.8</v>
      </c>
      <c r="Q5312">
        <f t="shared" si="414"/>
        <v>100.84</v>
      </c>
      <c r="R5312">
        <f t="shared" si="412"/>
        <v>69.960000000000008</v>
      </c>
      <c r="S5312">
        <f t="shared" si="413"/>
        <v>0.69377231257437533</v>
      </c>
    </row>
    <row r="5313" spans="1:19" x14ac:dyDescent="0.3">
      <c r="A5313" t="s">
        <v>7725</v>
      </c>
      <c r="B5313" s="1">
        <v>44156</v>
      </c>
      <c r="C5313" s="1">
        <v>44160</v>
      </c>
      <c r="D5313" t="s">
        <v>17</v>
      </c>
      <c r="E5313" t="s">
        <v>1729</v>
      </c>
      <c r="F5313" t="s">
        <v>21</v>
      </c>
      <c r="G5313" t="s">
        <v>2041</v>
      </c>
      <c r="H5313" t="s">
        <v>28</v>
      </c>
      <c r="I5313" t="s">
        <v>2042</v>
      </c>
      <c r="J5313">
        <v>696.976</v>
      </c>
      <c r="K5313">
        <v>3</v>
      </c>
      <c r="L5313">
        <v>49.498199999999997</v>
      </c>
      <c r="M5313" t="s">
        <v>30</v>
      </c>
      <c r="N5313">
        <f t="shared" si="410"/>
        <v>7.1018514267349231E-2</v>
      </c>
      <c r="O5313">
        <f t="shared" si="411"/>
        <v>232.32533333333333</v>
      </c>
      <c r="P5313">
        <v>696.976</v>
      </c>
      <c r="Q5313">
        <f t="shared" si="414"/>
        <v>170.8</v>
      </c>
      <c r="R5313">
        <f t="shared" si="412"/>
        <v>526.17599999999993</v>
      </c>
      <c r="S5313">
        <f t="shared" si="413"/>
        <v>3.0806557377049173</v>
      </c>
    </row>
    <row r="5314" spans="1:19" x14ac:dyDescent="0.3">
      <c r="A5314" t="s">
        <v>7724</v>
      </c>
      <c r="B5314" s="1">
        <v>44156</v>
      </c>
      <c r="C5314" s="1">
        <v>44160</v>
      </c>
      <c r="D5314" t="s">
        <v>17</v>
      </c>
      <c r="E5314" t="s">
        <v>2273</v>
      </c>
      <c r="F5314" t="s">
        <v>21</v>
      </c>
      <c r="G5314" t="s">
        <v>7726</v>
      </c>
      <c r="H5314" t="s">
        <v>28</v>
      </c>
      <c r="I5314" t="s">
        <v>7727</v>
      </c>
      <c r="J5314">
        <v>1053.992</v>
      </c>
      <c r="K5314">
        <v>1</v>
      </c>
      <c r="L5314">
        <v>103.9992</v>
      </c>
      <c r="M5314" t="s">
        <v>55</v>
      </c>
      <c r="N5314">
        <f t="shared" si="410"/>
        <v>9.8671716673371337E-2</v>
      </c>
      <c r="O5314">
        <f t="shared" si="411"/>
        <v>1053.992</v>
      </c>
      <c r="P5314">
        <v>1053.992</v>
      </c>
      <c r="Q5314">
        <f t="shared" si="414"/>
        <v>696.976</v>
      </c>
      <c r="R5314">
        <f t="shared" si="412"/>
        <v>357.01599999999996</v>
      </c>
      <c r="S5314">
        <f t="shared" si="413"/>
        <v>0.51223571543352997</v>
      </c>
    </row>
    <row r="5315" spans="1:19" x14ac:dyDescent="0.3">
      <c r="A5315" t="s">
        <v>7725</v>
      </c>
      <c r="B5315" s="1">
        <v>44156</v>
      </c>
      <c r="C5315" s="1">
        <v>44160</v>
      </c>
      <c r="D5315" t="s">
        <v>17</v>
      </c>
      <c r="E5315" t="s">
        <v>1729</v>
      </c>
      <c r="F5315" t="s">
        <v>21</v>
      </c>
      <c r="G5315" t="s">
        <v>1910</v>
      </c>
      <c r="H5315" t="s">
        <v>38</v>
      </c>
      <c r="I5315" t="s">
        <v>1911</v>
      </c>
      <c r="J5315">
        <v>113.56</v>
      </c>
      <c r="K5315">
        <v>2</v>
      </c>
      <c r="L5315">
        <v>1.4456</v>
      </c>
      <c r="M5315" t="s">
        <v>55</v>
      </c>
      <c r="N5315">
        <f t="shared" ref="N5315:N5378" si="415">L5315/J5315</f>
        <v>1.2729834448749559E-2</v>
      </c>
      <c r="O5315">
        <f t="shared" ref="O5315:O5378" si="416">J5315/K5315</f>
        <v>56.78</v>
      </c>
      <c r="P5315">
        <v>113.56</v>
      </c>
      <c r="Q5315">
        <f t="shared" si="414"/>
        <v>1053.992</v>
      </c>
      <c r="R5315">
        <f t="shared" si="412"/>
        <v>-940.43200000000002</v>
      </c>
      <c r="S5315">
        <f t="shared" si="413"/>
        <v>-0.89225724673432061</v>
      </c>
    </row>
    <row r="5316" spans="1:19" x14ac:dyDescent="0.3">
      <c r="A5316" t="s">
        <v>7728</v>
      </c>
      <c r="B5316" s="1">
        <v>44156</v>
      </c>
      <c r="C5316" s="1">
        <v>44160</v>
      </c>
      <c r="D5316" t="s">
        <v>17</v>
      </c>
      <c r="E5316" t="s">
        <v>1724</v>
      </c>
      <c r="F5316" t="s">
        <v>21</v>
      </c>
      <c r="G5316" t="s">
        <v>4417</v>
      </c>
      <c r="H5316" t="s">
        <v>38</v>
      </c>
      <c r="I5316" t="s">
        <v>4418</v>
      </c>
      <c r="J5316">
        <v>119.76</v>
      </c>
      <c r="K5316">
        <v>4</v>
      </c>
      <c r="L5316">
        <v>3.1751999999999998</v>
      </c>
      <c r="M5316" t="s">
        <v>30</v>
      </c>
      <c r="N5316">
        <f t="shared" si="415"/>
        <v>2.6513026052104205E-2</v>
      </c>
      <c r="O5316">
        <f t="shared" si="416"/>
        <v>29.94</v>
      </c>
      <c r="P5316">
        <v>119.76</v>
      </c>
      <c r="Q5316">
        <f t="shared" si="414"/>
        <v>113.56</v>
      </c>
      <c r="R5316">
        <f t="shared" ref="R5316:R5379" si="417">P5316-Q5316</f>
        <v>6.2000000000000028</v>
      </c>
      <c r="S5316">
        <f t="shared" si="413"/>
        <v>5.4596688974991217E-2</v>
      </c>
    </row>
    <row r="5317" spans="1:19" x14ac:dyDescent="0.3">
      <c r="A5317" t="s">
        <v>7725</v>
      </c>
      <c r="B5317" s="1">
        <v>44156</v>
      </c>
      <c r="C5317" s="1">
        <v>44160</v>
      </c>
      <c r="D5317" t="s">
        <v>17</v>
      </c>
      <c r="E5317" t="s">
        <v>1729</v>
      </c>
      <c r="F5317" t="s">
        <v>21</v>
      </c>
      <c r="G5317" t="s">
        <v>3345</v>
      </c>
      <c r="H5317" t="s">
        <v>38</v>
      </c>
      <c r="I5317" t="s">
        <v>3346</v>
      </c>
      <c r="J5317">
        <v>108.62</v>
      </c>
      <c r="K5317">
        <v>1</v>
      </c>
      <c r="L5317">
        <v>2.2412000000000001</v>
      </c>
      <c r="M5317" t="s">
        <v>26</v>
      </c>
      <c r="N5317">
        <f t="shared" si="415"/>
        <v>2.0633400846989506E-2</v>
      </c>
      <c r="O5317">
        <f t="shared" si="416"/>
        <v>108.62</v>
      </c>
      <c r="P5317">
        <v>108.62</v>
      </c>
      <c r="Q5317">
        <f t="shared" si="414"/>
        <v>119.76</v>
      </c>
      <c r="R5317">
        <f t="shared" si="417"/>
        <v>-11.14</v>
      </c>
      <c r="S5317">
        <f t="shared" ref="S5317:S5380" si="418">(P5317-Q5317)/Q5317</f>
        <v>-9.301937207748831E-2</v>
      </c>
    </row>
    <row r="5318" spans="1:19" x14ac:dyDescent="0.3">
      <c r="A5318" t="s">
        <v>7725</v>
      </c>
      <c r="B5318" s="1">
        <v>44156</v>
      </c>
      <c r="C5318" s="1">
        <v>44160</v>
      </c>
      <c r="D5318" t="s">
        <v>17</v>
      </c>
      <c r="E5318" t="s">
        <v>1729</v>
      </c>
      <c r="F5318" t="s">
        <v>21</v>
      </c>
      <c r="G5318" t="s">
        <v>1764</v>
      </c>
      <c r="H5318" t="s">
        <v>38</v>
      </c>
      <c r="I5318" t="s">
        <v>1765</v>
      </c>
      <c r="J5318">
        <v>129.02000000000001</v>
      </c>
      <c r="K5318">
        <v>2</v>
      </c>
      <c r="L5318">
        <v>3.5177999999999998</v>
      </c>
      <c r="M5318" t="s">
        <v>26</v>
      </c>
      <c r="N5318">
        <f t="shared" si="415"/>
        <v>2.7265540226321498E-2</v>
      </c>
      <c r="O5318">
        <f t="shared" si="416"/>
        <v>64.510000000000005</v>
      </c>
      <c r="P5318">
        <v>129.02000000000001</v>
      </c>
      <c r="Q5318">
        <f t="shared" si="414"/>
        <v>108.62</v>
      </c>
      <c r="R5318">
        <f t="shared" si="417"/>
        <v>20.400000000000006</v>
      </c>
      <c r="S5318">
        <f t="shared" si="418"/>
        <v>0.18781071625851598</v>
      </c>
    </row>
    <row r="5319" spans="1:19" x14ac:dyDescent="0.3">
      <c r="A5319" t="s">
        <v>7729</v>
      </c>
      <c r="B5319" s="1">
        <v>44156</v>
      </c>
      <c r="C5319" s="1">
        <v>44159</v>
      </c>
      <c r="D5319" t="s">
        <v>32</v>
      </c>
      <c r="E5319" t="s">
        <v>1671</v>
      </c>
      <c r="F5319" t="s">
        <v>21</v>
      </c>
      <c r="G5319" t="s">
        <v>3726</v>
      </c>
      <c r="H5319" t="s">
        <v>38</v>
      </c>
      <c r="I5319" t="s">
        <v>3727</v>
      </c>
      <c r="J5319">
        <v>119.44799999999999</v>
      </c>
      <c r="K5319">
        <v>2</v>
      </c>
      <c r="L5319">
        <v>2.64</v>
      </c>
      <c r="M5319" t="s">
        <v>55</v>
      </c>
      <c r="N5319">
        <f t="shared" si="415"/>
        <v>2.2101667671287926E-2</v>
      </c>
      <c r="O5319">
        <f t="shared" si="416"/>
        <v>59.723999999999997</v>
      </c>
      <c r="P5319">
        <v>119.44799999999999</v>
      </c>
      <c r="Q5319">
        <f t="shared" si="414"/>
        <v>129.02000000000001</v>
      </c>
      <c r="R5319">
        <f t="shared" si="417"/>
        <v>-9.5720000000000169</v>
      </c>
      <c r="S5319">
        <f t="shared" si="418"/>
        <v>-7.4190048054565305E-2</v>
      </c>
    </row>
    <row r="5320" spans="1:19" x14ac:dyDescent="0.3">
      <c r="A5320" t="s">
        <v>7730</v>
      </c>
      <c r="B5320" s="1">
        <v>44156</v>
      </c>
      <c r="C5320" s="1">
        <v>44160</v>
      </c>
      <c r="D5320" t="s">
        <v>17</v>
      </c>
      <c r="E5320" t="s">
        <v>4592</v>
      </c>
      <c r="F5320" t="s">
        <v>21</v>
      </c>
      <c r="G5320" t="s">
        <v>4215</v>
      </c>
      <c r="H5320" t="s">
        <v>24</v>
      </c>
      <c r="I5320" t="s">
        <v>4216</v>
      </c>
      <c r="J5320">
        <v>142.41999999999999</v>
      </c>
      <c r="K5320">
        <v>1</v>
      </c>
      <c r="L5320">
        <v>11.2422</v>
      </c>
      <c r="M5320" t="s">
        <v>30</v>
      </c>
      <c r="N5320">
        <f t="shared" si="415"/>
        <v>7.8936947057997475E-2</v>
      </c>
      <c r="O5320">
        <f t="shared" si="416"/>
        <v>142.41999999999999</v>
      </c>
      <c r="P5320">
        <v>142.41999999999999</v>
      </c>
      <c r="Q5320">
        <f t="shared" si="414"/>
        <v>119.44799999999999</v>
      </c>
      <c r="R5320">
        <f t="shared" si="417"/>
        <v>22.971999999999994</v>
      </c>
      <c r="S5320">
        <f t="shared" si="418"/>
        <v>0.19231799611546443</v>
      </c>
    </row>
    <row r="5321" spans="1:19" x14ac:dyDescent="0.3">
      <c r="A5321" t="s">
        <v>7729</v>
      </c>
      <c r="B5321" s="1">
        <v>44156</v>
      </c>
      <c r="C5321" s="1">
        <v>44159</v>
      </c>
      <c r="D5321" t="s">
        <v>32</v>
      </c>
      <c r="E5321" t="s">
        <v>1671</v>
      </c>
      <c r="F5321" t="s">
        <v>21</v>
      </c>
      <c r="G5321" t="s">
        <v>7731</v>
      </c>
      <c r="H5321" t="s">
        <v>38</v>
      </c>
      <c r="I5321" t="s">
        <v>7732</v>
      </c>
      <c r="J5321">
        <v>148.29599999999999</v>
      </c>
      <c r="K5321">
        <v>4</v>
      </c>
      <c r="L5321">
        <v>3.9296000000000002</v>
      </c>
      <c r="M5321" t="s">
        <v>55</v>
      </c>
      <c r="N5321">
        <f t="shared" si="415"/>
        <v>2.6498354642067221E-2</v>
      </c>
      <c r="O5321">
        <f t="shared" si="416"/>
        <v>37.073999999999998</v>
      </c>
      <c r="P5321">
        <v>148.29599999999999</v>
      </c>
      <c r="Q5321">
        <f t="shared" si="414"/>
        <v>142.41999999999999</v>
      </c>
      <c r="R5321">
        <f t="shared" si="417"/>
        <v>5.8760000000000048</v>
      </c>
      <c r="S5321">
        <f t="shared" si="418"/>
        <v>4.125825024575204E-2</v>
      </c>
    </row>
    <row r="5322" spans="1:19" x14ac:dyDescent="0.3">
      <c r="A5322" t="s">
        <v>7733</v>
      </c>
      <c r="B5322" s="1">
        <v>44156</v>
      </c>
      <c r="C5322" s="1">
        <v>44156</v>
      </c>
      <c r="D5322" t="s">
        <v>165</v>
      </c>
      <c r="E5322" t="s">
        <v>911</v>
      </c>
      <c r="F5322" t="s">
        <v>21</v>
      </c>
      <c r="G5322" t="s">
        <v>1999</v>
      </c>
      <c r="H5322" t="s">
        <v>28</v>
      </c>
      <c r="I5322" t="s">
        <v>2000</v>
      </c>
      <c r="J5322">
        <v>124.176</v>
      </c>
      <c r="K5322">
        <v>3</v>
      </c>
      <c r="L5322">
        <v>-12.4146</v>
      </c>
      <c r="M5322" t="s">
        <v>30</v>
      </c>
      <c r="N5322">
        <f t="shared" si="415"/>
        <v>-9.9975840742172403E-2</v>
      </c>
      <c r="O5322">
        <f t="shared" si="416"/>
        <v>41.392000000000003</v>
      </c>
      <c r="P5322">
        <v>124.176</v>
      </c>
      <c r="Q5322">
        <f t="shared" si="414"/>
        <v>148.29599999999999</v>
      </c>
      <c r="R5322">
        <f t="shared" si="417"/>
        <v>-24.11999999999999</v>
      </c>
      <c r="S5322">
        <f t="shared" si="418"/>
        <v>-0.16264767761773744</v>
      </c>
    </row>
    <row r="5323" spans="1:19" x14ac:dyDescent="0.3">
      <c r="A5323" t="s">
        <v>7728</v>
      </c>
      <c r="B5323" s="1">
        <v>44156</v>
      </c>
      <c r="C5323" s="1">
        <v>44160</v>
      </c>
      <c r="D5323" t="s">
        <v>17</v>
      </c>
      <c r="E5323" t="s">
        <v>1724</v>
      </c>
      <c r="F5323" t="s">
        <v>21</v>
      </c>
      <c r="G5323" t="s">
        <v>4375</v>
      </c>
      <c r="H5323" t="s">
        <v>38</v>
      </c>
      <c r="I5323" t="s">
        <v>4376</v>
      </c>
      <c r="J5323">
        <v>129.73599999999999</v>
      </c>
      <c r="K5323">
        <v>2</v>
      </c>
      <c r="L5323">
        <v>14.7668</v>
      </c>
      <c r="M5323" t="s">
        <v>26</v>
      </c>
      <c r="N5323">
        <f t="shared" si="415"/>
        <v>0.11382191527409509</v>
      </c>
      <c r="O5323">
        <f t="shared" si="416"/>
        <v>64.867999999999995</v>
      </c>
      <c r="P5323">
        <v>129.73599999999999</v>
      </c>
      <c r="Q5323">
        <f t="shared" ref="Q5323:Q5386" si="419">P5322</f>
        <v>124.176</v>
      </c>
      <c r="R5323">
        <f t="shared" si="417"/>
        <v>5.5599999999999881</v>
      </c>
      <c r="S5323">
        <f t="shared" si="418"/>
        <v>4.4775157840484379E-2</v>
      </c>
    </row>
    <row r="5324" spans="1:19" x14ac:dyDescent="0.3">
      <c r="A5324" t="s">
        <v>7734</v>
      </c>
      <c r="B5324" s="1">
        <v>44156</v>
      </c>
      <c r="C5324" s="1">
        <v>44160</v>
      </c>
      <c r="D5324" t="s">
        <v>17</v>
      </c>
      <c r="E5324" t="s">
        <v>3983</v>
      </c>
      <c r="F5324" t="s">
        <v>21</v>
      </c>
      <c r="G5324" t="s">
        <v>1036</v>
      </c>
      <c r="H5324" t="s">
        <v>24</v>
      </c>
      <c r="I5324" t="s">
        <v>1037</v>
      </c>
      <c r="J5324">
        <v>173.98</v>
      </c>
      <c r="K5324">
        <v>1</v>
      </c>
      <c r="L5324">
        <v>20.584199999999999</v>
      </c>
      <c r="M5324" t="s">
        <v>30</v>
      </c>
      <c r="N5324">
        <f t="shared" si="415"/>
        <v>0.11831359926428325</v>
      </c>
      <c r="O5324">
        <f t="shared" si="416"/>
        <v>173.98</v>
      </c>
      <c r="P5324">
        <v>173.98</v>
      </c>
      <c r="Q5324">
        <f t="shared" si="419"/>
        <v>129.73599999999999</v>
      </c>
      <c r="R5324">
        <f t="shared" si="417"/>
        <v>44.244</v>
      </c>
      <c r="S5324">
        <f t="shared" si="418"/>
        <v>0.34103101683418635</v>
      </c>
    </row>
    <row r="5325" spans="1:19" x14ac:dyDescent="0.3">
      <c r="A5325" t="s">
        <v>7725</v>
      </c>
      <c r="B5325" s="1">
        <v>44156</v>
      </c>
      <c r="C5325" s="1">
        <v>44160</v>
      </c>
      <c r="D5325" t="s">
        <v>17</v>
      </c>
      <c r="E5325" t="s">
        <v>1729</v>
      </c>
      <c r="F5325" t="s">
        <v>21</v>
      </c>
      <c r="G5325" t="s">
        <v>1217</v>
      </c>
      <c r="H5325" t="s">
        <v>38</v>
      </c>
      <c r="I5325" t="s">
        <v>1218</v>
      </c>
      <c r="J5325">
        <v>160.56</v>
      </c>
      <c r="K5325">
        <v>2</v>
      </c>
      <c r="L5325">
        <v>15.2712</v>
      </c>
      <c r="M5325" t="s">
        <v>26</v>
      </c>
      <c r="N5325">
        <f t="shared" si="415"/>
        <v>9.5112107623318384E-2</v>
      </c>
      <c r="O5325">
        <f t="shared" si="416"/>
        <v>80.28</v>
      </c>
      <c r="P5325">
        <v>160.56</v>
      </c>
      <c r="Q5325">
        <f t="shared" si="419"/>
        <v>173.98</v>
      </c>
      <c r="R5325">
        <f t="shared" si="417"/>
        <v>-13.419999999999987</v>
      </c>
      <c r="S5325">
        <f t="shared" si="418"/>
        <v>-7.7135302908380207E-2</v>
      </c>
    </row>
    <row r="5326" spans="1:19" x14ac:dyDescent="0.3">
      <c r="A5326" t="s">
        <v>7735</v>
      </c>
      <c r="B5326" s="1">
        <v>44157</v>
      </c>
      <c r="C5326" s="1">
        <v>44161</v>
      </c>
      <c r="D5326" t="s">
        <v>17</v>
      </c>
      <c r="E5326" t="s">
        <v>4400</v>
      </c>
      <c r="F5326" t="s">
        <v>21</v>
      </c>
      <c r="G5326" t="s">
        <v>2268</v>
      </c>
      <c r="H5326" t="s">
        <v>38</v>
      </c>
      <c r="I5326" t="s">
        <v>2269</v>
      </c>
      <c r="J5326">
        <v>207.71199999999999</v>
      </c>
      <c r="K5326">
        <v>8</v>
      </c>
      <c r="L5326">
        <v>2.2320000000000002</v>
      </c>
      <c r="M5326" t="s">
        <v>26</v>
      </c>
      <c r="N5326">
        <f t="shared" si="415"/>
        <v>1.0745647820058544E-2</v>
      </c>
      <c r="O5326">
        <f t="shared" si="416"/>
        <v>25.963999999999999</v>
      </c>
      <c r="P5326">
        <v>207.71199999999999</v>
      </c>
      <c r="Q5326">
        <f t="shared" si="419"/>
        <v>160.56</v>
      </c>
      <c r="R5326">
        <f t="shared" si="417"/>
        <v>47.151999999999987</v>
      </c>
      <c r="S5326">
        <f t="shared" si="418"/>
        <v>0.2936721474838066</v>
      </c>
    </row>
    <row r="5327" spans="1:19" x14ac:dyDescent="0.3">
      <c r="A5327" t="s">
        <v>7736</v>
      </c>
      <c r="B5327" s="1">
        <v>44158</v>
      </c>
      <c r="C5327" s="1">
        <v>44161</v>
      </c>
      <c r="D5327" t="s">
        <v>32</v>
      </c>
      <c r="E5327" t="s">
        <v>2912</v>
      </c>
      <c r="F5327" t="s">
        <v>21</v>
      </c>
      <c r="G5327" t="s">
        <v>1590</v>
      </c>
      <c r="H5327" t="s">
        <v>38</v>
      </c>
      <c r="I5327" t="s">
        <v>1591</v>
      </c>
      <c r="J5327">
        <v>102.304</v>
      </c>
      <c r="K5327">
        <v>2</v>
      </c>
      <c r="L5327">
        <v>29.364000000000001</v>
      </c>
      <c r="M5327" t="s">
        <v>30</v>
      </c>
      <c r="N5327">
        <f t="shared" si="415"/>
        <v>0.28702690021895527</v>
      </c>
      <c r="O5327">
        <f t="shared" si="416"/>
        <v>51.152000000000001</v>
      </c>
      <c r="P5327">
        <v>102.304</v>
      </c>
      <c r="Q5327">
        <f t="shared" si="419"/>
        <v>207.71199999999999</v>
      </c>
      <c r="R5327">
        <f t="shared" si="417"/>
        <v>-105.40799999999999</v>
      </c>
      <c r="S5327">
        <f t="shared" si="418"/>
        <v>-0.50747188414728084</v>
      </c>
    </row>
    <row r="5328" spans="1:19" x14ac:dyDescent="0.3">
      <c r="A5328" t="s">
        <v>7737</v>
      </c>
      <c r="B5328" s="1">
        <v>44158</v>
      </c>
      <c r="C5328" s="1">
        <v>44163</v>
      </c>
      <c r="D5328" t="s">
        <v>17</v>
      </c>
      <c r="E5328" t="s">
        <v>1109</v>
      </c>
      <c r="F5328" t="s">
        <v>21</v>
      </c>
      <c r="G5328" t="s">
        <v>7027</v>
      </c>
      <c r="H5328" t="s">
        <v>28</v>
      </c>
      <c r="I5328" t="s">
        <v>7028</v>
      </c>
      <c r="J5328">
        <v>114.11199999999999</v>
      </c>
      <c r="K5328">
        <v>8</v>
      </c>
      <c r="L5328">
        <v>17.601600000000001</v>
      </c>
      <c r="M5328" t="s">
        <v>26</v>
      </c>
      <c r="N5328">
        <f t="shared" si="415"/>
        <v>0.15424845765563658</v>
      </c>
      <c r="O5328">
        <f t="shared" si="416"/>
        <v>14.263999999999999</v>
      </c>
      <c r="P5328">
        <v>114.11199999999999</v>
      </c>
      <c r="Q5328">
        <f t="shared" si="419"/>
        <v>102.304</v>
      </c>
      <c r="R5328">
        <f t="shared" si="417"/>
        <v>11.807999999999993</v>
      </c>
      <c r="S5328">
        <f t="shared" si="418"/>
        <v>0.11542070691273061</v>
      </c>
    </row>
    <row r="5329" spans="1:19" x14ac:dyDescent="0.3">
      <c r="A5329" t="s">
        <v>7736</v>
      </c>
      <c r="B5329" s="1">
        <v>44158</v>
      </c>
      <c r="C5329" s="1">
        <v>44161</v>
      </c>
      <c r="D5329" t="s">
        <v>32</v>
      </c>
      <c r="E5329" t="s">
        <v>2912</v>
      </c>
      <c r="F5329" t="s">
        <v>21</v>
      </c>
      <c r="G5329" t="s">
        <v>3691</v>
      </c>
      <c r="H5329" t="s">
        <v>24</v>
      </c>
      <c r="I5329" t="s">
        <v>3692</v>
      </c>
      <c r="J5329">
        <v>162.785</v>
      </c>
      <c r="K5329">
        <v>1</v>
      </c>
      <c r="L5329">
        <v>-31.0335</v>
      </c>
      <c r="M5329" t="s">
        <v>30</v>
      </c>
      <c r="N5329">
        <f t="shared" si="415"/>
        <v>-0.1906410295788924</v>
      </c>
      <c r="O5329">
        <f t="shared" si="416"/>
        <v>162.785</v>
      </c>
      <c r="P5329">
        <v>162.785</v>
      </c>
      <c r="Q5329">
        <f t="shared" si="419"/>
        <v>114.11199999999999</v>
      </c>
      <c r="R5329">
        <f t="shared" si="417"/>
        <v>48.673000000000002</v>
      </c>
      <c r="S5329">
        <f t="shared" si="418"/>
        <v>0.4265370863712844</v>
      </c>
    </row>
    <row r="5330" spans="1:19" x14ac:dyDescent="0.3">
      <c r="A5330" t="s">
        <v>7738</v>
      </c>
      <c r="B5330" s="1">
        <v>44158</v>
      </c>
      <c r="C5330" s="1">
        <v>44162</v>
      </c>
      <c r="D5330" t="s">
        <v>17</v>
      </c>
      <c r="E5330" t="s">
        <v>548</v>
      </c>
      <c r="F5330" t="s">
        <v>21</v>
      </c>
      <c r="G5330" t="s">
        <v>2579</v>
      </c>
      <c r="H5330" t="s">
        <v>28</v>
      </c>
      <c r="I5330" t="s">
        <v>2580</v>
      </c>
      <c r="J5330">
        <v>221.96</v>
      </c>
      <c r="K5330">
        <v>5</v>
      </c>
      <c r="L5330">
        <v>19.596</v>
      </c>
      <c r="M5330" t="s">
        <v>26</v>
      </c>
      <c r="N5330">
        <f t="shared" si="415"/>
        <v>8.8286177689673812E-2</v>
      </c>
      <c r="O5330">
        <f t="shared" si="416"/>
        <v>44.392000000000003</v>
      </c>
      <c r="P5330">
        <v>221.96</v>
      </c>
      <c r="Q5330">
        <f t="shared" si="419"/>
        <v>162.785</v>
      </c>
      <c r="R5330">
        <f t="shared" si="417"/>
        <v>59.175000000000011</v>
      </c>
      <c r="S5330">
        <f t="shared" si="418"/>
        <v>0.36351629449887896</v>
      </c>
    </row>
    <row r="5331" spans="1:19" x14ac:dyDescent="0.3">
      <c r="A5331" t="s">
        <v>7739</v>
      </c>
      <c r="B5331" s="1">
        <v>44158</v>
      </c>
      <c r="C5331" s="1">
        <v>44162</v>
      </c>
      <c r="D5331" t="s">
        <v>17</v>
      </c>
      <c r="E5331" t="s">
        <v>5372</v>
      </c>
      <c r="F5331" t="s">
        <v>21</v>
      </c>
      <c r="G5331" t="s">
        <v>5591</v>
      </c>
      <c r="H5331" t="s">
        <v>28</v>
      </c>
      <c r="I5331" t="s">
        <v>5592</v>
      </c>
      <c r="J5331">
        <v>235.38399999999999</v>
      </c>
      <c r="K5331">
        <v>2</v>
      </c>
      <c r="L5331">
        <v>16.678799999999999</v>
      </c>
      <c r="M5331" t="s">
        <v>30</v>
      </c>
      <c r="N5331">
        <f t="shared" si="415"/>
        <v>7.0857832308058324E-2</v>
      </c>
      <c r="O5331">
        <f t="shared" si="416"/>
        <v>117.69199999999999</v>
      </c>
      <c r="P5331">
        <v>235.38399999999999</v>
      </c>
      <c r="Q5331">
        <f t="shared" si="419"/>
        <v>221.96</v>
      </c>
      <c r="R5331">
        <f t="shared" si="417"/>
        <v>13.423999999999978</v>
      </c>
      <c r="S5331">
        <f t="shared" si="418"/>
        <v>6.0479365651468629E-2</v>
      </c>
    </row>
    <row r="5332" spans="1:19" x14ac:dyDescent="0.3">
      <c r="A5332" t="s">
        <v>7740</v>
      </c>
      <c r="B5332" s="1">
        <v>44158</v>
      </c>
      <c r="C5332" s="1">
        <v>44161</v>
      </c>
      <c r="D5332" t="s">
        <v>72</v>
      </c>
      <c r="E5332" t="s">
        <v>4731</v>
      </c>
      <c r="F5332" t="s">
        <v>21</v>
      </c>
      <c r="G5332" t="s">
        <v>4528</v>
      </c>
      <c r="H5332" t="s">
        <v>38</v>
      </c>
      <c r="I5332" t="s">
        <v>4529</v>
      </c>
      <c r="J5332">
        <v>297.92</v>
      </c>
      <c r="K5332">
        <v>8</v>
      </c>
      <c r="L5332">
        <v>138.20160000000001</v>
      </c>
      <c r="M5332" t="s">
        <v>26</v>
      </c>
      <c r="N5332">
        <f t="shared" si="415"/>
        <v>0.46388829215896887</v>
      </c>
      <c r="O5332">
        <f t="shared" si="416"/>
        <v>37.24</v>
      </c>
      <c r="P5332">
        <v>297.92</v>
      </c>
      <c r="Q5332">
        <f t="shared" si="419"/>
        <v>235.38399999999999</v>
      </c>
      <c r="R5332">
        <f t="shared" si="417"/>
        <v>62.53600000000003</v>
      </c>
      <c r="S5332">
        <f t="shared" si="418"/>
        <v>0.26567651157257943</v>
      </c>
    </row>
    <row r="5333" spans="1:19" x14ac:dyDescent="0.3">
      <c r="A5333" t="s">
        <v>7741</v>
      </c>
      <c r="B5333" s="1">
        <v>44158</v>
      </c>
      <c r="C5333" s="1">
        <v>44160</v>
      </c>
      <c r="D5333" t="s">
        <v>32</v>
      </c>
      <c r="E5333" t="s">
        <v>1057</v>
      </c>
      <c r="F5333" t="s">
        <v>21</v>
      </c>
      <c r="G5333" t="s">
        <v>5636</v>
      </c>
      <c r="H5333" t="s">
        <v>38</v>
      </c>
      <c r="I5333" t="s">
        <v>1174</v>
      </c>
      <c r="J5333">
        <v>88.36</v>
      </c>
      <c r="K5333">
        <v>2</v>
      </c>
      <c r="L5333">
        <v>0.1744</v>
      </c>
      <c r="M5333" t="s">
        <v>55</v>
      </c>
      <c r="N5333">
        <f t="shared" si="415"/>
        <v>1.9737437754640107E-3</v>
      </c>
      <c r="O5333">
        <f t="shared" si="416"/>
        <v>44.18</v>
      </c>
      <c r="P5333">
        <v>88.36</v>
      </c>
      <c r="Q5333">
        <f t="shared" si="419"/>
        <v>297.92</v>
      </c>
      <c r="R5333">
        <f t="shared" si="417"/>
        <v>-209.56</v>
      </c>
      <c r="S5333">
        <f t="shared" si="418"/>
        <v>-0.70341031149301825</v>
      </c>
    </row>
    <row r="5334" spans="1:19" x14ac:dyDescent="0.3">
      <c r="A5334" t="s">
        <v>7739</v>
      </c>
      <c r="B5334" s="1">
        <v>44158</v>
      </c>
      <c r="C5334" s="1">
        <v>44162</v>
      </c>
      <c r="D5334" t="s">
        <v>17</v>
      </c>
      <c r="E5334" t="s">
        <v>5372</v>
      </c>
      <c r="F5334" t="s">
        <v>21</v>
      </c>
      <c r="G5334" t="s">
        <v>4163</v>
      </c>
      <c r="H5334" t="s">
        <v>24</v>
      </c>
      <c r="I5334" t="s">
        <v>4164</v>
      </c>
      <c r="J5334">
        <v>86.463999999999999</v>
      </c>
      <c r="K5334">
        <v>1</v>
      </c>
      <c r="L5334">
        <v>-4.04</v>
      </c>
      <c r="M5334" t="s">
        <v>26</v>
      </c>
      <c r="N5334">
        <f t="shared" si="415"/>
        <v>-4.6724648408586235E-2</v>
      </c>
      <c r="O5334">
        <f t="shared" si="416"/>
        <v>86.463999999999999</v>
      </c>
      <c r="P5334">
        <v>86.463999999999999</v>
      </c>
      <c r="Q5334">
        <f t="shared" si="419"/>
        <v>88.36</v>
      </c>
      <c r="R5334">
        <f t="shared" si="417"/>
        <v>-1.8960000000000008</v>
      </c>
      <c r="S5334">
        <f t="shared" si="418"/>
        <v>-2.1457673155273888E-2</v>
      </c>
    </row>
    <row r="5335" spans="1:19" x14ac:dyDescent="0.3">
      <c r="A5335" t="s">
        <v>7736</v>
      </c>
      <c r="B5335" s="1">
        <v>44158</v>
      </c>
      <c r="C5335" s="1">
        <v>44161</v>
      </c>
      <c r="D5335" t="s">
        <v>32</v>
      </c>
      <c r="E5335" t="s">
        <v>2912</v>
      </c>
      <c r="F5335" t="s">
        <v>21</v>
      </c>
      <c r="G5335" t="s">
        <v>1362</v>
      </c>
      <c r="H5335" t="s">
        <v>38</v>
      </c>
      <c r="I5335" t="s">
        <v>1363</v>
      </c>
      <c r="J5335">
        <v>118.104</v>
      </c>
      <c r="K5335">
        <v>2</v>
      </c>
      <c r="L5335">
        <v>-9.1560000000000006</v>
      </c>
      <c r="M5335" t="s">
        <v>55</v>
      </c>
      <c r="N5335">
        <f t="shared" si="415"/>
        <v>-7.7524893314367002E-2</v>
      </c>
      <c r="O5335">
        <f t="shared" si="416"/>
        <v>59.052</v>
      </c>
      <c r="P5335">
        <v>118.104</v>
      </c>
      <c r="Q5335">
        <f t="shared" si="419"/>
        <v>86.463999999999999</v>
      </c>
      <c r="R5335">
        <f t="shared" si="417"/>
        <v>31.64</v>
      </c>
      <c r="S5335">
        <f t="shared" si="418"/>
        <v>0.36593264248704666</v>
      </c>
    </row>
    <row r="5336" spans="1:19" x14ac:dyDescent="0.3">
      <c r="A5336" t="s">
        <v>7742</v>
      </c>
      <c r="B5336" s="1">
        <v>44158</v>
      </c>
      <c r="C5336" s="1">
        <v>44161</v>
      </c>
      <c r="D5336" t="s">
        <v>72</v>
      </c>
      <c r="E5336" t="s">
        <v>3891</v>
      </c>
      <c r="F5336" t="s">
        <v>21</v>
      </c>
      <c r="G5336" t="s">
        <v>2161</v>
      </c>
      <c r="H5336" t="s">
        <v>38</v>
      </c>
      <c r="I5336" t="s">
        <v>2162</v>
      </c>
      <c r="J5336">
        <v>115.476</v>
      </c>
      <c r="K5336">
        <v>1</v>
      </c>
      <c r="L5336">
        <v>-5.9808000000000003</v>
      </c>
      <c r="M5336" t="s">
        <v>55</v>
      </c>
      <c r="N5336">
        <f t="shared" si="415"/>
        <v>-5.1792580276421078E-2</v>
      </c>
      <c r="O5336">
        <f t="shared" si="416"/>
        <v>115.476</v>
      </c>
      <c r="P5336">
        <v>115.476</v>
      </c>
      <c r="Q5336">
        <f t="shared" si="419"/>
        <v>118.104</v>
      </c>
      <c r="R5336">
        <f t="shared" si="417"/>
        <v>-2.6280000000000001</v>
      </c>
      <c r="S5336">
        <f t="shared" si="418"/>
        <v>-2.2251574883153831E-2</v>
      </c>
    </row>
    <row r="5337" spans="1:19" x14ac:dyDescent="0.3">
      <c r="A5337" t="s">
        <v>7740</v>
      </c>
      <c r="B5337" s="1">
        <v>44158</v>
      </c>
      <c r="C5337" s="1">
        <v>44161</v>
      </c>
      <c r="D5337" t="s">
        <v>72</v>
      </c>
      <c r="E5337" t="s">
        <v>4731</v>
      </c>
      <c r="F5337" t="s">
        <v>21</v>
      </c>
      <c r="G5337" t="s">
        <v>754</v>
      </c>
      <c r="H5337" t="s">
        <v>24</v>
      </c>
      <c r="I5337" t="s">
        <v>755</v>
      </c>
      <c r="J5337">
        <v>116.4</v>
      </c>
      <c r="K5337">
        <v>2</v>
      </c>
      <c r="L5337">
        <v>11.076000000000001</v>
      </c>
      <c r="M5337" t="s">
        <v>26</v>
      </c>
      <c r="N5337">
        <f t="shared" si="415"/>
        <v>9.5154639175257738E-2</v>
      </c>
      <c r="O5337">
        <f t="shared" si="416"/>
        <v>58.2</v>
      </c>
      <c r="P5337">
        <v>116.4</v>
      </c>
      <c r="Q5337">
        <f t="shared" si="419"/>
        <v>115.476</v>
      </c>
      <c r="R5337">
        <f t="shared" si="417"/>
        <v>0.92400000000000659</v>
      </c>
      <c r="S5337">
        <f t="shared" si="418"/>
        <v>8.0016626831549992E-3</v>
      </c>
    </row>
    <row r="5338" spans="1:19" x14ac:dyDescent="0.3">
      <c r="A5338" t="s">
        <v>7737</v>
      </c>
      <c r="B5338" s="1">
        <v>44158</v>
      </c>
      <c r="C5338" s="1">
        <v>44163</v>
      </c>
      <c r="D5338" t="s">
        <v>17</v>
      </c>
      <c r="E5338" t="s">
        <v>1109</v>
      </c>
      <c r="F5338" t="s">
        <v>21</v>
      </c>
      <c r="G5338" t="s">
        <v>3375</v>
      </c>
      <c r="H5338" t="s">
        <v>38</v>
      </c>
      <c r="I5338" t="s">
        <v>3376</v>
      </c>
      <c r="J5338">
        <v>107.304</v>
      </c>
      <c r="K5338">
        <v>1</v>
      </c>
      <c r="L5338">
        <v>1.0738000000000001</v>
      </c>
      <c r="M5338" t="s">
        <v>55</v>
      </c>
      <c r="N5338">
        <f t="shared" si="415"/>
        <v>1.0007082680981138E-2</v>
      </c>
      <c r="O5338">
        <f t="shared" si="416"/>
        <v>107.304</v>
      </c>
      <c r="P5338">
        <v>107.304</v>
      </c>
      <c r="Q5338">
        <f t="shared" si="419"/>
        <v>116.4</v>
      </c>
      <c r="R5338">
        <f t="shared" si="417"/>
        <v>-9.0960000000000036</v>
      </c>
      <c r="S5338">
        <f t="shared" si="418"/>
        <v>-7.8144329896907241E-2</v>
      </c>
    </row>
    <row r="5339" spans="1:19" x14ac:dyDescent="0.3">
      <c r="A5339" t="s">
        <v>7737</v>
      </c>
      <c r="B5339" s="1">
        <v>44158</v>
      </c>
      <c r="C5339" s="1">
        <v>44163</v>
      </c>
      <c r="D5339" t="s">
        <v>17</v>
      </c>
      <c r="E5339" t="s">
        <v>1109</v>
      </c>
      <c r="F5339" t="s">
        <v>21</v>
      </c>
      <c r="G5339" t="s">
        <v>7743</v>
      </c>
      <c r="H5339" t="s">
        <v>28</v>
      </c>
      <c r="I5339" t="s">
        <v>7744</v>
      </c>
      <c r="J5339">
        <v>115.992</v>
      </c>
      <c r="K5339">
        <v>1</v>
      </c>
      <c r="L5339">
        <v>2.0994000000000002</v>
      </c>
      <c r="M5339" t="s">
        <v>26</v>
      </c>
      <c r="N5339">
        <f t="shared" si="415"/>
        <v>1.8099524105110697E-2</v>
      </c>
      <c r="O5339">
        <f t="shared" si="416"/>
        <v>115.992</v>
      </c>
      <c r="P5339">
        <v>115.992</v>
      </c>
      <c r="Q5339">
        <f t="shared" si="419"/>
        <v>107.304</v>
      </c>
      <c r="R5339">
        <f t="shared" si="417"/>
        <v>8.6880000000000024</v>
      </c>
      <c r="S5339">
        <f t="shared" si="418"/>
        <v>8.0966226794900495E-2</v>
      </c>
    </row>
    <row r="5340" spans="1:19" x14ac:dyDescent="0.3">
      <c r="A5340" t="s">
        <v>7745</v>
      </c>
      <c r="B5340" s="1">
        <v>44158</v>
      </c>
      <c r="C5340" s="1">
        <v>44162</v>
      </c>
      <c r="D5340" t="s">
        <v>17</v>
      </c>
      <c r="E5340" t="s">
        <v>2651</v>
      </c>
      <c r="F5340" t="s">
        <v>21</v>
      </c>
      <c r="G5340" t="s">
        <v>175</v>
      </c>
      <c r="H5340" t="s">
        <v>38</v>
      </c>
      <c r="I5340" t="s">
        <v>176</v>
      </c>
      <c r="J5340">
        <v>116.688</v>
      </c>
      <c r="K5340">
        <v>2</v>
      </c>
      <c r="L5340">
        <v>3.7408000000000001</v>
      </c>
      <c r="M5340" t="s">
        <v>55</v>
      </c>
      <c r="N5340">
        <f t="shared" si="415"/>
        <v>3.205813794049088E-2</v>
      </c>
      <c r="O5340">
        <f t="shared" si="416"/>
        <v>58.344000000000001</v>
      </c>
      <c r="P5340">
        <v>116.688</v>
      </c>
      <c r="Q5340">
        <f t="shared" si="419"/>
        <v>115.992</v>
      </c>
      <c r="R5340">
        <f t="shared" si="417"/>
        <v>0.69599999999999795</v>
      </c>
      <c r="S5340">
        <f t="shared" si="418"/>
        <v>6.000413821642854E-3</v>
      </c>
    </row>
    <row r="5341" spans="1:19" x14ac:dyDescent="0.3">
      <c r="A5341" t="s">
        <v>7739</v>
      </c>
      <c r="B5341" s="1">
        <v>44158</v>
      </c>
      <c r="C5341" s="1">
        <v>44162</v>
      </c>
      <c r="D5341" t="s">
        <v>17</v>
      </c>
      <c r="E5341" t="s">
        <v>5372</v>
      </c>
      <c r="F5341" t="s">
        <v>21</v>
      </c>
      <c r="G5341" t="s">
        <v>4551</v>
      </c>
      <c r="H5341" t="s">
        <v>38</v>
      </c>
      <c r="I5341" t="s">
        <v>4552</v>
      </c>
      <c r="J5341">
        <v>146.52000000000001</v>
      </c>
      <c r="K5341">
        <v>5</v>
      </c>
      <c r="L5341">
        <v>4.1760000000000002</v>
      </c>
      <c r="M5341" t="s">
        <v>55</v>
      </c>
      <c r="N5341">
        <f t="shared" si="415"/>
        <v>2.85012285012285E-2</v>
      </c>
      <c r="O5341">
        <f t="shared" si="416"/>
        <v>29.304000000000002</v>
      </c>
      <c r="P5341">
        <v>146.52000000000001</v>
      </c>
      <c r="Q5341">
        <f t="shared" si="419"/>
        <v>116.688</v>
      </c>
      <c r="R5341">
        <f t="shared" si="417"/>
        <v>29.832000000000008</v>
      </c>
      <c r="S5341">
        <f t="shared" si="418"/>
        <v>0.2556561085972851</v>
      </c>
    </row>
    <row r="5342" spans="1:19" x14ac:dyDescent="0.3">
      <c r="A5342" t="s">
        <v>7746</v>
      </c>
      <c r="B5342" s="1">
        <v>44158</v>
      </c>
      <c r="C5342" s="1">
        <v>44159</v>
      </c>
      <c r="D5342" t="s">
        <v>32</v>
      </c>
      <c r="E5342" t="s">
        <v>206</v>
      </c>
      <c r="F5342" t="s">
        <v>21</v>
      </c>
      <c r="G5342" t="s">
        <v>1873</v>
      </c>
      <c r="H5342" t="s">
        <v>24</v>
      </c>
      <c r="I5342" t="s">
        <v>1874</v>
      </c>
      <c r="J5342">
        <v>138.048</v>
      </c>
      <c r="K5342">
        <v>9</v>
      </c>
      <c r="L5342">
        <v>7.2144000000000004</v>
      </c>
      <c r="M5342" t="s">
        <v>55</v>
      </c>
      <c r="N5342">
        <f t="shared" si="415"/>
        <v>5.2260083449235051E-2</v>
      </c>
      <c r="O5342">
        <f t="shared" si="416"/>
        <v>15.338666666666667</v>
      </c>
      <c r="P5342">
        <v>138.048</v>
      </c>
      <c r="Q5342">
        <f t="shared" si="419"/>
        <v>146.52000000000001</v>
      </c>
      <c r="R5342">
        <f t="shared" si="417"/>
        <v>-8.4720000000000084</v>
      </c>
      <c r="S5342">
        <f t="shared" si="418"/>
        <v>-5.7821457821457874E-2</v>
      </c>
    </row>
    <row r="5343" spans="1:19" x14ac:dyDescent="0.3">
      <c r="A5343" t="s">
        <v>7736</v>
      </c>
      <c r="B5343" s="1">
        <v>44158</v>
      </c>
      <c r="C5343" s="1">
        <v>44161</v>
      </c>
      <c r="D5343" t="s">
        <v>32</v>
      </c>
      <c r="E5343" t="s">
        <v>2912</v>
      </c>
      <c r="F5343" t="s">
        <v>21</v>
      </c>
      <c r="G5343" t="s">
        <v>4430</v>
      </c>
      <c r="H5343" t="s">
        <v>38</v>
      </c>
      <c r="I5343" t="s">
        <v>4431</v>
      </c>
      <c r="J5343">
        <v>133.28800000000001</v>
      </c>
      <c r="K5343">
        <v>7</v>
      </c>
      <c r="L5343">
        <v>12.700799999999999</v>
      </c>
      <c r="M5343" t="s">
        <v>55</v>
      </c>
      <c r="N5343">
        <f t="shared" si="415"/>
        <v>9.5288398055338799E-2</v>
      </c>
      <c r="O5343">
        <f t="shared" si="416"/>
        <v>19.041142857142859</v>
      </c>
      <c r="P5343">
        <v>133.28800000000001</v>
      </c>
      <c r="Q5343">
        <f t="shared" si="419"/>
        <v>138.048</v>
      </c>
      <c r="R5343">
        <f t="shared" si="417"/>
        <v>-4.7599999999999909</v>
      </c>
      <c r="S5343">
        <f t="shared" si="418"/>
        <v>-3.4480760315252601E-2</v>
      </c>
    </row>
    <row r="5344" spans="1:19" x14ac:dyDescent="0.3">
      <c r="A5344" t="s">
        <v>7747</v>
      </c>
      <c r="B5344" s="1">
        <v>44159</v>
      </c>
      <c r="C5344" s="1">
        <v>44166</v>
      </c>
      <c r="D5344" t="s">
        <v>17</v>
      </c>
      <c r="E5344" t="s">
        <v>2159</v>
      </c>
      <c r="F5344" t="s">
        <v>21</v>
      </c>
      <c r="G5344" t="s">
        <v>6116</v>
      </c>
      <c r="H5344" t="s">
        <v>38</v>
      </c>
      <c r="I5344" t="s">
        <v>5333</v>
      </c>
      <c r="J5344">
        <v>106.848</v>
      </c>
      <c r="K5344">
        <v>7</v>
      </c>
      <c r="L5344">
        <v>24.318000000000001</v>
      </c>
      <c r="M5344" t="s">
        <v>55</v>
      </c>
      <c r="N5344">
        <f t="shared" si="415"/>
        <v>0.22759433962264153</v>
      </c>
      <c r="O5344">
        <f t="shared" si="416"/>
        <v>15.263999999999999</v>
      </c>
      <c r="P5344">
        <v>106.848</v>
      </c>
      <c r="Q5344">
        <f t="shared" si="419"/>
        <v>133.28800000000001</v>
      </c>
      <c r="R5344">
        <f t="shared" si="417"/>
        <v>-26.440000000000012</v>
      </c>
      <c r="S5344">
        <f t="shared" si="418"/>
        <v>-0.1983674449312767</v>
      </c>
    </row>
    <row r="5345" spans="1:19" x14ac:dyDescent="0.3">
      <c r="A5345" t="s">
        <v>7748</v>
      </c>
      <c r="B5345" s="1">
        <v>44159</v>
      </c>
      <c r="C5345" s="1">
        <v>44161</v>
      </c>
      <c r="D5345" t="s">
        <v>72</v>
      </c>
      <c r="E5345" t="s">
        <v>5634</v>
      </c>
      <c r="F5345" t="s">
        <v>21</v>
      </c>
      <c r="G5345" t="s">
        <v>6959</v>
      </c>
      <c r="H5345" t="s">
        <v>28</v>
      </c>
      <c r="I5345" t="s">
        <v>6960</v>
      </c>
      <c r="J5345">
        <v>114.1</v>
      </c>
      <c r="K5345">
        <v>2</v>
      </c>
      <c r="L5345">
        <v>39.549999999999997</v>
      </c>
      <c r="M5345" t="s">
        <v>55</v>
      </c>
      <c r="N5345">
        <f t="shared" si="415"/>
        <v>0.34662576687116564</v>
      </c>
      <c r="O5345">
        <f t="shared" si="416"/>
        <v>57.05</v>
      </c>
      <c r="P5345">
        <v>114.1</v>
      </c>
      <c r="Q5345">
        <f t="shared" si="419"/>
        <v>106.848</v>
      </c>
      <c r="R5345">
        <f t="shared" si="417"/>
        <v>7.2519999999999953</v>
      </c>
      <c r="S5345">
        <f t="shared" si="418"/>
        <v>6.7872117400419249E-2</v>
      </c>
    </row>
    <row r="5346" spans="1:19" x14ac:dyDescent="0.3">
      <c r="A5346" t="s">
        <v>7749</v>
      </c>
      <c r="B5346" s="1">
        <v>44159</v>
      </c>
      <c r="C5346" s="1">
        <v>44164</v>
      </c>
      <c r="D5346" t="s">
        <v>17</v>
      </c>
      <c r="E5346" t="s">
        <v>7168</v>
      </c>
      <c r="F5346" t="s">
        <v>21</v>
      </c>
      <c r="G5346" t="s">
        <v>2822</v>
      </c>
      <c r="H5346" t="s">
        <v>28</v>
      </c>
      <c r="I5346" t="s">
        <v>2823</v>
      </c>
      <c r="J5346">
        <v>126.988</v>
      </c>
      <c r="K5346">
        <v>2</v>
      </c>
      <c r="L5346">
        <v>-14.997999999999999</v>
      </c>
      <c r="M5346" t="s">
        <v>55</v>
      </c>
      <c r="N5346">
        <f t="shared" si="415"/>
        <v>-0.11810564777774277</v>
      </c>
      <c r="O5346">
        <f t="shared" si="416"/>
        <v>63.494</v>
      </c>
      <c r="P5346">
        <v>126.988</v>
      </c>
      <c r="Q5346">
        <f t="shared" si="419"/>
        <v>114.1</v>
      </c>
      <c r="R5346">
        <f t="shared" si="417"/>
        <v>12.888000000000005</v>
      </c>
      <c r="S5346">
        <f t="shared" si="418"/>
        <v>0.11295354951796675</v>
      </c>
    </row>
    <row r="5347" spans="1:19" x14ac:dyDescent="0.3">
      <c r="A5347" t="s">
        <v>7750</v>
      </c>
      <c r="B5347" s="1">
        <v>44159</v>
      </c>
      <c r="C5347" s="1">
        <v>44166</v>
      </c>
      <c r="D5347" t="s">
        <v>17</v>
      </c>
      <c r="E5347" t="s">
        <v>5319</v>
      </c>
      <c r="F5347" t="s">
        <v>21</v>
      </c>
      <c r="G5347" t="s">
        <v>412</v>
      </c>
      <c r="H5347" t="s">
        <v>38</v>
      </c>
      <c r="I5347" t="s">
        <v>413</v>
      </c>
      <c r="J5347">
        <v>194.96</v>
      </c>
      <c r="K5347">
        <v>2</v>
      </c>
      <c r="L5347">
        <v>78.941199999999995</v>
      </c>
      <c r="M5347" t="s">
        <v>55</v>
      </c>
      <c r="N5347">
        <f t="shared" si="415"/>
        <v>0.40490972507180956</v>
      </c>
      <c r="O5347">
        <f t="shared" si="416"/>
        <v>97.48</v>
      </c>
      <c r="P5347">
        <v>194.96</v>
      </c>
      <c r="Q5347">
        <f t="shared" si="419"/>
        <v>126.988</v>
      </c>
      <c r="R5347">
        <f t="shared" si="417"/>
        <v>67.972000000000008</v>
      </c>
      <c r="S5347">
        <f t="shared" si="418"/>
        <v>0.53526317447317862</v>
      </c>
    </row>
    <row r="5348" spans="1:19" x14ac:dyDescent="0.3">
      <c r="A5348" t="s">
        <v>7751</v>
      </c>
      <c r="B5348" s="1">
        <v>44159</v>
      </c>
      <c r="C5348" s="1">
        <v>44165</v>
      </c>
      <c r="D5348" t="s">
        <v>17</v>
      </c>
      <c r="E5348" t="s">
        <v>1643</v>
      </c>
      <c r="F5348" t="s">
        <v>21</v>
      </c>
      <c r="G5348" t="s">
        <v>5146</v>
      </c>
      <c r="H5348" t="s">
        <v>28</v>
      </c>
      <c r="I5348" t="s">
        <v>5147</v>
      </c>
      <c r="J5348">
        <v>249.58</v>
      </c>
      <c r="K5348">
        <v>14</v>
      </c>
      <c r="L5348">
        <v>87.196200000000005</v>
      </c>
      <c r="M5348" t="s">
        <v>55</v>
      </c>
      <c r="N5348">
        <f t="shared" si="415"/>
        <v>0.34937174453081177</v>
      </c>
      <c r="O5348">
        <f t="shared" si="416"/>
        <v>17.827142857142857</v>
      </c>
      <c r="P5348">
        <v>249.58</v>
      </c>
      <c r="Q5348">
        <f t="shared" si="419"/>
        <v>194.96</v>
      </c>
      <c r="R5348">
        <f t="shared" si="417"/>
        <v>54.620000000000005</v>
      </c>
      <c r="S5348">
        <f t="shared" si="418"/>
        <v>0.28016003282724661</v>
      </c>
    </row>
    <row r="5349" spans="1:19" x14ac:dyDescent="0.3">
      <c r="A5349" t="s">
        <v>7749</v>
      </c>
      <c r="B5349" s="1">
        <v>44159</v>
      </c>
      <c r="C5349" s="1">
        <v>44164</v>
      </c>
      <c r="D5349" t="s">
        <v>17</v>
      </c>
      <c r="E5349" t="s">
        <v>7168</v>
      </c>
      <c r="F5349" t="s">
        <v>21</v>
      </c>
      <c r="G5349" t="s">
        <v>3417</v>
      </c>
      <c r="H5349" t="s">
        <v>38</v>
      </c>
      <c r="I5349" t="s">
        <v>3418</v>
      </c>
      <c r="J5349">
        <v>265.54399999999998</v>
      </c>
      <c r="K5349">
        <v>7</v>
      </c>
      <c r="L5349">
        <v>83.209699999999998</v>
      </c>
      <c r="M5349" t="s">
        <v>55</v>
      </c>
      <c r="N5349">
        <f t="shared" si="415"/>
        <v>0.31335560208477692</v>
      </c>
      <c r="O5349">
        <f t="shared" si="416"/>
        <v>37.93485714285714</v>
      </c>
      <c r="P5349">
        <v>265.54399999999998</v>
      </c>
      <c r="Q5349">
        <f t="shared" si="419"/>
        <v>249.58</v>
      </c>
      <c r="R5349">
        <f t="shared" si="417"/>
        <v>15.96399999999997</v>
      </c>
      <c r="S5349">
        <f t="shared" si="418"/>
        <v>6.3963458610465457E-2</v>
      </c>
    </row>
    <row r="5350" spans="1:19" x14ac:dyDescent="0.3">
      <c r="A5350" t="s">
        <v>7748</v>
      </c>
      <c r="B5350" s="1">
        <v>44159</v>
      </c>
      <c r="C5350" s="1">
        <v>44161</v>
      </c>
      <c r="D5350" t="s">
        <v>72</v>
      </c>
      <c r="E5350" t="s">
        <v>5634</v>
      </c>
      <c r="F5350" t="s">
        <v>21</v>
      </c>
      <c r="G5350" t="s">
        <v>3605</v>
      </c>
      <c r="H5350" t="s">
        <v>38</v>
      </c>
      <c r="I5350" t="s">
        <v>3606</v>
      </c>
      <c r="J5350">
        <v>337.84</v>
      </c>
      <c r="K5350">
        <v>8</v>
      </c>
      <c r="L5350">
        <v>157.36320000000001</v>
      </c>
      <c r="M5350" t="s">
        <v>55</v>
      </c>
      <c r="N5350">
        <f t="shared" si="415"/>
        <v>0.46579209093061807</v>
      </c>
      <c r="O5350">
        <f t="shared" si="416"/>
        <v>42.23</v>
      </c>
      <c r="P5350">
        <v>337.84</v>
      </c>
      <c r="Q5350">
        <f t="shared" si="419"/>
        <v>265.54399999999998</v>
      </c>
      <c r="R5350">
        <f t="shared" si="417"/>
        <v>72.295999999999992</v>
      </c>
      <c r="S5350">
        <f t="shared" si="418"/>
        <v>0.27225619859608952</v>
      </c>
    </row>
    <row r="5351" spans="1:19" x14ac:dyDescent="0.3">
      <c r="A5351" t="s">
        <v>7750</v>
      </c>
      <c r="B5351" s="1">
        <v>44159</v>
      </c>
      <c r="C5351" s="1">
        <v>44166</v>
      </c>
      <c r="D5351" t="s">
        <v>17</v>
      </c>
      <c r="E5351" t="s">
        <v>5319</v>
      </c>
      <c r="F5351" t="s">
        <v>21</v>
      </c>
      <c r="G5351" t="s">
        <v>4049</v>
      </c>
      <c r="H5351" t="s">
        <v>24</v>
      </c>
      <c r="I5351" t="s">
        <v>4050</v>
      </c>
      <c r="J5351">
        <v>371.56799999999998</v>
      </c>
      <c r="K5351">
        <v>2</v>
      </c>
      <c r="L5351">
        <v>-16.078399999999998</v>
      </c>
      <c r="M5351" t="s">
        <v>55</v>
      </c>
      <c r="N5351">
        <f t="shared" si="415"/>
        <v>-4.3271756448348617E-2</v>
      </c>
      <c r="O5351">
        <f t="shared" si="416"/>
        <v>185.78399999999999</v>
      </c>
      <c r="P5351">
        <v>371.56799999999998</v>
      </c>
      <c r="Q5351">
        <f t="shared" si="419"/>
        <v>337.84</v>
      </c>
      <c r="R5351">
        <f t="shared" si="417"/>
        <v>33.728000000000009</v>
      </c>
      <c r="S5351">
        <f t="shared" si="418"/>
        <v>9.983424106085724E-2</v>
      </c>
    </row>
    <row r="5352" spans="1:19" x14ac:dyDescent="0.3">
      <c r="A5352" t="s">
        <v>7752</v>
      </c>
      <c r="B5352" s="1">
        <v>44159</v>
      </c>
      <c r="C5352" s="1">
        <v>44159</v>
      </c>
      <c r="D5352" t="s">
        <v>165</v>
      </c>
      <c r="E5352" t="s">
        <v>1353</v>
      </c>
      <c r="F5352" t="s">
        <v>21</v>
      </c>
      <c r="G5352" t="s">
        <v>53</v>
      </c>
      <c r="H5352" t="s">
        <v>24</v>
      </c>
      <c r="I5352" t="s">
        <v>54</v>
      </c>
      <c r="J5352">
        <v>396.08</v>
      </c>
      <c r="K5352">
        <v>2</v>
      </c>
      <c r="L5352">
        <v>9.1020000000000003</v>
      </c>
      <c r="M5352" t="s">
        <v>26</v>
      </c>
      <c r="N5352">
        <f t="shared" si="415"/>
        <v>2.2980206018986066E-2</v>
      </c>
      <c r="O5352">
        <f t="shared" si="416"/>
        <v>198.04</v>
      </c>
      <c r="P5352">
        <v>396.08</v>
      </c>
      <c r="Q5352">
        <f t="shared" si="419"/>
        <v>371.56799999999998</v>
      </c>
      <c r="R5352">
        <f t="shared" si="417"/>
        <v>24.512</v>
      </c>
      <c r="S5352">
        <f t="shared" si="418"/>
        <v>6.5969082375231455E-2</v>
      </c>
    </row>
    <row r="5353" spans="1:19" x14ac:dyDescent="0.3">
      <c r="A5353" t="s">
        <v>7753</v>
      </c>
      <c r="B5353" s="1">
        <v>44159</v>
      </c>
      <c r="C5353" s="1">
        <v>44164</v>
      </c>
      <c r="D5353" t="s">
        <v>72</v>
      </c>
      <c r="E5353" t="s">
        <v>1080</v>
      </c>
      <c r="F5353" t="s">
        <v>21</v>
      </c>
      <c r="G5353" t="s">
        <v>1365</v>
      </c>
      <c r="H5353" t="s">
        <v>38</v>
      </c>
      <c r="I5353" t="s">
        <v>1366</v>
      </c>
      <c r="J5353">
        <v>450.87200000000001</v>
      </c>
      <c r="K5353">
        <v>8</v>
      </c>
      <c r="L5353">
        <v>-41.587200000000003</v>
      </c>
      <c r="M5353" t="s">
        <v>55</v>
      </c>
      <c r="N5353">
        <f t="shared" si="415"/>
        <v>-9.2237264678223532E-2</v>
      </c>
      <c r="O5353">
        <f t="shared" si="416"/>
        <v>56.359000000000002</v>
      </c>
      <c r="P5353">
        <v>450.87200000000001</v>
      </c>
      <c r="Q5353">
        <f t="shared" si="419"/>
        <v>396.08</v>
      </c>
      <c r="R5353">
        <f t="shared" si="417"/>
        <v>54.79200000000003</v>
      </c>
      <c r="S5353">
        <f t="shared" si="418"/>
        <v>0.13833568975964461</v>
      </c>
    </row>
    <row r="5354" spans="1:19" x14ac:dyDescent="0.3">
      <c r="A5354" t="s">
        <v>7754</v>
      </c>
      <c r="B5354" s="1">
        <v>44159</v>
      </c>
      <c r="C5354" s="1">
        <v>44163</v>
      </c>
      <c r="D5354" t="s">
        <v>17</v>
      </c>
      <c r="E5354" t="s">
        <v>6156</v>
      </c>
      <c r="F5354" t="s">
        <v>21</v>
      </c>
      <c r="G5354" t="s">
        <v>210</v>
      </c>
      <c r="H5354" t="s">
        <v>24</v>
      </c>
      <c r="I5354" t="s">
        <v>211</v>
      </c>
      <c r="J5354">
        <v>1000.292</v>
      </c>
      <c r="K5354">
        <v>6</v>
      </c>
      <c r="L5354">
        <v>173.74080000000001</v>
      </c>
      <c r="M5354" t="s">
        <v>55</v>
      </c>
      <c r="N5354">
        <f t="shared" si="415"/>
        <v>0.1736900824959112</v>
      </c>
      <c r="O5354">
        <f t="shared" si="416"/>
        <v>166.71533333333335</v>
      </c>
      <c r="P5354">
        <v>1000.292</v>
      </c>
      <c r="Q5354">
        <f t="shared" si="419"/>
        <v>450.87200000000001</v>
      </c>
      <c r="R5354">
        <f t="shared" si="417"/>
        <v>549.42000000000007</v>
      </c>
      <c r="S5354">
        <f t="shared" si="418"/>
        <v>1.2185720115686938</v>
      </c>
    </row>
    <row r="5355" spans="1:19" x14ac:dyDescent="0.3">
      <c r="A5355" t="s">
        <v>7755</v>
      </c>
      <c r="B5355" s="1">
        <v>44159</v>
      </c>
      <c r="C5355" s="1">
        <v>44165</v>
      </c>
      <c r="D5355" t="s">
        <v>17</v>
      </c>
      <c r="E5355" t="s">
        <v>2316</v>
      </c>
      <c r="F5355" t="s">
        <v>21</v>
      </c>
      <c r="G5355" t="s">
        <v>265</v>
      </c>
      <c r="H5355" t="s">
        <v>38</v>
      </c>
      <c r="I5355" t="s">
        <v>266</v>
      </c>
      <c r="J5355">
        <v>1484.96</v>
      </c>
      <c r="K5355">
        <v>12</v>
      </c>
      <c r="L5355">
        <v>375.42959999999999</v>
      </c>
      <c r="M5355" t="s">
        <v>55</v>
      </c>
      <c r="N5355">
        <f t="shared" si="415"/>
        <v>0.25282135545738604</v>
      </c>
      <c r="O5355">
        <f t="shared" si="416"/>
        <v>123.74666666666667</v>
      </c>
      <c r="P5355">
        <v>1484.96</v>
      </c>
      <c r="Q5355">
        <f t="shared" si="419"/>
        <v>1000.292</v>
      </c>
      <c r="R5355">
        <f t="shared" si="417"/>
        <v>484.66800000000001</v>
      </c>
      <c r="S5355">
        <f t="shared" si="418"/>
        <v>0.48452651825666904</v>
      </c>
    </row>
    <row r="5356" spans="1:19" x14ac:dyDescent="0.3">
      <c r="A5356" t="s">
        <v>7756</v>
      </c>
      <c r="B5356" s="1">
        <v>44159</v>
      </c>
      <c r="C5356" s="1">
        <v>44159</v>
      </c>
      <c r="D5356" t="s">
        <v>165</v>
      </c>
      <c r="E5356" t="s">
        <v>6835</v>
      </c>
      <c r="F5356" t="s">
        <v>21</v>
      </c>
      <c r="G5356" t="s">
        <v>5621</v>
      </c>
      <c r="H5356" t="s">
        <v>38</v>
      </c>
      <c r="I5356" t="s">
        <v>5622</v>
      </c>
      <c r="J5356">
        <v>105.78</v>
      </c>
      <c r="K5356">
        <v>1</v>
      </c>
      <c r="L5356">
        <v>3.5009999999999999</v>
      </c>
      <c r="M5356" t="s">
        <v>55</v>
      </c>
      <c r="N5356">
        <f t="shared" si="415"/>
        <v>3.3096993760635282E-2</v>
      </c>
      <c r="O5356">
        <f t="shared" si="416"/>
        <v>105.78</v>
      </c>
      <c r="P5356">
        <v>105.78</v>
      </c>
      <c r="Q5356">
        <f t="shared" si="419"/>
        <v>1484.96</v>
      </c>
      <c r="R5356">
        <f t="shared" si="417"/>
        <v>-1379.18</v>
      </c>
      <c r="S5356">
        <f t="shared" si="418"/>
        <v>-0.92876575800021555</v>
      </c>
    </row>
    <row r="5357" spans="1:19" x14ac:dyDescent="0.3">
      <c r="A5357" t="s">
        <v>7747</v>
      </c>
      <c r="B5357" s="1">
        <v>44159</v>
      </c>
      <c r="C5357" s="1">
        <v>44166</v>
      </c>
      <c r="D5357" t="s">
        <v>17</v>
      </c>
      <c r="E5357" t="s">
        <v>2159</v>
      </c>
      <c r="F5357" t="s">
        <v>21</v>
      </c>
      <c r="G5357" t="s">
        <v>6760</v>
      </c>
      <c r="H5357" t="s">
        <v>38</v>
      </c>
      <c r="I5357" t="s">
        <v>6761</v>
      </c>
      <c r="J5357">
        <v>101.673</v>
      </c>
      <c r="K5357">
        <v>3</v>
      </c>
      <c r="L5357">
        <v>-7.782</v>
      </c>
      <c r="M5357" t="s">
        <v>55</v>
      </c>
      <c r="N5357">
        <f t="shared" si="415"/>
        <v>-7.6539494261013252E-2</v>
      </c>
      <c r="O5357">
        <f t="shared" si="416"/>
        <v>33.890999999999998</v>
      </c>
      <c r="P5357">
        <v>101.673</v>
      </c>
      <c r="Q5357">
        <f t="shared" si="419"/>
        <v>105.78</v>
      </c>
      <c r="R5357">
        <f t="shared" si="417"/>
        <v>-4.1069999999999993</v>
      </c>
      <c r="S5357">
        <f t="shared" si="418"/>
        <v>-3.8825865002836066E-2</v>
      </c>
    </row>
    <row r="5358" spans="1:19" x14ac:dyDescent="0.3">
      <c r="A5358" t="s">
        <v>7757</v>
      </c>
      <c r="B5358" s="1">
        <v>44159</v>
      </c>
      <c r="C5358" s="1">
        <v>44163</v>
      </c>
      <c r="D5358" t="s">
        <v>17</v>
      </c>
      <c r="E5358" t="s">
        <v>533</v>
      </c>
      <c r="F5358" t="s">
        <v>21</v>
      </c>
      <c r="G5358" t="s">
        <v>1764</v>
      </c>
      <c r="H5358" t="s">
        <v>38</v>
      </c>
      <c r="I5358" t="s">
        <v>1765</v>
      </c>
      <c r="J5358">
        <v>99.823999999999998</v>
      </c>
      <c r="K5358">
        <v>3</v>
      </c>
      <c r="L5358">
        <v>2.5707</v>
      </c>
      <c r="M5358" t="s">
        <v>55</v>
      </c>
      <c r="N5358">
        <f t="shared" si="415"/>
        <v>2.5752324090399101E-2</v>
      </c>
      <c r="O5358">
        <f t="shared" si="416"/>
        <v>33.274666666666668</v>
      </c>
      <c r="P5358">
        <v>99.823999999999998</v>
      </c>
      <c r="Q5358">
        <f t="shared" si="419"/>
        <v>101.673</v>
      </c>
      <c r="R5358">
        <f t="shared" si="417"/>
        <v>-1.8490000000000038</v>
      </c>
      <c r="S5358">
        <f t="shared" si="418"/>
        <v>-1.8185752362967589E-2</v>
      </c>
    </row>
    <row r="5359" spans="1:19" x14ac:dyDescent="0.3">
      <c r="A5359" t="s">
        <v>7753</v>
      </c>
      <c r="B5359" s="1">
        <v>44159</v>
      </c>
      <c r="C5359" s="1">
        <v>44164</v>
      </c>
      <c r="D5359" t="s">
        <v>72</v>
      </c>
      <c r="E5359" t="s">
        <v>1080</v>
      </c>
      <c r="F5359" t="s">
        <v>21</v>
      </c>
      <c r="G5359" t="s">
        <v>6792</v>
      </c>
      <c r="H5359" t="s">
        <v>38</v>
      </c>
      <c r="I5359" t="s">
        <v>6793</v>
      </c>
      <c r="J5359">
        <v>107.724</v>
      </c>
      <c r="K5359">
        <v>2</v>
      </c>
      <c r="L5359">
        <v>-15.1976</v>
      </c>
      <c r="M5359" t="s">
        <v>55</v>
      </c>
      <c r="N5359">
        <f t="shared" si="415"/>
        <v>-0.14107905387843006</v>
      </c>
      <c r="O5359">
        <f t="shared" si="416"/>
        <v>53.862000000000002</v>
      </c>
      <c r="P5359">
        <v>107.724</v>
      </c>
      <c r="Q5359">
        <f t="shared" si="419"/>
        <v>99.823999999999998</v>
      </c>
      <c r="R5359">
        <f t="shared" si="417"/>
        <v>7.9000000000000057</v>
      </c>
      <c r="S5359">
        <f t="shared" si="418"/>
        <v>7.9139285141849716E-2</v>
      </c>
    </row>
    <row r="5360" spans="1:19" x14ac:dyDescent="0.3">
      <c r="A5360" t="s">
        <v>7750</v>
      </c>
      <c r="B5360" s="1">
        <v>44159</v>
      </c>
      <c r="C5360" s="1">
        <v>44166</v>
      </c>
      <c r="D5360" t="s">
        <v>17</v>
      </c>
      <c r="E5360" t="s">
        <v>5319</v>
      </c>
      <c r="F5360" t="s">
        <v>21</v>
      </c>
      <c r="G5360" t="s">
        <v>5183</v>
      </c>
      <c r="H5360" t="s">
        <v>38</v>
      </c>
      <c r="I5360" t="s">
        <v>5184</v>
      </c>
      <c r="J5360">
        <v>111.96</v>
      </c>
      <c r="K5360">
        <v>2</v>
      </c>
      <c r="L5360">
        <v>6.2207999999999997</v>
      </c>
      <c r="M5360" t="s">
        <v>55</v>
      </c>
      <c r="N5360">
        <f t="shared" si="415"/>
        <v>5.5562700964630223E-2</v>
      </c>
      <c r="O5360">
        <f t="shared" si="416"/>
        <v>55.98</v>
      </c>
      <c r="P5360">
        <v>111.96</v>
      </c>
      <c r="Q5360">
        <f t="shared" si="419"/>
        <v>107.724</v>
      </c>
      <c r="R5360">
        <f t="shared" si="417"/>
        <v>4.23599999999999</v>
      </c>
      <c r="S5360">
        <f t="shared" si="418"/>
        <v>3.9322713601425772E-2</v>
      </c>
    </row>
    <row r="5361" spans="1:19" x14ac:dyDescent="0.3">
      <c r="A5361" t="s">
        <v>7750</v>
      </c>
      <c r="B5361" s="1">
        <v>44159</v>
      </c>
      <c r="C5361" s="1">
        <v>44166</v>
      </c>
      <c r="D5361" t="s">
        <v>17</v>
      </c>
      <c r="E5361" t="s">
        <v>5319</v>
      </c>
      <c r="F5361" t="s">
        <v>21</v>
      </c>
      <c r="G5361" t="s">
        <v>3744</v>
      </c>
      <c r="H5361" t="s">
        <v>38</v>
      </c>
      <c r="I5361" t="s">
        <v>3745</v>
      </c>
      <c r="J5361">
        <v>128.38</v>
      </c>
      <c r="K5361">
        <v>9</v>
      </c>
      <c r="L5361">
        <v>7.3710000000000004</v>
      </c>
      <c r="M5361" t="s">
        <v>55</v>
      </c>
      <c r="N5361">
        <f t="shared" si="415"/>
        <v>5.7415485278080707E-2</v>
      </c>
      <c r="O5361">
        <f t="shared" si="416"/>
        <v>14.264444444444443</v>
      </c>
      <c r="P5361">
        <v>128.38</v>
      </c>
      <c r="Q5361">
        <f t="shared" si="419"/>
        <v>111.96</v>
      </c>
      <c r="R5361">
        <f t="shared" si="417"/>
        <v>16.420000000000002</v>
      </c>
      <c r="S5361">
        <f t="shared" si="418"/>
        <v>0.14665952125759202</v>
      </c>
    </row>
    <row r="5362" spans="1:19" x14ac:dyDescent="0.3">
      <c r="A5362" t="s">
        <v>7754</v>
      </c>
      <c r="B5362" s="1">
        <v>44159</v>
      </c>
      <c r="C5362" s="1">
        <v>44163</v>
      </c>
      <c r="D5362" t="s">
        <v>17</v>
      </c>
      <c r="E5362" t="s">
        <v>6156</v>
      </c>
      <c r="F5362" t="s">
        <v>21</v>
      </c>
      <c r="G5362" t="s">
        <v>1082</v>
      </c>
      <c r="H5362" t="s">
        <v>38</v>
      </c>
      <c r="I5362" t="s">
        <v>1083</v>
      </c>
      <c r="J5362">
        <v>123.88</v>
      </c>
      <c r="K5362">
        <v>1</v>
      </c>
      <c r="L5362">
        <v>2.8812000000000002</v>
      </c>
      <c r="M5362" t="s">
        <v>26</v>
      </c>
      <c r="N5362">
        <f t="shared" si="415"/>
        <v>2.3257991604778819E-2</v>
      </c>
      <c r="O5362">
        <f t="shared" si="416"/>
        <v>123.88</v>
      </c>
      <c r="P5362">
        <v>123.88</v>
      </c>
      <c r="Q5362">
        <f t="shared" si="419"/>
        <v>128.38</v>
      </c>
      <c r="R5362">
        <f t="shared" si="417"/>
        <v>-4.5</v>
      </c>
      <c r="S5362">
        <f t="shared" si="418"/>
        <v>-3.5052188814457083E-2</v>
      </c>
    </row>
    <row r="5363" spans="1:19" x14ac:dyDescent="0.3">
      <c r="A5363" t="s">
        <v>7758</v>
      </c>
      <c r="B5363" s="1">
        <v>44159</v>
      </c>
      <c r="C5363" s="1">
        <v>44165</v>
      </c>
      <c r="D5363" t="s">
        <v>17</v>
      </c>
      <c r="E5363" t="s">
        <v>652</v>
      </c>
      <c r="F5363" t="s">
        <v>21</v>
      </c>
      <c r="G5363" t="s">
        <v>2664</v>
      </c>
      <c r="H5363" t="s">
        <v>38</v>
      </c>
      <c r="I5363" t="s">
        <v>2665</v>
      </c>
      <c r="J5363">
        <v>118.762</v>
      </c>
      <c r="K5363">
        <v>1</v>
      </c>
      <c r="L5363">
        <v>-24.771599999999999</v>
      </c>
      <c r="M5363" t="s">
        <v>55</v>
      </c>
      <c r="N5363">
        <f t="shared" si="415"/>
        <v>-0.20858186962159614</v>
      </c>
      <c r="O5363">
        <f t="shared" si="416"/>
        <v>118.762</v>
      </c>
      <c r="P5363">
        <v>118.762</v>
      </c>
      <c r="Q5363">
        <f t="shared" si="419"/>
        <v>123.88</v>
      </c>
      <c r="R5363">
        <f t="shared" si="417"/>
        <v>-5.117999999999995</v>
      </c>
      <c r="S5363">
        <f t="shared" si="418"/>
        <v>-4.1314175008072287E-2</v>
      </c>
    </row>
    <row r="5364" spans="1:19" x14ac:dyDescent="0.3">
      <c r="A5364" t="s">
        <v>7759</v>
      </c>
      <c r="B5364" s="1">
        <v>44159</v>
      </c>
      <c r="C5364" s="1">
        <v>44159</v>
      </c>
      <c r="D5364" t="s">
        <v>165</v>
      </c>
      <c r="E5364" t="s">
        <v>2171</v>
      </c>
      <c r="F5364" t="s">
        <v>21</v>
      </c>
      <c r="G5364" t="s">
        <v>4213</v>
      </c>
      <c r="H5364" t="s">
        <v>38</v>
      </c>
      <c r="I5364" t="s">
        <v>4214</v>
      </c>
      <c r="J5364">
        <v>133.29</v>
      </c>
      <c r="K5364">
        <v>1</v>
      </c>
      <c r="L5364">
        <v>7.9896000000000003</v>
      </c>
      <c r="M5364" t="s">
        <v>55</v>
      </c>
      <c r="N5364">
        <f t="shared" si="415"/>
        <v>5.9941480981318934E-2</v>
      </c>
      <c r="O5364">
        <f t="shared" si="416"/>
        <v>133.29</v>
      </c>
      <c r="P5364">
        <v>133.29</v>
      </c>
      <c r="Q5364">
        <f t="shared" si="419"/>
        <v>118.762</v>
      </c>
      <c r="R5364">
        <f t="shared" si="417"/>
        <v>14.527999999999992</v>
      </c>
      <c r="S5364">
        <f t="shared" si="418"/>
        <v>0.12232869099543618</v>
      </c>
    </row>
    <row r="5365" spans="1:19" x14ac:dyDescent="0.3">
      <c r="A5365" t="s">
        <v>7760</v>
      </c>
      <c r="B5365" s="1">
        <v>44159</v>
      </c>
      <c r="C5365" s="1">
        <v>44161</v>
      </c>
      <c r="D5365" t="s">
        <v>72</v>
      </c>
      <c r="E5365" t="s">
        <v>6289</v>
      </c>
      <c r="F5365" t="s">
        <v>21</v>
      </c>
      <c r="G5365" t="s">
        <v>1027</v>
      </c>
      <c r="H5365" t="s">
        <v>38</v>
      </c>
      <c r="I5365" t="s">
        <v>1028</v>
      </c>
      <c r="J5365">
        <v>132.00800000000001</v>
      </c>
      <c r="K5365">
        <v>8</v>
      </c>
      <c r="L5365">
        <v>-12.672000000000001</v>
      </c>
      <c r="M5365" t="s">
        <v>55</v>
      </c>
      <c r="N5365">
        <f t="shared" si="415"/>
        <v>-9.5994182170777528E-2</v>
      </c>
      <c r="O5365">
        <f t="shared" si="416"/>
        <v>16.501000000000001</v>
      </c>
      <c r="P5365">
        <v>132.00800000000001</v>
      </c>
      <c r="Q5365">
        <f t="shared" si="419"/>
        <v>133.29</v>
      </c>
      <c r="R5365">
        <f t="shared" si="417"/>
        <v>-1.2819999999999823</v>
      </c>
      <c r="S5365">
        <f t="shared" si="418"/>
        <v>-9.6181258909144151E-3</v>
      </c>
    </row>
    <row r="5366" spans="1:19" x14ac:dyDescent="0.3">
      <c r="A5366" t="s">
        <v>7755</v>
      </c>
      <c r="B5366" s="1">
        <v>44159</v>
      </c>
      <c r="C5366" s="1">
        <v>44165</v>
      </c>
      <c r="D5366" t="s">
        <v>17</v>
      </c>
      <c r="E5366" t="s">
        <v>2316</v>
      </c>
      <c r="F5366" t="s">
        <v>21</v>
      </c>
      <c r="G5366" t="s">
        <v>324</v>
      </c>
      <c r="H5366" t="s">
        <v>38</v>
      </c>
      <c r="I5366" t="s">
        <v>325</v>
      </c>
      <c r="J5366">
        <v>117.88</v>
      </c>
      <c r="K5366">
        <v>1</v>
      </c>
      <c r="L5366">
        <v>1.4112</v>
      </c>
      <c r="M5366" t="s">
        <v>55</v>
      </c>
      <c r="N5366">
        <f t="shared" si="415"/>
        <v>1.1971496437054632E-2</v>
      </c>
      <c r="O5366">
        <f t="shared" si="416"/>
        <v>117.88</v>
      </c>
      <c r="P5366">
        <v>117.88</v>
      </c>
      <c r="Q5366">
        <f t="shared" si="419"/>
        <v>132.00800000000001</v>
      </c>
      <c r="R5366">
        <f t="shared" si="417"/>
        <v>-14.128000000000014</v>
      </c>
      <c r="S5366">
        <f t="shared" si="418"/>
        <v>-0.10702381673837959</v>
      </c>
    </row>
    <row r="5367" spans="1:19" x14ac:dyDescent="0.3">
      <c r="A5367" t="s">
        <v>7761</v>
      </c>
      <c r="B5367" s="1">
        <v>44159</v>
      </c>
      <c r="C5367" s="1">
        <v>44162</v>
      </c>
      <c r="D5367" t="s">
        <v>32</v>
      </c>
      <c r="E5367" t="s">
        <v>500</v>
      </c>
      <c r="F5367" t="s">
        <v>21</v>
      </c>
      <c r="G5367" t="s">
        <v>2063</v>
      </c>
      <c r="H5367" t="s">
        <v>38</v>
      </c>
      <c r="I5367" t="s">
        <v>2064</v>
      </c>
      <c r="J5367">
        <v>117.76</v>
      </c>
      <c r="K5367">
        <v>4</v>
      </c>
      <c r="L5367">
        <v>9.9936000000000007</v>
      </c>
      <c r="M5367" t="s">
        <v>55</v>
      </c>
      <c r="N5367">
        <f t="shared" si="415"/>
        <v>8.4864130434782609E-2</v>
      </c>
      <c r="O5367">
        <f t="shared" si="416"/>
        <v>29.44</v>
      </c>
      <c r="P5367">
        <v>117.76</v>
      </c>
      <c r="Q5367">
        <f t="shared" si="419"/>
        <v>117.88</v>
      </c>
      <c r="R5367">
        <f t="shared" si="417"/>
        <v>-0.11999999999999034</v>
      </c>
      <c r="S5367">
        <f t="shared" si="418"/>
        <v>-1.0179843909059242E-3</v>
      </c>
    </row>
    <row r="5368" spans="1:19" x14ac:dyDescent="0.3">
      <c r="A5368" t="s">
        <v>7752</v>
      </c>
      <c r="B5368" s="1">
        <v>44159</v>
      </c>
      <c r="C5368" s="1">
        <v>44159</v>
      </c>
      <c r="D5368" t="s">
        <v>165</v>
      </c>
      <c r="E5368" t="s">
        <v>1353</v>
      </c>
      <c r="F5368" t="s">
        <v>21</v>
      </c>
      <c r="G5368" t="s">
        <v>1747</v>
      </c>
      <c r="H5368" t="s">
        <v>24</v>
      </c>
      <c r="I5368" t="s">
        <v>1748</v>
      </c>
      <c r="J5368">
        <v>163.08799999999999</v>
      </c>
      <c r="K5368">
        <v>2</v>
      </c>
      <c r="L5368">
        <v>-1.7771999999999999</v>
      </c>
      <c r="M5368" t="s">
        <v>55</v>
      </c>
      <c r="N5368">
        <f t="shared" si="415"/>
        <v>-1.0897184342195625E-2</v>
      </c>
      <c r="O5368">
        <f t="shared" si="416"/>
        <v>81.543999999999997</v>
      </c>
      <c r="P5368">
        <v>163.08799999999999</v>
      </c>
      <c r="Q5368">
        <f t="shared" si="419"/>
        <v>117.76</v>
      </c>
      <c r="R5368">
        <f t="shared" si="417"/>
        <v>45.327999999999989</v>
      </c>
      <c r="S5368">
        <f t="shared" si="418"/>
        <v>0.38491847826086945</v>
      </c>
    </row>
    <row r="5369" spans="1:19" x14ac:dyDescent="0.3">
      <c r="A5369" t="s">
        <v>7762</v>
      </c>
      <c r="B5369" s="1">
        <v>44160</v>
      </c>
      <c r="C5369" s="1">
        <v>44165</v>
      </c>
      <c r="D5369" t="s">
        <v>17</v>
      </c>
      <c r="E5369" t="s">
        <v>978</v>
      </c>
      <c r="F5369" t="s">
        <v>21</v>
      </c>
      <c r="G5369" t="s">
        <v>4702</v>
      </c>
      <c r="H5369" t="s">
        <v>38</v>
      </c>
      <c r="I5369" t="s">
        <v>4703</v>
      </c>
      <c r="J5369">
        <v>104.84</v>
      </c>
      <c r="K5369">
        <v>5</v>
      </c>
      <c r="L5369">
        <v>-179.77600000000001</v>
      </c>
      <c r="M5369" t="s">
        <v>55</v>
      </c>
      <c r="N5369">
        <f t="shared" si="415"/>
        <v>-1.714765356734071</v>
      </c>
      <c r="O5369">
        <f t="shared" si="416"/>
        <v>20.968</v>
      </c>
      <c r="P5369">
        <v>104.84</v>
      </c>
      <c r="Q5369">
        <f t="shared" si="419"/>
        <v>163.08799999999999</v>
      </c>
      <c r="R5369">
        <f t="shared" si="417"/>
        <v>-58.24799999999999</v>
      </c>
      <c r="S5369">
        <f t="shared" si="418"/>
        <v>-0.35715687236338661</v>
      </c>
    </row>
    <row r="5370" spans="1:19" x14ac:dyDescent="0.3">
      <c r="A5370" t="s">
        <v>7762</v>
      </c>
      <c r="B5370" s="1">
        <v>44160</v>
      </c>
      <c r="C5370" s="1">
        <v>44165</v>
      </c>
      <c r="D5370" t="s">
        <v>17</v>
      </c>
      <c r="E5370" t="s">
        <v>978</v>
      </c>
      <c r="F5370" t="s">
        <v>21</v>
      </c>
      <c r="G5370" t="s">
        <v>2822</v>
      </c>
      <c r="H5370" t="s">
        <v>28</v>
      </c>
      <c r="I5370" t="s">
        <v>2823</v>
      </c>
      <c r="J5370">
        <v>342.96</v>
      </c>
      <c r="K5370">
        <v>5</v>
      </c>
      <c r="L5370">
        <v>37.494999999999997</v>
      </c>
      <c r="M5370" t="s">
        <v>26</v>
      </c>
      <c r="N5370">
        <f t="shared" si="415"/>
        <v>0.10932761838115232</v>
      </c>
      <c r="O5370">
        <f t="shared" si="416"/>
        <v>68.591999999999999</v>
      </c>
      <c r="P5370">
        <v>342.96</v>
      </c>
      <c r="Q5370">
        <f t="shared" si="419"/>
        <v>104.84</v>
      </c>
      <c r="R5370">
        <f t="shared" si="417"/>
        <v>238.11999999999998</v>
      </c>
      <c r="S5370">
        <f t="shared" si="418"/>
        <v>2.2712705074399082</v>
      </c>
    </row>
    <row r="5371" spans="1:19" x14ac:dyDescent="0.3">
      <c r="A5371" t="s">
        <v>7763</v>
      </c>
      <c r="B5371" s="1">
        <v>44160</v>
      </c>
      <c r="C5371" s="1">
        <v>44164</v>
      </c>
      <c r="D5371" t="s">
        <v>17</v>
      </c>
      <c r="E5371" t="s">
        <v>5471</v>
      </c>
      <c r="F5371" t="s">
        <v>21</v>
      </c>
      <c r="G5371" t="s">
        <v>222</v>
      </c>
      <c r="H5371" t="s">
        <v>24</v>
      </c>
      <c r="I5371" t="s">
        <v>223</v>
      </c>
      <c r="J5371">
        <v>387.49900000000002</v>
      </c>
      <c r="K5371">
        <v>3</v>
      </c>
      <c r="L5371">
        <v>-29.605799999999999</v>
      </c>
      <c r="M5371" t="s">
        <v>55</v>
      </c>
      <c r="N5371">
        <f t="shared" si="415"/>
        <v>-7.6402261683255951E-2</v>
      </c>
      <c r="O5371">
        <f t="shared" si="416"/>
        <v>129.16633333333334</v>
      </c>
      <c r="P5371">
        <v>387.49900000000002</v>
      </c>
      <c r="Q5371">
        <f t="shared" si="419"/>
        <v>342.96</v>
      </c>
      <c r="R5371">
        <f t="shared" si="417"/>
        <v>44.539000000000044</v>
      </c>
      <c r="S5371">
        <f t="shared" si="418"/>
        <v>0.12986645672964792</v>
      </c>
    </row>
    <row r="5372" spans="1:19" x14ac:dyDescent="0.3">
      <c r="A5372" t="s">
        <v>7764</v>
      </c>
      <c r="B5372" s="1">
        <v>44160</v>
      </c>
      <c r="C5372" s="1">
        <v>44162</v>
      </c>
      <c r="D5372" t="s">
        <v>72</v>
      </c>
      <c r="E5372" t="s">
        <v>3495</v>
      </c>
      <c r="F5372" t="s">
        <v>21</v>
      </c>
      <c r="G5372" t="s">
        <v>5932</v>
      </c>
      <c r="H5372" t="s">
        <v>38</v>
      </c>
      <c r="I5372" t="s">
        <v>5933</v>
      </c>
      <c r="J5372">
        <v>526.80999999999995</v>
      </c>
      <c r="K5372">
        <v>3</v>
      </c>
      <c r="L5372">
        <v>0</v>
      </c>
      <c r="M5372" t="s">
        <v>55</v>
      </c>
      <c r="N5372">
        <f t="shared" si="415"/>
        <v>0</v>
      </c>
      <c r="O5372">
        <f t="shared" si="416"/>
        <v>175.60333333333332</v>
      </c>
      <c r="P5372">
        <v>526.80999999999995</v>
      </c>
      <c r="Q5372">
        <f t="shared" si="419"/>
        <v>387.49900000000002</v>
      </c>
      <c r="R5372">
        <f t="shared" si="417"/>
        <v>139.31099999999992</v>
      </c>
      <c r="S5372">
        <f t="shared" si="418"/>
        <v>0.35951318584047937</v>
      </c>
    </row>
    <row r="5373" spans="1:19" x14ac:dyDescent="0.3">
      <c r="A5373" t="s">
        <v>7765</v>
      </c>
      <c r="B5373" s="1">
        <v>44160</v>
      </c>
      <c r="C5373" s="1">
        <v>44165</v>
      </c>
      <c r="D5373" t="s">
        <v>72</v>
      </c>
      <c r="E5373" t="s">
        <v>3834</v>
      </c>
      <c r="F5373" t="s">
        <v>21</v>
      </c>
      <c r="G5373" t="s">
        <v>3853</v>
      </c>
      <c r="H5373" t="s">
        <v>24</v>
      </c>
      <c r="I5373" t="s">
        <v>3854</v>
      </c>
      <c r="J5373">
        <v>714.96</v>
      </c>
      <c r="K5373">
        <v>2</v>
      </c>
      <c r="L5373">
        <v>168.47040000000001</v>
      </c>
      <c r="M5373" t="s">
        <v>55</v>
      </c>
      <c r="N5373">
        <f t="shared" si="415"/>
        <v>0.235636119503189</v>
      </c>
      <c r="O5373">
        <f t="shared" si="416"/>
        <v>357.48</v>
      </c>
      <c r="P5373">
        <v>714.96</v>
      </c>
      <c r="Q5373">
        <f t="shared" si="419"/>
        <v>526.80999999999995</v>
      </c>
      <c r="R5373">
        <f t="shared" si="417"/>
        <v>188.15000000000009</v>
      </c>
      <c r="S5373">
        <f t="shared" si="418"/>
        <v>0.35714963649133485</v>
      </c>
    </row>
    <row r="5374" spans="1:19" x14ac:dyDescent="0.3">
      <c r="A5374" t="s">
        <v>7766</v>
      </c>
      <c r="B5374" s="1">
        <v>44160</v>
      </c>
      <c r="C5374" s="1">
        <v>44165</v>
      </c>
      <c r="D5374" t="s">
        <v>17</v>
      </c>
      <c r="E5374" t="s">
        <v>911</v>
      </c>
      <c r="F5374" t="s">
        <v>21</v>
      </c>
      <c r="G5374" t="s">
        <v>7296</v>
      </c>
      <c r="H5374" t="s">
        <v>24</v>
      </c>
      <c r="I5374" t="s">
        <v>7297</v>
      </c>
      <c r="J5374">
        <v>768.92</v>
      </c>
      <c r="K5374">
        <v>5</v>
      </c>
      <c r="L5374">
        <v>-81.441000000000003</v>
      </c>
      <c r="M5374" t="s">
        <v>26</v>
      </c>
      <c r="N5374">
        <f t="shared" si="415"/>
        <v>-0.10591609010040057</v>
      </c>
      <c r="O5374">
        <f t="shared" si="416"/>
        <v>153.78399999999999</v>
      </c>
      <c r="P5374">
        <v>768.92</v>
      </c>
      <c r="Q5374">
        <f t="shared" si="419"/>
        <v>714.96</v>
      </c>
      <c r="R5374">
        <f t="shared" si="417"/>
        <v>53.959999999999923</v>
      </c>
      <c r="S5374">
        <f t="shared" si="418"/>
        <v>7.5472753720487742E-2</v>
      </c>
    </row>
    <row r="5375" spans="1:19" x14ac:dyDescent="0.3">
      <c r="A5375" t="s">
        <v>7762</v>
      </c>
      <c r="B5375" s="1">
        <v>44160</v>
      </c>
      <c r="C5375" s="1">
        <v>44165</v>
      </c>
      <c r="D5375" t="s">
        <v>17</v>
      </c>
      <c r="E5375" t="s">
        <v>978</v>
      </c>
      <c r="F5375" t="s">
        <v>21</v>
      </c>
      <c r="G5375" t="s">
        <v>2702</v>
      </c>
      <c r="H5375" t="s">
        <v>24</v>
      </c>
      <c r="I5375" t="s">
        <v>2703</v>
      </c>
      <c r="J5375">
        <v>899.93</v>
      </c>
      <c r="K5375">
        <v>5</v>
      </c>
      <c r="L5375">
        <v>-24.398</v>
      </c>
      <c r="M5375" t="s">
        <v>55</v>
      </c>
      <c r="N5375">
        <f t="shared" si="415"/>
        <v>-2.7110997522029494E-2</v>
      </c>
      <c r="O5375">
        <f t="shared" si="416"/>
        <v>179.98599999999999</v>
      </c>
      <c r="P5375">
        <v>899.93</v>
      </c>
      <c r="Q5375">
        <f t="shared" si="419"/>
        <v>768.92</v>
      </c>
      <c r="R5375">
        <f t="shared" si="417"/>
        <v>131.01</v>
      </c>
      <c r="S5375">
        <f t="shared" si="418"/>
        <v>0.17038183426104145</v>
      </c>
    </row>
    <row r="5376" spans="1:19" x14ac:dyDescent="0.3">
      <c r="A5376" t="s">
        <v>7763</v>
      </c>
      <c r="B5376" s="1">
        <v>44160</v>
      </c>
      <c r="C5376" s="1">
        <v>44164</v>
      </c>
      <c r="D5376" t="s">
        <v>17</v>
      </c>
      <c r="E5376" t="s">
        <v>5471</v>
      </c>
      <c r="F5376" t="s">
        <v>21</v>
      </c>
      <c r="G5376" t="s">
        <v>2790</v>
      </c>
      <c r="H5376" t="s">
        <v>38</v>
      </c>
      <c r="I5376" t="s">
        <v>2791</v>
      </c>
      <c r="J5376">
        <v>111.48</v>
      </c>
      <c r="K5376">
        <v>1</v>
      </c>
      <c r="L5376">
        <v>2.8296000000000001</v>
      </c>
      <c r="M5376" t="s">
        <v>55</v>
      </c>
      <c r="N5376">
        <f t="shared" si="415"/>
        <v>2.5382131324004305E-2</v>
      </c>
      <c r="O5376">
        <f t="shared" si="416"/>
        <v>111.48</v>
      </c>
      <c r="P5376">
        <v>111.48</v>
      </c>
      <c r="Q5376">
        <f t="shared" si="419"/>
        <v>899.93</v>
      </c>
      <c r="R5376">
        <f t="shared" si="417"/>
        <v>-788.44999999999993</v>
      </c>
      <c r="S5376">
        <f t="shared" si="418"/>
        <v>-0.87612369850988403</v>
      </c>
    </row>
    <row r="5377" spans="1:19" x14ac:dyDescent="0.3">
      <c r="A5377" t="s">
        <v>7767</v>
      </c>
      <c r="B5377" s="1">
        <v>44160</v>
      </c>
      <c r="C5377" s="1">
        <v>44166</v>
      </c>
      <c r="D5377" t="s">
        <v>17</v>
      </c>
      <c r="E5377" t="s">
        <v>588</v>
      </c>
      <c r="F5377" t="s">
        <v>21</v>
      </c>
      <c r="G5377" t="s">
        <v>2519</v>
      </c>
      <c r="H5377" t="s">
        <v>38</v>
      </c>
      <c r="I5377" t="s">
        <v>2520</v>
      </c>
      <c r="J5377">
        <v>100.16</v>
      </c>
      <c r="K5377">
        <v>2</v>
      </c>
      <c r="L5377">
        <v>1.3415999999999999</v>
      </c>
      <c r="M5377" t="s">
        <v>26</v>
      </c>
      <c r="N5377">
        <f t="shared" si="415"/>
        <v>1.3394568690095846E-2</v>
      </c>
      <c r="O5377">
        <f t="shared" si="416"/>
        <v>50.08</v>
      </c>
      <c r="P5377">
        <v>100.16</v>
      </c>
      <c r="Q5377">
        <f t="shared" si="419"/>
        <v>111.48</v>
      </c>
      <c r="R5377">
        <f t="shared" si="417"/>
        <v>-11.320000000000007</v>
      </c>
      <c r="S5377">
        <f t="shared" si="418"/>
        <v>-0.10154287764621463</v>
      </c>
    </row>
    <row r="5378" spans="1:19" x14ac:dyDescent="0.3">
      <c r="A5378" t="s">
        <v>7762</v>
      </c>
      <c r="B5378" s="1">
        <v>44160</v>
      </c>
      <c r="C5378" s="1">
        <v>44165</v>
      </c>
      <c r="D5378" t="s">
        <v>17</v>
      </c>
      <c r="E5378" t="s">
        <v>978</v>
      </c>
      <c r="F5378" t="s">
        <v>21</v>
      </c>
      <c r="G5378" t="s">
        <v>2971</v>
      </c>
      <c r="H5378" t="s">
        <v>38</v>
      </c>
      <c r="I5378" t="s">
        <v>2972</v>
      </c>
      <c r="J5378">
        <v>130.68799999999999</v>
      </c>
      <c r="K5378">
        <v>4</v>
      </c>
      <c r="L5378">
        <v>3.7376</v>
      </c>
      <c r="M5378" t="s">
        <v>26</v>
      </c>
      <c r="N5378">
        <f t="shared" si="415"/>
        <v>2.8599412340842314E-2</v>
      </c>
      <c r="O5378">
        <f t="shared" si="416"/>
        <v>32.671999999999997</v>
      </c>
      <c r="P5378">
        <v>130.68799999999999</v>
      </c>
      <c r="Q5378">
        <f t="shared" si="419"/>
        <v>100.16</v>
      </c>
      <c r="R5378">
        <f t="shared" si="417"/>
        <v>30.527999999999992</v>
      </c>
      <c r="S5378">
        <f t="shared" si="418"/>
        <v>0.30479233226837055</v>
      </c>
    </row>
    <row r="5379" spans="1:19" x14ac:dyDescent="0.3">
      <c r="A5379" t="s">
        <v>7768</v>
      </c>
      <c r="B5379" s="1">
        <v>44160</v>
      </c>
      <c r="C5379" s="1">
        <v>44164</v>
      </c>
      <c r="D5379" t="s">
        <v>72</v>
      </c>
      <c r="E5379" t="s">
        <v>1305</v>
      </c>
      <c r="F5379" t="s">
        <v>21</v>
      </c>
      <c r="G5379" t="s">
        <v>3913</v>
      </c>
      <c r="H5379" t="s">
        <v>28</v>
      </c>
      <c r="I5379" t="s">
        <v>3914</v>
      </c>
      <c r="J5379">
        <v>146.96</v>
      </c>
      <c r="K5379">
        <v>5</v>
      </c>
      <c r="L5379">
        <v>3.4965000000000002</v>
      </c>
      <c r="M5379" t="s">
        <v>26</v>
      </c>
      <c r="N5379">
        <f t="shared" ref="N5379:N5442" si="420">L5379/J5379</f>
        <v>2.3792188350571584E-2</v>
      </c>
      <c r="O5379">
        <f t="shared" ref="O5379:O5442" si="421">J5379/K5379</f>
        <v>29.392000000000003</v>
      </c>
      <c r="P5379">
        <v>146.96</v>
      </c>
      <c r="Q5379">
        <f t="shared" si="419"/>
        <v>130.68799999999999</v>
      </c>
      <c r="R5379">
        <f t="shared" si="417"/>
        <v>16.27200000000002</v>
      </c>
      <c r="S5379">
        <f t="shared" si="418"/>
        <v>0.12451028403525971</v>
      </c>
    </row>
    <row r="5380" spans="1:19" x14ac:dyDescent="0.3">
      <c r="A5380" t="s">
        <v>7768</v>
      </c>
      <c r="B5380" s="1">
        <v>44160</v>
      </c>
      <c r="C5380" s="1">
        <v>44164</v>
      </c>
      <c r="D5380" t="s">
        <v>72</v>
      </c>
      <c r="E5380" t="s">
        <v>1305</v>
      </c>
      <c r="F5380" t="s">
        <v>21</v>
      </c>
      <c r="G5380" t="s">
        <v>1502</v>
      </c>
      <c r="H5380" t="s">
        <v>38</v>
      </c>
      <c r="I5380" t="s">
        <v>1503</v>
      </c>
      <c r="J5380">
        <v>170.08</v>
      </c>
      <c r="K5380">
        <v>6</v>
      </c>
      <c r="L5380">
        <v>15.336</v>
      </c>
      <c r="M5380" t="s">
        <v>26</v>
      </c>
      <c r="N5380">
        <f t="shared" si="420"/>
        <v>9.0169332079021627E-2</v>
      </c>
      <c r="O5380">
        <f t="shared" si="421"/>
        <v>28.346666666666668</v>
      </c>
      <c r="P5380">
        <v>170.08</v>
      </c>
      <c r="Q5380">
        <f t="shared" si="419"/>
        <v>146.96</v>
      </c>
      <c r="R5380">
        <f t="shared" ref="R5380:R5443" si="422">P5380-Q5380</f>
        <v>23.120000000000005</v>
      </c>
      <c r="S5380">
        <f t="shared" si="418"/>
        <v>0.15732172019597171</v>
      </c>
    </row>
    <row r="5381" spans="1:19" x14ac:dyDescent="0.3">
      <c r="A5381" t="s">
        <v>7769</v>
      </c>
      <c r="B5381" s="1">
        <v>44160</v>
      </c>
      <c r="C5381" s="1">
        <v>44164</v>
      </c>
      <c r="D5381" t="s">
        <v>72</v>
      </c>
      <c r="E5381" t="s">
        <v>3561</v>
      </c>
      <c r="F5381" t="s">
        <v>21</v>
      </c>
      <c r="G5381" t="s">
        <v>7427</v>
      </c>
      <c r="H5381" t="s">
        <v>38</v>
      </c>
      <c r="I5381" t="s">
        <v>7428</v>
      </c>
      <c r="J5381">
        <v>150.87</v>
      </c>
      <c r="K5381">
        <v>9</v>
      </c>
      <c r="L5381">
        <v>23.946300000000001</v>
      </c>
      <c r="M5381" t="s">
        <v>55</v>
      </c>
      <c r="N5381">
        <f t="shared" si="420"/>
        <v>0.15872141578842713</v>
      </c>
      <c r="O5381">
        <f t="shared" si="421"/>
        <v>16.763333333333335</v>
      </c>
      <c r="P5381">
        <v>150.87</v>
      </c>
      <c r="Q5381">
        <f t="shared" si="419"/>
        <v>170.08</v>
      </c>
      <c r="R5381">
        <f t="shared" si="422"/>
        <v>-19.210000000000008</v>
      </c>
      <c r="S5381">
        <f t="shared" ref="S5381:S5444" si="423">(P5381-Q5381)/Q5381</f>
        <v>-0.1129468485418627</v>
      </c>
    </row>
    <row r="5382" spans="1:19" x14ac:dyDescent="0.3">
      <c r="A5382" t="s">
        <v>7770</v>
      </c>
      <c r="B5382" s="1">
        <v>44161</v>
      </c>
      <c r="C5382" s="1">
        <v>44165</v>
      </c>
      <c r="D5382" t="s">
        <v>17</v>
      </c>
      <c r="E5382" t="s">
        <v>1000</v>
      </c>
      <c r="F5382" t="s">
        <v>21</v>
      </c>
      <c r="G5382" t="s">
        <v>2087</v>
      </c>
      <c r="H5382" t="s">
        <v>38</v>
      </c>
      <c r="I5382" t="s">
        <v>2088</v>
      </c>
      <c r="J5382">
        <v>100.27200000000001</v>
      </c>
      <c r="K5382">
        <v>3</v>
      </c>
      <c r="L5382">
        <v>9.8010000000000002</v>
      </c>
      <c r="M5382" t="s">
        <v>55</v>
      </c>
      <c r="N5382">
        <f t="shared" si="420"/>
        <v>9.7744135950215416E-2</v>
      </c>
      <c r="O5382">
        <f t="shared" si="421"/>
        <v>33.423999999999999</v>
      </c>
      <c r="P5382">
        <v>100.27200000000001</v>
      </c>
      <c r="Q5382">
        <f t="shared" si="419"/>
        <v>150.87</v>
      </c>
      <c r="R5382">
        <f t="shared" si="422"/>
        <v>-50.597999999999999</v>
      </c>
      <c r="S5382">
        <f t="shared" si="423"/>
        <v>-0.33537482600914692</v>
      </c>
    </row>
    <row r="5383" spans="1:19" x14ac:dyDescent="0.3">
      <c r="A5383" t="s">
        <v>7771</v>
      </c>
      <c r="B5383" s="1">
        <v>44161</v>
      </c>
      <c r="C5383" s="1">
        <v>44166</v>
      </c>
      <c r="D5383" t="s">
        <v>17</v>
      </c>
      <c r="E5383" t="s">
        <v>1557</v>
      </c>
      <c r="F5383" t="s">
        <v>21</v>
      </c>
      <c r="G5383" t="s">
        <v>6350</v>
      </c>
      <c r="H5383" t="s">
        <v>28</v>
      </c>
      <c r="I5383" t="s">
        <v>6351</v>
      </c>
      <c r="J5383">
        <v>116.98</v>
      </c>
      <c r="K5383">
        <v>2</v>
      </c>
      <c r="L5383">
        <v>43.190399999999997</v>
      </c>
      <c r="M5383" t="s">
        <v>55</v>
      </c>
      <c r="N5383">
        <f t="shared" si="420"/>
        <v>0.36921183108223626</v>
      </c>
      <c r="O5383">
        <f t="shared" si="421"/>
        <v>58.49</v>
      </c>
      <c r="P5383">
        <v>116.98</v>
      </c>
      <c r="Q5383">
        <f t="shared" si="419"/>
        <v>100.27200000000001</v>
      </c>
      <c r="R5383">
        <f t="shared" si="422"/>
        <v>16.707999999999998</v>
      </c>
      <c r="S5383">
        <f t="shared" si="423"/>
        <v>0.1666267751715334</v>
      </c>
    </row>
    <row r="5384" spans="1:19" x14ac:dyDescent="0.3">
      <c r="A5384" t="s">
        <v>7772</v>
      </c>
      <c r="B5384" s="1">
        <v>44161</v>
      </c>
      <c r="C5384" s="1">
        <v>44165</v>
      </c>
      <c r="D5384" t="s">
        <v>17</v>
      </c>
      <c r="E5384" t="s">
        <v>6605</v>
      </c>
      <c r="F5384" t="s">
        <v>21</v>
      </c>
      <c r="G5384" t="s">
        <v>2684</v>
      </c>
      <c r="H5384" t="s">
        <v>38</v>
      </c>
      <c r="I5384" t="s">
        <v>2685</v>
      </c>
      <c r="J5384">
        <v>135.34399999999999</v>
      </c>
      <c r="K5384">
        <v>4</v>
      </c>
      <c r="L5384">
        <v>32.670400000000001</v>
      </c>
      <c r="M5384" t="s">
        <v>55</v>
      </c>
      <c r="N5384">
        <f t="shared" si="420"/>
        <v>0.24138787090672659</v>
      </c>
      <c r="O5384">
        <f t="shared" si="421"/>
        <v>33.835999999999999</v>
      </c>
      <c r="P5384">
        <v>135.34399999999999</v>
      </c>
      <c r="Q5384">
        <f t="shared" si="419"/>
        <v>116.98</v>
      </c>
      <c r="R5384">
        <f t="shared" si="422"/>
        <v>18.36399999999999</v>
      </c>
      <c r="S5384">
        <f t="shared" si="423"/>
        <v>0.15698409984612746</v>
      </c>
    </row>
    <row r="5385" spans="1:19" x14ac:dyDescent="0.3">
      <c r="A5385" t="s">
        <v>7773</v>
      </c>
      <c r="B5385" s="1">
        <v>44161</v>
      </c>
      <c r="C5385" s="1">
        <v>44164</v>
      </c>
      <c r="D5385" t="s">
        <v>72</v>
      </c>
      <c r="E5385" t="s">
        <v>1923</v>
      </c>
      <c r="F5385" t="s">
        <v>21</v>
      </c>
      <c r="G5385" t="s">
        <v>6961</v>
      </c>
      <c r="H5385" t="s">
        <v>24</v>
      </c>
      <c r="I5385" t="s">
        <v>6962</v>
      </c>
      <c r="J5385">
        <v>159.30000000000001</v>
      </c>
      <c r="K5385">
        <v>5</v>
      </c>
      <c r="L5385">
        <v>37.884</v>
      </c>
      <c r="M5385" t="s">
        <v>26</v>
      </c>
      <c r="N5385">
        <f t="shared" si="420"/>
        <v>0.23781544256120526</v>
      </c>
      <c r="O5385">
        <f t="shared" si="421"/>
        <v>31.860000000000003</v>
      </c>
      <c r="P5385">
        <v>159.30000000000001</v>
      </c>
      <c r="Q5385">
        <f t="shared" si="419"/>
        <v>135.34399999999999</v>
      </c>
      <c r="R5385">
        <f t="shared" si="422"/>
        <v>23.956000000000017</v>
      </c>
      <c r="S5385">
        <f t="shared" si="423"/>
        <v>0.1770008275209837</v>
      </c>
    </row>
    <row r="5386" spans="1:19" x14ac:dyDescent="0.3">
      <c r="A5386" t="s">
        <v>7774</v>
      </c>
      <c r="B5386" s="1">
        <v>44161</v>
      </c>
      <c r="C5386" s="1">
        <v>44162</v>
      </c>
      <c r="D5386" t="s">
        <v>32</v>
      </c>
      <c r="E5386" t="s">
        <v>2121</v>
      </c>
      <c r="F5386" t="s">
        <v>21</v>
      </c>
      <c r="G5386" t="s">
        <v>6502</v>
      </c>
      <c r="H5386" t="s">
        <v>24</v>
      </c>
      <c r="I5386" t="s">
        <v>6503</v>
      </c>
      <c r="J5386">
        <v>170.3</v>
      </c>
      <c r="K5386">
        <v>3</v>
      </c>
      <c r="L5386">
        <v>40.415999999999997</v>
      </c>
      <c r="M5386" t="s">
        <v>55</v>
      </c>
      <c r="N5386">
        <f t="shared" si="420"/>
        <v>0.2373223722842043</v>
      </c>
      <c r="O5386">
        <f t="shared" si="421"/>
        <v>56.766666666666673</v>
      </c>
      <c r="P5386">
        <v>170.3</v>
      </c>
      <c r="Q5386">
        <f t="shared" si="419"/>
        <v>159.30000000000001</v>
      </c>
      <c r="R5386">
        <f t="shared" si="422"/>
        <v>11</v>
      </c>
      <c r="S5386">
        <f t="shared" si="423"/>
        <v>6.9052102950408034E-2</v>
      </c>
    </row>
    <row r="5387" spans="1:19" x14ac:dyDescent="0.3">
      <c r="A5387" t="s">
        <v>7775</v>
      </c>
      <c r="B5387" s="1">
        <v>44161</v>
      </c>
      <c r="C5387" s="1">
        <v>44165</v>
      </c>
      <c r="D5387" t="s">
        <v>17</v>
      </c>
      <c r="E5387" t="s">
        <v>864</v>
      </c>
      <c r="F5387" t="s">
        <v>21</v>
      </c>
      <c r="G5387" t="s">
        <v>1443</v>
      </c>
      <c r="H5387" t="s">
        <v>28</v>
      </c>
      <c r="I5387" t="s">
        <v>1444</v>
      </c>
      <c r="J5387">
        <v>232.75200000000001</v>
      </c>
      <c r="K5387">
        <v>8</v>
      </c>
      <c r="L5387">
        <v>-40.471200000000003</v>
      </c>
      <c r="M5387" t="s">
        <v>55</v>
      </c>
      <c r="N5387">
        <f t="shared" si="420"/>
        <v>-0.17388121262115902</v>
      </c>
      <c r="O5387">
        <f t="shared" si="421"/>
        <v>29.094000000000001</v>
      </c>
      <c r="P5387">
        <v>232.75200000000001</v>
      </c>
      <c r="Q5387">
        <f t="shared" ref="Q5387:Q5450" si="424">P5386</f>
        <v>170.3</v>
      </c>
      <c r="R5387">
        <f t="shared" si="422"/>
        <v>62.451999999999998</v>
      </c>
      <c r="S5387">
        <f t="shared" si="423"/>
        <v>0.36671755725190835</v>
      </c>
    </row>
    <row r="5388" spans="1:19" x14ac:dyDescent="0.3">
      <c r="A5388" t="s">
        <v>7770</v>
      </c>
      <c r="B5388" s="1">
        <v>44161</v>
      </c>
      <c r="C5388" s="1">
        <v>44165</v>
      </c>
      <c r="D5388" t="s">
        <v>17</v>
      </c>
      <c r="E5388" t="s">
        <v>1000</v>
      </c>
      <c r="F5388" t="s">
        <v>21</v>
      </c>
      <c r="G5388" t="s">
        <v>5361</v>
      </c>
      <c r="H5388" t="s">
        <v>38</v>
      </c>
      <c r="I5388" t="s">
        <v>5362</v>
      </c>
      <c r="J5388">
        <v>242.136</v>
      </c>
      <c r="K5388">
        <v>7</v>
      </c>
      <c r="L5388">
        <v>23.977799999999998</v>
      </c>
      <c r="M5388" t="s">
        <v>26</v>
      </c>
      <c r="N5388">
        <f t="shared" si="420"/>
        <v>9.9026167112696989E-2</v>
      </c>
      <c r="O5388">
        <f t="shared" si="421"/>
        <v>34.590857142857139</v>
      </c>
      <c r="P5388">
        <v>242.136</v>
      </c>
      <c r="Q5388">
        <f t="shared" si="424"/>
        <v>232.75200000000001</v>
      </c>
      <c r="R5388">
        <f t="shared" si="422"/>
        <v>9.3839999999999861</v>
      </c>
      <c r="S5388">
        <f t="shared" si="423"/>
        <v>4.0317591255928993E-2</v>
      </c>
    </row>
    <row r="5389" spans="1:19" x14ac:dyDescent="0.3">
      <c r="A5389" t="s">
        <v>7771</v>
      </c>
      <c r="B5389" s="1">
        <v>44161</v>
      </c>
      <c r="C5389" s="1">
        <v>44166</v>
      </c>
      <c r="D5389" t="s">
        <v>17</v>
      </c>
      <c r="E5389" t="s">
        <v>1557</v>
      </c>
      <c r="F5389" t="s">
        <v>21</v>
      </c>
      <c r="G5389" t="s">
        <v>4893</v>
      </c>
      <c r="H5389" t="s">
        <v>24</v>
      </c>
      <c r="I5389" t="s">
        <v>1347</v>
      </c>
      <c r="J5389">
        <v>280.94</v>
      </c>
      <c r="K5389">
        <v>3</v>
      </c>
      <c r="L5389">
        <v>67.064400000000006</v>
      </c>
      <c r="M5389" t="s">
        <v>26</v>
      </c>
      <c r="N5389">
        <f t="shared" si="420"/>
        <v>0.23871431622410483</v>
      </c>
      <c r="O5389">
        <f t="shared" si="421"/>
        <v>93.646666666666661</v>
      </c>
      <c r="P5389">
        <v>280.94</v>
      </c>
      <c r="Q5389">
        <f t="shared" si="424"/>
        <v>242.136</v>
      </c>
      <c r="R5389">
        <f t="shared" si="422"/>
        <v>38.804000000000002</v>
      </c>
      <c r="S5389">
        <f t="shared" si="423"/>
        <v>0.16025704562725082</v>
      </c>
    </row>
    <row r="5390" spans="1:19" x14ac:dyDescent="0.3">
      <c r="A5390" t="s">
        <v>7771</v>
      </c>
      <c r="B5390" s="1">
        <v>44161</v>
      </c>
      <c r="C5390" s="1">
        <v>44166</v>
      </c>
      <c r="D5390" t="s">
        <v>17</v>
      </c>
      <c r="E5390" t="s">
        <v>1557</v>
      </c>
      <c r="F5390" t="s">
        <v>21</v>
      </c>
      <c r="G5390" t="s">
        <v>889</v>
      </c>
      <c r="H5390" t="s">
        <v>24</v>
      </c>
      <c r="I5390" t="s">
        <v>890</v>
      </c>
      <c r="J5390">
        <v>843.6</v>
      </c>
      <c r="K5390">
        <v>3</v>
      </c>
      <c r="L5390">
        <v>240.29400000000001</v>
      </c>
      <c r="M5390" t="s">
        <v>26</v>
      </c>
      <c r="N5390">
        <f t="shared" si="420"/>
        <v>0.2848435277382646</v>
      </c>
      <c r="O5390">
        <f t="shared" si="421"/>
        <v>281.2</v>
      </c>
      <c r="P5390">
        <v>843.6</v>
      </c>
      <c r="Q5390">
        <f t="shared" si="424"/>
        <v>280.94</v>
      </c>
      <c r="R5390">
        <f t="shared" si="422"/>
        <v>562.66000000000008</v>
      </c>
      <c r="S5390">
        <f t="shared" si="423"/>
        <v>2.0027763935359868</v>
      </c>
    </row>
    <row r="5391" spans="1:19" x14ac:dyDescent="0.3">
      <c r="A5391" t="s">
        <v>7773</v>
      </c>
      <c r="B5391" s="1">
        <v>44161</v>
      </c>
      <c r="C5391" s="1">
        <v>44164</v>
      </c>
      <c r="D5391" t="s">
        <v>72</v>
      </c>
      <c r="E5391" t="s">
        <v>1923</v>
      </c>
      <c r="F5391" t="s">
        <v>21</v>
      </c>
      <c r="G5391" t="s">
        <v>2760</v>
      </c>
      <c r="H5391" t="s">
        <v>28</v>
      </c>
      <c r="I5391" t="s">
        <v>5038</v>
      </c>
      <c r="J5391">
        <v>996.95</v>
      </c>
      <c r="K5391">
        <v>5</v>
      </c>
      <c r="L5391">
        <v>264.5865</v>
      </c>
      <c r="M5391" t="s">
        <v>55</v>
      </c>
      <c r="N5391">
        <f t="shared" si="420"/>
        <v>0.26539595767089624</v>
      </c>
      <c r="O5391">
        <f t="shared" si="421"/>
        <v>199.39000000000001</v>
      </c>
      <c r="P5391">
        <v>996.95</v>
      </c>
      <c r="Q5391">
        <f t="shared" si="424"/>
        <v>843.6</v>
      </c>
      <c r="R5391">
        <f t="shared" si="422"/>
        <v>153.35000000000002</v>
      </c>
      <c r="S5391">
        <f t="shared" si="423"/>
        <v>0.18178046467520154</v>
      </c>
    </row>
    <row r="5392" spans="1:19" x14ac:dyDescent="0.3">
      <c r="A5392" t="s">
        <v>7771</v>
      </c>
      <c r="B5392" s="1">
        <v>44161</v>
      </c>
      <c r="C5392" s="1">
        <v>44166</v>
      </c>
      <c r="D5392" t="s">
        <v>17</v>
      </c>
      <c r="E5392" t="s">
        <v>1557</v>
      </c>
      <c r="F5392" t="s">
        <v>21</v>
      </c>
      <c r="G5392" t="s">
        <v>454</v>
      </c>
      <c r="H5392" t="s">
        <v>28</v>
      </c>
      <c r="I5392" t="s">
        <v>455</v>
      </c>
      <c r="J5392">
        <v>1906.96</v>
      </c>
      <c r="K5392">
        <v>4</v>
      </c>
      <c r="L5392">
        <v>545.1884</v>
      </c>
      <c r="M5392" t="s">
        <v>55</v>
      </c>
      <c r="N5392">
        <f t="shared" si="420"/>
        <v>0.28589398833745855</v>
      </c>
      <c r="O5392">
        <f t="shared" si="421"/>
        <v>476.74</v>
      </c>
      <c r="P5392">
        <v>1906.96</v>
      </c>
      <c r="Q5392">
        <f t="shared" si="424"/>
        <v>996.95</v>
      </c>
      <c r="R5392">
        <f t="shared" si="422"/>
        <v>910.01</v>
      </c>
      <c r="S5392">
        <f t="shared" si="423"/>
        <v>0.91279402176638746</v>
      </c>
    </row>
    <row r="5393" spans="1:19" x14ac:dyDescent="0.3">
      <c r="A5393" t="s">
        <v>7776</v>
      </c>
      <c r="B5393" s="1">
        <v>44161</v>
      </c>
      <c r="C5393" s="1">
        <v>44165</v>
      </c>
      <c r="D5393" t="s">
        <v>17</v>
      </c>
      <c r="E5393" t="s">
        <v>2619</v>
      </c>
      <c r="F5393" t="s">
        <v>21</v>
      </c>
      <c r="G5393" t="s">
        <v>5418</v>
      </c>
      <c r="H5393" t="s">
        <v>38</v>
      </c>
      <c r="I5393" t="s">
        <v>5419</v>
      </c>
      <c r="J5393">
        <v>97.84</v>
      </c>
      <c r="K5393">
        <v>3</v>
      </c>
      <c r="L5393">
        <v>3.7235999999999998</v>
      </c>
      <c r="M5393" t="s">
        <v>55</v>
      </c>
      <c r="N5393">
        <f t="shared" si="420"/>
        <v>3.8058053965658215E-2</v>
      </c>
      <c r="O5393">
        <f t="shared" si="421"/>
        <v>32.613333333333337</v>
      </c>
      <c r="P5393">
        <v>97.84</v>
      </c>
      <c r="Q5393">
        <f t="shared" si="424"/>
        <v>1906.96</v>
      </c>
      <c r="R5393">
        <f t="shared" si="422"/>
        <v>-1809.1200000000001</v>
      </c>
      <c r="S5393">
        <f t="shared" si="423"/>
        <v>-0.94869320803792423</v>
      </c>
    </row>
    <row r="5394" spans="1:19" x14ac:dyDescent="0.3">
      <c r="A5394" t="s">
        <v>7771</v>
      </c>
      <c r="B5394" s="1">
        <v>44161</v>
      </c>
      <c r="C5394" s="1">
        <v>44166</v>
      </c>
      <c r="D5394" t="s">
        <v>17</v>
      </c>
      <c r="E5394" t="s">
        <v>1557</v>
      </c>
      <c r="F5394" t="s">
        <v>21</v>
      </c>
      <c r="G5394" t="s">
        <v>5995</v>
      </c>
      <c r="H5394" t="s">
        <v>24</v>
      </c>
      <c r="I5394" t="s">
        <v>6297</v>
      </c>
      <c r="J5394">
        <v>124.46</v>
      </c>
      <c r="K5394">
        <v>2</v>
      </c>
      <c r="L5394">
        <v>9.8856000000000002</v>
      </c>
      <c r="M5394" t="s">
        <v>55</v>
      </c>
      <c r="N5394">
        <f t="shared" si="420"/>
        <v>7.942792865177567E-2</v>
      </c>
      <c r="O5394">
        <f t="shared" si="421"/>
        <v>62.23</v>
      </c>
      <c r="P5394">
        <v>124.46</v>
      </c>
      <c r="Q5394">
        <f t="shared" si="424"/>
        <v>97.84</v>
      </c>
      <c r="R5394">
        <f t="shared" si="422"/>
        <v>26.61999999999999</v>
      </c>
      <c r="S5394">
        <f t="shared" si="423"/>
        <v>0.27207686017988542</v>
      </c>
    </row>
    <row r="5395" spans="1:19" x14ac:dyDescent="0.3">
      <c r="A5395" t="s">
        <v>7777</v>
      </c>
      <c r="B5395" s="1">
        <v>44161</v>
      </c>
      <c r="C5395" s="1">
        <v>44164</v>
      </c>
      <c r="D5395" t="s">
        <v>32</v>
      </c>
      <c r="E5395" t="s">
        <v>2713</v>
      </c>
      <c r="F5395" t="s">
        <v>21</v>
      </c>
      <c r="G5395" t="s">
        <v>2653</v>
      </c>
      <c r="H5395" t="s">
        <v>38</v>
      </c>
      <c r="I5395" t="s">
        <v>2654</v>
      </c>
      <c r="J5395">
        <v>130.56800000000001</v>
      </c>
      <c r="K5395">
        <v>8</v>
      </c>
      <c r="L5395">
        <v>-53.708799999999997</v>
      </c>
      <c r="M5395" t="s">
        <v>26</v>
      </c>
      <c r="N5395">
        <f t="shared" si="420"/>
        <v>-0.41134734391275041</v>
      </c>
      <c r="O5395">
        <f t="shared" si="421"/>
        <v>16.321000000000002</v>
      </c>
      <c r="P5395">
        <v>130.56800000000001</v>
      </c>
      <c r="Q5395">
        <f t="shared" si="424"/>
        <v>124.46</v>
      </c>
      <c r="R5395">
        <f t="shared" si="422"/>
        <v>6.1080000000000183</v>
      </c>
      <c r="S5395">
        <f t="shared" si="423"/>
        <v>4.9076008356098495E-2</v>
      </c>
    </row>
    <row r="5396" spans="1:19" x14ac:dyDescent="0.3">
      <c r="A5396" t="s">
        <v>7774</v>
      </c>
      <c r="B5396" s="1">
        <v>44161</v>
      </c>
      <c r="C5396" s="1">
        <v>44162</v>
      </c>
      <c r="D5396" t="s">
        <v>32</v>
      </c>
      <c r="E5396" t="s">
        <v>2121</v>
      </c>
      <c r="F5396" t="s">
        <v>21</v>
      </c>
      <c r="G5396" t="s">
        <v>2025</v>
      </c>
      <c r="H5396" t="s">
        <v>28</v>
      </c>
      <c r="I5396" t="s">
        <v>2026</v>
      </c>
      <c r="J5396">
        <v>136.04</v>
      </c>
      <c r="K5396">
        <v>2</v>
      </c>
      <c r="L5396">
        <v>12.172800000000001</v>
      </c>
      <c r="M5396" t="s">
        <v>26</v>
      </c>
      <c r="N5396">
        <f t="shared" si="420"/>
        <v>8.9479564833872399E-2</v>
      </c>
      <c r="O5396">
        <f t="shared" si="421"/>
        <v>68.02</v>
      </c>
      <c r="P5396">
        <v>136.04</v>
      </c>
      <c r="Q5396">
        <f t="shared" si="424"/>
        <v>130.56800000000001</v>
      </c>
      <c r="R5396">
        <f t="shared" si="422"/>
        <v>5.47199999999998</v>
      </c>
      <c r="S5396">
        <f t="shared" si="423"/>
        <v>4.190919674039565E-2</v>
      </c>
    </row>
    <row r="5397" spans="1:19" x14ac:dyDescent="0.3">
      <c r="A5397" t="s">
        <v>7772</v>
      </c>
      <c r="B5397" s="1">
        <v>44161</v>
      </c>
      <c r="C5397" s="1">
        <v>44165</v>
      </c>
      <c r="D5397" t="s">
        <v>17</v>
      </c>
      <c r="E5397" t="s">
        <v>6605</v>
      </c>
      <c r="F5397" t="s">
        <v>21</v>
      </c>
      <c r="G5397" t="s">
        <v>5920</v>
      </c>
      <c r="H5397" t="s">
        <v>38</v>
      </c>
      <c r="I5397" t="s">
        <v>5921</v>
      </c>
      <c r="J5397">
        <v>142.72999999999999</v>
      </c>
      <c r="K5397">
        <v>7</v>
      </c>
      <c r="L5397">
        <v>14.682499999999999</v>
      </c>
      <c r="M5397" t="s">
        <v>55</v>
      </c>
      <c r="N5397">
        <f t="shared" si="420"/>
        <v>0.10286905345757724</v>
      </c>
      <c r="O5397">
        <f t="shared" si="421"/>
        <v>20.389999999999997</v>
      </c>
      <c r="P5397">
        <v>142.72999999999999</v>
      </c>
      <c r="Q5397">
        <f t="shared" si="424"/>
        <v>136.04</v>
      </c>
      <c r="R5397">
        <f t="shared" si="422"/>
        <v>6.6899999999999977</v>
      </c>
      <c r="S5397">
        <f t="shared" si="423"/>
        <v>4.9176712731549534E-2</v>
      </c>
    </row>
    <row r="5398" spans="1:19" x14ac:dyDescent="0.3">
      <c r="A5398" t="s">
        <v>7778</v>
      </c>
      <c r="B5398" s="1">
        <v>44162</v>
      </c>
      <c r="C5398" s="1">
        <v>44167</v>
      </c>
      <c r="D5398" t="s">
        <v>17</v>
      </c>
      <c r="E5398" t="s">
        <v>1402</v>
      </c>
      <c r="F5398" t="s">
        <v>21</v>
      </c>
      <c r="G5398" t="s">
        <v>2425</v>
      </c>
      <c r="H5398" t="s">
        <v>38</v>
      </c>
      <c r="I5398" t="s">
        <v>2426</v>
      </c>
      <c r="J5398">
        <v>132.488</v>
      </c>
      <c r="K5398">
        <v>7</v>
      </c>
      <c r="L5398">
        <v>41.120800000000003</v>
      </c>
      <c r="M5398" t="s">
        <v>55</v>
      </c>
      <c r="N5398">
        <f t="shared" si="420"/>
        <v>0.31037376969989738</v>
      </c>
      <c r="O5398">
        <f t="shared" si="421"/>
        <v>18.926857142857141</v>
      </c>
      <c r="P5398">
        <v>132.488</v>
      </c>
      <c r="Q5398">
        <f t="shared" si="424"/>
        <v>142.72999999999999</v>
      </c>
      <c r="R5398">
        <f t="shared" si="422"/>
        <v>-10.24199999999999</v>
      </c>
      <c r="S5398">
        <f t="shared" si="423"/>
        <v>-7.1757864499404411E-2</v>
      </c>
    </row>
    <row r="5399" spans="1:19" x14ac:dyDescent="0.3">
      <c r="A5399" t="s">
        <v>7779</v>
      </c>
      <c r="B5399" s="1">
        <v>44162</v>
      </c>
      <c r="C5399" s="1">
        <v>44165</v>
      </c>
      <c r="D5399" t="s">
        <v>72</v>
      </c>
      <c r="E5399" t="s">
        <v>3283</v>
      </c>
      <c r="F5399" t="s">
        <v>21</v>
      </c>
      <c r="G5399" t="s">
        <v>5447</v>
      </c>
      <c r="H5399" t="s">
        <v>38</v>
      </c>
      <c r="I5399" t="s">
        <v>5448</v>
      </c>
      <c r="J5399">
        <v>138.42400000000001</v>
      </c>
      <c r="K5399">
        <v>6</v>
      </c>
      <c r="L5399">
        <v>36.255600000000001</v>
      </c>
      <c r="M5399" t="s">
        <v>26</v>
      </c>
      <c r="N5399">
        <f t="shared" si="420"/>
        <v>0.26191700861122347</v>
      </c>
      <c r="O5399">
        <f t="shared" si="421"/>
        <v>23.070666666666668</v>
      </c>
      <c r="P5399">
        <v>138.42400000000001</v>
      </c>
      <c r="Q5399">
        <f t="shared" si="424"/>
        <v>132.488</v>
      </c>
      <c r="R5399">
        <f t="shared" si="422"/>
        <v>5.936000000000007</v>
      </c>
      <c r="S5399">
        <f t="shared" si="423"/>
        <v>4.4804057725982782E-2</v>
      </c>
    </row>
    <row r="5400" spans="1:19" x14ac:dyDescent="0.3">
      <c r="A5400" t="s">
        <v>7780</v>
      </c>
      <c r="B5400" s="1">
        <v>44162</v>
      </c>
      <c r="C5400" s="1">
        <v>44164</v>
      </c>
      <c r="D5400" t="s">
        <v>32</v>
      </c>
      <c r="E5400" t="s">
        <v>4052</v>
      </c>
      <c r="F5400" t="s">
        <v>21</v>
      </c>
      <c r="G5400" t="s">
        <v>5146</v>
      </c>
      <c r="H5400" t="s">
        <v>28</v>
      </c>
      <c r="I5400" t="s">
        <v>5147</v>
      </c>
      <c r="J5400">
        <v>166.73</v>
      </c>
      <c r="K5400">
        <v>9</v>
      </c>
      <c r="L5400">
        <v>56.054699999999997</v>
      </c>
      <c r="M5400" t="s">
        <v>55</v>
      </c>
      <c r="N5400">
        <f t="shared" si="420"/>
        <v>0.33620044383134406</v>
      </c>
      <c r="O5400">
        <f t="shared" si="421"/>
        <v>18.525555555555556</v>
      </c>
      <c r="P5400">
        <v>166.73</v>
      </c>
      <c r="Q5400">
        <f t="shared" si="424"/>
        <v>138.42400000000001</v>
      </c>
      <c r="R5400">
        <f t="shared" si="422"/>
        <v>28.305999999999983</v>
      </c>
      <c r="S5400">
        <f t="shared" si="423"/>
        <v>0.20448766109923122</v>
      </c>
    </row>
    <row r="5401" spans="1:19" x14ac:dyDescent="0.3">
      <c r="A5401" t="s">
        <v>7781</v>
      </c>
      <c r="B5401" s="1">
        <v>44162</v>
      </c>
      <c r="C5401" s="1">
        <v>44168</v>
      </c>
      <c r="D5401" t="s">
        <v>17</v>
      </c>
      <c r="E5401" t="s">
        <v>1750</v>
      </c>
      <c r="F5401" t="s">
        <v>21</v>
      </c>
      <c r="G5401" t="s">
        <v>6519</v>
      </c>
      <c r="H5401" t="s">
        <v>28</v>
      </c>
      <c r="I5401" t="s">
        <v>6520</v>
      </c>
      <c r="J5401">
        <v>179.16</v>
      </c>
      <c r="K5401">
        <v>8</v>
      </c>
      <c r="L5401">
        <v>59.817599999999999</v>
      </c>
      <c r="M5401" t="s">
        <v>55</v>
      </c>
      <c r="N5401">
        <f t="shared" si="420"/>
        <v>0.33387809778968519</v>
      </c>
      <c r="O5401">
        <f t="shared" si="421"/>
        <v>22.395</v>
      </c>
      <c r="P5401">
        <v>179.16</v>
      </c>
      <c r="Q5401">
        <f t="shared" si="424"/>
        <v>166.73</v>
      </c>
      <c r="R5401">
        <f t="shared" si="422"/>
        <v>12.430000000000007</v>
      </c>
      <c r="S5401">
        <f t="shared" si="423"/>
        <v>7.4551670365261252E-2</v>
      </c>
    </row>
    <row r="5402" spans="1:19" x14ac:dyDescent="0.3">
      <c r="A5402" t="s">
        <v>7782</v>
      </c>
      <c r="B5402" s="1">
        <v>44162</v>
      </c>
      <c r="C5402" s="1">
        <v>44167</v>
      </c>
      <c r="D5402" t="s">
        <v>17</v>
      </c>
      <c r="E5402" t="s">
        <v>462</v>
      </c>
      <c r="F5402" t="s">
        <v>21</v>
      </c>
      <c r="G5402" t="s">
        <v>1721</v>
      </c>
      <c r="H5402" t="s">
        <v>38</v>
      </c>
      <c r="I5402" t="s">
        <v>1722</v>
      </c>
      <c r="J5402">
        <v>207.28</v>
      </c>
      <c r="K5402">
        <v>6</v>
      </c>
      <c r="L5402">
        <v>72.808800000000005</v>
      </c>
      <c r="M5402" t="s">
        <v>55</v>
      </c>
      <c r="N5402">
        <f t="shared" si="420"/>
        <v>0.35125820146661524</v>
      </c>
      <c r="O5402">
        <f t="shared" si="421"/>
        <v>34.546666666666667</v>
      </c>
      <c r="P5402">
        <v>207.28</v>
      </c>
      <c r="Q5402">
        <f t="shared" si="424"/>
        <v>179.16</v>
      </c>
      <c r="R5402">
        <f t="shared" si="422"/>
        <v>28.120000000000005</v>
      </c>
      <c r="S5402">
        <f t="shared" si="423"/>
        <v>0.15695467738334454</v>
      </c>
    </row>
    <row r="5403" spans="1:19" x14ac:dyDescent="0.3">
      <c r="A5403" t="s">
        <v>7781</v>
      </c>
      <c r="B5403" s="1">
        <v>44162</v>
      </c>
      <c r="C5403" s="1">
        <v>44168</v>
      </c>
      <c r="D5403" t="s">
        <v>17</v>
      </c>
      <c r="E5403" t="s">
        <v>1750</v>
      </c>
      <c r="F5403" t="s">
        <v>21</v>
      </c>
      <c r="G5403" t="s">
        <v>2552</v>
      </c>
      <c r="H5403" t="s">
        <v>38</v>
      </c>
      <c r="I5403" t="s">
        <v>2553</v>
      </c>
      <c r="J5403">
        <v>276.55</v>
      </c>
      <c r="K5403">
        <v>5</v>
      </c>
      <c r="L5403">
        <v>114.9385</v>
      </c>
      <c r="M5403" t="s">
        <v>55</v>
      </c>
      <c r="N5403">
        <f t="shared" si="420"/>
        <v>0.41561562104501898</v>
      </c>
      <c r="O5403">
        <f t="shared" si="421"/>
        <v>55.31</v>
      </c>
      <c r="P5403">
        <v>276.55</v>
      </c>
      <c r="Q5403">
        <f t="shared" si="424"/>
        <v>207.28</v>
      </c>
      <c r="R5403">
        <f t="shared" si="422"/>
        <v>69.27000000000001</v>
      </c>
      <c r="S5403">
        <f t="shared" si="423"/>
        <v>0.33418564260903133</v>
      </c>
    </row>
    <row r="5404" spans="1:19" x14ac:dyDescent="0.3">
      <c r="A5404" t="s">
        <v>7782</v>
      </c>
      <c r="B5404" s="1">
        <v>44162</v>
      </c>
      <c r="C5404" s="1">
        <v>44167</v>
      </c>
      <c r="D5404" t="s">
        <v>17</v>
      </c>
      <c r="E5404" t="s">
        <v>462</v>
      </c>
      <c r="F5404" t="s">
        <v>21</v>
      </c>
      <c r="G5404" t="s">
        <v>502</v>
      </c>
      <c r="H5404" t="s">
        <v>38</v>
      </c>
      <c r="I5404" t="s">
        <v>503</v>
      </c>
      <c r="J5404">
        <v>510.94</v>
      </c>
      <c r="K5404">
        <v>3</v>
      </c>
      <c r="L5404">
        <v>224.07300000000001</v>
      </c>
      <c r="M5404" t="s">
        <v>55</v>
      </c>
      <c r="N5404">
        <f t="shared" si="420"/>
        <v>0.43855051473754258</v>
      </c>
      <c r="O5404">
        <f t="shared" si="421"/>
        <v>170.31333333333333</v>
      </c>
      <c r="P5404">
        <v>510.94</v>
      </c>
      <c r="Q5404">
        <f t="shared" si="424"/>
        <v>276.55</v>
      </c>
      <c r="R5404">
        <f t="shared" si="422"/>
        <v>234.39</v>
      </c>
      <c r="S5404">
        <f t="shared" si="423"/>
        <v>0.84755017175917546</v>
      </c>
    </row>
    <row r="5405" spans="1:19" x14ac:dyDescent="0.3">
      <c r="A5405" t="s">
        <v>7779</v>
      </c>
      <c r="B5405" s="1">
        <v>44162</v>
      </c>
      <c r="C5405" s="1">
        <v>44165</v>
      </c>
      <c r="D5405" t="s">
        <v>72</v>
      </c>
      <c r="E5405" t="s">
        <v>3283</v>
      </c>
      <c r="F5405" t="s">
        <v>21</v>
      </c>
      <c r="G5405" t="s">
        <v>160</v>
      </c>
      <c r="H5405" t="s">
        <v>38</v>
      </c>
      <c r="I5405" t="s">
        <v>161</v>
      </c>
      <c r="J5405">
        <v>91.99</v>
      </c>
      <c r="K5405">
        <v>3</v>
      </c>
      <c r="L5405">
        <v>2.0270999999999999</v>
      </c>
      <c r="M5405" t="s">
        <v>26</v>
      </c>
      <c r="N5405">
        <f t="shared" si="420"/>
        <v>2.2036090879443419E-2</v>
      </c>
      <c r="O5405">
        <f t="shared" si="421"/>
        <v>30.66333333333333</v>
      </c>
      <c r="P5405">
        <v>91.99</v>
      </c>
      <c r="Q5405">
        <f t="shared" si="424"/>
        <v>510.94</v>
      </c>
      <c r="R5405">
        <f t="shared" si="422"/>
        <v>-418.95</v>
      </c>
      <c r="S5405">
        <f t="shared" si="423"/>
        <v>-0.81995929071906681</v>
      </c>
    </row>
    <row r="5406" spans="1:19" x14ac:dyDescent="0.3">
      <c r="A5406" t="s">
        <v>7783</v>
      </c>
      <c r="B5406" s="1">
        <v>44162</v>
      </c>
      <c r="C5406" s="1">
        <v>44167</v>
      </c>
      <c r="D5406" t="s">
        <v>17</v>
      </c>
      <c r="E5406" t="s">
        <v>4172</v>
      </c>
      <c r="F5406" t="s">
        <v>21</v>
      </c>
      <c r="G5406" t="s">
        <v>5953</v>
      </c>
      <c r="H5406" t="s">
        <v>38</v>
      </c>
      <c r="I5406" t="s">
        <v>5954</v>
      </c>
      <c r="J5406">
        <v>120.76</v>
      </c>
      <c r="K5406">
        <v>5</v>
      </c>
      <c r="L5406">
        <v>0.76649999999999996</v>
      </c>
      <c r="M5406" t="s">
        <v>55</v>
      </c>
      <c r="N5406">
        <f t="shared" si="420"/>
        <v>6.3473004306061603E-3</v>
      </c>
      <c r="O5406">
        <f t="shared" si="421"/>
        <v>24.152000000000001</v>
      </c>
      <c r="P5406">
        <v>120.76</v>
      </c>
      <c r="Q5406">
        <f t="shared" si="424"/>
        <v>91.99</v>
      </c>
      <c r="R5406">
        <f t="shared" si="422"/>
        <v>28.77000000000001</v>
      </c>
      <c r="S5406">
        <f t="shared" si="423"/>
        <v>0.31275138602021973</v>
      </c>
    </row>
    <row r="5407" spans="1:19" x14ac:dyDescent="0.3">
      <c r="A5407" t="s">
        <v>7778</v>
      </c>
      <c r="B5407" s="1">
        <v>44162</v>
      </c>
      <c r="C5407" s="1">
        <v>44167</v>
      </c>
      <c r="D5407" t="s">
        <v>17</v>
      </c>
      <c r="E5407" t="s">
        <v>1402</v>
      </c>
      <c r="F5407" t="s">
        <v>21</v>
      </c>
      <c r="G5407" t="s">
        <v>1691</v>
      </c>
      <c r="H5407" t="s">
        <v>24</v>
      </c>
      <c r="I5407" t="s">
        <v>1692</v>
      </c>
      <c r="J5407">
        <v>155.84</v>
      </c>
      <c r="K5407">
        <v>3</v>
      </c>
      <c r="L5407">
        <v>6.0288000000000004</v>
      </c>
      <c r="M5407" t="s">
        <v>55</v>
      </c>
      <c r="N5407">
        <f t="shared" si="420"/>
        <v>3.8685831622176592E-2</v>
      </c>
      <c r="O5407">
        <f t="shared" si="421"/>
        <v>51.946666666666665</v>
      </c>
      <c r="P5407">
        <v>155.84</v>
      </c>
      <c r="Q5407">
        <f t="shared" si="424"/>
        <v>120.76</v>
      </c>
      <c r="R5407">
        <f t="shared" si="422"/>
        <v>35.08</v>
      </c>
      <c r="S5407">
        <f t="shared" si="423"/>
        <v>0.29049354090758528</v>
      </c>
    </row>
    <row r="5408" spans="1:19" x14ac:dyDescent="0.3">
      <c r="A5408" t="s">
        <v>7783</v>
      </c>
      <c r="B5408" s="1">
        <v>44162</v>
      </c>
      <c r="C5408" s="1">
        <v>44167</v>
      </c>
      <c r="D5408" t="s">
        <v>17</v>
      </c>
      <c r="E5408" t="s">
        <v>4172</v>
      </c>
      <c r="F5408" t="s">
        <v>21</v>
      </c>
      <c r="G5408" t="s">
        <v>585</v>
      </c>
      <c r="H5408" t="s">
        <v>38</v>
      </c>
      <c r="I5408" t="s">
        <v>586</v>
      </c>
      <c r="J5408">
        <v>144.584</v>
      </c>
      <c r="K5408">
        <v>1</v>
      </c>
      <c r="L5408">
        <v>4.3583999999999996</v>
      </c>
      <c r="M5408" t="s">
        <v>26</v>
      </c>
      <c r="N5408">
        <f t="shared" si="420"/>
        <v>3.0144414319703421E-2</v>
      </c>
      <c r="O5408">
        <f t="shared" si="421"/>
        <v>144.584</v>
      </c>
      <c r="P5408">
        <v>144.584</v>
      </c>
      <c r="Q5408">
        <f t="shared" si="424"/>
        <v>155.84</v>
      </c>
      <c r="R5408">
        <f t="shared" si="422"/>
        <v>-11.256</v>
      </c>
      <c r="S5408">
        <f t="shared" si="423"/>
        <v>-7.2227926078028748E-2</v>
      </c>
    </row>
    <row r="5409" spans="1:19" x14ac:dyDescent="0.3">
      <c r="A5409" t="s">
        <v>7780</v>
      </c>
      <c r="B5409" s="1">
        <v>44162</v>
      </c>
      <c r="C5409" s="1">
        <v>44164</v>
      </c>
      <c r="D5409" t="s">
        <v>32</v>
      </c>
      <c r="E5409" t="s">
        <v>4052</v>
      </c>
      <c r="F5409" t="s">
        <v>21</v>
      </c>
      <c r="G5409" t="s">
        <v>408</v>
      </c>
      <c r="H5409" t="s">
        <v>24</v>
      </c>
      <c r="I5409" t="s">
        <v>7662</v>
      </c>
      <c r="J5409">
        <v>147.94</v>
      </c>
      <c r="K5409">
        <v>1</v>
      </c>
      <c r="L5409">
        <v>19.2454</v>
      </c>
      <c r="M5409" t="s">
        <v>26</v>
      </c>
      <c r="N5409">
        <f t="shared" si="420"/>
        <v>0.13008922536163309</v>
      </c>
      <c r="O5409">
        <f t="shared" si="421"/>
        <v>147.94</v>
      </c>
      <c r="P5409">
        <v>147.94</v>
      </c>
      <c r="Q5409">
        <f t="shared" si="424"/>
        <v>144.584</v>
      </c>
      <c r="R5409">
        <f t="shared" si="422"/>
        <v>3.3559999999999945</v>
      </c>
      <c r="S5409">
        <f t="shared" si="423"/>
        <v>2.3211420350799497E-2</v>
      </c>
    </row>
    <row r="5410" spans="1:19" x14ac:dyDescent="0.3">
      <c r="A5410" t="s">
        <v>7784</v>
      </c>
      <c r="B5410" s="1">
        <v>44162</v>
      </c>
      <c r="C5410" s="1">
        <v>44168</v>
      </c>
      <c r="D5410" t="s">
        <v>17</v>
      </c>
      <c r="E5410" t="s">
        <v>6823</v>
      </c>
      <c r="F5410" t="s">
        <v>21</v>
      </c>
      <c r="G5410" t="s">
        <v>3007</v>
      </c>
      <c r="H5410" t="s">
        <v>28</v>
      </c>
      <c r="I5410" t="s">
        <v>3008</v>
      </c>
      <c r="J5410">
        <v>169.56800000000001</v>
      </c>
      <c r="K5410">
        <v>4</v>
      </c>
      <c r="L5410">
        <v>5.7568000000000001</v>
      </c>
      <c r="M5410" t="s">
        <v>55</v>
      </c>
      <c r="N5410">
        <f t="shared" si="420"/>
        <v>3.3949801849405548E-2</v>
      </c>
      <c r="O5410">
        <f t="shared" si="421"/>
        <v>42.392000000000003</v>
      </c>
      <c r="P5410">
        <v>169.56800000000001</v>
      </c>
      <c r="Q5410">
        <f t="shared" si="424"/>
        <v>147.94</v>
      </c>
      <c r="R5410">
        <f t="shared" si="422"/>
        <v>21.628000000000014</v>
      </c>
      <c r="S5410">
        <f t="shared" si="423"/>
        <v>0.14619440313640675</v>
      </c>
    </row>
    <row r="5411" spans="1:19" x14ac:dyDescent="0.3">
      <c r="A5411" t="s">
        <v>7785</v>
      </c>
      <c r="B5411" s="1">
        <v>44163</v>
      </c>
      <c r="C5411" s="1">
        <v>44167</v>
      </c>
      <c r="D5411" t="s">
        <v>17</v>
      </c>
      <c r="E5411" t="s">
        <v>4193</v>
      </c>
      <c r="F5411" t="s">
        <v>21</v>
      </c>
      <c r="G5411" t="s">
        <v>2894</v>
      </c>
      <c r="H5411" t="s">
        <v>38</v>
      </c>
      <c r="I5411" t="s">
        <v>2895</v>
      </c>
      <c r="J5411">
        <v>101.65</v>
      </c>
      <c r="K5411">
        <v>5</v>
      </c>
      <c r="L5411">
        <v>29.445499999999999</v>
      </c>
      <c r="M5411" t="s">
        <v>26</v>
      </c>
      <c r="N5411">
        <f t="shared" si="420"/>
        <v>0.28967535661583865</v>
      </c>
      <c r="O5411">
        <f t="shared" si="421"/>
        <v>20.330000000000002</v>
      </c>
      <c r="P5411">
        <v>101.65</v>
      </c>
      <c r="Q5411">
        <f t="shared" si="424"/>
        <v>169.56800000000001</v>
      </c>
      <c r="R5411">
        <f t="shared" si="422"/>
        <v>-67.918000000000006</v>
      </c>
      <c r="S5411">
        <f t="shared" si="423"/>
        <v>-0.40053547839214948</v>
      </c>
    </row>
    <row r="5412" spans="1:19" x14ac:dyDescent="0.3">
      <c r="A5412" t="s">
        <v>7786</v>
      </c>
      <c r="B5412" s="1">
        <v>44163</v>
      </c>
      <c r="C5412" s="1">
        <v>44167</v>
      </c>
      <c r="D5412" t="s">
        <v>17</v>
      </c>
      <c r="E5412" t="s">
        <v>3325</v>
      </c>
      <c r="F5412" t="s">
        <v>21</v>
      </c>
      <c r="G5412" t="s">
        <v>966</v>
      </c>
      <c r="H5412" t="s">
        <v>38</v>
      </c>
      <c r="I5412" t="s">
        <v>967</v>
      </c>
      <c r="J5412">
        <v>108.96</v>
      </c>
      <c r="K5412">
        <v>2</v>
      </c>
      <c r="L5412">
        <v>35.981999999999999</v>
      </c>
      <c r="M5412" t="s">
        <v>55</v>
      </c>
      <c r="N5412">
        <f t="shared" si="420"/>
        <v>0.33023127753303966</v>
      </c>
      <c r="O5412">
        <f t="shared" si="421"/>
        <v>54.48</v>
      </c>
      <c r="P5412">
        <v>108.96</v>
      </c>
      <c r="Q5412">
        <f t="shared" si="424"/>
        <v>101.65</v>
      </c>
      <c r="R5412">
        <f t="shared" si="422"/>
        <v>7.3099999999999881</v>
      </c>
      <c r="S5412">
        <f t="shared" si="423"/>
        <v>7.1913428430890186E-2</v>
      </c>
    </row>
    <row r="5413" spans="1:19" x14ac:dyDescent="0.3">
      <c r="A5413" t="s">
        <v>7787</v>
      </c>
      <c r="B5413" s="1">
        <v>44163</v>
      </c>
      <c r="C5413" s="1">
        <v>44166</v>
      </c>
      <c r="D5413" t="s">
        <v>32</v>
      </c>
      <c r="E5413" t="s">
        <v>6773</v>
      </c>
      <c r="F5413" t="s">
        <v>21</v>
      </c>
      <c r="G5413" t="s">
        <v>2876</v>
      </c>
      <c r="H5413" t="s">
        <v>38</v>
      </c>
      <c r="I5413" t="s">
        <v>2877</v>
      </c>
      <c r="J5413">
        <v>137.768</v>
      </c>
      <c r="K5413">
        <v>2</v>
      </c>
      <c r="L5413">
        <v>31.0688</v>
      </c>
      <c r="M5413" t="s">
        <v>55</v>
      </c>
      <c r="N5413">
        <f t="shared" si="420"/>
        <v>0.22551535915452064</v>
      </c>
      <c r="O5413">
        <f t="shared" si="421"/>
        <v>68.884</v>
      </c>
      <c r="P5413">
        <v>137.768</v>
      </c>
      <c r="Q5413">
        <f t="shared" si="424"/>
        <v>108.96</v>
      </c>
      <c r="R5413">
        <f t="shared" si="422"/>
        <v>28.808000000000007</v>
      </c>
      <c r="S5413">
        <f t="shared" si="423"/>
        <v>0.26439060205580039</v>
      </c>
    </row>
    <row r="5414" spans="1:19" x14ac:dyDescent="0.3">
      <c r="A5414" t="s">
        <v>7788</v>
      </c>
      <c r="B5414" s="1">
        <v>44163</v>
      </c>
      <c r="C5414" s="1">
        <v>44167</v>
      </c>
      <c r="D5414" t="s">
        <v>17</v>
      </c>
      <c r="E5414" t="s">
        <v>1393</v>
      </c>
      <c r="F5414" t="s">
        <v>21</v>
      </c>
      <c r="G5414" t="s">
        <v>379</v>
      </c>
      <c r="H5414" t="s">
        <v>24</v>
      </c>
      <c r="I5414" t="s">
        <v>380</v>
      </c>
      <c r="J5414">
        <v>536.48800000000006</v>
      </c>
      <c r="K5414">
        <v>7</v>
      </c>
      <c r="L5414">
        <v>-12.9122</v>
      </c>
      <c r="M5414" t="s">
        <v>55</v>
      </c>
      <c r="N5414">
        <f t="shared" si="420"/>
        <v>-2.4068012704850806E-2</v>
      </c>
      <c r="O5414">
        <f t="shared" si="421"/>
        <v>76.641142857142867</v>
      </c>
      <c r="P5414">
        <v>536.48800000000006</v>
      </c>
      <c r="Q5414">
        <f t="shared" si="424"/>
        <v>137.768</v>
      </c>
      <c r="R5414">
        <f t="shared" si="422"/>
        <v>398.72</v>
      </c>
      <c r="S5414">
        <f t="shared" si="423"/>
        <v>2.8941408745136754</v>
      </c>
    </row>
    <row r="5415" spans="1:19" x14ac:dyDescent="0.3">
      <c r="A5415" t="s">
        <v>7788</v>
      </c>
      <c r="B5415" s="1">
        <v>44163</v>
      </c>
      <c r="C5415" s="1">
        <v>44167</v>
      </c>
      <c r="D5415" t="s">
        <v>17</v>
      </c>
      <c r="E5415" t="s">
        <v>1393</v>
      </c>
      <c r="F5415" t="s">
        <v>21</v>
      </c>
      <c r="G5415" t="s">
        <v>1987</v>
      </c>
      <c r="H5415" t="s">
        <v>24</v>
      </c>
      <c r="I5415" t="s">
        <v>1988</v>
      </c>
      <c r="J5415">
        <v>122.232</v>
      </c>
      <c r="K5415">
        <v>6</v>
      </c>
      <c r="L5415">
        <v>75.542400000000001</v>
      </c>
      <c r="M5415" t="s">
        <v>30</v>
      </c>
      <c r="N5415">
        <f t="shared" si="420"/>
        <v>0.61802473983899475</v>
      </c>
      <c r="O5415">
        <f t="shared" si="421"/>
        <v>20.372</v>
      </c>
      <c r="P5415">
        <v>122.232</v>
      </c>
      <c r="Q5415">
        <f t="shared" si="424"/>
        <v>536.48800000000006</v>
      </c>
      <c r="R5415">
        <f t="shared" si="422"/>
        <v>-414.25600000000009</v>
      </c>
      <c r="S5415">
        <f t="shared" si="423"/>
        <v>-0.77216265787864791</v>
      </c>
    </row>
    <row r="5416" spans="1:19" x14ac:dyDescent="0.3">
      <c r="A5416" t="s">
        <v>7789</v>
      </c>
      <c r="B5416" s="1">
        <v>44163</v>
      </c>
      <c r="C5416" s="1">
        <v>44169</v>
      </c>
      <c r="D5416" t="s">
        <v>17</v>
      </c>
      <c r="E5416" t="s">
        <v>3086</v>
      </c>
      <c r="F5416" t="s">
        <v>21</v>
      </c>
      <c r="G5416" t="s">
        <v>1987</v>
      </c>
      <c r="H5416" t="s">
        <v>24</v>
      </c>
      <c r="I5416" t="s">
        <v>1988</v>
      </c>
      <c r="J5416">
        <v>1081.2</v>
      </c>
      <c r="K5416">
        <v>5</v>
      </c>
      <c r="L5416">
        <v>272.79199999999997</v>
      </c>
      <c r="M5416" t="s">
        <v>55</v>
      </c>
      <c r="N5416">
        <f t="shared" si="420"/>
        <v>0.25230484646688861</v>
      </c>
      <c r="O5416">
        <f t="shared" si="421"/>
        <v>216.24</v>
      </c>
      <c r="P5416">
        <v>1081.2</v>
      </c>
      <c r="Q5416">
        <f t="shared" si="424"/>
        <v>122.232</v>
      </c>
      <c r="R5416">
        <f t="shared" si="422"/>
        <v>958.96800000000007</v>
      </c>
      <c r="S5416">
        <f t="shared" si="423"/>
        <v>7.8454741802473986</v>
      </c>
    </row>
    <row r="5417" spans="1:19" x14ac:dyDescent="0.3">
      <c r="A5417" t="s">
        <v>7786</v>
      </c>
      <c r="B5417" s="1">
        <v>44163</v>
      </c>
      <c r="C5417" s="1">
        <v>44167</v>
      </c>
      <c r="D5417" t="s">
        <v>17</v>
      </c>
      <c r="E5417" t="s">
        <v>3325</v>
      </c>
      <c r="F5417" t="s">
        <v>21</v>
      </c>
      <c r="G5417" t="s">
        <v>5036</v>
      </c>
      <c r="H5417" t="s">
        <v>28</v>
      </c>
      <c r="I5417" t="s">
        <v>5037</v>
      </c>
      <c r="J5417">
        <v>524.89</v>
      </c>
      <c r="K5417">
        <v>11</v>
      </c>
      <c r="L5417">
        <v>494.97250000000003</v>
      </c>
      <c r="M5417" t="s">
        <v>30</v>
      </c>
      <c r="N5417">
        <f t="shared" si="420"/>
        <v>0.94300234334813016</v>
      </c>
      <c r="O5417">
        <f t="shared" si="421"/>
        <v>47.717272727272729</v>
      </c>
      <c r="P5417">
        <v>524.89</v>
      </c>
      <c r="Q5417">
        <f t="shared" si="424"/>
        <v>1081.2</v>
      </c>
      <c r="R5417">
        <f t="shared" si="422"/>
        <v>-556.31000000000006</v>
      </c>
      <c r="S5417">
        <f t="shared" si="423"/>
        <v>-0.51453015168331484</v>
      </c>
    </row>
    <row r="5418" spans="1:19" x14ac:dyDescent="0.3">
      <c r="A5418" t="s">
        <v>7788</v>
      </c>
      <c r="B5418" s="1">
        <v>44163</v>
      </c>
      <c r="C5418" s="1">
        <v>44167</v>
      </c>
      <c r="D5418" t="s">
        <v>17</v>
      </c>
      <c r="E5418" t="s">
        <v>1393</v>
      </c>
      <c r="F5418" t="s">
        <v>21</v>
      </c>
      <c r="G5418" t="s">
        <v>6152</v>
      </c>
      <c r="H5418" t="s">
        <v>24</v>
      </c>
      <c r="I5418" t="s">
        <v>6153</v>
      </c>
      <c r="J5418">
        <v>115.32</v>
      </c>
      <c r="K5418">
        <v>12</v>
      </c>
      <c r="L5418">
        <v>-619.596</v>
      </c>
      <c r="M5418" t="s">
        <v>30</v>
      </c>
      <c r="N5418">
        <f t="shared" si="420"/>
        <v>-5.3728407908428721</v>
      </c>
      <c r="O5418">
        <f t="shared" si="421"/>
        <v>9.61</v>
      </c>
      <c r="P5418">
        <v>115.32</v>
      </c>
      <c r="Q5418">
        <f t="shared" si="424"/>
        <v>524.89</v>
      </c>
      <c r="R5418">
        <f t="shared" si="422"/>
        <v>-409.57</v>
      </c>
      <c r="S5418">
        <f t="shared" si="423"/>
        <v>-0.78029682409647738</v>
      </c>
    </row>
    <row r="5419" spans="1:19" x14ac:dyDescent="0.3">
      <c r="A5419" t="s">
        <v>7789</v>
      </c>
      <c r="B5419" s="1">
        <v>44163</v>
      </c>
      <c r="C5419" s="1">
        <v>44169</v>
      </c>
      <c r="D5419" t="s">
        <v>17</v>
      </c>
      <c r="E5419" t="s">
        <v>3086</v>
      </c>
      <c r="F5419" t="s">
        <v>21</v>
      </c>
      <c r="G5419" t="s">
        <v>90</v>
      </c>
      <c r="H5419" t="s">
        <v>24</v>
      </c>
      <c r="I5419" t="s">
        <v>1743</v>
      </c>
      <c r="J5419">
        <v>116.9</v>
      </c>
      <c r="K5419">
        <v>5</v>
      </c>
      <c r="L5419">
        <v>7.524</v>
      </c>
      <c r="M5419" t="s">
        <v>55</v>
      </c>
      <c r="N5419">
        <f t="shared" si="420"/>
        <v>6.4362703165098373E-2</v>
      </c>
      <c r="O5419">
        <f t="shared" si="421"/>
        <v>23.380000000000003</v>
      </c>
      <c r="P5419">
        <v>116.9</v>
      </c>
      <c r="Q5419">
        <f t="shared" si="424"/>
        <v>115.32</v>
      </c>
      <c r="R5419">
        <f t="shared" si="422"/>
        <v>1.5800000000000125</v>
      </c>
      <c r="S5419">
        <f t="shared" si="423"/>
        <v>1.3701005896635558E-2</v>
      </c>
    </row>
    <row r="5420" spans="1:19" x14ac:dyDescent="0.3">
      <c r="A5420" t="s">
        <v>7789</v>
      </c>
      <c r="B5420" s="1">
        <v>44163</v>
      </c>
      <c r="C5420" s="1">
        <v>44169</v>
      </c>
      <c r="D5420" t="s">
        <v>17</v>
      </c>
      <c r="E5420" t="s">
        <v>3086</v>
      </c>
      <c r="F5420" t="s">
        <v>21</v>
      </c>
      <c r="G5420" t="s">
        <v>1511</v>
      </c>
      <c r="H5420" t="s">
        <v>38</v>
      </c>
      <c r="I5420" t="s">
        <v>1512</v>
      </c>
      <c r="J5420">
        <v>117.64</v>
      </c>
      <c r="K5420">
        <v>1</v>
      </c>
      <c r="L5420">
        <v>0.73799999999999999</v>
      </c>
      <c r="M5420" t="s">
        <v>55</v>
      </c>
      <c r="N5420">
        <f t="shared" si="420"/>
        <v>6.273376402584155E-3</v>
      </c>
      <c r="O5420">
        <f t="shared" si="421"/>
        <v>117.64</v>
      </c>
      <c r="P5420">
        <v>117.64</v>
      </c>
      <c r="Q5420">
        <f t="shared" si="424"/>
        <v>116.9</v>
      </c>
      <c r="R5420">
        <f t="shared" si="422"/>
        <v>0.73999999999999488</v>
      </c>
      <c r="S5420">
        <f t="shared" si="423"/>
        <v>6.3301967493583815E-3</v>
      </c>
    </row>
    <row r="5421" spans="1:19" x14ac:dyDescent="0.3">
      <c r="A5421" t="s">
        <v>7788</v>
      </c>
      <c r="B5421" s="1">
        <v>44163</v>
      </c>
      <c r="C5421" s="1">
        <v>44167</v>
      </c>
      <c r="D5421" t="s">
        <v>17</v>
      </c>
      <c r="E5421" t="s">
        <v>1393</v>
      </c>
      <c r="F5421" t="s">
        <v>21</v>
      </c>
      <c r="G5421" t="s">
        <v>4658</v>
      </c>
      <c r="H5421" t="s">
        <v>38</v>
      </c>
      <c r="I5421" t="s">
        <v>4659</v>
      </c>
      <c r="J5421">
        <v>102.34399999999999</v>
      </c>
      <c r="K5421">
        <v>6</v>
      </c>
      <c r="L5421">
        <v>7.92</v>
      </c>
      <c r="M5421" t="s">
        <v>26</v>
      </c>
      <c r="N5421">
        <f t="shared" si="420"/>
        <v>7.7386070507308682E-2</v>
      </c>
      <c r="O5421">
        <f t="shared" si="421"/>
        <v>17.057333333333332</v>
      </c>
      <c r="P5421">
        <v>102.34399999999999</v>
      </c>
      <c r="Q5421">
        <f t="shared" si="424"/>
        <v>117.64</v>
      </c>
      <c r="R5421">
        <f t="shared" si="422"/>
        <v>-15.296000000000006</v>
      </c>
      <c r="S5421">
        <f t="shared" si="423"/>
        <v>-0.13002380142808573</v>
      </c>
    </row>
    <row r="5422" spans="1:19" x14ac:dyDescent="0.3">
      <c r="A5422" t="s">
        <v>7788</v>
      </c>
      <c r="B5422" s="1">
        <v>44163</v>
      </c>
      <c r="C5422" s="1">
        <v>44167</v>
      </c>
      <c r="D5422" t="s">
        <v>17</v>
      </c>
      <c r="E5422" t="s">
        <v>1393</v>
      </c>
      <c r="F5422" t="s">
        <v>21</v>
      </c>
      <c r="G5422" t="s">
        <v>2682</v>
      </c>
      <c r="H5422" t="s">
        <v>38</v>
      </c>
      <c r="I5422" t="s">
        <v>2683</v>
      </c>
      <c r="J5422">
        <v>151.55199999999999</v>
      </c>
      <c r="K5422">
        <v>3</v>
      </c>
      <c r="L5422">
        <v>5.4432</v>
      </c>
      <c r="M5422" t="s">
        <v>30</v>
      </c>
      <c r="N5422">
        <f t="shared" si="420"/>
        <v>3.5916385135135134E-2</v>
      </c>
      <c r="O5422">
        <f t="shared" si="421"/>
        <v>50.517333333333333</v>
      </c>
      <c r="P5422">
        <v>151.55199999999999</v>
      </c>
      <c r="Q5422">
        <f t="shared" si="424"/>
        <v>102.34399999999999</v>
      </c>
      <c r="R5422">
        <f t="shared" si="422"/>
        <v>49.207999999999998</v>
      </c>
      <c r="S5422">
        <f t="shared" si="423"/>
        <v>0.48080981786914723</v>
      </c>
    </row>
    <row r="5423" spans="1:19" x14ac:dyDescent="0.3">
      <c r="A5423" t="s">
        <v>7790</v>
      </c>
      <c r="B5423" s="1">
        <v>44164</v>
      </c>
      <c r="C5423" s="1">
        <v>44168</v>
      </c>
      <c r="D5423" t="s">
        <v>17</v>
      </c>
      <c r="E5423" t="s">
        <v>1861</v>
      </c>
      <c r="F5423" t="s">
        <v>21</v>
      </c>
      <c r="G5423" t="s">
        <v>194</v>
      </c>
      <c r="H5423" t="s">
        <v>24</v>
      </c>
      <c r="I5423" t="s">
        <v>7791</v>
      </c>
      <c r="J5423">
        <v>122.52</v>
      </c>
      <c r="K5423">
        <v>5</v>
      </c>
      <c r="L5423">
        <v>19.035</v>
      </c>
      <c r="M5423" t="s">
        <v>30</v>
      </c>
      <c r="N5423">
        <f t="shared" si="420"/>
        <v>0.15536238981390793</v>
      </c>
      <c r="O5423">
        <f t="shared" si="421"/>
        <v>24.503999999999998</v>
      </c>
      <c r="P5423">
        <v>122.52</v>
      </c>
      <c r="Q5423">
        <f t="shared" si="424"/>
        <v>151.55199999999999</v>
      </c>
      <c r="R5423">
        <f t="shared" si="422"/>
        <v>-29.031999999999996</v>
      </c>
      <c r="S5423">
        <f t="shared" si="423"/>
        <v>-0.19156461148648649</v>
      </c>
    </row>
    <row r="5424" spans="1:19" x14ac:dyDescent="0.3">
      <c r="A5424" t="s">
        <v>7790</v>
      </c>
      <c r="B5424" s="1">
        <v>44164</v>
      </c>
      <c r="C5424" s="1">
        <v>44168</v>
      </c>
      <c r="D5424" t="s">
        <v>17</v>
      </c>
      <c r="E5424" t="s">
        <v>1861</v>
      </c>
      <c r="F5424" t="s">
        <v>21</v>
      </c>
      <c r="G5424" t="s">
        <v>1171</v>
      </c>
      <c r="H5424" t="s">
        <v>24</v>
      </c>
      <c r="I5424" t="s">
        <v>1172</v>
      </c>
      <c r="J5424">
        <v>410.36799999999999</v>
      </c>
      <c r="K5424">
        <v>2</v>
      </c>
      <c r="L5424">
        <v>48.795999999999999</v>
      </c>
      <c r="M5424" t="s">
        <v>55</v>
      </c>
      <c r="N5424">
        <f t="shared" si="420"/>
        <v>0.1189079070492826</v>
      </c>
      <c r="O5424">
        <f t="shared" si="421"/>
        <v>205.184</v>
      </c>
      <c r="P5424">
        <v>410.36799999999999</v>
      </c>
      <c r="Q5424">
        <f t="shared" si="424"/>
        <v>122.52</v>
      </c>
      <c r="R5424">
        <f t="shared" si="422"/>
        <v>287.84800000000001</v>
      </c>
      <c r="S5424">
        <f t="shared" si="423"/>
        <v>2.3493960169768204</v>
      </c>
    </row>
    <row r="5425" spans="1:19" x14ac:dyDescent="0.3">
      <c r="A5425" t="s">
        <v>7792</v>
      </c>
      <c r="B5425" s="1">
        <v>44165</v>
      </c>
      <c r="C5425" s="1">
        <v>44169</v>
      </c>
      <c r="D5425" t="s">
        <v>17</v>
      </c>
      <c r="E5425" t="s">
        <v>6522</v>
      </c>
      <c r="F5425" t="s">
        <v>21</v>
      </c>
      <c r="G5425" t="s">
        <v>6270</v>
      </c>
      <c r="H5425" t="s">
        <v>38</v>
      </c>
      <c r="I5425" t="s">
        <v>6271</v>
      </c>
      <c r="J5425">
        <v>100.56</v>
      </c>
      <c r="K5425">
        <v>4</v>
      </c>
      <c r="L5425">
        <v>1.6712</v>
      </c>
      <c r="M5425" t="s">
        <v>26</v>
      </c>
      <c r="N5425">
        <f t="shared" si="420"/>
        <v>1.6618933969769292E-2</v>
      </c>
      <c r="O5425">
        <f t="shared" si="421"/>
        <v>25.14</v>
      </c>
      <c r="P5425">
        <v>100.56</v>
      </c>
      <c r="Q5425">
        <f t="shared" si="424"/>
        <v>410.36799999999999</v>
      </c>
      <c r="R5425">
        <f t="shared" si="422"/>
        <v>-309.80799999999999</v>
      </c>
      <c r="S5425">
        <f t="shared" si="423"/>
        <v>-0.75495165315034307</v>
      </c>
    </row>
    <row r="5426" spans="1:19" x14ac:dyDescent="0.3">
      <c r="A5426" t="s">
        <v>7793</v>
      </c>
      <c r="B5426" s="1">
        <v>44165</v>
      </c>
      <c r="C5426" s="1">
        <v>44167</v>
      </c>
      <c r="D5426" t="s">
        <v>72</v>
      </c>
      <c r="E5426" t="s">
        <v>5462</v>
      </c>
      <c r="F5426" t="s">
        <v>21</v>
      </c>
      <c r="G5426" t="s">
        <v>5347</v>
      </c>
      <c r="H5426" t="s">
        <v>38</v>
      </c>
      <c r="I5426" t="s">
        <v>5348</v>
      </c>
      <c r="J5426">
        <v>106.47199999999999</v>
      </c>
      <c r="K5426">
        <v>3</v>
      </c>
      <c r="L5426">
        <v>23.109300000000001</v>
      </c>
      <c r="M5426" t="s">
        <v>30</v>
      </c>
      <c r="N5426">
        <f t="shared" si="420"/>
        <v>0.21704579607784208</v>
      </c>
      <c r="O5426">
        <f t="shared" si="421"/>
        <v>35.490666666666662</v>
      </c>
      <c r="P5426">
        <v>106.47199999999999</v>
      </c>
      <c r="Q5426">
        <f t="shared" si="424"/>
        <v>100.56</v>
      </c>
      <c r="R5426">
        <f t="shared" si="422"/>
        <v>5.9119999999999919</v>
      </c>
      <c r="S5426">
        <f t="shared" si="423"/>
        <v>5.8790771678599758E-2</v>
      </c>
    </row>
    <row r="5427" spans="1:19" x14ac:dyDescent="0.3">
      <c r="A5427" t="s">
        <v>7794</v>
      </c>
      <c r="B5427" s="1">
        <v>44165</v>
      </c>
      <c r="C5427" s="1">
        <v>44168</v>
      </c>
      <c r="D5427" t="s">
        <v>72</v>
      </c>
      <c r="E5427" t="s">
        <v>4344</v>
      </c>
      <c r="F5427" t="s">
        <v>21</v>
      </c>
      <c r="G5427" t="s">
        <v>1789</v>
      </c>
      <c r="H5427" t="s">
        <v>28</v>
      </c>
      <c r="I5427" t="s">
        <v>1790</v>
      </c>
      <c r="J5427">
        <v>115.976</v>
      </c>
      <c r="K5427">
        <v>3</v>
      </c>
      <c r="L5427">
        <v>-10.7973</v>
      </c>
      <c r="M5427" t="s">
        <v>30</v>
      </c>
      <c r="N5427">
        <f t="shared" si="420"/>
        <v>-9.3099434365730843E-2</v>
      </c>
      <c r="O5427">
        <f t="shared" si="421"/>
        <v>38.658666666666669</v>
      </c>
      <c r="P5427">
        <v>115.976</v>
      </c>
      <c r="Q5427">
        <f t="shared" si="424"/>
        <v>106.47199999999999</v>
      </c>
      <c r="R5427">
        <f t="shared" si="422"/>
        <v>9.5040000000000049</v>
      </c>
      <c r="S5427">
        <f t="shared" si="423"/>
        <v>8.9262904801262352E-2</v>
      </c>
    </row>
    <row r="5428" spans="1:19" x14ac:dyDescent="0.3">
      <c r="A5428" t="s">
        <v>7795</v>
      </c>
      <c r="B5428" s="1">
        <v>44165</v>
      </c>
      <c r="C5428" s="1">
        <v>44169</v>
      </c>
      <c r="D5428" t="s">
        <v>17</v>
      </c>
      <c r="E5428" t="s">
        <v>3234</v>
      </c>
      <c r="F5428" t="s">
        <v>21</v>
      </c>
      <c r="G5428" t="s">
        <v>918</v>
      </c>
      <c r="H5428" t="s">
        <v>38</v>
      </c>
      <c r="I5428" t="s">
        <v>919</v>
      </c>
      <c r="J5428">
        <v>166.94</v>
      </c>
      <c r="K5428">
        <v>6</v>
      </c>
      <c r="L5428">
        <v>45.2226</v>
      </c>
      <c r="M5428" t="s">
        <v>30</v>
      </c>
      <c r="N5428">
        <f t="shared" si="420"/>
        <v>0.27089133820534322</v>
      </c>
      <c r="O5428">
        <f t="shared" si="421"/>
        <v>27.823333333333334</v>
      </c>
      <c r="P5428">
        <v>166.94</v>
      </c>
      <c r="Q5428">
        <f t="shared" si="424"/>
        <v>115.976</v>
      </c>
      <c r="R5428">
        <f t="shared" si="422"/>
        <v>50.963999999999999</v>
      </c>
      <c r="S5428">
        <f t="shared" si="423"/>
        <v>0.43943574532661928</v>
      </c>
    </row>
    <row r="5429" spans="1:19" x14ac:dyDescent="0.3">
      <c r="A5429" t="s">
        <v>7796</v>
      </c>
      <c r="B5429" s="1">
        <v>44165</v>
      </c>
      <c r="C5429" s="1">
        <v>44169</v>
      </c>
      <c r="D5429" t="s">
        <v>17</v>
      </c>
      <c r="E5429" t="s">
        <v>4592</v>
      </c>
      <c r="F5429" t="s">
        <v>21</v>
      </c>
      <c r="G5429" t="s">
        <v>1960</v>
      </c>
      <c r="H5429" t="s">
        <v>38</v>
      </c>
      <c r="I5429" t="s">
        <v>1961</v>
      </c>
      <c r="J5429">
        <v>204.8</v>
      </c>
      <c r="K5429">
        <v>5</v>
      </c>
      <c r="L5429">
        <v>43.45</v>
      </c>
      <c r="M5429" t="s">
        <v>55</v>
      </c>
      <c r="N5429">
        <f t="shared" si="420"/>
        <v>0.212158203125</v>
      </c>
      <c r="O5429">
        <f t="shared" si="421"/>
        <v>40.96</v>
      </c>
      <c r="P5429">
        <v>204.8</v>
      </c>
      <c r="Q5429">
        <f t="shared" si="424"/>
        <v>166.94</v>
      </c>
      <c r="R5429">
        <f t="shared" si="422"/>
        <v>37.860000000000014</v>
      </c>
      <c r="S5429">
        <f t="shared" si="423"/>
        <v>0.22678806756918662</v>
      </c>
    </row>
    <row r="5430" spans="1:19" x14ac:dyDescent="0.3">
      <c r="A5430" t="s">
        <v>7792</v>
      </c>
      <c r="B5430" s="1">
        <v>44165</v>
      </c>
      <c r="C5430" s="1">
        <v>44169</v>
      </c>
      <c r="D5430" t="s">
        <v>17</v>
      </c>
      <c r="E5430" t="s">
        <v>6522</v>
      </c>
      <c r="F5430" t="s">
        <v>21</v>
      </c>
      <c r="G5430" t="s">
        <v>559</v>
      </c>
      <c r="H5430" t="s">
        <v>38</v>
      </c>
      <c r="I5430" t="s">
        <v>560</v>
      </c>
      <c r="J5430">
        <v>291.49</v>
      </c>
      <c r="K5430">
        <v>3</v>
      </c>
      <c r="L5430">
        <v>5.3898000000000001</v>
      </c>
      <c r="M5430" t="s">
        <v>30</v>
      </c>
      <c r="N5430">
        <f t="shared" si="420"/>
        <v>1.8490514254348348E-2</v>
      </c>
      <c r="O5430">
        <f t="shared" si="421"/>
        <v>97.163333333333341</v>
      </c>
      <c r="P5430">
        <v>291.49</v>
      </c>
      <c r="Q5430">
        <f t="shared" si="424"/>
        <v>204.8</v>
      </c>
      <c r="R5430">
        <f t="shared" si="422"/>
        <v>86.69</v>
      </c>
      <c r="S5430">
        <f t="shared" si="423"/>
        <v>0.42329101562499999</v>
      </c>
    </row>
    <row r="5431" spans="1:19" x14ac:dyDescent="0.3">
      <c r="A5431" t="s">
        <v>7797</v>
      </c>
      <c r="B5431" s="1">
        <v>44165</v>
      </c>
      <c r="C5431" s="1">
        <v>44172</v>
      </c>
      <c r="D5431" t="s">
        <v>17</v>
      </c>
      <c r="E5431" t="s">
        <v>4035</v>
      </c>
      <c r="F5431" t="s">
        <v>21</v>
      </c>
      <c r="G5431" t="s">
        <v>4534</v>
      </c>
      <c r="H5431" t="s">
        <v>28</v>
      </c>
      <c r="I5431" t="s">
        <v>4535</v>
      </c>
      <c r="J5431">
        <v>408.976</v>
      </c>
      <c r="K5431">
        <v>3</v>
      </c>
      <c r="L5431">
        <v>81.594899999999996</v>
      </c>
      <c r="M5431" t="s">
        <v>26</v>
      </c>
      <c r="N5431">
        <f t="shared" si="420"/>
        <v>0.19951024020969443</v>
      </c>
      <c r="O5431">
        <f t="shared" si="421"/>
        <v>136.32533333333333</v>
      </c>
      <c r="P5431">
        <v>408.976</v>
      </c>
      <c r="Q5431">
        <f t="shared" si="424"/>
        <v>291.49</v>
      </c>
      <c r="R5431">
        <f t="shared" si="422"/>
        <v>117.48599999999999</v>
      </c>
      <c r="S5431">
        <f t="shared" si="423"/>
        <v>0.4030532779855226</v>
      </c>
    </row>
    <row r="5432" spans="1:19" x14ac:dyDescent="0.3">
      <c r="A5432" t="s">
        <v>7792</v>
      </c>
      <c r="B5432" s="1">
        <v>44165</v>
      </c>
      <c r="C5432" s="1">
        <v>44169</v>
      </c>
      <c r="D5432" t="s">
        <v>17</v>
      </c>
      <c r="E5432" t="s">
        <v>6522</v>
      </c>
      <c r="F5432" t="s">
        <v>21</v>
      </c>
      <c r="G5432" t="s">
        <v>7798</v>
      </c>
      <c r="H5432" t="s">
        <v>28</v>
      </c>
      <c r="I5432" t="s">
        <v>7799</v>
      </c>
      <c r="J5432">
        <v>590.05999999999995</v>
      </c>
      <c r="K5432">
        <v>3</v>
      </c>
      <c r="L5432">
        <v>163.81800000000001</v>
      </c>
      <c r="M5432" t="s">
        <v>55</v>
      </c>
      <c r="N5432">
        <f t="shared" si="420"/>
        <v>0.27762939362098776</v>
      </c>
      <c r="O5432">
        <f t="shared" si="421"/>
        <v>196.68666666666664</v>
      </c>
      <c r="P5432">
        <v>590.05999999999995</v>
      </c>
      <c r="Q5432">
        <f t="shared" si="424"/>
        <v>408.976</v>
      </c>
      <c r="R5432">
        <f t="shared" si="422"/>
        <v>181.08399999999995</v>
      </c>
      <c r="S5432">
        <f t="shared" si="423"/>
        <v>0.44277414811627075</v>
      </c>
    </row>
    <row r="5433" spans="1:19" x14ac:dyDescent="0.3">
      <c r="A5433" t="s">
        <v>7800</v>
      </c>
      <c r="B5433" s="1">
        <v>44165</v>
      </c>
      <c r="C5433" s="1">
        <v>44165</v>
      </c>
      <c r="D5433" t="s">
        <v>165</v>
      </c>
      <c r="E5433" t="s">
        <v>3126</v>
      </c>
      <c r="F5433" t="s">
        <v>21</v>
      </c>
      <c r="G5433" t="s">
        <v>3682</v>
      </c>
      <c r="H5433" t="s">
        <v>38</v>
      </c>
      <c r="I5433" t="s">
        <v>3683</v>
      </c>
      <c r="J5433">
        <v>673.93600000000004</v>
      </c>
      <c r="K5433">
        <v>4</v>
      </c>
      <c r="L5433">
        <v>82.992000000000004</v>
      </c>
      <c r="M5433" t="s">
        <v>26</v>
      </c>
      <c r="N5433">
        <f t="shared" si="420"/>
        <v>0.12314522447235346</v>
      </c>
      <c r="O5433">
        <f t="shared" si="421"/>
        <v>168.48400000000001</v>
      </c>
      <c r="P5433">
        <v>673.93600000000004</v>
      </c>
      <c r="Q5433">
        <f t="shared" si="424"/>
        <v>590.05999999999995</v>
      </c>
      <c r="R5433">
        <f t="shared" si="422"/>
        <v>83.87600000000009</v>
      </c>
      <c r="S5433">
        <f t="shared" si="423"/>
        <v>0.14214825610954834</v>
      </c>
    </row>
    <row r="5434" spans="1:19" x14ac:dyDescent="0.3">
      <c r="A5434" t="s">
        <v>7801</v>
      </c>
      <c r="B5434" s="1">
        <v>44165</v>
      </c>
      <c r="C5434" s="1">
        <v>44168</v>
      </c>
      <c r="D5434" t="s">
        <v>32</v>
      </c>
      <c r="E5434" t="s">
        <v>1810</v>
      </c>
      <c r="F5434" t="s">
        <v>21</v>
      </c>
      <c r="G5434" t="s">
        <v>2642</v>
      </c>
      <c r="H5434" t="s">
        <v>24</v>
      </c>
      <c r="I5434" t="s">
        <v>2643</v>
      </c>
      <c r="J5434">
        <v>1129.316</v>
      </c>
      <c r="K5434">
        <v>6</v>
      </c>
      <c r="L5434">
        <v>-15.418799999999999</v>
      </c>
      <c r="M5434" t="s">
        <v>26</v>
      </c>
      <c r="N5434">
        <f t="shared" si="420"/>
        <v>-1.3653220179294368E-2</v>
      </c>
      <c r="O5434">
        <f t="shared" si="421"/>
        <v>188.21933333333334</v>
      </c>
      <c r="P5434">
        <v>1129.316</v>
      </c>
      <c r="Q5434">
        <f t="shared" si="424"/>
        <v>673.93600000000004</v>
      </c>
      <c r="R5434">
        <f t="shared" si="422"/>
        <v>455.38</v>
      </c>
      <c r="S5434">
        <f t="shared" si="423"/>
        <v>0.67570214382374583</v>
      </c>
    </row>
    <row r="5435" spans="1:19" x14ac:dyDescent="0.3">
      <c r="A5435" t="s">
        <v>7793</v>
      </c>
      <c r="B5435" s="1">
        <v>44165</v>
      </c>
      <c r="C5435" s="1">
        <v>44167</v>
      </c>
      <c r="D5435" t="s">
        <v>72</v>
      </c>
      <c r="E5435" t="s">
        <v>5462</v>
      </c>
      <c r="F5435" t="s">
        <v>21</v>
      </c>
      <c r="G5435" t="s">
        <v>889</v>
      </c>
      <c r="H5435" t="s">
        <v>24</v>
      </c>
      <c r="I5435" t="s">
        <v>890</v>
      </c>
      <c r="J5435">
        <v>1263.9000000000001</v>
      </c>
      <c r="K5435">
        <v>5</v>
      </c>
      <c r="L5435">
        <v>262.39</v>
      </c>
      <c r="M5435" t="s">
        <v>26</v>
      </c>
      <c r="N5435">
        <f t="shared" si="420"/>
        <v>0.20760344964000313</v>
      </c>
      <c r="O5435">
        <f t="shared" si="421"/>
        <v>252.78000000000003</v>
      </c>
      <c r="P5435">
        <v>1263.9000000000001</v>
      </c>
      <c r="Q5435">
        <f t="shared" si="424"/>
        <v>1129.316</v>
      </c>
      <c r="R5435">
        <f t="shared" si="422"/>
        <v>134.58400000000006</v>
      </c>
      <c r="S5435">
        <f t="shared" si="423"/>
        <v>0.11917302154578528</v>
      </c>
    </row>
    <row r="5436" spans="1:19" x14ac:dyDescent="0.3">
      <c r="A5436" t="s">
        <v>7797</v>
      </c>
      <c r="B5436" s="1">
        <v>44165</v>
      </c>
      <c r="C5436" s="1">
        <v>44172</v>
      </c>
      <c r="D5436" t="s">
        <v>17</v>
      </c>
      <c r="E5436" t="s">
        <v>4035</v>
      </c>
      <c r="F5436" t="s">
        <v>21</v>
      </c>
      <c r="G5436" t="s">
        <v>1543</v>
      </c>
      <c r="H5436" t="s">
        <v>24</v>
      </c>
      <c r="I5436" t="s">
        <v>1544</v>
      </c>
      <c r="J5436">
        <v>1805.682</v>
      </c>
      <c r="K5436">
        <v>7</v>
      </c>
      <c r="L5436">
        <v>-653.28340000000003</v>
      </c>
      <c r="M5436" t="s">
        <v>26</v>
      </c>
      <c r="N5436">
        <f t="shared" si="420"/>
        <v>-0.36179316180811461</v>
      </c>
      <c r="O5436">
        <f t="shared" si="421"/>
        <v>257.95457142857146</v>
      </c>
      <c r="P5436">
        <v>1805.682</v>
      </c>
      <c r="Q5436">
        <f t="shared" si="424"/>
        <v>1263.9000000000001</v>
      </c>
      <c r="R5436">
        <f t="shared" si="422"/>
        <v>541.78199999999993</v>
      </c>
      <c r="S5436">
        <f t="shared" si="423"/>
        <v>0.4286589128886778</v>
      </c>
    </row>
    <row r="5437" spans="1:19" x14ac:dyDescent="0.3">
      <c r="A5437" t="s">
        <v>7802</v>
      </c>
      <c r="B5437" s="1">
        <v>44165</v>
      </c>
      <c r="C5437" s="1">
        <v>44169</v>
      </c>
      <c r="D5437" t="s">
        <v>17</v>
      </c>
      <c r="E5437" t="s">
        <v>5217</v>
      </c>
      <c r="F5437" t="s">
        <v>21</v>
      </c>
      <c r="G5437" t="s">
        <v>5475</v>
      </c>
      <c r="H5437" t="s">
        <v>38</v>
      </c>
      <c r="I5437" t="s">
        <v>5476</v>
      </c>
      <c r="J5437">
        <v>128.36799999999999</v>
      </c>
      <c r="K5437">
        <v>2</v>
      </c>
      <c r="L5437">
        <v>0.82879999999999998</v>
      </c>
      <c r="M5437" t="s">
        <v>26</v>
      </c>
      <c r="N5437">
        <f t="shared" si="420"/>
        <v>6.4564377414932069E-3</v>
      </c>
      <c r="O5437">
        <f t="shared" si="421"/>
        <v>64.183999999999997</v>
      </c>
      <c r="P5437">
        <v>128.36799999999999</v>
      </c>
      <c r="Q5437">
        <f t="shared" si="424"/>
        <v>1805.682</v>
      </c>
      <c r="R5437">
        <f t="shared" si="422"/>
        <v>-1677.3140000000001</v>
      </c>
      <c r="S5437">
        <f t="shared" si="423"/>
        <v>-0.92890885549061242</v>
      </c>
    </row>
    <row r="5438" spans="1:19" x14ac:dyDescent="0.3">
      <c r="A5438" t="s">
        <v>7803</v>
      </c>
      <c r="B5438" s="1">
        <v>44165</v>
      </c>
      <c r="C5438" s="1">
        <v>44168</v>
      </c>
      <c r="D5438" t="s">
        <v>32</v>
      </c>
      <c r="E5438" t="s">
        <v>4183</v>
      </c>
      <c r="F5438" t="s">
        <v>21</v>
      </c>
      <c r="G5438" t="s">
        <v>7804</v>
      </c>
      <c r="H5438" t="s">
        <v>24</v>
      </c>
      <c r="I5438" t="s">
        <v>7805</v>
      </c>
      <c r="J5438">
        <v>152.83000000000001</v>
      </c>
      <c r="K5438">
        <v>3</v>
      </c>
      <c r="L5438">
        <v>9.5571000000000002</v>
      </c>
      <c r="M5438" t="s">
        <v>55</v>
      </c>
      <c r="N5438">
        <f t="shared" si="420"/>
        <v>6.253418831381273E-2</v>
      </c>
      <c r="O5438">
        <f t="shared" si="421"/>
        <v>50.943333333333335</v>
      </c>
      <c r="P5438">
        <v>152.83000000000001</v>
      </c>
      <c r="Q5438">
        <f t="shared" si="424"/>
        <v>128.36799999999999</v>
      </c>
      <c r="R5438">
        <f t="shared" si="422"/>
        <v>24.462000000000018</v>
      </c>
      <c r="S5438">
        <f t="shared" si="423"/>
        <v>0.19056151065686167</v>
      </c>
    </row>
    <row r="5439" spans="1:19" x14ac:dyDescent="0.3">
      <c r="A5439" t="s">
        <v>7806</v>
      </c>
      <c r="B5439" s="1">
        <v>44165</v>
      </c>
      <c r="C5439" s="1">
        <v>44167</v>
      </c>
      <c r="D5439" t="s">
        <v>72</v>
      </c>
      <c r="E5439" t="s">
        <v>3705</v>
      </c>
      <c r="F5439" t="s">
        <v>21</v>
      </c>
      <c r="G5439" t="s">
        <v>2735</v>
      </c>
      <c r="H5439" t="s">
        <v>28</v>
      </c>
      <c r="I5439" t="s">
        <v>2736</v>
      </c>
      <c r="J5439">
        <v>175.976</v>
      </c>
      <c r="K5439">
        <v>3</v>
      </c>
      <c r="L5439">
        <v>8.9969999999999999</v>
      </c>
      <c r="M5439" t="s">
        <v>55</v>
      </c>
      <c r="N5439">
        <f t="shared" si="420"/>
        <v>5.1126289948629361E-2</v>
      </c>
      <c r="O5439">
        <f t="shared" si="421"/>
        <v>58.658666666666669</v>
      </c>
      <c r="P5439">
        <v>175.976</v>
      </c>
      <c r="Q5439">
        <f t="shared" si="424"/>
        <v>152.83000000000001</v>
      </c>
      <c r="R5439">
        <f t="shared" si="422"/>
        <v>23.145999999999987</v>
      </c>
      <c r="S5439">
        <f t="shared" si="423"/>
        <v>0.15144932277694159</v>
      </c>
    </row>
    <row r="5440" spans="1:19" x14ac:dyDescent="0.3">
      <c r="A5440" t="s">
        <v>7807</v>
      </c>
      <c r="B5440" s="1">
        <v>44166</v>
      </c>
      <c r="C5440" s="1">
        <v>44172</v>
      </c>
      <c r="D5440" t="s">
        <v>17</v>
      </c>
      <c r="E5440" t="s">
        <v>3615</v>
      </c>
      <c r="F5440" t="s">
        <v>21</v>
      </c>
      <c r="G5440" t="s">
        <v>1070</v>
      </c>
      <c r="H5440" t="s">
        <v>38</v>
      </c>
      <c r="I5440" t="s">
        <v>1071</v>
      </c>
      <c r="J5440">
        <v>103.99</v>
      </c>
      <c r="K5440">
        <v>1</v>
      </c>
      <c r="L5440">
        <v>3.6796000000000002</v>
      </c>
      <c r="M5440" t="s">
        <v>30</v>
      </c>
      <c r="N5440">
        <f t="shared" si="420"/>
        <v>3.5384171554957211E-2</v>
      </c>
      <c r="O5440">
        <f t="shared" si="421"/>
        <v>103.99</v>
      </c>
      <c r="P5440">
        <v>103.99</v>
      </c>
      <c r="Q5440">
        <f t="shared" si="424"/>
        <v>175.976</v>
      </c>
      <c r="R5440">
        <f t="shared" si="422"/>
        <v>-71.986000000000004</v>
      </c>
      <c r="S5440">
        <f t="shared" si="423"/>
        <v>-0.40906714551984363</v>
      </c>
    </row>
    <row r="5441" spans="1:19" x14ac:dyDescent="0.3">
      <c r="A5441" t="s">
        <v>7808</v>
      </c>
      <c r="B5441" s="1">
        <v>44166</v>
      </c>
      <c r="C5441" s="1">
        <v>44171</v>
      </c>
      <c r="D5441" t="s">
        <v>17</v>
      </c>
      <c r="E5441" t="s">
        <v>2018</v>
      </c>
      <c r="F5441" t="s">
        <v>21</v>
      </c>
      <c r="G5441" t="s">
        <v>1541</v>
      </c>
      <c r="H5441" t="s">
        <v>24</v>
      </c>
      <c r="I5441" t="s">
        <v>1542</v>
      </c>
      <c r="J5441">
        <v>106.68</v>
      </c>
      <c r="K5441">
        <v>12</v>
      </c>
      <c r="L5441">
        <v>31.0992</v>
      </c>
      <c r="M5441" t="s">
        <v>26</v>
      </c>
      <c r="N5441">
        <f t="shared" si="420"/>
        <v>0.29151856017997746</v>
      </c>
      <c r="O5441">
        <f t="shared" si="421"/>
        <v>8.89</v>
      </c>
      <c r="P5441">
        <v>106.68</v>
      </c>
      <c r="Q5441">
        <f t="shared" si="424"/>
        <v>103.99</v>
      </c>
      <c r="R5441">
        <f t="shared" si="422"/>
        <v>2.6900000000000119</v>
      </c>
      <c r="S5441">
        <f t="shared" si="423"/>
        <v>2.5867871910760766E-2</v>
      </c>
    </row>
    <row r="5442" spans="1:19" x14ac:dyDescent="0.3">
      <c r="A5442" t="s">
        <v>7809</v>
      </c>
      <c r="B5442" s="1">
        <v>44166</v>
      </c>
      <c r="C5442" s="1">
        <v>44170</v>
      </c>
      <c r="D5442" t="s">
        <v>17</v>
      </c>
      <c r="E5442" t="s">
        <v>3716</v>
      </c>
      <c r="F5442" t="s">
        <v>21</v>
      </c>
      <c r="G5442" t="s">
        <v>4517</v>
      </c>
      <c r="H5442" t="s">
        <v>28</v>
      </c>
      <c r="I5442" t="s">
        <v>4518</v>
      </c>
      <c r="J5442">
        <v>127.584</v>
      </c>
      <c r="K5442">
        <v>2</v>
      </c>
      <c r="L5442">
        <v>9.2385999999999999</v>
      </c>
      <c r="M5442" t="s">
        <v>55</v>
      </c>
      <c r="N5442">
        <f t="shared" si="420"/>
        <v>7.2411901178831201E-2</v>
      </c>
      <c r="O5442">
        <f t="shared" si="421"/>
        <v>63.792000000000002</v>
      </c>
      <c r="P5442">
        <v>127.584</v>
      </c>
      <c r="Q5442">
        <f t="shared" si="424"/>
        <v>106.68</v>
      </c>
      <c r="R5442">
        <f t="shared" si="422"/>
        <v>20.903999999999996</v>
      </c>
      <c r="S5442">
        <f t="shared" si="423"/>
        <v>0.1959505061867266</v>
      </c>
    </row>
    <row r="5443" spans="1:19" x14ac:dyDescent="0.3">
      <c r="A5443" t="s">
        <v>7807</v>
      </c>
      <c r="B5443" s="1">
        <v>44166</v>
      </c>
      <c r="C5443" s="1">
        <v>44172</v>
      </c>
      <c r="D5443" t="s">
        <v>17</v>
      </c>
      <c r="E5443" t="s">
        <v>3615</v>
      </c>
      <c r="F5443" t="s">
        <v>21</v>
      </c>
      <c r="G5443" t="s">
        <v>3970</v>
      </c>
      <c r="H5443" t="s">
        <v>38</v>
      </c>
      <c r="I5443" t="s">
        <v>3971</v>
      </c>
      <c r="J5443">
        <v>131.91999999999999</v>
      </c>
      <c r="K5443">
        <v>4</v>
      </c>
      <c r="L5443">
        <v>5.8743999999999996</v>
      </c>
      <c r="M5443" t="s">
        <v>55</v>
      </c>
      <c r="N5443">
        <f t="shared" ref="N5443:N5506" si="425">L5443/J5443</f>
        <v>4.4530018192844148E-2</v>
      </c>
      <c r="O5443">
        <f t="shared" ref="O5443:O5506" si="426">J5443/K5443</f>
        <v>32.979999999999997</v>
      </c>
      <c r="P5443">
        <v>131.91999999999999</v>
      </c>
      <c r="Q5443">
        <f t="shared" si="424"/>
        <v>127.584</v>
      </c>
      <c r="R5443">
        <f t="shared" si="422"/>
        <v>4.3359999999999843</v>
      </c>
      <c r="S5443">
        <f t="shared" si="423"/>
        <v>3.3985452721344248E-2</v>
      </c>
    </row>
    <row r="5444" spans="1:19" x14ac:dyDescent="0.3">
      <c r="A5444" t="s">
        <v>7810</v>
      </c>
      <c r="B5444" s="1">
        <v>44166</v>
      </c>
      <c r="C5444" s="1">
        <v>44170</v>
      </c>
      <c r="D5444" t="s">
        <v>17</v>
      </c>
      <c r="E5444" t="s">
        <v>1630</v>
      </c>
      <c r="F5444" t="s">
        <v>21</v>
      </c>
      <c r="G5444" t="s">
        <v>158</v>
      </c>
      <c r="H5444" t="s">
        <v>38</v>
      </c>
      <c r="I5444" t="s">
        <v>159</v>
      </c>
      <c r="J5444">
        <v>138.68</v>
      </c>
      <c r="K5444">
        <v>5</v>
      </c>
      <c r="L5444">
        <v>35.329500000000003</v>
      </c>
      <c r="M5444" t="s">
        <v>30</v>
      </c>
      <c r="N5444">
        <f t="shared" si="425"/>
        <v>0.25475555235073549</v>
      </c>
      <c r="O5444">
        <f t="shared" si="426"/>
        <v>27.736000000000001</v>
      </c>
      <c r="P5444">
        <v>138.68</v>
      </c>
      <c r="Q5444">
        <f t="shared" si="424"/>
        <v>131.91999999999999</v>
      </c>
      <c r="R5444">
        <f t="shared" ref="R5444:R5507" si="427">P5444-Q5444</f>
        <v>6.7600000000000193</v>
      </c>
      <c r="S5444">
        <f t="shared" si="423"/>
        <v>5.1243177683444663E-2</v>
      </c>
    </row>
    <row r="5445" spans="1:19" x14ac:dyDescent="0.3">
      <c r="A5445" t="s">
        <v>7811</v>
      </c>
      <c r="B5445" s="1">
        <v>44166</v>
      </c>
      <c r="C5445" s="1">
        <v>44173</v>
      </c>
      <c r="D5445" t="s">
        <v>17</v>
      </c>
      <c r="E5445" t="s">
        <v>5402</v>
      </c>
      <c r="F5445" t="s">
        <v>21</v>
      </c>
      <c r="G5445" t="s">
        <v>4785</v>
      </c>
      <c r="H5445" t="s">
        <v>24</v>
      </c>
      <c r="I5445" t="s">
        <v>4786</v>
      </c>
      <c r="J5445">
        <v>153.96</v>
      </c>
      <c r="K5445">
        <v>2</v>
      </c>
      <c r="L5445">
        <v>41.168399999999998</v>
      </c>
      <c r="M5445" t="s">
        <v>55</v>
      </c>
      <c r="N5445">
        <f t="shared" si="425"/>
        <v>0.26739672642244738</v>
      </c>
      <c r="O5445">
        <f t="shared" si="426"/>
        <v>76.98</v>
      </c>
      <c r="P5445">
        <v>153.96</v>
      </c>
      <c r="Q5445">
        <f t="shared" si="424"/>
        <v>138.68</v>
      </c>
      <c r="R5445">
        <f t="shared" si="427"/>
        <v>15.280000000000001</v>
      </c>
      <c r="S5445">
        <f t="shared" ref="S5445:S5508" si="428">(P5445-Q5445)/Q5445</f>
        <v>0.11018171329679839</v>
      </c>
    </row>
    <row r="5446" spans="1:19" x14ac:dyDescent="0.3">
      <c r="A5446" t="s">
        <v>7807</v>
      </c>
      <c r="B5446" s="1">
        <v>44166</v>
      </c>
      <c r="C5446" s="1">
        <v>44172</v>
      </c>
      <c r="D5446" t="s">
        <v>17</v>
      </c>
      <c r="E5446" t="s">
        <v>3615</v>
      </c>
      <c r="F5446" t="s">
        <v>21</v>
      </c>
      <c r="G5446" t="s">
        <v>3148</v>
      </c>
      <c r="H5446" t="s">
        <v>28</v>
      </c>
      <c r="I5446" t="s">
        <v>3149</v>
      </c>
      <c r="J5446">
        <v>156.97999999999999</v>
      </c>
      <c r="K5446">
        <v>2</v>
      </c>
      <c r="L5446">
        <v>35.634599999999999</v>
      </c>
      <c r="M5446" t="s">
        <v>30</v>
      </c>
      <c r="N5446">
        <f t="shared" si="425"/>
        <v>0.22700089183335456</v>
      </c>
      <c r="O5446">
        <f t="shared" si="426"/>
        <v>78.489999999999995</v>
      </c>
      <c r="P5446">
        <v>156.97999999999999</v>
      </c>
      <c r="Q5446">
        <f t="shared" si="424"/>
        <v>153.96</v>
      </c>
      <c r="R5446">
        <f t="shared" si="427"/>
        <v>3.0199999999999818</v>
      </c>
      <c r="S5446">
        <f t="shared" si="428"/>
        <v>1.9615484541439215E-2</v>
      </c>
    </row>
    <row r="5447" spans="1:19" x14ac:dyDescent="0.3">
      <c r="A5447" t="s">
        <v>7812</v>
      </c>
      <c r="B5447" s="1">
        <v>44166</v>
      </c>
      <c r="C5447" s="1">
        <v>44170</v>
      </c>
      <c r="D5447" t="s">
        <v>17</v>
      </c>
      <c r="E5447" t="s">
        <v>4084</v>
      </c>
      <c r="F5447" t="s">
        <v>21</v>
      </c>
      <c r="G5447" t="s">
        <v>5241</v>
      </c>
      <c r="H5447" t="s">
        <v>28</v>
      </c>
      <c r="I5447" t="s">
        <v>5242</v>
      </c>
      <c r="J5447">
        <v>229.8</v>
      </c>
      <c r="K5447">
        <v>5</v>
      </c>
      <c r="L5447">
        <v>24.727499999999999</v>
      </c>
      <c r="M5447" t="s">
        <v>55</v>
      </c>
      <c r="N5447">
        <f t="shared" si="425"/>
        <v>0.10760443864229764</v>
      </c>
      <c r="O5447">
        <f t="shared" si="426"/>
        <v>45.96</v>
      </c>
      <c r="P5447">
        <v>229.8</v>
      </c>
      <c r="Q5447">
        <f t="shared" si="424"/>
        <v>156.97999999999999</v>
      </c>
      <c r="R5447">
        <f t="shared" si="427"/>
        <v>72.820000000000022</v>
      </c>
      <c r="S5447">
        <f t="shared" si="428"/>
        <v>0.46388074914001798</v>
      </c>
    </row>
    <row r="5448" spans="1:19" x14ac:dyDescent="0.3">
      <c r="A5448" t="s">
        <v>7813</v>
      </c>
      <c r="B5448" s="1">
        <v>44166</v>
      </c>
      <c r="C5448" s="1">
        <v>44168</v>
      </c>
      <c r="D5448" t="s">
        <v>72</v>
      </c>
      <c r="E5448" t="s">
        <v>659</v>
      </c>
      <c r="F5448" t="s">
        <v>21</v>
      </c>
      <c r="G5448" t="s">
        <v>3842</v>
      </c>
      <c r="H5448" t="s">
        <v>38</v>
      </c>
      <c r="I5448" t="s">
        <v>3843</v>
      </c>
      <c r="J5448">
        <v>238.55</v>
      </c>
      <c r="K5448">
        <v>3</v>
      </c>
      <c r="L5448">
        <v>6.6464999999999996</v>
      </c>
      <c r="M5448" t="s">
        <v>26</v>
      </c>
      <c r="N5448">
        <f t="shared" si="425"/>
        <v>2.7862083420666525E-2</v>
      </c>
      <c r="O5448">
        <f t="shared" si="426"/>
        <v>79.516666666666666</v>
      </c>
      <c r="P5448">
        <v>238.55</v>
      </c>
      <c r="Q5448">
        <f t="shared" si="424"/>
        <v>229.8</v>
      </c>
      <c r="R5448">
        <f t="shared" si="427"/>
        <v>8.75</v>
      </c>
      <c r="S5448">
        <f t="shared" si="428"/>
        <v>3.8076588337684944E-2</v>
      </c>
    </row>
    <row r="5449" spans="1:19" x14ac:dyDescent="0.3">
      <c r="A5449" t="s">
        <v>7812</v>
      </c>
      <c r="B5449" s="1">
        <v>44166</v>
      </c>
      <c r="C5449" s="1">
        <v>44170</v>
      </c>
      <c r="D5449" t="s">
        <v>17</v>
      </c>
      <c r="E5449" t="s">
        <v>4084</v>
      </c>
      <c r="F5449" t="s">
        <v>21</v>
      </c>
      <c r="G5449" t="s">
        <v>3018</v>
      </c>
      <c r="H5449" t="s">
        <v>24</v>
      </c>
      <c r="I5449" t="s">
        <v>3019</v>
      </c>
      <c r="J5449">
        <v>354.05799999999999</v>
      </c>
      <c r="K5449">
        <v>3</v>
      </c>
      <c r="L5449">
        <v>-18.117599999999999</v>
      </c>
      <c r="M5449" t="s">
        <v>55</v>
      </c>
      <c r="N5449">
        <f t="shared" si="425"/>
        <v>-5.1171277022408757E-2</v>
      </c>
      <c r="O5449">
        <f t="shared" si="426"/>
        <v>118.01933333333334</v>
      </c>
      <c r="P5449">
        <v>354.05799999999999</v>
      </c>
      <c r="Q5449">
        <f t="shared" si="424"/>
        <v>238.55</v>
      </c>
      <c r="R5449">
        <f t="shared" si="427"/>
        <v>115.50799999999998</v>
      </c>
      <c r="S5449">
        <f t="shared" si="428"/>
        <v>0.48420876126598189</v>
      </c>
    </row>
    <row r="5450" spans="1:19" x14ac:dyDescent="0.3">
      <c r="A5450" t="s">
        <v>7814</v>
      </c>
      <c r="B5450" s="1">
        <v>44166</v>
      </c>
      <c r="C5450" s="1">
        <v>44170</v>
      </c>
      <c r="D5450" t="s">
        <v>17</v>
      </c>
      <c r="E5450" t="s">
        <v>5259</v>
      </c>
      <c r="F5450" t="s">
        <v>21</v>
      </c>
      <c r="G5450" t="s">
        <v>5086</v>
      </c>
      <c r="H5450" t="s">
        <v>24</v>
      </c>
      <c r="I5450" t="s">
        <v>5087</v>
      </c>
      <c r="J5450">
        <v>419.97199999999998</v>
      </c>
      <c r="K5450">
        <v>2</v>
      </c>
      <c r="L5450">
        <v>-28.498000000000001</v>
      </c>
      <c r="M5450" t="s">
        <v>26</v>
      </c>
      <c r="N5450">
        <f t="shared" si="425"/>
        <v>-6.7856904746030691E-2</v>
      </c>
      <c r="O5450">
        <f t="shared" si="426"/>
        <v>209.98599999999999</v>
      </c>
      <c r="P5450">
        <v>419.97199999999998</v>
      </c>
      <c r="Q5450">
        <f t="shared" si="424"/>
        <v>354.05799999999999</v>
      </c>
      <c r="R5450">
        <f t="shared" si="427"/>
        <v>65.913999999999987</v>
      </c>
      <c r="S5450">
        <f t="shared" si="428"/>
        <v>0.18616723813612457</v>
      </c>
    </row>
    <row r="5451" spans="1:19" x14ac:dyDescent="0.3">
      <c r="A5451" t="s">
        <v>7809</v>
      </c>
      <c r="B5451" s="1">
        <v>44166</v>
      </c>
      <c r="C5451" s="1">
        <v>44170</v>
      </c>
      <c r="D5451" t="s">
        <v>17</v>
      </c>
      <c r="E5451" t="s">
        <v>3716</v>
      </c>
      <c r="F5451" t="s">
        <v>21</v>
      </c>
      <c r="G5451" t="s">
        <v>861</v>
      </c>
      <c r="H5451" t="s">
        <v>28</v>
      </c>
      <c r="I5451" t="s">
        <v>862</v>
      </c>
      <c r="J5451">
        <v>449.36799999999999</v>
      </c>
      <c r="K5451">
        <v>4</v>
      </c>
      <c r="L5451">
        <v>30.477599999999999</v>
      </c>
      <c r="M5451" t="s">
        <v>30</v>
      </c>
      <c r="N5451">
        <f t="shared" si="425"/>
        <v>6.7823253992273597E-2</v>
      </c>
      <c r="O5451">
        <f t="shared" si="426"/>
        <v>112.342</v>
      </c>
      <c r="P5451">
        <v>449.36799999999999</v>
      </c>
      <c r="Q5451">
        <f t="shared" ref="Q5451:Q5514" si="429">P5450</f>
        <v>419.97199999999998</v>
      </c>
      <c r="R5451">
        <f t="shared" si="427"/>
        <v>29.396000000000015</v>
      </c>
      <c r="S5451">
        <f t="shared" si="428"/>
        <v>6.999514253331178E-2</v>
      </c>
    </row>
    <row r="5452" spans="1:19" x14ac:dyDescent="0.3">
      <c r="A5452" t="s">
        <v>7809</v>
      </c>
      <c r="B5452" s="1">
        <v>44166</v>
      </c>
      <c r="C5452" s="1">
        <v>44170</v>
      </c>
      <c r="D5452" t="s">
        <v>17</v>
      </c>
      <c r="E5452" t="s">
        <v>3716</v>
      </c>
      <c r="F5452" t="s">
        <v>21</v>
      </c>
      <c r="G5452" t="s">
        <v>5052</v>
      </c>
      <c r="H5452" t="s">
        <v>28</v>
      </c>
      <c r="I5452" t="s">
        <v>5053</v>
      </c>
      <c r="J5452">
        <v>483.37599999999998</v>
      </c>
      <c r="K5452">
        <v>3</v>
      </c>
      <c r="L5452">
        <v>52.917299999999997</v>
      </c>
      <c r="M5452" t="s">
        <v>26</v>
      </c>
      <c r="N5452">
        <f t="shared" si="425"/>
        <v>0.10947440501803979</v>
      </c>
      <c r="O5452">
        <f t="shared" si="426"/>
        <v>161.12533333333332</v>
      </c>
      <c r="P5452">
        <v>483.37599999999998</v>
      </c>
      <c r="Q5452">
        <f t="shared" si="429"/>
        <v>449.36799999999999</v>
      </c>
      <c r="R5452">
        <f t="shared" si="427"/>
        <v>34.007999999999981</v>
      </c>
      <c r="S5452">
        <f t="shared" si="428"/>
        <v>7.5679621156824653E-2</v>
      </c>
    </row>
    <row r="5453" spans="1:19" x14ac:dyDescent="0.3">
      <c r="A5453" t="s">
        <v>7808</v>
      </c>
      <c r="B5453" s="1">
        <v>44166</v>
      </c>
      <c r="C5453" s="1">
        <v>44171</v>
      </c>
      <c r="D5453" t="s">
        <v>17</v>
      </c>
      <c r="E5453" t="s">
        <v>2018</v>
      </c>
      <c r="F5453" t="s">
        <v>21</v>
      </c>
      <c r="G5453" t="s">
        <v>843</v>
      </c>
      <c r="H5453" t="s">
        <v>38</v>
      </c>
      <c r="I5453" t="s">
        <v>844</v>
      </c>
      <c r="J5453">
        <v>561.24</v>
      </c>
      <c r="K5453">
        <v>4</v>
      </c>
      <c r="L5453">
        <v>5.4123999999999999</v>
      </c>
      <c r="M5453" t="s">
        <v>55</v>
      </c>
      <c r="N5453">
        <f t="shared" si="425"/>
        <v>9.6436462119592319E-3</v>
      </c>
      <c r="O5453">
        <f t="shared" si="426"/>
        <v>140.31</v>
      </c>
      <c r="P5453">
        <v>561.24</v>
      </c>
      <c r="Q5453">
        <f t="shared" si="429"/>
        <v>483.37599999999998</v>
      </c>
      <c r="R5453">
        <f t="shared" si="427"/>
        <v>77.864000000000033</v>
      </c>
      <c r="S5453">
        <f t="shared" si="428"/>
        <v>0.16108371123100865</v>
      </c>
    </row>
    <row r="5454" spans="1:19" x14ac:dyDescent="0.3">
      <c r="A5454" t="s">
        <v>7815</v>
      </c>
      <c r="B5454" s="1">
        <v>44166</v>
      </c>
      <c r="C5454" s="1">
        <v>44172</v>
      </c>
      <c r="D5454" t="s">
        <v>17</v>
      </c>
      <c r="E5454" t="s">
        <v>3126</v>
      </c>
      <c r="F5454" t="s">
        <v>21</v>
      </c>
      <c r="G5454" t="s">
        <v>3535</v>
      </c>
      <c r="H5454" t="s">
        <v>24</v>
      </c>
      <c r="I5454" t="s">
        <v>3536</v>
      </c>
      <c r="J5454">
        <v>669.64</v>
      </c>
      <c r="K5454">
        <v>9</v>
      </c>
      <c r="L5454">
        <v>107.03879999999999</v>
      </c>
      <c r="M5454" t="s">
        <v>30</v>
      </c>
      <c r="N5454">
        <f t="shared" si="425"/>
        <v>0.15984529000657069</v>
      </c>
      <c r="O5454">
        <f t="shared" si="426"/>
        <v>74.404444444444437</v>
      </c>
      <c r="P5454">
        <v>669.64</v>
      </c>
      <c r="Q5454">
        <f t="shared" si="429"/>
        <v>561.24</v>
      </c>
      <c r="R5454">
        <f t="shared" si="427"/>
        <v>108.39999999999998</v>
      </c>
      <c r="S5454">
        <f t="shared" si="428"/>
        <v>0.19314375311809559</v>
      </c>
    </row>
    <row r="5455" spans="1:19" x14ac:dyDescent="0.3">
      <c r="A5455" t="s">
        <v>7816</v>
      </c>
      <c r="B5455" s="1">
        <v>44166</v>
      </c>
      <c r="C5455" s="1">
        <v>44171</v>
      </c>
      <c r="D5455" t="s">
        <v>17</v>
      </c>
      <c r="E5455" t="s">
        <v>5456</v>
      </c>
      <c r="F5455" t="s">
        <v>21</v>
      </c>
      <c r="G5455" t="s">
        <v>6565</v>
      </c>
      <c r="H5455" t="s">
        <v>24</v>
      </c>
      <c r="I5455" t="s">
        <v>6566</v>
      </c>
      <c r="J5455">
        <v>928.15</v>
      </c>
      <c r="K5455">
        <v>3</v>
      </c>
      <c r="L5455">
        <v>251.202</v>
      </c>
      <c r="M5455" t="s">
        <v>55</v>
      </c>
      <c r="N5455">
        <f t="shared" si="425"/>
        <v>0.27064806335182889</v>
      </c>
      <c r="O5455">
        <f t="shared" si="426"/>
        <v>309.38333333333333</v>
      </c>
      <c r="P5455">
        <v>928.15</v>
      </c>
      <c r="Q5455">
        <f t="shared" si="429"/>
        <v>669.64</v>
      </c>
      <c r="R5455">
        <f t="shared" si="427"/>
        <v>258.51</v>
      </c>
      <c r="S5455">
        <f t="shared" si="428"/>
        <v>0.38604324711785437</v>
      </c>
    </row>
    <row r="5456" spans="1:19" x14ac:dyDescent="0.3">
      <c r="A5456" t="s">
        <v>7809</v>
      </c>
      <c r="B5456" s="1">
        <v>44166</v>
      </c>
      <c r="C5456" s="1">
        <v>44170</v>
      </c>
      <c r="D5456" t="s">
        <v>17</v>
      </c>
      <c r="E5456" t="s">
        <v>3716</v>
      </c>
      <c r="F5456" t="s">
        <v>21</v>
      </c>
      <c r="G5456" t="s">
        <v>1595</v>
      </c>
      <c r="H5456" t="s">
        <v>38</v>
      </c>
      <c r="I5456" t="s">
        <v>1596</v>
      </c>
      <c r="J5456">
        <v>122.783</v>
      </c>
      <c r="K5456">
        <v>7</v>
      </c>
      <c r="L5456">
        <v>-4.7481</v>
      </c>
      <c r="M5456" t="s">
        <v>55</v>
      </c>
      <c r="N5456">
        <f t="shared" si="425"/>
        <v>-3.8670662876782613E-2</v>
      </c>
      <c r="O5456">
        <f t="shared" si="426"/>
        <v>17.540428571428571</v>
      </c>
      <c r="P5456">
        <v>122.783</v>
      </c>
      <c r="Q5456">
        <f t="shared" si="429"/>
        <v>928.15</v>
      </c>
      <c r="R5456">
        <f t="shared" si="427"/>
        <v>-805.36699999999996</v>
      </c>
      <c r="S5456">
        <f t="shared" si="428"/>
        <v>-0.86771211549857241</v>
      </c>
    </row>
    <row r="5457" spans="1:19" x14ac:dyDescent="0.3">
      <c r="A5457" t="s">
        <v>7817</v>
      </c>
      <c r="B5457" s="1">
        <v>44166</v>
      </c>
      <c r="C5457" s="1">
        <v>44173</v>
      </c>
      <c r="D5457" t="s">
        <v>17</v>
      </c>
      <c r="E5457" t="s">
        <v>2159</v>
      </c>
      <c r="F5457" t="s">
        <v>21</v>
      </c>
      <c r="G5457" t="s">
        <v>2710</v>
      </c>
      <c r="H5457" t="s">
        <v>38</v>
      </c>
      <c r="I5457" t="s">
        <v>2711</v>
      </c>
      <c r="J5457">
        <v>118.36799999999999</v>
      </c>
      <c r="K5457">
        <v>2</v>
      </c>
      <c r="L5457">
        <v>3.6288</v>
      </c>
      <c r="M5457" t="s">
        <v>26</v>
      </c>
      <c r="N5457">
        <f t="shared" si="425"/>
        <v>3.0656934306569343E-2</v>
      </c>
      <c r="O5457">
        <f t="shared" si="426"/>
        <v>59.183999999999997</v>
      </c>
      <c r="P5457">
        <v>118.36799999999999</v>
      </c>
      <c r="Q5457">
        <f t="shared" si="429"/>
        <v>122.783</v>
      </c>
      <c r="R5457">
        <f t="shared" si="427"/>
        <v>-4.4150000000000063</v>
      </c>
      <c r="S5457">
        <f t="shared" si="428"/>
        <v>-3.5957746593583854E-2</v>
      </c>
    </row>
    <row r="5458" spans="1:19" x14ac:dyDescent="0.3">
      <c r="A5458" t="s">
        <v>7818</v>
      </c>
      <c r="B5458" s="1">
        <v>44166</v>
      </c>
      <c r="C5458" s="1">
        <v>44168</v>
      </c>
      <c r="D5458" t="s">
        <v>32</v>
      </c>
      <c r="E5458" t="s">
        <v>4806</v>
      </c>
      <c r="F5458" t="s">
        <v>21</v>
      </c>
      <c r="G5458" t="s">
        <v>4137</v>
      </c>
      <c r="H5458" t="s">
        <v>24</v>
      </c>
      <c r="I5458" t="s">
        <v>4138</v>
      </c>
      <c r="J5458">
        <v>99.712000000000003</v>
      </c>
      <c r="K5458">
        <v>2</v>
      </c>
      <c r="L5458">
        <v>1.7352000000000001</v>
      </c>
      <c r="M5458" t="s">
        <v>26</v>
      </c>
      <c r="N5458">
        <f t="shared" si="425"/>
        <v>1.7402118100128369E-2</v>
      </c>
      <c r="O5458">
        <f t="shared" si="426"/>
        <v>49.856000000000002</v>
      </c>
      <c r="P5458">
        <v>99.712000000000003</v>
      </c>
      <c r="Q5458">
        <f t="shared" si="429"/>
        <v>118.36799999999999</v>
      </c>
      <c r="R5458">
        <f t="shared" si="427"/>
        <v>-18.655999999999992</v>
      </c>
      <c r="S5458">
        <f t="shared" si="428"/>
        <v>-0.15761016490943491</v>
      </c>
    </row>
    <row r="5459" spans="1:19" x14ac:dyDescent="0.3">
      <c r="A5459" t="s">
        <v>7813</v>
      </c>
      <c r="B5459" s="1">
        <v>44166</v>
      </c>
      <c r="C5459" s="1">
        <v>44168</v>
      </c>
      <c r="D5459" t="s">
        <v>72</v>
      </c>
      <c r="E5459" t="s">
        <v>659</v>
      </c>
      <c r="F5459" t="s">
        <v>21</v>
      </c>
      <c r="G5459" t="s">
        <v>4744</v>
      </c>
      <c r="H5459" t="s">
        <v>38</v>
      </c>
      <c r="I5459" t="s">
        <v>4745</v>
      </c>
      <c r="J5459">
        <v>118.52</v>
      </c>
      <c r="K5459">
        <v>5</v>
      </c>
      <c r="L5459">
        <v>6.1319999999999997</v>
      </c>
      <c r="M5459" t="s">
        <v>26</v>
      </c>
      <c r="N5459">
        <f t="shared" si="425"/>
        <v>5.1738103273709077E-2</v>
      </c>
      <c r="O5459">
        <f t="shared" si="426"/>
        <v>23.704000000000001</v>
      </c>
      <c r="P5459">
        <v>118.52</v>
      </c>
      <c r="Q5459">
        <f t="shared" si="429"/>
        <v>99.712000000000003</v>
      </c>
      <c r="R5459">
        <f t="shared" si="427"/>
        <v>18.807999999999993</v>
      </c>
      <c r="S5459">
        <f t="shared" si="428"/>
        <v>0.18862323491655961</v>
      </c>
    </row>
    <row r="5460" spans="1:19" x14ac:dyDescent="0.3">
      <c r="A5460" t="s">
        <v>7807</v>
      </c>
      <c r="B5460" s="1">
        <v>44166</v>
      </c>
      <c r="C5460" s="1">
        <v>44172</v>
      </c>
      <c r="D5460" t="s">
        <v>17</v>
      </c>
      <c r="E5460" t="s">
        <v>3615</v>
      </c>
      <c r="F5460" t="s">
        <v>21</v>
      </c>
      <c r="G5460" t="s">
        <v>476</v>
      </c>
      <c r="H5460" t="s">
        <v>38</v>
      </c>
      <c r="I5460" t="s">
        <v>477</v>
      </c>
      <c r="J5460">
        <v>134.91999999999999</v>
      </c>
      <c r="K5460">
        <v>4</v>
      </c>
      <c r="L5460">
        <v>7.4824000000000002</v>
      </c>
      <c r="M5460" t="s">
        <v>30</v>
      </c>
      <c r="N5460">
        <f t="shared" si="425"/>
        <v>5.5458049214349249E-2</v>
      </c>
      <c r="O5460">
        <f t="shared" si="426"/>
        <v>33.729999999999997</v>
      </c>
      <c r="P5460">
        <v>134.91999999999999</v>
      </c>
      <c r="Q5460">
        <f t="shared" si="429"/>
        <v>118.52</v>
      </c>
      <c r="R5460">
        <f t="shared" si="427"/>
        <v>16.399999999999991</v>
      </c>
      <c r="S5460">
        <f t="shared" si="428"/>
        <v>0.13837327033412075</v>
      </c>
    </row>
    <row r="5461" spans="1:19" x14ac:dyDescent="0.3">
      <c r="A5461" t="s">
        <v>7808</v>
      </c>
      <c r="B5461" s="1">
        <v>44166</v>
      </c>
      <c r="C5461" s="1">
        <v>44171</v>
      </c>
      <c r="D5461" t="s">
        <v>17</v>
      </c>
      <c r="E5461" t="s">
        <v>2018</v>
      </c>
      <c r="F5461" t="s">
        <v>21</v>
      </c>
      <c r="G5461" t="s">
        <v>2491</v>
      </c>
      <c r="H5461" t="s">
        <v>38</v>
      </c>
      <c r="I5461" t="s">
        <v>2492</v>
      </c>
      <c r="J5461">
        <v>141.91999999999999</v>
      </c>
      <c r="K5461">
        <v>5</v>
      </c>
      <c r="L5461">
        <v>5.3730000000000002</v>
      </c>
      <c r="M5461" t="s">
        <v>55</v>
      </c>
      <c r="N5461">
        <f t="shared" si="425"/>
        <v>3.7859357384441947E-2</v>
      </c>
      <c r="O5461">
        <f t="shared" si="426"/>
        <v>28.383999999999997</v>
      </c>
      <c r="P5461">
        <v>141.91999999999999</v>
      </c>
      <c r="Q5461">
        <f t="shared" si="429"/>
        <v>134.91999999999999</v>
      </c>
      <c r="R5461">
        <f t="shared" si="427"/>
        <v>7</v>
      </c>
      <c r="S5461">
        <f t="shared" si="428"/>
        <v>5.1882597094574566E-2</v>
      </c>
    </row>
    <row r="5462" spans="1:19" x14ac:dyDescent="0.3">
      <c r="A5462" t="s">
        <v>7814</v>
      </c>
      <c r="B5462" s="1">
        <v>44166</v>
      </c>
      <c r="C5462" s="1">
        <v>44170</v>
      </c>
      <c r="D5462" t="s">
        <v>17</v>
      </c>
      <c r="E5462" t="s">
        <v>5259</v>
      </c>
      <c r="F5462" t="s">
        <v>21</v>
      </c>
      <c r="G5462" t="s">
        <v>5151</v>
      </c>
      <c r="H5462" t="s">
        <v>38</v>
      </c>
      <c r="I5462" t="s">
        <v>5152</v>
      </c>
      <c r="J5462">
        <v>117.001</v>
      </c>
      <c r="K5462">
        <v>7</v>
      </c>
      <c r="L5462">
        <v>-5.6006999999999998</v>
      </c>
      <c r="M5462" t="s">
        <v>26</v>
      </c>
      <c r="N5462">
        <f t="shared" si="425"/>
        <v>-4.7868821634003127E-2</v>
      </c>
      <c r="O5462">
        <f t="shared" si="426"/>
        <v>16.714428571428574</v>
      </c>
      <c r="P5462">
        <v>117.001</v>
      </c>
      <c r="Q5462">
        <f t="shared" si="429"/>
        <v>141.91999999999999</v>
      </c>
      <c r="R5462">
        <f t="shared" si="427"/>
        <v>-24.918999999999983</v>
      </c>
      <c r="S5462">
        <f t="shared" si="428"/>
        <v>-0.17558483652762108</v>
      </c>
    </row>
    <row r="5463" spans="1:19" x14ac:dyDescent="0.3">
      <c r="A5463" t="s">
        <v>7809</v>
      </c>
      <c r="B5463" s="1">
        <v>44166</v>
      </c>
      <c r="C5463" s="1">
        <v>44170</v>
      </c>
      <c r="D5463" t="s">
        <v>17</v>
      </c>
      <c r="E5463" t="s">
        <v>3716</v>
      </c>
      <c r="F5463" t="s">
        <v>21</v>
      </c>
      <c r="G5463" t="s">
        <v>3655</v>
      </c>
      <c r="H5463" t="s">
        <v>38</v>
      </c>
      <c r="I5463" t="s">
        <v>3656</v>
      </c>
      <c r="J5463">
        <v>112.152</v>
      </c>
      <c r="K5463">
        <v>3</v>
      </c>
      <c r="L5463">
        <v>3.5045999999999999</v>
      </c>
      <c r="M5463" t="s">
        <v>30</v>
      </c>
      <c r="N5463">
        <f t="shared" si="425"/>
        <v>3.1248662529424352E-2</v>
      </c>
      <c r="O5463">
        <f t="shared" si="426"/>
        <v>37.384</v>
      </c>
      <c r="P5463">
        <v>112.152</v>
      </c>
      <c r="Q5463">
        <f t="shared" si="429"/>
        <v>117.001</v>
      </c>
      <c r="R5463">
        <f t="shared" si="427"/>
        <v>-4.8490000000000038</v>
      </c>
      <c r="S5463">
        <f t="shared" si="428"/>
        <v>-4.1444090221451131E-2</v>
      </c>
    </row>
    <row r="5464" spans="1:19" x14ac:dyDescent="0.3">
      <c r="A5464" t="s">
        <v>7813</v>
      </c>
      <c r="B5464" s="1">
        <v>44166</v>
      </c>
      <c r="C5464" s="1">
        <v>44168</v>
      </c>
      <c r="D5464" t="s">
        <v>72</v>
      </c>
      <c r="E5464" t="s">
        <v>659</v>
      </c>
      <c r="F5464" t="s">
        <v>21</v>
      </c>
      <c r="G5464" t="s">
        <v>3468</v>
      </c>
      <c r="H5464" t="s">
        <v>28</v>
      </c>
      <c r="I5464" t="s">
        <v>3469</v>
      </c>
      <c r="J5464">
        <v>127.37</v>
      </c>
      <c r="K5464">
        <v>3</v>
      </c>
      <c r="L5464">
        <v>6.9257999999999997</v>
      </c>
      <c r="M5464" t="s">
        <v>30</v>
      </c>
      <c r="N5464">
        <f t="shared" si="425"/>
        <v>5.4375441626756692E-2</v>
      </c>
      <c r="O5464">
        <f t="shared" si="426"/>
        <v>42.456666666666671</v>
      </c>
      <c r="P5464">
        <v>127.37</v>
      </c>
      <c r="Q5464">
        <f t="shared" si="429"/>
        <v>112.152</v>
      </c>
      <c r="R5464">
        <f t="shared" si="427"/>
        <v>15.218000000000004</v>
      </c>
      <c r="S5464">
        <f t="shared" si="428"/>
        <v>0.13569084813467441</v>
      </c>
    </row>
    <row r="5465" spans="1:19" x14ac:dyDescent="0.3">
      <c r="A5465" t="s">
        <v>7814</v>
      </c>
      <c r="B5465" s="1">
        <v>44166</v>
      </c>
      <c r="C5465" s="1">
        <v>44170</v>
      </c>
      <c r="D5465" t="s">
        <v>17</v>
      </c>
      <c r="E5465" t="s">
        <v>5259</v>
      </c>
      <c r="F5465" t="s">
        <v>21</v>
      </c>
      <c r="G5465" t="s">
        <v>4062</v>
      </c>
      <c r="H5465" t="s">
        <v>38</v>
      </c>
      <c r="I5465" t="s">
        <v>4063</v>
      </c>
      <c r="J5465">
        <v>145.93600000000001</v>
      </c>
      <c r="K5465">
        <v>4</v>
      </c>
      <c r="L5465">
        <v>5.1791999999999998</v>
      </c>
      <c r="M5465" t="s">
        <v>30</v>
      </c>
      <c r="N5465">
        <f t="shared" si="425"/>
        <v>3.5489529656835869E-2</v>
      </c>
      <c r="O5465">
        <f t="shared" si="426"/>
        <v>36.484000000000002</v>
      </c>
      <c r="P5465">
        <v>145.93600000000001</v>
      </c>
      <c r="Q5465">
        <f t="shared" si="429"/>
        <v>127.37</v>
      </c>
      <c r="R5465">
        <f t="shared" si="427"/>
        <v>18.566000000000003</v>
      </c>
      <c r="S5465">
        <f t="shared" si="428"/>
        <v>0.14576430870691687</v>
      </c>
    </row>
    <row r="5466" spans="1:19" x14ac:dyDescent="0.3">
      <c r="A5466" t="s">
        <v>7819</v>
      </c>
      <c r="B5466" s="1">
        <v>44166</v>
      </c>
      <c r="C5466" s="1">
        <v>44170</v>
      </c>
      <c r="D5466" t="s">
        <v>17</v>
      </c>
      <c r="E5466" t="s">
        <v>6422</v>
      </c>
      <c r="F5466" t="s">
        <v>21</v>
      </c>
      <c r="G5466" t="s">
        <v>2020</v>
      </c>
      <c r="H5466" t="s">
        <v>38</v>
      </c>
      <c r="I5466" t="s">
        <v>2021</v>
      </c>
      <c r="J5466">
        <v>138.12799999999999</v>
      </c>
      <c r="K5466">
        <v>2</v>
      </c>
      <c r="L5466">
        <v>3.6714000000000002</v>
      </c>
      <c r="M5466" t="s">
        <v>26</v>
      </c>
      <c r="N5466">
        <f t="shared" si="425"/>
        <v>2.6579694196687136E-2</v>
      </c>
      <c r="O5466">
        <f t="shared" si="426"/>
        <v>69.063999999999993</v>
      </c>
      <c r="P5466">
        <v>138.12799999999999</v>
      </c>
      <c r="Q5466">
        <f t="shared" si="429"/>
        <v>145.93600000000001</v>
      </c>
      <c r="R5466">
        <f t="shared" si="427"/>
        <v>-7.8080000000000211</v>
      </c>
      <c r="S5466">
        <f t="shared" si="428"/>
        <v>-5.3502905383181809E-2</v>
      </c>
    </row>
    <row r="5467" spans="1:19" x14ac:dyDescent="0.3">
      <c r="A5467" t="s">
        <v>7820</v>
      </c>
      <c r="B5467" s="1">
        <v>44166</v>
      </c>
      <c r="C5467" s="1">
        <v>44169</v>
      </c>
      <c r="D5467" t="s">
        <v>32</v>
      </c>
      <c r="E5467" t="s">
        <v>3135</v>
      </c>
      <c r="F5467" t="s">
        <v>21</v>
      </c>
      <c r="G5467" t="s">
        <v>1382</v>
      </c>
      <c r="H5467" t="s">
        <v>38</v>
      </c>
      <c r="I5467" t="s">
        <v>6377</v>
      </c>
      <c r="J5467">
        <v>150.392</v>
      </c>
      <c r="K5467">
        <v>3</v>
      </c>
      <c r="L5467">
        <v>2.3370000000000002</v>
      </c>
      <c r="M5467" t="s">
        <v>30</v>
      </c>
      <c r="N5467">
        <f t="shared" si="425"/>
        <v>1.5539390393106018E-2</v>
      </c>
      <c r="O5467">
        <f t="shared" si="426"/>
        <v>50.130666666666663</v>
      </c>
      <c r="P5467">
        <v>150.392</v>
      </c>
      <c r="Q5467">
        <f t="shared" si="429"/>
        <v>138.12799999999999</v>
      </c>
      <c r="R5467">
        <f t="shared" si="427"/>
        <v>12.26400000000001</v>
      </c>
      <c r="S5467">
        <f t="shared" si="428"/>
        <v>8.878721186146192E-2</v>
      </c>
    </row>
    <row r="5468" spans="1:19" x14ac:dyDescent="0.3">
      <c r="A5468" t="s">
        <v>7816</v>
      </c>
      <c r="B5468" s="1">
        <v>44166</v>
      </c>
      <c r="C5468" s="1">
        <v>44171</v>
      </c>
      <c r="D5468" t="s">
        <v>17</v>
      </c>
      <c r="E5468" t="s">
        <v>5456</v>
      </c>
      <c r="F5468" t="s">
        <v>21</v>
      </c>
      <c r="G5468" t="s">
        <v>5183</v>
      </c>
      <c r="H5468" t="s">
        <v>38</v>
      </c>
      <c r="I5468" t="s">
        <v>5184</v>
      </c>
      <c r="J5468">
        <v>153.44</v>
      </c>
      <c r="K5468">
        <v>3</v>
      </c>
      <c r="L5468">
        <v>9.3312000000000008</v>
      </c>
      <c r="M5468" t="s">
        <v>26</v>
      </c>
      <c r="N5468">
        <f t="shared" si="425"/>
        <v>6.0813347236704909E-2</v>
      </c>
      <c r="O5468">
        <f t="shared" si="426"/>
        <v>51.146666666666668</v>
      </c>
      <c r="P5468">
        <v>153.44</v>
      </c>
      <c r="Q5468">
        <f t="shared" si="429"/>
        <v>150.392</v>
      </c>
      <c r="R5468">
        <f t="shared" si="427"/>
        <v>3.0480000000000018</v>
      </c>
      <c r="S5468">
        <f t="shared" si="428"/>
        <v>2.0267035480610682E-2</v>
      </c>
    </row>
    <row r="5469" spans="1:19" x14ac:dyDescent="0.3">
      <c r="A5469" t="s">
        <v>7811</v>
      </c>
      <c r="B5469" s="1">
        <v>44166</v>
      </c>
      <c r="C5469" s="1">
        <v>44173</v>
      </c>
      <c r="D5469" t="s">
        <v>17</v>
      </c>
      <c r="E5469" t="s">
        <v>5402</v>
      </c>
      <c r="F5469" t="s">
        <v>21</v>
      </c>
      <c r="G5469" t="s">
        <v>4180</v>
      </c>
      <c r="H5469" t="s">
        <v>38</v>
      </c>
      <c r="I5469" t="s">
        <v>4181</v>
      </c>
      <c r="J5469">
        <v>129.86000000000001</v>
      </c>
      <c r="K5469">
        <v>7</v>
      </c>
      <c r="L5469">
        <v>18.837</v>
      </c>
      <c r="M5469" t="s">
        <v>30</v>
      </c>
      <c r="N5469">
        <f t="shared" si="425"/>
        <v>0.14505621438472199</v>
      </c>
      <c r="O5469">
        <f t="shared" si="426"/>
        <v>18.551428571428573</v>
      </c>
      <c r="P5469">
        <v>129.86000000000001</v>
      </c>
      <c r="Q5469">
        <f t="shared" si="429"/>
        <v>153.44</v>
      </c>
      <c r="R5469">
        <f t="shared" si="427"/>
        <v>-23.579999999999984</v>
      </c>
      <c r="S5469">
        <f t="shared" si="428"/>
        <v>-0.15367570385818552</v>
      </c>
    </row>
    <row r="5470" spans="1:19" x14ac:dyDescent="0.3">
      <c r="A5470" t="s">
        <v>7819</v>
      </c>
      <c r="B5470" s="1">
        <v>44166</v>
      </c>
      <c r="C5470" s="1">
        <v>44170</v>
      </c>
      <c r="D5470" t="s">
        <v>17</v>
      </c>
      <c r="E5470" t="s">
        <v>6422</v>
      </c>
      <c r="F5470" t="s">
        <v>21</v>
      </c>
      <c r="G5470" t="s">
        <v>4031</v>
      </c>
      <c r="H5470" t="s">
        <v>38</v>
      </c>
      <c r="I5470" t="s">
        <v>4032</v>
      </c>
      <c r="J5470">
        <v>130.36000000000001</v>
      </c>
      <c r="K5470">
        <v>7</v>
      </c>
      <c r="L5470">
        <v>21.7728</v>
      </c>
      <c r="M5470" t="s">
        <v>55</v>
      </c>
      <c r="N5470">
        <f t="shared" si="425"/>
        <v>0.16702055845351332</v>
      </c>
      <c r="O5470">
        <f t="shared" si="426"/>
        <v>18.622857142857146</v>
      </c>
      <c r="P5470">
        <v>130.36000000000001</v>
      </c>
      <c r="Q5470">
        <f t="shared" si="429"/>
        <v>129.86000000000001</v>
      </c>
      <c r="R5470">
        <f t="shared" si="427"/>
        <v>0.5</v>
      </c>
      <c r="S5470">
        <f t="shared" si="428"/>
        <v>3.8503003234252268E-3</v>
      </c>
    </row>
    <row r="5471" spans="1:19" x14ac:dyDescent="0.3">
      <c r="A5471" t="s">
        <v>7807</v>
      </c>
      <c r="B5471" s="1">
        <v>44166</v>
      </c>
      <c r="C5471" s="1">
        <v>44172</v>
      </c>
      <c r="D5471" t="s">
        <v>17</v>
      </c>
      <c r="E5471" t="s">
        <v>3615</v>
      </c>
      <c r="F5471" t="s">
        <v>21</v>
      </c>
      <c r="G5471" t="s">
        <v>1448</v>
      </c>
      <c r="H5471" t="s">
        <v>38</v>
      </c>
      <c r="I5471" t="s">
        <v>1449</v>
      </c>
      <c r="J5471">
        <v>117.29</v>
      </c>
      <c r="K5471">
        <v>9</v>
      </c>
      <c r="L5471">
        <v>16.209900000000001</v>
      </c>
      <c r="M5471" t="s">
        <v>30</v>
      </c>
      <c r="N5471">
        <f t="shared" si="425"/>
        <v>0.13820359791968626</v>
      </c>
      <c r="O5471">
        <f t="shared" si="426"/>
        <v>13.032222222222224</v>
      </c>
      <c r="P5471">
        <v>117.29</v>
      </c>
      <c r="Q5471">
        <f t="shared" si="429"/>
        <v>130.36000000000001</v>
      </c>
      <c r="R5471">
        <f t="shared" si="427"/>
        <v>-13.070000000000007</v>
      </c>
      <c r="S5471">
        <f t="shared" si="428"/>
        <v>-0.10026081620128878</v>
      </c>
    </row>
    <row r="5472" spans="1:19" x14ac:dyDescent="0.3">
      <c r="A5472" t="s">
        <v>7810</v>
      </c>
      <c r="B5472" s="1">
        <v>44166</v>
      </c>
      <c r="C5472" s="1">
        <v>44170</v>
      </c>
      <c r="D5472" t="s">
        <v>17</v>
      </c>
      <c r="E5472" t="s">
        <v>1630</v>
      </c>
      <c r="F5472" t="s">
        <v>21</v>
      </c>
      <c r="G5472" t="s">
        <v>3685</v>
      </c>
      <c r="H5472" t="s">
        <v>28</v>
      </c>
      <c r="I5472" t="s">
        <v>3686</v>
      </c>
      <c r="J5472">
        <v>138.958</v>
      </c>
      <c r="K5472">
        <v>7</v>
      </c>
      <c r="L5472">
        <v>9.4436999999999998</v>
      </c>
      <c r="M5472" t="s">
        <v>30</v>
      </c>
      <c r="N5472">
        <f t="shared" si="425"/>
        <v>6.7960822694627152E-2</v>
      </c>
      <c r="O5472">
        <f t="shared" si="426"/>
        <v>19.851142857142857</v>
      </c>
      <c r="P5472">
        <v>138.958</v>
      </c>
      <c r="Q5472">
        <f t="shared" si="429"/>
        <v>117.29</v>
      </c>
      <c r="R5472">
        <f t="shared" si="427"/>
        <v>21.667999999999992</v>
      </c>
      <c r="S5472">
        <f t="shared" si="428"/>
        <v>0.1847386818995651</v>
      </c>
    </row>
    <row r="5473" spans="1:19" x14ac:dyDescent="0.3">
      <c r="A5473" t="s">
        <v>7820</v>
      </c>
      <c r="B5473" s="1">
        <v>44166</v>
      </c>
      <c r="C5473" s="1">
        <v>44169</v>
      </c>
      <c r="D5473" t="s">
        <v>32</v>
      </c>
      <c r="E5473" t="s">
        <v>3135</v>
      </c>
      <c r="F5473" t="s">
        <v>21</v>
      </c>
      <c r="G5473" t="s">
        <v>1458</v>
      </c>
      <c r="H5473" t="s">
        <v>24</v>
      </c>
      <c r="I5473" t="s">
        <v>1459</v>
      </c>
      <c r="J5473">
        <v>182.12</v>
      </c>
      <c r="K5473">
        <v>5</v>
      </c>
      <c r="L5473">
        <v>13.846</v>
      </c>
      <c r="M5473" t="s">
        <v>26</v>
      </c>
      <c r="N5473">
        <f t="shared" si="425"/>
        <v>7.6026795519437737E-2</v>
      </c>
      <c r="O5473">
        <f t="shared" si="426"/>
        <v>36.423999999999999</v>
      </c>
      <c r="P5473">
        <v>182.12</v>
      </c>
      <c r="Q5473">
        <f t="shared" si="429"/>
        <v>138.958</v>
      </c>
      <c r="R5473">
        <f t="shared" si="427"/>
        <v>43.162000000000006</v>
      </c>
      <c r="S5473">
        <f t="shared" si="428"/>
        <v>0.31061183954864063</v>
      </c>
    </row>
    <row r="5474" spans="1:19" x14ac:dyDescent="0.3">
      <c r="A5474" t="s">
        <v>7821</v>
      </c>
      <c r="B5474" s="1">
        <v>44167</v>
      </c>
      <c r="C5474" s="1">
        <v>44168</v>
      </c>
      <c r="D5474" t="s">
        <v>165</v>
      </c>
      <c r="E5474" t="s">
        <v>2853</v>
      </c>
      <c r="F5474" t="s">
        <v>21</v>
      </c>
      <c r="G5474" t="s">
        <v>758</v>
      </c>
      <c r="H5474" t="s">
        <v>38</v>
      </c>
      <c r="I5474" t="s">
        <v>759</v>
      </c>
      <c r="J5474">
        <v>104.456</v>
      </c>
      <c r="K5474">
        <v>2</v>
      </c>
      <c r="L5474">
        <v>22.5732</v>
      </c>
      <c r="M5474" t="s">
        <v>26</v>
      </c>
      <c r="N5474">
        <f t="shared" si="425"/>
        <v>0.2161024737688596</v>
      </c>
      <c r="O5474">
        <f t="shared" si="426"/>
        <v>52.228000000000002</v>
      </c>
      <c r="P5474">
        <v>104.456</v>
      </c>
      <c r="Q5474">
        <f t="shared" si="429"/>
        <v>182.12</v>
      </c>
      <c r="R5474">
        <f t="shared" si="427"/>
        <v>-77.664000000000001</v>
      </c>
      <c r="S5474">
        <f t="shared" si="428"/>
        <v>-0.42644410278936962</v>
      </c>
    </row>
    <row r="5475" spans="1:19" x14ac:dyDescent="0.3">
      <c r="A5475" t="s">
        <v>7821</v>
      </c>
      <c r="B5475" s="1">
        <v>44167</v>
      </c>
      <c r="C5475" s="1">
        <v>44168</v>
      </c>
      <c r="D5475" t="s">
        <v>165</v>
      </c>
      <c r="E5475" t="s">
        <v>2853</v>
      </c>
      <c r="F5475" t="s">
        <v>21</v>
      </c>
      <c r="G5475" t="s">
        <v>4845</v>
      </c>
      <c r="H5475" t="s">
        <v>38</v>
      </c>
      <c r="I5475" t="s">
        <v>4846</v>
      </c>
      <c r="J5475">
        <v>120.47</v>
      </c>
      <c r="K5475">
        <v>3</v>
      </c>
      <c r="L5475">
        <v>22.2516</v>
      </c>
      <c r="M5475" t="s">
        <v>26</v>
      </c>
      <c r="N5475">
        <f t="shared" si="425"/>
        <v>0.18470656595002904</v>
      </c>
      <c r="O5475">
        <f t="shared" si="426"/>
        <v>40.156666666666666</v>
      </c>
      <c r="P5475">
        <v>120.47</v>
      </c>
      <c r="Q5475">
        <f t="shared" si="429"/>
        <v>104.456</v>
      </c>
      <c r="R5475">
        <f t="shared" si="427"/>
        <v>16.013999999999996</v>
      </c>
      <c r="S5475">
        <f t="shared" si="428"/>
        <v>0.15330857011564675</v>
      </c>
    </row>
    <row r="5476" spans="1:19" x14ac:dyDescent="0.3">
      <c r="A5476" t="s">
        <v>7822</v>
      </c>
      <c r="B5476" s="1">
        <v>44167</v>
      </c>
      <c r="C5476" s="1">
        <v>44170</v>
      </c>
      <c r="D5476" t="s">
        <v>32</v>
      </c>
      <c r="E5476" t="s">
        <v>4293</v>
      </c>
      <c r="F5476" t="s">
        <v>21</v>
      </c>
      <c r="G5476" t="s">
        <v>7155</v>
      </c>
      <c r="H5476" t="s">
        <v>38</v>
      </c>
      <c r="I5476" t="s">
        <v>7156</v>
      </c>
      <c r="J5476">
        <v>143.91999999999999</v>
      </c>
      <c r="K5476">
        <v>2</v>
      </c>
      <c r="L5476">
        <v>53.860799999999998</v>
      </c>
      <c r="M5476" t="s">
        <v>26</v>
      </c>
      <c r="N5476">
        <f t="shared" si="425"/>
        <v>0.37424124513618678</v>
      </c>
      <c r="O5476">
        <f t="shared" si="426"/>
        <v>71.959999999999994</v>
      </c>
      <c r="P5476">
        <v>143.91999999999999</v>
      </c>
      <c r="Q5476">
        <f t="shared" si="429"/>
        <v>120.47</v>
      </c>
      <c r="R5476">
        <f t="shared" si="427"/>
        <v>23.449999999999989</v>
      </c>
      <c r="S5476">
        <f t="shared" si="428"/>
        <v>0.19465427077280642</v>
      </c>
    </row>
    <row r="5477" spans="1:19" x14ac:dyDescent="0.3">
      <c r="A5477" t="s">
        <v>7823</v>
      </c>
      <c r="B5477" s="1">
        <v>44167</v>
      </c>
      <c r="C5477" s="1">
        <v>44171</v>
      </c>
      <c r="D5477" t="s">
        <v>17</v>
      </c>
      <c r="E5477" t="s">
        <v>5706</v>
      </c>
      <c r="F5477" t="s">
        <v>21</v>
      </c>
      <c r="G5477" t="s">
        <v>2285</v>
      </c>
      <c r="H5477" t="s">
        <v>38</v>
      </c>
      <c r="I5477" t="s">
        <v>2286</v>
      </c>
      <c r="J5477">
        <v>155.28800000000001</v>
      </c>
      <c r="K5477">
        <v>1</v>
      </c>
      <c r="L5477">
        <v>12.8574</v>
      </c>
      <c r="M5477" t="s">
        <v>55</v>
      </c>
      <c r="N5477">
        <f t="shared" si="425"/>
        <v>8.279712534130132E-2</v>
      </c>
      <c r="O5477">
        <f t="shared" si="426"/>
        <v>155.28800000000001</v>
      </c>
      <c r="P5477">
        <v>155.28800000000001</v>
      </c>
      <c r="Q5477">
        <f t="shared" si="429"/>
        <v>143.91999999999999</v>
      </c>
      <c r="R5477">
        <f t="shared" si="427"/>
        <v>11.368000000000023</v>
      </c>
      <c r="S5477">
        <f t="shared" si="428"/>
        <v>7.8988326848249191E-2</v>
      </c>
    </row>
    <row r="5478" spans="1:19" x14ac:dyDescent="0.3">
      <c r="A5478" t="s">
        <v>7824</v>
      </c>
      <c r="B5478" s="1">
        <v>44167</v>
      </c>
      <c r="C5478" s="1">
        <v>44172</v>
      </c>
      <c r="D5478" t="s">
        <v>17</v>
      </c>
      <c r="E5478" t="s">
        <v>1243</v>
      </c>
      <c r="F5478" t="s">
        <v>21</v>
      </c>
      <c r="G5478" t="s">
        <v>5711</v>
      </c>
      <c r="H5478" t="s">
        <v>28</v>
      </c>
      <c r="I5478" t="s">
        <v>7825</v>
      </c>
      <c r="J5478">
        <v>199.18799999999999</v>
      </c>
      <c r="K5478">
        <v>2</v>
      </c>
      <c r="L5478">
        <v>-25.198</v>
      </c>
      <c r="M5478" t="s">
        <v>30</v>
      </c>
      <c r="N5478">
        <f t="shared" si="425"/>
        <v>-0.12650360463481736</v>
      </c>
      <c r="O5478">
        <f t="shared" si="426"/>
        <v>99.593999999999994</v>
      </c>
      <c r="P5478">
        <v>199.18799999999999</v>
      </c>
      <c r="Q5478">
        <f t="shared" si="429"/>
        <v>155.28800000000001</v>
      </c>
      <c r="R5478">
        <f t="shared" si="427"/>
        <v>43.899999999999977</v>
      </c>
      <c r="S5478">
        <f t="shared" si="428"/>
        <v>0.28270053062696393</v>
      </c>
    </row>
    <row r="5479" spans="1:19" x14ac:dyDescent="0.3">
      <c r="A5479" t="s">
        <v>7826</v>
      </c>
      <c r="B5479" s="1">
        <v>44167</v>
      </c>
      <c r="C5479" s="1">
        <v>44171</v>
      </c>
      <c r="D5479" t="s">
        <v>17</v>
      </c>
      <c r="E5479" t="s">
        <v>4598</v>
      </c>
      <c r="F5479" t="s">
        <v>21</v>
      </c>
      <c r="G5479" t="s">
        <v>1517</v>
      </c>
      <c r="H5479" t="s">
        <v>38</v>
      </c>
      <c r="I5479" t="s">
        <v>1518</v>
      </c>
      <c r="J5479">
        <v>202.9</v>
      </c>
      <c r="K5479">
        <v>5</v>
      </c>
      <c r="L5479">
        <v>44.975000000000001</v>
      </c>
      <c r="M5479" t="s">
        <v>30</v>
      </c>
      <c r="N5479">
        <f t="shared" si="425"/>
        <v>0.2216609167077378</v>
      </c>
      <c r="O5479">
        <f t="shared" si="426"/>
        <v>40.58</v>
      </c>
      <c r="P5479">
        <v>202.9</v>
      </c>
      <c r="Q5479">
        <f t="shared" si="429"/>
        <v>199.18799999999999</v>
      </c>
      <c r="R5479">
        <f t="shared" si="427"/>
        <v>3.7120000000000175</v>
      </c>
      <c r="S5479">
        <f t="shared" si="428"/>
        <v>1.8635660782778167E-2</v>
      </c>
    </row>
    <row r="5480" spans="1:19" x14ac:dyDescent="0.3">
      <c r="A5480" t="s">
        <v>7823</v>
      </c>
      <c r="B5480" s="1">
        <v>44167</v>
      </c>
      <c r="C5480" s="1">
        <v>44171</v>
      </c>
      <c r="D5480" t="s">
        <v>17</v>
      </c>
      <c r="E5480" t="s">
        <v>5706</v>
      </c>
      <c r="F5480" t="s">
        <v>21</v>
      </c>
      <c r="G5480" t="s">
        <v>2934</v>
      </c>
      <c r="H5480" t="s">
        <v>24</v>
      </c>
      <c r="I5480" t="s">
        <v>2935</v>
      </c>
      <c r="J5480">
        <v>281.35199999999998</v>
      </c>
      <c r="K5480">
        <v>8</v>
      </c>
      <c r="L5480">
        <v>-363.52800000000002</v>
      </c>
      <c r="M5480" t="s">
        <v>55</v>
      </c>
      <c r="N5480">
        <f t="shared" si="425"/>
        <v>-1.2920754073189458</v>
      </c>
      <c r="O5480">
        <f t="shared" si="426"/>
        <v>35.168999999999997</v>
      </c>
      <c r="P5480">
        <v>281.35199999999998</v>
      </c>
      <c r="Q5480">
        <f t="shared" si="429"/>
        <v>202.9</v>
      </c>
      <c r="R5480">
        <f t="shared" si="427"/>
        <v>78.45199999999997</v>
      </c>
      <c r="S5480">
        <f t="shared" si="428"/>
        <v>0.38665352390340052</v>
      </c>
    </row>
    <row r="5481" spans="1:19" x14ac:dyDescent="0.3">
      <c r="A5481" t="s">
        <v>7827</v>
      </c>
      <c r="B5481" s="1">
        <v>44167</v>
      </c>
      <c r="C5481" s="1">
        <v>44169</v>
      </c>
      <c r="D5481" t="s">
        <v>32</v>
      </c>
      <c r="E5481" t="s">
        <v>1507</v>
      </c>
      <c r="F5481" t="s">
        <v>21</v>
      </c>
      <c r="G5481" t="s">
        <v>5324</v>
      </c>
      <c r="H5481" t="s">
        <v>38</v>
      </c>
      <c r="I5481" t="s">
        <v>5325</v>
      </c>
      <c r="J5481">
        <v>325.86</v>
      </c>
      <c r="K5481">
        <v>7</v>
      </c>
      <c r="L5481">
        <v>80.320800000000006</v>
      </c>
      <c r="M5481" t="s">
        <v>55</v>
      </c>
      <c r="N5481">
        <f t="shared" si="425"/>
        <v>0.24648867611857853</v>
      </c>
      <c r="O5481">
        <f t="shared" si="426"/>
        <v>46.551428571428573</v>
      </c>
      <c r="P5481">
        <v>325.86</v>
      </c>
      <c r="Q5481">
        <f t="shared" si="429"/>
        <v>281.35199999999998</v>
      </c>
      <c r="R5481">
        <f t="shared" si="427"/>
        <v>44.508000000000038</v>
      </c>
      <c r="S5481">
        <f t="shared" si="428"/>
        <v>0.15819329523159617</v>
      </c>
    </row>
    <row r="5482" spans="1:19" x14ac:dyDescent="0.3">
      <c r="A5482" t="s">
        <v>7828</v>
      </c>
      <c r="B5482" s="1">
        <v>44167</v>
      </c>
      <c r="C5482" s="1">
        <v>44169</v>
      </c>
      <c r="D5482" t="s">
        <v>72</v>
      </c>
      <c r="E5482" t="s">
        <v>2928</v>
      </c>
      <c r="F5482" t="s">
        <v>21</v>
      </c>
      <c r="G5482" t="s">
        <v>3219</v>
      </c>
      <c r="H5482" t="s">
        <v>38</v>
      </c>
      <c r="I5482" t="s">
        <v>3220</v>
      </c>
      <c r="J5482">
        <v>334.62</v>
      </c>
      <c r="K5482">
        <v>5</v>
      </c>
      <c r="L5482">
        <v>-766.01199999999994</v>
      </c>
      <c r="M5482" t="s">
        <v>55</v>
      </c>
      <c r="N5482">
        <f t="shared" si="425"/>
        <v>-2.2891996891996889</v>
      </c>
      <c r="O5482">
        <f t="shared" si="426"/>
        <v>66.924000000000007</v>
      </c>
      <c r="P5482">
        <v>334.62</v>
      </c>
      <c r="Q5482">
        <f t="shared" si="429"/>
        <v>325.86</v>
      </c>
      <c r="R5482">
        <f t="shared" si="427"/>
        <v>8.7599999999999909</v>
      </c>
      <c r="S5482">
        <f t="shared" si="428"/>
        <v>2.6882710366414996E-2</v>
      </c>
    </row>
    <row r="5483" spans="1:19" x14ac:dyDescent="0.3">
      <c r="A5483" t="s">
        <v>7823</v>
      </c>
      <c r="B5483" s="1">
        <v>44167</v>
      </c>
      <c r="C5483" s="1">
        <v>44171</v>
      </c>
      <c r="D5483" t="s">
        <v>17</v>
      </c>
      <c r="E5483" t="s">
        <v>5706</v>
      </c>
      <c r="F5483" t="s">
        <v>21</v>
      </c>
      <c r="G5483" t="s">
        <v>1796</v>
      </c>
      <c r="H5483" t="s">
        <v>24</v>
      </c>
      <c r="I5483" t="s">
        <v>1797</v>
      </c>
      <c r="J5483">
        <v>556.70399999999995</v>
      </c>
      <c r="K5483">
        <v>6</v>
      </c>
      <c r="L5483">
        <v>0</v>
      </c>
      <c r="M5483" t="s">
        <v>26</v>
      </c>
      <c r="N5483">
        <f t="shared" si="425"/>
        <v>0</v>
      </c>
      <c r="O5483">
        <f t="shared" si="426"/>
        <v>92.783999999999992</v>
      </c>
      <c r="P5483">
        <v>556.70399999999995</v>
      </c>
      <c r="Q5483">
        <f t="shared" si="429"/>
        <v>334.62</v>
      </c>
      <c r="R5483">
        <f t="shared" si="427"/>
        <v>222.08399999999995</v>
      </c>
      <c r="S5483">
        <f t="shared" si="428"/>
        <v>0.66369015599784809</v>
      </c>
    </row>
    <row r="5484" spans="1:19" x14ac:dyDescent="0.3">
      <c r="A5484" t="s">
        <v>7822</v>
      </c>
      <c r="B5484" s="1">
        <v>44167</v>
      </c>
      <c r="C5484" s="1">
        <v>44170</v>
      </c>
      <c r="D5484" t="s">
        <v>32</v>
      </c>
      <c r="E5484" t="s">
        <v>4293</v>
      </c>
      <c r="F5484" t="s">
        <v>21</v>
      </c>
      <c r="G5484" t="s">
        <v>427</v>
      </c>
      <c r="H5484" t="s">
        <v>38</v>
      </c>
      <c r="I5484" t="s">
        <v>428</v>
      </c>
      <c r="J5484">
        <v>596.62</v>
      </c>
      <c r="K5484">
        <v>9</v>
      </c>
      <c r="L5484">
        <v>151.09739999999999</v>
      </c>
      <c r="M5484" t="s">
        <v>30</v>
      </c>
      <c r="N5484">
        <f t="shared" si="425"/>
        <v>0.25325567362810497</v>
      </c>
      <c r="O5484">
        <f t="shared" si="426"/>
        <v>66.291111111111107</v>
      </c>
      <c r="P5484">
        <v>596.62</v>
      </c>
      <c r="Q5484">
        <f t="shared" si="429"/>
        <v>556.70399999999995</v>
      </c>
      <c r="R5484">
        <f t="shared" si="427"/>
        <v>39.916000000000054</v>
      </c>
      <c r="S5484">
        <f t="shared" si="428"/>
        <v>7.170058055986675E-2</v>
      </c>
    </row>
    <row r="5485" spans="1:19" x14ac:dyDescent="0.3">
      <c r="A5485" t="s">
        <v>7829</v>
      </c>
      <c r="B5485" s="1">
        <v>44167</v>
      </c>
      <c r="C5485" s="1">
        <v>44174</v>
      </c>
      <c r="D5485" t="s">
        <v>17</v>
      </c>
      <c r="E5485" t="s">
        <v>521</v>
      </c>
      <c r="F5485" t="s">
        <v>21</v>
      </c>
      <c r="G5485" t="s">
        <v>3787</v>
      </c>
      <c r="H5485" t="s">
        <v>38</v>
      </c>
      <c r="I5485" t="s">
        <v>3788</v>
      </c>
      <c r="J5485">
        <v>155.17599999999999</v>
      </c>
      <c r="K5485">
        <v>4</v>
      </c>
      <c r="L5485">
        <v>-462.86239999999998</v>
      </c>
      <c r="M5485" t="s">
        <v>55</v>
      </c>
      <c r="N5485">
        <f t="shared" si="425"/>
        <v>-2.9828220858895707</v>
      </c>
      <c r="O5485">
        <f t="shared" si="426"/>
        <v>38.793999999999997</v>
      </c>
      <c r="P5485">
        <v>155.17599999999999</v>
      </c>
      <c r="Q5485">
        <f t="shared" si="429"/>
        <v>596.62</v>
      </c>
      <c r="R5485">
        <f t="shared" si="427"/>
        <v>-441.44400000000002</v>
      </c>
      <c r="S5485">
        <f t="shared" si="428"/>
        <v>-0.73990814924072279</v>
      </c>
    </row>
    <row r="5486" spans="1:19" x14ac:dyDescent="0.3">
      <c r="A5486" t="s">
        <v>7830</v>
      </c>
      <c r="B5486" s="1">
        <v>44167</v>
      </c>
      <c r="C5486" s="1">
        <v>44170</v>
      </c>
      <c r="D5486" t="s">
        <v>32</v>
      </c>
      <c r="E5486" t="s">
        <v>3234</v>
      </c>
      <c r="F5486" t="s">
        <v>21</v>
      </c>
      <c r="G5486" t="s">
        <v>3853</v>
      </c>
      <c r="H5486" t="s">
        <v>24</v>
      </c>
      <c r="I5486" t="s">
        <v>3854</v>
      </c>
      <c r="J5486">
        <v>723.96</v>
      </c>
      <c r="K5486">
        <v>2</v>
      </c>
      <c r="L5486">
        <v>168.47040000000001</v>
      </c>
      <c r="M5486" t="s">
        <v>26</v>
      </c>
      <c r="N5486">
        <f t="shared" si="425"/>
        <v>0.23270677938007625</v>
      </c>
      <c r="O5486">
        <f t="shared" si="426"/>
        <v>361.98</v>
      </c>
      <c r="P5486">
        <v>723.96</v>
      </c>
      <c r="Q5486">
        <f t="shared" si="429"/>
        <v>155.17599999999999</v>
      </c>
      <c r="R5486">
        <f t="shared" si="427"/>
        <v>568.78400000000011</v>
      </c>
      <c r="S5486">
        <f t="shared" si="428"/>
        <v>3.6654121771407961</v>
      </c>
    </row>
    <row r="5487" spans="1:19" x14ac:dyDescent="0.3">
      <c r="A5487" t="s">
        <v>7823</v>
      </c>
      <c r="B5487" s="1">
        <v>44167</v>
      </c>
      <c r="C5487" s="1">
        <v>44171</v>
      </c>
      <c r="D5487" t="s">
        <v>17</v>
      </c>
      <c r="E5487" t="s">
        <v>5706</v>
      </c>
      <c r="F5487" t="s">
        <v>21</v>
      </c>
      <c r="G5487" t="s">
        <v>2785</v>
      </c>
      <c r="H5487" t="s">
        <v>24</v>
      </c>
      <c r="I5487" t="s">
        <v>2786</v>
      </c>
      <c r="J5487">
        <v>245.68</v>
      </c>
      <c r="K5487">
        <v>5</v>
      </c>
      <c r="L5487">
        <v>68.001000000000005</v>
      </c>
      <c r="M5487" t="s">
        <v>30</v>
      </c>
      <c r="N5487">
        <f t="shared" si="425"/>
        <v>0.2767868772386845</v>
      </c>
      <c r="O5487">
        <f t="shared" si="426"/>
        <v>49.136000000000003</v>
      </c>
      <c r="P5487">
        <v>245.68</v>
      </c>
      <c r="Q5487">
        <f t="shared" si="429"/>
        <v>723.96</v>
      </c>
      <c r="R5487">
        <f t="shared" si="427"/>
        <v>-478.28000000000003</v>
      </c>
      <c r="S5487">
        <f t="shared" si="428"/>
        <v>-0.66064423448809328</v>
      </c>
    </row>
    <row r="5488" spans="1:19" x14ac:dyDescent="0.3">
      <c r="A5488" t="s">
        <v>7827</v>
      </c>
      <c r="B5488" s="1">
        <v>44167</v>
      </c>
      <c r="C5488" s="1">
        <v>44169</v>
      </c>
      <c r="D5488" t="s">
        <v>32</v>
      </c>
      <c r="E5488" t="s">
        <v>1507</v>
      </c>
      <c r="F5488" t="s">
        <v>21</v>
      </c>
      <c r="G5488" t="s">
        <v>5052</v>
      </c>
      <c r="H5488" t="s">
        <v>28</v>
      </c>
      <c r="I5488" t="s">
        <v>5053</v>
      </c>
      <c r="J5488">
        <v>289.95</v>
      </c>
      <c r="K5488">
        <v>5</v>
      </c>
      <c r="L5488">
        <v>284.18549999999999</v>
      </c>
      <c r="M5488" t="s">
        <v>30</v>
      </c>
      <c r="N5488">
        <f t="shared" si="425"/>
        <v>0.98011898603207448</v>
      </c>
      <c r="O5488">
        <f t="shared" si="426"/>
        <v>57.989999999999995</v>
      </c>
      <c r="P5488">
        <v>289.95</v>
      </c>
      <c r="Q5488">
        <f t="shared" si="429"/>
        <v>245.68</v>
      </c>
      <c r="R5488">
        <f t="shared" si="427"/>
        <v>44.269999999999982</v>
      </c>
      <c r="S5488">
        <f t="shared" si="428"/>
        <v>0.18019374796483223</v>
      </c>
    </row>
    <row r="5489" spans="1:19" x14ac:dyDescent="0.3">
      <c r="A5489" t="s">
        <v>7826</v>
      </c>
      <c r="B5489" s="1">
        <v>44167</v>
      </c>
      <c r="C5489" s="1">
        <v>44171</v>
      </c>
      <c r="D5489" t="s">
        <v>17</v>
      </c>
      <c r="E5489" t="s">
        <v>4598</v>
      </c>
      <c r="F5489" t="s">
        <v>21</v>
      </c>
      <c r="G5489" t="s">
        <v>656</v>
      </c>
      <c r="H5489" t="s">
        <v>24</v>
      </c>
      <c r="I5489" t="s">
        <v>657</v>
      </c>
      <c r="J5489">
        <v>182.05600000000001</v>
      </c>
      <c r="K5489">
        <v>9</v>
      </c>
      <c r="L5489">
        <v>43.464599999999997</v>
      </c>
      <c r="M5489" t="s">
        <v>55</v>
      </c>
      <c r="N5489">
        <f t="shared" si="425"/>
        <v>0.2387430241244452</v>
      </c>
      <c r="O5489">
        <f t="shared" si="426"/>
        <v>20.228444444444445</v>
      </c>
      <c r="P5489">
        <v>182.05600000000001</v>
      </c>
      <c r="Q5489">
        <f t="shared" si="429"/>
        <v>289.95</v>
      </c>
      <c r="R5489">
        <f t="shared" si="427"/>
        <v>-107.89399999999998</v>
      </c>
      <c r="S5489">
        <f t="shared" si="428"/>
        <v>-0.37211243317813408</v>
      </c>
    </row>
    <row r="5490" spans="1:19" x14ac:dyDescent="0.3">
      <c r="A5490" t="s">
        <v>7831</v>
      </c>
      <c r="B5490" s="1">
        <v>44167</v>
      </c>
      <c r="C5490" s="1">
        <v>44171</v>
      </c>
      <c r="D5490" t="s">
        <v>17</v>
      </c>
      <c r="E5490" t="s">
        <v>7255</v>
      </c>
      <c r="F5490" t="s">
        <v>21</v>
      </c>
      <c r="G5490" t="s">
        <v>1855</v>
      </c>
      <c r="H5490" t="s">
        <v>28</v>
      </c>
      <c r="I5490" t="s">
        <v>1856</v>
      </c>
      <c r="J5490">
        <v>521.96</v>
      </c>
      <c r="K5490">
        <v>4</v>
      </c>
      <c r="L5490">
        <v>743.98800000000006</v>
      </c>
      <c r="M5490" t="s">
        <v>30</v>
      </c>
      <c r="N5490">
        <f t="shared" si="425"/>
        <v>1.4253735918461186</v>
      </c>
      <c r="O5490">
        <f t="shared" si="426"/>
        <v>130.49</v>
      </c>
      <c r="P5490">
        <v>521.96</v>
      </c>
      <c r="Q5490">
        <f t="shared" si="429"/>
        <v>182.05600000000001</v>
      </c>
      <c r="R5490">
        <f t="shared" si="427"/>
        <v>339.904</v>
      </c>
      <c r="S5490">
        <f t="shared" si="428"/>
        <v>1.8670299248582851</v>
      </c>
    </row>
    <row r="5491" spans="1:19" x14ac:dyDescent="0.3">
      <c r="A5491" t="s">
        <v>7822</v>
      </c>
      <c r="B5491" s="1">
        <v>44167</v>
      </c>
      <c r="C5491" s="1">
        <v>44170</v>
      </c>
      <c r="D5491" t="s">
        <v>32</v>
      </c>
      <c r="E5491" t="s">
        <v>4293</v>
      </c>
      <c r="F5491" t="s">
        <v>21</v>
      </c>
      <c r="G5491" t="s">
        <v>1197</v>
      </c>
      <c r="H5491" t="s">
        <v>38</v>
      </c>
      <c r="I5491" t="s">
        <v>1198</v>
      </c>
      <c r="J5491">
        <v>84.56</v>
      </c>
      <c r="K5491">
        <v>2</v>
      </c>
      <c r="L5491">
        <v>3.8519999999999999</v>
      </c>
      <c r="M5491" t="s">
        <v>26</v>
      </c>
      <c r="N5491">
        <f t="shared" si="425"/>
        <v>4.5553453169347204E-2</v>
      </c>
      <c r="O5491">
        <f t="shared" si="426"/>
        <v>42.28</v>
      </c>
      <c r="P5491">
        <v>84.56</v>
      </c>
      <c r="Q5491">
        <f t="shared" si="429"/>
        <v>521.96</v>
      </c>
      <c r="R5491">
        <f t="shared" si="427"/>
        <v>-437.40000000000003</v>
      </c>
      <c r="S5491">
        <f t="shared" si="428"/>
        <v>-0.83799524867805963</v>
      </c>
    </row>
    <row r="5492" spans="1:19" x14ac:dyDescent="0.3">
      <c r="A5492" t="s">
        <v>7824</v>
      </c>
      <c r="B5492" s="1">
        <v>44167</v>
      </c>
      <c r="C5492" s="1">
        <v>44172</v>
      </c>
      <c r="D5492" t="s">
        <v>17</v>
      </c>
      <c r="E5492" t="s">
        <v>1243</v>
      </c>
      <c r="F5492" t="s">
        <v>21</v>
      </c>
      <c r="G5492" t="s">
        <v>1864</v>
      </c>
      <c r="H5492" t="s">
        <v>38</v>
      </c>
      <c r="I5492" t="s">
        <v>1865</v>
      </c>
      <c r="J5492">
        <v>128.72800000000001</v>
      </c>
      <c r="K5492">
        <v>9</v>
      </c>
      <c r="L5492">
        <v>1.7262</v>
      </c>
      <c r="M5492" t="s">
        <v>26</v>
      </c>
      <c r="N5492">
        <f t="shared" si="425"/>
        <v>1.3409670001864394E-2</v>
      </c>
      <c r="O5492">
        <f t="shared" si="426"/>
        <v>14.303111111111113</v>
      </c>
      <c r="P5492">
        <v>128.72800000000001</v>
      </c>
      <c r="Q5492">
        <f t="shared" si="429"/>
        <v>84.56</v>
      </c>
      <c r="R5492">
        <f t="shared" si="427"/>
        <v>44.168000000000006</v>
      </c>
      <c r="S5492">
        <f t="shared" si="428"/>
        <v>0.5223273415326396</v>
      </c>
    </row>
    <row r="5493" spans="1:19" x14ac:dyDescent="0.3">
      <c r="A5493" t="s">
        <v>7832</v>
      </c>
      <c r="B5493" s="1">
        <v>44167</v>
      </c>
      <c r="C5493" s="1">
        <v>44174</v>
      </c>
      <c r="D5493" t="s">
        <v>17</v>
      </c>
      <c r="E5493" t="s">
        <v>1943</v>
      </c>
      <c r="F5493" t="s">
        <v>21</v>
      </c>
      <c r="G5493" t="s">
        <v>3999</v>
      </c>
      <c r="H5493" t="s">
        <v>38</v>
      </c>
      <c r="I5493" t="s">
        <v>4000</v>
      </c>
      <c r="J5493">
        <v>106.16</v>
      </c>
      <c r="K5493">
        <v>5</v>
      </c>
      <c r="L5493">
        <v>2.1280000000000001</v>
      </c>
      <c r="M5493" t="s">
        <v>26</v>
      </c>
      <c r="N5493">
        <f t="shared" si="425"/>
        <v>2.0045214770158252E-2</v>
      </c>
      <c r="O5493">
        <f t="shared" si="426"/>
        <v>21.231999999999999</v>
      </c>
      <c r="P5493">
        <v>106.16</v>
      </c>
      <c r="Q5493">
        <f t="shared" si="429"/>
        <v>128.72800000000001</v>
      </c>
      <c r="R5493">
        <f t="shared" si="427"/>
        <v>-22.568000000000012</v>
      </c>
      <c r="S5493">
        <f t="shared" si="428"/>
        <v>-0.17531539369834076</v>
      </c>
    </row>
    <row r="5494" spans="1:19" x14ac:dyDescent="0.3">
      <c r="A5494" t="s">
        <v>7833</v>
      </c>
      <c r="B5494" s="1">
        <v>44167</v>
      </c>
      <c r="C5494" s="1">
        <v>44173</v>
      </c>
      <c r="D5494" t="s">
        <v>17</v>
      </c>
      <c r="E5494" t="s">
        <v>4687</v>
      </c>
      <c r="F5494" t="s">
        <v>21</v>
      </c>
      <c r="G5494" t="s">
        <v>7834</v>
      </c>
      <c r="H5494" t="s">
        <v>38</v>
      </c>
      <c r="I5494" t="s">
        <v>7835</v>
      </c>
      <c r="J5494">
        <v>93.775999999999996</v>
      </c>
      <c r="K5494">
        <v>1</v>
      </c>
      <c r="L5494">
        <v>2.4582000000000002</v>
      </c>
      <c r="M5494" t="s">
        <v>55</v>
      </c>
      <c r="N5494">
        <f t="shared" si="425"/>
        <v>2.6213530114314966E-2</v>
      </c>
      <c r="O5494">
        <f t="shared" si="426"/>
        <v>93.775999999999996</v>
      </c>
      <c r="P5494">
        <v>93.775999999999996</v>
      </c>
      <c r="Q5494">
        <f t="shared" si="429"/>
        <v>106.16</v>
      </c>
      <c r="R5494">
        <f t="shared" si="427"/>
        <v>-12.384</v>
      </c>
      <c r="S5494">
        <f t="shared" si="428"/>
        <v>-0.11665410700828938</v>
      </c>
    </row>
    <row r="5495" spans="1:19" x14ac:dyDescent="0.3">
      <c r="A5495" t="s">
        <v>7821</v>
      </c>
      <c r="B5495" s="1">
        <v>44167</v>
      </c>
      <c r="C5495" s="1">
        <v>44168</v>
      </c>
      <c r="D5495" t="s">
        <v>165</v>
      </c>
      <c r="E5495" t="s">
        <v>2853</v>
      </c>
      <c r="F5495" t="s">
        <v>21</v>
      </c>
      <c r="G5495" t="s">
        <v>1038</v>
      </c>
      <c r="H5495" t="s">
        <v>38</v>
      </c>
      <c r="I5495" t="s">
        <v>1039</v>
      </c>
      <c r="J5495">
        <v>121.08</v>
      </c>
      <c r="K5495">
        <v>6</v>
      </c>
      <c r="L5495">
        <v>5.04</v>
      </c>
      <c r="M5495" t="s">
        <v>26</v>
      </c>
      <c r="N5495">
        <f t="shared" si="425"/>
        <v>4.1625371655104063E-2</v>
      </c>
      <c r="O5495">
        <f t="shared" si="426"/>
        <v>20.18</v>
      </c>
      <c r="P5495">
        <v>121.08</v>
      </c>
      <c r="Q5495">
        <f t="shared" si="429"/>
        <v>93.775999999999996</v>
      </c>
      <c r="R5495">
        <f t="shared" si="427"/>
        <v>27.304000000000002</v>
      </c>
      <c r="S5495">
        <f t="shared" si="428"/>
        <v>0.29116191776147421</v>
      </c>
    </row>
    <row r="5496" spans="1:19" x14ac:dyDescent="0.3">
      <c r="A5496" t="s">
        <v>7821</v>
      </c>
      <c r="B5496" s="1">
        <v>44167</v>
      </c>
      <c r="C5496" s="1">
        <v>44168</v>
      </c>
      <c r="D5496" t="s">
        <v>165</v>
      </c>
      <c r="E5496" t="s">
        <v>2853</v>
      </c>
      <c r="F5496" t="s">
        <v>21</v>
      </c>
      <c r="G5496" t="s">
        <v>3956</v>
      </c>
      <c r="H5496" t="s">
        <v>38</v>
      </c>
      <c r="I5496" t="s">
        <v>3957</v>
      </c>
      <c r="J5496">
        <v>132.024</v>
      </c>
      <c r="K5496">
        <v>6</v>
      </c>
      <c r="L5496">
        <v>3.1583999999999999</v>
      </c>
      <c r="M5496" t="s">
        <v>26</v>
      </c>
      <c r="N5496">
        <f t="shared" si="425"/>
        <v>2.3922923104890019E-2</v>
      </c>
      <c r="O5496">
        <f t="shared" si="426"/>
        <v>22.004000000000001</v>
      </c>
      <c r="P5496">
        <v>132.024</v>
      </c>
      <c r="Q5496">
        <f t="shared" si="429"/>
        <v>121.08</v>
      </c>
      <c r="R5496">
        <f t="shared" si="427"/>
        <v>10.944000000000003</v>
      </c>
      <c r="S5496">
        <f t="shared" si="428"/>
        <v>9.0386521308225984E-2</v>
      </c>
    </row>
    <row r="5497" spans="1:19" x14ac:dyDescent="0.3">
      <c r="A5497" t="s">
        <v>7827</v>
      </c>
      <c r="B5497" s="1">
        <v>44167</v>
      </c>
      <c r="C5497" s="1">
        <v>44169</v>
      </c>
      <c r="D5497" t="s">
        <v>32</v>
      </c>
      <c r="E5497" t="s">
        <v>1507</v>
      </c>
      <c r="F5497" t="s">
        <v>21</v>
      </c>
      <c r="G5497" t="s">
        <v>5636</v>
      </c>
      <c r="H5497" t="s">
        <v>38</v>
      </c>
      <c r="I5497" t="s">
        <v>1174</v>
      </c>
      <c r="J5497">
        <v>134.36000000000001</v>
      </c>
      <c r="K5497">
        <v>2</v>
      </c>
      <c r="L5497">
        <v>0.1744</v>
      </c>
      <c r="M5497" t="s">
        <v>26</v>
      </c>
      <c r="N5497">
        <f t="shared" si="425"/>
        <v>1.2980053587377195E-3</v>
      </c>
      <c r="O5497">
        <f t="shared" si="426"/>
        <v>67.180000000000007</v>
      </c>
      <c r="P5497">
        <v>134.36000000000001</v>
      </c>
      <c r="Q5497">
        <f t="shared" si="429"/>
        <v>132.024</v>
      </c>
      <c r="R5497">
        <f t="shared" si="427"/>
        <v>2.3360000000000127</v>
      </c>
      <c r="S5497">
        <f t="shared" si="428"/>
        <v>1.7693752651033241E-2</v>
      </c>
    </row>
    <row r="5498" spans="1:19" x14ac:dyDescent="0.3">
      <c r="A5498" t="s">
        <v>7823</v>
      </c>
      <c r="B5498" s="1">
        <v>44167</v>
      </c>
      <c r="C5498" s="1">
        <v>44171</v>
      </c>
      <c r="D5498" t="s">
        <v>17</v>
      </c>
      <c r="E5498" t="s">
        <v>5706</v>
      </c>
      <c r="F5498" t="s">
        <v>21</v>
      </c>
      <c r="G5498" t="s">
        <v>1362</v>
      </c>
      <c r="H5498" t="s">
        <v>38</v>
      </c>
      <c r="I5498" t="s">
        <v>1363</v>
      </c>
      <c r="J5498">
        <v>113.624</v>
      </c>
      <c r="K5498">
        <v>8</v>
      </c>
      <c r="L5498">
        <v>-24.416</v>
      </c>
      <c r="M5498" t="s">
        <v>26</v>
      </c>
      <c r="N5498">
        <f t="shared" si="425"/>
        <v>-0.21488417939871859</v>
      </c>
      <c r="O5498">
        <f t="shared" si="426"/>
        <v>14.202999999999999</v>
      </c>
      <c r="P5498">
        <v>113.624</v>
      </c>
      <c r="Q5498">
        <f t="shared" si="429"/>
        <v>134.36000000000001</v>
      </c>
      <c r="R5498">
        <f t="shared" si="427"/>
        <v>-20.736000000000018</v>
      </c>
      <c r="S5498">
        <f t="shared" si="428"/>
        <v>-0.15433164632331062</v>
      </c>
    </row>
    <row r="5499" spans="1:19" x14ac:dyDescent="0.3">
      <c r="A5499" t="s">
        <v>7821</v>
      </c>
      <c r="B5499" s="1">
        <v>44167</v>
      </c>
      <c r="C5499" s="1">
        <v>44168</v>
      </c>
      <c r="D5499" t="s">
        <v>165</v>
      </c>
      <c r="E5499" t="s">
        <v>2853</v>
      </c>
      <c r="F5499" t="s">
        <v>21</v>
      </c>
      <c r="G5499" t="s">
        <v>7427</v>
      </c>
      <c r="H5499" t="s">
        <v>38</v>
      </c>
      <c r="I5499" t="s">
        <v>7428</v>
      </c>
      <c r="J5499">
        <v>115.86</v>
      </c>
      <c r="K5499">
        <v>2</v>
      </c>
      <c r="L5499">
        <v>5.3213999999999997</v>
      </c>
      <c r="M5499" t="s">
        <v>26</v>
      </c>
      <c r="N5499">
        <f t="shared" si="425"/>
        <v>4.5929570170895904E-2</v>
      </c>
      <c r="O5499">
        <f t="shared" si="426"/>
        <v>57.93</v>
      </c>
      <c r="P5499">
        <v>115.86</v>
      </c>
      <c r="Q5499">
        <f t="shared" si="429"/>
        <v>113.624</v>
      </c>
      <c r="R5499">
        <f t="shared" si="427"/>
        <v>2.2360000000000042</v>
      </c>
      <c r="S5499">
        <f t="shared" si="428"/>
        <v>1.9678941068788321E-2</v>
      </c>
    </row>
    <row r="5500" spans="1:19" x14ac:dyDescent="0.3">
      <c r="A5500" t="s">
        <v>7828</v>
      </c>
      <c r="B5500" s="1">
        <v>44167</v>
      </c>
      <c r="C5500" s="1">
        <v>44169</v>
      </c>
      <c r="D5500" t="s">
        <v>72</v>
      </c>
      <c r="E5500" t="s">
        <v>2928</v>
      </c>
      <c r="F5500" t="s">
        <v>21</v>
      </c>
      <c r="G5500" t="s">
        <v>913</v>
      </c>
      <c r="H5500" t="s">
        <v>24</v>
      </c>
      <c r="I5500" t="s">
        <v>914</v>
      </c>
      <c r="J5500">
        <v>139.75200000000001</v>
      </c>
      <c r="K5500">
        <v>4</v>
      </c>
      <c r="L5500">
        <v>-3.7195999999999998</v>
      </c>
      <c r="M5500" t="s">
        <v>30</v>
      </c>
      <c r="N5500">
        <f t="shared" si="425"/>
        <v>-2.6615719274142764E-2</v>
      </c>
      <c r="O5500">
        <f t="shared" si="426"/>
        <v>34.938000000000002</v>
      </c>
      <c r="P5500">
        <v>139.75200000000001</v>
      </c>
      <c r="Q5500">
        <f t="shared" si="429"/>
        <v>115.86</v>
      </c>
      <c r="R5500">
        <f t="shared" si="427"/>
        <v>23.89200000000001</v>
      </c>
      <c r="S5500">
        <f t="shared" si="428"/>
        <v>0.20621439668565519</v>
      </c>
    </row>
    <row r="5501" spans="1:19" x14ac:dyDescent="0.3">
      <c r="A5501" t="s">
        <v>7836</v>
      </c>
      <c r="B5501" s="1">
        <v>44167</v>
      </c>
      <c r="C5501" s="1">
        <v>44172</v>
      </c>
      <c r="D5501" t="s">
        <v>17</v>
      </c>
      <c r="E5501" t="s">
        <v>1888</v>
      </c>
      <c r="F5501" t="s">
        <v>21</v>
      </c>
      <c r="G5501" t="s">
        <v>2672</v>
      </c>
      <c r="H5501" t="s">
        <v>38</v>
      </c>
      <c r="I5501" t="s">
        <v>2673</v>
      </c>
      <c r="J5501">
        <v>118.96</v>
      </c>
      <c r="K5501">
        <v>5</v>
      </c>
      <c r="L5501">
        <v>4.1965000000000003</v>
      </c>
      <c r="M5501" t="s">
        <v>55</v>
      </c>
      <c r="N5501">
        <f t="shared" si="425"/>
        <v>3.5276563550773375E-2</v>
      </c>
      <c r="O5501">
        <f t="shared" si="426"/>
        <v>23.791999999999998</v>
      </c>
      <c r="P5501">
        <v>118.96</v>
      </c>
      <c r="Q5501">
        <f t="shared" si="429"/>
        <v>139.75200000000001</v>
      </c>
      <c r="R5501">
        <f t="shared" si="427"/>
        <v>-20.792000000000016</v>
      </c>
      <c r="S5501">
        <f t="shared" si="428"/>
        <v>-0.14877783502203915</v>
      </c>
    </row>
    <row r="5502" spans="1:19" x14ac:dyDescent="0.3">
      <c r="A5502" t="s">
        <v>7823</v>
      </c>
      <c r="B5502" s="1">
        <v>44167</v>
      </c>
      <c r="C5502" s="1">
        <v>44171</v>
      </c>
      <c r="D5502" t="s">
        <v>17</v>
      </c>
      <c r="E5502" t="s">
        <v>5706</v>
      </c>
      <c r="F5502" t="s">
        <v>21</v>
      </c>
      <c r="G5502" t="s">
        <v>2574</v>
      </c>
      <c r="H5502" t="s">
        <v>28</v>
      </c>
      <c r="I5502" t="s">
        <v>2575</v>
      </c>
      <c r="J5502">
        <v>135.36000000000001</v>
      </c>
      <c r="K5502">
        <v>6</v>
      </c>
      <c r="L5502">
        <v>-14.34</v>
      </c>
      <c r="M5502" t="s">
        <v>26</v>
      </c>
      <c r="N5502">
        <f t="shared" si="425"/>
        <v>-0.10593971631205673</v>
      </c>
      <c r="O5502">
        <f t="shared" si="426"/>
        <v>22.560000000000002</v>
      </c>
      <c r="P5502">
        <v>135.36000000000001</v>
      </c>
      <c r="Q5502">
        <f t="shared" si="429"/>
        <v>118.96</v>
      </c>
      <c r="R5502">
        <f t="shared" si="427"/>
        <v>16.40000000000002</v>
      </c>
      <c r="S5502">
        <f t="shared" si="428"/>
        <v>0.13786146603900487</v>
      </c>
    </row>
    <row r="5503" spans="1:19" x14ac:dyDescent="0.3">
      <c r="A5503" t="s">
        <v>7837</v>
      </c>
      <c r="B5503" s="1">
        <v>44167</v>
      </c>
      <c r="C5503" s="1">
        <v>44171</v>
      </c>
      <c r="D5503" t="s">
        <v>17</v>
      </c>
      <c r="E5503" t="s">
        <v>1178</v>
      </c>
      <c r="F5503" t="s">
        <v>21</v>
      </c>
      <c r="G5503" t="s">
        <v>3083</v>
      </c>
      <c r="H5503" t="s">
        <v>38</v>
      </c>
      <c r="I5503" t="s">
        <v>3084</v>
      </c>
      <c r="J5503">
        <v>133.66</v>
      </c>
      <c r="K5503">
        <v>5</v>
      </c>
      <c r="L5503">
        <v>-33.484000000000002</v>
      </c>
      <c r="M5503" t="s">
        <v>55</v>
      </c>
      <c r="N5503">
        <f t="shared" si="425"/>
        <v>-0.25051623522370198</v>
      </c>
      <c r="O5503">
        <f t="shared" si="426"/>
        <v>26.731999999999999</v>
      </c>
      <c r="P5503">
        <v>133.66</v>
      </c>
      <c r="Q5503">
        <f t="shared" si="429"/>
        <v>135.36000000000001</v>
      </c>
      <c r="R5503">
        <f t="shared" si="427"/>
        <v>-1.7000000000000171</v>
      </c>
      <c r="S5503">
        <f t="shared" si="428"/>
        <v>-1.255910165484646E-2</v>
      </c>
    </row>
    <row r="5504" spans="1:19" x14ac:dyDescent="0.3">
      <c r="A5504" t="s">
        <v>7823</v>
      </c>
      <c r="B5504" s="1">
        <v>44167</v>
      </c>
      <c r="C5504" s="1">
        <v>44171</v>
      </c>
      <c r="D5504" t="s">
        <v>17</v>
      </c>
      <c r="E5504" t="s">
        <v>5706</v>
      </c>
      <c r="F5504" t="s">
        <v>21</v>
      </c>
      <c r="G5504" t="s">
        <v>5728</v>
      </c>
      <c r="H5504" t="s">
        <v>28</v>
      </c>
      <c r="I5504" t="s">
        <v>5729</v>
      </c>
      <c r="J5504">
        <v>137.61600000000001</v>
      </c>
      <c r="K5504">
        <v>2</v>
      </c>
      <c r="L5504">
        <v>4.9615999999999998</v>
      </c>
      <c r="M5504" t="s">
        <v>30</v>
      </c>
      <c r="N5504">
        <f t="shared" si="425"/>
        <v>3.6053947215440058E-2</v>
      </c>
      <c r="O5504">
        <f t="shared" si="426"/>
        <v>68.808000000000007</v>
      </c>
      <c r="P5504">
        <v>137.61600000000001</v>
      </c>
      <c r="Q5504">
        <f t="shared" si="429"/>
        <v>133.66</v>
      </c>
      <c r="R5504">
        <f t="shared" si="427"/>
        <v>3.9560000000000173</v>
      </c>
      <c r="S5504">
        <f t="shared" si="428"/>
        <v>2.95974861589108E-2</v>
      </c>
    </row>
    <row r="5505" spans="1:19" x14ac:dyDescent="0.3">
      <c r="A5505" t="s">
        <v>7838</v>
      </c>
      <c r="B5505" s="1">
        <v>44167</v>
      </c>
      <c r="C5505" s="1">
        <v>44170</v>
      </c>
      <c r="D5505" t="s">
        <v>32</v>
      </c>
      <c r="E5505" t="s">
        <v>1677</v>
      </c>
      <c r="F5505" t="s">
        <v>21</v>
      </c>
      <c r="G5505" t="s">
        <v>4197</v>
      </c>
      <c r="H5505" t="s">
        <v>38</v>
      </c>
      <c r="I5505" t="s">
        <v>4198</v>
      </c>
      <c r="J5505">
        <v>146.65</v>
      </c>
      <c r="K5505">
        <v>3</v>
      </c>
      <c r="L5505">
        <v>10.395</v>
      </c>
      <c r="M5505" t="s">
        <v>26</v>
      </c>
      <c r="N5505">
        <f t="shared" si="425"/>
        <v>7.0883054892601424E-2</v>
      </c>
      <c r="O5505">
        <f t="shared" si="426"/>
        <v>48.883333333333333</v>
      </c>
      <c r="P5505">
        <v>146.65</v>
      </c>
      <c r="Q5505">
        <f t="shared" si="429"/>
        <v>137.61600000000001</v>
      </c>
      <c r="R5505">
        <f t="shared" si="427"/>
        <v>9.0339999999999918</v>
      </c>
      <c r="S5505">
        <f t="shared" si="428"/>
        <v>6.5646436460876575E-2</v>
      </c>
    </row>
    <row r="5506" spans="1:19" x14ac:dyDescent="0.3">
      <c r="A5506" t="s">
        <v>7839</v>
      </c>
      <c r="B5506" s="1">
        <v>44167</v>
      </c>
      <c r="C5506" s="1">
        <v>44167</v>
      </c>
      <c r="D5506" t="s">
        <v>165</v>
      </c>
      <c r="E5506" t="s">
        <v>993</v>
      </c>
      <c r="F5506" t="s">
        <v>21</v>
      </c>
      <c r="G5506" t="s">
        <v>1693</v>
      </c>
      <c r="H5506" t="s">
        <v>38</v>
      </c>
      <c r="I5506" t="s">
        <v>1694</v>
      </c>
      <c r="J5506">
        <v>163.86</v>
      </c>
      <c r="K5506">
        <v>6</v>
      </c>
      <c r="L5506">
        <v>-45.24</v>
      </c>
      <c r="M5506" t="s">
        <v>55</v>
      </c>
      <c r="N5506">
        <f t="shared" si="425"/>
        <v>-0.27608934456243134</v>
      </c>
      <c r="O5506">
        <f t="shared" si="426"/>
        <v>27.310000000000002</v>
      </c>
      <c r="P5506">
        <v>163.86</v>
      </c>
      <c r="Q5506">
        <f t="shared" si="429"/>
        <v>146.65</v>
      </c>
      <c r="R5506">
        <f t="shared" si="427"/>
        <v>17.210000000000008</v>
      </c>
      <c r="S5506">
        <f t="shared" si="428"/>
        <v>0.11735424480054557</v>
      </c>
    </row>
    <row r="5507" spans="1:19" x14ac:dyDescent="0.3">
      <c r="A5507" t="s">
        <v>7826</v>
      </c>
      <c r="B5507" s="1">
        <v>44167</v>
      </c>
      <c r="C5507" s="1">
        <v>44171</v>
      </c>
      <c r="D5507" t="s">
        <v>17</v>
      </c>
      <c r="E5507" t="s">
        <v>4598</v>
      </c>
      <c r="F5507" t="s">
        <v>21</v>
      </c>
      <c r="G5507" t="s">
        <v>429</v>
      </c>
      <c r="H5507" t="s">
        <v>28</v>
      </c>
      <c r="I5507" t="s">
        <v>430</v>
      </c>
      <c r="J5507">
        <v>134.99199999999999</v>
      </c>
      <c r="K5507">
        <v>1</v>
      </c>
      <c r="L5507">
        <v>-7.9984000000000002</v>
      </c>
      <c r="M5507" t="s">
        <v>30</v>
      </c>
      <c r="N5507">
        <f t="shared" ref="N5507:N5570" si="430">L5507/J5507</f>
        <v>-5.9250918572952477E-2</v>
      </c>
      <c r="O5507">
        <f t="shared" ref="O5507:O5570" si="431">J5507/K5507</f>
        <v>134.99199999999999</v>
      </c>
      <c r="P5507">
        <v>134.99199999999999</v>
      </c>
      <c r="Q5507">
        <f t="shared" si="429"/>
        <v>163.86</v>
      </c>
      <c r="R5507">
        <f t="shared" si="427"/>
        <v>-28.868000000000023</v>
      </c>
      <c r="S5507">
        <f t="shared" si="428"/>
        <v>-0.17617478335164177</v>
      </c>
    </row>
    <row r="5508" spans="1:19" x14ac:dyDescent="0.3">
      <c r="A5508" t="s">
        <v>7840</v>
      </c>
      <c r="B5508" s="1">
        <v>44168</v>
      </c>
      <c r="C5508" s="1">
        <v>44174</v>
      </c>
      <c r="D5508" t="s">
        <v>17</v>
      </c>
      <c r="E5508" t="s">
        <v>6543</v>
      </c>
      <c r="F5508" t="s">
        <v>21</v>
      </c>
      <c r="G5508" t="s">
        <v>2653</v>
      </c>
      <c r="H5508" t="s">
        <v>38</v>
      </c>
      <c r="I5508" t="s">
        <v>2654</v>
      </c>
      <c r="J5508">
        <v>116.92</v>
      </c>
      <c r="K5508">
        <v>5</v>
      </c>
      <c r="L5508">
        <v>29.372</v>
      </c>
      <c r="M5508" t="s">
        <v>30</v>
      </c>
      <c r="N5508">
        <f t="shared" si="430"/>
        <v>0.2512145056448854</v>
      </c>
      <c r="O5508">
        <f t="shared" si="431"/>
        <v>23.384</v>
      </c>
      <c r="P5508">
        <v>116.92</v>
      </c>
      <c r="Q5508">
        <f t="shared" si="429"/>
        <v>134.99199999999999</v>
      </c>
      <c r="R5508">
        <f t="shared" ref="R5508:R5571" si="432">P5508-Q5508</f>
        <v>-18.071999999999989</v>
      </c>
      <c r="S5508">
        <f t="shared" si="428"/>
        <v>-0.13387459997629481</v>
      </c>
    </row>
    <row r="5509" spans="1:19" x14ac:dyDescent="0.3">
      <c r="A5509" t="s">
        <v>7841</v>
      </c>
      <c r="B5509" s="1">
        <v>44168</v>
      </c>
      <c r="C5509" s="1">
        <v>44171</v>
      </c>
      <c r="D5509" t="s">
        <v>72</v>
      </c>
      <c r="E5509" t="s">
        <v>620</v>
      </c>
      <c r="F5509" t="s">
        <v>21</v>
      </c>
      <c r="G5509" t="s">
        <v>3383</v>
      </c>
      <c r="H5509" t="s">
        <v>28</v>
      </c>
      <c r="I5509" t="s">
        <v>3384</v>
      </c>
      <c r="J5509">
        <v>122.752</v>
      </c>
      <c r="K5509">
        <v>6</v>
      </c>
      <c r="L5509">
        <v>10.5534</v>
      </c>
      <c r="M5509" t="s">
        <v>30</v>
      </c>
      <c r="N5509">
        <f t="shared" si="430"/>
        <v>8.5973344629822729E-2</v>
      </c>
      <c r="O5509">
        <f t="shared" si="431"/>
        <v>20.458666666666666</v>
      </c>
      <c r="P5509">
        <v>122.752</v>
      </c>
      <c r="Q5509">
        <f t="shared" si="429"/>
        <v>116.92</v>
      </c>
      <c r="R5509">
        <f t="shared" si="432"/>
        <v>5.8319999999999936</v>
      </c>
      <c r="S5509">
        <f t="shared" ref="S5509:S5572" si="433">(P5509-Q5509)/Q5509</f>
        <v>4.9880260006842231E-2</v>
      </c>
    </row>
    <row r="5510" spans="1:19" x14ac:dyDescent="0.3">
      <c r="A5510" t="s">
        <v>7841</v>
      </c>
      <c r="B5510" s="1">
        <v>44168</v>
      </c>
      <c r="C5510" s="1">
        <v>44171</v>
      </c>
      <c r="D5510" t="s">
        <v>72</v>
      </c>
      <c r="E5510" t="s">
        <v>620</v>
      </c>
      <c r="F5510" t="s">
        <v>21</v>
      </c>
      <c r="G5510" t="s">
        <v>3383</v>
      </c>
      <c r="H5510" t="s">
        <v>28</v>
      </c>
      <c r="I5510" t="s">
        <v>3384</v>
      </c>
      <c r="J5510">
        <v>150.33600000000001</v>
      </c>
      <c r="K5510">
        <v>8</v>
      </c>
      <c r="L5510">
        <v>14.071199999999999</v>
      </c>
      <c r="M5510" t="s">
        <v>26</v>
      </c>
      <c r="N5510">
        <f t="shared" si="430"/>
        <v>9.3598339719029366E-2</v>
      </c>
      <c r="O5510">
        <f t="shared" si="431"/>
        <v>18.792000000000002</v>
      </c>
      <c r="P5510">
        <v>150.33600000000001</v>
      </c>
      <c r="Q5510">
        <f t="shared" si="429"/>
        <v>122.752</v>
      </c>
      <c r="R5510">
        <f t="shared" si="432"/>
        <v>27.584000000000017</v>
      </c>
      <c r="S5510">
        <f t="shared" si="433"/>
        <v>0.22471324296141829</v>
      </c>
    </row>
    <row r="5511" spans="1:19" x14ac:dyDescent="0.3">
      <c r="A5511" t="s">
        <v>7840</v>
      </c>
      <c r="B5511" s="1">
        <v>44168</v>
      </c>
      <c r="C5511" s="1">
        <v>44174</v>
      </c>
      <c r="D5511" t="s">
        <v>17</v>
      </c>
      <c r="E5511" t="s">
        <v>6543</v>
      </c>
      <c r="F5511" t="s">
        <v>21</v>
      </c>
      <c r="G5511" t="s">
        <v>5909</v>
      </c>
      <c r="H5511" t="s">
        <v>28</v>
      </c>
      <c r="I5511" t="s">
        <v>5910</v>
      </c>
      <c r="J5511">
        <v>154.99</v>
      </c>
      <c r="K5511">
        <v>1</v>
      </c>
      <c r="L5511">
        <v>36.987299999999998</v>
      </c>
      <c r="M5511" t="s">
        <v>55</v>
      </c>
      <c r="N5511">
        <f t="shared" si="430"/>
        <v>0.23864313826698494</v>
      </c>
      <c r="O5511">
        <f t="shared" si="431"/>
        <v>154.99</v>
      </c>
      <c r="P5511">
        <v>154.99</v>
      </c>
      <c r="Q5511">
        <f t="shared" si="429"/>
        <v>150.33600000000001</v>
      </c>
      <c r="R5511">
        <f t="shared" si="432"/>
        <v>4.6539999999999964</v>
      </c>
      <c r="S5511">
        <f t="shared" si="433"/>
        <v>3.0957322264793502E-2</v>
      </c>
    </row>
    <row r="5512" spans="1:19" x14ac:dyDescent="0.3">
      <c r="A5512" t="s">
        <v>7842</v>
      </c>
      <c r="B5512" s="1">
        <v>44168</v>
      </c>
      <c r="C5512" s="1">
        <v>44168</v>
      </c>
      <c r="D5512" t="s">
        <v>165</v>
      </c>
      <c r="E5512" t="s">
        <v>2327</v>
      </c>
      <c r="F5512" t="s">
        <v>21</v>
      </c>
      <c r="G5512" t="s">
        <v>418</v>
      </c>
      <c r="H5512" t="s">
        <v>38</v>
      </c>
      <c r="I5512" t="s">
        <v>5798</v>
      </c>
      <c r="J5512">
        <v>209.44</v>
      </c>
      <c r="K5512">
        <v>3</v>
      </c>
      <c r="L5512">
        <v>79.891199999999998</v>
      </c>
      <c r="M5512" t="s">
        <v>55</v>
      </c>
      <c r="N5512">
        <f t="shared" si="430"/>
        <v>0.38145148968678377</v>
      </c>
      <c r="O5512">
        <f t="shared" si="431"/>
        <v>69.813333333333333</v>
      </c>
      <c r="P5512">
        <v>209.44</v>
      </c>
      <c r="Q5512">
        <f t="shared" si="429"/>
        <v>154.99</v>
      </c>
      <c r="R5512">
        <f t="shared" si="432"/>
        <v>54.449999999999989</v>
      </c>
      <c r="S5512">
        <f t="shared" si="433"/>
        <v>0.35131298793470539</v>
      </c>
    </row>
    <row r="5513" spans="1:19" x14ac:dyDescent="0.3">
      <c r="A5513" t="s">
        <v>7843</v>
      </c>
      <c r="B5513" s="1">
        <v>44168</v>
      </c>
      <c r="C5513" s="1">
        <v>44172</v>
      </c>
      <c r="D5513" t="s">
        <v>72</v>
      </c>
      <c r="E5513" t="s">
        <v>3162</v>
      </c>
      <c r="F5513" t="s">
        <v>21</v>
      </c>
      <c r="G5513" t="s">
        <v>4876</v>
      </c>
      <c r="H5513" t="s">
        <v>24</v>
      </c>
      <c r="I5513" t="s">
        <v>4877</v>
      </c>
      <c r="J5513">
        <v>547.96</v>
      </c>
      <c r="K5513">
        <v>2</v>
      </c>
      <c r="L5513">
        <v>88.733199999999997</v>
      </c>
      <c r="M5513" t="s">
        <v>26</v>
      </c>
      <c r="N5513">
        <f t="shared" si="430"/>
        <v>0.16193371778961965</v>
      </c>
      <c r="O5513">
        <f t="shared" si="431"/>
        <v>273.98</v>
      </c>
      <c r="P5513">
        <v>547.96</v>
      </c>
      <c r="Q5513">
        <f t="shared" si="429"/>
        <v>209.44</v>
      </c>
      <c r="R5513">
        <f t="shared" si="432"/>
        <v>338.52000000000004</v>
      </c>
      <c r="S5513">
        <f t="shared" si="433"/>
        <v>1.6163101604278076</v>
      </c>
    </row>
    <row r="5514" spans="1:19" x14ac:dyDescent="0.3">
      <c r="A5514" t="s">
        <v>7841</v>
      </c>
      <c r="B5514" s="1">
        <v>44168</v>
      </c>
      <c r="C5514" s="1">
        <v>44171</v>
      </c>
      <c r="D5514" t="s">
        <v>72</v>
      </c>
      <c r="E5514" t="s">
        <v>620</v>
      </c>
      <c r="F5514" t="s">
        <v>21</v>
      </c>
      <c r="G5514" t="s">
        <v>1910</v>
      </c>
      <c r="H5514" t="s">
        <v>38</v>
      </c>
      <c r="I5514" t="s">
        <v>1911</v>
      </c>
      <c r="J5514">
        <v>75.343999999999994</v>
      </c>
      <c r="K5514">
        <v>6</v>
      </c>
      <c r="L5514">
        <v>1.0007999999999999</v>
      </c>
      <c r="M5514" t="s">
        <v>30</v>
      </c>
      <c r="N5514">
        <f t="shared" si="430"/>
        <v>1.328307496283712E-2</v>
      </c>
      <c r="O5514">
        <f t="shared" si="431"/>
        <v>12.557333333333332</v>
      </c>
      <c r="P5514">
        <v>75.343999999999994</v>
      </c>
      <c r="Q5514">
        <f t="shared" si="429"/>
        <v>547.96</v>
      </c>
      <c r="R5514">
        <f t="shared" si="432"/>
        <v>-472.61600000000004</v>
      </c>
      <c r="S5514">
        <f t="shared" si="433"/>
        <v>-0.8625009124753632</v>
      </c>
    </row>
    <row r="5515" spans="1:19" x14ac:dyDescent="0.3">
      <c r="A5515" t="s">
        <v>7841</v>
      </c>
      <c r="B5515" s="1">
        <v>44168</v>
      </c>
      <c r="C5515" s="1">
        <v>44171</v>
      </c>
      <c r="D5515" t="s">
        <v>72</v>
      </c>
      <c r="E5515" t="s">
        <v>620</v>
      </c>
      <c r="F5515" t="s">
        <v>21</v>
      </c>
      <c r="G5515" t="s">
        <v>3434</v>
      </c>
      <c r="H5515" t="s">
        <v>38</v>
      </c>
      <c r="I5515" t="s">
        <v>3435</v>
      </c>
      <c r="J5515">
        <v>100.32</v>
      </c>
      <c r="K5515">
        <v>2</v>
      </c>
      <c r="L5515">
        <v>3.7410000000000001</v>
      </c>
      <c r="M5515" t="s">
        <v>30</v>
      </c>
      <c r="N5515">
        <f t="shared" si="430"/>
        <v>3.7290669856459333E-2</v>
      </c>
      <c r="O5515">
        <f t="shared" si="431"/>
        <v>50.16</v>
      </c>
      <c r="P5515">
        <v>100.32</v>
      </c>
      <c r="Q5515">
        <f t="shared" ref="Q5515:Q5578" si="434">P5514</f>
        <v>75.343999999999994</v>
      </c>
      <c r="R5515">
        <f t="shared" si="432"/>
        <v>24.975999999999999</v>
      </c>
      <c r="S5515">
        <f t="shared" si="433"/>
        <v>0.33149288596304949</v>
      </c>
    </row>
    <row r="5516" spans="1:19" x14ac:dyDescent="0.3">
      <c r="A5516" t="s">
        <v>7840</v>
      </c>
      <c r="B5516" s="1">
        <v>44168</v>
      </c>
      <c r="C5516" s="1">
        <v>44174</v>
      </c>
      <c r="D5516" t="s">
        <v>17</v>
      </c>
      <c r="E5516" t="s">
        <v>6543</v>
      </c>
      <c r="F5516" t="s">
        <v>21</v>
      </c>
      <c r="G5516" t="s">
        <v>3589</v>
      </c>
      <c r="H5516" t="s">
        <v>38</v>
      </c>
      <c r="I5516" t="s">
        <v>3590</v>
      </c>
      <c r="J5516">
        <v>108.15</v>
      </c>
      <c r="K5516">
        <v>1</v>
      </c>
      <c r="L5516">
        <v>1.512</v>
      </c>
      <c r="M5516" t="s">
        <v>55</v>
      </c>
      <c r="N5516">
        <f t="shared" si="430"/>
        <v>1.3980582524271845E-2</v>
      </c>
      <c r="O5516">
        <f t="shared" si="431"/>
        <v>108.15</v>
      </c>
      <c r="P5516">
        <v>108.15</v>
      </c>
      <c r="Q5516">
        <f t="shared" si="434"/>
        <v>100.32</v>
      </c>
      <c r="R5516">
        <f t="shared" si="432"/>
        <v>7.8300000000000125</v>
      </c>
      <c r="S5516">
        <f t="shared" si="433"/>
        <v>7.8050239234449897E-2</v>
      </c>
    </row>
    <row r="5517" spans="1:19" x14ac:dyDescent="0.3">
      <c r="A5517" t="s">
        <v>7841</v>
      </c>
      <c r="B5517" s="1">
        <v>44168</v>
      </c>
      <c r="C5517" s="1">
        <v>44171</v>
      </c>
      <c r="D5517" t="s">
        <v>72</v>
      </c>
      <c r="E5517" t="s">
        <v>620</v>
      </c>
      <c r="F5517" t="s">
        <v>21</v>
      </c>
      <c r="G5517" t="s">
        <v>617</v>
      </c>
      <c r="H5517" t="s">
        <v>24</v>
      </c>
      <c r="I5517" t="s">
        <v>618</v>
      </c>
      <c r="J5517">
        <v>118.19199999999999</v>
      </c>
      <c r="K5517">
        <v>1</v>
      </c>
      <c r="L5517">
        <v>4.6551999999999998</v>
      </c>
      <c r="M5517" t="s">
        <v>30</v>
      </c>
      <c r="N5517">
        <f t="shared" si="430"/>
        <v>3.9386760525247054E-2</v>
      </c>
      <c r="O5517">
        <f t="shared" si="431"/>
        <v>118.19199999999999</v>
      </c>
      <c r="P5517">
        <v>118.19199999999999</v>
      </c>
      <c r="Q5517">
        <f t="shared" si="434"/>
        <v>108.15</v>
      </c>
      <c r="R5517">
        <f t="shared" si="432"/>
        <v>10.041999999999987</v>
      </c>
      <c r="S5517">
        <f t="shared" si="433"/>
        <v>9.2852519648636028E-2</v>
      </c>
    </row>
    <row r="5518" spans="1:19" x14ac:dyDescent="0.3">
      <c r="A5518" t="s">
        <v>7841</v>
      </c>
      <c r="B5518" s="1">
        <v>44168</v>
      </c>
      <c r="C5518" s="1">
        <v>44171</v>
      </c>
      <c r="D5518" t="s">
        <v>72</v>
      </c>
      <c r="E5518" t="s">
        <v>620</v>
      </c>
      <c r="F5518" t="s">
        <v>21</v>
      </c>
      <c r="G5518" t="s">
        <v>2241</v>
      </c>
      <c r="H5518" t="s">
        <v>24</v>
      </c>
      <c r="I5518" t="s">
        <v>1792</v>
      </c>
      <c r="J5518">
        <v>117.376</v>
      </c>
      <c r="K5518">
        <v>3</v>
      </c>
      <c r="L5518">
        <v>7.0128000000000004</v>
      </c>
      <c r="M5518" t="s">
        <v>30</v>
      </c>
      <c r="N5518">
        <f t="shared" si="430"/>
        <v>5.9746455834242096E-2</v>
      </c>
      <c r="O5518">
        <f t="shared" si="431"/>
        <v>39.125333333333337</v>
      </c>
      <c r="P5518">
        <v>117.376</v>
      </c>
      <c r="Q5518">
        <f t="shared" si="434"/>
        <v>118.19199999999999</v>
      </c>
      <c r="R5518">
        <f t="shared" si="432"/>
        <v>-0.81599999999998829</v>
      </c>
      <c r="S5518">
        <f t="shared" si="433"/>
        <v>-6.9040205766886789E-3</v>
      </c>
    </row>
    <row r="5519" spans="1:19" x14ac:dyDescent="0.3">
      <c r="A5519" t="s">
        <v>7844</v>
      </c>
      <c r="B5519" s="1">
        <v>44168</v>
      </c>
      <c r="C5519" s="1">
        <v>44175</v>
      </c>
      <c r="D5519" t="s">
        <v>17</v>
      </c>
      <c r="E5519" t="s">
        <v>5220</v>
      </c>
      <c r="F5519" t="s">
        <v>21</v>
      </c>
      <c r="G5519" t="s">
        <v>951</v>
      </c>
      <c r="H5519" t="s">
        <v>38</v>
      </c>
      <c r="I5519" t="s">
        <v>952</v>
      </c>
      <c r="J5519">
        <v>133.78200000000001</v>
      </c>
      <c r="K5519">
        <v>6</v>
      </c>
      <c r="L5519">
        <v>-21.1068</v>
      </c>
      <c r="M5519" t="s">
        <v>55</v>
      </c>
      <c r="N5519">
        <f t="shared" si="430"/>
        <v>-0.15777010360138133</v>
      </c>
      <c r="O5519">
        <f t="shared" si="431"/>
        <v>22.297000000000001</v>
      </c>
      <c r="P5519">
        <v>133.78200000000001</v>
      </c>
      <c r="Q5519">
        <f t="shared" si="434"/>
        <v>117.376</v>
      </c>
      <c r="R5519">
        <f t="shared" si="432"/>
        <v>16.406000000000006</v>
      </c>
      <c r="S5519">
        <f t="shared" si="433"/>
        <v>0.13977303707742644</v>
      </c>
    </row>
    <row r="5520" spans="1:19" x14ac:dyDescent="0.3">
      <c r="A5520" t="s">
        <v>7841</v>
      </c>
      <c r="B5520" s="1">
        <v>44168</v>
      </c>
      <c r="C5520" s="1">
        <v>44171</v>
      </c>
      <c r="D5520" t="s">
        <v>72</v>
      </c>
      <c r="E5520" t="s">
        <v>620</v>
      </c>
      <c r="F5520" t="s">
        <v>21</v>
      </c>
      <c r="G5520" t="s">
        <v>90</v>
      </c>
      <c r="H5520" t="s">
        <v>24</v>
      </c>
      <c r="I5520" t="s">
        <v>1743</v>
      </c>
      <c r="J5520">
        <v>132.72</v>
      </c>
      <c r="K5520">
        <v>5</v>
      </c>
      <c r="L5520">
        <v>3.3439999999999999</v>
      </c>
      <c r="M5520" t="s">
        <v>30</v>
      </c>
      <c r="N5520">
        <f t="shared" si="430"/>
        <v>2.5195901145268235E-2</v>
      </c>
      <c r="O5520">
        <f t="shared" si="431"/>
        <v>26.544</v>
      </c>
      <c r="P5520">
        <v>132.72</v>
      </c>
      <c r="Q5520">
        <f t="shared" si="434"/>
        <v>133.78200000000001</v>
      </c>
      <c r="R5520">
        <f t="shared" si="432"/>
        <v>-1.0620000000000118</v>
      </c>
      <c r="S5520">
        <f t="shared" si="433"/>
        <v>-7.9382876620173997E-3</v>
      </c>
    </row>
    <row r="5521" spans="1:19" x14ac:dyDescent="0.3">
      <c r="A5521" t="s">
        <v>7845</v>
      </c>
      <c r="B5521" s="1">
        <v>44168</v>
      </c>
      <c r="C5521" s="1">
        <v>44173</v>
      </c>
      <c r="D5521" t="s">
        <v>17</v>
      </c>
      <c r="E5521" t="s">
        <v>1080</v>
      </c>
      <c r="F5521" t="s">
        <v>21</v>
      </c>
      <c r="G5521" t="s">
        <v>6317</v>
      </c>
      <c r="H5521" t="s">
        <v>24</v>
      </c>
      <c r="I5521" t="s">
        <v>6318</v>
      </c>
      <c r="J5521">
        <v>127.592</v>
      </c>
      <c r="K5521">
        <v>2</v>
      </c>
      <c r="L5521">
        <v>-14.271599999999999</v>
      </c>
      <c r="M5521" t="s">
        <v>26</v>
      </c>
      <c r="N5521">
        <f t="shared" si="430"/>
        <v>-0.11185340773716219</v>
      </c>
      <c r="O5521">
        <f t="shared" si="431"/>
        <v>63.795999999999999</v>
      </c>
      <c r="P5521">
        <v>127.592</v>
      </c>
      <c r="Q5521">
        <f t="shared" si="434"/>
        <v>132.72</v>
      </c>
      <c r="R5521">
        <f t="shared" si="432"/>
        <v>-5.1280000000000001</v>
      </c>
      <c r="S5521">
        <f t="shared" si="433"/>
        <v>-3.8637733574442439E-2</v>
      </c>
    </row>
    <row r="5522" spans="1:19" x14ac:dyDescent="0.3">
      <c r="A5522" t="s">
        <v>7840</v>
      </c>
      <c r="B5522" s="1">
        <v>44168</v>
      </c>
      <c r="C5522" s="1">
        <v>44174</v>
      </c>
      <c r="D5522" t="s">
        <v>17</v>
      </c>
      <c r="E5522" t="s">
        <v>6543</v>
      </c>
      <c r="F5522" t="s">
        <v>21</v>
      </c>
      <c r="G5522" t="s">
        <v>2540</v>
      </c>
      <c r="H5522" t="s">
        <v>38</v>
      </c>
      <c r="I5522" t="s">
        <v>2541</v>
      </c>
      <c r="J5522">
        <v>110.624</v>
      </c>
      <c r="K5522">
        <v>2</v>
      </c>
      <c r="L5522">
        <v>5.1184000000000003</v>
      </c>
      <c r="M5522" t="s">
        <v>55</v>
      </c>
      <c r="N5522">
        <f t="shared" si="430"/>
        <v>4.6268440844663007E-2</v>
      </c>
      <c r="O5522">
        <f t="shared" si="431"/>
        <v>55.311999999999998</v>
      </c>
      <c r="P5522">
        <v>110.624</v>
      </c>
      <c r="Q5522">
        <f t="shared" si="434"/>
        <v>127.592</v>
      </c>
      <c r="R5522">
        <f t="shared" si="432"/>
        <v>-16.968000000000004</v>
      </c>
      <c r="S5522">
        <f t="shared" si="433"/>
        <v>-0.13298639413129354</v>
      </c>
    </row>
    <row r="5523" spans="1:19" x14ac:dyDescent="0.3">
      <c r="A5523" t="s">
        <v>7846</v>
      </c>
      <c r="B5523" s="1">
        <v>44168</v>
      </c>
      <c r="C5523" s="1">
        <v>44171</v>
      </c>
      <c r="D5523" t="s">
        <v>32</v>
      </c>
      <c r="E5523" t="s">
        <v>6422</v>
      </c>
      <c r="F5523" t="s">
        <v>21</v>
      </c>
      <c r="G5523" t="s">
        <v>6725</v>
      </c>
      <c r="H5523" t="s">
        <v>38</v>
      </c>
      <c r="I5523" t="s">
        <v>6726</v>
      </c>
      <c r="J5523">
        <v>117.36799999999999</v>
      </c>
      <c r="K5523">
        <v>2</v>
      </c>
      <c r="L5523">
        <v>3.6288</v>
      </c>
      <c r="M5523" t="s">
        <v>30</v>
      </c>
      <c r="N5523">
        <f t="shared" si="430"/>
        <v>3.0918137822915959E-2</v>
      </c>
      <c r="O5523">
        <f t="shared" si="431"/>
        <v>58.683999999999997</v>
      </c>
      <c r="P5523">
        <v>117.36799999999999</v>
      </c>
      <c r="Q5523">
        <f t="shared" si="434"/>
        <v>110.624</v>
      </c>
      <c r="R5523">
        <f t="shared" si="432"/>
        <v>6.7439999999999998</v>
      </c>
      <c r="S5523">
        <f t="shared" si="433"/>
        <v>6.0963262944749783E-2</v>
      </c>
    </row>
    <row r="5524" spans="1:19" x14ac:dyDescent="0.3">
      <c r="A5524" t="s">
        <v>7844</v>
      </c>
      <c r="B5524" s="1">
        <v>44168</v>
      </c>
      <c r="C5524" s="1">
        <v>44175</v>
      </c>
      <c r="D5524" t="s">
        <v>17</v>
      </c>
      <c r="E5524" t="s">
        <v>5220</v>
      </c>
      <c r="F5524" t="s">
        <v>21</v>
      </c>
      <c r="G5524" t="s">
        <v>654</v>
      </c>
      <c r="H5524" t="s">
        <v>38</v>
      </c>
      <c r="I5524" t="s">
        <v>655</v>
      </c>
      <c r="J5524">
        <v>148.44800000000001</v>
      </c>
      <c r="K5524">
        <v>4</v>
      </c>
      <c r="L5524">
        <v>8.8623999999999992</v>
      </c>
      <c r="M5524" t="s">
        <v>55</v>
      </c>
      <c r="N5524">
        <f t="shared" si="430"/>
        <v>5.9700366458288419E-2</v>
      </c>
      <c r="O5524">
        <f t="shared" si="431"/>
        <v>37.112000000000002</v>
      </c>
      <c r="P5524">
        <v>148.44800000000001</v>
      </c>
      <c r="Q5524">
        <f t="shared" si="434"/>
        <v>117.36799999999999</v>
      </c>
      <c r="R5524">
        <f t="shared" si="432"/>
        <v>31.080000000000013</v>
      </c>
      <c r="S5524">
        <f t="shared" si="433"/>
        <v>0.26480812487219696</v>
      </c>
    </row>
    <row r="5525" spans="1:19" x14ac:dyDescent="0.3">
      <c r="A5525" t="s">
        <v>7847</v>
      </c>
      <c r="B5525" s="1">
        <v>44168</v>
      </c>
      <c r="C5525" s="1">
        <v>44170</v>
      </c>
      <c r="D5525" t="s">
        <v>72</v>
      </c>
      <c r="E5525" t="s">
        <v>1719</v>
      </c>
      <c r="F5525" t="s">
        <v>21</v>
      </c>
      <c r="G5525" t="s">
        <v>1273</v>
      </c>
      <c r="H5525" t="s">
        <v>28</v>
      </c>
      <c r="I5525" t="s">
        <v>1274</v>
      </c>
      <c r="J5525">
        <v>137.99199999999999</v>
      </c>
      <c r="K5525">
        <v>1</v>
      </c>
      <c r="L5525">
        <v>7.1988000000000003</v>
      </c>
      <c r="M5525" t="s">
        <v>30</v>
      </c>
      <c r="N5525">
        <f t="shared" si="430"/>
        <v>5.2168241637196362E-2</v>
      </c>
      <c r="O5525">
        <f t="shared" si="431"/>
        <v>137.99199999999999</v>
      </c>
      <c r="P5525">
        <v>137.99199999999999</v>
      </c>
      <c r="Q5525">
        <f t="shared" si="434"/>
        <v>148.44800000000001</v>
      </c>
      <c r="R5525">
        <f t="shared" si="432"/>
        <v>-10.456000000000017</v>
      </c>
      <c r="S5525">
        <f t="shared" si="433"/>
        <v>-7.0435438672127731E-2</v>
      </c>
    </row>
    <row r="5526" spans="1:19" x14ac:dyDescent="0.3">
      <c r="A5526" t="s">
        <v>7841</v>
      </c>
      <c r="B5526" s="1">
        <v>44168</v>
      </c>
      <c r="C5526" s="1">
        <v>44171</v>
      </c>
      <c r="D5526" t="s">
        <v>72</v>
      </c>
      <c r="E5526" t="s">
        <v>620</v>
      </c>
      <c r="F5526" t="s">
        <v>21</v>
      </c>
      <c r="G5526" t="s">
        <v>675</v>
      </c>
      <c r="H5526" t="s">
        <v>38</v>
      </c>
      <c r="I5526" t="s">
        <v>676</v>
      </c>
      <c r="J5526">
        <v>137.32</v>
      </c>
      <c r="K5526">
        <v>7</v>
      </c>
      <c r="L5526">
        <v>5.915</v>
      </c>
      <c r="M5526" t="s">
        <v>26</v>
      </c>
      <c r="N5526">
        <f t="shared" si="430"/>
        <v>4.3074570346635595E-2</v>
      </c>
      <c r="O5526">
        <f t="shared" si="431"/>
        <v>19.617142857142856</v>
      </c>
      <c r="P5526">
        <v>137.32</v>
      </c>
      <c r="Q5526">
        <f t="shared" si="434"/>
        <v>137.99199999999999</v>
      </c>
      <c r="R5526">
        <f t="shared" si="432"/>
        <v>-0.67199999999999704</v>
      </c>
      <c r="S5526">
        <f t="shared" si="433"/>
        <v>-4.8698475273928716E-3</v>
      </c>
    </row>
    <row r="5527" spans="1:19" x14ac:dyDescent="0.3">
      <c r="A5527" t="s">
        <v>7844</v>
      </c>
      <c r="B5527" s="1">
        <v>44168</v>
      </c>
      <c r="C5527" s="1">
        <v>44175</v>
      </c>
      <c r="D5527" t="s">
        <v>17</v>
      </c>
      <c r="E5527" t="s">
        <v>5220</v>
      </c>
      <c r="F5527" t="s">
        <v>21</v>
      </c>
      <c r="G5527" t="s">
        <v>1156</v>
      </c>
      <c r="H5527" t="s">
        <v>38</v>
      </c>
      <c r="I5527" t="s">
        <v>1157</v>
      </c>
      <c r="J5527">
        <v>177.21600000000001</v>
      </c>
      <c r="K5527">
        <v>3</v>
      </c>
      <c r="L5527">
        <v>4.5216000000000003</v>
      </c>
      <c r="M5527" t="s">
        <v>30</v>
      </c>
      <c r="N5527">
        <f t="shared" si="430"/>
        <v>2.5514626218851571E-2</v>
      </c>
      <c r="O5527">
        <f t="shared" si="431"/>
        <v>59.072000000000003</v>
      </c>
      <c r="P5527">
        <v>177.21600000000001</v>
      </c>
      <c r="Q5527">
        <f t="shared" si="434"/>
        <v>137.32</v>
      </c>
      <c r="R5527">
        <f t="shared" si="432"/>
        <v>39.896000000000015</v>
      </c>
      <c r="S5527">
        <f t="shared" si="433"/>
        <v>0.29053306146227803</v>
      </c>
    </row>
    <row r="5528" spans="1:19" x14ac:dyDescent="0.3">
      <c r="A5528" t="s">
        <v>7848</v>
      </c>
      <c r="B5528" s="1">
        <v>44169</v>
      </c>
      <c r="C5528" s="1">
        <v>44173</v>
      </c>
      <c r="D5528" t="s">
        <v>17</v>
      </c>
      <c r="E5528" t="s">
        <v>2808</v>
      </c>
      <c r="F5528" t="s">
        <v>21</v>
      </c>
      <c r="G5528" t="s">
        <v>2890</v>
      </c>
      <c r="H5528" t="s">
        <v>28</v>
      </c>
      <c r="I5528" t="s">
        <v>2891</v>
      </c>
      <c r="J5528">
        <v>161.80000000000001</v>
      </c>
      <c r="K5528">
        <v>1</v>
      </c>
      <c r="L5528">
        <v>29.988</v>
      </c>
      <c r="M5528" t="s">
        <v>30</v>
      </c>
      <c r="N5528">
        <f t="shared" si="430"/>
        <v>0.1853399258343634</v>
      </c>
      <c r="O5528">
        <f t="shared" si="431"/>
        <v>161.80000000000001</v>
      </c>
      <c r="P5528">
        <v>161.80000000000001</v>
      </c>
      <c r="Q5528">
        <f t="shared" si="434"/>
        <v>177.21600000000001</v>
      </c>
      <c r="R5528">
        <f t="shared" si="432"/>
        <v>-15.415999999999997</v>
      </c>
      <c r="S5528">
        <f t="shared" si="433"/>
        <v>-8.6989888046226052E-2</v>
      </c>
    </row>
    <row r="5529" spans="1:19" x14ac:dyDescent="0.3">
      <c r="A5529" t="s">
        <v>7849</v>
      </c>
      <c r="B5529" s="1">
        <v>44169</v>
      </c>
      <c r="C5529" s="1">
        <v>44169</v>
      </c>
      <c r="D5529" t="s">
        <v>165</v>
      </c>
      <c r="E5529" t="s">
        <v>2368</v>
      </c>
      <c r="F5529" t="s">
        <v>21</v>
      </c>
      <c r="G5529" t="s">
        <v>7850</v>
      </c>
      <c r="H5529" t="s">
        <v>24</v>
      </c>
      <c r="I5529" t="s">
        <v>7851</v>
      </c>
      <c r="J5529">
        <v>213.55199999999999</v>
      </c>
      <c r="K5529">
        <v>7</v>
      </c>
      <c r="L5529">
        <v>-2.6936</v>
      </c>
      <c r="M5529" t="s">
        <v>26</v>
      </c>
      <c r="N5529">
        <f t="shared" si="430"/>
        <v>-1.2613321345620739E-2</v>
      </c>
      <c r="O5529">
        <f t="shared" si="431"/>
        <v>30.507428571428569</v>
      </c>
      <c r="P5529">
        <v>213.55199999999999</v>
      </c>
      <c r="Q5529">
        <f t="shared" si="434"/>
        <v>161.80000000000001</v>
      </c>
      <c r="R5529">
        <f t="shared" si="432"/>
        <v>51.751999999999981</v>
      </c>
      <c r="S5529">
        <f t="shared" si="433"/>
        <v>0.31985166872682308</v>
      </c>
    </row>
    <row r="5530" spans="1:19" x14ac:dyDescent="0.3">
      <c r="A5530" t="s">
        <v>7852</v>
      </c>
      <c r="B5530" s="1">
        <v>44169</v>
      </c>
      <c r="C5530" s="1">
        <v>44175</v>
      </c>
      <c r="D5530" t="s">
        <v>17</v>
      </c>
      <c r="E5530" t="s">
        <v>6823</v>
      </c>
      <c r="F5530" t="s">
        <v>21</v>
      </c>
      <c r="G5530" t="s">
        <v>1139</v>
      </c>
      <c r="H5530" t="s">
        <v>24</v>
      </c>
      <c r="I5530" t="s">
        <v>1140</v>
      </c>
      <c r="J5530">
        <v>216.22</v>
      </c>
      <c r="K5530">
        <v>3</v>
      </c>
      <c r="L5530">
        <v>45.555</v>
      </c>
      <c r="M5530" t="s">
        <v>55</v>
      </c>
      <c r="N5530">
        <f t="shared" si="430"/>
        <v>0.21068818795671077</v>
      </c>
      <c r="O5530">
        <f t="shared" si="431"/>
        <v>72.073333333333338</v>
      </c>
      <c r="P5530">
        <v>216.22</v>
      </c>
      <c r="Q5530">
        <f t="shared" si="434"/>
        <v>213.55199999999999</v>
      </c>
      <c r="R5530">
        <f t="shared" si="432"/>
        <v>2.6680000000000064</v>
      </c>
      <c r="S5530">
        <f t="shared" si="433"/>
        <v>1.2493444219674863E-2</v>
      </c>
    </row>
    <row r="5531" spans="1:19" x14ac:dyDescent="0.3">
      <c r="A5531" t="s">
        <v>7853</v>
      </c>
      <c r="B5531" s="1">
        <v>44169</v>
      </c>
      <c r="C5531" s="1">
        <v>44174</v>
      </c>
      <c r="D5531" t="s">
        <v>17</v>
      </c>
      <c r="E5531" t="s">
        <v>7854</v>
      </c>
      <c r="F5531" t="s">
        <v>21</v>
      </c>
      <c r="G5531" t="s">
        <v>1275</v>
      </c>
      <c r="H5531" t="s">
        <v>24</v>
      </c>
      <c r="I5531" t="s">
        <v>1276</v>
      </c>
      <c r="J5531">
        <v>254.96</v>
      </c>
      <c r="K5531">
        <v>10</v>
      </c>
      <c r="L5531">
        <v>-10.284000000000001</v>
      </c>
      <c r="M5531" t="s">
        <v>30</v>
      </c>
      <c r="N5531">
        <f t="shared" si="430"/>
        <v>-4.0335738939441486E-2</v>
      </c>
      <c r="O5531">
        <f t="shared" si="431"/>
        <v>25.496000000000002</v>
      </c>
      <c r="P5531">
        <v>254.96</v>
      </c>
      <c r="Q5531">
        <f t="shared" si="434"/>
        <v>216.22</v>
      </c>
      <c r="R5531">
        <f t="shared" si="432"/>
        <v>38.740000000000009</v>
      </c>
      <c r="S5531">
        <f t="shared" si="433"/>
        <v>0.17916936453612067</v>
      </c>
    </row>
    <row r="5532" spans="1:19" x14ac:dyDescent="0.3">
      <c r="A5532" t="s">
        <v>7853</v>
      </c>
      <c r="B5532" s="1">
        <v>44169</v>
      </c>
      <c r="C5532" s="1">
        <v>44174</v>
      </c>
      <c r="D5532" t="s">
        <v>17</v>
      </c>
      <c r="E5532" t="s">
        <v>7854</v>
      </c>
      <c r="F5532" t="s">
        <v>21</v>
      </c>
      <c r="G5532" t="s">
        <v>2077</v>
      </c>
      <c r="H5532" t="s">
        <v>28</v>
      </c>
      <c r="I5532" t="s">
        <v>2078</v>
      </c>
      <c r="J5532">
        <v>279.96800000000002</v>
      </c>
      <c r="K5532">
        <v>4</v>
      </c>
      <c r="L5532">
        <v>-28.796399999999998</v>
      </c>
      <c r="M5532" t="s">
        <v>26</v>
      </c>
      <c r="N5532">
        <f t="shared" si="430"/>
        <v>-0.10285604069036459</v>
      </c>
      <c r="O5532">
        <f t="shared" si="431"/>
        <v>69.992000000000004</v>
      </c>
      <c r="P5532">
        <v>279.96800000000002</v>
      </c>
      <c r="Q5532">
        <f t="shared" si="434"/>
        <v>254.96</v>
      </c>
      <c r="R5532">
        <f t="shared" si="432"/>
        <v>25.00800000000001</v>
      </c>
      <c r="S5532">
        <f t="shared" si="433"/>
        <v>9.808597427047383E-2</v>
      </c>
    </row>
    <row r="5533" spans="1:19" x14ac:dyDescent="0.3">
      <c r="A5533" t="s">
        <v>7852</v>
      </c>
      <c r="B5533" s="1">
        <v>44169</v>
      </c>
      <c r="C5533" s="1">
        <v>44175</v>
      </c>
      <c r="D5533" t="s">
        <v>17</v>
      </c>
      <c r="E5533" t="s">
        <v>6823</v>
      </c>
      <c r="F5533" t="s">
        <v>21</v>
      </c>
      <c r="G5533" t="s">
        <v>2098</v>
      </c>
      <c r="H5533" t="s">
        <v>24</v>
      </c>
      <c r="I5533" t="s">
        <v>2099</v>
      </c>
      <c r="J5533">
        <v>314.94</v>
      </c>
      <c r="K5533">
        <v>3</v>
      </c>
      <c r="L5533">
        <v>18.176400000000001</v>
      </c>
      <c r="M5533" t="s">
        <v>30</v>
      </c>
      <c r="N5533">
        <f t="shared" si="430"/>
        <v>5.7713850257191848E-2</v>
      </c>
      <c r="O5533">
        <f t="shared" si="431"/>
        <v>104.98</v>
      </c>
      <c r="P5533">
        <v>314.94</v>
      </c>
      <c r="Q5533">
        <f t="shared" si="434"/>
        <v>279.96800000000002</v>
      </c>
      <c r="R5533">
        <f t="shared" si="432"/>
        <v>34.97199999999998</v>
      </c>
      <c r="S5533">
        <f t="shared" si="433"/>
        <v>0.1249142759172476</v>
      </c>
    </row>
    <row r="5534" spans="1:19" x14ac:dyDescent="0.3">
      <c r="A5534" t="s">
        <v>7848</v>
      </c>
      <c r="B5534" s="1">
        <v>44169</v>
      </c>
      <c r="C5534" s="1">
        <v>44173</v>
      </c>
      <c r="D5534" t="s">
        <v>17</v>
      </c>
      <c r="E5534" t="s">
        <v>2808</v>
      </c>
      <c r="F5534" t="s">
        <v>21</v>
      </c>
      <c r="G5534" t="s">
        <v>7287</v>
      </c>
      <c r="H5534" t="s">
        <v>28</v>
      </c>
      <c r="I5534" t="s">
        <v>7288</v>
      </c>
      <c r="J5534">
        <v>438.95</v>
      </c>
      <c r="K5534">
        <v>5</v>
      </c>
      <c r="L5534">
        <v>143.982</v>
      </c>
      <c r="M5534" t="s">
        <v>55</v>
      </c>
      <c r="N5534">
        <f t="shared" si="430"/>
        <v>0.32801458024831986</v>
      </c>
      <c r="O5534">
        <f t="shared" si="431"/>
        <v>87.789999999999992</v>
      </c>
      <c r="P5534">
        <v>438.95</v>
      </c>
      <c r="Q5534">
        <f t="shared" si="434"/>
        <v>314.94</v>
      </c>
      <c r="R5534">
        <f t="shared" si="432"/>
        <v>124.00999999999999</v>
      </c>
      <c r="S5534">
        <f t="shared" si="433"/>
        <v>0.39375754111894329</v>
      </c>
    </row>
    <row r="5535" spans="1:19" x14ac:dyDescent="0.3">
      <c r="A5535" t="s">
        <v>7856</v>
      </c>
      <c r="B5535" s="1">
        <v>44169</v>
      </c>
      <c r="C5535" s="1">
        <v>44174</v>
      </c>
      <c r="D5535" t="s">
        <v>17</v>
      </c>
      <c r="E5535" t="s">
        <v>33</v>
      </c>
      <c r="F5535" t="s">
        <v>21</v>
      </c>
      <c r="G5535" t="s">
        <v>7857</v>
      </c>
      <c r="H5535" t="s">
        <v>28</v>
      </c>
      <c r="I5535" t="s">
        <v>3499</v>
      </c>
      <c r="J5535">
        <v>665</v>
      </c>
      <c r="K5535">
        <v>2</v>
      </c>
      <c r="L5535">
        <v>-272.58</v>
      </c>
      <c r="M5535" t="s">
        <v>26</v>
      </c>
      <c r="N5535">
        <f t="shared" si="430"/>
        <v>-0.40989473684210526</v>
      </c>
      <c r="O5535">
        <f t="shared" si="431"/>
        <v>332.5</v>
      </c>
      <c r="P5535">
        <v>665</v>
      </c>
      <c r="Q5535">
        <f t="shared" si="434"/>
        <v>438.95</v>
      </c>
      <c r="R5535">
        <f t="shared" si="432"/>
        <v>226.05</v>
      </c>
      <c r="S5535">
        <f t="shared" si="433"/>
        <v>0.51497892698485026</v>
      </c>
    </row>
    <row r="5536" spans="1:19" x14ac:dyDescent="0.3">
      <c r="A5536" t="s">
        <v>7858</v>
      </c>
      <c r="B5536" s="1">
        <v>44169</v>
      </c>
      <c r="C5536" s="1">
        <v>44170</v>
      </c>
      <c r="D5536" t="s">
        <v>32</v>
      </c>
      <c r="E5536" t="s">
        <v>3993</v>
      </c>
      <c r="F5536" t="s">
        <v>21</v>
      </c>
      <c r="G5536" t="s">
        <v>3752</v>
      </c>
      <c r="H5536" t="s">
        <v>24</v>
      </c>
      <c r="I5536" t="s">
        <v>3753</v>
      </c>
      <c r="J5536">
        <v>109.352</v>
      </c>
      <c r="K5536">
        <v>3</v>
      </c>
      <c r="L5536">
        <v>2.6960999999999999</v>
      </c>
      <c r="M5536" t="s">
        <v>30</v>
      </c>
      <c r="N5536">
        <f t="shared" si="430"/>
        <v>2.4655241787987416E-2</v>
      </c>
      <c r="O5536">
        <f t="shared" si="431"/>
        <v>36.45066666666667</v>
      </c>
      <c r="P5536">
        <v>109.352</v>
      </c>
      <c r="Q5536">
        <f t="shared" si="434"/>
        <v>665</v>
      </c>
      <c r="R5536">
        <f t="shared" si="432"/>
        <v>-555.64800000000002</v>
      </c>
      <c r="S5536">
        <f t="shared" si="433"/>
        <v>-0.83556090225563917</v>
      </c>
    </row>
    <row r="5537" spans="1:19" x14ac:dyDescent="0.3">
      <c r="A5537" t="s">
        <v>7859</v>
      </c>
      <c r="B5537" s="1">
        <v>44169</v>
      </c>
      <c r="C5537" s="1">
        <v>44173</v>
      </c>
      <c r="D5537" t="s">
        <v>17</v>
      </c>
      <c r="E5537" t="s">
        <v>4289</v>
      </c>
      <c r="F5537" t="s">
        <v>21</v>
      </c>
      <c r="G5537" t="s">
        <v>56</v>
      </c>
      <c r="H5537" t="s">
        <v>38</v>
      </c>
      <c r="I5537" t="s">
        <v>57</v>
      </c>
      <c r="J5537">
        <v>112.346</v>
      </c>
      <c r="K5537">
        <v>3</v>
      </c>
      <c r="L5537">
        <v>-4.4550000000000001</v>
      </c>
      <c r="M5537" t="s">
        <v>55</v>
      </c>
      <c r="N5537">
        <f t="shared" si="430"/>
        <v>-3.9654282306446159E-2</v>
      </c>
      <c r="O5537">
        <f t="shared" si="431"/>
        <v>37.448666666666668</v>
      </c>
      <c r="P5537">
        <v>112.346</v>
      </c>
      <c r="Q5537">
        <f t="shared" si="434"/>
        <v>109.352</v>
      </c>
      <c r="R5537">
        <f t="shared" si="432"/>
        <v>2.9939999999999998</v>
      </c>
      <c r="S5537">
        <f t="shared" si="433"/>
        <v>2.7379471797497987E-2</v>
      </c>
    </row>
    <row r="5538" spans="1:19" x14ac:dyDescent="0.3">
      <c r="A5538" t="s">
        <v>7852</v>
      </c>
      <c r="B5538" s="1">
        <v>44169</v>
      </c>
      <c r="C5538" s="1">
        <v>44175</v>
      </c>
      <c r="D5538" t="s">
        <v>17</v>
      </c>
      <c r="E5538" t="s">
        <v>6823</v>
      </c>
      <c r="F5538" t="s">
        <v>21</v>
      </c>
      <c r="G5538" t="s">
        <v>7860</v>
      </c>
      <c r="H5538" t="s">
        <v>24</v>
      </c>
      <c r="I5538" t="s">
        <v>7861</v>
      </c>
      <c r="J5538">
        <v>106.99</v>
      </c>
      <c r="K5538">
        <v>1</v>
      </c>
      <c r="L5538">
        <v>1.5588</v>
      </c>
      <c r="M5538" t="s">
        <v>26</v>
      </c>
      <c r="N5538">
        <f t="shared" si="430"/>
        <v>1.4569585942611459E-2</v>
      </c>
      <c r="O5538">
        <f t="shared" si="431"/>
        <v>106.99</v>
      </c>
      <c r="P5538">
        <v>106.99</v>
      </c>
      <c r="Q5538">
        <f t="shared" si="434"/>
        <v>112.346</v>
      </c>
      <c r="R5538">
        <f t="shared" si="432"/>
        <v>-5.3560000000000088</v>
      </c>
      <c r="S5538">
        <f t="shared" si="433"/>
        <v>-4.7674149502430069E-2</v>
      </c>
    </row>
    <row r="5539" spans="1:19" x14ac:dyDescent="0.3">
      <c r="A5539" t="s">
        <v>7848</v>
      </c>
      <c r="B5539" s="1">
        <v>44169</v>
      </c>
      <c r="C5539" s="1">
        <v>44173</v>
      </c>
      <c r="D5539" t="s">
        <v>17</v>
      </c>
      <c r="E5539" t="s">
        <v>2808</v>
      </c>
      <c r="F5539" t="s">
        <v>21</v>
      </c>
      <c r="G5539" t="s">
        <v>4185</v>
      </c>
      <c r="H5539" t="s">
        <v>38</v>
      </c>
      <c r="I5539" t="s">
        <v>4186</v>
      </c>
      <c r="J5539">
        <v>93.8</v>
      </c>
      <c r="K5539">
        <v>5</v>
      </c>
      <c r="L5539">
        <v>2.552</v>
      </c>
      <c r="M5539" t="s">
        <v>30</v>
      </c>
      <c r="N5539">
        <f t="shared" si="430"/>
        <v>2.7206823027718551E-2</v>
      </c>
      <c r="O5539">
        <f t="shared" si="431"/>
        <v>18.759999999999998</v>
      </c>
      <c r="P5539">
        <v>93.8</v>
      </c>
      <c r="Q5539">
        <f t="shared" si="434"/>
        <v>106.99</v>
      </c>
      <c r="R5539">
        <f t="shared" si="432"/>
        <v>-13.189999999999998</v>
      </c>
      <c r="S5539">
        <f t="shared" si="433"/>
        <v>-0.12328254977100662</v>
      </c>
    </row>
    <row r="5540" spans="1:19" x14ac:dyDescent="0.3">
      <c r="A5540" t="s">
        <v>7853</v>
      </c>
      <c r="B5540" s="1">
        <v>44169</v>
      </c>
      <c r="C5540" s="1">
        <v>44174</v>
      </c>
      <c r="D5540" t="s">
        <v>17</v>
      </c>
      <c r="E5540" t="s">
        <v>7854</v>
      </c>
      <c r="F5540" t="s">
        <v>21</v>
      </c>
      <c r="G5540" t="s">
        <v>7862</v>
      </c>
      <c r="H5540" t="s">
        <v>38</v>
      </c>
      <c r="I5540" t="s">
        <v>7863</v>
      </c>
      <c r="J5540">
        <v>102.92</v>
      </c>
      <c r="K5540">
        <v>5</v>
      </c>
      <c r="L5540">
        <v>8.6709999999999994</v>
      </c>
      <c r="M5540" t="s">
        <v>26</v>
      </c>
      <c r="N5540">
        <f t="shared" si="430"/>
        <v>8.4249902837155069E-2</v>
      </c>
      <c r="O5540">
        <f t="shared" si="431"/>
        <v>20.584</v>
      </c>
      <c r="P5540">
        <v>102.92</v>
      </c>
      <c r="Q5540">
        <f t="shared" si="434"/>
        <v>93.8</v>
      </c>
      <c r="R5540">
        <f t="shared" si="432"/>
        <v>9.1200000000000045</v>
      </c>
      <c r="S5540">
        <f t="shared" si="433"/>
        <v>9.7228144989339071E-2</v>
      </c>
    </row>
    <row r="5541" spans="1:19" x14ac:dyDescent="0.3">
      <c r="A5541" t="s">
        <v>7864</v>
      </c>
      <c r="B5541" s="1">
        <v>44169</v>
      </c>
      <c r="C5541" s="1">
        <v>44171</v>
      </c>
      <c r="D5541" t="s">
        <v>32</v>
      </c>
      <c r="E5541" t="s">
        <v>2651</v>
      </c>
      <c r="F5541" t="s">
        <v>21</v>
      </c>
      <c r="G5541" t="s">
        <v>1082</v>
      </c>
      <c r="H5541" t="s">
        <v>38</v>
      </c>
      <c r="I5541" t="s">
        <v>1083</v>
      </c>
      <c r="J5541">
        <v>121.76</v>
      </c>
      <c r="K5541">
        <v>2</v>
      </c>
      <c r="L5541">
        <v>5.7624000000000004</v>
      </c>
      <c r="M5541" t="s">
        <v>55</v>
      </c>
      <c r="N5541">
        <f t="shared" si="430"/>
        <v>4.7325886990801577E-2</v>
      </c>
      <c r="O5541">
        <f t="shared" si="431"/>
        <v>60.88</v>
      </c>
      <c r="P5541">
        <v>121.76</v>
      </c>
      <c r="Q5541">
        <f t="shared" si="434"/>
        <v>102.92</v>
      </c>
      <c r="R5541">
        <f t="shared" si="432"/>
        <v>18.840000000000003</v>
      </c>
      <c r="S5541">
        <f t="shared" si="433"/>
        <v>0.18305479984453948</v>
      </c>
    </row>
    <row r="5542" spans="1:19" x14ac:dyDescent="0.3">
      <c r="A5542" t="s">
        <v>7853</v>
      </c>
      <c r="B5542" s="1">
        <v>44169</v>
      </c>
      <c r="C5542" s="1">
        <v>44174</v>
      </c>
      <c r="D5542" t="s">
        <v>17</v>
      </c>
      <c r="E5542" t="s">
        <v>7854</v>
      </c>
      <c r="F5542" t="s">
        <v>21</v>
      </c>
      <c r="G5542" t="s">
        <v>1667</v>
      </c>
      <c r="H5542" t="s">
        <v>38</v>
      </c>
      <c r="I5542" t="s">
        <v>1668</v>
      </c>
      <c r="J5542">
        <v>113.392</v>
      </c>
      <c r="K5542">
        <v>3</v>
      </c>
      <c r="L5542">
        <v>3.1806000000000001</v>
      </c>
      <c r="M5542" t="s">
        <v>26</v>
      </c>
      <c r="N5542">
        <f t="shared" si="430"/>
        <v>2.8049597855227884E-2</v>
      </c>
      <c r="O5542">
        <f t="shared" si="431"/>
        <v>37.797333333333334</v>
      </c>
      <c r="P5542">
        <v>113.392</v>
      </c>
      <c r="Q5542">
        <f t="shared" si="434"/>
        <v>121.76</v>
      </c>
      <c r="R5542">
        <f t="shared" si="432"/>
        <v>-8.3680000000000092</v>
      </c>
      <c r="S5542">
        <f t="shared" si="433"/>
        <v>-6.8725361366622939E-2</v>
      </c>
    </row>
    <row r="5543" spans="1:19" x14ac:dyDescent="0.3">
      <c r="A5543" t="s">
        <v>7865</v>
      </c>
      <c r="B5543" s="1">
        <v>44169</v>
      </c>
      <c r="C5543" s="1">
        <v>44174</v>
      </c>
      <c r="D5543" t="s">
        <v>17</v>
      </c>
      <c r="E5543" t="s">
        <v>254</v>
      </c>
      <c r="F5543" t="s">
        <v>21</v>
      </c>
      <c r="G5543" t="s">
        <v>2103</v>
      </c>
      <c r="H5543" t="s">
        <v>38</v>
      </c>
      <c r="I5543" t="s">
        <v>2104</v>
      </c>
      <c r="J5543">
        <v>126.568</v>
      </c>
      <c r="K5543">
        <v>2</v>
      </c>
      <c r="L5543">
        <v>4.6176000000000004</v>
      </c>
      <c r="M5543" t="s">
        <v>55</v>
      </c>
      <c r="N5543">
        <f t="shared" si="430"/>
        <v>3.6483155299917837E-2</v>
      </c>
      <c r="O5543">
        <f t="shared" si="431"/>
        <v>63.283999999999999</v>
      </c>
      <c r="P5543">
        <v>126.568</v>
      </c>
      <c r="Q5543">
        <f t="shared" si="434"/>
        <v>113.392</v>
      </c>
      <c r="R5543">
        <f t="shared" si="432"/>
        <v>13.176000000000002</v>
      </c>
      <c r="S5543">
        <f t="shared" si="433"/>
        <v>0.11619867362776917</v>
      </c>
    </row>
    <row r="5544" spans="1:19" x14ac:dyDescent="0.3">
      <c r="A5544" t="s">
        <v>7853</v>
      </c>
      <c r="B5544" s="1">
        <v>44169</v>
      </c>
      <c r="C5544" s="1">
        <v>44174</v>
      </c>
      <c r="D5544" t="s">
        <v>17</v>
      </c>
      <c r="E5544" t="s">
        <v>7854</v>
      </c>
      <c r="F5544" t="s">
        <v>21</v>
      </c>
      <c r="G5544" t="s">
        <v>7866</v>
      </c>
      <c r="H5544" t="s">
        <v>24</v>
      </c>
      <c r="I5544" t="s">
        <v>7867</v>
      </c>
      <c r="J5544">
        <v>168.768</v>
      </c>
      <c r="K5544">
        <v>2</v>
      </c>
      <c r="L5544">
        <v>6.8460000000000001</v>
      </c>
      <c r="M5544" t="s">
        <v>55</v>
      </c>
      <c r="N5544">
        <f t="shared" si="430"/>
        <v>4.056456200227531E-2</v>
      </c>
      <c r="O5544">
        <f t="shared" si="431"/>
        <v>84.384</v>
      </c>
      <c r="P5544">
        <v>168.768</v>
      </c>
      <c r="Q5544">
        <f t="shared" si="434"/>
        <v>126.568</v>
      </c>
      <c r="R5544">
        <f t="shared" si="432"/>
        <v>42.2</v>
      </c>
      <c r="S5544">
        <f t="shared" si="433"/>
        <v>0.33341760950635235</v>
      </c>
    </row>
    <row r="5545" spans="1:19" x14ac:dyDescent="0.3">
      <c r="A5545" t="s">
        <v>7868</v>
      </c>
      <c r="B5545" s="1">
        <v>44169</v>
      </c>
      <c r="C5545" s="1">
        <v>44172</v>
      </c>
      <c r="D5545" t="s">
        <v>72</v>
      </c>
      <c r="E5545" t="s">
        <v>7869</v>
      </c>
      <c r="F5545" t="s">
        <v>21</v>
      </c>
      <c r="G5545" t="s">
        <v>2396</v>
      </c>
      <c r="H5545" t="s">
        <v>38</v>
      </c>
      <c r="I5545" t="s">
        <v>2397</v>
      </c>
      <c r="J5545">
        <v>178.352</v>
      </c>
      <c r="K5545">
        <v>3</v>
      </c>
      <c r="L5545">
        <v>23.234999999999999</v>
      </c>
      <c r="M5545" t="s">
        <v>26</v>
      </c>
      <c r="N5545">
        <f t="shared" si="430"/>
        <v>0.13027608325109893</v>
      </c>
      <c r="O5545">
        <f t="shared" si="431"/>
        <v>59.45066666666667</v>
      </c>
      <c r="P5545">
        <v>178.352</v>
      </c>
      <c r="Q5545">
        <f t="shared" si="434"/>
        <v>168.768</v>
      </c>
      <c r="R5545">
        <f t="shared" si="432"/>
        <v>9.5840000000000032</v>
      </c>
      <c r="S5545">
        <f t="shared" si="433"/>
        <v>5.6788016685627628E-2</v>
      </c>
    </row>
    <row r="5546" spans="1:19" x14ac:dyDescent="0.3">
      <c r="A5546" t="s">
        <v>7871</v>
      </c>
      <c r="B5546" s="1">
        <v>44170</v>
      </c>
      <c r="C5546" s="1">
        <v>44172</v>
      </c>
      <c r="D5546" t="s">
        <v>72</v>
      </c>
      <c r="E5546" t="s">
        <v>7872</v>
      </c>
      <c r="F5546" t="s">
        <v>21</v>
      </c>
      <c r="G5546" t="s">
        <v>2662</v>
      </c>
      <c r="H5546" t="s">
        <v>38</v>
      </c>
      <c r="I5546" t="s">
        <v>2663</v>
      </c>
      <c r="J5546">
        <v>107.94</v>
      </c>
      <c r="K5546">
        <v>3</v>
      </c>
      <c r="L5546">
        <v>41.823</v>
      </c>
      <c r="M5546" t="s">
        <v>55</v>
      </c>
      <c r="N5546">
        <f t="shared" si="430"/>
        <v>0.38746525847693164</v>
      </c>
      <c r="O5546">
        <f t="shared" si="431"/>
        <v>35.979999999999997</v>
      </c>
      <c r="P5546">
        <v>107.94</v>
      </c>
      <c r="Q5546">
        <f t="shared" si="434"/>
        <v>178.352</v>
      </c>
      <c r="R5546">
        <f t="shared" si="432"/>
        <v>-70.412000000000006</v>
      </c>
      <c r="S5546">
        <f t="shared" si="433"/>
        <v>-0.39479232080380372</v>
      </c>
    </row>
    <row r="5547" spans="1:19" x14ac:dyDescent="0.3">
      <c r="A5547" t="s">
        <v>7874</v>
      </c>
      <c r="B5547" s="1">
        <v>44170</v>
      </c>
      <c r="C5547" s="1">
        <v>44173</v>
      </c>
      <c r="D5547" t="s">
        <v>32</v>
      </c>
      <c r="E5547" t="s">
        <v>1638</v>
      </c>
      <c r="F5547" t="s">
        <v>21</v>
      </c>
      <c r="G5547" t="s">
        <v>1064</v>
      </c>
      <c r="H5547" t="s">
        <v>28</v>
      </c>
      <c r="I5547" t="s">
        <v>1707</v>
      </c>
      <c r="J5547">
        <v>140.38999999999999</v>
      </c>
      <c r="K5547">
        <v>3</v>
      </c>
      <c r="L5547">
        <v>40.749899999999997</v>
      </c>
      <c r="M5547" t="s">
        <v>55</v>
      </c>
      <c r="N5547">
        <f t="shared" si="430"/>
        <v>0.29026212693211767</v>
      </c>
      <c r="O5547">
        <f t="shared" si="431"/>
        <v>46.79666666666666</v>
      </c>
      <c r="P5547">
        <v>140.38999999999999</v>
      </c>
      <c r="Q5547">
        <f t="shared" si="434"/>
        <v>107.94</v>
      </c>
      <c r="R5547">
        <f t="shared" si="432"/>
        <v>32.449999999999989</v>
      </c>
      <c r="S5547">
        <f t="shared" si="433"/>
        <v>0.30062997961830634</v>
      </c>
    </row>
    <row r="5548" spans="1:19" x14ac:dyDescent="0.3">
      <c r="A5548" t="s">
        <v>7875</v>
      </c>
      <c r="B5548" s="1">
        <v>44170</v>
      </c>
      <c r="C5548" s="1">
        <v>44171</v>
      </c>
      <c r="D5548" t="s">
        <v>32</v>
      </c>
      <c r="E5548" t="s">
        <v>4231</v>
      </c>
      <c r="F5548" t="s">
        <v>21</v>
      </c>
      <c r="G5548" t="s">
        <v>4528</v>
      </c>
      <c r="H5548" t="s">
        <v>38</v>
      </c>
      <c r="I5548" t="s">
        <v>4529</v>
      </c>
      <c r="J5548">
        <v>216.75200000000001</v>
      </c>
      <c r="K5548">
        <v>6</v>
      </c>
      <c r="L5548">
        <v>60.463200000000001</v>
      </c>
      <c r="M5548" t="s">
        <v>26</v>
      </c>
      <c r="N5548">
        <f t="shared" si="430"/>
        <v>0.27895105927511626</v>
      </c>
      <c r="O5548">
        <f t="shared" si="431"/>
        <v>36.125333333333337</v>
      </c>
      <c r="P5548">
        <v>216.75200000000001</v>
      </c>
      <c r="Q5548">
        <f t="shared" si="434"/>
        <v>140.38999999999999</v>
      </c>
      <c r="R5548">
        <f t="shared" si="432"/>
        <v>76.362000000000023</v>
      </c>
      <c r="S5548">
        <f t="shared" si="433"/>
        <v>0.54392763017308943</v>
      </c>
    </row>
    <row r="5549" spans="1:19" x14ac:dyDescent="0.3">
      <c r="A5549" t="s">
        <v>7876</v>
      </c>
      <c r="B5549" s="1">
        <v>44170</v>
      </c>
      <c r="C5549" s="1">
        <v>44175</v>
      </c>
      <c r="D5549" t="s">
        <v>17</v>
      </c>
      <c r="E5549" t="s">
        <v>1339</v>
      </c>
      <c r="F5549" t="s">
        <v>21</v>
      </c>
      <c r="G5549" t="s">
        <v>1043</v>
      </c>
      <c r="H5549" t="s">
        <v>28</v>
      </c>
      <c r="I5549" t="s">
        <v>1044</v>
      </c>
      <c r="J5549">
        <v>223.03</v>
      </c>
      <c r="K5549">
        <v>7</v>
      </c>
      <c r="L5549">
        <v>67.659899999999993</v>
      </c>
      <c r="M5549" t="s">
        <v>55</v>
      </c>
      <c r="N5549">
        <f t="shared" si="430"/>
        <v>0.3033668116396897</v>
      </c>
      <c r="O5549">
        <f t="shared" si="431"/>
        <v>31.861428571428572</v>
      </c>
      <c r="P5549">
        <v>223.03</v>
      </c>
      <c r="Q5549">
        <f t="shared" si="434"/>
        <v>216.75200000000001</v>
      </c>
      <c r="R5549">
        <f t="shared" si="432"/>
        <v>6.2779999999999916</v>
      </c>
      <c r="S5549">
        <f t="shared" si="433"/>
        <v>2.8963977264338928E-2</v>
      </c>
    </row>
    <row r="5550" spans="1:19" x14ac:dyDescent="0.3">
      <c r="A5550" t="s">
        <v>7875</v>
      </c>
      <c r="B5550" s="1">
        <v>44170</v>
      </c>
      <c r="C5550" s="1">
        <v>44171</v>
      </c>
      <c r="D5550" t="s">
        <v>32</v>
      </c>
      <c r="E5550" t="s">
        <v>4231</v>
      </c>
      <c r="F5550" t="s">
        <v>21</v>
      </c>
      <c r="G5550" t="s">
        <v>1302</v>
      </c>
      <c r="H5550" t="s">
        <v>24</v>
      </c>
      <c r="I5550" t="s">
        <v>1303</v>
      </c>
      <c r="J5550">
        <v>223.9</v>
      </c>
      <c r="K5550">
        <v>5</v>
      </c>
      <c r="L5550">
        <v>39.979999999999997</v>
      </c>
      <c r="M5550" t="s">
        <v>55</v>
      </c>
      <c r="N5550">
        <f t="shared" si="430"/>
        <v>0.17856185797230906</v>
      </c>
      <c r="O5550">
        <f t="shared" si="431"/>
        <v>44.78</v>
      </c>
      <c r="P5550">
        <v>223.9</v>
      </c>
      <c r="Q5550">
        <f t="shared" si="434"/>
        <v>223.03</v>
      </c>
      <c r="R5550">
        <f t="shared" si="432"/>
        <v>0.87000000000000455</v>
      </c>
      <c r="S5550">
        <f t="shared" si="433"/>
        <v>3.9008205174192018E-3</v>
      </c>
    </row>
    <row r="5551" spans="1:19" x14ac:dyDescent="0.3">
      <c r="A5551" t="s">
        <v>7877</v>
      </c>
      <c r="B5551" s="1">
        <v>44170</v>
      </c>
      <c r="C5551" s="1">
        <v>44176</v>
      </c>
      <c r="D5551" t="s">
        <v>17</v>
      </c>
      <c r="E5551" t="s">
        <v>358</v>
      </c>
      <c r="F5551" t="s">
        <v>21</v>
      </c>
      <c r="G5551" t="s">
        <v>1470</v>
      </c>
      <c r="H5551" t="s">
        <v>38</v>
      </c>
      <c r="I5551" t="s">
        <v>1471</v>
      </c>
      <c r="J5551">
        <v>280.89999999999998</v>
      </c>
      <c r="K5551">
        <v>5</v>
      </c>
      <c r="L5551">
        <v>68.822999999999993</v>
      </c>
      <c r="M5551" t="s">
        <v>55</v>
      </c>
      <c r="N5551">
        <f t="shared" si="430"/>
        <v>0.24500889996440015</v>
      </c>
      <c r="O5551">
        <f t="shared" si="431"/>
        <v>56.179999999999993</v>
      </c>
      <c r="P5551">
        <v>280.89999999999998</v>
      </c>
      <c r="Q5551">
        <f t="shared" si="434"/>
        <v>223.9</v>
      </c>
      <c r="R5551">
        <f t="shared" si="432"/>
        <v>56.999999999999972</v>
      </c>
      <c r="S5551">
        <f t="shared" si="433"/>
        <v>0.25457793657882971</v>
      </c>
    </row>
    <row r="5552" spans="1:19" x14ac:dyDescent="0.3">
      <c r="A5552" t="s">
        <v>7878</v>
      </c>
      <c r="B5552" s="1">
        <v>44170</v>
      </c>
      <c r="C5552" s="1">
        <v>44174</v>
      </c>
      <c r="D5552" t="s">
        <v>17</v>
      </c>
      <c r="E5552" t="s">
        <v>5858</v>
      </c>
      <c r="F5552" t="s">
        <v>21</v>
      </c>
      <c r="G5552" t="s">
        <v>2699</v>
      </c>
      <c r="H5552" t="s">
        <v>38</v>
      </c>
      <c r="I5552" t="s">
        <v>2700</v>
      </c>
      <c r="J5552">
        <v>119.976</v>
      </c>
      <c r="K5552">
        <v>6</v>
      </c>
      <c r="L5552">
        <v>5.4287999999999998</v>
      </c>
      <c r="M5552" t="s">
        <v>26</v>
      </c>
      <c r="N5552">
        <f t="shared" si="430"/>
        <v>4.5249049809961993E-2</v>
      </c>
      <c r="O5552">
        <f t="shared" si="431"/>
        <v>19.995999999999999</v>
      </c>
      <c r="P5552">
        <v>119.976</v>
      </c>
      <c r="Q5552">
        <f t="shared" si="434"/>
        <v>280.89999999999998</v>
      </c>
      <c r="R5552">
        <f t="shared" si="432"/>
        <v>-160.92399999999998</v>
      </c>
      <c r="S5552">
        <f t="shared" si="433"/>
        <v>-0.5728871484514062</v>
      </c>
    </row>
    <row r="5553" spans="1:19" x14ac:dyDescent="0.3">
      <c r="A5553" t="s">
        <v>7875</v>
      </c>
      <c r="B5553" s="1">
        <v>44170</v>
      </c>
      <c r="C5553" s="1">
        <v>44171</v>
      </c>
      <c r="D5553" t="s">
        <v>32</v>
      </c>
      <c r="E5553" t="s">
        <v>4231</v>
      </c>
      <c r="F5553" t="s">
        <v>21</v>
      </c>
      <c r="G5553" t="s">
        <v>3454</v>
      </c>
      <c r="H5553" t="s">
        <v>38</v>
      </c>
      <c r="I5553" t="s">
        <v>3455</v>
      </c>
      <c r="J5553">
        <v>87.296000000000006</v>
      </c>
      <c r="K5553">
        <v>2</v>
      </c>
      <c r="L5553">
        <v>3.0211999999999999</v>
      </c>
      <c r="M5553" t="s">
        <v>55</v>
      </c>
      <c r="N5553">
        <f t="shared" si="430"/>
        <v>3.4608687683284456E-2</v>
      </c>
      <c r="O5553">
        <f t="shared" si="431"/>
        <v>43.648000000000003</v>
      </c>
      <c r="P5553">
        <v>87.296000000000006</v>
      </c>
      <c r="Q5553">
        <f t="shared" si="434"/>
        <v>119.976</v>
      </c>
      <c r="R5553">
        <f t="shared" si="432"/>
        <v>-32.679999999999993</v>
      </c>
      <c r="S5553">
        <f t="shared" si="433"/>
        <v>-0.27238781089551239</v>
      </c>
    </row>
    <row r="5554" spans="1:19" x14ac:dyDescent="0.3">
      <c r="A5554" t="s">
        <v>7879</v>
      </c>
      <c r="B5554" s="1">
        <v>44170</v>
      </c>
      <c r="C5554" s="1">
        <v>44173</v>
      </c>
      <c r="D5554" t="s">
        <v>72</v>
      </c>
      <c r="E5554" t="s">
        <v>7046</v>
      </c>
      <c r="F5554" t="s">
        <v>21</v>
      </c>
      <c r="G5554" t="s">
        <v>277</v>
      </c>
      <c r="H5554" t="s">
        <v>38</v>
      </c>
      <c r="I5554" t="s">
        <v>278</v>
      </c>
      <c r="J5554">
        <v>113.6</v>
      </c>
      <c r="K5554">
        <v>6</v>
      </c>
      <c r="L5554">
        <v>9.9359999999999999</v>
      </c>
      <c r="M5554" t="s">
        <v>26</v>
      </c>
      <c r="N5554">
        <f t="shared" si="430"/>
        <v>8.7464788732394369E-2</v>
      </c>
      <c r="O5554">
        <f t="shared" si="431"/>
        <v>18.933333333333334</v>
      </c>
      <c r="P5554">
        <v>113.6</v>
      </c>
      <c r="Q5554">
        <f t="shared" si="434"/>
        <v>87.296000000000006</v>
      </c>
      <c r="R5554">
        <f t="shared" si="432"/>
        <v>26.303999999999988</v>
      </c>
      <c r="S5554">
        <f t="shared" si="433"/>
        <v>0.30131964809384149</v>
      </c>
    </row>
    <row r="5555" spans="1:19" x14ac:dyDescent="0.3">
      <c r="A5555" t="s">
        <v>7879</v>
      </c>
      <c r="B5555" s="1">
        <v>44170</v>
      </c>
      <c r="C5555" s="1">
        <v>44173</v>
      </c>
      <c r="D5555" t="s">
        <v>72</v>
      </c>
      <c r="E5555" t="s">
        <v>7046</v>
      </c>
      <c r="F5555" t="s">
        <v>21</v>
      </c>
      <c r="G5555" t="s">
        <v>2550</v>
      </c>
      <c r="H5555" t="s">
        <v>38</v>
      </c>
      <c r="I5555" t="s">
        <v>2551</v>
      </c>
      <c r="J5555">
        <v>108.07</v>
      </c>
      <c r="K5555">
        <v>3</v>
      </c>
      <c r="L5555">
        <v>5.2028999999999996</v>
      </c>
      <c r="M5555" t="s">
        <v>55</v>
      </c>
      <c r="N5555">
        <f t="shared" si="430"/>
        <v>4.8143795687980009E-2</v>
      </c>
      <c r="O5555">
        <f t="shared" si="431"/>
        <v>36.023333333333333</v>
      </c>
      <c r="P5555">
        <v>108.07</v>
      </c>
      <c r="Q5555">
        <f t="shared" si="434"/>
        <v>113.6</v>
      </c>
      <c r="R5555">
        <f t="shared" si="432"/>
        <v>-5.5300000000000011</v>
      </c>
      <c r="S5555">
        <f t="shared" si="433"/>
        <v>-4.8679577464788744E-2</v>
      </c>
    </row>
    <row r="5556" spans="1:19" x14ac:dyDescent="0.3">
      <c r="A5556" t="s">
        <v>7878</v>
      </c>
      <c r="B5556" s="1">
        <v>44170</v>
      </c>
      <c r="C5556" s="1">
        <v>44174</v>
      </c>
      <c r="D5556" t="s">
        <v>17</v>
      </c>
      <c r="E5556" t="s">
        <v>5858</v>
      </c>
      <c r="F5556" t="s">
        <v>21</v>
      </c>
      <c r="G5556" t="s">
        <v>2348</v>
      </c>
      <c r="H5556" t="s">
        <v>38</v>
      </c>
      <c r="I5556" t="s">
        <v>2349</v>
      </c>
      <c r="J5556">
        <v>119.816</v>
      </c>
      <c r="K5556">
        <v>3</v>
      </c>
      <c r="L5556">
        <v>8.3754000000000008</v>
      </c>
      <c r="M5556" t="s">
        <v>26</v>
      </c>
      <c r="N5556">
        <f t="shared" si="430"/>
        <v>6.9902183347799962E-2</v>
      </c>
      <c r="O5556">
        <f t="shared" si="431"/>
        <v>39.93866666666667</v>
      </c>
      <c r="P5556">
        <v>119.816</v>
      </c>
      <c r="Q5556">
        <f t="shared" si="434"/>
        <v>108.07</v>
      </c>
      <c r="R5556">
        <f t="shared" si="432"/>
        <v>11.746000000000009</v>
      </c>
      <c r="S5556">
        <f t="shared" si="433"/>
        <v>0.10868881280651439</v>
      </c>
    </row>
    <row r="5557" spans="1:19" x14ac:dyDescent="0.3">
      <c r="A5557" t="s">
        <v>7875</v>
      </c>
      <c r="B5557" s="1">
        <v>44170</v>
      </c>
      <c r="C5557" s="1">
        <v>44171</v>
      </c>
      <c r="D5557" t="s">
        <v>32</v>
      </c>
      <c r="E5557" t="s">
        <v>4231</v>
      </c>
      <c r="F5557" t="s">
        <v>21</v>
      </c>
      <c r="G5557" t="s">
        <v>141</v>
      </c>
      <c r="H5557" t="s">
        <v>28</v>
      </c>
      <c r="I5557" t="s">
        <v>142</v>
      </c>
      <c r="J5557">
        <v>109.176</v>
      </c>
      <c r="K5557">
        <v>3</v>
      </c>
      <c r="L5557">
        <v>-7.0145999999999997</v>
      </c>
      <c r="M5557" t="s">
        <v>55</v>
      </c>
      <c r="N5557">
        <f t="shared" si="430"/>
        <v>-6.4250384699934049E-2</v>
      </c>
      <c r="O5557">
        <f t="shared" si="431"/>
        <v>36.392000000000003</v>
      </c>
      <c r="P5557">
        <v>109.176</v>
      </c>
      <c r="Q5557">
        <f t="shared" si="434"/>
        <v>119.816</v>
      </c>
      <c r="R5557">
        <f t="shared" si="432"/>
        <v>-10.64</v>
      </c>
      <c r="S5557">
        <f t="shared" si="433"/>
        <v>-8.8802831007544908E-2</v>
      </c>
    </row>
    <row r="5558" spans="1:19" x14ac:dyDescent="0.3">
      <c r="A5558" t="s">
        <v>7880</v>
      </c>
      <c r="B5558" s="1">
        <v>44170</v>
      </c>
      <c r="C5558" s="1">
        <v>44173</v>
      </c>
      <c r="D5558" t="s">
        <v>32</v>
      </c>
      <c r="E5558" t="s">
        <v>1130</v>
      </c>
      <c r="F5558" t="s">
        <v>21</v>
      </c>
      <c r="G5558" t="s">
        <v>2960</v>
      </c>
      <c r="H5558" t="s">
        <v>38</v>
      </c>
      <c r="I5558" t="s">
        <v>2961</v>
      </c>
      <c r="J5558">
        <v>132.44999999999999</v>
      </c>
      <c r="K5558">
        <v>3</v>
      </c>
      <c r="L5558">
        <v>4.5359999999999996</v>
      </c>
      <c r="M5558" t="s">
        <v>26</v>
      </c>
      <c r="N5558">
        <f t="shared" si="430"/>
        <v>3.4246885617214042E-2</v>
      </c>
      <c r="O5558">
        <f t="shared" si="431"/>
        <v>44.15</v>
      </c>
      <c r="P5558">
        <v>132.44999999999999</v>
      </c>
      <c r="Q5558">
        <f t="shared" si="434"/>
        <v>109.176</v>
      </c>
      <c r="R5558">
        <f t="shared" si="432"/>
        <v>23.273999999999987</v>
      </c>
      <c r="S5558">
        <f t="shared" si="433"/>
        <v>0.2131787205979335</v>
      </c>
    </row>
    <row r="5559" spans="1:19" x14ac:dyDescent="0.3">
      <c r="A5559" t="s">
        <v>7874</v>
      </c>
      <c r="B5559" s="1">
        <v>44170</v>
      </c>
      <c r="C5559" s="1">
        <v>44173</v>
      </c>
      <c r="D5559" t="s">
        <v>32</v>
      </c>
      <c r="E5559" t="s">
        <v>1638</v>
      </c>
      <c r="F5559" t="s">
        <v>21</v>
      </c>
      <c r="G5559" t="s">
        <v>5621</v>
      </c>
      <c r="H5559" t="s">
        <v>38</v>
      </c>
      <c r="I5559" t="s">
        <v>5622</v>
      </c>
      <c r="J5559">
        <v>116.9</v>
      </c>
      <c r="K5559">
        <v>5</v>
      </c>
      <c r="L5559">
        <v>17.504999999999999</v>
      </c>
      <c r="M5559" t="s">
        <v>26</v>
      </c>
      <c r="N5559">
        <f t="shared" si="430"/>
        <v>0.14974337040205302</v>
      </c>
      <c r="O5559">
        <f t="shared" si="431"/>
        <v>23.380000000000003</v>
      </c>
      <c r="P5559">
        <v>116.9</v>
      </c>
      <c r="Q5559">
        <f t="shared" si="434"/>
        <v>132.44999999999999</v>
      </c>
      <c r="R5559">
        <f t="shared" si="432"/>
        <v>-15.549999999999983</v>
      </c>
      <c r="S5559">
        <f t="shared" si="433"/>
        <v>-0.11740279350698365</v>
      </c>
    </row>
    <row r="5560" spans="1:19" x14ac:dyDescent="0.3">
      <c r="A5560" t="s">
        <v>7877</v>
      </c>
      <c r="B5560" s="1">
        <v>44170</v>
      </c>
      <c r="C5560" s="1">
        <v>44176</v>
      </c>
      <c r="D5560" t="s">
        <v>17</v>
      </c>
      <c r="E5560" t="s">
        <v>358</v>
      </c>
      <c r="F5560" t="s">
        <v>21</v>
      </c>
      <c r="G5560" t="s">
        <v>5425</v>
      </c>
      <c r="H5560" t="s">
        <v>24</v>
      </c>
      <c r="I5560" t="s">
        <v>5426</v>
      </c>
      <c r="J5560">
        <v>129.94</v>
      </c>
      <c r="K5560">
        <v>3</v>
      </c>
      <c r="L5560">
        <v>6.0726000000000004</v>
      </c>
      <c r="M5560" t="s">
        <v>26</v>
      </c>
      <c r="N5560">
        <f t="shared" si="430"/>
        <v>4.6733877174080347E-2</v>
      </c>
      <c r="O5560">
        <f t="shared" si="431"/>
        <v>43.313333333333333</v>
      </c>
      <c r="P5560">
        <v>129.94</v>
      </c>
      <c r="Q5560">
        <f t="shared" si="434"/>
        <v>116.9</v>
      </c>
      <c r="R5560">
        <f t="shared" si="432"/>
        <v>13.039999999999992</v>
      </c>
      <c r="S5560">
        <f t="shared" si="433"/>
        <v>0.11154833190761328</v>
      </c>
    </row>
    <row r="5561" spans="1:19" x14ac:dyDescent="0.3">
      <c r="A5561" t="s">
        <v>7874</v>
      </c>
      <c r="B5561" s="1">
        <v>44170</v>
      </c>
      <c r="C5561" s="1">
        <v>44173</v>
      </c>
      <c r="D5561" t="s">
        <v>32</v>
      </c>
      <c r="E5561" t="s">
        <v>1638</v>
      </c>
      <c r="F5561" t="s">
        <v>21</v>
      </c>
      <c r="G5561" t="s">
        <v>4101</v>
      </c>
      <c r="H5561" t="s">
        <v>38</v>
      </c>
      <c r="I5561" t="s">
        <v>4102</v>
      </c>
      <c r="J5561">
        <v>165.44</v>
      </c>
      <c r="K5561">
        <v>3</v>
      </c>
      <c r="L5561">
        <v>16.588799999999999</v>
      </c>
      <c r="M5561" t="s">
        <v>55</v>
      </c>
      <c r="N5561">
        <f t="shared" si="430"/>
        <v>0.10027079303675047</v>
      </c>
      <c r="O5561">
        <f t="shared" si="431"/>
        <v>55.146666666666668</v>
      </c>
      <c r="P5561">
        <v>165.44</v>
      </c>
      <c r="Q5561">
        <f t="shared" si="434"/>
        <v>129.94</v>
      </c>
      <c r="R5561">
        <f t="shared" si="432"/>
        <v>35.5</v>
      </c>
      <c r="S5561">
        <f t="shared" si="433"/>
        <v>0.27320301677697401</v>
      </c>
    </row>
    <row r="5562" spans="1:19" x14ac:dyDescent="0.3">
      <c r="A5562" t="s">
        <v>7877</v>
      </c>
      <c r="B5562" s="1">
        <v>44170</v>
      </c>
      <c r="C5562" s="1">
        <v>44176</v>
      </c>
      <c r="D5562" t="s">
        <v>17</v>
      </c>
      <c r="E5562" t="s">
        <v>358</v>
      </c>
      <c r="F5562" t="s">
        <v>21</v>
      </c>
      <c r="G5562" t="s">
        <v>6801</v>
      </c>
      <c r="H5562" t="s">
        <v>24</v>
      </c>
      <c r="I5562" t="s">
        <v>6802</v>
      </c>
      <c r="J5562">
        <v>143.68</v>
      </c>
      <c r="K5562">
        <v>2</v>
      </c>
      <c r="L5562">
        <v>18.190799999999999</v>
      </c>
      <c r="M5562" t="s">
        <v>26</v>
      </c>
      <c r="N5562">
        <f t="shared" si="430"/>
        <v>0.12660634743875276</v>
      </c>
      <c r="O5562">
        <f t="shared" si="431"/>
        <v>71.84</v>
      </c>
      <c r="P5562">
        <v>143.68</v>
      </c>
      <c r="Q5562">
        <f t="shared" si="434"/>
        <v>165.44</v>
      </c>
      <c r="R5562">
        <f t="shared" si="432"/>
        <v>-21.759999999999991</v>
      </c>
      <c r="S5562">
        <f t="shared" si="433"/>
        <v>-0.13152804642166338</v>
      </c>
    </row>
    <row r="5563" spans="1:19" x14ac:dyDescent="0.3">
      <c r="A5563" t="s">
        <v>7880</v>
      </c>
      <c r="B5563" s="1">
        <v>44170</v>
      </c>
      <c r="C5563" s="1">
        <v>44173</v>
      </c>
      <c r="D5563" t="s">
        <v>32</v>
      </c>
      <c r="E5563" t="s">
        <v>1130</v>
      </c>
      <c r="F5563" t="s">
        <v>21</v>
      </c>
      <c r="G5563" t="s">
        <v>4615</v>
      </c>
      <c r="H5563" t="s">
        <v>24</v>
      </c>
      <c r="I5563" t="s">
        <v>4616</v>
      </c>
      <c r="J5563">
        <v>156.96</v>
      </c>
      <c r="K5563">
        <v>2</v>
      </c>
      <c r="L5563">
        <v>10.909599999999999</v>
      </c>
      <c r="M5563" t="s">
        <v>55</v>
      </c>
      <c r="N5563">
        <f t="shared" si="430"/>
        <v>6.9505606523955141E-2</v>
      </c>
      <c r="O5563">
        <f t="shared" si="431"/>
        <v>78.48</v>
      </c>
      <c r="P5563">
        <v>156.96</v>
      </c>
      <c r="Q5563">
        <f t="shared" si="434"/>
        <v>143.68</v>
      </c>
      <c r="R5563">
        <f t="shared" si="432"/>
        <v>13.280000000000001</v>
      </c>
      <c r="S5563">
        <f t="shared" si="433"/>
        <v>9.242761692650335E-2</v>
      </c>
    </row>
    <row r="5564" spans="1:19" x14ac:dyDescent="0.3">
      <c r="A5564" t="s">
        <v>7875</v>
      </c>
      <c r="B5564" s="1">
        <v>44170</v>
      </c>
      <c r="C5564" s="1">
        <v>44171</v>
      </c>
      <c r="D5564" t="s">
        <v>32</v>
      </c>
      <c r="E5564" t="s">
        <v>4231</v>
      </c>
      <c r="F5564" t="s">
        <v>21</v>
      </c>
      <c r="G5564" t="s">
        <v>2653</v>
      </c>
      <c r="H5564" t="s">
        <v>38</v>
      </c>
      <c r="I5564" t="s">
        <v>2654</v>
      </c>
      <c r="J5564">
        <v>150.91999999999999</v>
      </c>
      <c r="K5564">
        <v>5</v>
      </c>
      <c r="L5564">
        <v>29.372</v>
      </c>
      <c r="M5564" t="s">
        <v>26</v>
      </c>
      <c r="N5564">
        <f t="shared" si="430"/>
        <v>0.19461966604823749</v>
      </c>
      <c r="O5564">
        <f t="shared" si="431"/>
        <v>30.183999999999997</v>
      </c>
      <c r="P5564">
        <v>150.91999999999999</v>
      </c>
      <c r="Q5564">
        <f t="shared" si="434"/>
        <v>156.96</v>
      </c>
      <c r="R5564">
        <f t="shared" si="432"/>
        <v>-6.0400000000000205</v>
      </c>
      <c r="S5564">
        <f t="shared" si="433"/>
        <v>-3.8481141692150993E-2</v>
      </c>
    </row>
    <row r="5565" spans="1:19" x14ac:dyDescent="0.3">
      <c r="A5565" t="s">
        <v>7881</v>
      </c>
      <c r="B5565" s="1">
        <v>44171</v>
      </c>
      <c r="C5565" s="1">
        <v>44173</v>
      </c>
      <c r="D5565" t="s">
        <v>72</v>
      </c>
      <c r="E5565" t="s">
        <v>5726</v>
      </c>
      <c r="F5565" t="s">
        <v>21</v>
      </c>
      <c r="G5565" t="s">
        <v>7882</v>
      </c>
      <c r="H5565" t="s">
        <v>38</v>
      </c>
      <c r="I5565" t="s">
        <v>2415</v>
      </c>
      <c r="J5565">
        <v>216.68</v>
      </c>
      <c r="K5565">
        <v>1</v>
      </c>
      <c r="L5565">
        <v>2.8835999999999999</v>
      </c>
      <c r="M5565" t="s">
        <v>55</v>
      </c>
      <c r="N5565">
        <f t="shared" si="430"/>
        <v>1.3308104116669743E-2</v>
      </c>
      <c r="O5565">
        <f t="shared" si="431"/>
        <v>216.68</v>
      </c>
      <c r="P5565">
        <v>216.68</v>
      </c>
      <c r="Q5565">
        <f t="shared" si="434"/>
        <v>150.91999999999999</v>
      </c>
      <c r="R5565">
        <f t="shared" si="432"/>
        <v>65.760000000000019</v>
      </c>
      <c r="S5565">
        <f t="shared" si="433"/>
        <v>0.43572753776835427</v>
      </c>
    </row>
    <row r="5566" spans="1:19" x14ac:dyDescent="0.3">
      <c r="A5566" t="s">
        <v>7883</v>
      </c>
      <c r="B5566" s="1">
        <v>44172</v>
      </c>
      <c r="C5566" s="1">
        <v>44176</v>
      </c>
      <c r="D5566" t="s">
        <v>17</v>
      </c>
      <c r="E5566" t="s">
        <v>4545</v>
      </c>
      <c r="F5566" t="s">
        <v>21</v>
      </c>
      <c r="G5566" t="s">
        <v>7386</v>
      </c>
      <c r="H5566" t="s">
        <v>24</v>
      </c>
      <c r="I5566" t="s">
        <v>7387</v>
      </c>
      <c r="J5566">
        <v>123.38</v>
      </c>
      <c r="K5566">
        <v>6</v>
      </c>
      <c r="L5566">
        <v>25.537800000000001</v>
      </c>
      <c r="M5566" t="s">
        <v>26</v>
      </c>
      <c r="N5566">
        <f t="shared" si="430"/>
        <v>0.2069849246231156</v>
      </c>
      <c r="O5566">
        <f t="shared" si="431"/>
        <v>20.563333333333333</v>
      </c>
      <c r="P5566">
        <v>123.38</v>
      </c>
      <c r="Q5566">
        <f t="shared" si="434"/>
        <v>216.68</v>
      </c>
      <c r="R5566">
        <f t="shared" si="432"/>
        <v>-93.300000000000011</v>
      </c>
      <c r="S5566">
        <f t="shared" si="433"/>
        <v>-0.43058888683773311</v>
      </c>
    </row>
    <row r="5567" spans="1:19" x14ac:dyDescent="0.3">
      <c r="A5567" t="s">
        <v>7884</v>
      </c>
      <c r="B5567" s="1">
        <v>44172</v>
      </c>
      <c r="C5567" s="1">
        <v>44174</v>
      </c>
      <c r="D5567" t="s">
        <v>32</v>
      </c>
      <c r="E5567" t="s">
        <v>5167</v>
      </c>
      <c r="F5567" t="s">
        <v>21</v>
      </c>
      <c r="G5567" t="s">
        <v>708</v>
      </c>
      <c r="H5567" t="s">
        <v>28</v>
      </c>
      <c r="I5567" t="s">
        <v>709</v>
      </c>
      <c r="J5567">
        <v>142.98400000000001</v>
      </c>
      <c r="K5567">
        <v>2</v>
      </c>
      <c r="L5567">
        <v>25.596800000000002</v>
      </c>
      <c r="M5567" t="s">
        <v>55</v>
      </c>
      <c r="N5567">
        <f t="shared" si="430"/>
        <v>0.17901863145526772</v>
      </c>
      <c r="O5567">
        <f t="shared" si="431"/>
        <v>71.492000000000004</v>
      </c>
      <c r="P5567">
        <v>142.98400000000001</v>
      </c>
      <c r="Q5567">
        <f t="shared" si="434"/>
        <v>123.38</v>
      </c>
      <c r="R5567">
        <f t="shared" si="432"/>
        <v>19.604000000000013</v>
      </c>
      <c r="S5567">
        <f t="shared" si="433"/>
        <v>0.15889123034527489</v>
      </c>
    </row>
    <row r="5568" spans="1:19" x14ac:dyDescent="0.3">
      <c r="A5568" t="s">
        <v>7885</v>
      </c>
      <c r="B5568" s="1">
        <v>44172</v>
      </c>
      <c r="C5568" s="1">
        <v>44177</v>
      </c>
      <c r="D5568" t="s">
        <v>17</v>
      </c>
      <c r="E5568" t="s">
        <v>643</v>
      </c>
      <c r="F5568" t="s">
        <v>21</v>
      </c>
      <c r="G5568" t="s">
        <v>877</v>
      </c>
      <c r="H5568" t="s">
        <v>38</v>
      </c>
      <c r="I5568" t="s">
        <v>878</v>
      </c>
      <c r="J5568">
        <v>354.64</v>
      </c>
      <c r="K5568">
        <v>4</v>
      </c>
      <c r="L5568">
        <v>89.779200000000003</v>
      </c>
      <c r="M5568" t="s">
        <v>55</v>
      </c>
      <c r="N5568">
        <f t="shared" si="430"/>
        <v>0.25315587638168285</v>
      </c>
      <c r="O5568">
        <f t="shared" si="431"/>
        <v>88.66</v>
      </c>
      <c r="P5568">
        <v>354.64</v>
      </c>
      <c r="Q5568">
        <f t="shared" si="434"/>
        <v>142.98400000000001</v>
      </c>
      <c r="R5568">
        <f t="shared" si="432"/>
        <v>211.65599999999998</v>
      </c>
      <c r="S5568">
        <f t="shared" si="433"/>
        <v>1.4802775135679513</v>
      </c>
    </row>
    <row r="5569" spans="1:19" x14ac:dyDescent="0.3">
      <c r="A5569" t="s">
        <v>7886</v>
      </c>
      <c r="B5569" s="1">
        <v>44172</v>
      </c>
      <c r="C5569" s="1">
        <v>44175</v>
      </c>
      <c r="D5569" t="s">
        <v>32</v>
      </c>
      <c r="E5569" t="s">
        <v>235</v>
      </c>
      <c r="F5569" t="s">
        <v>21</v>
      </c>
      <c r="G5569" t="s">
        <v>3532</v>
      </c>
      <c r="H5569" t="s">
        <v>28</v>
      </c>
      <c r="I5569" t="s">
        <v>3533</v>
      </c>
      <c r="J5569">
        <v>400.37599999999998</v>
      </c>
      <c r="K5569">
        <v>3</v>
      </c>
      <c r="L5569">
        <v>46.796999999999997</v>
      </c>
      <c r="M5569" t="s">
        <v>55</v>
      </c>
      <c r="N5569">
        <f t="shared" si="430"/>
        <v>0.11688263032749216</v>
      </c>
      <c r="O5569">
        <f t="shared" si="431"/>
        <v>133.45866666666666</v>
      </c>
      <c r="P5569">
        <v>400.37599999999998</v>
      </c>
      <c r="Q5569">
        <f t="shared" si="434"/>
        <v>354.64</v>
      </c>
      <c r="R5569">
        <f t="shared" si="432"/>
        <v>45.73599999999999</v>
      </c>
      <c r="S5569">
        <f t="shared" si="433"/>
        <v>0.12896458380329345</v>
      </c>
    </row>
    <row r="5570" spans="1:19" x14ac:dyDescent="0.3">
      <c r="A5570" t="s">
        <v>7887</v>
      </c>
      <c r="B5570" s="1">
        <v>44172</v>
      </c>
      <c r="C5570" s="1">
        <v>44177</v>
      </c>
      <c r="D5570" t="s">
        <v>17</v>
      </c>
      <c r="E5570" t="s">
        <v>1087</v>
      </c>
      <c r="F5570" t="s">
        <v>21</v>
      </c>
      <c r="G5570" t="s">
        <v>5475</v>
      </c>
      <c r="H5570" t="s">
        <v>38</v>
      </c>
      <c r="I5570" t="s">
        <v>5476</v>
      </c>
      <c r="J5570">
        <v>1015.552</v>
      </c>
      <c r="K5570">
        <v>3</v>
      </c>
      <c r="L5570">
        <v>1.2432000000000001</v>
      </c>
      <c r="M5570" t="s">
        <v>55</v>
      </c>
      <c r="N5570">
        <f t="shared" si="430"/>
        <v>1.2241618351399044E-3</v>
      </c>
      <c r="O5570">
        <f t="shared" si="431"/>
        <v>338.51733333333334</v>
      </c>
      <c r="P5570">
        <v>1015.552</v>
      </c>
      <c r="Q5570">
        <f t="shared" si="434"/>
        <v>400.37599999999998</v>
      </c>
      <c r="R5570">
        <f t="shared" si="432"/>
        <v>615.17600000000004</v>
      </c>
      <c r="S5570">
        <f t="shared" si="433"/>
        <v>1.5364956940475956</v>
      </c>
    </row>
    <row r="5571" spans="1:19" x14ac:dyDescent="0.3">
      <c r="A5571" t="s">
        <v>7888</v>
      </c>
      <c r="B5571" s="1">
        <v>44172</v>
      </c>
      <c r="C5571" s="1">
        <v>44178</v>
      </c>
      <c r="D5571" t="s">
        <v>17</v>
      </c>
      <c r="E5571" t="s">
        <v>268</v>
      </c>
      <c r="F5571" t="s">
        <v>21</v>
      </c>
      <c r="G5571" t="s">
        <v>4296</v>
      </c>
      <c r="H5571" t="s">
        <v>38</v>
      </c>
      <c r="I5571" t="s">
        <v>4297</v>
      </c>
      <c r="J5571">
        <v>1901.99</v>
      </c>
      <c r="K5571">
        <v>5</v>
      </c>
      <c r="L5571">
        <v>-2929.4845</v>
      </c>
      <c r="M5571" t="s">
        <v>55</v>
      </c>
      <c r="N5571">
        <f t="shared" ref="N5571:N5634" si="435">L5571/J5571</f>
        <v>-1.5402207687737579</v>
      </c>
      <c r="O5571">
        <f t="shared" ref="O5571:O5634" si="436">J5571/K5571</f>
        <v>380.39800000000002</v>
      </c>
      <c r="P5571">
        <v>1901.99</v>
      </c>
      <c r="Q5571">
        <f t="shared" si="434"/>
        <v>1015.552</v>
      </c>
      <c r="R5571">
        <f t="shared" si="432"/>
        <v>886.43799999999999</v>
      </c>
      <c r="S5571">
        <f t="shared" si="433"/>
        <v>0.87286323103100572</v>
      </c>
    </row>
    <row r="5572" spans="1:19" x14ac:dyDescent="0.3">
      <c r="A5572" t="s">
        <v>7887</v>
      </c>
      <c r="B5572" s="1">
        <v>44172</v>
      </c>
      <c r="C5572" s="1">
        <v>44177</v>
      </c>
      <c r="D5572" t="s">
        <v>17</v>
      </c>
      <c r="E5572" t="s">
        <v>1087</v>
      </c>
      <c r="F5572" t="s">
        <v>21</v>
      </c>
      <c r="G5572" t="s">
        <v>3817</v>
      </c>
      <c r="H5572" t="s">
        <v>38</v>
      </c>
      <c r="I5572" t="s">
        <v>3818</v>
      </c>
      <c r="J5572">
        <v>128.55199999999999</v>
      </c>
      <c r="K5572">
        <v>3</v>
      </c>
      <c r="L5572">
        <v>5.4432</v>
      </c>
      <c r="M5572" t="s">
        <v>26</v>
      </c>
      <c r="N5572">
        <f t="shared" si="435"/>
        <v>4.2342398406870374E-2</v>
      </c>
      <c r="O5572">
        <f t="shared" si="436"/>
        <v>42.850666666666662</v>
      </c>
      <c r="P5572">
        <v>128.55199999999999</v>
      </c>
      <c r="Q5572">
        <f t="shared" si="434"/>
        <v>1901.99</v>
      </c>
      <c r="R5572">
        <f t="shared" ref="R5572:R5635" si="437">P5572-Q5572</f>
        <v>-1773.4380000000001</v>
      </c>
      <c r="S5572">
        <f t="shared" si="433"/>
        <v>-0.93241184233355601</v>
      </c>
    </row>
    <row r="5573" spans="1:19" x14ac:dyDescent="0.3">
      <c r="A5573" t="s">
        <v>7885</v>
      </c>
      <c r="B5573" s="1">
        <v>44172</v>
      </c>
      <c r="C5573" s="1">
        <v>44177</v>
      </c>
      <c r="D5573" t="s">
        <v>17</v>
      </c>
      <c r="E5573" t="s">
        <v>643</v>
      </c>
      <c r="F5573" t="s">
        <v>21</v>
      </c>
      <c r="G5573" t="s">
        <v>4884</v>
      </c>
      <c r="H5573" t="s">
        <v>28</v>
      </c>
      <c r="I5573" t="s">
        <v>4885</v>
      </c>
      <c r="J5573">
        <v>126</v>
      </c>
      <c r="K5573">
        <v>4</v>
      </c>
      <c r="L5573">
        <v>23.4</v>
      </c>
      <c r="M5573" t="s">
        <v>55</v>
      </c>
      <c r="N5573">
        <f t="shared" si="435"/>
        <v>0.18571428571428569</v>
      </c>
      <c r="O5573">
        <f t="shared" si="436"/>
        <v>31.5</v>
      </c>
      <c r="P5573">
        <v>126</v>
      </c>
      <c r="Q5573">
        <f t="shared" si="434"/>
        <v>128.55199999999999</v>
      </c>
      <c r="R5573">
        <f t="shared" si="437"/>
        <v>-2.5519999999999925</v>
      </c>
      <c r="S5573">
        <f t="shared" ref="S5573:S5636" si="438">(P5573-Q5573)/Q5573</f>
        <v>-1.9851888729852454E-2</v>
      </c>
    </row>
    <row r="5574" spans="1:19" x14ac:dyDescent="0.3">
      <c r="A5574" t="s">
        <v>7889</v>
      </c>
      <c r="B5574" s="1">
        <v>44172</v>
      </c>
      <c r="C5574" s="1">
        <v>44179</v>
      </c>
      <c r="D5574" t="s">
        <v>17</v>
      </c>
      <c r="E5574" t="s">
        <v>2937</v>
      </c>
      <c r="F5574" t="s">
        <v>21</v>
      </c>
      <c r="G5574" t="s">
        <v>3972</v>
      </c>
      <c r="H5574" t="s">
        <v>38</v>
      </c>
      <c r="I5574" t="s">
        <v>3973</v>
      </c>
      <c r="J5574">
        <v>159.04</v>
      </c>
      <c r="K5574">
        <v>6</v>
      </c>
      <c r="L5574">
        <v>25.02</v>
      </c>
      <c r="M5574" t="s">
        <v>26</v>
      </c>
      <c r="N5574">
        <f t="shared" si="435"/>
        <v>0.15731891348088531</v>
      </c>
      <c r="O5574">
        <f t="shared" si="436"/>
        <v>26.506666666666664</v>
      </c>
      <c r="P5574">
        <v>159.04</v>
      </c>
      <c r="Q5574">
        <f t="shared" si="434"/>
        <v>126</v>
      </c>
      <c r="R5574">
        <f t="shared" si="437"/>
        <v>33.039999999999992</v>
      </c>
      <c r="S5574">
        <f t="shared" si="438"/>
        <v>0.26222222222222213</v>
      </c>
    </row>
    <row r="5575" spans="1:19" x14ac:dyDescent="0.3">
      <c r="A5575" t="s">
        <v>7890</v>
      </c>
      <c r="B5575" s="1">
        <v>44173</v>
      </c>
      <c r="C5575" s="1">
        <v>44174</v>
      </c>
      <c r="D5575" t="s">
        <v>32</v>
      </c>
      <c r="E5575" t="s">
        <v>4266</v>
      </c>
      <c r="F5575" t="s">
        <v>21</v>
      </c>
      <c r="G5575" t="s">
        <v>3784</v>
      </c>
      <c r="H5575" t="s">
        <v>38</v>
      </c>
      <c r="I5575" t="s">
        <v>3785</v>
      </c>
      <c r="J5575">
        <v>101.12</v>
      </c>
      <c r="K5575">
        <v>9</v>
      </c>
      <c r="L5575">
        <v>28.857600000000001</v>
      </c>
      <c r="M5575" t="s">
        <v>55</v>
      </c>
      <c r="N5575">
        <f t="shared" si="435"/>
        <v>0.28537974683544304</v>
      </c>
      <c r="O5575">
        <f t="shared" si="436"/>
        <v>11.235555555555557</v>
      </c>
      <c r="P5575">
        <v>101.12</v>
      </c>
      <c r="Q5575">
        <f t="shared" si="434"/>
        <v>159.04</v>
      </c>
      <c r="R5575">
        <f t="shared" si="437"/>
        <v>-57.919999999999987</v>
      </c>
      <c r="S5575">
        <f t="shared" si="438"/>
        <v>-0.36418511066398385</v>
      </c>
    </row>
    <row r="5576" spans="1:19" x14ac:dyDescent="0.3">
      <c r="A5576" t="s">
        <v>7891</v>
      </c>
      <c r="B5576" s="1">
        <v>44173</v>
      </c>
      <c r="C5576" s="1">
        <v>44179</v>
      </c>
      <c r="D5576" t="s">
        <v>17</v>
      </c>
      <c r="E5576" t="s">
        <v>2498</v>
      </c>
      <c r="F5576" t="s">
        <v>21</v>
      </c>
      <c r="G5576" t="s">
        <v>1693</v>
      </c>
      <c r="H5576" t="s">
        <v>38</v>
      </c>
      <c r="I5576" t="s">
        <v>1694</v>
      </c>
      <c r="J5576">
        <v>104.48</v>
      </c>
      <c r="K5576">
        <v>3</v>
      </c>
      <c r="L5576">
        <v>33.93</v>
      </c>
      <c r="M5576" t="s">
        <v>55</v>
      </c>
      <c r="N5576">
        <f t="shared" si="435"/>
        <v>0.32475114854517612</v>
      </c>
      <c r="O5576">
        <f t="shared" si="436"/>
        <v>34.826666666666668</v>
      </c>
      <c r="P5576">
        <v>104.48</v>
      </c>
      <c r="Q5576">
        <f t="shared" si="434"/>
        <v>101.12</v>
      </c>
      <c r="R5576">
        <f t="shared" si="437"/>
        <v>3.3599999999999994</v>
      </c>
      <c r="S5576">
        <f t="shared" si="438"/>
        <v>3.3227848101265813E-2</v>
      </c>
    </row>
    <row r="5577" spans="1:19" x14ac:dyDescent="0.3">
      <c r="A5577" t="s">
        <v>7891</v>
      </c>
      <c r="B5577" s="1">
        <v>44173</v>
      </c>
      <c r="C5577" s="1">
        <v>44179</v>
      </c>
      <c r="D5577" t="s">
        <v>17</v>
      </c>
      <c r="E5577" t="s">
        <v>2498</v>
      </c>
      <c r="F5577" t="s">
        <v>21</v>
      </c>
      <c r="G5577" t="s">
        <v>1440</v>
      </c>
      <c r="H5577" t="s">
        <v>38</v>
      </c>
      <c r="I5577" t="s">
        <v>1441</v>
      </c>
      <c r="J5577">
        <v>114.92</v>
      </c>
      <c r="K5577">
        <v>4</v>
      </c>
      <c r="L5577">
        <v>40.443199999999997</v>
      </c>
      <c r="M5577" t="s">
        <v>55</v>
      </c>
      <c r="N5577">
        <f t="shared" si="435"/>
        <v>0.35192481726418373</v>
      </c>
      <c r="O5577">
        <f t="shared" si="436"/>
        <v>28.73</v>
      </c>
      <c r="P5577">
        <v>114.92</v>
      </c>
      <c r="Q5577">
        <f t="shared" si="434"/>
        <v>104.48</v>
      </c>
      <c r="R5577">
        <f t="shared" si="437"/>
        <v>10.439999999999998</v>
      </c>
      <c r="S5577">
        <f t="shared" si="438"/>
        <v>9.9923430321592621E-2</v>
      </c>
    </row>
    <row r="5578" spans="1:19" x14ac:dyDescent="0.3">
      <c r="A5578" t="s">
        <v>7892</v>
      </c>
      <c r="B5578" s="1">
        <v>44173</v>
      </c>
      <c r="C5578" s="1">
        <v>44176</v>
      </c>
      <c r="D5578" t="s">
        <v>32</v>
      </c>
      <c r="E5578" t="s">
        <v>1584</v>
      </c>
      <c r="F5578" t="s">
        <v>21</v>
      </c>
      <c r="G5578" t="s">
        <v>2920</v>
      </c>
      <c r="H5578" t="s">
        <v>28</v>
      </c>
      <c r="I5578" t="s">
        <v>2921</v>
      </c>
      <c r="J5578">
        <v>132.988</v>
      </c>
      <c r="K5578">
        <v>2</v>
      </c>
      <c r="L5578">
        <v>-20.997</v>
      </c>
      <c r="M5578" t="s">
        <v>55</v>
      </c>
      <c r="N5578">
        <f t="shared" si="435"/>
        <v>-0.15788642584293319</v>
      </c>
      <c r="O5578">
        <f t="shared" si="436"/>
        <v>66.494</v>
      </c>
      <c r="P5578">
        <v>132.988</v>
      </c>
      <c r="Q5578">
        <f t="shared" si="434"/>
        <v>114.92</v>
      </c>
      <c r="R5578">
        <f t="shared" si="437"/>
        <v>18.067999999999998</v>
      </c>
      <c r="S5578">
        <f t="shared" si="438"/>
        <v>0.15722241559345629</v>
      </c>
    </row>
    <row r="5579" spans="1:19" x14ac:dyDescent="0.3">
      <c r="A5579" t="s">
        <v>7893</v>
      </c>
      <c r="B5579" s="1">
        <v>44173</v>
      </c>
      <c r="C5579" s="1">
        <v>44177</v>
      </c>
      <c r="D5579" t="s">
        <v>17</v>
      </c>
      <c r="E5579" t="s">
        <v>7444</v>
      </c>
      <c r="F5579" t="s">
        <v>21</v>
      </c>
      <c r="G5579" t="s">
        <v>7716</v>
      </c>
      <c r="H5579" t="s">
        <v>24</v>
      </c>
      <c r="I5579" t="s">
        <v>7717</v>
      </c>
      <c r="J5579">
        <v>142.56800000000001</v>
      </c>
      <c r="K5579">
        <v>2</v>
      </c>
      <c r="L5579">
        <v>-18.454799999999999</v>
      </c>
      <c r="M5579" t="s">
        <v>55</v>
      </c>
      <c r="N5579">
        <f t="shared" si="435"/>
        <v>-0.1294455978901296</v>
      </c>
      <c r="O5579">
        <f t="shared" si="436"/>
        <v>71.284000000000006</v>
      </c>
      <c r="P5579">
        <v>142.56800000000001</v>
      </c>
      <c r="Q5579">
        <f t="shared" ref="Q5579:Q5642" si="439">P5578</f>
        <v>132.988</v>
      </c>
      <c r="R5579">
        <f t="shared" si="437"/>
        <v>9.5800000000000125</v>
      </c>
      <c r="S5579">
        <f t="shared" si="438"/>
        <v>7.2036574728547034E-2</v>
      </c>
    </row>
    <row r="5580" spans="1:19" x14ac:dyDescent="0.3">
      <c r="A5580" t="s">
        <v>7894</v>
      </c>
      <c r="B5580" s="1">
        <v>44173</v>
      </c>
      <c r="C5580" s="1">
        <v>44175</v>
      </c>
      <c r="D5580" t="s">
        <v>72</v>
      </c>
      <c r="E5580" t="s">
        <v>3561</v>
      </c>
      <c r="F5580" t="s">
        <v>21</v>
      </c>
      <c r="G5580" t="s">
        <v>3825</v>
      </c>
      <c r="H5580" t="s">
        <v>24</v>
      </c>
      <c r="I5580" t="s">
        <v>3826</v>
      </c>
      <c r="J5580">
        <v>143.47999999999999</v>
      </c>
      <c r="K5580">
        <v>2</v>
      </c>
      <c r="L5580">
        <v>33.938800000000001</v>
      </c>
      <c r="M5580" t="s">
        <v>55</v>
      </c>
      <c r="N5580">
        <f t="shared" si="435"/>
        <v>0.23654028436018959</v>
      </c>
      <c r="O5580">
        <f t="shared" si="436"/>
        <v>71.739999999999995</v>
      </c>
      <c r="P5580">
        <v>143.47999999999999</v>
      </c>
      <c r="Q5580">
        <f t="shared" si="439"/>
        <v>142.56800000000001</v>
      </c>
      <c r="R5580">
        <f t="shared" si="437"/>
        <v>0.91199999999997772</v>
      </c>
      <c r="S5580">
        <f t="shared" si="438"/>
        <v>6.3969474215811234E-3</v>
      </c>
    </row>
    <row r="5581" spans="1:19" x14ac:dyDescent="0.3">
      <c r="A5581" t="s">
        <v>7890</v>
      </c>
      <c r="B5581" s="1">
        <v>44173</v>
      </c>
      <c r="C5581" s="1">
        <v>44174</v>
      </c>
      <c r="D5581" t="s">
        <v>32</v>
      </c>
      <c r="E5581" t="s">
        <v>4266</v>
      </c>
      <c r="F5581" t="s">
        <v>21</v>
      </c>
      <c r="G5581" t="s">
        <v>7895</v>
      </c>
      <c r="H5581" t="s">
        <v>24</v>
      </c>
      <c r="I5581" t="s">
        <v>7896</v>
      </c>
      <c r="J5581">
        <v>157.9</v>
      </c>
      <c r="K5581">
        <v>2</v>
      </c>
      <c r="L5581">
        <v>15.468</v>
      </c>
      <c r="M5581" t="s">
        <v>55</v>
      </c>
      <c r="N5581">
        <f t="shared" si="435"/>
        <v>9.7960734642178596E-2</v>
      </c>
      <c r="O5581">
        <f t="shared" si="436"/>
        <v>78.95</v>
      </c>
      <c r="P5581">
        <v>157.9</v>
      </c>
      <c r="Q5581">
        <f t="shared" si="439"/>
        <v>143.47999999999999</v>
      </c>
      <c r="R5581">
        <f t="shared" si="437"/>
        <v>14.420000000000016</v>
      </c>
      <c r="S5581">
        <f t="shared" si="438"/>
        <v>0.1005018120992474</v>
      </c>
    </row>
    <row r="5582" spans="1:19" x14ac:dyDescent="0.3">
      <c r="A5582" t="s">
        <v>7893</v>
      </c>
      <c r="B5582" s="1">
        <v>44173</v>
      </c>
      <c r="C5582" s="1">
        <v>44177</v>
      </c>
      <c r="D5582" t="s">
        <v>17</v>
      </c>
      <c r="E5582" t="s">
        <v>7444</v>
      </c>
      <c r="F5582" t="s">
        <v>21</v>
      </c>
      <c r="G5582" t="s">
        <v>3213</v>
      </c>
      <c r="H5582" t="s">
        <v>28</v>
      </c>
      <c r="I5582" t="s">
        <v>3214</v>
      </c>
      <c r="J5582">
        <v>190.95</v>
      </c>
      <c r="K5582">
        <v>5</v>
      </c>
      <c r="L5582">
        <v>37.789499999999997</v>
      </c>
      <c r="M5582" t="s">
        <v>55</v>
      </c>
      <c r="N5582">
        <f t="shared" si="435"/>
        <v>0.19790259230164964</v>
      </c>
      <c r="O5582">
        <f t="shared" si="436"/>
        <v>38.19</v>
      </c>
      <c r="P5582">
        <v>190.95</v>
      </c>
      <c r="Q5582">
        <f t="shared" si="439"/>
        <v>157.9</v>
      </c>
      <c r="R5582">
        <f t="shared" si="437"/>
        <v>33.049999999999983</v>
      </c>
      <c r="S5582">
        <f t="shared" si="438"/>
        <v>0.20930968967701066</v>
      </c>
    </row>
    <row r="5583" spans="1:19" x14ac:dyDescent="0.3">
      <c r="A5583" t="s">
        <v>7897</v>
      </c>
      <c r="B5583" s="1">
        <v>44173</v>
      </c>
      <c r="C5583" s="1">
        <v>44178</v>
      </c>
      <c r="D5583" t="s">
        <v>17</v>
      </c>
      <c r="E5583" t="s">
        <v>3263</v>
      </c>
      <c r="F5583" t="s">
        <v>21</v>
      </c>
      <c r="G5583" t="s">
        <v>4821</v>
      </c>
      <c r="H5583" t="s">
        <v>28</v>
      </c>
      <c r="I5583" t="s">
        <v>4822</v>
      </c>
      <c r="J5583">
        <v>201.11</v>
      </c>
      <c r="K5583">
        <v>3</v>
      </c>
      <c r="L5583">
        <v>32.059800000000003</v>
      </c>
      <c r="M5583" t="s">
        <v>26</v>
      </c>
      <c r="N5583">
        <f t="shared" si="435"/>
        <v>0.15941425090746358</v>
      </c>
      <c r="O5583">
        <f t="shared" si="436"/>
        <v>67.036666666666676</v>
      </c>
      <c r="P5583">
        <v>201.11</v>
      </c>
      <c r="Q5583">
        <f t="shared" si="439"/>
        <v>190.95</v>
      </c>
      <c r="R5583">
        <f t="shared" si="437"/>
        <v>10.160000000000025</v>
      </c>
      <c r="S5583">
        <f t="shared" si="438"/>
        <v>5.3207645980623337E-2</v>
      </c>
    </row>
    <row r="5584" spans="1:19" x14ac:dyDescent="0.3">
      <c r="A5584" t="s">
        <v>7898</v>
      </c>
      <c r="B5584" s="1">
        <v>44173</v>
      </c>
      <c r="C5584" s="1">
        <v>44180</v>
      </c>
      <c r="D5584" t="s">
        <v>17</v>
      </c>
      <c r="E5584" t="s">
        <v>4991</v>
      </c>
      <c r="F5584" t="s">
        <v>21</v>
      </c>
      <c r="G5584" t="s">
        <v>3964</v>
      </c>
      <c r="H5584" t="s">
        <v>24</v>
      </c>
      <c r="I5584" t="s">
        <v>3965</v>
      </c>
      <c r="J5584">
        <v>228.54400000000001</v>
      </c>
      <c r="K5584">
        <v>4</v>
      </c>
      <c r="L5584">
        <v>-58.504800000000003</v>
      </c>
      <c r="M5584" t="s">
        <v>55</v>
      </c>
      <c r="N5584">
        <f t="shared" si="435"/>
        <v>-0.25598921870624475</v>
      </c>
      <c r="O5584">
        <f t="shared" si="436"/>
        <v>57.136000000000003</v>
      </c>
      <c r="P5584">
        <v>228.54400000000001</v>
      </c>
      <c r="Q5584">
        <f t="shared" si="439"/>
        <v>201.11</v>
      </c>
      <c r="R5584">
        <f t="shared" si="437"/>
        <v>27.433999999999997</v>
      </c>
      <c r="S5584">
        <f t="shared" si="438"/>
        <v>0.1364129083586097</v>
      </c>
    </row>
    <row r="5585" spans="1:19" x14ac:dyDescent="0.3">
      <c r="A5585" t="s">
        <v>7894</v>
      </c>
      <c r="B5585" s="1">
        <v>44173</v>
      </c>
      <c r="C5585" s="1">
        <v>44175</v>
      </c>
      <c r="D5585" t="s">
        <v>72</v>
      </c>
      <c r="E5585" t="s">
        <v>3561</v>
      </c>
      <c r="F5585" t="s">
        <v>21</v>
      </c>
      <c r="G5585" t="s">
        <v>1972</v>
      </c>
      <c r="H5585" t="s">
        <v>38</v>
      </c>
      <c r="I5585" t="s">
        <v>1973</v>
      </c>
      <c r="J5585">
        <v>282.94</v>
      </c>
      <c r="K5585">
        <v>3</v>
      </c>
      <c r="L5585">
        <v>0</v>
      </c>
      <c r="M5585" t="s">
        <v>55</v>
      </c>
      <c r="N5585">
        <f t="shared" si="435"/>
        <v>0</v>
      </c>
      <c r="O5585">
        <f t="shared" si="436"/>
        <v>94.313333333333333</v>
      </c>
      <c r="P5585">
        <v>282.94</v>
      </c>
      <c r="Q5585">
        <f t="shared" si="439"/>
        <v>228.54400000000001</v>
      </c>
      <c r="R5585">
        <f t="shared" si="437"/>
        <v>54.395999999999987</v>
      </c>
      <c r="S5585">
        <f t="shared" si="438"/>
        <v>0.23801106132735922</v>
      </c>
    </row>
    <row r="5586" spans="1:19" x14ac:dyDescent="0.3">
      <c r="A5586" t="s">
        <v>7897</v>
      </c>
      <c r="B5586" s="1">
        <v>44173</v>
      </c>
      <c r="C5586" s="1">
        <v>44178</v>
      </c>
      <c r="D5586" t="s">
        <v>17</v>
      </c>
      <c r="E5586" t="s">
        <v>3263</v>
      </c>
      <c r="F5586" t="s">
        <v>21</v>
      </c>
      <c r="G5586" t="s">
        <v>3439</v>
      </c>
      <c r="H5586" t="s">
        <v>24</v>
      </c>
      <c r="I5586" t="s">
        <v>3440</v>
      </c>
      <c r="J5586">
        <v>500.92</v>
      </c>
      <c r="K5586">
        <v>4</v>
      </c>
      <c r="L5586">
        <v>41.392800000000001</v>
      </c>
      <c r="M5586" t="s">
        <v>26</v>
      </c>
      <c r="N5586">
        <f t="shared" si="435"/>
        <v>8.2633554260161307E-2</v>
      </c>
      <c r="O5586">
        <f t="shared" si="436"/>
        <v>125.23</v>
      </c>
      <c r="P5586">
        <v>500.92</v>
      </c>
      <c r="Q5586">
        <f t="shared" si="439"/>
        <v>282.94</v>
      </c>
      <c r="R5586">
        <f t="shared" si="437"/>
        <v>217.98000000000002</v>
      </c>
      <c r="S5586">
        <f t="shared" si="438"/>
        <v>0.77041068777832766</v>
      </c>
    </row>
    <row r="5587" spans="1:19" x14ac:dyDescent="0.3">
      <c r="A5587" t="s">
        <v>7899</v>
      </c>
      <c r="B5587" s="1">
        <v>44173</v>
      </c>
      <c r="C5587" s="1">
        <v>44175</v>
      </c>
      <c r="D5587" t="s">
        <v>72</v>
      </c>
      <c r="E5587" t="s">
        <v>4456</v>
      </c>
      <c r="F5587" t="s">
        <v>21</v>
      </c>
      <c r="G5587" t="s">
        <v>568</v>
      </c>
      <c r="H5587" t="s">
        <v>38</v>
      </c>
      <c r="I5587" t="s">
        <v>569</v>
      </c>
      <c r="J5587">
        <v>612.74</v>
      </c>
      <c r="K5587">
        <v>6</v>
      </c>
      <c r="L5587">
        <v>160.03980000000001</v>
      </c>
      <c r="M5587" t="s">
        <v>55</v>
      </c>
      <c r="N5587">
        <f t="shared" si="435"/>
        <v>0.26118712667689398</v>
      </c>
      <c r="O5587">
        <f t="shared" si="436"/>
        <v>102.12333333333333</v>
      </c>
      <c r="P5587">
        <v>612.74</v>
      </c>
      <c r="Q5587">
        <f t="shared" si="439"/>
        <v>500.92</v>
      </c>
      <c r="R5587">
        <f t="shared" si="437"/>
        <v>111.82</v>
      </c>
      <c r="S5587">
        <f t="shared" si="438"/>
        <v>0.22322925816497644</v>
      </c>
    </row>
    <row r="5588" spans="1:19" x14ac:dyDescent="0.3">
      <c r="A5588" t="s">
        <v>7893</v>
      </c>
      <c r="B5588" s="1">
        <v>44173</v>
      </c>
      <c r="C5588" s="1">
        <v>44177</v>
      </c>
      <c r="D5588" t="s">
        <v>17</v>
      </c>
      <c r="E5588" t="s">
        <v>7444</v>
      </c>
      <c r="F5588" t="s">
        <v>21</v>
      </c>
      <c r="G5588" t="s">
        <v>6538</v>
      </c>
      <c r="H5588" t="s">
        <v>24</v>
      </c>
      <c r="I5588" t="s">
        <v>6539</v>
      </c>
      <c r="J5588">
        <v>822.024</v>
      </c>
      <c r="K5588">
        <v>7</v>
      </c>
      <c r="L5588">
        <v>-112.95269999999999</v>
      </c>
      <c r="M5588" t="s">
        <v>55</v>
      </c>
      <c r="N5588">
        <f t="shared" si="435"/>
        <v>-0.13740803188228079</v>
      </c>
      <c r="O5588">
        <f t="shared" si="436"/>
        <v>117.432</v>
      </c>
      <c r="P5588">
        <v>822.024</v>
      </c>
      <c r="Q5588">
        <f t="shared" si="439"/>
        <v>612.74</v>
      </c>
      <c r="R5588">
        <f t="shared" si="437"/>
        <v>209.28399999999999</v>
      </c>
      <c r="S5588">
        <f t="shared" si="438"/>
        <v>0.34155432973202338</v>
      </c>
    </row>
    <row r="5589" spans="1:19" x14ac:dyDescent="0.3">
      <c r="A5589" t="s">
        <v>7897</v>
      </c>
      <c r="B5589" s="1">
        <v>44173</v>
      </c>
      <c r="C5589" s="1">
        <v>44178</v>
      </c>
      <c r="D5589" t="s">
        <v>17</v>
      </c>
      <c r="E5589" t="s">
        <v>3263</v>
      </c>
      <c r="F5589" t="s">
        <v>21</v>
      </c>
      <c r="G5589" t="s">
        <v>985</v>
      </c>
      <c r="H5589" t="s">
        <v>38</v>
      </c>
      <c r="I5589" t="s">
        <v>986</v>
      </c>
      <c r="J5589">
        <v>1124.75</v>
      </c>
      <c r="K5589">
        <v>3</v>
      </c>
      <c r="L5589">
        <v>305.13</v>
      </c>
      <c r="M5589" t="s">
        <v>55</v>
      </c>
      <c r="N5589">
        <f t="shared" si="435"/>
        <v>0.27128695265614583</v>
      </c>
      <c r="O5589">
        <f t="shared" si="436"/>
        <v>374.91666666666669</v>
      </c>
      <c r="P5589">
        <v>1124.75</v>
      </c>
      <c r="Q5589">
        <f t="shared" si="439"/>
        <v>822.024</v>
      </c>
      <c r="R5589">
        <f t="shared" si="437"/>
        <v>302.726</v>
      </c>
      <c r="S5589">
        <f t="shared" si="438"/>
        <v>0.36826905297168938</v>
      </c>
    </row>
    <row r="5590" spans="1:19" x14ac:dyDescent="0.3">
      <c r="A5590" t="s">
        <v>7893</v>
      </c>
      <c r="B5590" s="1">
        <v>44173</v>
      </c>
      <c r="C5590" s="1">
        <v>44177</v>
      </c>
      <c r="D5590" t="s">
        <v>17</v>
      </c>
      <c r="E5590" t="s">
        <v>7444</v>
      </c>
      <c r="F5590" t="s">
        <v>21</v>
      </c>
      <c r="G5590" t="s">
        <v>4668</v>
      </c>
      <c r="H5590" t="s">
        <v>28</v>
      </c>
      <c r="I5590" t="s">
        <v>4669</v>
      </c>
      <c r="J5590">
        <v>718.976</v>
      </c>
      <c r="K5590">
        <v>3</v>
      </c>
      <c r="L5590">
        <v>434.99130000000002</v>
      </c>
      <c r="M5590" t="s">
        <v>26</v>
      </c>
      <c r="N5590">
        <f t="shared" si="435"/>
        <v>0.60501504918105753</v>
      </c>
      <c r="O5590">
        <f t="shared" si="436"/>
        <v>239.65866666666668</v>
      </c>
      <c r="P5590">
        <v>718.976</v>
      </c>
      <c r="Q5590">
        <f t="shared" si="439"/>
        <v>1124.75</v>
      </c>
      <c r="R5590">
        <f t="shared" si="437"/>
        <v>-405.774</v>
      </c>
      <c r="S5590">
        <f t="shared" si="438"/>
        <v>-0.36076817070460104</v>
      </c>
    </row>
    <row r="5591" spans="1:19" x14ac:dyDescent="0.3">
      <c r="A5591" t="s">
        <v>7893</v>
      </c>
      <c r="B5591" s="1">
        <v>44173</v>
      </c>
      <c r="C5591" s="1">
        <v>44177</v>
      </c>
      <c r="D5591" t="s">
        <v>17</v>
      </c>
      <c r="E5591" t="s">
        <v>7444</v>
      </c>
      <c r="F5591" t="s">
        <v>21</v>
      </c>
      <c r="G5591" t="s">
        <v>6033</v>
      </c>
      <c r="H5591" t="s">
        <v>24</v>
      </c>
      <c r="I5591" t="s">
        <v>6034</v>
      </c>
      <c r="J5591">
        <v>359.82900000000001</v>
      </c>
      <c r="K5591">
        <v>13</v>
      </c>
      <c r="L5591">
        <v>31.454799999999999</v>
      </c>
      <c r="M5591" t="s">
        <v>26</v>
      </c>
      <c r="N5591">
        <f t="shared" si="435"/>
        <v>8.7415967028783112E-2</v>
      </c>
      <c r="O5591">
        <f t="shared" si="436"/>
        <v>27.679153846153845</v>
      </c>
      <c r="P5591">
        <v>359.82900000000001</v>
      </c>
      <c r="Q5591">
        <f t="shared" si="439"/>
        <v>718.976</v>
      </c>
      <c r="R5591">
        <f t="shared" si="437"/>
        <v>-359.14699999999999</v>
      </c>
      <c r="S5591">
        <f t="shared" si="438"/>
        <v>-0.49952571434929677</v>
      </c>
    </row>
    <row r="5592" spans="1:19" x14ac:dyDescent="0.3">
      <c r="A5592" t="s">
        <v>7892</v>
      </c>
      <c r="B5592" s="1">
        <v>44173</v>
      </c>
      <c r="C5592" s="1">
        <v>44176</v>
      </c>
      <c r="D5592" t="s">
        <v>32</v>
      </c>
      <c r="E5592" t="s">
        <v>1584</v>
      </c>
      <c r="F5592" t="s">
        <v>21</v>
      </c>
      <c r="G5592" t="s">
        <v>3996</v>
      </c>
      <c r="H5592" t="s">
        <v>38</v>
      </c>
      <c r="I5592" t="s">
        <v>3997</v>
      </c>
      <c r="J5592">
        <v>113.248</v>
      </c>
      <c r="K5592">
        <v>4</v>
      </c>
      <c r="L5592">
        <v>3.6432000000000002</v>
      </c>
      <c r="M5592" t="s">
        <v>55</v>
      </c>
      <c r="N5592">
        <f t="shared" si="435"/>
        <v>3.2170104549307715E-2</v>
      </c>
      <c r="O5592">
        <f t="shared" si="436"/>
        <v>28.312000000000001</v>
      </c>
      <c r="P5592">
        <v>113.248</v>
      </c>
      <c r="Q5592">
        <f t="shared" si="439"/>
        <v>359.82900000000001</v>
      </c>
      <c r="R5592">
        <f t="shared" si="437"/>
        <v>-246.58100000000002</v>
      </c>
      <c r="S5592">
        <f t="shared" si="438"/>
        <v>-0.68527272676743678</v>
      </c>
    </row>
    <row r="5593" spans="1:19" x14ac:dyDescent="0.3">
      <c r="A5593" t="s">
        <v>7891</v>
      </c>
      <c r="B5593" s="1">
        <v>44173</v>
      </c>
      <c r="C5593" s="1">
        <v>44179</v>
      </c>
      <c r="D5593" t="s">
        <v>17</v>
      </c>
      <c r="E5593" t="s">
        <v>2498</v>
      </c>
      <c r="F5593" t="s">
        <v>21</v>
      </c>
      <c r="G5593" t="s">
        <v>1526</v>
      </c>
      <c r="H5593" t="s">
        <v>38</v>
      </c>
      <c r="I5593" t="s">
        <v>1527</v>
      </c>
      <c r="J5593">
        <v>117.42400000000001</v>
      </c>
      <c r="K5593">
        <v>1</v>
      </c>
      <c r="L5593">
        <v>8.4090000000000007</v>
      </c>
      <c r="M5593" t="s">
        <v>26</v>
      </c>
      <c r="N5593">
        <f t="shared" si="435"/>
        <v>7.1612276876958716E-2</v>
      </c>
      <c r="O5593">
        <f t="shared" si="436"/>
        <v>117.42400000000001</v>
      </c>
      <c r="P5593">
        <v>117.42400000000001</v>
      </c>
      <c r="Q5593">
        <f t="shared" si="439"/>
        <v>113.248</v>
      </c>
      <c r="R5593">
        <f t="shared" si="437"/>
        <v>4.1760000000000019</v>
      </c>
      <c r="S5593">
        <f t="shared" si="438"/>
        <v>3.6874823396439688E-2</v>
      </c>
    </row>
    <row r="5594" spans="1:19" x14ac:dyDescent="0.3">
      <c r="A5594" t="s">
        <v>7893</v>
      </c>
      <c r="B5594" s="1">
        <v>44173</v>
      </c>
      <c r="C5594" s="1">
        <v>44177</v>
      </c>
      <c r="D5594" t="s">
        <v>17</v>
      </c>
      <c r="E5594" t="s">
        <v>7444</v>
      </c>
      <c r="F5594" t="s">
        <v>21</v>
      </c>
      <c r="G5594" t="s">
        <v>7427</v>
      </c>
      <c r="H5594" t="s">
        <v>38</v>
      </c>
      <c r="I5594" t="s">
        <v>7428</v>
      </c>
      <c r="J5594">
        <v>111.15</v>
      </c>
      <c r="K5594">
        <v>5</v>
      </c>
      <c r="L5594">
        <v>13.3035</v>
      </c>
      <c r="M5594" t="s">
        <v>26</v>
      </c>
      <c r="N5594">
        <f t="shared" si="435"/>
        <v>0.11968960863697704</v>
      </c>
      <c r="O5594">
        <f t="shared" si="436"/>
        <v>22.23</v>
      </c>
      <c r="P5594">
        <v>111.15</v>
      </c>
      <c r="Q5594">
        <f t="shared" si="439"/>
        <v>117.42400000000001</v>
      </c>
      <c r="R5594">
        <f t="shared" si="437"/>
        <v>-6.2740000000000009</v>
      </c>
      <c r="S5594">
        <f t="shared" si="438"/>
        <v>-5.3430303856111194E-2</v>
      </c>
    </row>
    <row r="5595" spans="1:19" x14ac:dyDescent="0.3">
      <c r="A5595" t="s">
        <v>7893</v>
      </c>
      <c r="B5595" s="1">
        <v>44173</v>
      </c>
      <c r="C5595" s="1">
        <v>44177</v>
      </c>
      <c r="D5595" t="s">
        <v>17</v>
      </c>
      <c r="E5595" t="s">
        <v>7444</v>
      </c>
      <c r="F5595" t="s">
        <v>21</v>
      </c>
      <c r="G5595" t="s">
        <v>2068</v>
      </c>
      <c r="H5595" t="s">
        <v>38</v>
      </c>
      <c r="I5595" t="s">
        <v>2069</v>
      </c>
      <c r="J5595">
        <v>128.68</v>
      </c>
      <c r="K5595">
        <v>1</v>
      </c>
      <c r="L5595">
        <v>4.6463999999999999</v>
      </c>
      <c r="M5595" t="s">
        <v>26</v>
      </c>
      <c r="N5595">
        <f t="shared" si="435"/>
        <v>3.6108175318619831E-2</v>
      </c>
      <c r="O5595">
        <f t="shared" si="436"/>
        <v>128.68</v>
      </c>
      <c r="P5595">
        <v>128.68</v>
      </c>
      <c r="Q5595">
        <f t="shared" si="439"/>
        <v>111.15</v>
      </c>
      <c r="R5595">
        <f t="shared" si="437"/>
        <v>17.53</v>
      </c>
      <c r="S5595">
        <f t="shared" si="438"/>
        <v>0.15771479982006298</v>
      </c>
    </row>
    <row r="5596" spans="1:19" x14ac:dyDescent="0.3">
      <c r="A5596" t="s">
        <v>7894</v>
      </c>
      <c r="B5596" s="1">
        <v>44173</v>
      </c>
      <c r="C5596" s="1">
        <v>44175</v>
      </c>
      <c r="D5596" t="s">
        <v>72</v>
      </c>
      <c r="E5596" t="s">
        <v>3561</v>
      </c>
      <c r="F5596" t="s">
        <v>21</v>
      </c>
      <c r="G5596" t="s">
        <v>4542</v>
      </c>
      <c r="H5596" t="s">
        <v>38</v>
      </c>
      <c r="I5596" t="s">
        <v>4543</v>
      </c>
      <c r="J5596">
        <v>130.44</v>
      </c>
      <c r="K5596">
        <v>3</v>
      </c>
      <c r="L5596">
        <v>9.3312000000000008</v>
      </c>
      <c r="M5596" t="s">
        <v>55</v>
      </c>
      <c r="N5596">
        <f t="shared" si="435"/>
        <v>7.1536338546458147E-2</v>
      </c>
      <c r="O5596">
        <f t="shared" si="436"/>
        <v>43.48</v>
      </c>
      <c r="P5596">
        <v>130.44</v>
      </c>
      <c r="Q5596">
        <f t="shared" si="439"/>
        <v>128.68</v>
      </c>
      <c r="R5596">
        <f t="shared" si="437"/>
        <v>1.7599999999999909</v>
      </c>
      <c r="S5596">
        <f t="shared" si="438"/>
        <v>1.3677339135840775E-2</v>
      </c>
    </row>
    <row r="5597" spans="1:19" x14ac:dyDescent="0.3">
      <c r="A5597" t="s">
        <v>7893</v>
      </c>
      <c r="B5597" s="1">
        <v>44173</v>
      </c>
      <c r="C5597" s="1">
        <v>44177</v>
      </c>
      <c r="D5597" t="s">
        <v>17</v>
      </c>
      <c r="E5597" t="s">
        <v>7444</v>
      </c>
      <c r="F5597" t="s">
        <v>21</v>
      </c>
      <c r="G5597" t="s">
        <v>2960</v>
      </c>
      <c r="H5597" t="s">
        <v>38</v>
      </c>
      <c r="I5597" t="s">
        <v>2961</v>
      </c>
      <c r="J5597">
        <v>123.35</v>
      </c>
      <c r="K5597">
        <v>9</v>
      </c>
      <c r="L5597">
        <v>13.608000000000001</v>
      </c>
      <c r="M5597" t="s">
        <v>55</v>
      </c>
      <c r="N5597">
        <f t="shared" si="435"/>
        <v>0.11032022699635186</v>
      </c>
      <c r="O5597">
        <f t="shared" si="436"/>
        <v>13.705555555555556</v>
      </c>
      <c r="P5597">
        <v>123.35</v>
      </c>
      <c r="Q5597">
        <f t="shared" si="439"/>
        <v>130.44</v>
      </c>
      <c r="R5597">
        <f t="shared" si="437"/>
        <v>-7.0900000000000034</v>
      </c>
      <c r="S5597">
        <f t="shared" si="438"/>
        <v>-5.4354492486967214E-2</v>
      </c>
    </row>
    <row r="5598" spans="1:19" x14ac:dyDescent="0.3">
      <c r="A5598" t="s">
        <v>7894</v>
      </c>
      <c r="B5598" s="1">
        <v>44173</v>
      </c>
      <c r="C5598" s="1">
        <v>44175</v>
      </c>
      <c r="D5598" t="s">
        <v>72</v>
      </c>
      <c r="E5598" t="s">
        <v>3561</v>
      </c>
      <c r="F5598" t="s">
        <v>21</v>
      </c>
      <c r="G5598" t="s">
        <v>5804</v>
      </c>
      <c r="H5598" t="s">
        <v>38</v>
      </c>
      <c r="I5598" t="s">
        <v>5805</v>
      </c>
      <c r="J5598">
        <v>131.91999999999999</v>
      </c>
      <c r="K5598">
        <v>4</v>
      </c>
      <c r="L5598">
        <v>8.2992000000000008</v>
      </c>
      <c r="M5598" t="s">
        <v>26</v>
      </c>
      <c r="N5598">
        <f t="shared" si="435"/>
        <v>6.291085506367497E-2</v>
      </c>
      <c r="O5598">
        <f t="shared" si="436"/>
        <v>32.979999999999997</v>
      </c>
      <c r="P5598">
        <v>131.91999999999999</v>
      </c>
      <c r="Q5598">
        <f t="shared" si="439"/>
        <v>123.35</v>
      </c>
      <c r="R5598">
        <f t="shared" si="437"/>
        <v>8.5699999999999932</v>
      </c>
      <c r="S5598">
        <f t="shared" si="438"/>
        <v>6.947709768950136E-2</v>
      </c>
    </row>
    <row r="5599" spans="1:19" x14ac:dyDescent="0.3">
      <c r="A5599" t="s">
        <v>7890</v>
      </c>
      <c r="B5599" s="1">
        <v>44173</v>
      </c>
      <c r="C5599" s="1">
        <v>44174</v>
      </c>
      <c r="D5599" t="s">
        <v>32</v>
      </c>
      <c r="E5599" t="s">
        <v>4266</v>
      </c>
      <c r="F5599" t="s">
        <v>21</v>
      </c>
      <c r="G5599" t="s">
        <v>4770</v>
      </c>
      <c r="H5599" t="s">
        <v>38</v>
      </c>
      <c r="I5599" t="s">
        <v>4771</v>
      </c>
      <c r="J5599">
        <v>150.79</v>
      </c>
      <c r="K5599">
        <v>3</v>
      </c>
      <c r="L5599">
        <v>8.6390999999999991</v>
      </c>
      <c r="M5599" t="s">
        <v>55</v>
      </c>
      <c r="N5599">
        <f t="shared" si="435"/>
        <v>5.7292260759997347E-2</v>
      </c>
      <c r="O5599">
        <f t="shared" si="436"/>
        <v>50.263333333333328</v>
      </c>
      <c r="P5599">
        <v>150.79</v>
      </c>
      <c r="Q5599">
        <f t="shared" si="439"/>
        <v>131.91999999999999</v>
      </c>
      <c r="R5599">
        <f t="shared" si="437"/>
        <v>18.870000000000005</v>
      </c>
      <c r="S5599">
        <f t="shared" si="438"/>
        <v>0.14304123711340211</v>
      </c>
    </row>
    <row r="5600" spans="1:19" x14ac:dyDescent="0.3">
      <c r="A5600" t="s">
        <v>7897</v>
      </c>
      <c r="B5600" s="1">
        <v>44173</v>
      </c>
      <c r="C5600" s="1">
        <v>44178</v>
      </c>
      <c r="D5600" t="s">
        <v>17</v>
      </c>
      <c r="E5600" t="s">
        <v>3263</v>
      </c>
      <c r="F5600" t="s">
        <v>21</v>
      </c>
      <c r="G5600" t="s">
        <v>1261</v>
      </c>
      <c r="H5600" t="s">
        <v>38</v>
      </c>
      <c r="I5600" t="s">
        <v>1262</v>
      </c>
      <c r="J5600">
        <v>132.52000000000001</v>
      </c>
      <c r="K5600">
        <v>4</v>
      </c>
      <c r="L5600">
        <v>12.6592</v>
      </c>
      <c r="M5600" t="s">
        <v>55</v>
      </c>
      <c r="N5600">
        <f t="shared" si="435"/>
        <v>9.5526712948988832E-2</v>
      </c>
      <c r="O5600">
        <f t="shared" si="436"/>
        <v>33.130000000000003</v>
      </c>
      <c r="P5600">
        <v>132.52000000000001</v>
      </c>
      <c r="Q5600">
        <f t="shared" si="439"/>
        <v>150.79</v>
      </c>
      <c r="R5600">
        <f t="shared" si="437"/>
        <v>-18.269999999999982</v>
      </c>
      <c r="S5600">
        <f t="shared" si="438"/>
        <v>-0.12116188076132359</v>
      </c>
    </row>
    <row r="5601" spans="1:19" x14ac:dyDescent="0.3">
      <c r="A5601" t="s">
        <v>7893</v>
      </c>
      <c r="B5601" s="1">
        <v>44173</v>
      </c>
      <c r="C5601" s="1">
        <v>44177</v>
      </c>
      <c r="D5601" t="s">
        <v>17</v>
      </c>
      <c r="E5601" t="s">
        <v>7444</v>
      </c>
      <c r="F5601" t="s">
        <v>21</v>
      </c>
      <c r="G5601" t="s">
        <v>1632</v>
      </c>
      <c r="H5601" t="s">
        <v>38</v>
      </c>
      <c r="I5601" t="s">
        <v>2389</v>
      </c>
      <c r="J5601">
        <v>159.97999999999999</v>
      </c>
      <c r="K5601">
        <v>1</v>
      </c>
      <c r="L5601">
        <v>27.430199999999999</v>
      </c>
      <c r="M5601" t="s">
        <v>55</v>
      </c>
      <c r="N5601">
        <f t="shared" si="435"/>
        <v>0.17146018252281536</v>
      </c>
      <c r="O5601">
        <f t="shared" si="436"/>
        <v>159.97999999999999</v>
      </c>
      <c r="P5601">
        <v>159.97999999999999</v>
      </c>
      <c r="Q5601">
        <f t="shared" si="439"/>
        <v>132.52000000000001</v>
      </c>
      <c r="R5601">
        <f t="shared" si="437"/>
        <v>27.45999999999998</v>
      </c>
      <c r="S5601">
        <f t="shared" si="438"/>
        <v>0.207214005433142</v>
      </c>
    </row>
    <row r="5602" spans="1:19" x14ac:dyDescent="0.3">
      <c r="A5602" t="s">
        <v>7891</v>
      </c>
      <c r="B5602" s="1">
        <v>44173</v>
      </c>
      <c r="C5602" s="1">
        <v>44179</v>
      </c>
      <c r="D5602" t="s">
        <v>17</v>
      </c>
      <c r="E5602" t="s">
        <v>2498</v>
      </c>
      <c r="F5602" t="s">
        <v>21</v>
      </c>
      <c r="G5602" t="s">
        <v>2616</v>
      </c>
      <c r="H5602" t="s">
        <v>38</v>
      </c>
      <c r="I5602" t="s">
        <v>2617</v>
      </c>
      <c r="J5602">
        <v>155.76</v>
      </c>
      <c r="K5602">
        <v>1</v>
      </c>
      <c r="L5602">
        <v>11.117599999999999</v>
      </c>
      <c r="M5602" t="s">
        <v>55</v>
      </c>
      <c r="N5602">
        <f t="shared" si="435"/>
        <v>7.137647663071392E-2</v>
      </c>
      <c r="O5602">
        <f t="shared" si="436"/>
        <v>155.76</v>
      </c>
      <c r="P5602">
        <v>155.76</v>
      </c>
      <c r="Q5602">
        <f t="shared" si="439"/>
        <v>159.97999999999999</v>
      </c>
      <c r="R5602">
        <f t="shared" si="437"/>
        <v>-4.2199999999999989</v>
      </c>
      <c r="S5602">
        <f t="shared" si="438"/>
        <v>-2.6378297287160891E-2</v>
      </c>
    </row>
    <row r="5603" spans="1:19" x14ac:dyDescent="0.3">
      <c r="A5603" t="s">
        <v>7900</v>
      </c>
      <c r="B5603" s="1">
        <v>44173</v>
      </c>
      <c r="C5603" s="1">
        <v>44177</v>
      </c>
      <c r="D5603" t="s">
        <v>72</v>
      </c>
      <c r="E5603" t="s">
        <v>4968</v>
      </c>
      <c r="F5603" t="s">
        <v>21</v>
      </c>
      <c r="G5603" t="s">
        <v>6274</v>
      </c>
      <c r="H5603" t="s">
        <v>38</v>
      </c>
      <c r="I5603" t="s">
        <v>6275</v>
      </c>
      <c r="J5603">
        <v>164.48</v>
      </c>
      <c r="K5603">
        <v>1</v>
      </c>
      <c r="L5603">
        <v>20.844000000000001</v>
      </c>
      <c r="M5603" t="s">
        <v>55</v>
      </c>
      <c r="N5603">
        <f t="shared" si="435"/>
        <v>0.12672665369649808</v>
      </c>
      <c r="O5603">
        <f t="shared" si="436"/>
        <v>164.48</v>
      </c>
      <c r="P5603">
        <v>164.48</v>
      </c>
      <c r="Q5603">
        <f t="shared" si="439"/>
        <v>155.76</v>
      </c>
      <c r="R5603">
        <f t="shared" si="437"/>
        <v>8.7199999999999989</v>
      </c>
      <c r="S5603">
        <f t="shared" si="438"/>
        <v>5.5983564458140726E-2</v>
      </c>
    </row>
    <row r="5604" spans="1:19" x14ac:dyDescent="0.3">
      <c r="A5604" t="s">
        <v>7897</v>
      </c>
      <c r="B5604" s="1">
        <v>44173</v>
      </c>
      <c r="C5604" s="1">
        <v>44178</v>
      </c>
      <c r="D5604" t="s">
        <v>17</v>
      </c>
      <c r="E5604" t="s">
        <v>3263</v>
      </c>
      <c r="F5604" t="s">
        <v>21</v>
      </c>
      <c r="G5604" t="s">
        <v>2548</v>
      </c>
      <c r="H5604" t="s">
        <v>38</v>
      </c>
      <c r="I5604" t="s">
        <v>2549</v>
      </c>
      <c r="J5604">
        <v>163.06</v>
      </c>
      <c r="K5604">
        <v>2</v>
      </c>
      <c r="L5604">
        <v>28.087599999999998</v>
      </c>
      <c r="M5604" t="s">
        <v>26</v>
      </c>
      <c r="N5604">
        <f t="shared" si="435"/>
        <v>0.17225315834662086</v>
      </c>
      <c r="O5604">
        <f t="shared" si="436"/>
        <v>81.53</v>
      </c>
      <c r="P5604">
        <v>163.06</v>
      </c>
      <c r="Q5604">
        <f t="shared" si="439"/>
        <v>164.48</v>
      </c>
      <c r="R5604">
        <f t="shared" si="437"/>
        <v>-1.4199999999999875</v>
      </c>
      <c r="S5604">
        <f t="shared" si="438"/>
        <v>-8.6332684824901966E-3</v>
      </c>
    </row>
    <row r="5605" spans="1:19" x14ac:dyDescent="0.3">
      <c r="A5605" t="s">
        <v>7901</v>
      </c>
      <c r="B5605" s="1">
        <v>44174</v>
      </c>
      <c r="C5605" s="1">
        <v>44176</v>
      </c>
      <c r="D5605" t="s">
        <v>72</v>
      </c>
      <c r="E5605" t="s">
        <v>1073</v>
      </c>
      <c r="F5605" t="s">
        <v>21</v>
      </c>
      <c r="G5605" t="s">
        <v>6164</v>
      </c>
      <c r="H5605" t="s">
        <v>28</v>
      </c>
      <c r="I5605" t="s">
        <v>6165</v>
      </c>
      <c r="J5605">
        <v>123.88</v>
      </c>
      <c r="K5605">
        <v>6</v>
      </c>
      <c r="L5605">
        <v>41.951999999999998</v>
      </c>
      <c r="M5605" t="s">
        <v>55</v>
      </c>
      <c r="N5605">
        <f t="shared" si="435"/>
        <v>0.33865030674846625</v>
      </c>
      <c r="O5605">
        <f t="shared" si="436"/>
        <v>20.646666666666665</v>
      </c>
      <c r="P5605">
        <v>123.88</v>
      </c>
      <c r="Q5605">
        <f t="shared" si="439"/>
        <v>163.06</v>
      </c>
      <c r="R5605">
        <f t="shared" si="437"/>
        <v>-39.180000000000007</v>
      </c>
      <c r="S5605">
        <f t="shared" si="438"/>
        <v>-0.24027965166196497</v>
      </c>
    </row>
    <row r="5606" spans="1:19" x14ac:dyDescent="0.3">
      <c r="A5606" t="s">
        <v>7902</v>
      </c>
      <c r="B5606" s="1">
        <v>44174</v>
      </c>
      <c r="C5606" s="1">
        <v>44176</v>
      </c>
      <c r="D5606" t="s">
        <v>72</v>
      </c>
      <c r="E5606" t="s">
        <v>1178</v>
      </c>
      <c r="F5606" t="s">
        <v>21</v>
      </c>
      <c r="G5606" t="s">
        <v>6385</v>
      </c>
      <c r="H5606" t="s">
        <v>24</v>
      </c>
      <c r="I5606" t="s">
        <v>6386</v>
      </c>
      <c r="J5606">
        <v>164.25700000000001</v>
      </c>
      <c r="K5606">
        <v>3</v>
      </c>
      <c r="L5606">
        <v>15.697800000000001</v>
      </c>
      <c r="M5606" t="s">
        <v>26</v>
      </c>
      <c r="N5606">
        <f t="shared" si="435"/>
        <v>9.5568529803904859E-2</v>
      </c>
      <c r="O5606">
        <f t="shared" si="436"/>
        <v>54.752333333333333</v>
      </c>
      <c r="P5606">
        <v>164.25700000000001</v>
      </c>
      <c r="Q5606">
        <f t="shared" si="439"/>
        <v>123.88</v>
      </c>
      <c r="R5606">
        <f t="shared" si="437"/>
        <v>40.37700000000001</v>
      </c>
      <c r="S5606">
        <f t="shared" si="438"/>
        <v>0.32593639005489194</v>
      </c>
    </row>
    <row r="5607" spans="1:19" x14ac:dyDescent="0.3">
      <c r="A5607" t="s">
        <v>7903</v>
      </c>
      <c r="B5607" s="1">
        <v>44174</v>
      </c>
      <c r="C5607" s="1">
        <v>44177</v>
      </c>
      <c r="D5607" t="s">
        <v>72</v>
      </c>
      <c r="E5607" t="s">
        <v>1643</v>
      </c>
      <c r="F5607" t="s">
        <v>21</v>
      </c>
      <c r="G5607" t="s">
        <v>1043</v>
      </c>
      <c r="H5607" t="s">
        <v>28</v>
      </c>
      <c r="I5607" t="s">
        <v>1044</v>
      </c>
      <c r="J5607">
        <v>166.45</v>
      </c>
      <c r="K5607">
        <v>5</v>
      </c>
      <c r="L5607">
        <v>48.328499999999998</v>
      </c>
      <c r="M5607" t="s">
        <v>55</v>
      </c>
      <c r="N5607">
        <f t="shared" si="435"/>
        <v>0.29034845298888556</v>
      </c>
      <c r="O5607">
        <f t="shared" si="436"/>
        <v>33.29</v>
      </c>
      <c r="P5607">
        <v>166.45</v>
      </c>
      <c r="Q5607">
        <f t="shared" si="439"/>
        <v>164.25700000000001</v>
      </c>
      <c r="R5607">
        <f t="shared" si="437"/>
        <v>2.1929999999999836</v>
      </c>
      <c r="S5607">
        <f t="shared" si="438"/>
        <v>1.3351029179882644E-2</v>
      </c>
    </row>
    <row r="5608" spans="1:19" x14ac:dyDescent="0.3">
      <c r="A5608" t="s">
        <v>7904</v>
      </c>
      <c r="B5608" s="1">
        <v>44174</v>
      </c>
      <c r="C5608" s="1">
        <v>44181</v>
      </c>
      <c r="D5608" t="s">
        <v>17</v>
      </c>
      <c r="E5608" t="s">
        <v>2514</v>
      </c>
      <c r="F5608" t="s">
        <v>21</v>
      </c>
      <c r="G5608" t="s">
        <v>2568</v>
      </c>
      <c r="H5608" t="s">
        <v>38</v>
      </c>
      <c r="I5608" t="s">
        <v>2569</v>
      </c>
      <c r="J5608">
        <v>190.85599999999999</v>
      </c>
      <c r="K5608">
        <v>9</v>
      </c>
      <c r="L5608">
        <v>48.551400000000001</v>
      </c>
      <c r="M5608" t="s">
        <v>26</v>
      </c>
      <c r="N5608">
        <f t="shared" si="435"/>
        <v>0.25438760112336001</v>
      </c>
      <c r="O5608">
        <f t="shared" si="436"/>
        <v>21.206222222222223</v>
      </c>
      <c r="P5608">
        <v>190.85599999999999</v>
      </c>
      <c r="Q5608">
        <f t="shared" si="439"/>
        <v>166.45</v>
      </c>
      <c r="R5608">
        <f t="shared" si="437"/>
        <v>24.406000000000006</v>
      </c>
      <c r="S5608">
        <f t="shared" si="438"/>
        <v>0.14662661459897872</v>
      </c>
    </row>
    <row r="5609" spans="1:19" x14ac:dyDescent="0.3">
      <c r="A5609" t="s">
        <v>7905</v>
      </c>
      <c r="B5609" s="1">
        <v>44174</v>
      </c>
      <c r="C5609" s="1">
        <v>44178</v>
      </c>
      <c r="D5609" t="s">
        <v>72</v>
      </c>
      <c r="E5609" t="s">
        <v>4816</v>
      </c>
      <c r="F5609" t="s">
        <v>21</v>
      </c>
      <c r="G5609" t="s">
        <v>2508</v>
      </c>
      <c r="H5609" t="s">
        <v>38</v>
      </c>
      <c r="I5609" t="s">
        <v>2509</v>
      </c>
      <c r="J5609">
        <v>220</v>
      </c>
      <c r="K5609">
        <v>1</v>
      </c>
      <c r="L5609">
        <v>68.040000000000006</v>
      </c>
      <c r="M5609" t="s">
        <v>26</v>
      </c>
      <c r="N5609">
        <f t="shared" si="435"/>
        <v>0.30927272727272731</v>
      </c>
      <c r="O5609">
        <f t="shared" si="436"/>
        <v>220</v>
      </c>
      <c r="P5609">
        <v>220</v>
      </c>
      <c r="Q5609">
        <f t="shared" si="439"/>
        <v>190.85599999999999</v>
      </c>
      <c r="R5609">
        <f t="shared" si="437"/>
        <v>29.144000000000005</v>
      </c>
      <c r="S5609">
        <f t="shared" si="438"/>
        <v>0.15270151318271369</v>
      </c>
    </row>
    <row r="5610" spans="1:19" x14ac:dyDescent="0.3">
      <c r="A5610" t="s">
        <v>7903</v>
      </c>
      <c r="B5610" s="1">
        <v>44174</v>
      </c>
      <c r="C5610" s="1">
        <v>44177</v>
      </c>
      <c r="D5610" t="s">
        <v>72</v>
      </c>
      <c r="E5610" t="s">
        <v>1643</v>
      </c>
      <c r="F5610" t="s">
        <v>21</v>
      </c>
      <c r="G5610" t="s">
        <v>3506</v>
      </c>
      <c r="H5610" t="s">
        <v>38</v>
      </c>
      <c r="I5610" t="s">
        <v>3507</v>
      </c>
      <c r="J5610">
        <v>232.9</v>
      </c>
      <c r="K5610">
        <v>5</v>
      </c>
      <c r="L5610">
        <v>62.320999999999998</v>
      </c>
      <c r="M5610" t="s">
        <v>55</v>
      </c>
      <c r="N5610">
        <f t="shared" si="435"/>
        <v>0.26758694718763415</v>
      </c>
      <c r="O5610">
        <f t="shared" si="436"/>
        <v>46.58</v>
      </c>
      <c r="P5610">
        <v>232.9</v>
      </c>
      <c r="Q5610">
        <f t="shared" si="439"/>
        <v>220</v>
      </c>
      <c r="R5610">
        <f t="shared" si="437"/>
        <v>12.900000000000006</v>
      </c>
      <c r="S5610">
        <f t="shared" si="438"/>
        <v>5.863636363636366E-2</v>
      </c>
    </row>
    <row r="5611" spans="1:19" x14ac:dyDescent="0.3">
      <c r="A5611" t="s">
        <v>7906</v>
      </c>
      <c r="B5611" s="1">
        <v>44174</v>
      </c>
      <c r="C5611" s="1">
        <v>44178</v>
      </c>
      <c r="D5611" t="s">
        <v>17</v>
      </c>
      <c r="E5611" t="s">
        <v>4921</v>
      </c>
      <c r="F5611" t="s">
        <v>21</v>
      </c>
      <c r="G5611" t="s">
        <v>4432</v>
      </c>
      <c r="H5611" t="s">
        <v>38</v>
      </c>
      <c r="I5611" t="s">
        <v>4433</v>
      </c>
      <c r="J5611">
        <v>461.4</v>
      </c>
      <c r="K5611">
        <v>5</v>
      </c>
      <c r="L5611">
        <v>146.79</v>
      </c>
      <c r="M5611" t="s">
        <v>55</v>
      </c>
      <c r="N5611">
        <f t="shared" si="435"/>
        <v>0.31814044213263981</v>
      </c>
      <c r="O5611">
        <f t="shared" si="436"/>
        <v>92.28</v>
      </c>
      <c r="P5611">
        <v>461.4</v>
      </c>
      <c r="Q5611">
        <f t="shared" si="439"/>
        <v>232.9</v>
      </c>
      <c r="R5611">
        <f t="shared" si="437"/>
        <v>228.49999999999997</v>
      </c>
      <c r="S5611">
        <f t="shared" si="438"/>
        <v>0.98110777157578344</v>
      </c>
    </row>
    <row r="5612" spans="1:19" x14ac:dyDescent="0.3">
      <c r="A5612" t="s">
        <v>7907</v>
      </c>
      <c r="B5612" s="1">
        <v>44174</v>
      </c>
      <c r="C5612" s="1">
        <v>44179</v>
      </c>
      <c r="D5612" t="s">
        <v>17</v>
      </c>
      <c r="E5612" t="s">
        <v>1965</v>
      </c>
      <c r="F5612" t="s">
        <v>21</v>
      </c>
      <c r="G5612" t="s">
        <v>2033</v>
      </c>
      <c r="H5612" t="s">
        <v>28</v>
      </c>
      <c r="I5612" t="s">
        <v>2034</v>
      </c>
      <c r="J5612">
        <v>473.76799999999997</v>
      </c>
      <c r="K5612">
        <v>4</v>
      </c>
      <c r="L5612">
        <v>44.476799999999997</v>
      </c>
      <c r="M5612" t="s">
        <v>55</v>
      </c>
      <c r="N5612">
        <f t="shared" si="435"/>
        <v>9.387886053933571E-2</v>
      </c>
      <c r="O5612">
        <f t="shared" si="436"/>
        <v>118.44199999999999</v>
      </c>
      <c r="P5612">
        <v>473.76799999999997</v>
      </c>
      <c r="Q5612">
        <f t="shared" si="439"/>
        <v>461.4</v>
      </c>
      <c r="R5612">
        <f t="shared" si="437"/>
        <v>12.367999999999995</v>
      </c>
      <c r="S5612">
        <f t="shared" si="438"/>
        <v>2.680537494581707E-2</v>
      </c>
    </row>
    <row r="5613" spans="1:19" x14ac:dyDescent="0.3">
      <c r="A5613" t="s">
        <v>7908</v>
      </c>
      <c r="B5613" s="1">
        <v>44174</v>
      </c>
      <c r="C5613" s="1">
        <v>44178</v>
      </c>
      <c r="D5613" t="s">
        <v>17</v>
      </c>
      <c r="E5613" t="s">
        <v>1067</v>
      </c>
      <c r="F5613" t="s">
        <v>21</v>
      </c>
      <c r="G5613" t="s">
        <v>1184</v>
      </c>
      <c r="H5613" t="s">
        <v>24</v>
      </c>
      <c r="I5613" t="s">
        <v>1185</v>
      </c>
      <c r="J5613">
        <v>897.94</v>
      </c>
      <c r="K5613">
        <v>3</v>
      </c>
      <c r="L5613">
        <v>226.96440000000001</v>
      </c>
      <c r="M5613" t="s">
        <v>30</v>
      </c>
      <c r="N5613">
        <f t="shared" si="435"/>
        <v>0.25276120898946475</v>
      </c>
      <c r="O5613">
        <f t="shared" si="436"/>
        <v>299.31333333333333</v>
      </c>
      <c r="P5613">
        <v>897.94</v>
      </c>
      <c r="Q5613">
        <f t="shared" si="439"/>
        <v>473.76799999999997</v>
      </c>
      <c r="R5613">
        <f t="shared" si="437"/>
        <v>424.17200000000008</v>
      </c>
      <c r="S5613">
        <f t="shared" si="438"/>
        <v>0.89531585079617049</v>
      </c>
    </row>
    <row r="5614" spans="1:19" x14ac:dyDescent="0.3">
      <c r="A5614" t="s">
        <v>7905</v>
      </c>
      <c r="B5614" s="1">
        <v>44174</v>
      </c>
      <c r="C5614" s="1">
        <v>44178</v>
      </c>
      <c r="D5614" t="s">
        <v>72</v>
      </c>
      <c r="E5614" t="s">
        <v>4816</v>
      </c>
      <c r="F5614" t="s">
        <v>21</v>
      </c>
      <c r="G5614" t="s">
        <v>1740</v>
      </c>
      <c r="H5614" t="s">
        <v>24</v>
      </c>
      <c r="I5614" t="s">
        <v>1741</v>
      </c>
      <c r="J5614">
        <v>908.32799999999997</v>
      </c>
      <c r="K5614">
        <v>9</v>
      </c>
      <c r="L5614">
        <v>22.408200000000001</v>
      </c>
      <c r="M5614" t="s">
        <v>55</v>
      </c>
      <c r="N5614">
        <f t="shared" si="435"/>
        <v>2.4669722831400114E-2</v>
      </c>
      <c r="O5614">
        <f t="shared" si="436"/>
        <v>100.92533333333333</v>
      </c>
      <c r="P5614">
        <v>908.32799999999997</v>
      </c>
      <c r="Q5614">
        <f t="shared" si="439"/>
        <v>897.94</v>
      </c>
      <c r="R5614">
        <f t="shared" si="437"/>
        <v>10.38799999999992</v>
      </c>
      <c r="S5614">
        <f t="shared" si="438"/>
        <v>1.1568701694990666E-2</v>
      </c>
    </row>
    <row r="5615" spans="1:19" x14ac:dyDescent="0.3">
      <c r="A5615" t="s">
        <v>7909</v>
      </c>
      <c r="B5615" s="1">
        <v>44174</v>
      </c>
      <c r="C5615" s="1">
        <v>44180</v>
      </c>
      <c r="D5615" t="s">
        <v>17</v>
      </c>
      <c r="E5615" t="s">
        <v>4565</v>
      </c>
      <c r="F5615" t="s">
        <v>21</v>
      </c>
      <c r="G5615" t="s">
        <v>5149</v>
      </c>
      <c r="H5615" t="s">
        <v>38</v>
      </c>
      <c r="I5615" t="s">
        <v>5150</v>
      </c>
      <c r="J5615">
        <v>110.624</v>
      </c>
      <c r="K5615">
        <v>1</v>
      </c>
      <c r="L5615">
        <v>0.4264</v>
      </c>
      <c r="M5615" t="s">
        <v>26</v>
      </c>
      <c r="N5615">
        <f t="shared" si="435"/>
        <v>3.8544981197570151E-3</v>
      </c>
      <c r="O5615">
        <f t="shared" si="436"/>
        <v>110.624</v>
      </c>
      <c r="P5615">
        <v>110.624</v>
      </c>
      <c r="Q5615">
        <f t="shared" si="439"/>
        <v>908.32799999999997</v>
      </c>
      <c r="R5615">
        <f t="shared" si="437"/>
        <v>-797.70399999999995</v>
      </c>
      <c r="S5615">
        <f t="shared" si="438"/>
        <v>-0.87821139500268619</v>
      </c>
    </row>
    <row r="5616" spans="1:19" x14ac:dyDescent="0.3">
      <c r="A5616" t="s">
        <v>7910</v>
      </c>
      <c r="B5616" s="1">
        <v>44174</v>
      </c>
      <c r="C5616" s="1">
        <v>44180</v>
      </c>
      <c r="D5616" t="s">
        <v>17</v>
      </c>
      <c r="E5616" t="s">
        <v>1315</v>
      </c>
      <c r="F5616" t="s">
        <v>21</v>
      </c>
      <c r="G5616" t="s">
        <v>5669</v>
      </c>
      <c r="H5616" t="s">
        <v>38</v>
      </c>
      <c r="I5616" t="s">
        <v>5670</v>
      </c>
      <c r="J5616">
        <v>1021.4</v>
      </c>
      <c r="K5616">
        <v>5</v>
      </c>
      <c r="L5616">
        <v>5.0960000000000001</v>
      </c>
      <c r="M5616" t="s">
        <v>26</v>
      </c>
      <c r="N5616">
        <f t="shared" si="435"/>
        <v>4.9892304679851184E-3</v>
      </c>
      <c r="O5616">
        <f t="shared" si="436"/>
        <v>204.28</v>
      </c>
      <c r="P5616">
        <v>1021.4</v>
      </c>
      <c r="Q5616">
        <f t="shared" si="439"/>
        <v>110.624</v>
      </c>
      <c r="R5616">
        <f t="shared" si="437"/>
        <v>910.77599999999995</v>
      </c>
      <c r="S5616">
        <f t="shared" si="438"/>
        <v>8.2330778131327733</v>
      </c>
    </row>
    <row r="5617" spans="1:19" x14ac:dyDescent="0.3">
      <c r="A5617" t="s">
        <v>7903</v>
      </c>
      <c r="B5617" s="1">
        <v>44174</v>
      </c>
      <c r="C5617" s="1">
        <v>44177</v>
      </c>
      <c r="D5617" t="s">
        <v>72</v>
      </c>
      <c r="E5617" t="s">
        <v>1643</v>
      </c>
      <c r="F5617" t="s">
        <v>21</v>
      </c>
      <c r="G5617" t="s">
        <v>2173</v>
      </c>
      <c r="H5617" t="s">
        <v>28</v>
      </c>
      <c r="I5617" t="s">
        <v>2174</v>
      </c>
      <c r="J5617">
        <v>1444.98</v>
      </c>
      <c r="K5617">
        <v>2</v>
      </c>
      <c r="L5617">
        <v>629.99099999999999</v>
      </c>
      <c r="M5617" t="s">
        <v>55</v>
      </c>
      <c r="N5617">
        <f t="shared" si="435"/>
        <v>0.43598596520367061</v>
      </c>
      <c r="O5617">
        <f t="shared" si="436"/>
        <v>722.49</v>
      </c>
      <c r="P5617">
        <v>1444.98</v>
      </c>
      <c r="Q5617">
        <f t="shared" si="439"/>
        <v>1021.4</v>
      </c>
      <c r="R5617">
        <f t="shared" si="437"/>
        <v>423.58000000000004</v>
      </c>
      <c r="S5617">
        <f t="shared" si="438"/>
        <v>0.41470530644213827</v>
      </c>
    </row>
    <row r="5618" spans="1:19" x14ac:dyDescent="0.3">
      <c r="A5618" t="s">
        <v>7911</v>
      </c>
      <c r="B5618" s="1">
        <v>44174</v>
      </c>
      <c r="C5618" s="1">
        <v>44176</v>
      </c>
      <c r="D5618" t="s">
        <v>32</v>
      </c>
      <c r="E5618" t="s">
        <v>2279</v>
      </c>
      <c r="F5618" t="s">
        <v>21</v>
      </c>
      <c r="G5618" t="s">
        <v>3577</v>
      </c>
      <c r="H5618" t="s">
        <v>24</v>
      </c>
      <c r="I5618" t="s">
        <v>3578</v>
      </c>
      <c r="J5618">
        <v>826.70799999999997</v>
      </c>
      <c r="K5618">
        <v>3</v>
      </c>
      <c r="L5618">
        <v>-5.8247999999999998</v>
      </c>
      <c r="M5618" t="s">
        <v>55</v>
      </c>
      <c r="N5618">
        <f t="shared" si="435"/>
        <v>-7.0457767434208935E-3</v>
      </c>
      <c r="O5618">
        <f t="shared" si="436"/>
        <v>275.5693333333333</v>
      </c>
      <c r="P5618">
        <v>826.70799999999997</v>
      </c>
      <c r="Q5618">
        <f t="shared" si="439"/>
        <v>1444.98</v>
      </c>
      <c r="R5618">
        <f t="shared" si="437"/>
        <v>-618.27200000000005</v>
      </c>
      <c r="S5618">
        <f t="shared" si="438"/>
        <v>-0.42787581835042704</v>
      </c>
    </row>
    <row r="5619" spans="1:19" x14ac:dyDescent="0.3">
      <c r="A5619" t="s">
        <v>7905</v>
      </c>
      <c r="B5619" s="1">
        <v>44174</v>
      </c>
      <c r="C5619" s="1">
        <v>44178</v>
      </c>
      <c r="D5619" t="s">
        <v>72</v>
      </c>
      <c r="E5619" t="s">
        <v>4816</v>
      </c>
      <c r="F5619" t="s">
        <v>21</v>
      </c>
      <c r="G5619" t="s">
        <v>2268</v>
      </c>
      <c r="H5619" t="s">
        <v>38</v>
      </c>
      <c r="I5619" t="s">
        <v>2269</v>
      </c>
      <c r="J5619">
        <v>98.16</v>
      </c>
      <c r="K5619">
        <v>2</v>
      </c>
      <c r="L5619">
        <v>2.79</v>
      </c>
      <c r="M5619" t="s">
        <v>30</v>
      </c>
      <c r="N5619">
        <f t="shared" si="435"/>
        <v>2.8422982885085577E-2</v>
      </c>
      <c r="O5619">
        <f t="shared" si="436"/>
        <v>49.08</v>
      </c>
      <c r="P5619">
        <v>98.16</v>
      </c>
      <c r="Q5619">
        <f t="shared" si="439"/>
        <v>826.70799999999997</v>
      </c>
      <c r="R5619">
        <f t="shared" si="437"/>
        <v>-728.548</v>
      </c>
      <c r="S5619">
        <f t="shared" si="438"/>
        <v>-0.88126400131606331</v>
      </c>
    </row>
    <row r="5620" spans="1:19" x14ac:dyDescent="0.3">
      <c r="A5620" t="s">
        <v>7911</v>
      </c>
      <c r="B5620" s="1">
        <v>44174</v>
      </c>
      <c r="C5620" s="1">
        <v>44176</v>
      </c>
      <c r="D5620" t="s">
        <v>32</v>
      </c>
      <c r="E5620" t="s">
        <v>2279</v>
      </c>
      <c r="F5620" t="s">
        <v>21</v>
      </c>
      <c r="G5620" t="s">
        <v>5669</v>
      </c>
      <c r="H5620" t="s">
        <v>38</v>
      </c>
      <c r="I5620" t="s">
        <v>5670</v>
      </c>
      <c r="J5620">
        <v>98.248000000000005</v>
      </c>
      <c r="K5620">
        <v>3</v>
      </c>
      <c r="L5620">
        <v>-1.9343999999999999</v>
      </c>
      <c r="M5620" t="s">
        <v>30</v>
      </c>
      <c r="N5620">
        <f t="shared" si="435"/>
        <v>-1.9688950411204297E-2</v>
      </c>
      <c r="O5620">
        <f t="shared" si="436"/>
        <v>32.749333333333333</v>
      </c>
      <c r="P5620">
        <v>98.248000000000005</v>
      </c>
      <c r="Q5620">
        <f t="shared" si="439"/>
        <v>98.16</v>
      </c>
      <c r="R5620">
        <f t="shared" si="437"/>
        <v>8.8000000000008072E-2</v>
      </c>
      <c r="S5620">
        <f t="shared" si="438"/>
        <v>8.9649551752249467E-4</v>
      </c>
    </row>
    <row r="5621" spans="1:19" x14ac:dyDescent="0.3">
      <c r="A5621" t="s">
        <v>7903</v>
      </c>
      <c r="B5621" s="1">
        <v>44174</v>
      </c>
      <c r="C5621" s="1">
        <v>44177</v>
      </c>
      <c r="D5621" t="s">
        <v>72</v>
      </c>
      <c r="E5621" t="s">
        <v>1643</v>
      </c>
      <c r="F5621" t="s">
        <v>21</v>
      </c>
      <c r="G5621" t="s">
        <v>6088</v>
      </c>
      <c r="H5621" t="s">
        <v>38</v>
      </c>
      <c r="I5621" t="s">
        <v>6089</v>
      </c>
      <c r="J5621">
        <v>106.76</v>
      </c>
      <c r="K5621">
        <v>2</v>
      </c>
      <c r="L5621">
        <v>2.6496</v>
      </c>
      <c r="M5621" t="s">
        <v>55</v>
      </c>
      <c r="N5621">
        <f t="shared" si="435"/>
        <v>2.4818284001498686E-2</v>
      </c>
      <c r="O5621">
        <f t="shared" si="436"/>
        <v>53.38</v>
      </c>
      <c r="P5621">
        <v>106.76</v>
      </c>
      <c r="Q5621">
        <f t="shared" si="439"/>
        <v>98.248000000000005</v>
      </c>
      <c r="R5621">
        <f t="shared" si="437"/>
        <v>8.5120000000000005</v>
      </c>
      <c r="S5621">
        <f t="shared" si="438"/>
        <v>8.6637895936812967E-2</v>
      </c>
    </row>
    <row r="5622" spans="1:19" x14ac:dyDescent="0.3">
      <c r="A5622" t="s">
        <v>7901</v>
      </c>
      <c r="B5622" s="1">
        <v>44174</v>
      </c>
      <c r="C5622" s="1">
        <v>44176</v>
      </c>
      <c r="D5622" t="s">
        <v>72</v>
      </c>
      <c r="E5622" t="s">
        <v>1073</v>
      </c>
      <c r="F5622" t="s">
        <v>21</v>
      </c>
      <c r="G5622" t="s">
        <v>2253</v>
      </c>
      <c r="H5622" t="s">
        <v>38</v>
      </c>
      <c r="I5622" t="s">
        <v>334</v>
      </c>
      <c r="J5622">
        <v>130.94</v>
      </c>
      <c r="K5622">
        <v>3</v>
      </c>
      <c r="L5622">
        <v>7.0217999999999998</v>
      </c>
      <c r="M5622" t="s">
        <v>55</v>
      </c>
      <c r="N5622">
        <f t="shared" si="435"/>
        <v>5.3626088284710556E-2</v>
      </c>
      <c r="O5622">
        <f t="shared" si="436"/>
        <v>43.646666666666668</v>
      </c>
      <c r="P5622">
        <v>130.94</v>
      </c>
      <c r="Q5622">
        <f t="shared" si="439"/>
        <v>106.76</v>
      </c>
      <c r="R5622">
        <f t="shared" si="437"/>
        <v>24.179999999999993</v>
      </c>
      <c r="S5622">
        <f t="shared" si="438"/>
        <v>0.22648932184338696</v>
      </c>
    </row>
    <row r="5623" spans="1:19" x14ac:dyDescent="0.3">
      <c r="A5623" t="s">
        <v>7912</v>
      </c>
      <c r="B5623" s="1">
        <v>44174</v>
      </c>
      <c r="C5623" s="1">
        <v>44180</v>
      </c>
      <c r="D5623" t="s">
        <v>17</v>
      </c>
      <c r="E5623" t="s">
        <v>1850</v>
      </c>
      <c r="F5623" t="s">
        <v>21</v>
      </c>
      <c r="G5623" t="s">
        <v>2950</v>
      </c>
      <c r="H5623" t="s">
        <v>38</v>
      </c>
      <c r="I5623" t="s">
        <v>2951</v>
      </c>
      <c r="J5623">
        <v>106.08799999999999</v>
      </c>
      <c r="K5623">
        <v>7</v>
      </c>
      <c r="L5623">
        <v>-8.1311999999999998</v>
      </c>
      <c r="M5623" t="s">
        <v>26</v>
      </c>
      <c r="N5623">
        <f t="shared" si="435"/>
        <v>-7.6645803483900155E-2</v>
      </c>
      <c r="O5623">
        <f t="shared" si="436"/>
        <v>15.155428571428571</v>
      </c>
      <c r="P5623">
        <v>106.08799999999999</v>
      </c>
      <c r="Q5623">
        <f t="shared" si="439"/>
        <v>130.94</v>
      </c>
      <c r="R5623">
        <f t="shared" si="437"/>
        <v>-24.852000000000004</v>
      </c>
      <c r="S5623">
        <f t="shared" si="438"/>
        <v>-0.18979685352069653</v>
      </c>
    </row>
    <row r="5624" spans="1:19" x14ac:dyDescent="0.3">
      <c r="A5624" t="s">
        <v>7903</v>
      </c>
      <c r="B5624" s="1">
        <v>44174</v>
      </c>
      <c r="C5624" s="1">
        <v>44177</v>
      </c>
      <c r="D5624" t="s">
        <v>72</v>
      </c>
      <c r="E5624" t="s">
        <v>1643</v>
      </c>
      <c r="F5624" t="s">
        <v>21</v>
      </c>
      <c r="G5624" t="s">
        <v>4006</v>
      </c>
      <c r="H5624" t="s">
        <v>38</v>
      </c>
      <c r="I5624" t="s">
        <v>4007</v>
      </c>
      <c r="J5624">
        <v>129.13999999999999</v>
      </c>
      <c r="K5624">
        <v>1</v>
      </c>
      <c r="L5624">
        <v>0.60560000000000003</v>
      </c>
      <c r="M5624" t="s">
        <v>26</v>
      </c>
      <c r="N5624">
        <f t="shared" si="435"/>
        <v>4.6894842806256779E-3</v>
      </c>
      <c r="O5624">
        <f t="shared" si="436"/>
        <v>129.13999999999999</v>
      </c>
      <c r="P5624">
        <v>129.13999999999999</v>
      </c>
      <c r="Q5624">
        <f t="shared" si="439"/>
        <v>106.08799999999999</v>
      </c>
      <c r="R5624">
        <f t="shared" si="437"/>
        <v>23.051999999999992</v>
      </c>
      <c r="S5624">
        <f t="shared" si="438"/>
        <v>0.21729130533142291</v>
      </c>
    </row>
    <row r="5625" spans="1:19" x14ac:dyDescent="0.3">
      <c r="A5625" t="s">
        <v>7903</v>
      </c>
      <c r="B5625" s="1">
        <v>44174</v>
      </c>
      <c r="C5625" s="1">
        <v>44177</v>
      </c>
      <c r="D5625" t="s">
        <v>72</v>
      </c>
      <c r="E5625" t="s">
        <v>1643</v>
      </c>
      <c r="F5625" t="s">
        <v>21</v>
      </c>
      <c r="G5625" t="s">
        <v>104</v>
      </c>
      <c r="H5625" t="s">
        <v>38</v>
      </c>
      <c r="I5625" t="s">
        <v>105</v>
      </c>
      <c r="J5625">
        <v>137.36000000000001</v>
      </c>
      <c r="K5625">
        <v>2</v>
      </c>
      <c r="L5625">
        <v>13.505599999999999</v>
      </c>
      <c r="M5625" t="s">
        <v>30</v>
      </c>
      <c r="N5625">
        <f t="shared" si="435"/>
        <v>9.8322655794991248E-2</v>
      </c>
      <c r="O5625">
        <f t="shared" si="436"/>
        <v>68.680000000000007</v>
      </c>
      <c r="P5625">
        <v>137.36000000000001</v>
      </c>
      <c r="Q5625">
        <f t="shared" si="439"/>
        <v>129.13999999999999</v>
      </c>
      <c r="R5625">
        <f t="shared" si="437"/>
        <v>8.2200000000000273</v>
      </c>
      <c r="S5625">
        <f t="shared" si="438"/>
        <v>6.3651850704661825E-2</v>
      </c>
    </row>
    <row r="5626" spans="1:19" x14ac:dyDescent="0.3">
      <c r="A5626" t="s">
        <v>7910</v>
      </c>
      <c r="B5626" s="1">
        <v>44174</v>
      </c>
      <c r="C5626" s="1">
        <v>44180</v>
      </c>
      <c r="D5626" t="s">
        <v>17</v>
      </c>
      <c r="E5626" t="s">
        <v>1315</v>
      </c>
      <c r="F5626" t="s">
        <v>21</v>
      </c>
      <c r="G5626" t="s">
        <v>2123</v>
      </c>
      <c r="H5626" t="s">
        <v>38</v>
      </c>
      <c r="I5626" t="s">
        <v>2124</v>
      </c>
      <c r="J5626">
        <v>139.44999999999999</v>
      </c>
      <c r="K5626">
        <v>5</v>
      </c>
      <c r="L5626">
        <v>15.387</v>
      </c>
      <c r="M5626" t="s">
        <v>26</v>
      </c>
      <c r="N5626">
        <f t="shared" si="435"/>
        <v>0.11034062387952673</v>
      </c>
      <c r="O5626">
        <f t="shared" si="436"/>
        <v>27.889999999999997</v>
      </c>
      <c r="P5626">
        <v>139.44999999999999</v>
      </c>
      <c r="Q5626">
        <f t="shared" si="439"/>
        <v>137.36000000000001</v>
      </c>
      <c r="R5626">
        <f t="shared" si="437"/>
        <v>2.089999999999975</v>
      </c>
      <c r="S5626">
        <f t="shared" si="438"/>
        <v>1.5215492137448855E-2</v>
      </c>
    </row>
    <row r="5627" spans="1:19" x14ac:dyDescent="0.3">
      <c r="A5627" t="s">
        <v>7913</v>
      </c>
      <c r="B5627" s="1">
        <v>44174</v>
      </c>
      <c r="C5627" s="1">
        <v>44179</v>
      </c>
      <c r="D5627" t="s">
        <v>17</v>
      </c>
      <c r="E5627" t="s">
        <v>3798</v>
      </c>
      <c r="F5627" t="s">
        <v>21</v>
      </c>
      <c r="G5627" t="s">
        <v>2779</v>
      </c>
      <c r="H5627" t="s">
        <v>38</v>
      </c>
      <c r="I5627" t="s">
        <v>2780</v>
      </c>
      <c r="J5627">
        <v>139.98400000000001</v>
      </c>
      <c r="K5627">
        <v>2</v>
      </c>
      <c r="L5627">
        <v>4.9950000000000001</v>
      </c>
      <c r="M5627" t="s">
        <v>26</v>
      </c>
      <c r="N5627">
        <f t="shared" si="435"/>
        <v>3.568264944565093E-2</v>
      </c>
      <c r="O5627">
        <f t="shared" si="436"/>
        <v>69.992000000000004</v>
      </c>
      <c r="P5627">
        <v>139.98400000000001</v>
      </c>
      <c r="Q5627">
        <f t="shared" si="439"/>
        <v>139.44999999999999</v>
      </c>
      <c r="R5627">
        <f t="shared" si="437"/>
        <v>0.53400000000002024</v>
      </c>
      <c r="S5627">
        <f t="shared" si="438"/>
        <v>3.8293295087846561E-3</v>
      </c>
    </row>
    <row r="5628" spans="1:19" x14ac:dyDescent="0.3">
      <c r="A5628" t="s">
        <v>7911</v>
      </c>
      <c r="B5628" s="1">
        <v>44174</v>
      </c>
      <c r="C5628" s="1">
        <v>44176</v>
      </c>
      <c r="D5628" t="s">
        <v>32</v>
      </c>
      <c r="E5628" t="s">
        <v>2279</v>
      </c>
      <c r="F5628" t="s">
        <v>21</v>
      </c>
      <c r="G5628" t="s">
        <v>5060</v>
      </c>
      <c r="H5628" t="s">
        <v>38</v>
      </c>
      <c r="I5628" t="s">
        <v>5061</v>
      </c>
      <c r="J5628">
        <v>121.24</v>
      </c>
      <c r="K5628">
        <v>3</v>
      </c>
      <c r="L5628">
        <v>2.7240000000000002</v>
      </c>
      <c r="M5628" t="s">
        <v>30</v>
      </c>
      <c r="N5628">
        <f t="shared" si="435"/>
        <v>2.2467832398548337E-2</v>
      </c>
      <c r="O5628">
        <f t="shared" si="436"/>
        <v>40.413333333333334</v>
      </c>
      <c r="P5628">
        <v>121.24</v>
      </c>
      <c r="Q5628">
        <f t="shared" si="439"/>
        <v>139.98400000000001</v>
      </c>
      <c r="R5628">
        <f t="shared" si="437"/>
        <v>-18.744000000000014</v>
      </c>
      <c r="S5628">
        <f t="shared" si="438"/>
        <v>-0.13390101725911541</v>
      </c>
    </row>
    <row r="5629" spans="1:19" x14ac:dyDescent="0.3">
      <c r="A5629" t="s">
        <v>7908</v>
      </c>
      <c r="B5629" s="1">
        <v>44174</v>
      </c>
      <c r="C5629" s="1">
        <v>44178</v>
      </c>
      <c r="D5629" t="s">
        <v>17</v>
      </c>
      <c r="E5629" t="s">
        <v>1067</v>
      </c>
      <c r="F5629" t="s">
        <v>21</v>
      </c>
      <c r="G5629" t="s">
        <v>2094</v>
      </c>
      <c r="H5629" t="s">
        <v>38</v>
      </c>
      <c r="I5629" t="s">
        <v>2095</v>
      </c>
      <c r="J5629">
        <v>118.96</v>
      </c>
      <c r="K5629">
        <v>2</v>
      </c>
      <c r="L5629">
        <v>6.2207999999999997</v>
      </c>
      <c r="M5629" t="s">
        <v>55</v>
      </c>
      <c r="N5629">
        <f t="shared" si="435"/>
        <v>5.2293207800941495E-2</v>
      </c>
      <c r="O5629">
        <f t="shared" si="436"/>
        <v>59.48</v>
      </c>
      <c r="P5629">
        <v>118.96</v>
      </c>
      <c r="Q5629">
        <f t="shared" si="439"/>
        <v>121.24</v>
      </c>
      <c r="R5629">
        <f t="shared" si="437"/>
        <v>-2.2800000000000011</v>
      </c>
      <c r="S5629">
        <f t="shared" si="438"/>
        <v>-1.8805674694820203E-2</v>
      </c>
    </row>
    <row r="5630" spans="1:19" x14ac:dyDescent="0.3">
      <c r="A5630" t="s">
        <v>7914</v>
      </c>
      <c r="B5630" s="1">
        <v>44174</v>
      </c>
      <c r="C5630" s="1">
        <v>44178</v>
      </c>
      <c r="D5630" t="s">
        <v>17</v>
      </c>
      <c r="E5630" t="s">
        <v>41</v>
      </c>
      <c r="F5630" t="s">
        <v>21</v>
      </c>
      <c r="G5630" t="s">
        <v>397</v>
      </c>
      <c r="H5630" t="s">
        <v>38</v>
      </c>
      <c r="I5630" t="s">
        <v>398</v>
      </c>
      <c r="J5630">
        <v>111.208</v>
      </c>
      <c r="K5630">
        <v>1</v>
      </c>
      <c r="L5630">
        <v>-7.4416000000000002</v>
      </c>
      <c r="M5630" t="s">
        <v>55</v>
      </c>
      <c r="N5630">
        <f t="shared" si="435"/>
        <v>-6.6916049205093156E-2</v>
      </c>
      <c r="O5630">
        <f t="shared" si="436"/>
        <v>111.208</v>
      </c>
      <c r="P5630">
        <v>111.208</v>
      </c>
      <c r="Q5630">
        <f t="shared" si="439"/>
        <v>118.96</v>
      </c>
      <c r="R5630">
        <f t="shared" si="437"/>
        <v>-7.7519999999999953</v>
      </c>
      <c r="S5630">
        <f t="shared" si="438"/>
        <v>-6.516476126429048E-2</v>
      </c>
    </row>
    <row r="5631" spans="1:19" x14ac:dyDescent="0.3">
      <c r="A5631" t="s">
        <v>7908</v>
      </c>
      <c r="B5631" s="1">
        <v>44174</v>
      </c>
      <c r="C5631" s="1">
        <v>44178</v>
      </c>
      <c r="D5631" t="s">
        <v>17</v>
      </c>
      <c r="E5631" t="s">
        <v>1067</v>
      </c>
      <c r="F5631" t="s">
        <v>21</v>
      </c>
      <c r="G5631" t="s">
        <v>4568</v>
      </c>
      <c r="H5631" t="s">
        <v>38</v>
      </c>
      <c r="I5631" t="s">
        <v>4569</v>
      </c>
      <c r="J5631">
        <v>130.54</v>
      </c>
      <c r="K5631">
        <v>2</v>
      </c>
      <c r="L5631">
        <v>19.523800000000001</v>
      </c>
      <c r="M5631" t="s">
        <v>26</v>
      </c>
      <c r="N5631">
        <f t="shared" si="435"/>
        <v>0.14956182013176039</v>
      </c>
      <c r="O5631">
        <f t="shared" si="436"/>
        <v>65.27</v>
      </c>
      <c r="P5631">
        <v>130.54</v>
      </c>
      <c r="Q5631">
        <f t="shared" si="439"/>
        <v>111.208</v>
      </c>
      <c r="R5631">
        <f t="shared" si="437"/>
        <v>19.331999999999994</v>
      </c>
      <c r="S5631">
        <f t="shared" si="438"/>
        <v>0.17383641464642827</v>
      </c>
    </row>
    <row r="5632" spans="1:19" x14ac:dyDescent="0.3">
      <c r="A5632" t="s">
        <v>7901</v>
      </c>
      <c r="B5632" s="1">
        <v>44174</v>
      </c>
      <c r="C5632" s="1">
        <v>44176</v>
      </c>
      <c r="D5632" t="s">
        <v>72</v>
      </c>
      <c r="E5632" t="s">
        <v>1073</v>
      </c>
      <c r="F5632" t="s">
        <v>21</v>
      </c>
      <c r="G5632" t="s">
        <v>4507</v>
      </c>
      <c r="H5632" t="s">
        <v>38</v>
      </c>
      <c r="I5632" t="s">
        <v>4508</v>
      </c>
      <c r="J5632">
        <v>149.72</v>
      </c>
      <c r="K5632">
        <v>4</v>
      </c>
      <c r="L5632">
        <v>15.511200000000001</v>
      </c>
      <c r="M5632" t="s">
        <v>55</v>
      </c>
      <c r="N5632">
        <f t="shared" si="435"/>
        <v>0.10360138925995191</v>
      </c>
      <c r="O5632">
        <f t="shared" si="436"/>
        <v>37.43</v>
      </c>
      <c r="P5632">
        <v>149.72</v>
      </c>
      <c r="Q5632">
        <f t="shared" si="439"/>
        <v>130.54</v>
      </c>
      <c r="R5632">
        <f t="shared" si="437"/>
        <v>19.180000000000007</v>
      </c>
      <c r="S5632">
        <f t="shared" si="438"/>
        <v>0.14692814462999854</v>
      </c>
    </row>
    <row r="5633" spans="1:19" x14ac:dyDescent="0.3">
      <c r="A5633" t="s">
        <v>7906</v>
      </c>
      <c r="B5633" s="1">
        <v>44174</v>
      </c>
      <c r="C5633" s="1">
        <v>44178</v>
      </c>
      <c r="D5633" t="s">
        <v>17</v>
      </c>
      <c r="E5633" t="s">
        <v>4921</v>
      </c>
      <c r="F5633" t="s">
        <v>21</v>
      </c>
      <c r="G5633" t="s">
        <v>1955</v>
      </c>
      <c r="H5633" t="s">
        <v>38</v>
      </c>
      <c r="I5633" t="s">
        <v>1956</v>
      </c>
      <c r="J5633">
        <v>118.005</v>
      </c>
      <c r="K5633">
        <v>3</v>
      </c>
      <c r="L5633">
        <v>-9.9704999999999995</v>
      </c>
      <c r="M5633" t="s">
        <v>26</v>
      </c>
      <c r="N5633">
        <f t="shared" si="435"/>
        <v>-8.449218253463836E-2</v>
      </c>
      <c r="O5633">
        <f t="shared" si="436"/>
        <v>39.335000000000001</v>
      </c>
      <c r="P5633">
        <v>118.005</v>
      </c>
      <c r="Q5633">
        <f t="shared" si="439"/>
        <v>149.72</v>
      </c>
      <c r="R5633">
        <f t="shared" si="437"/>
        <v>-31.715000000000003</v>
      </c>
      <c r="S5633">
        <f t="shared" si="438"/>
        <v>-0.21182874699438956</v>
      </c>
    </row>
    <row r="5634" spans="1:19" x14ac:dyDescent="0.3">
      <c r="A5634" t="s">
        <v>7901</v>
      </c>
      <c r="B5634" s="1">
        <v>44174</v>
      </c>
      <c r="C5634" s="1">
        <v>44176</v>
      </c>
      <c r="D5634" t="s">
        <v>72</v>
      </c>
      <c r="E5634" t="s">
        <v>1073</v>
      </c>
      <c r="F5634" t="s">
        <v>21</v>
      </c>
      <c r="G5634" t="s">
        <v>2063</v>
      </c>
      <c r="H5634" t="s">
        <v>38</v>
      </c>
      <c r="I5634" t="s">
        <v>2064</v>
      </c>
      <c r="J5634">
        <v>126.7</v>
      </c>
      <c r="K5634">
        <v>5</v>
      </c>
      <c r="L5634">
        <v>12.492000000000001</v>
      </c>
      <c r="M5634" t="s">
        <v>55</v>
      </c>
      <c r="N5634">
        <f t="shared" si="435"/>
        <v>9.8595106550907655E-2</v>
      </c>
      <c r="O5634">
        <f t="shared" si="436"/>
        <v>25.34</v>
      </c>
      <c r="P5634">
        <v>126.7</v>
      </c>
      <c r="Q5634">
        <f t="shared" si="439"/>
        <v>118.005</v>
      </c>
      <c r="R5634">
        <f t="shared" si="437"/>
        <v>8.6950000000000074</v>
      </c>
      <c r="S5634">
        <f t="shared" si="438"/>
        <v>7.3683318503453304E-2</v>
      </c>
    </row>
    <row r="5635" spans="1:19" x14ac:dyDescent="0.3">
      <c r="A5635" t="s">
        <v>7903</v>
      </c>
      <c r="B5635" s="1">
        <v>44174</v>
      </c>
      <c r="C5635" s="1">
        <v>44177</v>
      </c>
      <c r="D5635" t="s">
        <v>72</v>
      </c>
      <c r="E5635" t="s">
        <v>1643</v>
      </c>
      <c r="F5635" t="s">
        <v>21</v>
      </c>
      <c r="G5635" t="s">
        <v>476</v>
      </c>
      <c r="H5635" t="s">
        <v>38</v>
      </c>
      <c r="I5635" t="s">
        <v>477</v>
      </c>
      <c r="J5635">
        <v>135.91999999999999</v>
      </c>
      <c r="K5635">
        <v>4</v>
      </c>
      <c r="L5635">
        <v>7.4824000000000002</v>
      </c>
      <c r="M5635" t="s">
        <v>30</v>
      </c>
      <c r="N5635">
        <f t="shared" ref="N5635:N5698" si="440">L5635/J5635</f>
        <v>5.5050029429075935E-2</v>
      </c>
      <c r="O5635">
        <f t="shared" ref="O5635:O5698" si="441">J5635/K5635</f>
        <v>33.979999999999997</v>
      </c>
      <c r="P5635">
        <v>135.91999999999999</v>
      </c>
      <c r="Q5635">
        <f t="shared" si="439"/>
        <v>126.7</v>
      </c>
      <c r="R5635">
        <f t="shared" si="437"/>
        <v>9.2199999999999847</v>
      </c>
      <c r="S5635">
        <f t="shared" si="438"/>
        <v>7.2770323599052764E-2</v>
      </c>
    </row>
    <row r="5636" spans="1:19" x14ac:dyDescent="0.3">
      <c r="A5636" t="s">
        <v>7915</v>
      </c>
      <c r="B5636" s="1">
        <v>44174</v>
      </c>
      <c r="C5636" s="1">
        <v>44180</v>
      </c>
      <c r="D5636" t="s">
        <v>17</v>
      </c>
      <c r="E5636" t="s">
        <v>1953</v>
      </c>
      <c r="F5636" t="s">
        <v>21</v>
      </c>
      <c r="G5636" t="s">
        <v>3322</v>
      </c>
      <c r="H5636" t="s">
        <v>38</v>
      </c>
      <c r="I5636" t="s">
        <v>3323</v>
      </c>
      <c r="J5636">
        <v>129.9</v>
      </c>
      <c r="K5636">
        <v>5</v>
      </c>
      <c r="L5636">
        <v>26.901</v>
      </c>
      <c r="M5636" t="s">
        <v>30</v>
      </c>
      <c r="N5636">
        <f t="shared" si="440"/>
        <v>0.20709006928406465</v>
      </c>
      <c r="O5636">
        <f t="shared" si="441"/>
        <v>25.98</v>
      </c>
      <c r="P5636">
        <v>129.9</v>
      </c>
      <c r="Q5636">
        <f t="shared" si="439"/>
        <v>135.91999999999999</v>
      </c>
      <c r="R5636">
        <f t="shared" ref="R5636:R5699" si="442">P5636-Q5636</f>
        <v>-6.0199999999999818</v>
      </c>
      <c r="S5636">
        <f t="shared" si="438"/>
        <v>-4.429075927015879E-2</v>
      </c>
    </row>
    <row r="5637" spans="1:19" x14ac:dyDescent="0.3">
      <c r="A5637" t="s">
        <v>7914</v>
      </c>
      <c r="B5637" s="1">
        <v>44174</v>
      </c>
      <c r="C5637" s="1">
        <v>44178</v>
      </c>
      <c r="D5637" t="s">
        <v>17</v>
      </c>
      <c r="E5637" t="s">
        <v>41</v>
      </c>
      <c r="F5637" t="s">
        <v>21</v>
      </c>
      <c r="G5637" t="s">
        <v>599</v>
      </c>
      <c r="H5637" t="s">
        <v>38</v>
      </c>
      <c r="I5637" t="s">
        <v>600</v>
      </c>
      <c r="J5637">
        <v>157.57599999999999</v>
      </c>
      <c r="K5637">
        <v>3</v>
      </c>
      <c r="L5637">
        <v>21.591000000000001</v>
      </c>
      <c r="M5637" t="s">
        <v>55</v>
      </c>
      <c r="N5637">
        <f t="shared" si="440"/>
        <v>0.13701959689292786</v>
      </c>
      <c r="O5637">
        <f t="shared" si="441"/>
        <v>52.525333333333329</v>
      </c>
      <c r="P5637">
        <v>157.57599999999999</v>
      </c>
      <c r="Q5637">
        <f t="shared" si="439"/>
        <v>129.9</v>
      </c>
      <c r="R5637">
        <f t="shared" si="442"/>
        <v>27.675999999999988</v>
      </c>
      <c r="S5637">
        <f t="shared" ref="S5637:S5700" si="443">(P5637-Q5637)/Q5637</f>
        <v>0.21305619707467272</v>
      </c>
    </row>
    <row r="5638" spans="1:19" x14ac:dyDescent="0.3">
      <c r="A5638" t="s">
        <v>7916</v>
      </c>
      <c r="B5638" s="1">
        <v>44175</v>
      </c>
      <c r="C5638" s="1">
        <v>44178</v>
      </c>
      <c r="D5638" t="s">
        <v>32</v>
      </c>
      <c r="E5638" t="s">
        <v>171</v>
      </c>
      <c r="F5638" t="s">
        <v>21</v>
      </c>
      <c r="G5638" t="s">
        <v>227</v>
      </c>
      <c r="H5638" t="s">
        <v>24</v>
      </c>
      <c r="I5638" t="s">
        <v>228</v>
      </c>
      <c r="J5638">
        <v>384.92</v>
      </c>
      <c r="K5638">
        <v>5</v>
      </c>
      <c r="L5638">
        <v>15.385999999999999</v>
      </c>
      <c r="M5638" t="s">
        <v>30</v>
      </c>
      <c r="N5638">
        <f t="shared" si="440"/>
        <v>3.9971942221760363E-2</v>
      </c>
      <c r="O5638">
        <f t="shared" si="441"/>
        <v>76.984000000000009</v>
      </c>
      <c r="P5638">
        <v>384.92</v>
      </c>
      <c r="Q5638">
        <f t="shared" si="439"/>
        <v>157.57599999999999</v>
      </c>
      <c r="R5638">
        <f t="shared" si="442"/>
        <v>227.34400000000002</v>
      </c>
      <c r="S5638">
        <f t="shared" si="443"/>
        <v>1.4427577803726457</v>
      </c>
    </row>
    <row r="5639" spans="1:19" x14ac:dyDescent="0.3">
      <c r="A5639" t="s">
        <v>7917</v>
      </c>
      <c r="B5639" s="1">
        <v>44175</v>
      </c>
      <c r="C5639" s="1">
        <v>44177</v>
      </c>
      <c r="D5639" t="s">
        <v>72</v>
      </c>
      <c r="E5639" t="s">
        <v>3119</v>
      </c>
      <c r="F5639" t="s">
        <v>21</v>
      </c>
      <c r="G5639" t="s">
        <v>2222</v>
      </c>
      <c r="H5639" t="s">
        <v>28</v>
      </c>
      <c r="I5639" t="s">
        <v>2223</v>
      </c>
      <c r="J5639">
        <v>440.84</v>
      </c>
      <c r="K5639">
        <v>4</v>
      </c>
      <c r="L5639">
        <v>34.741999999999997</v>
      </c>
      <c r="M5639" t="s">
        <v>26</v>
      </c>
      <c r="N5639">
        <f t="shared" si="440"/>
        <v>7.8808638054622987E-2</v>
      </c>
      <c r="O5639">
        <f t="shared" si="441"/>
        <v>110.21</v>
      </c>
      <c r="P5639">
        <v>440.84</v>
      </c>
      <c r="Q5639">
        <f t="shared" si="439"/>
        <v>384.92</v>
      </c>
      <c r="R5639">
        <f t="shared" si="442"/>
        <v>55.919999999999959</v>
      </c>
      <c r="S5639">
        <f t="shared" si="443"/>
        <v>0.14527694066299479</v>
      </c>
    </row>
    <row r="5640" spans="1:19" x14ac:dyDescent="0.3">
      <c r="A5640" t="s">
        <v>7918</v>
      </c>
      <c r="B5640" s="1">
        <v>44175</v>
      </c>
      <c r="C5640" s="1">
        <v>44177</v>
      </c>
      <c r="D5640" t="s">
        <v>32</v>
      </c>
      <c r="E5640" t="s">
        <v>6894</v>
      </c>
      <c r="F5640" t="s">
        <v>21</v>
      </c>
      <c r="G5640" t="s">
        <v>970</v>
      </c>
      <c r="H5640" t="s">
        <v>24</v>
      </c>
      <c r="I5640" t="s">
        <v>971</v>
      </c>
      <c r="J5640">
        <v>536.88</v>
      </c>
      <c r="K5640">
        <v>2</v>
      </c>
      <c r="L5640">
        <v>23.315999999999999</v>
      </c>
      <c r="M5640" t="s">
        <v>26</v>
      </c>
      <c r="N5640">
        <f t="shared" si="440"/>
        <v>4.342869915064819E-2</v>
      </c>
      <c r="O5640">
        <f t="shared" si="441"/>
        <v>268.44</v>
      </c>
      <c r="P5640">
        <v>536.88</v>
      </c>
      <c r="Q5640">
        <f t="shared" si="439"/>
        <v>440.84</v>
      </c>
      <c r="R5640">
        <f t="shared" si="442"/>
        <v>96.04000000000002</v>
      </c>
      <c r="S5640">
        <f t="shared" si="443"/>
        <v>0.21785681880047189</v>
      </c>
    </row>
    <row r="5641" spans="1:19" x14ac:dyDescent="0.3">
      <c r="A5641" t="s">
        <v>7919</v>
      </c>
      <c r="B5641" s="1">
        <v>44175</v>
      </c>
      <c r="C5641" s="1">
        <v>44177</v>
      </c>
      <c r="D5641" t="s">
        <v>72</v>
      </c>
      <c r="E5641" t="s">
        <v>65</v>
      </c>
      <c r="F5641" t="s">
        <v>21</v>
      </c>
      <c r="G5641" t="s">
        <v>1365</v>
      </c>
      <c r="H5641" t="s">
        <v>38</v>
      </c>
      <c r="I5641" t="s">
        <v>1366</v>
      </c>
      <c r="J5641">
        <v>526.9</v>
      </c>
      <c r="K5641">
        <v>5</v>
      </c>
      <c r="L5641">
        <v>38.988</v>
      </c>
      <c r="M5641" t="s">
        <v>55</v>
      </c>
      <c r="N5641">
        <f t="shared" si="440"/>
        <v>7.3995065477320182E-2</v>
      </c>
      <c r="O5641">
        <f t="shared" si="441"/>
        <v>105.38</v>
      </c>
      <c r="P5641">
        <v>526.9</v>
      </c>
      <c r="Q5641">
        <f t="shared" si="439"/>
        <v>536.88</v>
      </c>
      <c r="R5641">
        <f t="shared" si="442"/>
        <v>-9.9800000000000182</v>
      </c>
      <c r="S5641">
        <f t="shared" si="443"/>
        <v>-1.8588883921919271E-2</v>
      </c>
    </row>
    <row r="5642" spans="1:19" x14ac:dyDescent="0.3">
      <c r="A5642" t="s">
        <v>7920</v>
      </c>
      <c r="B5642" s="1">
        <v>44175</v>
      </c>
      <c r="C5642" s="1">
        <v>44175</v>
      </c>
      <c r="D5642" t="s">
        <v>165</v>
      </c>
      <c r="E5642" t="s">
        <v>664</v>
      </c>
      <c r="F5642" t="s">
        <v>21</v>
      </c>
      <c r="G5642" t="s">
        <v>3027</v>
      </c>
      <c r="H5642" t="s">
        <v>38</v>
      </c>
      <c r="I5642" t="s">
        <v>3028</v>
      </c>
      <c r="J5642">
        <v>607.79</v>
      </c>
      <c r="K5642">
        <v>7</v>
      </c>
      <c r="L5642">
        <v>123.76909999999999</v>
      </c>
      <c r="M5642" t="s">
        <v>26</v>
      </c>
      <c r="N5642">
        <f t="shared" si="440"/>
        <v>0.20363793415488904</v>
      </c>
      <c r="O5642">
        <f t="shared" si="441"/>
        <v>86.827142857142846</v>
      </c>
      <c r="P5642">
        <v>607.79</v>
      </c>
      <c r="Q5642">
        <f t="shared" si="439"/>
        <v>526.9</v>
      </c>
      <c r="R5642">
        <f t="shared" si="442"/>
        <v>80.889999999999986</v>
      </c>
      <c r="S5642">
        <f t="shared" si="443"/>
        <v>0.15352059214272157</v>
      </c>
    </row>
    <row r="5643" spans="1:19" x14ac:dyDescent="0.3">
      <c r="A5643" t="s">
        <v>7921</v>
      </c>
      <c r="B5643" s="1">
        <v>44175</v>
      </c>
      <c r="C5643" s="1">
        <v>44180</v>
      </c>
      <c r="D5643" t="s">
        <v>72</v>
      </c>
      <c r="E5643" t="s">
        <v>2688</v>
      </c>
      <c r="F5643" t="s">
        <v>21</v>
      </c>
      <c r="G5643" t="s">
        <v>4327</v>
      </c>
      <c r="H5643" t="s">
        <v>28</v>
      </c>
      <c r="I5643" t="s">
        <v>4328</v>
      </c>
      <c r="J5643">
        <v>106.97</v>
      </c>
      <c r="K5643">
        <v>3</v>
      </c>
      <c r="L5643">
        <v>257.9871</v>
      </c>
      <c r="M5643" t="s">
        <v>55</v>
      </c>
      <c r="N5643">
        <f t="shared" si="440"/>
        <v>2.4117705898850144</v>
      </c>
      <c r="O5643">
        <f t="shared" si="441"/>
        <v>35.656666666666666</v>
      </c>
      <c r="P5643">
        <v>106.97</v>
      </c>
      <c r="Q5643">
        <f t="shared" ref="Q5643:Q5706" si="444">P5642</f>
        <v>607.79</v>
      </c>
      <c r="R5643">
        <f t="shared" si="442"/>
        <v>-500.81999999999994</v>
      </c>
      <c r="S5643">
        <f t="shared" si="443"/>
        <v>-0.82400171111732667</v>
      </c>
    </row>
    <row r="5644" spans="1:19" x14ac:dyDescent="0.3">
      <c r="A5644" t="s">
        <v>7922</v>
      </c>
      <c r="B5644" s="1">
        <v>44175</v>
      </c>
      <c r="C5644" s="1">
        <v>44179</v>
      </c>
      <c r="D5644" t="s">
        <v>72</v>
      </c>
      <c r="E5644" t="s">
        <v>4522</v>
      </c>
      <c r="F5644" t="s">
        <v>21</v>
      </c>
      <c r="G5644" t="s">
        <v>326</v>
      </c>
      <c r="H5644" t="s">
        <v>24</v>
      </c>
      <c r="I5644" t="s">
        <v>327</v>
      </c>
      <c r="J5644">
        <v>904.6</v>
      </c>
      <c r="K5644">
        <v>4</v>
      </c>
      <c r="L5644">
        <v>116.872</v>
      </c>
      <c r="M5644" t="s">
        <v>30</v>
      </c>
      <c r="N5644">
        <f t="shared" si="440"/>
        <v>0.12919743533053282</v>
      </c>
      <c r="O5644">
        <f t="shared" si="441"/>
        <v>226.15</v>
      </c>
      <c r="P5644">
        <v>904.6</v>
      </c>
      <c r="Q5644">
        <f t="shared" si="444"/>
        <v>106.97</v>
      </c>
      <c r="R5644">
        <f t="shared" si="442"/>
        <v>797.63</v>
      </c>
      <c r="S5644">
        <f t="shared" si="443"/>
        <v>7.4565766102645599</v>
      </c>
    </row>
    <row r="5645" spans="1:19" x14ac:dyDescent="0.3">
      <c r="A5645" t="s">
        <v>7923</v>
      </c>
      <c r="B5645" s="1">
        <v>44175</v>
      </c>
      <c r="C5645" s="1">
        <v>44180</v>
      </c>
      <c r="D5645" t="s">
        <v>17</v>
      </c>
      <c r="E5645" t="s">
        <v>5012</v>
      </c>
      <c r="F5645" t="s">
        <v>21</v>
      </c>
      <c r="G5645" t="s">
        <v>2606</v>
      </c>
      <c r="H5645" t="s">
        <v>24</v>
      </c>
      <c r="I5645" t="s">
        <v>2607</v>
      </c>
      <c r="J5645">
        <v>372.76</v>
      </c>
      <c r="K5645">
        <v>2</v>
      </c>
      <c r="L5645">
        <v>4.2804000000000002</v>
      </c>
      <c r="M5645" t="s">
        <v>55</v>
      </c>
      <c r="N5645">
        <f t="shared" si="440"/>
        <v>1.1482991737310872E-2</v>
      </c>
      <c r="O5645">
        <f t="shared" si="441"/>
        <v>186.38</v>
      </c>
      <c r="P5645">
        <v>372.76</v>
      </c>
      <c r="Q5645">
        <f t="shared" si="444"/>
        <v>904.6</v>
      </c>
      <c r="R5645">
        <f t="shared" si="442"/>
        <v>-531.84</v>
      </c>
      <c r="S5645">
        <f t="shared" si="443"/>
        <v>-0.58792836612867572</v>
      </c>
    </row>
    <row r="5646" spans="1:19" x14ac:dyDescent="0.3">
      <c r="A5646" t="s">
        <v>7920</v>
      </c>
      <c r="B5646" s="1">
        <v>44175</v>
      </c>
      <c r="C5646" s="1">
        <v>44175</v>
      </c>
      <c r="D5646" t="s">
        <v>165</v>
      </c>
      <c r="E5646" t="s">
        <v>664</v>
      </c>
      <c r="F5646" t="s">
        <v>21</v>
      </c>
      <c r="G5646" t="s">
        <v>3255</v>
      </c>
      <c r="H5646" t="s">
        <v>38</v>
      </c>
      <c r="I5646" t="s">
        <v>3256</v>
      </c>
      <c r="J5646">
        <v>403.86</v>
      </c>
      <c r="K5646">
        <v>3</v>
      </c>
      <c r="L5646">
        <v>5.1041999999999996</v>
      </c>
      <c r="M5646" t="s">
        <v>30</v>
      </c>
      <c r="N5646">
        <f t="shared" si="440"/>
        <v>1.2638538107264893E-2</v>
      </c>
      <c r="O5646">
        <f t="shared" si="441"/>
        <v>134.62</v>
      </c>
      <c r="P5646">
        <v>403.86</v>
      </c>
      <c r="Q5646">
        <f t="shared" si="444"/>
        <v>372.76</v>
      </c>
      <c r="R5646">
        <f t="shared" si="442"/>
        <v>31.100000000000023</v>
      </c>
      <c r="S5646">
        <f t="shared" si="443"/>
        <v>8.3431698680115962E-2</v>
      </c>
    </row>
    <row r="5647" spans="1:19" x14ac:dyDescent="0.3">
      <c r="A5647" t="s">
        <v>7919</v>
      </c>
      <c r="B5647" s="1">
        <v>44175</v>
      </c>
      <c r="C5647" s="1">
        <v>44177</v>
      </c>
      <c r="D5647" t="s">
        <v>72</v>
      </c>
      <c r="E5647" t="s">
        <v>65</v>
      </c>
      <c r="F5647" t="s">
        <v>21</v>
      </c>
      <c r="G5647" t="s">
        <v>5721</v>
      </c>
      <c r="H5647" t="s">
        <v>38</v>
      </c>
      <c r="I5647" t="s">
        <v>5722</v>
      </c>
      <c r="J5647">
        <v>397.24</v>
      </c>
      <c r="K5647">
        <v>3</v>
      </c>
      <c r="L5647">
        <v>5.2896000000000001</v>
      </c>
      <c r="M5647" t="s">
        <v>26</v>
      </c>
      <c r="N5647">
        <f t="shared" si="440"/>
        <v>1.3315879569026282E-2</v>
      </c>
      <c r="O5647">
        <f t="shared" si="441"/>
        <v>132.41333333333333</v>
      </c>
      <c r="P5647">
        <v>397.24</v>
      </c>
      <c r="Q5647">
        <f t="shared" si="444"/>
        <v>403.86</v>
      </c>
      <c r="R5647">
        <f t="shared" si="442"/>
        <v>-6.6200000000000045</v>
      </c>
      <c r="S5647">
        <f t="shared" si="443"/>
        <v>-1.6391818947159919E-2</v>
      </c>
    </row>
    <row r="5648" spans="1:19" x14ac:dyDescent="0.3">
      <c r="A5648" t="s">
        <v>7916</v>
      </c>
      <c r="B5648" s="1">
        <v>44175</v>
      </c>
      <c r="C5648" s="1">
        <v>44178</v>
      </c>
      <c r="D5648" t="s">
        <v>32</v>
      </c>
      <c r="E5648" t="s">
        <v>171</v>
      </c>
      <c r="F5648" t="s">
        <v>21</v>
      </c>
      <c r="G5648" t="s">
        <v>296</v>
      </c>
      <c r="H5648" t="s">
        <v>38</v>
      </c>
      <c r="I5648" t="s">
        <v>297</v>
      </c>
      <c r="J5648">
        <v>443.27300000000002</v>
      </c>
      <c r="K5648">
        <v>1</v>
      </c>
      <c r="L5648">
        <v>-2.5093000000000001</v>
      </c>
      <c r="M5648" t="s">
        <v>30</v>
      </c>
      <c r="N5648">
        <f t="shared" si="440"/>
        <v>-5.6608455737209348E-3</v>
      </c>
      <c r="O5648">
        <f t="shared" si="441"/>
        <v>443.27300000000002</v>
      </c>
      <c r="P5648">
        <v>443.27300000000002</v>
      </c>
      <c r="Q5648">
        <f t="shared" si="444"/>
        <v>397.24</v>
      </c>
      <c r="R5648">
        <f t="shared" si="442"/>
        <v>46.033000000000015</v>
      </c>
      <c r="S5648">
        <f t="shared" si="443"/>
        <v>0.11588208639613336</v>
      </c>
    </row>
    <row r="5649" spans="1:19" x14ac:dyDescent="0.3">
      <c r="A5649" t="s">
        <v>7924</v>
      </c>
      <c r="B5649" s="1">
        <v>44175</v>
      </c>
      <c r="C5649" s="1">
        <v>44182</v>
      </c>
      <c r="D5649" t="s">
        <v>17</v>
      </c>
      <c r="E5649" t="s">
        <v>65</v>
      </c>
      <c r="F5649" t="s">
        <v>21</v>
      </c>
      <c r="G5649" t="s">
        <v>5661</v>
      </c>
      <c r="H5649" t="s">
        <v>38</v>
      </c>
      <c r="I5649" t="s">
        <v>5662</v>
      </c>
      <c r="J5649">
        <v>429.93599999999998</v>
      </c>
      <c r="K5649">
        <v>4</v>
      </c>
      <c r="L5649">
        <v>7.2267999999999999</v>
      </c>
      <c r="M5649" t="s">
        <v>55</v>
      </c>
      <c r="N5649">
        <f t="shared" si="440"/>
        <v>1.6809013434557703E-2</v>
      </c>
      <c r="O5649">
        <f t="shared" si="441"/>
        <v>107.48399999999999</v>
      </c>
      <c r="P5649">
        <v>429.93599999999998</v>
      </c>
      <c r="Q5649">
        <f t="shared" si="444"/>
        <v>443.27300000000002</v>
      </c>
      <c r="R5649">
        <f t="shared" si="442"/>
        <v>-13.337000000000046</v>
      </c>
      <c r="S5649">
        <f t="shared" si="443"/>
        <v>-3.0087553268527623E-2</v>
      </c>
    </row>
    <row r="5650" spans="1:19" x14ac:dyDescent="0.3">
      <c r="A5650" t="s">
        <v>7918</v>
      </c>
      <c r="B5650" s="1">
        <v>44175</v>
      </c>
      <c r="C5650" s="1">
        <v>44177</v>
      </c>
      <c r="D5650" t="s">
        <v>32</v>
      </c>
      <c r="E5650" t="s">
        <v>6894</v>
      </c>
      <c r="F5650" t="s">
        <v>21</v>
      </c>
      <c r="G5650" t="s">
        <v>2682</v>
      </c>
      <c r="H5650" t="s">
        <v>38</v>
      </c>
      <c r="I5650" t="s">
        <v>2683</v>
      </c>
      <c r="J5650">
        <v>103.36799999999999</v>
      </c>
      <c r="K5650">
        <v>2</v>
      </c>
      <c r="L5650">
        <v>3.6288</v>
      </c>
      <c r="M5650" t="s">
        <v>55</v>
      </c>
      <c r="N5650">
        <f t="shared" si="440"/>
        <v>3.5105641978175069E-2</v>
      </c>
      <c r="O5650">
        <f t="shared" si="441"/>
        <v>51.683999999999997</v>
      </c>
      <c r="P5650">
        <v>103.36799999999999</v>
      </c>
      <c r="Q5650">
        <f t="shared" si="444"/>
        <v>429.93599999999998</v>
      </c>
      <c r="R5650">
        <f t="shared" si="442"/>
        <v>-326.56799999999998</v>
      </c>
      <c r="S5650">
        <f t="shared" si="443"/>
        <v>-0.75957351791894612</v>
      </c>
    </row>
    <row r="5651" spans="1:19" x14ac:dyDescent="0.3">
      <c r="A5651" t="s">
        <v>7921</v>
      </c>
      <c r="B5651" s="1">
        <v>44175</v>
      </c>
      <c r="C5651" s="1">
        <v>44180</v>
      </c>
      <c r="D5651" t="s">
        <v>72</v>
      </c>
      <c r="E5651" t="s">
        <v>2688</v>
      </c>
      <c r="F5651" t="s">
        <v>21</v>
      </c>
      <c r="G5651" t="s">
        <v>141</v>
      </c>
      <c r="H5651" t="s">
        <v>28</v>
      </c>
      <c r="I5651" t="s">
        <v>142</v>
      </c>
      <c r="J5651">
        <v>161.97</v>
      </c>
      <c r="K5651">
        <v>3</v>
      </c>
      <c r="L5651">
        <v>0.77939999999999998</v>
      </c>
      <c r="M5651" t="s">
        <v>26</v>
      </c>
      <c r="N5651">
        <f t="shared" si="440"/>
        <v>4.8120022226338212E-3</v>
      </c>
      <c r="O5651">
        <f t="shared" si="441"/>
        <v>53.99</v>
      </c>
      <c r="P5651">
        <v>161.97</v>
      </c>
      <c r="Q5651">
        <f t="shared" si="444"/>
        <v>103.36799999999999</v>
      </c>
      <c r="R5651">
        <f t="shared" si="442"/>
        <v>58.602000000000004</v>
      </c>
      <c r="S5651">
        <f t="shared" si="443"/>
        <v>0.56692593452519158</v>
      </c>
    </row>
    <row r="5652" spans="1:19" x14ac:dyDescent="0.3">
      <c r="A5652" t="s">
        <v>7925</v>
      </c>
      <c r="B5652" s="1">
        <v>44175</v>
      </c>
      <c r="C5652" s="1">
        <v>44179</v>
      </c>
      <c r="D5652" t="s">
        <v>17</v>
      </c>
      <c r="E5652" t="s">
        <v>3175</v>
      </c>
      <c r="F5652" t="s">
        <v>21</v>
      </c>
      <c r="G5652" t="s">
        <v>3047</v>
      </c>
      <c r="H5652" t="s">
        <v>28</v>
      </c>
      <c r="I5652" t="s">
        <v>3048</v>
      </c>
      <c r="J5652">
        <v>302.2</v>
      </c>
      <c r="K5652">
        <v>1</v>
      </c>
      <c r="L5652">
        <v>3.3725000000000001</v>
      </c>
      <c r="M5652" t="s">
        <v>26</v>
      </c>
      <c r="N5652">
        <f t="shared" si="440"/>
        <v>1.1159827928524158E-2</v>
      </c>
      <c r="O5652">
        <f t="shared" si="441"/>
        <v>302.2</v>
      </c>
      <c r="P5652">
        <v>302.2</v>
      </c>
      <c r="Q5652">
        <f t="shared" si="444"/>
        <v>161.97</v>
      </c>
      <c r="R5652">
        <f t="shared" si="442"/>
        <v>140.22999999999999</v>
      </c>
      <c r="S5652">
        <f t="shared" si="443"/>
        <v>0.86577761313823542</v>
      </c>
    </row>
    <row r="5653" spans="1:19" x14ac:dyDescent="0.3">
      <c r="A5653" t="s">
        <v>7917</v>
      </c>
      <c r="B5653" s="1">
        <v>44175</v>
      </c>
      <c r="C5653" s="1">
        <v>44177</v>
      </c>
      <c r="D5653" t="s">
        <v>72</v>
      </c>
      <c r="E5653" t="s">
        <v>3119</v>
      </c>
      <c r="F5653" t="s">
        <v>21</v>
      </c>
      <c r="G5653" t="s">
        <v>1005</v>
      </c>
      <c r="H5653" t="s">
        <v>38</v>
      </c>
      <c r="I5653" t="s">
        <v>1006</v>
      </c>
      <c r="J5653">
        <v>385.96</v>
      </c>
      <c r="K5653">
        <v>2</v>
      </c>
      <c r="L5653">
        <v>6.2207999999999997</v>
      </c>
      <c r="M5653" t="s">
        <v>30</v>
      </c>
      <c r="N5653">
        <f t="shared" si="440"/>
        <v>1.6117732407503367E-2</v>
      </c>
      <c r="O5653">
        <f t="shared" si="441"/>
        <v>192.98</v>
      </c>
      <c r="P5653">
        <v>385.96</v>
      </c>
      <c r="Q5653">
        <f t="shared" si="444"/>
        <v>302.2</v>
      </c>
      <c r="R5653">
        <f t="shared" si="442"/>
        <v>83.759999999999991</v>
      </c>
      <c r="S5653">
        <f t="shared" si="443"/>
        <v>0.27716743878226341</v>
      </c>
    </row>
    <row r="5654" spans="1:19" x14ac:dyDescent="0.3">
      <c r="A5654" t="s">
        <v>7926</v>
      </c>
      <c r="B5654" s="1">
        <v>44175</v>
      </c>
      <c r="C5654" s="1">
        <v>44175</v>
      </c>
      <c r="D5654" t="s">
        <v>165</v>
      </c>
      <c r="E5654" t="s">
        <v>3086</v>
      </c>
      <c r="F5654" t="s">
        <v>21</v>
      </c>
      <c r="G5654" t="s">
        <v>879</v>
      </c>
      <c r="H5654" t="s">
        <v>38</v>
      </c>
      <c r="I5654" t="s">
        <v>880</v>
      </c>
      <c r="J5654">
        <v>301.5</v>
      </c>
      <c r="K5654">
        <v>3</v>
      </c>
      <c r="L5654">
        <v>15.525</v>
      </c>
      <c r="M5654" t="s">
        <v>26</v>
      </c>
      <c r="N5654">
        <f t="shared" si="440"/>
        <v>5.149253731343284E-2</v>
      </c>
      <c r="O5654">
        <f t="shared" si="441"/>
        <v>100.5</v>
      </c>
      <c r="P5654">
        <v>301.5</v>
      </c>
      <c r="Q5654">
        <f t="shared" si="444"/>
        <v>385.96</v>
      </c>
      <c r="R5654">
        <f t="shared" si="442"/>
        <v>-84.45999999999998</v>
      </c>
      <c r="S5654">
        <f t="shared" si="443"/>
        <v>-0.21883096693957918</v>
      </c>
    </row>
    <row r="5655" spans="1:19" x14ac:dyDescent="0.3">
      <c r="A5655" t="s">
        <v>7927</v>
      </c>
      <c r="B5655" s="1">
        <v>44175</v>
      </c>
      <c r="C5655" s="1">
        <v>44177</v>
      </c>
      <c r="D5655" t="s">
        <v>32</v>
      </c>
      <c r="E5655" t="s">
        <v>1328</v>
      </c>
      <c r="F5655" t="s">
        <v>21</v>
      </c>
      <c r="G5655" t="s">
        <v>1791</v>
      </c>
      <c r="H5655" t="s">
        <v>24</v>
      </c>
      <c r="I5655" t="s">
        <v>1792</v>
      </c>
      <c r="J5655">
        <v>396.10399999999998</v>
      </c>
      <c r="K5655">
        <v>3</v>
      </c>
      <c r="L5655">
        <v>5.7312000000000003</v>
      </c>
      <c r="M5655" t="s">
        <v>30</v>
      </c>
      <c r="N5655">
        <f t="shared" si="440"/>
        <v>1.44689273524125E-2</v>
      </c>
      <c r="O5655">
        <f t="shared" si="441"/>
        <v>132.03466666666665</v>
      </c>
      <c r="P5655">
        <v>396.10399999999998</v>
      </c>
      <c r="Q5655">
        <f t="shared" si="444"/>
        <v>301.5</v>
      </c>
      <c r="R5655">
        <f t="shared" si="442"/>
        <v>94.603999999999985</v>
      </c>
      <c r="S5655">
        <f t="shared" si="443"/>
        <v>0.31377777777777771</v>
      </c>
    </row>
    <row r="5656" spans="1:19" x14ac:dyDescent="0.3">
      <c r="A5656" t="s">
        <v>7924</v>
      </c>
      <c r="B5656" s="1">
        <v>44175</v>
      </c>
      <c r="C5656" s="1">
        <v>44182</v>
      </c>
      <c r="D5656" t="s">
        <v>17</v>
      </c>
      <c r="E5656" t="s">
        <v>65</v>
      </c>
      <c r="F5656" t="s">
        <v>21</v>
      </c>
      <c r="G5656" t="s">
        <v>3605</v>
      </c>
      <c r="H5656" t="s">
        <v>38</v>
      </c>
      <c r="I5656" t="s">
        <v>3606</v>
      </c>
      <c r="J5656">
        <v>147.56800000000001</v>
      </c>
      <c r="K5656">
        <v>2</v>
      </c>
      <c r="L5656">
        <v>22.948799999999999</v>
      </c>
      <c r="M5656" t="s">
        <v>55</v>
      </c>
      <c r="N5656">
        <f t="shared" si="440"/>
        <v>0.15551339043695109</v>
      </c>
      <c r="O5656">
        <f t="shared" si="441"/>
        <v>73.784000000000006</v>
      </c>
      <c r="P5656">
        <v>147.56800000000001</v>
      </c>
      <c r="Q5656">
        <f t="shared" si="444"/>
        <v>396.10399999999998</v>
      </c>
      <c r="R5656">
        <f t="shared" si="442"/>
        <v>-248.53599999999997</v>
      </c>
      <c r="S5656">
        <f t="shared" si="443"/>
        <v>-0.6274513764061963</v>
      </c>
    </row>
    <row r="5657" spans="1:19" x14ac:dyDescent="0.3">
      <c r="A5657" t="s">
        <v>7919</v>
      </c>
      <c r="B5657" s="1">
        <v>44175</v>
      </c>
      <c r="C5657" s="1">
        <v>44177</v>
      </c>
      <c r="D5657" t="s">
        <v>72</v>
      </c>
      <c r="E5657" t="s">
        <v>65</v>
      </c>
      <c r="F5657" t="s">
        <v>21</v>
      </c>
      <c r="G5657" t="s">
        <v>1772</v>
      </c>
      <c r="H5657" t="s">
        <v>28</v>
      </c>
      <c r="I5657" t="s">
        <v>1773</v>
      </c>
      <c r="J5657">
        <v>447.08</v>
      </c>
      <c r="K5657">
        <v>3</v>
      </c>
      <c r="L5657">
        <v>4.9080000000000004</v>
      </c>
      <c r="M5657" t="s">
        <v>26</v>
      </c>
      <c r="N5657">
        <f t="shared" si="440"/>
        <v>1.0977901046792521E-2</v>
      </c>
      <c r="O5657">
        <f t="shared" si="441"/>
        <v>149.02666666666667</v>
      </c>
      <c r="P5657">
        <v>447.08</v>
      </c>
      <c r="Q5657">
        <f t="shared" si="444"/>
        <v>147.56800000000001</v>
      </c>
      <c r="R5657">
        <f t="shared" si="442"/>
        <v>299.51199999999994</v>
      </c>
      <c r="S5657">
        <f t="shared" si="443"/>
        <v>2.0296541255556755</v>
      </c>
    </row>
    <row r="5658" spans="1:19" x14ac:dyDescent="0.3">
      <c r="A5658" t="s">
        <v>7921</v>
      </c>
      <c r="B5658" s="1">
        <v>44175</v>
      </c>
      <c r="C5658" s="1">
        <v>44180</v>
      </c>
      <c r="D5658" t="s">
        <v>72</v>
      </c>
      <c r="E5658" t="s">
        <v>2688</v>
      </c>
      <c r="F5658" t="s">
        <v>21</v>
      </c>
      <c r="G5658" t="s">
        <v>6844</v>
      </c>
      <c r="H5658" t="s">
        <v>38</v>
      </c>
      <c r="I5658" t="s">
        <v>6845</v>
      </c>
      <c r="J5658">
        <v>354.84</v>
      </c>
      <c r="K5658">
        <v>8</v>
      </c>
      <c r="L5658">
        <v>22.0032</v>
      </c>
      <c r="M5658" t="s">
        <v>55</v>
      </c>
      <c r="N5658">
        <f t="shared" si="440"/>
        <v>6.200879269529929E-2</v>
      </c>
      <c r="O5658">
        <f t="shared" si="441"/>
        <v>44.354999999999997</v>
      </c>
      <c r="P5658">
        <v>354.84</v>
      </c>
      <c r="Q5658">
        <f t="shared" si="444"/>
        <v>447.08</v>
      </c>
      <c r="R5658">
        <f t="shared" si="442"/>
        <v>-92.240000000000009</v>
      </c>
      <c r="S5658">
        <f t="shared" si="443"/>
        <v>-0.20631654290059948</v>
      </c>
    </row>
    <row r="5659" spans="1:19" x14ac:dyDescent="0.3">
      <c r="A5659" t="s">
        <v>7928</v>
      </c>
      <c r="B5659" s="1">
        <v>44176</v>
      </c>
      <c r="C5659" s="1">
        <v>44182</v>
      </c>
      <c r="D5659" t="s">
        <v>17</v>
      </c>
      <c r="E5659" t="s">
        <v>2368</v>
      </c>
      <c r="F5659" t="s">
        <v>21</v>
      </c>
      <c r="G5659" t="s">
        <v>1999</v>
      </c>
      <c r="H5659" t="s">
        <v>28</v>
      </c>
      <c r="I5659" t="s">
        <v>2000</v>
      </c>
      <c r="J5659">
        <v>344.56799999999998</v>
      </c>
      <c r="K5659">
        <v>4</v>
      </c>
      <c r="L5659">
        <v>-16.552800000000001</v>
      </c>
      <c r="M5659" t="s">
        <v>26</v>
      </c>
      <c r="N5659">
        <f t="shared" si="440"/>
        <v>-4.8039283972974862E-2</v>
      </c>
      <c r="O5659">
        <f t="shared" si="441"/>
        <v>86.141999999999996</v>
      </c>
      <c r="P5659">
        <v>344.56799999999998</v>
      </c>
      <c r="Q5659">
        <f t="shared" si="444"/>
        <v>354.84</v>
      </c>
      <c r="R5659">
        <f t="shared" si="442"/>
        <v>-10.271999999999991</v>
      </c>
      <c r="S5659">
        <f t="shared" si="443"/>
        <v>-2.8948258369969542E-2</v>
      </c>
    </row>
    <row r="5660" spans="1:19" x14ac:dyDescent="0.3">
      <c r="A5660" t="s">
        <v>7929</v>
      </c>
      <c r="B5660" s="1">
        <v>44176</v>
      </c>
      <c r="C5660" s="1">
        <v>44177</v>
      </c>
      <c r="D5660" t="s">
        <v>32</v>
      </c>
      <c r="E5660" t="s">
        <v>2011</v>
      </c>
      <c r="F5660" t="s">
        <v>21</v>
      </c>
      <c r="G5660" t="s">
        <v>6519</v>
      </c>
      <c r="H5660" t="s">
        <v>28</v>
      </c>
      <c r="I5660" t="s">
        <v>6520</v>
      </c>
      <c r="J5660">
        <v>440.31200000000001</v>
      </c>
      <c r="K5660">
        <v>7</v>
      </c>
      <c r="L5660">
        <v>23.2624</v>
      </c>
      <c r="M5660" t="s">
        <v>26</v>
      </c>
      <c r="N5660">
        <f t="shared" si="440"/>
        <v>5.2831628481622123E-2</v>
      </c>
      <c r="O5660">
        <f t="shared" si="441"/>
        <v>62.901714285714284</v>
      </c>
      <c r="P5660">
        <v>440.31200000000001</v>
      </c>
      <c r="Q5660">
        <f t="shared" si="444"/>
        <v>344.56799999999998</v>
      </c>
      <c r="R5660">
        <f t="shared" si="442"/>
        <v>95.744000000000028</v>
      </c>
      <c r="S5660">
        <f t="shared" si="443"/>
        <v>0.27786677811056171</v>
      </c>
    </row>
    <row r="5661" spans="1:19" x14ac:dyDescent="0.3">
      <c r="A5661" t="s">
        <v>7930</v>
      </c>
      <c r="B5661" s="1">
        <v>44176</v>
      </c>
      <c r="C5661" s="1">
        <v>44180</v>
      </c>
      <c r="D5661" t="s">
        <v>17</v>
      </c>
      <c r="E5661" t="s">
        <v>2788</v>
      </c>
      <c r="F5661" t="s">
        <v>21</v>
      </c>
      <c r="G5661" t="s">
        <v>6663</v>
      </c>
      <c r="H5661" t="s">
        <v>28</v>
      </c>
      <c r="I5661" t="s">
        <v>6664</v>
      </c>
      <c r="J5661">
        <v>333.98</v>
      </c>
      <c r="K5661">
        <v>2</v>
      </c>
      <c r="L5661">
        <v>29.245000000000001</v>
      </c>
      <c r="M5661" t="s">
        <v>30</v>
      </c>
      <c r="N5661">
        <f t="shared" si="440"/>
        <v>8.75651236600994E-2</v>
      </c>
      <c r="O5661">
        <f t="shared" si="441"/>
        <v>166.99</v>
      </c>
      <c r="P5661">
        <v>333.98</v>
      </c>
      <c r="Q5661">
        <f t="shared" si="444"/>
        <v>440.31200000000001</v>
      </c>
      <c r="R5661">
        <f t="shared" si="442"/>
        <v>-106.33199999999999</v>
      </c>
      <c r="S5661">
        <f t="shared" si="443"/>
        <v>-0.24149239630080485</v>
      </c>
    </row>
    <row r="5662" spans="1:19" x14ac:dyDescent="0.3">
      <c r="A5662" t="s">
        <v>7931</v>
      </c>
      <c r="B5662" s="1">
        <v>44176</v>
      </c>
      <c r="C5662" s="1">
        <v>44183</v>
      </c>
      <c r="D5662" t="s">
        <v>17</v>
      </c>
      <c r="E5662" t="s">
        <v>6015</v>
      </c>
      <c r="F5662" t="s">
        <v>21</v>
      </c>
      <c r="G5662" t="s">
        <v>5723</v>
      </c>
      <c r="H5662" t="s">
        <v>28</v>
      </c>
      <c r="I5662" t="s">
        <v>5724</v>
      </c>
      <c r="J5662">
        <v>418.85</v>
      </c>
      <c r="K5662">
        <v>3</v>
      </c>
      <c r="L5662">
        <v>3.8654999999999999</v>
      </c>
      <c r="M5662" t="s">
        <v>30</v>
      </c>
      <c r="N5662">
        <f t="shared" si="440"/>
        <v>9.2288408738211772E-3</v>
      </c>
      <c r="O5662">
        <f t="shared" si="441"/>
        <v>139.61666666666667</v>
      </c>
      <c r="P5662">
        <v>418.85</v>
      </c>
      <c r="Q5662">
        <f t="shared" si="444"/>
        <v>333.98</v>
      </c>
      <c r="R5662">
        <f t="shared" si="442"/>
        <v>84.87</v>
      </c>
      <c r="S5662">
        <f t="shared" si="443"/>
        <v>0.25411701299479011</v>
      </c>
    </row>
    <row r="5663" spans="1:19" x14ac:dyDescent="0.3">
      <c r="A5663" t="s">
        <v>7932</v>
      </c>
      <c r="B5663" s="1">
        <v>44176</v>
      </c>
      <c r="C5663" s="1">
        <v>44176</v>
      </c>
      <c r="D5663" t="s">
        <v>165</v>
      </c>
      <c r="E5663" t="s">
        <v>4661</v>
      </c>
      <c r="F5663" t="s">
        <v>21</v>
      </c>
      <c r="G5663" t="s">
        <v>5618</v>
      </c>
      <c r="H5663" t="s">
        <v>24</v>
      </c>
      <c r="I5663" t="s">
        <v>5619</v>
      </c>
      <c r="J5663">
        <v>775.46400000000006</v>
      </c>
      <c r="K5663">
        <v>2</v>
      </c>
      <c r="L5663">
        <v>-14.8704</v>
      </c>
      <c r="M5663" t="s">
        <v>55</v>
      </c>
      <c r="N5663">
        <f t="shared" si="440"/>
        <v>-1.9176131967441428E-2</v>
      </c>
      <c r="O5663">
        <f t="shared" si="441"/>
        <v>387.73200000000003</v>
      </c>
      <c r="P5663">
        <v>775.46400000000006</v>
      </c>
      <c r="Q5663">
        <f t="shared" si="444"/>
        <v>418.85</v>
      </c>
      <c r="R5663">
        <f t="shared" si="442"/>
        <v>356.61400000000003</v>
      </c>
      <c r="S5663">
        <f t="shared" si="443"/>
        <v>0.85141220007162477</v>
      </c>
    </row>
    <row r="5664" spans="1:19" x14ac:dyDescent="0.3">
      <c r="A5664" t="s">
        <v>7928</v>
      </c>
      <c r="B5664" s="1">
        <v>44176</v>
      </c>
      <c r="C5664" s="1">
        <v>44182</v>
      </c>
      <c r="D5664" t="s">
        <v>17</v>
      </c>
      <c r="E5664" t="s">
        <v>2368</v>
      </c>
      <c r="F5664" t="s">
        <v>21</v>
      </c>
      <c r="G5664" t="s">
        <v>6985</v>
      </c>
      <c r="H5664" t="s">
        <v>24</v>
      </c>
      <c r="I5664" t="s">
        <v>6986</v>
      </c>
      <c r="J5664">
        <v>271.875</v>
      </c>
      <c r="K5664">
        <v>6</v>
      </c>
      <c r="L5664">
        <v>-420</v>
      </c>
      <c r="M5664" t="s">
        <v>30</v>
      </c>
      <c r="N5664">
        <f t="shared" si="440"/>
        <v>-1.5448275862068965</v>
      </c>
      <c r="O5664">
        <f t="shared" si="441"/>
        <v>45.3125</v>
      </c>
      <c r="P5664">
        <v>271.875</v>
      </c>
      <c r="Q5664">
        <f t="shared" si="444"/>
        <v>775.46400000000006</v>
      </c>
      <c r="R5664">
        <f t="shared" si="442"/>
        <v>-503.58900000000006</v>
      </c>
      <c r="S5664">
        <f t="shared" si="443"/>
        <v>-0.64940345393209742</v>
      </c>
    </row>
    <row r="5665" spans="1:19" x14ac:dyDescent="0.3">
      <c r="A5665" t="s">
        <v>7933</v>
      </c>
      <c r="B5665" s="1">
        <v>44176</v>
      </c>
      <c r="C5665" s="1">
        <v>44182</v>
      </c>
      <c r="D5665" t="s">
        <v>17</v>
      </c>
      <c r="E5665" t="s">
        <v>7699</v>
      </c>
      <c r="F5665" t="s">
        <v>21</v>
      </c>
      <c r="G5665" t="s">
        <v>1205</v>
      </c>
      <c r="H5665" t="s">
        <v>38</v>
      </c>
      <c r="I5665" t="s">
        <v>1206</v>
      </c>
      <c r="J5665">
        <v>1055.98</v>
      </c>
      <c r="K5665">
        <v>2</v>
      </c>
      <c r="L5665">
        <v>331.19099999999997</v>
      </c>
      <c r="M5665" t="s">
        <v>30</v>
      </c>
      <c r="N5665">
        <f t="shared" si="440"/>
        <v>0.31363378094282085</v>
      </c>
      <c r="O5665">
        <f t="shared" si="441"/>
        <v>527.99</v>
      </c>
      <c r="P5665">
        <v>1055.98</v>
      </c>
      <c r="Q5665">
        <f t="shared" si="444"/>
        <v>271.875</v>
      </c>
      <c r="R5665">
        <f t="shared" si="442"/>
        <v>784.10500000000002</v>
      </c>
      <c r="S5665">
        <f t="shared" si="443"/>
        <v>2.8840643678160922</v>
      </c>
    </row>
    <row r="5666" spans="1:19" x14ac:dyDescent="0.3">
      <c r="A5666" t="s">
        <v>7928</v>
      </c>
      <c r="B5666" s="1">
        <v>44176</v>
      </c>
      <c r="C5666" s="1">
        <v>44182</v>
      </c>
      <c r="D5666" t="s">
        <v>17</v>
      </c>
      <c r="E5666" t="s">
        <v>2368</v>
      </c>
      <c r="F5666" t="s">
        <v>21</v>
      </c>
      <c r="G5666" t="s">
        <v>4107</v>
      </c>
      <c r="H5666" t="s">
        <v>38</v>
      </c>
      <c r="I5666" t="s">
        <v>4108</v>
      </c>
      <c r="J5666">
        <v>332.584</v>
      </c>
      <c r="K5666">
        <v>1</v>
      </c>
      <c r="L5666">
        <v>1.3584000000000001</v>
      </c>
      <c r="M5666" t="s">
        <v>30</v>
      </c>
      <c r="N5666">
        <f t="shared" si="440"/>
        <v>4.0843816900392078E-3</v>
      </c>
      <c r="O5666">
        <f t="shared" si="441"/>
        <v>332.584</v>
      </c>
      <c r="P5666">
        <v>332.584</v>
      </c>
      <c r="Q5666">
        <f t="shared" si="444"/>
        <v>1055.98</v>
      </c>
      <c r="R5666">
        <f t="shared" si="442"/>
        <v>-723.39599999999996</v>
      </c>
      <c r="S5666">
        <f t="shared" si="443"/>
        <v>-0.68504706528532733</v>
      </c>
    </row>
    <row r="5667" spans="1:19" x14ac:dyDescent="0.3">
      <c r="A5667" t="s">
        <v>7934</v>
      </c>
      <c r="B5667" s="1">
        <v>44176</v>
      </c>
      <c r="C5667" s="1">
        <v>44179</v>
      </c>
      <c r="D5667" t="s">
        <v>72</v>
      </c>
      <c r="E5667" t="s">
        <v>2321</v>
      </c>
      <c r="F5667" t="s">
        <v>21</v>
      </c>
      <c r="G5667" t="s">
        <v>7935</v>
      </c>
      <c r="H5667" t="s">
        <v>38</v>
      </c>
      <c r="I5667" t="s">
        <v>7936</v>
      </c>
      <c r="J5667">
        <v>252.28</v>
      </c>
      <c r="K5667">
        <v>1</v>
      </c>
      <c r="L5667">
        <v>3.4944000000000002</v>
      </c>
      <c r="M5667" t="s">
        <v>55</v>
      </c>
      <c r="N5667">
        <f t="shared" si="440"/>
        <v>1.3851276359600444E-2</v>
      </c>
      <c r="O5667">
        <f t="shared" si="441"/>
        <v>252.28</v>
      </c>
      <c r="P5667">
        <v>252.28</v>
      </c>
      <c r="Q5667">
        <f t="shared" si="444"/>
        <v>332.584</v>
      </c>
      <c r="R5667">
        <f t="shared" si="442"/>
        <v>-80.304000000000002</v>
      </c>
      <c r="S5667">
        <f t="shared" si="443"/>
        <v>-0.24145479036874895</v>
      </c>
    </row>
    <row r="5668" spans="1:19" x14ac:dyDescent="0.3">
      <c r="A5668" t="s">
        <v>7932</v>
      </c>
      <c r="B5668" s="1">
        <v>44176</v>
      </c>
      <c r="C5668" s="1">
        <v>44176</v>
      </c>
      <c r="D5668" t="s">
        <v>165</v>
      </c>
      <c r="E5668" t="s">
        <v>4661</v>
      </c>
      <c r="F5668" t="s">
        <v>21</v>
      </c>
      <c r="G5668" t="s">
        <v>7446</v>
      </c>
      <c r="H5668" t="s">
        <v>38</v>
      </c>
      <c r="I5668" t="s">
        <v>7447</v>
      </c>
      <c r="J5668">
        <v>271.36799999999999</v>
      </c>
      <c r="K5668">
        <v>2</v>
      </c>
      <c r="L5668">
        <v>3.6288</v>
      </c>
      <c r="M5668" t="s">
        <v>30</v>
      </c>
      <c r="N5668">
        <f t="shared" si="440"/>
        <v>1.3372247280445742E-2</v>
      </c>
      <c r="O5668">
        <f t="shared" si="441"/>
        <v>135.684</v>
      </c>
      <c r="P5668">
        <v>271.36799999999999</v>
      </c>
      <c r="Q5668">
        <f t="shared" si="444"/>
        <v>252.28</v>
      </c>
      <c r="R5668">
        <f t="shared" si="442"/>
        <v>19.087999999999994</v>
      </c>
      <c r="S5668">
        <f t="shared" si="443"/>
        <v>7.5661962898366866E-2</v>
      </c>
    </row>
    <row r="5669" spans="1:19" x14ac:dyDescent="0.3">
      <c r="A5669" t="s">
        <v>7934</v>
      </c>
      <c r="B5669" s="1">
        <v>44176</v>
      </c>
      <c r="C5669" s="1">
        <v>44179</v>
      </c>
      <c r="D5669" t="s">
        <v>72</v>
      </c>
      <c r="E5669" t="s">
        <v>2321</v>
      </c>
      <c r="F5669" t="s">
        <v>21</v>
      </c>
      <c r="G5669" t="s">
        <v>2985</v>
      </c>
      <c r="H5669" t="s">
        <v>38</v>
      </c>
      <c r="I5669" t="s">
        <v>2986</v>
      </c>
      <c r="J5669">
        <v>449.4</v>
      </c>
      <c r="K5669">
        <v>3</v>
      </c>
      <c r="L5669">
        <v>2.5920000000000001</v>
      </c>
      <c r="M5669" t="s">
        <v>26</v>
      </c>
      <c r="N5669">
        <f t="shared" si="440"/>
        <v>5.7676902536715627E-3</v>
      </c>
      <c r="O5669">
        <f t="shared" si="441"/>
        <v>149.79999999999998</v>
      </c>
      <c r="P5669">
        <v>449.4</v>
      </c>
      <c r="Q5669">
        <f t="shared" si="444"/>
        <v>271.36799999999999</v>
      </c>
      <c r="R5669">
        <f t="shared" si="442"/>
        <v>178.03199999999998</v>
      </c>
      <c r="S5669">
        <f t="shared" si="443"/>
        <v>0.65605377199964621</v>
      </c>
    </row>
    <row r="5670" spans="1:19" x14ac:dyDescent="0.3">
      <c r="A5670" t="s">
        <v>7933</v>
      </c>
      <c r="B5670" s="1">
        <v>44176</v>
      </c>
      <c r="C5670" s="1">
        <v>44182</v>
      </c>
      <c r="D5670" t="s">
        <v>17</v>
      </c>
      <c r="E5670" t="s">
        <v>7699</v>
      </c>
      <c r="F5670" t="s">
        <v>21</v>
      </c>
      <c r="G5670" t="s">
        <v>4760</v>
      </c>
      <c r="H5670" t="s">
        <v>38</v>
      </c>
      <c r="I5670" t="s">
        <v>4761</v>
      </c>
      <c r="J5670">
        <v>303.75</v>
      </c>
      <c r="K5670">
        <v>7</v>
      </c>
      <c r="L5670">
        <v>6.5975000000000001</v>
      </c>
      <c r="M5670" t="s">
        <v>30</v>
      </c>
      <c r="N5670">
        <f t="shared" si="440"/>
        <v>2.1720164609053499E-2</v>
      </c>
      <c r="O5670">
        <f t="shared" si="441"/>
        <v>43.392857142857146</v>
      </c>
      <c r="P5670">
        <v>303.75</v>
      </c>
      <c r="Q5670">
        <f t="shared" si="444"/>
        <v>449.4</v>
      </c>
      <c r="R5670">
        <f t="shared" si="442"/>
        <v>-145.64999999999998</v>
      </c>
      <c r="S5670">
        <f t="shared" si="443"/>
        <v>-0.32409879839786376</v>
      </c>
    </row>
    <row r="5671" spans="1:19" x14ac:dyDescent="0.3">
      <c r="A5671" t="s">
        <v>7937</v>
      </c>
      <c r="B5671" s="1">
        <v>44176</v>
      </c>
      <c r="C5671" s="1">
        <v>44178</v>
      </c>
      <c r="D5671" t="s">
        <v>32</v>
      </c>
      <c r="E5671" t="s">
        <v>2886</v>
      </c>
      <c r="F5671" t="s">
        <v>21</v>
      </c>
      <c r="G5671" t="s">
        <v>7938</v>
      </c>
      <c r="H5671" t="s">
        <v>38</v>
      </c>
      <c r="I5671" t="s">
        <v>7939</v>
      </c>
      <c r="J5671">
        <v>360.392</v>
      </c>
      <c r="K5671">
        <v>2</v>
      </c>
      <c r="L5671">
        <v>-3.7584</v>
      </c>
      <c r="M5671" t="s">
        <v>30</v>
      </c>
      <c r="N5671">
        <f t="shared" si="440"/>
        <v>-1.0428644365024751E-2</v>
      </c>
      <c r="O5671">
        <f t="shared" si="441"/>
        <v>180.196</v>
      </c>
      <c r="P5671">
        <v>360.392</v>
      </c>
      <c r="Q5671">
        <f t="shared" si="444"/>
        <v>303.75</v>
      </c>
      <c r="R5671">
        <f t="shared" si="442"/>
        <v>56.641999999999996</v>
      </c>
      <c r="S5671">
        <f t="shared" si="443"/>
        <v>0.18647572016460903</v>
      </c>
    </row>
    <row r="5672" spans="1:19" x14ac:dyDescent="0.3">
      <c r="A5672" t="s">
        <v>7940</v>
      </c>
      <c r="B5672" s="1">
        <v>44176</v>
      </c>
      <c r="C5672" s="1">
        <v>44178</v>
      </c>
      <c r="D5672" t="s">
        <v>32</v>
      </c>
      <c r="E5672" t="s">
        <v>1623</v>
      </c>
      <c r="F5672" t="s">
        <v>21</v>
      </c>
      <c r="G5672" t="s">
        <v>4426</v>
      </c>
      <c r="H5672" t="s">
        <v>38</v>
      </c>
      <c r="I5672" t="s">
        <v>4427</v>
      </c>
      <c r="J5672">
        <v>291.54000000000002</v>
      </c>
      <c r="K5672">
        <v>3</v>
      </c>
      <c r="L5672">
        <v>2.1581999999999999</v>
      </c>
      <c r="M5672" t="s">
        <v>30</v>
      </c>
      <c r="N5672">
        <f t="shared" si="440"/>
        <v>7.402757769088289E-3</v>
      </c>
      <c r="O5672">
        <f t="shared" si="441"/>
        <v>97.18</v>
      </c>
      <c r="P5672">
        <v>291.54000000000002</v>
      </c>
      <c r="Q5672">
        <f t="shared" si="444"/>
        <v>360.392</v>
      </c>
      <c r="R5672">
        <f t="shared" si="442"/>
        <v>-68.851999999999975</v>
      </c>
      <c r="S5672">
        <f t="shared" si="443"/>
        <v>-0.19104752602721475</v>
      </c>
    </row>
    <row r="5673" spans="1:19" x14ac:dyDescent="0.3">
      <c r="A5673" t="s">
        <v>7930</v>
      </c>
      <c r="B5673" s="1">
        <v>44176</v>
      </c>
      <c r="C5673" s="1">
        <v>44180</v>
      </c>
      <c r="D5673" t="s">
        <v>17</v>
      </c>
      <c r="E5673" t="s">
        <v>2788</v>
      </c>
      <c r="F5673" t="s">
        <v>21</v>
      </c>
      <c r="G5673" t="s">
        <v>1007</v>
      </c>
      <c r="H5673" t="s">
        <v>38</v>
      </c>
      <c r="I5673" t="s">
        <v>1008</v>
      </c>
      <c r="J5673">
        <v>415.952</v>
      </c>
      <c r="K5673">
        <v>1</v>
      </c>
      <c r="L5673">
        <v>5.0462999999999996</v>
      </c>
      <c r="M5673" t="s">
        <v>26</v>
      </c>
      <c r="N5673">
        <f t="shared" si="440"/>
        <v>1.2131928684078931E-2</v>
      </c>
      <c r="O5673">
        <f t="shared" si="441"/>
        <v>415.952</v>
      </c>
      <c r="P5673">
        <v>415.952</v>
      </c>
      <c r="Q5673">
        <f t="shared" si="444"/>
        <v>291.54000000000002</v>
      </c>
      <c r="R5673">
        <f t="shared" si="442"/>
        <v>124.41199999999998</v>
      </c>
      <c r="S5673">
        <f t="shared" si="443"/>
        <v>0.42674075598545641</v>
      </c>
    </row>
    <row r="5674" spans="1:19" x14ac:dyDescent="0.3">
      <c r="A5674" t="s">
        <v>7930</v>
      </c>
      <c r="B5674" s="1">
        <v>44176</v>
      </c>
      <c r="C5674" s="1">
        <v>44180</v>
      </c>
      <c r="D5674" t="s">
        <v>17</v>
      </c>
      <c r="E5674" t="s">
        <v>2788</v>
      </c>
      <c r="F5674" t="s">
        <v>21</v>
      </c>
      <c r="G5674" t="s">
        <v>3935</v>
      </c>
      <c r="H5674" t="s">
        <v>38</v>
      </c>
      <c r="I5674" t="s">
        <v>3936</v>
      </c>
      <c r="J5674">
        <v>470.94</v>
      </c>
      <c r="K5674">
        <v>3</v>
      </c>
      <c r="L5674">
        <v>8.0730000000000004</v>
      </c>
      <c r="M5674" t="s">
        <v>26</v>
      </c>
      <c r="N5674">
        <f t="shared" si="440"/>
        <v>1.7142311122435978E-2</v>
      </c>
      <c r="O5674">
        <f t="shared" si="441"/>
        <v>156.97999999999999</v>
      </c>
      <c r="P5674">
        <v>470.94</v>
      </c>
      <c r="Q5674">
        <f t="shared" si="444"/>
        <v>415.952</v>
      </c>
      <c r="R5674">
        <f t="shared" si="442"/>
        <v>54.988</v>
      </c>
      <c r="S5674">
        <f t="shared" si="443"/>
        <v>0.13219794591683656</v>
      </c>
    </row>
    <row r="5675" spans="1:19" x14ac:dyDescent="0.3">
      <c r="A5675" t="s">
        <v>7941</v>
      </c>
      <c r="B5675" s="1">
        <v>44176</v>
      </c>
      <c r="C5675" s="1">
        <v>44180</v>
      </c>
      <c r="D5675" t="s">
        <v>17</v>
      </c>
      <c r="E5675" t="s">
        <v>2481</v>
      </c>
      <c r="F5675" t="s">
        <v>21</v>
      </c>
      <c r="G5675" t="s">
        <v>1500</v>
      </c>
      <c r="H5675" t="s">
        <v>38</v>
      </c>
      <c r="I5675" t="s">
        <v>1501</v>
      </c>
      <c r="J5675">
        <v>398.36</v>
      </c>
      <c r="K5675">
        <v>4</v>
      </c>
      <c r="L5675">
        <v>7.8840000000000003</v>
      </c>
      <c r="M5675" t="s">
        <v>55</v>
      </c>
      <c r="N5675">
        <f t="shared" si="440"/>
        <v>1.9791143689125414E-2</v>
      </c>
      <c r="O5675">
        <f t="shared" si="441"/>
        <v>99.59</v>
      </c>
      <c r="P5675">
        <v>398.36</v>
      </c>
      <c r="Q5675">
        <f t="shared" si="444"/>
        <v>470.94</v>
      </c>
      <c r="R5675">
        <f t="shared" si="442"/>
        <v>-72.579999999999984</v>
      </c>
      <c r="S5675">
        <f t="shared" si="443"/>
        <v>-0.15411729732025309</v>
      </c>
    </row>
    <row r="5676" spans="1:19" x14ac:dyDescent="0.3">
      <c r="A5676" t="s">
        <v>7941</v>
      </c>
      <c r="B5676" s="1">
        <v>44176</v>
      </c>
      <c r="C5676" s="1">
        <v>44180</v>
      </c>
      <c r="D5676" t="s">
        <v>17</v>
      </c>
      <c r="E5676" t="s">
        <v>2481</v>
      </c>
      <c r="F5676" t="s">
        <v>21</v>
      </c>
      <c r="G5676" t="s">
        <v>6020</v>
      </c>
      <c r="H5676" t="s">
        <v>28</v>
      </c>
      <c r="I5676" t="s">
        <v>6021</v>
      </c>
      <c r="J5676">
        <v>430.98</v>
      </c>
      <c r="K5676">
        <v>2</v>
      </c>
      <c r="L5676">
        <v>13.5932</v>
      </c>
      <c r="M5676" t="s">
        <v>26</v>
      </c>
      <c r="N5676">
        <f t="shared" si="440"/>
        <v>3.1540210682630285E-2</v>
      </c>
      <c r="O5676">
        <f t="shared" si="441"/>
        <v>215.49</v>
      </c>
      <c r="P5676">
        <v>430.98</v>
      </c>
      <c r="Q5676">
        <f t="shared" si="444"/>
        <v>398.36</v>
      </c>
      <c r="R5676">
        <f t="shared" si="442"/>
        <v>32.620000000000005</v>
      </c>
      <c r="S5676">
        <f t="shared" si="443"/>
        <v>8.1885731499146505E-2</v>
      </c>
    </row>
    <row r="5677" spans="1:19" x14ac:dyDescent="0.3">
      <c r="A5677" t="s">
        <v>7942</v>
      </c>
      <c r="B5677" s="1">
        <v>44176</v>
      </c>
      <c r="C5677" s="1">
        <v>44182</v>
      </c>
      <c r="D5677" t="s">
        <v>17</v>
      </c>
      <c r="E5677" t="s">
        <v>4571</v>
      </c>
      <c r="F5677" t="s">
        <v>21</v>
      </c>
      <c r="G5677" t="s">
        <v>2957</v>
      </c>
      <c r="H5677" t="s">
        <v>24</v>
      </c>
      <c r="I5677" t="s">
        <v>2958</v>
      </c>
      <c r="J5677">
        <v>483.68599999999998</v>
      </c>
      <c r="K5677">
        <v>1</v>
      </c>
      <c r="L5677">
        <v>-9.0980000000000008</v>
      </c>
      <c r="M5677" t="s">
        <v>30</v>
      </c>
      <c r="N5677">
        <f t="shared" si="440"/>
        <v>-1.8809723663699179E-2</v>
      </c>
      <c r="O5677">
        <f t="shared" si="441"/>
        <v>483.68599999999998</v>
      </c>
      <c r="P5677">
        <v>483.68599999999998</v>
      </c>
      <c r="Q5677">
        <f t="shared" si="444"/>
        <v>430.98</v>
      </c>
      <c r="R5677">
        <f t="shared" si="442"/>
        <v>52.70599999999996</v>
      </c>
      <c r="S5677">
        <f t="shared" si="443"/>
        <v>0.12229337788296431</v>
      </c>
    </row>
    <row r="5678" spans="1:19" x14ac:dyDescent="0.3">
      <c r="A5678" t="s">
        <v>7933</v>
      </c>
      <c r="B5678" s="1">
        <v>44176</v>
      </c>
      <c r="C5678" s="1">
        <v>44182</v>
      </c>
      <c r="D5678" t="s">
        <v>17</v>
      </c>
      <c r="E5678" t="s">
        <v>7699</v>
      </c>
      <c r="F5678" t="s">
        <v>21</v>
      </c>
      <c r="G5678" t="s">
        <v>2774</v>
      </c>
      <c r="H5678" t="s">
        <v>38</v>
      </c>
      <c r="I5678" t="s">
        <v>2775</v>
      </c>
      <c r="J5678">
        <v>323.2</v>
      </c>
      <c r="K5678">
        <v>5</v>
      </c>
      <c r="L5678">
        <v>18.09</v>
      </c>
      <c r="M5678" t="s">
        <v>26</v>
      </c>
      <c r="N5678">
        <f t="shared" si="440"/>
        <v>5.5971534653465348E-2</v>
      </c>
      <c r="O5678">
        <f t="shared" si="441"/>
        <v>64.64</v>
      </c>
      <c r="P5678">
        <v>323.2</v>
      </c>
      <c r="Q5678">
        <f t="shared" si="444"/>
        <v>483.68599999999998</v>
      </c>
      <c r="R5678">
        <f t="shared" si="442"/>
        <v>-160.48599999999999</v>
      </c>
      <c r="S5678">
        <f t="shared" si="443"/>
        <v>-0.33179790194465003</v>
      </c>
    </row>
    <row r="5679" spans="1:19" x14ac:dyDescent="0.3">
      <c r="A5679" t="s">
        <v>7932</v>
      </c>
      <c r="B5679" s="1">
        <v>44176</v>
      </c>
      <c r="C5679" s="1">
        <v>44176</v>
      </c>
      <c r="D5679" t="s">
        <v>165</v>
      </c>
      <c r="E5679" t="s">
        <v>4661</v>
      </c>
      <c r="F5679" t="s">
        <v>21</v>
      </c>
      <c r="G5679" t="s">
        <v>970</v>
      </c>
      <c r="H5679" t="s">
        <v>24</v>
      </c>
      <c r="I5679" t="s">
        <v>971</v>
      </c>
      <c r="J5679">
        <v>447.72</v>
      </c>
      <c r="K5679">
        <v>1</v>
      </c>
      <c r="L5679">
        <v>-66.061999999999998</v>
      </c>
      <c r="M5679" t="s">
        <v>26</v>
      </c>
      <c r="N5679">
        <f t="shared" si="440"/>
        <v>-0.14755204145448048</v>
      </c>
      <c r="O5679">
        <f t="shared" si="441"/>
        <v>447.72</v>
      </c>
      <c r="P5679">
        <v>447.72</v>
      </c>
      <c r="Q5679">
        <f t="shared" si="444"/>
        <v>323.2</v>
      </c>
      <c r="R5679">
        <f t="shared" si="442"/>
        <v>124.52000000000004</v>
      </c>
      <c r="S5679">
        <f t="shared" si="443"/>
        <v>0.38527227722772289</v>
      </c>
    </row>
    <row r="5680" spans="1:19" x14ac:dyDescent="0.3">
      <c r="A5680" t="s">
        <v>7928</v>
      </c>
      <c r="B5680" s="1">
        <v>44176</v>
      </c>
      <c r="C5680" s="1">
        <v>44182</v>
      </c>
      <c r="D5680" t="s">
        <v>17</v>
      </c>
      <c r="E5680" t="s">
        <v>2368</v>
      </c>
      <c r="F5680" t="s">
        <v>21</v>
      </c>
      <c r="G5680" t="s">
        <v>1360</v>
      </c>
      <c r="H5680" t="s">
        <v>24</v>
      </c>
      <c r="I5680" t="s">
        <v>1361</v>
      </c>
      <c r="J5680">
        <v>339.78399999999999</v>
      </c>
      <c r="K5680">
        <v>1</v>
      </c>
      <c r="L5680">
        <v>-12.147</v>
      </c>
      <c r="M5680" t="s">
        <v>55</v>
      </c>
      <c r="N5680">
        <f t="shared" si="440"/>
        <v>-3.5749181833164598E-2</v>
      </c>
      <c r="O5680">
        <f t="shared" si="441"/>
        <v>339.78399999999999</v>
      </c>
      <c r="P5680">
        <v>339.78399999999999</v>
      </c>
      <c r="Q5680">
        <f t="shared" si="444"/>
        <v>447.72</v>
      </c>
      <c r="R5680">
        <f t="shared" si="442"/>
        <v>-107.93600000000004</v>
      </c>
      <c r="S5680">
        <f t="shared" si="443"/>
        <v>-0.2410792459572948</v>
      </c>
    </row>
    <row r="5681" spans="1:19" x14ac:dyDescent="0.3">
      <c r="A5681" t="s">
        <v>7943</v>
      </c>
      <c r="B5681" s="1">
        <v>44178</v>
      </c>
      <c r="C5681" s="1">
        <v>44183</v>
      </c>
      <c r="D5681" t="s">
        <v>17</v>
      </c>
      <c r="E5681" t="s">
        <v>4193</v>
      </c>
      <c r="F5681" t="s">
        <v>21</v>
      </c>
      <c r="G5681" t="s">
        <v>5995</v>
      </c>
      <c r="H5681" t="s">
        <v>24</v>
      </c>
      <c r="I5681" t="s">
        <v>5996</v>
      </c>
      <c r="J5681">
        <v>379.04</v>
      </c>
      <c r="K5681">
        <v>8</v>
      </c>
      <c r="L5681">
        <v>54.280799999999999</v>
      </c>
      <c r="M5681" t="s">
        <v>55</v>
      </c>
      <c r="N5681">
        <f t="shared" si="440"/>
        <v>0.14320599409033347</v>
      </c>
      <c r="O5681">
        <f t="shared" si="441"/>
        <v>47.38</v>
      </c>
      <c r="P5681">
        <v>379.04</v>
      </c>
      <c r="Q5681">
        <f t="shared" si="444"/>
        <v>339.78399999999999</v>
      </c>
      <c r="R5681">
        <f t="shared" si="442"/>
        <v>39.256000000000029</v>
      </c>
      <c r="S5681">
        <f t="shared" si="443"/>
        <v>0.11553222046947481</v>
      </c>
    </row>
    <row r="5682" spans="1:19" x14ac:dyDescent="0.3">
      <c r="A5682" t="s">
        <v>7943</v>
      </c>
      <c r="B5682" s="1">
        <v>44178</v>
      </c>
      <c r="C5682" s="1">
        <v>44183</v>
      </c>
      <c r="D5682" t="s">
        <v>17</v>
      </c>
      <c r="E5682" t="s">
        <v>4193</v>
      </c>
      <c r="F5682" t="s">
        <v>21</v>
      </c>
      <c r="G5682" t="s">
        <v>3289</v>
      </c>
      <c r="H5682" t="s">
        <v>38</v>
      </c>
      <c r="I5682" t="s">
        <v>3290</v>
      </c>
      <c r="J5682">
        <v>505.64</v>
      </c>
      <c r="K5682">
        <v>3</v>
      </c>
      <c r="L5682">
        <v>4.2336</v>
      </c>
      <c r="M5682" t="s">
        <v>30</v>
      </c>
      <c r="N5682">
        <f t="shared" si="440"/>
        <v>8.3727553199905071E-3</v>
      </c>
      <c r="O5682">
        <f t="shared" si="441"/>
        <v>168.54666666666665</v>
      </c>
      <c r="P5682">
        <v>505.64</v>
      </c>
      <c r="Q5682">
        <f t="shared" si="444"/>
        <v>379.04</v>
      </c>
      <c r="R5682">
        <f t="shared" si="442"/>
        <v>126.59999999999997</v>
      </c>
      <c r="S5682">
        <f t="shared" si="443"/>
        <v>0.33400168847615019</v>
      </c>
    </row>
    <row r="5683" spans="1:19" x14ac:dyDescent="0.3">
      <c r="A5683" t="s">
        <v>7944</v>
      </c>
      <c r="B5683" s="1">
        <v>44178</v>
      </c>
      <c r="C5683" s="1">
        <v>44183</v>
      </c>
      <c r="D5683" t="s">
        <v>17</v>
      </c>
      <c r="E5683" t="s">
        <v>4344</v>
      </c>
      <c r="F5683" t="s">
        <v>21</v>
      </c>
      <c r="G5683" t="s">
        <v>410</v>
      </c>
      <c r="H5683" t="s">
        <v>24</v>
      </c>
      <c r="I5683" t="s">
        <v>411</v>
      </c>
      <c r="J5683">
        <v>241.976</v>
      </c>
      <c r="K5683">
        <v>3</v>
      </c>
      <c r="L5683">
        <v>7.1993999999999998</v>
      </c>
      <c r="M5683" t="s">
        <v>30</v>
      </c>
      <c r="N5683">
        <f t="shared" si="440"/>
        <v>2.9752537441729756E-2</v>
      </c>
      <c r="O5683">
        <f t="shared" si="441"/>
        <v>80.658666666666662</v>
      </c>
      <c r="P5683">
        <v>241.976</v>
      </c>
      <c r="Q5683">
        <f t="shared" si="444"/>
        <v>505.64</v>
      </c>
      <c r="R5683">
        <f t="shared" si="442"/>
        <v>-263.66399999999999</v>
      </c>
      <c r="S5683">
        <f t="shared" si="443"/>
        <v>-0.5214460881259394</v>
      </c>
    </row>
    <row r="5684" spans="1:19" x14ac:dyDescent="0.3">
      <c r="A5684" t="s">
        <v>7943</v>
      </c>
      <c r="B5684" s="1">
        <v>44178</v>
      </c>
      <c r="C5684" s="1">
        <v>44183</v>
      </c>
      <c r="D5684" t="s">
        <v>17</v>
      </c>
      <c r="E5684" t="s">
        <v>4193</v>
      </c>
      <c r="F5684" t="s">
        <v>21</v>
      </c>
      <c r="G5684" t="s">
        <v>2410</v>
      </c>
      <c r="H5684" t="s">
        <v>38</v>
      </c>
      <c r="I5684" t="s">
        <v>2411</v>
      </c>
      <c r="J5684">
        <v>323.95999999999998</v>
      </c>
      <c r="K5684">
        <v>2</v>
      </c>
      <c r="L5684">
        <v>6.3503999999999996</v>
      </c>
      <c r="M5684" t="s">
        <v>26</v>
      </c>
      <c r="N5684">
        <f t="shared" si="440"/>
        <v>1.9602420051858253E-2</v>
      </c>
      <c r="O5684">
        <f t="shared" si="441"/>
        <v>161.97999999999999</v>
      </c>
      <c r="P5684">
        <v>323.95999999999998</v>
      </c>
      <c r="Q5684">
        <f t="shared" si="444"/>
        <v>241.976</v>
      </c>
      <c r="R5684">
        <f t="shared" si="442"/>
        <v>81.98399999999998</v>
      </c>
      <c r="S5684">
        <f t="shared" si="443"/>
        <v>0.33881046054154124</v>
      </c>
    </row>
    <row r="5685" spans="1:19" x14ac:dyDescent="0.3">
      <c r="A5685" t="s">
        <v>7943</v>
      </c>
      <c r="B5685" s="1">
        <v>44178</v>
      </c>
      <c r="C5685" s="1">
        <v>44183</v>
      </c>
      <c r="D5685" t="s">
        <v>17</v>
      </c>
      <c r="E5685" t="s">
        <v>4193</v>
      </c>
      <c r="F5685" t="s">
        <v>21</v>
      </c>
      <c r="G5685" t="s">
        <v>4542</v>
      </c>
      <c r="H5685" t="s">
        <v>38</v>
      </c>
      <c r="I5685" t="s">
        <v>4543</v>
      </c>
      <c r="J5685">
        <v>433.88</v>
      </c>
      <c r="K5685">
        <v>6</v>
      </c>
      <c r="L5685">
        <v>18.662400000000002</v>
      </c>
      <c r="M5685" t="s">
        <v>26</v>
      </c>
      <c r="N5685">
        <f t="shared" si="440"/>
        <v>4.3012814603116074E-2</v>
      </c>
      <c r="O5685">
        <f t="shared" si="441"/>
        <v>72.313333333333333</v>
      </c>
      <c r="P5685">
        <v>433.88</v>
      </c>
      <c r="Q5685">
        <f t="shared" si="444"/>
        <v>323.95999999999998</v>
      </c>
      <c r="R5685">
        <f t="shared" si="442"/>
        <v>109.92000000000002</v>
      </c>
      <c r="S5685">
        <f t="shared" si="443"/>
        <v>0.33930114828991242</v>
      </c>
    </row>
    <row r="5686" spans="1:19" x14ac:dyDescent="0.3">
      <c r="A5686" t="s">
        <v>7945</v>
      </c>
      <c r="B5686" s="1">
        <v>44178</v>
      </c>
      <c r="C5686" s="1">
        <v>44178</v>
      </c>
      <c r="D5686" t="s">
        <v>165</v>
      </c>
      <c r="E5686" t="s">
        <v>5303</v>
      </c>
      <c r="F5686" t="s">
        <v>21</v>
      </c>
      <c r="G5686" t="s">
        <v>2790</v>
      </c>
      <c r="H5686" t="s">
        <v>38</v>
      </c>
      <c r="I5686" t="s">
        <v>2791</v>
      </c>
      <c r="J5686">
        <v>373.44</v>
      </c>
      <c r="K5686">
        <v>3</v>
      </c>
      <c r="L5686">
        <v>8.4887999999999995</v>
      </c>
      <c r="M5686" t="s">
        <v>26</v>
      </c>
      <c r="N5686">
        <f t="shared" si="440"/>
        <v>2.2731362467866324E-2</v>
      </c>
      <c r="O5686">
        <f t="shared" si="441"/>
        <v>124.48</v>
      </c>
      <c r="P5686">
        <v>373.44</v>
      </c>
      <c r="Q5686">
        <f t="shared" si="444"/>
        <v>433.88</v>
      </c>
      <c r="R5686">
        <f t="shared" si="442"/>
        <v>-60.44</v>
      </c>
      <c r="S5686">
        <f t="shared" si="443"/>
        <v>-0.13930118926892227</v>
      </c>
    </row>
    <row r="5687" spans="1:19" x14ac:dyDescent="0.3">
      <c r="A5687" t="s">
        <v>7946</v>
      </c>
      <c r="B5687" s="1">
        <v>44179</v>
      </c>
      <c r="C5687" s="1">
        <v>44183</v>
      </c>
      <c r="D5687" t="s">
        <v>17</v>
      </c>
      <c r="E5687" t="s">
        <v>5029</v>
      </c>
      <c r="F5687" t="s">
        <v>21</v>
      </c>
      <c r="G5687" t="s">
        <v>557</v>
      </c>
      <c r="H5687" t="s">
        <v>38</v>
      </c>
      <c r="I5687" t="s">
        <v>558</v>
      </c>
      <c r="J5687">
        <v>391.96</v>
      </c>
      <c r="K5687">
        <v>14</v>
      </c>
      <c r="L5687">
        <v>22.736000000000001</v>
      </c>
      <c r="M5687" t="s">
        <v>55</v>
      </c>
      <c r="N5687">
        <f t="shared" si="440"/>
        <v>5.8005918971323608E-2</v>
      </c>
      <c r="O5687">
        <f t="shared" si="441"/>
        <v>27.997142857142855</v>
      </c>
      <c r="P5687">
        <v>391.96</v>
      </c>
      <c r="Q5687">
        <f t="shared" si="444"/>
        <v>373.44</v>
      </c>
      <c r="R5687">
        <f t="shared" si="442"/>
        <v>18.519999999999982</v>
      </c>
      <c r="S5687">
        <f t="shared" si="443"/>
        <v>4.959297343616105E-2</v>
      </c>
    </row>
    <row r="5688" spans="1:19" x14ac:dyDescent="0.3">
      <c r="A5688" t="s">
        <v>7947</v>
      </c>
      <c r="B5688" s="1">
        <v>44179</v>
      </c>
      <c r="C5688" s="1">
        <v>44183</v>
      </c>
      <c r="D5688" t="s">
        <v>17</v>
      </c>
      <c r="E5688" t="s">
        <v>346</v>
      </c>
      <c r="F5688" t="s">
        <v>21</v>
      </c>
      <c r="G5688" t="s">
        <v>3842</v>
      </c>
      <c r="H5688" t="s">
        <v>38</v>
      </c>
      <c r="I5688" t="s">
        <v>3843</v>
      </c>
      <c r="J5688">
        <v>289.85000000000002</v>
      </c>
      <c r="K5688">
        <v>1</v>
      </c>
      <c r="L5688">
        <v>2.2155</v>
      </c>
      <c r="M5688" t="s">
        <v>55</v>
      </c>
      <c r="N5688">
        <f t="shared" si="440"/>
        <v>7.6436087631533544E-3</v>
      </c>
      <c r="O5688">
        <f t="shared" si="441"/>
        <v>289.85000000000002</v>
      </c>
      <c r="P5688">
        <v>289.85000000000002</v>
      </c>
      <c r="Q5688">
        <f t="shared" si="444"/>
        <v>391.96</v>
      </c>
      <c r="R5688">
        <f t="shared" si="442"/>
        <v>-102.10999999999996</v>
      </c>
      <c r="S5688">
        <f t="shared" si="443"/>
        <v>-0.26051127666088364</v>
      </c>
    </row>
    <row r="5689" spans="1:19" x14ac:dyDescent="0.3">
      <c r="A5689" t="s">
        <v>7948</v>
      </c>
      <c r="B5689" s="1">
        <v>44179</v>
      </c>
      <c r="C5689" s="1">
        <v>44179</v>
      </c>
      <c r="D5689" t="s">
        <v>165</v>
      </c>
      <c r="E5689" t="s">
        <v>983</v>
      </c>
      <c r="F5689" t="s">
        <v>21</v>
      </c>
      <c r="G5689" t="s">
        <v>3565</v>
      </c>
      <c r="H5689" t="s">
        <v>38</v>
      </c>
      <c r="I5689" t="s">
        <v>3566</v>
      </c>
      <c r="J5689">
        <v>407.23200000000003</v>
      </c>
      <c r="K5689">
        <v>6</v>
      </c>
      <c r="L5689">
        <v>24.9984</v>
      </c>
      <c r="M5689" t="s">
        <v>30</v>
      </c>
      <c r="N5689">
        <f t="shared" si="440"/>
        <v>6.1386138613861385E-2</v>
      </c>
      <c r="O5689">
        <f t="shared" si="441"/>
        <v>67.872</v>
      </c>
      <c r="P5689">
        <v>407.23200000000003</v>
      </c>
      <c r="Q5689">
        <f t="shared" si="444"/>
        <v>289.85000000000002</v>
      </c>
      <c r="R5689">
        <f t="shared" si="442"/>
        <v>117.38200000000001</v>
      </c>
      <c r="S5689">
        <f t="shared" si="443"/>
        <v>0.40497498706227358</v>
      </c>
    </row>
    <row r="5690" spans="1:19" x14ac:dyDescent="0.3">
      <c r="A5690" t="s">
        <v>7948</v>
      </c>
      <c r="B5690" s="1">
        <v>44179</v>
      </c>
      <c r="C5690" s="1">
        <v>44179</v>
      </c>
      <c r="D5690" t="s">
        <v>165</v>
      </c>
      <c r="E5690" t="s">
        <v>983</v>
      </c>
      <c r="F5690" t="s">
        <v>21</v>
      </c>
      <c r="G5690" t="s">
        <v>408</v>
      </c>
      <c r="H5690" t="s">
        <v>24</v>
      </c>
      <c r="I5690" t="s">
        <v>7662</v>
      </c>
      <c r="J5690">
        <v>422.32799999999997</v>
      </c>
      <c r="K5690">
        <v>3</v>
      </c>
      <c r="L5690">
        <v>-26.755800000000001</v>
      </c>
      <c r="M5690" t="s">
        <v>55</v>
      </c>
      <c r="N5690">
        <f t="shared" si="440"/>
        <v>-6.3353128374154688E-2</v>
      </c>
      <c r="O5690">
        <f t="shared" si="441"/>
        <v>140.77599999999998</v>
      </c>
      <c r="P5690">
        <v>422.32799999999997</v>
      </c>
      <c r="Q5690">
        <f t="shared" si="444"/>
        <v>407.23200000000003</v>
      </c>
      <c r="R5690">
        <f t="shared" si="442"/>
        <v>15.095999999999947</v>
      </c>
      <c r="S5690">
        <f t="shared" si="443"/>
        <v>3.7069778406411936E-2</v>
      </c>
    </row>
    <row r="5691" spans="1:19" x14ac:dyDescent="0.3">
      <c r="A5691" t="s">
        <v>7947</v>
      </c>
      <c r="B5691" s="1">
        <v>44179</v>
      </c>
      <c r="C5691" s="1">
        <v>44183</v>
      </c>
      <c r="D5691" t="s">
        <v>17</v>
      </c>
      <c r="E5691" t="s">
        <v>346</v>
      </c>
      <c r="F5691" t="s">
        <v>21</v>
      </c>
      <c r="G5691" t="s">
        <v>542</v>
      </c>
      <c r="H5691" t="s">
        <v>38</v>
      </c>
      <c r="I5691" t="s">
        <v>543</v>
      </c>
      <c r="J5691">
        <v>332.71</v>
      </c>
      <c r="K5691">
        <v>3</v>
      </c>
      <c r="L5691">
        <v>6.6845999999999997</v>
      </c>
      <c r="M5691" t="s">
        <v>30</v>
      </c>
      <c r="N5691">
        <f t="shared" si="440"/>
        <v>2.0091370863514774E-2</v>
      </c>
      <c r="O5691">
        <f t="shared" si="441"/>
        <v>110.90333333333332</v>
      </c>
      <c r="P5691">
        <v>332.71</v>
      </c>
      <c r="Q5691">
        <f t="shared" si="444"/>
        <v>422.32799999999997</v>
      </c>
      <c r="R5691">
        <f t="shared" si="442"/>
        <v>-89.617999999999995</v>
      </c>
      <c r="S5691">
        <f t="shared" si="443"/>
        <v>-0.21219999621147545</v>
      </c>
    </row>
    <row r="5692" spans="1:19" x14ac:dyDescent="0.3">
      <c r="A5692" t="s">
        <v>7949</v>
      </c>
      <c r="B5692" s="1">
        <v>44179</v>
      </c>
      <c r="C5692" s="1">
        <v>44185</v>
      </c>
      <c r="D5692" t="s">
        <v>17</v>
      </c>
      <c r="E5692" t="s">
        <v>3944</v>
      </c>
      <c r="F5692" t="s">
        <v>21</v>
      </c>
      <c r="G5692" t="s">
        <v>777</v>
      </c>
      <c r="H5692" t="s">
        <v>28</v>
      </c>
      <c r="I5692" t="s">
        <v>778</v>
      </c>
      <c r="J5692">
        <v>447.8</v>
      </c>
      <c r="K5692">
        <v>4</v>
      </c>
      <c r="L5692">
        <v>70.311999999999998</v>
      </c>
      <c r="M5692" t="s">
        <v>26</v>
      </c>
      <c r="N5692">
        <f t="shared" si="440"/>
        <v>0.15701652523447968</v>
      </c>
      <c r="O5692">
        <f t="shared" si="441"/>
        <v>111.95</v>
      </c>
      <c r="P5692">
        <v>447.8</v>
      </c>
      <c r="Q5692">
        <f t="shared" si="444"/>
        <v>332.71</v>
      </c>
      <c r="R5692">
        <f t="shared" si="442"/>
        <v>115.09000000000003</v>
      </c>
      <c r="S5692">
        <f t="shared" si="443"/>
        <v>0.34591686453668369</v>
      </c>
    </row>
    <row r="5693" spans="1:19" x14ac:dyDescent="0.3">
      <c r="A5693" t="s">
        <v>7950</v>
      </c>
      <c r="B5693" s="1">
        <v>44179</v>
      </c>
      <c r="C5693" s="1">
        <v>44185</v>
      </c>
      <c r="D5693" t="s">
        <v>17</v>
      </c>
      <c r="E5693" t="s">
        <v>1215</v>
      </c>
      <c r="F5693" t="s">
        <v>21</v>
      </c>
      <c r="G5693" t="s">
        <v>891</v>
      </c>
      <c r="H5693" t="s">
        <v>28</v>
      </c>
      <c r="I5693" t="s">
        <v>892</v>
      </c>
      <c r="J5693">
        <v>197.976</v>
      </c>
      <c r="K5693">
        <v>3</v>
      </c>
      <c r="L5693">
        <v>28.497</v>
      </c>
      <c r="M5693" t="s">
        <v>30</v>
      </c>
      <c r="N5693">
        <f t="shared" si="440"/>
        <v>0.14394168990180628</v>
      </c>
      <c r="O5693">
        <f t="shared" si="441"/>
        <v>65.992000000000004</v>
      </c>
      <c r="P5693">
        <v>197.976</v>
      </c>
      <c r="Q5693">
        <f t="shared" si="444"/>
        <v>447.8</v>
      </c>
      <c r="R5693">
        <f t="shared" si="442"/>
        <v>-249.82400000000001</v>
      </c>
      <c r="S5693">
        <f t="shared" si="443"/>
        <v>-0.55789191603394372</v>
      </c>
    </row>
    <row r="5694" spans="1:19" x14ac:dyDescent="0.3">
      <c r="A5694" t="s">
        <v>7950</v>
      </c>
      <c r="B5694" s="1">
        <v>44179</v>
      </c>
      <c r="C5694" s="1">
        <v>44185</v>
      </c>
      <c r="D5694" t="s">
        <v>17</v>
      </c>
      <c r="E5694" t="s">
        <v>1215</v>
      </c>
      <c r="F5694" t="s">
        <v>21</v>
      </c>
      <c r="G5694" t="s">
        <v>4135</v>
      </c>
      <c r="H5694" t="s">
        <v>28</v>
      </c>
      <c r="I5694" t="s">
        <v>4136</v>
      </c>
      <c r="J5694">
        <v>500.68</v>
      </c>
      <c r="K5694">
        <v>3</v>
      </c>
      <c r="L5694">
        <v>19.754999999999999</v>
      </c>
      <c r="M5694" t="s">
        <v>26</v>
      </c>
      <c r="N5694">
        <f t="shared" si="440"/>
        <v>3.945633937844531E-2</v>
      </c>
      <c r="O5694">
        <f t="shared" si="441"/>
        <v>166.89333333333335</v>
      </c>
      <c r="P5694">
        <v>500.68</v>
      </c>
      <c r="Q5694">
        <f t="shared" si="444"/>
        <v>197.976</v>
      </c>
      <c r="R5694">
        <f t="shared" si="442"/>
        <v>302.70400000000001</v>
      </c>
      <c r="S5694">
        <f t="shared" si="443"/>
        <v>1.5289934133430316</v>
      </c>
    </row>
    <row r="5695" spans="1:19" x14ac:dyDescent="0.3">
      <c r="A5695" t="s">
        <v>7946</v>
      </c>
      <c r="B5695" s="1">
        <v>44179</v>
      </c>
      <c r="C5695" s="1">
        <v>44183</v>
      </c>
      <c r="D5695" t="s">
        <v>17</v>
      </c>
      <c r="E5695" t="s">
        <v>5029</v>
      </c>
      <c r="F5695" t="s">
        <v>21</v>
      </c>
      <c r="G5695" t="s">
        <v>7005</v>
      </c>
      <c r="H5695" t="s">
        <v>38</v>
      </c>
      <c r="I5695" t="s">
        <v>7006</v>
      </c>
      <c r="J5695">
        <v>502.7</v>
      </c>
      <c r="K5695">
        <v>5</v>
      </c>
      <c r="L5695">
        <v>20.539000000000001</v>
      </c>
      <c r="M5695" t="s">
        <v>55</v>
      </c>
      <c r="N5695">
        <f t="shared" si="440"/>
        <v>4.0857370200915059E-2</v>
      </c>
      <c r="O5695">
        <f t="shared" si="441"/>
        <v>100.53999999999999</v>
      </c>
      <c r="P5695">
        <v>502.7</v>
      </c>
      <c r="Q5695">
        <f t="shared" si="444"/>
        <v>500.68</v>
      </c>
      <c r="R5695">
        <f t="shared" si="442"/>
        <v>2.0199999999999818</v>
      </c>
      <c r="S5695">
        <f t="shared" si="443"/>
        <v>4.0345130622353237E-3</v>
      </c>
    </row>
    <row r="5696" spans="1:19" x14ac:dyDescent="0.3">
      <c r="A5696" t="s">
        <v>7948</v>
      </c>
      <c r="B5696" s="1">
        <v>44179</v>
      </c>
      <c r="C5696" s="1">
        <v>44179</v>
      </c>
      <c r="D5696" t="s">
        <v>165</v>
      </c>
      <c r="E5696" t="s">
        <v>983</v>
      </c>
      <c r="F5696" t="s">
        <v>21</v>
      </c>
      <c r="G5696" t="s">
        <v>2486</v>
      </c>
      <c r="H5696" t="s">
        <v>24</v>
      </c>
      <c r="I5696" t="s">
        <v>2487</v>
      </c>
      <c r="J5696">
        <v>171.352</v>
      </c>
      <c r="K5696">
        <v>6</v>
      </c>
      <c r="L5696">
        <v>-292.98719999999997</v>
      </c>
      <c r="M5696" t="s">
        <v>30</v>
      </c>
      <c r="N5696">
        <f t="shared" si="440"/>
        <v>-1.7098557355618842</v>
      </c>
      <c r="O5696">
        <f t="shared" si="441"/>
        <v>28.558666666666667</v>
      </c>
      <c r="P5696">
        <v>171.352</v>
      </c>
      <c r="Q5696">
        <f t="shared" si="444"/>
        <v>502.7</v>
      </c>
      <c r="R5696">
        <f t="shared" si="442"/>
        <v>-331.34799999999996</v>
      </c>
      <c r="S5696">
        <f t="shared" si="443"/>
        <v>-0.6591366620250646</v>
      </c>
    </row>
    <row r="5697" spans="1:19" x14ac:dyDescent="0.3">
      <c r="A5697" t="s">
        <v>7947</v>
      </c>
      <c r="B5697" s="1">
        <v>44179</v>
      </c>
      <c r="C5697" s="1">
        <v>44183</v>
      </c>
      <c r="D5697" t="s">
        <v>17</v>
      </c>
      <c r="E5697" t="s">
        <v>346</v>
      </c>
      <c r="F5697" t="s">
        <v>21</v>
      </c>
      <c r="G5697" t="s">
        <v>2365</v>
      </c>
      <c r="H5697" t="s">
        <v>24</v>
      </c>
      <c r="I5697" t="s">
        <v>2366</v>
      </c>
      <c r="J5697">
        <v>239.58199999999999</v>
      </c>
      <c r="K5697">
        <v>2</v>
      </c>
      <c r="L5697">
        <v>-52.658200000000001</v>
      </c>
      <c r="M5697" t="s">
        <v>30</v>
      </c>
      <c r="N5697">
        <f t="shared" si="440"/>
        <v>-0.21979197101618653</v>
      </c>
      <c r="O5697">
        <f t="shared" si="441"/>
        <v>119.791</v>
      </c>
      <c r="P5697">
        <v>239.58199999999999</v>
      </c>
      <c r="Q5697">
        <f t="shared" si="444"/>
        <v>171.352</v>
      </c>
      <c r="R5697">
        <f t="shared" si="442"/>
        <v>68.22999999999999</v>
      </c>
      <c r="S5697">
        <f t="shared" si="443"/>
        <v>0.39818618983145798</v>
      </c>
    </row>
    <row r="5698" spans="1:19" x14ac:dyDescent="0.3">
      <c r="A5698" t="s">
        <v>7951</v>
      </c>
      <c r="B5698" s="1">
        <v>44179</v>
      </c>
      <c r="C5698" s="1">
        <v>44184</v>
      </c>
      <c r="D5698" t="s">
        <v>17</v>
      </c>
      <c r="E5698" t="s">
        <v>2484</v>
      </c>
      <c r="F5698" t="s">
        <v>21</v>
      </c>
      <c r="G5698" t="s">
        <v>5143</v>
      </c>
      <c r="H5698" t="s">
        <v>24</v>
      </c>
      <c r="I5698" t="s">
        <v>5144</v>
      </c>
      <c r="J5698">
        <v>287.988</v>
      </c>
      <c r="K5698">
        <v>4</v>
      </c>
      <c r="L5698">
        <v>-97.498800000000003</v>
      </c>
      <c r="M5698" t="s">
        <v>30</v>
      </c>
      <c r="N5698">
        <f t="shared" si="440"/>
        <v>-0.33855160631692988</v>
      </c>
      <c r="O5698">
        <f t="shared" si="441"/>
        <v>71.997</v>
      </c>
      <c r="P5698">
        <v>287.988</v>
      </c>
      <c r="Q5698">
        <f t="shared" si="444"/>
        <v>239.58199999999999</v>
      </c>
      <c r="R5698">
        <f t="shared" si="442"/>
        <v>48.406000000000006</v>
      </c>
      <c r="S5698">
        <f t="shared" si="443"/>
        <v>0.20204355919893818</v>
      </c>
    </row>
    <row r="5699" spans="1:19" x14ac:dyDescent="0.3">
      <c r="A5699" t="s">
        <v>7947</v>
      </c>
      <c r="B5699" s="1">
        <v>44179</v>
      </c>
      <c r="C5699" s="1">
        <v>44183</v>
      </c>
      <c r="D5699" t="s">
        <v>17</v>
      </c>
      <c r="E5699" t="s">
        <v>346</v>
      </c>
      <c r="F5699" t="s">
        <v>21</v>
      </c>
      <c r="G5699" t="s">
        <v>5821</v>
      </c>
      <c r="H5699" t="s">
        <v>28</v>
      </c>
      <c r="I5699" t="s">
        <v>5822</v>
      </c>
      <c r="J5699">
        <v>162.97999999999999</v>
      </c>
      <c r="K5699">
        <v>2</v>
      </c>
      <c r="L5699">
        <v>467.99220000000003</v>
      </c>
      <c r="M5699" t="s">
        <v>30</v>
      </c>
      <c r="N5699">
        <f t="shared" ref="N5699:N5762" si="445">L5699/J5699</f>
        <v>2.8714701190330105</v>
      </c>
      <c r="O5699">
        <f t="shared" ref="O5699:O5762" si="446">J5699/K5699</f>
        <v>81.489999999999995</v>
      </c>
      <c r="P5699">
        <v>162.97999999999999</v>
      </c>
      <c r="Q5699">
        <f t="shared" si="444"/>
        <v>287.988</v>
      </c>
      <c r="R5699">
        <f t="shared" si="442"/>
        <v>-125.00800000000001</v>
      </c>
      <c r="S5699">
        <f t="shared" si="443"/>
        <v>-0.4340736419573038</v>
      </c>
    </row>
    <row r="5700" spans="1:19" x14ac:dyDescent="0.3">
      <c r="A5700" t="s">
        <v>7950</v>
      </c>
      <c r="B5700" s="1">
        <v>44179</v>
      </c>
      <c r="C5700" s="1">
        <v>44185</v>
      </c>
      <c r="D5700" t="s">
        <v>17</v>
      </c>
      <c r="E5700" t="s">
        <v>1215</v>
      </c>
      <c r="F5700" t="s">
        <v>21</v>
      </c>
      <c r="G5700" t="s">
        <v>7124</v>
      </c>
      <c r="H5700" t="s">
        <v>24</v>
      </c>
      <c r="I5700" t="s">
        <v>7125</v>
      </c>
      <c r="J5700">
        <v>434.03199999999998</v>
      </c>
      <c r="K5700">
        <v>1</v>
      </c>
      <c r="L5700">
        <v>-1.3208</v>
      </c>
      <c r="M5700" t="s">
        <v>26</v>
      </c>
      <c r="N5700">
        <f t="shared" si="445"/>
        <v>-3.0430935967854906E-3</v>
      </c>
      <c r="O5700">
        <f t="shared" si="446"/>
        <v>434.03199999999998</v>
      </c>
      <c r="P5700">
        <v>434.03199999999998</v>
      </c>
      <c r="Q5700">
        <f t="shared" si="444"/>
        <v>162.97999999999999</v>
      </c>
      <c r="R5700">
        <f t="shared" ref="R5700:R5763" si="447">P5700-Q5700</f>
        <v>271.05200000000002</v>
      </c>
      <c r="S5700">
        <f t="shared" si="443"/>
        <v>1.6630997668425576</v>
      </c>
    </row>
    <row r="5701" spans="1:19" x14ac:dyDescent="0.3">
      <c r="A5701" t="s">
        <v>7948</v>
      </c>
      <c r="B5701" s="1">
        <v>44179</v>
      </c>
      <c r="C5701" s="1">
        <v>44179</v>
      </c>
      <c r="D5701" t="s">
        <v>165</v>
      </c>
      <c r="E5701" t="s">
        <v>983</v>
      </c>
      <c r="F5701" t="s">
        <v>21</v>
      </c>
      <c r="G5701" t="s">
        <v>1772</v>
      </c>
      <c r="H5701" t="s">
        <v>28</v>
      </c>
      <c r="I5701" t="s">
        <v>1773</v>
      </c>
      <c r="J5701">
        <v>274.26400000000001</v>
      </c>
      <c r="K5701">
        <v>3</v>
      </c>
      <c r="L5701">
        <v>-4.9080000000000004</v>
      </c>
      <c r="M5701" t="s">
        <v>26</v>
      </c>
      <c r="N5701">
        <f t="shared" si="445"/>
        <v>-1.789516670069714E-2</v>
      </c>
      <c r="O5701">
        <f t="shared" si="446"/>
        <v>91.421333333333337</v>
      </c>
      <c r="P5701">
        <v>274.26400000000001</v>
      </c>
      <c r="Q5701">
        <f t="shared" si="444"/>
        <v>434.03199999999998</v>
      </c>
      <c r="R5701">
        <f t="shared" si="447"/>
        <v>-159.76799999999997</v>
      </c>
      <c r="S5701">
        <f t="shared" ref="S5701:S5764" si="448">(P5701-Q5701)/Q5701</f>
        <v>-0.36810189110480329</v>
      </c>
    </row>
    <row r="5702" spans="1:19" x14ac:dyDescent="0.3">
      <c r="A5702" t="s">
        <v>7946</v>
      </c>
      <c r="B5702" s="1">
        <v>44179</v>
      </c>
      <c r="C5702" s="1">
        <v>44183</v>
      </c>
      <c r="D5702" t="s">
        <v>17</v>
      </c>
      <c r="E5702" t="s">
        <v>5029</v>
      </c>
      <c r="F5702" t="s">
        <v>21</v>
      </c>
      <c r="G5702" t="s">
        <v>3961</v>
      </c>
      <c r="H5702" t="s">
        <v>24</v>
      </c>
      <c r="I5702" t="s">
        <v>3962</v>
      </c>
      <c r="J5702">
        <v>375.25</v>
      </c>
      <c r="K5702">
        <v>3</v>
      </c>
      <c r="L5702">
        <v>11.025</v>
      </c>
      <c r="M5702" t="s">
        <v>55</v>
      </c>
      <c r="N5702">
        <f t="shared" si="445"/>
        <v>2.9380413057961359E-2</v>
      </c>
      <c r="O5702">
        <f t="shared" si="446"/>
        <v>125.08333333333333</v>
      </c>
      <c r="P5702">
        <v>375.25</v>
      </c>
      <c r="Q5702">
        <f t="shared" si="444"/>
        <v>274.26400000000001</v>
      </c>
      <c r="R5702">
        <f t="shared" si="447"/>
        <v>100.98599999999999</v>
      </c>
      <c r="S5702">
        <f t="shared" si="448"/>
        <v>0.36820727474258375</v>
      </c>
    </row>
    <row r="5703" spans="1:19" x14ac:dyDescent="0.3">
      <c r="A5703" t="s">
        <v>7947</v>
      </c>
      <c r="B5703" s="1">
        <v>44179</v>
      </c>
      <c r="C5703" s="1">
        <v>44183</v>
      </c>
      <c r="D5703" t="s">
        <v>17</v>
      </c>
      <c r="E5703" t="s">
        <v>346</v>
      </c>
      <c r="F5703" t="s">
        <v>21</v>
      </c>
      <c r="G5703" t="s">
        <v>684</v>
      </c>
      <c r="H5703" t="s">
        <v>38</v>
      </c>
      <c r="I5703" t="s">
        <v>685</v>
      </c>
      <c r="J5703">
        <v>413.28</v>
      </c>
      <c r="K5703">
        <v>6</v>
      </c>
      <c r="L5703">
        <v>8.1216000000000008</v>
      </c>
      <c r="M5703" t="s">
        <v>55</v>
      </c>
      <c r="N5703">
        <f t="shared" si="445"/>
        <v>1.9651567944250874E-2</v>
      </c>
      <c r="O5703">
        <f t="shared" si="446"/>
        <v>68.88</v>
      </c>
      <c r="P5703">
        <v>413.28</v>
      </c>
      <c r="Q5703">
        <f t="shared" si="444"/>
        <v>375.25</v>
      </c>
      <c r="R5703">
        <f t="shared" si="447"/>
        <v>38.029999999999973</v>
      </c>
      <c r="S5703">
        <f t="shared" si="448"/>
        <v>0.10134576948700859</v>
      </c>
    </row>
    <row r="5704" spans="1:19" x14ac:dyDescent="0.3">
      <c r="A5704" t="s">
        <v>7949</v>
      </c>
      <c r="B5704" s="1">
        <v>44179</v>
      </c>
      <c r="C5704" s="1">
        <v>44185</v>
      </c>
      <c r="D5704" t="s">
        <v>17</v>
      </c>
      <c r="E5704" t="s">
        <v>3944</v>
      </c>
      <c r="F5704" t="s">
        <v>21</v>
      </c>
      <c r="G5704" t="s">
        <v>810</v>
      </c>
      <c r="H5704" t="s">
        <v>28</v>
      </c>
      <c r="I5704" t="s">
        <v>811</v>
      </c>
      <c r="J5704">
        <v>367.75</v>
      </c>
      <c r="K5704">
        <v>5</v>
      </c>
      <c r="L5704">
        <v>8.5024999999999995</v>
      </c>
      <c r="M5704" t="s">
        <v>55</v>
      </c>
      <c r="N5704">
        <f t="shared" si="445"/>
        <v>2.3120326308633581E-2</v>
      </c>
      <c r="O5704">
        <f t="shared" si="446"/>
        <v>73.55</v>
      </c>
      <c r="P5704">
        <v>367.75</v>
      </c>
      <c r="Q5704">
        <f t="shared" si="444"/>
        <v>413.28</v>
      </c>
      <c r="R5704">
        <f t="shared" si="447"/>
        <v>-45.529999999999973</v>
      </c>
      <c r="S5704">
        <f t="shared" si="448"/>
        <v>-0.11016744096012383</v>
      </c>
    </row>
    <row r="5705" spans="1:19" x14ac:dyDescent="0.3">
      <c r="A5705" t="s">
        <v>7952</v>
      </c>
      <c r="B5705" s="1">
        <v>44180</v>
      </c>
      <c r="C5705" s="1">
        <v>44184</v>
      </c>
      <c r="D5705" t="s">
        <v>17</v>
      </c>
      <c r="E5705" t="s">
        <v>3060</v>
      </c>
      <c r="F5705" t="s">
        <v>21</v>
      </c>
      <c r="G5705" t="s">
        <v>5628</v>
      </c>
      <c r="H5705" t="s">
        <v>28</v>
      </c>
      <c r="I5705" t="s">
        <v>5629</v>
      </c>
      <c r="J5705">
        <v>1425.7760000000001</v>
      </c>
      <c r="K5705">
        <v>3</v>
      </c>
      <c r="L5705">
        <v>14.7582</v>
      </c>
      <c r="M5705" t="s">
        <v>55</v>
      </c>
      <c r="N5705">
        <f t="shared" si="445"/>
        <v>1.035099482667684E-2</v>
      </c>
      <c r="O5705">
        <f t="shared" si="446"/>
        <v>475.25866666666667</v>
      </c>
      <c r="P5705">
        <v>1425.7760000000001</v>
      </c>
      <c r="Q5705">
        <f t="shared" si="444"/>
        <v>367.75</v>
      </c>
      <c r="R5705">
        <f t="shared" si="447"/>
        <v>1058.0260000000001</v>
      </c>
      <c r="S5705">
        <f t="shared" si="448"/>
        <v>2.877025152957172</v>
      </c>
    </row>
    <row r="5706" spans="1:19" x14ac:dyDescent="0.3">
      <c r="A5706" t="s">
        <v>7953</v>
      </c>
      <c r="B5706" s="1">
        <v>44180</v>
      </c>
      <c r="C5706" s="1">
        <v>44184</v>
      </c>
      <c r="D5706" t="s">
        <v>17</v>
      </c>
      <c r="E5706" t="s">
        <v>5284</v>
      </c>
      <c r="F5706" t="s">
        <v>21</v>
      </c>
      <c r="G5706" t="s">
        <v>1496</v>
      </c>
      <c r="H5706" t="s">
        <v>38</v>
      </c>
      <c r="I5706" t="s">
        <v>1497</v>
      </c>
      <c r="J5706">
        <v>416.19200000000001</v>
      </c>
      <c r="K5706">
        <v>7</v>
      </c>
      <c r="L5706">
        <v>1.0192000000000001</v>
      </c>
      <c r="M5706" t="s">
        <v>55</v>
      </c>
      <c r="N5706">
        <f t="shared" si="445"/>
        <v>2.4488697524219592E-3</v>
      </c>
      <c r="O5706">
        <f t="shared" si="446"/>
        <v>59.456000000000003</v>
      </c>
      <c r="P5706">
        <v>416.19200000000001</v>
      </c>
      <c r="Q5706">
        <f t="shared" si="444"/>
        <v>1425.7760000000001</v>
      </c>
      <c r="R5706">
        <f t="shared" si="447"/>
        <v>-1009.5840000000001</v>
      </c>
      <c r="S5706">
        <f t="shared" si="448"/>
        <v>-0.70809439912019845</v>
      </c>
    </row>
    <row r="5707" spans="1:19" x14ac:dyDescent="0.3">
      <c r="A5707" t="s">
        <v>7952</v>
      </c>
      <c r="B5707" s="1">
        <v>44180</v>
      </c>
      <c r="C5707" s="1">
        <v>44184</v>
      </c>
      <c r="D5707" t="s">
        <v>17</v>
      </c>
      <c r="E5707" t="s">
        <v>3060</v>
      </c>
      <c r="F5707" t="s">
        <v>21</v>
      </c>
      <c r="G5707" t="s">
        <v>3721</v>
      </c>
      <c r="H5707" t="s">
        <v>38</v>
      </c>
      <c r="I5707" t="s">
        <v>3722</v>
      </c>
      <c r="J5707">
        <v>450.83</v>
      </c>
      <c r="K5707">
        <v>3</v>
      </c>
      <c r="L5707">
        <v>10.7301</v>
      </c>
      <c r="M5707" t="s">
        <v>55</v>
      </c>
      <c r="N5707">
        <f t="shared" si="445"/>
        <v>2.3800767473326975E-2</v>
      </c>
      <c r="O5707">
        <f t="shared" si="446"/>
        <v>150.27666666666667</v>
      </c>
      <c r="P5707">
        <v>450.83</v>
      </c>
      <c r="Q5707">
        <f t="shared" ref="Q5707:Q5770" si="449">P5706</f>
        <v>416.19200000000001</v>
      </c>
      <c r="R5707">
        <f t="shared" si="447"/>
        <v>34.637999999999977</v>
      </c>
      <c r="S5707">
        <f t="shared" si="448"/>
        <v>8.3226011071812947E-2</v>
      </c>
    </row>
    <row r="5708" spans="1:19" x14ac:dyDescent="0.3">
      <c r="A5708" t="s">
        <v>7954</v>
      </c>
      <c r="B5708" s="1">
        <v>44180</v>
      </c>
      <c r="C5708" s="1">
        <v>44185</v>
      </c>
      <c r="D5708" t="s">
        <v>17</v>
      </c>
      <c r="E5708" t="s">
        <v>932</v>
      </c>
      <c r="F5708" t="s">
        <v>21</v>
      </c>
      <c r="G5708" t="s">
        <v>4651</v>
      </c>
      <c r="H5708" t="s">
        <v>24</v>
      </c>
      <c r="I5708" t="s">
        <v>4652</v>
      </c>
      <c r="J5708">
        <v>437.77</v>
      </c>
      <c r="K5708">
        <v>3</v>
      </c>
      <c r="L5708">
        <v>9.7911000000000001</v>
      </c>
      <c r="M5708" t="s">
        <v>55</v>
      </c>
      <c r="N5708">
        <f t="shared" si="445"/>
        <v>2.2365854215684038E-2</v>
      </c>
      <c r="O5708">
        <f t="shared" si="446"/>
        <v>145.92333333333332</v>
      </c>
      <c r="P5708">
        <v>437.77</v>
      </c>
      <c r="Q5708">
        <f t="shared" si="449"/>
        <v>450.83</v>
      </c>
      <c r="R5708">
        <f t="shared" si="447"/>
        <v>-13.060000000000002</v>
      </c>
      <c r="S5708">
        <f t="shared" si="448"/>
        <v>-2.8968790896790369E-2</v>
      </c>
    </row>
    <row r="5709" spans="1:19" x14ac:dyDescent="0.3">
      <c r="A5709" t="s">
        <v>7952</v>
      </c>
      <c r="B5709" s="1">
        <v>44180</v>
      </c>
      <c r="C5709" s="1">
        <v>44184</v>
      </c>
      <c r="D5709" t="s">
        <v>17</v>
      </c>
      <c r="E5709" t="s">
        <v>3060</v>
      </c>
      <c r="F5709" t="s">
        <v>21</v>
      </c>
      <c r="G5709" t="s">
        <v>5368</v>
      </c>
      <c r="H5709" t="s">
        <v>38</v>
      </c>
      <c r="I5709" t="s">
        <v>5369</v>
      </c>
      <c r="J5709">
        <v>329.32</v>
      </c>
      <c r="K5709">
        <v>4</v>
      </c>
      <c r="L5709">
        <v>16.295999999999999</v>
      </c>
      <c r="M5709" t="s">
        <v>55</v>
      </c>
      <c r="N5709">
        <f t="shared" si="445"/>
        <v>4.9483784768614113E-2</v>
      </c>
      <c r="O5709">
        <f t="shared" si="446"/>
        <v>82.33</v>
      </c>
      <c r="P5709">
        <v>329.32</v>
      </c>
      <c r="Q5709">
        <f t="shared" si="449"/>
        <v>437.77</v>
      </c>
      <c r="R5709">
        <f t="shared" si="447"/>
        <v>-108.44999999999999</v>
      </c>
      <c r="S5709">
        <f t="shared" si="448"/>
        <v>-0.24773282774059435</v>
      </c>
    </row>
    <row r="5710" spans="1:19" x14ac:dyDescent="0.3">
      <c r="A5710" t="s">
        <v>7955</v>
      </c>
      <c r="B5710" s="1">
        <v>44181</v>
      </c>
      <c r="C5710" s="1">
        <v>44186</v>
      </c>
      <c r="D5710" t="s">
        <v>72</v>
      </c>
      <c r="E5710" t="s">
        <v>5203</v>
      </c>
      <c r="F5710" t="s">
        <v>21</v>
      </c>
      <c r="G5710" t="s">
        <v>1139</v>
      </c>
      <c r="H5710" t="s">
        <v>24</v>
      </c>
      <c r="I5710" t="s">
        <v>1140</v>
      </c>
      <c r="J5710">
        <v>386.18400000000003</v>
      </c>
      <c r="K5710">
        <v>2</v>
      </c>
      <c r="L5710">
        <v>6.0739999999999998</v>
      </c>
      <c r="M5710" t="s">
        <v>55</v>
      </c>
      <c r="N5710">
        <f t="shared" si="445"/>
        <v>1.5728253889337723E-2</v>
      </c>
      <c r="O5710">
        <f t="shared" si="446"/>
        <v>193.09200000000001</v>
      </c>
      <c r="P5710">
        <v>386.18400000000003</v>
      </c>
      <c r="Q5710">
        <f t="shared" si="449"/>
        <v>329.32</v>
      </c>
      <c r="R5710">
        <f t="shared" si="447"/>
        <v>56.864000000000033</v>
      </c>
      <c r="S5710">
        <f t="shared" si="448"/>
        <v>0.17267095833839438</v>
      </c>
    </row>
    <row r="5711" spans="1:19" x14ac:dyDescent="0.3">
      <c r="A5711" t="s">
        <v>7956</v>
      </c>
      <c r="B5711" s="1">
        <v>44181</v>
      </c>
      <c r="C5711" s="1">
        <v>44185</v>
      </c>
      <c r="D5711" t="s">
        <v>72</v>
      </c>
      <c r="E5711" t="s">
        <v>4565</v>
      </c>
      <c r="F5711" t="s">
        <v>21</v>
      </c>
      <c r="G5711" t="s">
        <v>4496</v>
      </c>
      <c r="H5711" t="s">
        <v>28</v>
      </c>
      <c r="I5711" t="s">
        <v>4497</v>
      </c>
      <c r="J5711">
        <v>378.95</v>
      </c>
      <c r="K5711">
        <v>5</v>
      </c>
      <c r="L5711">
        <v>31.4895</v>
      </c>
      <c r="M5711" t="s">
        <v>55</v>
      </c>
      <c r="N5711">
        <f t="shared" si="445"/>
        <v>8.3096714606148564E-2</v>
      </c>
      <c r="O5711">
        <f t="shared" si="446"/>
        <v>75.789999999999992</v>
      </c>
      <c r="P5711">
        <v>378.95</v>
      </c>
      <c r="Q5711">
        <f t="shared" si="449"/>
        <v>386.18400000000003</v>
      </c>
      <c r="R5711">
        <f t="shared" si="447"/>
        <v>-7.2340000000000373</v>
      </c>
      <c r="S5711">
        <f t="shared" si="448"/>
        <v>-1.8732003397344366E-2</v>
      </c>
    </row>
    <row r="5712" spans="1:19" x14ac:dyDescent="0.3">
      <c r="A5712" t="s">
        <v>7957</v>
      </c>
      <c r="B5712" s="1">
        <v>44181</v>
      </c>
      <c r="C5712" s="1">
        <v>44186</v>
      </c>
      <c r="D5712" t="s">
        <v>72</v>
      </c>
      <c r="E5712" t="s">
        <v>775</v>
      </c>
      <c r="F5712" t="s">
        <v>21</v>
      </c>
      <c r="G5712" t="s">
        <v>7564</v>
      </c>
      <c r="H5712" t="s">
        <v>38</v>
      </c>
      <c r="I5712" t="s">
        <v>7565</v>
      </c>
      <c r="J5712">
        <v>485.9</v>
      </c>
      <c r="K5712">
        <v>5</v>
      </c>
      <c r="L5712">
        <v>7.9450000000000003</v>
      </c>
      <c r="M5712" t="s">
        <v>26</v>
      </c>
      <c r="N5712">
        <f t="shared" si="445"/>
        <v>1.6351101049598683E-2</v>
      </c>
      <c r="O5712">
        <f t="shared" si="446"/>
        <v>97.179999999999993</v>
      </c>
      <c r="P5712">
        <v>485.9</v>
      </c>
      <c r="Q5712">
        <f t="shared" si="449"/>
        <v>378.95</v>
      </c>
      <c r="R5712">
        <f t="shared" si="447"/>
        <v>106.94999999999999</v>
      </c>
      <c r="S5712">
        <f t="shared" si="448"/>
        <v>0.28222720675550861</v>
      </c>
    </row>
    <row r="5713" spans="1:19" x14ac:dyDescent="0.3">
      <c r="A5713" t="s">
        <v>7956</v>
      </c>
      <c r="B5713" s="1">
        <v>44181</v>
      </c>
      <c r="C5713" s="1">
        <v>44185</v>
      </c>
      <c r="D5713" t="s">
        <v>72</v>
      </c>
      <c r="E5713" t="s">
        <v>4565</v>
      </c>
      <c r="F5713" t="s">
        <v>21</v>
      </c>
      <c r="G5713" t="s">
        <v>2866</v>
      </c>
      <c r="H5713" t="s">
        <v>28</v>
      </c>
      <c r="I5713" t="s">
        <v>2867</v>
      </c>
      <c r="J5713">
        <v>522.95000000000005</v>
      </c>
      <c r="K5713">
        <v>5</v>
      </c>
      <c r="L5713">
        <v>45.588000000000001</v>
      </c>
      <c r="M5713" t="s">
        <v>26</v>
      </c>
      <c r="N5713">
        <f t="shared" si="445"/>
        <v>8.7174682091978192E-2</v>
      </c>
      <c r="O5713">
        <f t="shared" si="446"/>
        <v>104.59</v>
      </c>
      <c r="P5713">
        <v>522.95000000000005</v>
      </c>
      <c r="Q5713">
        <f t="shared" si="449"/>
        <v>485.9</v>
      </c>
      <c r="R5713">
        <f t="shared" si="447"/>
        <v>37.050000000000068</v>
      </c>
      <c r="S5713">
        <f t="shared" si="448"/>
        <v>7.6250257254579276E-2</v>
      </c>
    </row>
    <row r="5714" spans="1:19" x14ac:dyDescent="0.3">
      <c r="A5714" t="s">
        <v>7958</v>
      </c>
      <c r="B5714" s="1">
        <v>44181</v>
      </c>
      <c r="C5714" s="1">
        <v>44185</v>
      </c>
      <c r="D5714" t="s">
        <v>17</v>
      </c>
      <c r="E5714" t="s">
        <v>5293</v>
      </c>
      <c r="F5714" t="s">
        <v>21</v>
      </c>
      <c r="G5714" t="s">
        <v>729</v>
      </c>
      <c r="H5714" t="s">
        <v>38</v>
      </c>
      <c r="I5714" t="s">
        <v>730</v>
      </c>
      <c r="J5714">
        <v>530.79999999999995</v>
      </c>
      <c r="K5714">
        <v>5</v>
      </c>
      <c r="L5714">
        <v>5.1840000000000002</v>
      </c>
      <c r="M5714" t="s">
        <v>26</v>
      </c>
      <c r="N5714">
        <f t="shared" si="445"/>
        <v>9.7663903541823673E-3</v>
      </c>
      <c r="O5714">
        <f t="shared" si="446"/>
        <v>106.16</v>
      </c>
      <c r="P5714">
        <v>530.79999999999995</v>
      </c>
      <c r="Q5714">
        <f t="shared" si="449"/>
        <v>522.95000000000005</v>
      </c>
      <c r="R5714">
        <f t="shared" si="447"/>
        <v>7.8499999999999091</v>
      </c>
      <c r="S5714">
        <f t="shared" si="448"/>
        <v>1.5010995315039504E-2</v>
      </c>
    </row>
    <row r="5715" spans="1:19" x14ac:dyDescent="0.3">
      <c r="A5715" t="s">
        <v>7956</v>
      </c>
      <c r="B5715" s="1">
        <v>44181</v>
      </c>
      <c r="C5715" s="1">
        <v>44185</v>
      </c>
      <c r="D5715" t="s">
        <v>72</v>
      </c>
      <c r="E5715" t="s">
        <v>4565</v>
      </c>
      <c r="F5715" t="s">
        <v>21</v>
      </c>
      <c r="G5715" t="s">
        <v>237</v>
      </c>
      <c r="H5715" t="s">
        <v>38</v>
      </c>
      <c r="I5715" t="s">
        <v>238</v>
      </c>
      <c r="J5715">
        <v>602.4</v>
      </c>
      <c r="K5715">
        <v>3</v>
      </c>
      <c r="L5715">
        <v>22.2</v>
      </c>
      <c r="M5715" t="s">
        <v>26</v>
      </c>
      <c r="N5715">
        <f t="shared" si="445"/>
        <v>3.6852589641434265E-2</v>
      </c>
      <c r="O5715">
        <f t="shared" si="446"/>
        <v>200.79999999999998</v>
      </c>
      <c r="P5715">
        <v>602.4</v>
      </c>
      <c r="Q5715">
        <f t="shared" si="449"/>
        <v>530.79999999999995</v>
      </c>
      <c r="R5715">
        <f t="shared" si="447"/>
        <v>71.600000000000023</v>
      </c>
      <c r="S5715">
        <f t="shared" si="448"/>
        <v>0.13489073097211762</v>
      </c>
    </row>
    <row r="5716" spans="1:19" x14ac:dyDescent="0.3">
      <c r="A5716" t="s">
        <v>7957</v>
      </c>
      <c r="B5716" s="1">
        <v>44181</v>
      </c>
      <c r="C5716" s="1">
        <v>44186</v>
      </c>
      <c r="D5716" t="s">
        <v>72</v>
      </c>
      <c r="E5716" t="s">
        <v>775</v>
      </c>
      <c r="F5716" t="s">
        <v>21</v>
      </c>
      <c r="G5716" t="s">
        <v>1803</v>
      </c>
      <c r="H5716" t="s">
        <v>38</v>
      </c>
      <c r="I5716" t="s">
        <v>1804</v>
      </c>
      <c r="J5716">
        <v>302.36</v>
      </c>
      <c r="K5716">
        <v>2</v>
      </c>
      <c r="L5716">
        <v>6.4127999999999998</v>
      </c>
      <c r="M5716" t="s">
        <v>26</v>
      </c>
      <c r="N5716">
        <f t="shared" si="445"/>
        <v>2.1209154650085989E-2</v>
      </c>
      <c r="O5716">
        <f t="shared" si="446"/>
        <v>151.18</v>
      </c>
      <c r="P5716">
        <v>302.36</v>
      </c>
      <c r="Q5716">
        <f t="shared" si="449"/>
        <v>602.4</v>
      </c>
      <c r="R5716">
        <f t="shared" si="447"/>
        <v>-300.03999999999996</v>
      </c>
      <c r="S5716">
        <f t="shared" si="448"/>
        <v>-0.498074369189907</v>
      </c>
    </row>
    <row r="5717" spans="1:19" x14ac:dyDescent="0.3">
      <c r="A5717" t="s">
        <v>7955</v>
      </c>
      <c r="B5717" s="1">
        <v>44181</v>
      </c>
      <c r="C5717" s="1">
        <v>44186</v>
      </c>
      <c r="D5717" t="s">
        <v>72</v>
      </c>
      <c r="E5717" t="s">
        <v>5203</v>
      </c>
      <c r="F5717" t="s">
        <v>21</v>
      </c>
      <c r="G5717" t="s">
        <v>120</v>
      </c>
      <c r="H5717" t="s">
        <v>24</v>
      </c>
      <c r="I5717" t="s">
        <v>121</v>
      </c>
      <c r="J5717">
        <v>286.95999999999998</v>
      </c>
      <c r="K5717">
        <v>2</v>
      </c>
      <c r="L5717">
        <v>7.5839999999999996</v>
      </c>
      <c r="M5717" t="s">
        <v>26</v>
      </c>
      <c r="N5717">
        <f t="shared" si="445"/>
        <v>2.6428770560356845E-2</v>
      </c>
      <c r="O5717">
        <f t="shared" si="446"/>
        <v>143.47999999999999</v>
      </c>
      <c r="P5717">
        <v>286.95999999999998</v>
      </c>
      <c r="Q5717">
        <f t="shared" si="449"/>
        <v>302.36</v>
      </c>
      <c r="R5717">
        <f t="shared" si="447"/>
        <v>-15.400000000000034</v>
      </c>
      <c r="S5717">
        <f t="shared" si="448"/>
        <v>-5.0932663050668188E-2</v>
      </c>
    </row>
    <row r="5718" spans="1:19" x14ac:dyDescent="0.3">
      <c r="A5718" t="s">
        <v>7955</v>
      </c>
      <c r="B5718" s="1">
        <v>44181</v>
      </c>
      <c r="C5718" s="1">
        <v>44186</v>
      </c>
      <c r="D5718" t="s">
        <v>72</v>
      </c>
      <c r="E5718" t="s">
        <v>5203</v>
      </c>
      <c r="F5718" t="s">
        <v>21</v>
      </c>
      <c r="G5718" t="s">
        <v>4355</v>
      </c>
      <c r="H5718" t="s">
        <v>38</v>
      </c>
      <c r="I5718" t="s">
        <v>4356</v>
      </c>
      <c r="J5718">
        <v>318.32</v>
      </c>
      <c r="K5718">
        <v>5</v>
      </c>
      <c r="L5718">
        <v>8.2080000000000002</v>
      </c>
      <c r="M5718" t="s">
        <v>55</v>
      </c>
      <c r="N5718">
        <f t="shared" si="445"/>
        <v>2.5785373209349084E-2</v>
      </c>
      <c r="O5718">
        <f t="shared" si="446"/>
        <v>63.664000000000001</v>
      </c>
      <c r="P5718">
        <v>318.32</v>
      </c>
      <c r="Q5718">
        <f t="shared" si="449"/>
        <v>286.95999999999998</v>
      </c>
      <c r="R5718">
        <f t="shared" si="447"/>
        <v>31.360000000000014</v>
      </c>
      <c r="S5718">
        <f t="shared" si="448"/>
        <v>0.10928352383607477</v>
      </c>
    </row>
    <row r="5719" spans="1:19" x14ac:dyDescent="0.3">
      <c r="A5719" t="s">
        <v>7959</v>
      </c>
      <c r="B5719" s="1">
        <v>44181</v>
      </c>
      <c r="C5719" s="1">
        <v>44188</v>
      </c>
      <c r="D5719" t="s">
        <v>17</v>
      </c>
      <c r="E5719" t="s">
        <v>479</v>
      </c>
      <c r="F5719" t="s">
        <v>21</v>
      </c>
      <c r="G5719" t="s">
        <v>4237</v>
      </c>
      <c r="H5719" t="s">
        <v>38</v>
      </c>
      <c r="I5719" t="s">
        <v>4238</v>
      </c>
      <c r="J5719">
        <v>277.37599999999998</v>
      </c>
      <c r="K5719">
        <v>4</v>
      </c>
      <c r="L5719">
        <v>10.43</v>
      </c>
      <c r="M5719" t="s">
        <v>26</v>
      </c>
      <c r="N5719">
        <f t="shared" si="445"/>
        <v>3.7602388094139363E-2</v>
      </c>
      <c r="O5719">
        <f t="shared" si="446"/>
        <v>69.343999999999994</v>
      </c>
      <c r="P5719">
        <v>277.37599999999998</v>
      </c>
      <c r="Q5719">
        <f t="shared" si="449"/>
        <v>318.32</v>
      </c>
      <c r="R5719">
        <f t="shared" si="447"/>
        <v>-40.944000000000017</v>
      </c>
      <c r="S5719">
        <f t="shared" si="448"/>
        <v>-0.12862528273435542</v>
      </c>
    </row>
    <row r="5720" spans="1:19" x14ac:dyDescent="0.3">
      <c r="A5720" t="s">
        <v>7956</v>
      </c>
      <c r="B5720" s="1">
        <v>44181</v>
      </c>
      <c r="C5720" s="1">
        <v>44185</v>
      </c>
      <c r="D5720" t="s">
        <v>72</v>
      </c>
      <c r="E5720" t="s">
        <v>4565</v>
      </c>
      <c r="F5720" t="s">
        <v>21</v>
      </c>
      <c r="G5720" t="s">
        <v>4799</v>
      </c>
      <c r="H5720" t="s">
        <v>38</v>
      </c>
      <c r="I5720" t="s">
        <v>4800</v>
      </c>
      <c r="J5720">
        <v>318.98399999999998</v>
      </c>
      <c r="K5720">
        <v>2</v>
      </c>
      <c r="L5720">
        <v>2.2440000000000002</v>
      </c>
      <c r="M5720" t="s">
        <v>26</v>
      </c>
      <c r="N5720">
        <f t="shared" si="445"/>
        <v>7.0348356030396518E-3</v>
      </c>
      <c r="O5720">
        <f t="shared" si="446"/>
        <v>159.49199999999999</v>
      </c>
      <c r="P5720">
        <v>318.98399999999998</v>
      </c>
      <c r="Q5720">
        <f t="shared" si="449"/>
        <v>277.37599999999998</v>
      </c>
      <c r="R5720">
        <f t="shared" si="447"/>
        <v>41.608000000000004</v>
      </c>
      <c r="S5720">
        <f t="shared" si="448"/>
        <v>0.15000576834333182</v>
      </c>
    </row>
    <row r="5721" spans="1:19" x14ac:dyDescent="0.3">
      <c r="A5721" t="s">
        <v>7956</v>
      </c>
      <c r="B5721" s="1">
        <v>44181</v>
      </c>
      <c r="C5721" s="1">
        <v>44185</v>
      </c>
      <c r="D5721" t="s">
        <v>72</v>
      </c>
      <c r="E5721" t="s">
        <v>4565</v>
      </c>
      <c r="F5721" t="s">
        <v>21</v>
      </c>
      <c r="G5721" t="s">
        <v>6255</v>
      </c>
      <c r="H5721" t="s">
        <v>38</v>
      </c>
      <c r="I5721" t="s">
        <v>6256</v>
      </c>
      <c r="J5721">
        <v>317.95</v>
      </c>
      <c r="K5721">
        <v>5</v>
      </c>
      <c r="L5721">
        <v>8.6854999999999993</v>
      </c>
      <c r="M5721" t="s">
        <v>55</v>
      </c>
      <c r="N5721">
        <f t="shared" si="445"/>
        <v>2.7317188237144203E-2</v>
      </c>
      <c r="O5721">
        <f t="shared" si="446"/>
        <v>63.589999999999996</v>
      </c>
      <c r="P5721">
        <v>317.95</v>
      </c>
      <c r="Q5721">
        <f t="shared" si="449"/>
        <v>318.98399999999998</v>
      </c>
      <c r="R5721">
        <f t="shared" si="447"/>
        <v>-1.0339999999999918</v>
      </c>
      <c r="S5721">
        <f t="shared" si="448"/>
        <v>-3.2415418955182452E-3</v>
      </c>
    </row>
    <row r="5722" spans="1:19" x14ac:dyDescent="0.3">
      <c r="A5722" t="s">
        <v>7955</v>
      </c>
      <c r="B5722" s="1">
        <v>44181</v>
      </c>
      <c r="C5722" s="1">
        <v>44186</v>
      </c>
      <c r="D5722" t="s">
        <v>72</v>
      </c>
      <c r="E5722" t="s">
        <v>5203</v>
      </c>
      <c r="F5722" t="s">
        <v>21</v>
      </c>
      <c r="G5722" t="s">
        <v>2332</v>
      </c>
      <c r="H5722" t="s">
        <v>24</v>
      </c>
      <c r="I5722" t="s">
        <v>2333</v>
      </c>
      <c r="J5722">
        <v>348.56799999999998</v>
      </c>
      <c r="K5722">
        <v>2</v>
      </c>
      <c r="L5722">
        <v>9.1763999999999992</v>
      </c>
      <c r="M5722" t="s">
        <v>55</v>
      </c>
      <c r="N5722">
        <f t="shared" si="445"/>
        <v>2.6325996649147369E-2</v>
      </c>
      <c r="O5722">
        <f t="shared" si="446"/>
        <v>174.28399999999999</v>
      </c>
      <c r="P5722">
        <v>348.56799999999998</v>
      </c>
      <c r="Q5722">
        <f t="shared" si="449"/>
        <v>317.95</v>
      </c>
      <c r="R5722">
        <f t="shared" si="447"/>
        <v>30.617999999999995</v>
      </c>
      <c r="S5722">
        <f t="shared" si="448"/>
        <v>9.6298160088064147E-2</v>
      </c>
    </row>
    <row r="5723" spans="1:19" x14ac:dyDescent="0.3">
      <c r="A5723" t="s">
        <v>7960</v>
      </c>
      <c r="B5723" s="1">
        <v>44182</v>
      </c>
      <c r="C5723" s="1">
        <v>44186</v>
      </c>
      <c r="D5723" t="s">
        <v>72</v>
      </c>
      <c r="E5723" t="s">
        <v>1264</v>
      </c>
      <c r="F5723" t="s">
        <v>21</v>
      </c>
      <c r="G5723" t="s">
        <v>2023</v>
      </c>
      <c r="H5723" t="s">
        <v>38</v>
      </c>
      <c r="I5723" t="s">
        <v>2024</v>
      </c>
      <c r="J5723">
        <v>283.28399999999999</v>
      </c>
      <c r="K5723">
        <v>2</v>
      </c>
      <c r="L5723">
        <v>-178.96680000000001</v>
      </c>
      <c r="M5723" t="s">
        <v>55</v>
      </c>
      <c r="N5723">
        <f t="shared" si="445"/>
        <v>-0.63175752954632103</v>
      </c>
      <c r="O5723">
        <f t="shared" si="446"/>
        <v>141.642</v>
      </c>
      <c r="P5723">
        <v>283.28399999999999</v>
      </c>
      <c r="Q5723">
        <f t="shared" si="449"/>
        <v>348.56799999999998</v>
      </c>
      <c r="R5723">
        <f t="shared" si="447"/>
        <v>-65.283999999999992</v>
      </c>
      <c r="S5723">
        <f t="shared" si="448"/>
        <v>-0.18729200615088015</v>
      </c>
    </row>
    <row r="5724" spans="1:19" x14ac:dyDescent="0.3">
      <c r="A5724" t="s">
        <v>7961</v>
      </c>
      <c r="B5724" s="1">
        <v>44182</v>
      </c>
      <c r="C5724" s="1">
        <v>44188</v>
      </c>
      <c r="D5724" t="s">
        <v>17</v>
      </c>
      <c r="E5724" t="s">
        <v>2208</v>
      </c>
      <c r="F5724" t="s">
        <v>21</v>
      </c>
      <c r="G5724" t="s">
        <v>3399</v>
      </c>
      <c r="H5724" t="s">
        <v>24</v>
      </c>
      <c r="I5724" t="s">
        <v>3400</v>
      </c>
      <c r="J5724">
        <v>486.36</v>
      </c>
      <c r="K5724">
        <v>2</v>
      </c>
      <c r="L5724">
        <v>27.359200000000001</v>
      </c>
      <c r="M5724" t="s">
        <v>26</v>
      </c>
      <c r="N5724">
        <f t="shared" si="445"/>
        <v>5.6252981330701536E-2</v>
      </c>
      <c r="O5724">
        <f t="shared" si="446"/>
        <v>243.18</v>
      </c>
      <c r="P5724">
        <v>486.36</v>
      </c>
      <c r="Q5724">
        <f t="shared" si="449"/>
        <v>283.28399999999999</v>
      </c>
      <c r="R5724">
        <f t="shared" si="447"/>
        <v>203.07600000000002</v>
      </c>
      <c r="S5724">
        <f t="shared" si="448"/>
        <v>0.71686364214004328</v>
      </c>
    </row>
    <row r="5725" spans="1:19" x14ac:dyDescent="0.3">
      <c r="A5725" t="s">
        <v>7961</v>
      </c>
      <c r="B5725" s="1">
        <v>44182</v>
      </c>
      <c r="C5725" s="1">
        <v>44188</v>
      </c>
      <c r="D5725" t="s">
        <v>17</v>
      </c>
      <c r="E5725" t="s">
        <v>2208</v>
      </c>
      <c r="F5725" t="s">
        <v>21</v>
      </c>
      <c r="G5725" t="s">
        <v>2952</v>
      </c>
      <c r="H5725" t="s">
        <v>38</v>
      </c>
      <c r="I5725" t="s">
        <v>2953</v>
      </c>
      <c r="J5725">
        <v>499.72</v>
      </c>
      <c r="K5725">
        <v>2</v>
      </c>
      <c r="L5725">
        <v>41.68</v>
      </c>
      <c r="M5725" t="s">
        <v>26</v>
      </c>
      <c r="N5725">
        <f t="shared" si="445"/>
        <v>8.3406707756343554E-2</v>
      </c>
      <c r="O5725">
        <f t="shared" si="446"/>
        <v>249.86</v>
      </c>
      <c r="P5725">
        <v>499.72</v>
      </c>
      <c r="Q5725">
        <f t="shared" si="449"/>
        <v>486.36</v>
      </c>
      <c r="R5725">
        <f t="shared" si="447"/>
        <v>13.360000000000014</v>
      </c>
      <c r="S5725">
        <f t="shared" si="448"/>
        <v>2.7469364256929051E-2</v>
      </c>
    </row>
    <row r="5726" spans="1:19" x14ac:dyDescent="0.3">
      <c r="A5726" t="s">
        <v>7962</v>
      </c>
      <c r="B5726" s="1">
        <v>44182</v>
      </c>
      <c r="C5726" s="1">
        <v>44186</v>
      </c>
      <c r="D5726" t="s">
        <v>17</v>
      </c>
      <c r="E5726" t="s">
        <v>1264</v>
      </c>
      <c r="F5726" t="s">
        <v>21</v>
      </c>
      <c r="G5726" t="s">
        <v>3414</v>
      </c>
      <c r="H5726" t="s">
        <v>38</v>
      </c>
      <c r="I5726" t="s">
        <v>3415</v>
      </c>
      <c r="J5726">
        <v>541.23</v>
      </c>
      <c r="K5726">
        <v>3</v>
      </c>
      <c r="L5726">
        <v>6.0857999999999999</v>
      </c>
      <c r="M5726" t="s">
        <v>55</v>
      </c>
      <c r="N5726">
        <f t="shared" si="445"/>
        <v>1.1244387783382295E-2</v>
      </c>
      <c r="O5726">
        <f t="shared" si="446"/>
        <v>180.41</v>
      </c>
      <c r="P5726">
        <v>541.23</v>
      </c>
      <c r="Q5726">
        <f t="shared" si="449"/>
        <v>499.72</v>
      </c>
      <c r="R5726">
        <f t="shared" si="447"/>
        <v>41.509999999999991</v>
      </c>
      <c r="S5726">
        <f t="shared" si="448"/>
        <v>8.3066517249659785E-2</v>
      </c>
    </row>
    <row r="5727" spans="1:19" x14ac:dyDescent="0.3">
      <c r="A5727" t="s">
        <v>7963</v>
      </c>
      <c r="B5727" s="1">
        <v>44182</v>
      </c>
      <c r="C5727" s="1">
        <v>44186</v>
      </c>
      <c r="D5727" t="s">
        <v>17</v>
      </c>
      <c r="E5727" t="s">
        <v>2517</v>
      </c>
      <c r="F5727" t="s">
        <v>21</v>
      </c>
      <c r="G5727" t="s">
        <v>5855</v>
      </c>
      <c r="H5727" t="s">
        <v>38</v>
      </c>
      <c r="I5727" t="s">
        <v>5856</v>
      </c>
      <c r="J5727">
        <v>639.55999999999995</v>
      </c>
      <c r="K5727">
        <v>2</v>
      </c>
      <c r="L5727">
        <v>8.4656000000000002</v>
      </c>
      <c r="M5727" t="s">
        <v>55</v>
      </c>
      <c r="N5727">
        <f t="shared" si="445"/>
        <v>1.3236600162611797E-2</v>
      </c>
      <c r="O5727">
        <f t="shared" si="446"/>
        <v>319.77999999999997</v>
      </c>
      <c r="P5727">
        <v>639.55999999999995</v>
      </c>
      <c r="Q5727">
        <f t="shared" si="449"/>
        <v>541.23</v>
      </c>
      <c r="R5727">
        <f t="shared" si="447"/>
        <v>98.329999999999927</v>
      </c>
      <c r="S5727">
        <f t="shared" si="448"/>
        <v>0.18167876873048414</v>
      </c>
    </row>
    <row r="5728" spans="1:19" x14ac:dyDescent="0.3">
      <c r="A5728" t="s">
        <v>7964</v>
      </c>
      <c r="B5728" s="1">
        <v>44182</v>
      </c>
      <c r="C5728" s="1">
        <v>44186</v>
      </c>
      <c r="D5728" t="s">
        <v>17</v>
      </c>
      <c r="E5728" t="s">
        <v>41</v>
      </c>
      <c r="F5728" t="s">
        <v>21</v>
      </c>
      <c r="G5728" t="s">
        <v>265</v>
      </c>
      <c r="H5728" t="s">
        <v>38</v>
      </c>
      <c r="I5728" t="s">
        <v>266</v>
      </c>
      <c r="J5728">
        <v>682.32</v>
      </c>
      <c r="K5728">
        <v>4</v>
      </c>
      <c r="L5728">
        <v>125.14319999999999</v>
      </c>
      <c r="M5728" t="s">
        <v>55</v>
      </c>
      <c r="N5728">
        <f t="shared" si="445"/>
        <v>0.18340837143862115</v>
      </c>
      <c r="O5728">
        <f t="shared" si="446"/>
        <v>170.58</v>
      </c>
      <c r="P5728">
        <v>682.32</v>
      </c>
      <c r="Q5728">
        <f t="shared" si="449"/>
        <v>639.55999999999995</v>
      </c>
      <c r="R5728">
        <f t="shared" si="447"/>
        <v>42.760000000000105</v>
      </c>
      <c r="S5728">
        <f t="shared" si="448"/>
        <v>6.6858465194821609E-2</v>
      </c>
    </row>
    <row r="5729" spans="1:19" x14ac:dyDescent="0.3">
      <c r="A5729" t="s">
        <v>7965</v>
      </c>
      <c r="B5729" s="1">
        <v>44182</v>
      </c>
      <c r="C5729" s="1">
        <v>44186</v>
      </c>
      <c r="D5729" t="s">
        <v>17</v>
      </c>
      <c r="E5729" t="s">
        <v>4571</v>
      </c>
      <c r="F5729" t="s">
        <v>21</v>
      </c>
      <c r="G5729" t="s">
        <v>2533</v>
      </c>
      <c r="H5729" t="s">
        <v>24</v>
      </c>
      <c r="I5729" t="s">
        <v>2534</v>
      </c>
      <c r="J5729">
        <v>699.9</v>
      </c>
      <c r="K5729">
        <v>5</v>
      </c>
      <c r="L5729">
        <v>80.784000000000006</v>
      </c>
      <c r="M5729" t="s">
        <v>26</v>
      </c>
      <c r="N5729">
        <f t="shared" si="445"/>
        <v>0.1154222031718817</v>
      </c>
      <c r="O5729">
        <f t="shared" si="446"/>
        <v>139.97999999999999</v>
      </c>
      <c r="P5729">
        <v>699.9</v>
      </c>
      <c r="Q5729">
        <f t="shared" si="449"/>
        <v>682.32</v>
      </c>
      <c r="R5729">
        <f t="shared" si="447"/>
        <v>17.579999999999927</v>
      </c>
      <c r="S5729">
        <f t="shared" si="448"/>
        <v>2.5765036932817339E-2</v>
      </c>
    </row>
    <row r="5730" spans="1:19" x14ac:dyDescent="0.3">
      <c r="A5730" t="s">
        <v>7966</v>
      </c>
      <c r="B5730" s="1">
        <v>44182</v>
      </c>
      <c r="C5730" s="1">
        <v>44186</v>
      </c>
      <c r="D5730" t="s">
        <v>17</v>
      </c>
      <c r="E5730" t="s">
        <v>752</v>
      </c>
      <c r="F5730" t="s">
        <v>21</v>
      </c>
      <c r="G5730" t="s">
        <v>633</v>
      </c>
      <c r="H5730" t="s">
        <v>38</v>
      </c>
      <c r="I5730" t="s">
        <v>634</v>
      </c>
      <c r="J5730">
        <v>935.38</v>
      </c>
      <c r="K5730">
        <v>3</v>
      </c>
      <c r="L5730">
        <v>157.87020000000001</v>
      </c>
      <c r="M5730" t="s">
        <v>26</v>
      </c>
      <c r="N5730">
        <f t="shared" si="445"/>
        <v>0.16877654001582246</v>
      </c>
      <c r="O5730">
        <f t="shared" si="446"/>
        <v>311.79333333333335</v>
      </c>
      <c r="P5730">
        <v>935.38</v>
      </c>
      <c r="Q5730">
        <f t="shared" si="449"/>
        <v>699.9</v>
      </c>
      <c r="R5730">
        <f t="shared" si="447"/>
        <v>235.48000000000002</v>
      </c>
      <c r="S5730">
        <f t="shared" si="448"/>
        <v>0.33644806400914418</v>
      </c>
    </row>
    <row r="5731" spans="1:19" x14ac:dyDescent="0.3">
      <c r="A5731" t="s">
        <v>7964</v>
      </c>
      <c r="B5731" s="1">
        <v>44182</v>
      </c>
      <c r="C5731" s="1">
        <v>44186</v>
      </c>
      <c r="D5731" t="s">
        <v>17</v>
      </c>
      <c r="E5731" t="s">
        <v>41</v>
      </c>
      <c r="F5731" t="s">
        <v>21</v>
      </c>
      <c r="G5731" t="s">
        <v>5329</v>
      </c>
      <c r="H5731" t="s">
        <v>38</v>
      </c>
      <c r="I5731" t="s">
        <v>5330</v>
      </c>
      <c r="J5731">
        <v>1150.98</v>
      </c>
      <c r="K5731">
        <v>1</v>
      </c>
      <c r="L5731">
        <v>3.6347999999999998</v>
      </c>
      <c r="M5731" t="s">
        <v>26</v>
      </c>
      <c r="N5731">
        <f t="shared" si="445"/>
        <v>3.15800448313611E-3</v>
      </c>
      <c r="O5731">
        <f t="shared" si="446"/>
        <v>1150.98</v>
      </c>
      <c r="P5731">
        <v>1150.98</v>
      </c>
      <c r="Q5731">
        <f t="shared" si="449"/>
        <v>935.38</v>
      </c>
      <c r="R5731">
        <f t="shared" si="447"/>
        <v>215.60000000000002</v>
      </c>
      <c r="S5731">
        <f t="shared" si="448"/>
        <v>0.23049455836130772</v>
      </c>
    </row>
    <row r="5732" spans="1:19" x14ac:dyDescent="0.3">
      <c r="A5732" t="s">
        <v>7962</v>
      </c>
      <c r="B5732" s="1">
        <v>44182</v>
      </c>
      <c r="C5732" s="1">
        <v>44186</v>
      </c>
      <c r="D5732" t="s">
        <v>17</v>
      </c>
      <c r="E5732" t="s">
        <v>1264</v>
      </c>
      <c r="F5732" t="s">
        <v>21</v>
      </c>
      <c r="G5732" t="s">
        <v>4791</v>
      </c>
      <c r="H5732" t="s">
        <v>38</v>
      </c>
      <c r="I5732" t="s">
        <v>4792</v>
      </c>
      <c r="J5732">
        <v>335.24</v>
      </c>
      <c r="K5732">
        <v>5</v>
      </c>
      <c r="L5732">
        <v>5.1435000000000004</v>
      </c>
      <c r="M5732" t="s">
        <v>55</v>
      </c>
      <c r="N5732">
        <f t="shared" si="445"/>
        <v>1.5342739529889035E-2</v>
      </c>
      <c r="O5732">
        <f t="shared" si="446"/>
        <v>67.048000000000002</v>
      </c>
      <c r="P5732">
        <v>335.24</v>
      </c>
      <c r="Q5732">
        <f t="shared" si="449"/>
        <v>1150.98</v>
      </c>
      <c r="R5732">
        <f t="shared" si="447"/>
        <v>-815.74</v>
      </c>
      <c r="S5732">
        <f t="shared" si="448"/>
        <v>-0.7087351648160698</v>
      </c>
    </row>
    <row r="5733" spans="1:19" x14ac:dyDescent="0.3">
      <c r="A5733" t="s">
        <v>7961</v>
      </c>
      <c r="B5733" s="1">
        <v>44182</v>
      </c>
      <c r="C5733" s="1">
        <v>44188</v>
      </c>
      <c r="D5733" t="s">
        <v>17</v>
      </c>
      <c r="E5733" t="s">
        <v>2208</v>
      </c>
      <c r="F5733" t="s">
        <v>21</v>
      </c>
      <c r="G5733" t="s">
        <v>2348</v>
      </c>
      <c r="H5733" t="s">
        <v>38</v>
      </c>
      <c r="I5733" t="s">
        <v>2349</v>
      </c>
      <c r="J5733">
        <v>444.81599999999997</v>
      </c>
      <c r="K5733">
        <v>3</v>
      </c>
      <c r="L5733">
        <v>8.3754000000000008</v>
      </c>
      <c r="M5733" t="s">
        <v>55</v>
      </c>
      <c r="N5733">
        <f t="shared" si="445"/>
        <v>1.8828909032049208E-2</v>
      </c>
      <c r="O5733">
        <f t="shared" si="446"/>
        <v>148.27199999999999</v>
      </c>
      <c r="P5733">
        <v>444.81599999999997</v>
      </c>
      <c r="Q5733">
        <f t="shared" si="449"/>
        <v>335.24</v>
      </c>
      <c r="R5733">
        <f t="shared" si="447"/>
        <v>109.57599999999996</v>
      </c>
      <c r="S5733">
        <f t="shared" si="448"/>
        <v>0.32685837012289692</v>
      </c>
    </row>
    <row r="5734" spans="1:19" x14ac:dyDescent="0.3">
      <c r="A5734" t="s">
        <v>7967</v>
      </c>
      <c r="B5734" s="1">
        <v>44182</v>
      </c>
      <c r="C5734" s="1">
        <v>44187</v>
      </c>
      <c r="D5734" t="s">
        <v>17</v>
      </c>
      <c r="E5734" t="s">
        <v>6260</v>
      </c>
      <c r="F5734" t="s">
        <v>21</v>
      </c>
      <c r="G5734" t="s">
        <v>2526</v>
      </c>
      <c r="H5734" t="s">
        <v>38</v>
      </c>
      <c r="I5734" t="s">
        <v>2527</v>
      </c>
      <c r="J5734">
        <v>407.16</v>
      </c>
      <c r="K5734">
        <v>4</v>
      </c>
      <c r="L5734">
        <v>13.235200000000001</v>
      </c>
      <c r="M5734" t="s">
        <v>55</v>
      </c>
      <c r="N5734">
        <f t="shared" si="445"/>
        <v>3.2506140092346987E-2</v>
      </c>
      <c r="O5734">
        <f t="shared" si="446"/>
        <v>101.79</v>
      </c>
      <c r="P5734">
        <v>407.16</v>
      </c>
      <c r="Q5734">
        <f t="shared" si="449"/>
        <v>444.81599999999997</v>
      </c>
      <c r="R5734">
        <f t="shared" si="447"/>
        <v>-37.655999999999949</v>
      </c>
      <c r="S5734">
        <f t="shared" si="448"/>
        <v>-8.4655228229200283E-2</v>
      </c>
    </row>
    <row r="5735" spans="1:19" x14ac:dyDescent="0.3">
      <c r="A5735" t="s">
        <v>7968</v>
      </c>
      <c r="B5735" s="1">
        <v>44182</v>
      </c>
      <c r="C5735" s="1">
        <v>44185</v>
      </c>
      <c r="D5735" t="s">
        <v>32</v>
      </c>
      <c r="E5735" t="s">
        <v>5405</v>
      </c>
      <c r="F5735" t="s">
        <v>21</v>
      </c>
      <c r="G5735" t="s">
        <v>1117</v>
      </c>
      <c r="H5735" t="s">
        <v>38</v>
      </c>
      <c r="I5735" t="s">
        <v>1118</v>
      </c>
      <c r="J5735">
        <v>431.80799999999999</v>
      </c>
      <c r="K5735">
        <v>2</v>
      </c>
      <c r="L5735">
        <v>4.2804000000000002</v>
      </c>
      <c r="M5735" t="s">
        <v>55</v>
      </c>
      <c r="N5735">
        <f t="shared" si="445"/>
        <v>9.9127389951089388E-3</v>
      </c>
      <c r="O5735">
        <f t="shared" si="446"/>
        <v>215.904</v>
      </c>
      <c r="P5735">
        <v>431.80799999999999</v>
      </c>
      <c r="Q5735">
        <f t="shared" si="449"/>
        <v>407.16</v>
      </c>
      <c r="R5735">
        <f t="shared" si="447"/>
        <v>24.647999999999968</v>
      </c>
      <c r="S5735">
        <f t="shared" si="448"/>
        <v>6.0536398467432868E-2</v>
      </c>
    </row>
    <row r="5736" spans="1:19" x14ac:dyDescent="0.3">
      <c r="A5736" t="s">
        <v>7969</v>
      </c>
      <c r="B5736" s="1">
        <v>44183</v>
      </c>
      <c r="C5736" s="1">
        <v>44188</v>
      </c>
      <c r="D5736" t="s">
        <v>17</v>
      </c>
      <c r="E5736" t="s">
        <v>1353</v>
      </c>
      <c r="F5736" t="s">
        <v>21</v>
      </c>
      <c r="G5736" t="s">
        <v>3585</v>
      </c>
      <c r="H5736" t="s">
        <v>38</v>
      </c>
      <c r="I5736" t="s">
        <v>3586</v>
      </c>
      <c r="J5736">
        <v>344.36</v>
      </c>
      <c r="K5736">
        <v>5</v>
      </c>
      <c r="L5736">
        <v>29.692</v>
      </c>
      <c r="M5736" t="s">
        <v>26</v>
      </c>
      <c r="N5736">
        <f t="shared" si="445"/>
        <v>8.6223719363456838E-2</v>
      </c>
      <c r="O5736">
        <f t="shared" si="446"/>
        <v>68.872</v>
      </c>
      <c r="P5736">
        <v>344.36</v>
      </c>
      <c r="Q5736">
        <f t="shared" si="449"/>
        <v>431.80799999999999</v>
      </c>
      <c r="R5736">
        <f t="shared" si="447"/>
        <v>-87.447999999999979</v>
      </c>
      <c r="S5736">
        <f t="shared" si="448"/>
        <v>-0.20251593300726245</v>
      </c>
    </row>
    <row r="5737" spans="1:19" x14ac:dyDescent="0.3">
      <c r="A5737" t="s">
        <v>7970</v>
      </c>
      <c r="B5737" s="1">
        <v>44183</v>
      </c>
      <c r="C5737" s="1">
        <v>44188</v>
      </c>
      <c r="D5737" t="s">
        <v>72</v>
      </c>
      <c r="E5737" t="s">
        <v>3947</v>
      </c>
      <c r="F5737" t="s">
        <v>21</v>
      </c>
      <c r="G5737" t="s">
        <v>3156</v>
      </c>
      <c r="H5737" t="s">
        <v>28</v>
      </c>
      <c r="I5737" t="s">
        <v>3157</v>
      </c>
      <c r="J5737">
        <v>395.98</v>
      </c>
      <c r="K5737">
        <v>2</v>
      </c>
      <c r="L5737">
        <v>57.590400000000002</v>
      </c>
      <c r="M5737" t="s">
        <v>55</v>
      </c>
      <c r="N5737">
        <f t="shared" si="445"/>
        <v>0.14543764836607909</v>
      </c>
      <c r="O5737">
        <f t="shared" si="446"/>
        <v>197.99</v>
      </c>
      <c r="P5737">
        <v>395.98</v>
      </c>
      <c r="Q5737">
        <f t="shared" si="449"/>
        <v>344.36</v>
      </c>
      <c r="R5737">
        <f t="shared" si="447"/>
        <v>51.620000000000005</v>
      </c>
      <c r="S5737">
        <f t="shared" si="448"/>
        <v>0.14990126611685448</v>
      </c>
    </row>
    <row r="5738" spans="1:19" x14ac:dyDescent="0.3">
      <c r="A5738" t="s">
        <v>7971</v>
      </c>
      <c r="B5738" s="1">
        <v>44183</v>
      </c>
      <c r="C5738" s="1">
        <v>44189</v>
      </c>
      <c r="D5738" t="s">
        <v>17</v>
      </c>
      <c r="E5738" t="s">
        <v>315</v>
      </c>
      <c r="F5738" t="s">
        <v>21</v>
      </c>
      <c r="G5738" t="s">
        <v>6590</v>
      </c>
      <c r="H5738" t="s">
        <v>24</v>
      </c>
      <c r="I5738" t="s">
        <v>6591</v>
      </c>
      <c r="J5738">
        <v>432.95</v>
      </c>
      <c r="K5738">
        <v>5</v>
      </c>
      <c r="L5738">
        <v>22.988499999999998</v>
      </c>
      <c r="M5738" t="s">
        <v>26</v>
      </c>
      <c r="N5738">
        <f t="shared" si="445"/>
        <v>5.3097355352812098E-2</v>
      </c>
      <c r="O5738">
        <f t="shared" si="446"/>
        <v>86.59</v>
      </c>
      <c r="P5738">
        <v>432.95</v>
      </c>
      <c r="Q5738">
        <f t="shared" si="449"/>
        <v>395.98</v>
      </c>
      <c r="R5738">
        <f t="shared" si="447"/>
        <v>36.96999999999997</v>
      </c>
      <c r="S5738">
        <f t="shared" si="448"/>
        <v>9.3363301176827035E-2</v>
      </c>
    </row>
    <row r="5739" spans="1:19" x14ac:dyDescent="0.3">
      <c r="A5739" t="s">
        <v>7970</v>
      </c>
      <c r="B5739" s="1">
        <v>44183</v>
      </c>
      <c r="C5739" s="1">
        <v>44188</v>
      </c>
      <c r="D5739" t="s">
        <v>72</v>
      </c>
      <c r="E5739" t="s">
        <v>3947</v>
      </c>
      <c r="F5739" t="s">
        <v>21</v>
      </c>
      <c r="G5739" t="s">
        <v>7972</v>
      </c>
      <c r="H5739" t="s">
        <v>24</v>
      </c>
      <c r="I5739" t="s">
        <v>7973</v>
      </c>
      <c r="J5739">
        <v>363.83300000000003</v>
      </c>
      <c r="K5739">
        <v>1</v>
      </c>
      <c r="L5739">
        <v>-12.6882</v>
      </c>
      <c r="M5739" t="s">
        <v>55</v>
      </c>
      <c r="N5739">
        <f t="shared" si="445"/>
        <v>-3.4873692051023406E-2</v>
      </c>
      <c r="O5739">
        <f t="shared" si="446"/>
        <v>363.83300000000003</v>
      </c>
      <c r="P5739">
        <v>363.83300000000003</v>
      </c>
      <c r="Q5739">
        <f t="shared" si="449"/>
        <v>432.95</v>
      </c>
      <c r="R5739">
        <f t="shared" si="447"/>
        <v>-69.116999999999962</v>
      </c>
      <c r="S5739">
        <f t="shared" si="448"/>
        <v>-0.15964199099203133</v>
      </c>
    </row>
    <row r="5740" spans="1:19" x14ac:dyDescent="0.3">
      <c r="A5740" t="s">
        <v>7969</v>
      </c>
      <c r="B5740" s="1">
        <v>44183</v>
      </c>
      <c r="C5740" s="1">
        <v>44188</v>
      </c>
      <c r="D5740" t="s">
        <v>17</v>
      </c>
      <c r="E5740" t="s">
        <v>1353</v>
      </c>
      <c r="F5740" t="s">
        <v>21</v>
      </c>
      <c r="G5740" t="s">
        <v>1524</v>
      </c>
      <c r="H5740" t="s">
        <v>38</v>
      </c>
      <c r="I5740" t="s">
        <v>1525</v>
      </c>
      <c r="J5740">
        <v>498.11200000000002</v>
      </c>
      <c r="K5740">
        <v>2</v>
      </c>
      <c r="L5740">
        <v>13.011200000000001</v>
      </c>
      <c r="M5740" t="s">
        <v>55</v>
      </c>
      <c r="N5740">
        <f t="shared" si="445"/>
        <v>2.6121033020686111E-2</v>
      </c>
      <c r="O5740">
        <f t="shared" si="446"/>
        <v>249.05600000000001</v>
      </c>
      <c r="P5740">
        <v>498.11200000000002</v>
      </c>
      <c r="Q5740">
        <f t="shared" si="449"/>
        <v>363.83300000000003</v>
      </c>
      <c r="R5740">
        <f t="shared" si="447"/>
        <v>134.279</v>
      </c>
      <c r="S5740">
        <f t="shared" si="448"/>
        <v>0.36906767665384937</v>
      </c>
    </row>
    <row r="5741" spans="1:19" x14ac:dyDescent="0.3">
      <c r="A5741" t="s">
        <v>7971</v>
      </c>
      <c r="B5741" s="1">
        <v>44183</v>
      </c>
      <c r="C5741" s="1">
        <v>44189</v>
      </c>
      <c r="D5741" t="s">
        <v>17</v>
      </c>
      <c r="E5741" t="s">
        <v>315</v>
      </c>
      <c r="F5741" t="s">
        <v>21</v>
      </c>
      <c r="G5741" t="s">
        <v>5412</v>
      </c>
      <c r="H5741" t="s">
        <v>28</v>
      </c>
      <c r="I5741" t="s">
        <v>5413</v>
      </c>
      <c r="J5741">
        <v>577.34</v>
      </c>
      <c r="K5741">
        <v>3</v>
      </c>
      <c r="L5741">
        <v>10.8558</v>
      </c>
      <c r="M5741" t="s">
        <v>26</v>
      </c>
      <c r="N5741">
        <f t="shared" si="445"/>
        <v>1.880313160356116E-2</v>
      </c>
      <c r="O5741">
        <f t="shared" si="446"/>
        <v>192.44666666666669</v>
      </c>
      <c r="P5741">
        <v>577.34</v>
      </c>
      <c r="Q5741">
        <f t="shared" si="449"/>
        <v>498.11200000000002</v>
      </c>
      <c r="R5741">
        <f t="shared" si="447"/>
        <v>79.228000000000009</v>
      </c>
      <c r="S5741">
        <f t="shared" si="448"/>
        <v>0.15905659771296415</v>
      </c>
    </row>
    <row r="5742" spans="1:19" x14ac:dyDescent="0.3">
      <c r="A5742" t="s">
        <v>7974</v>
      </c>
      <c r="B5742" s="1">
        <v>44183</v>
      </c>
      <c r="C5742" s="1">
        <v>44184</v>
      </c>
      <c r="D5742" t="s">
        <v>32</v>
      </c>
      <c r="E5742" t="s">
        <v>4193</v>
      </c>
      <c r="F5742" t="s">
        <v>21</v>
      </c>
      <c r="G5742" t="s">
        <v>2782</v>
      </c>
      <c r="H5742" t="s">
        <v>38</v>
      </c>
      <c r="I5742" t="s">
        <v>2783</v>
      </c>
      <c r="J5742">
        <v>723.4</v>
      </c>
      <c r="K5742">
        <v>5</v>
      </c>
      <c r="L5742">
        <v>15.552</v>
      </c>
      <c r="M5742" t="s">
        <v>55</v>
      </c>
      <c r="N5742">
        <f t="shared" si="445"/>
        <v>2.1498479402820018E-2</v>
      </c>
      <c r="O5742">
        <f t="shared" si="446"/>
        <v>144.68</v>
      </c>
      <c r="P5742">
        <v>723.4</v>
      </c>
      <c r="Q5742">
        <f t="shared" si="449"/>
        <v>577.34</v>
      </c>
      <c r="R5742">
        <f t="shared" si="447"/>
        <v>146.05999999999995</v>
      </c>
      <c r="S5742">
        <f t="shared" si="448"/>
        <v>0.25298784078705777</v>
      </c>
    </row>
    <row r="5743" spans="1:19" x14ac:dyDescent="0.3">
      <c r="A5743" t="s">
        <v>7975</v>
      </c>
      <c r="B5743" s="1">
        <v>44183</v>
      </c>
      <c r="C5743" s="1">
        <v>44189</v>
      </c>
      <c r="D5743" t="s">
        <v>17</v>
      </c>
      <c r="E5743" t="s">
        <v>4715</v>
      </c>
      <c r="F5743" t="s">
        <v>21</v>
      </c>
      <c r="G5743" t="s">
        <v>3012</v>
      </c>
      <c r="H5743" t="s">
        <v>24</v>
      </c>
      <c r="I5743" t="s">
        <v>3013</v>
      </c>
      <c r="J5743">
        <v>1406.9380000000001</v>
      </c>
      <c r="K5743">
        <v>9</v>
      </c>
      <c r="L5743">
        <v>139.5702</v>
      </c>
      <c r="M5743" t="s">
        <v>55</v>
      </c>
      <c r="N5743">
        <f t="shared" si="445"/>
        <v>9.9201386272884801E-2</v>
      </c>
      <c r="O5743">
        <f t="shared" si="446"/>
        <v>156.32644444444446</v>
      </c>
      <c r="P5743">
        <v>1406.9380000000001</v>
      </c>
      <c r="Q5743">
        <f t="shared" si="449"/>
        <v>723.4</v>
      </c>
      <c r="R5743">
        <f t="shared" si="447"/>
        <v>683.53800000000012</v>
      </c>
      <c r="S5743">
        <f t="shared" si="448"/>
        <v>0.94489632291954684</v>
      </c>
    </row>
    <row r="5744" spans="1:19" x14ac:dyDescent="0.3">
      <c r="A5744" t="s">
        <v>7975</v>
      </c>
      <c r="B5744" s="1">
        <v>44183</v>
      </c>
      <c r="C5744" s="1">
        <v>44189</v>
      </c>
      <c r="D5744" t="s">
        <v>17</v>
      </c>
      <c r="E5744" t="s">
        <v>4715</v>
      </c>
      <c r="F5744" t="s">
        <v>21</v>
      </c>
      <c r="G5744" t="s">
        <v>2138</v>
      </c>
      <c r="H5744" t="s">
        <v>38</v>
      </c>
      <c r="I5744" t="s">
        <v>2139</v>
      </c>
      <c r="J5744">
        <v>2087.56</v>
      </c>
      <c r="K5744">
        <v>13</v>
      </c>
      <c r="L5744">
        <v>511.36799999999999</v>
      </c>
      <c r="M5744" t="s">
        <v>26</v>
      </c>
      <c r="N5744">
        <f t="shared" si="445"/>
        <v>0.24495966582996417</v>
      </c>
      <c r="O5744">
        <f t="shared" si="446"/>
        <v>160.58153846153846</v>
      </c>
      <c r="P5744">
        <v>2087.56</v>
      </c>
      <c r="Q5744">
        <f t="shared" si="449"/>
        <v>1406.9380000000001</v>
      </c>
      <c r="R5744">
        <f t="shared" si="447"/>
        <v>680.62199999999984</v>
      </c>
      <c r="S5744">
        <f t="shared" si="448"/>
        <v>0.48376118919241629</v>
      </c>
    </row>
    <row r="5745" spans="1:19" x14ac:dyDescent="0.3">
      <c r="A5745" t="s">
        <v>7976</v>
      </c>
      <c r="B5745" s="1">
        <v>44183</v>
      </c>
      <c r="C5745" s="1">
        <v>44189</v>
      </c>
      <c r="D5745" t="s">
        <v>17</v>
      </c>
      <c r="E5745" t="s">
        <v>1557</v>
      </c>
      <c r="F5745" t="s">
        <v>21</v>
      </c>
      <c r="G5745" t="s">
        <v>3394</v>
      </c>
      <c r="H5745" t="s">
        <v>38</v>
      </c>
      <c r="I5745" t="s">
        <v>3395</v>
      </c>
      <c r="J5745">
        <v>293.76</v>
      </c>
      <c r="K5745">
        <v>2</v>
      </c>
      <c r="L5745">
        <v>1.6704000000000001</v>
      </c>
      <c r="M5745" t="s">
        <v>26</v>
      </c>
      <c r="N5745">
        <f t="shared" si="445"/>
        <v>5.686274509803922E-3</v>
      </c>
      <c r="O5745">
        <f t="shared" si="446"/>
        <v>146.88</v>
      </c>
      <c r="P5745">
        <v>293.76</v>
      </c>
      <c r="Q5745">
        <f t="shared" si="449"/>
        <v>2087.56</v>
      </c>
      <c r="R5745">
        <f t="shared" si="447"/>
        <v>-1793.8</v>
      </c>
      <c r="S5745">
        <f t="shared" si="448"/>
        <v>-0.85928069133342277</v>
      </c>
    </row>
    <row r="5746" spans="1:19" x14ac:dyDescent="0.3">
      <c r="A5746" t="s">
        <v>7969</v>
      </c>
      <c r="B5746" s="1">
        <v>44183</v>
      </c>
      <c r="C5746" s="1">
        <v>44188</v>
      </c>
      <c r="D5746" t="s">
        <v>17</v>
      </c>
      <c r="E5746" t="s">
        <v>1353</v>
      </c>
      <c r="F5746" t="s">
        <v>21</v>
      </c>
      <c r="G5746" t="s">
        <v>2774</v>
      </c>
      <c r="H5746" t="s">
        <v>38</v>
      </c>
      <c r="I5746" t="s">
        <v>2775</v>
      </c>
      <c r="J5746">
        <v>284.23599999999999</v>
      </c>
      <c r="K5746">
        <v>3</v>
      </c>
      <c r="L5746">
        <v>-6.03</v>
      </c>
      <c r="M5746" t="s">
        <v>26</v>
      </c>
      <c r="N5746">
        <f t="shared" si="445"/>
        <v>-2.1214765195119549E-2</v>
      </c>
      <c r="O5746">
        <f t="shared" si="446"/>
        <v>94.745333333333335</v>
      </c>
      <c r="P5746">
        <v>284.23599999999999</v>
      </c>
      <c r="Q5746">
        <f t="shared" si="449"/>
        <v>293.76</v>
      </c>
      <c r="R5746">
        <f t="shared" si="447"/>
        <v>-9.5240000000000009</v>
      </c>
      <c r="S5746">
        <f t="shared" si="448"/>
        <v>-3.242102396514162E-2</v>
      </c>
    </row>
    <row r="5747" spans="1:19" x14ac:dyDescent="0.3">
      <c r="A5747" t="s">
        <v>7977</v>
      </c>
      <c r="B5747" s="1">
        <v>44183</v>
      </c>
      <c r="C5747" s="1">
        <v>44185</v>
      </c>
      <c r="D5747" t="s">
        <v>32</v>
      </c>
      <c r="E5747" t="s">
        <v>3119</v>
      </c>
      <c r="F5747" t="s">
        <v>21</v>
      </c>
      <c r="G5747" t="s">
        <v>4185</v>
      </c>
      <c r="H5747" t="s">
        <v>38</v>
      </c>
      <c r="I5747" t="s">
        <v>4186</v>
      </c>
      <c r="J5747">
        <v>354.67200000000003</v>
      </c>
      <c r="K5747">
        <v>9</v>
      </c>
      <c r="L5747">
        <v>1.4256</v>
      </c>
      <c r="M5747" t="s">
        <v>26</v>
      </c>
      <c r="N5747">
        <f t="shared" si="445"/>
        <v>4.0194884287454323E-3</v>
      </c>
      <c r="O5747">
        <f t="shared" si="446"/>
        <v>39.408000000000001</v>
      </c>
      <c r="P5747">
        <v>354.67200000000003</v>
      </c>
      <c r="Q5747">
        <f t="shared" si="449"/>
        <v>284.23599999999999</v>
      </c>
      <c r="R5747">
        <f t="shared" si="447"/>
        <v>70.436000000000035</v>
      </c>
      <c r="S5747">
        <f t="shared" si="448"/>
        <v>0.24780815941682277</v>
      </c>
    </row>
    <row r="5748" spans="1:19" x14ac:dyDescent="0.3">
      <c r="A5748" t="s">
        <v>7978</v>
      </c>
      <c r="B5748" s="1">
        <v>44183</v>
      </c>
      <c r="C5748" s="1">
        <v>44187</v>
      </c>
      <c r="D5748" t="s">
        <v>17</v>
      </c>
      <c r="E5748" t="s">
        <v>1020</v>
      </c>
      <c r="F5748" t="s">
        <v>21</v>
      </c>
      <c r="G5748" t="s">
        <v>4195</v>
      </c>
      <c r="H5748" t="s">
        <v>38</v>
      </c>
      <c r="I5748" t="s">
        <v>4196</v>
      </c>
      <c r="J5748">
        <v>342.70400000000001</v>
      </c>
      <c r="K5748">
        <v>7</v>
      </c>
      <c r="L5748">
        <v>2.3380000000000001</v>
      </c>
      <c r="M5748" t="s">
        <v>30</v>
      </c>
      <c r="N5748">
        <f t="shared" si="445"/>
        <v>6.8222139222185911E-3</v>
      </c>
      <c r="O5748">
        <f t="shared" si="446"/>
        <v>48.957714285714289</v>
      </c>
      <c r="P5748">
        <v>342.70400000000001</v>
      </c>
      <c r="Q5748">
        <f t="shared" si="449"/>
        <v>354.67200000000003</v>
      </c>
      <c r="R5748">
        <f t="shared" si="447"/>
        <v>-11.968000000000018</v>
      </c>
      <c r="S5748">
        <f t="shared" si="448"/>
        <v>-3.3743853475887625E-2</v>
      </c>
    </row>
    <row r="5749" spans="1:19" x14ac:dyDescent="0.3">
      <c r="A5749" t="s">
        <v>7969</v>
      </c>
      <c r="B5749" s="1">
        <v>44183</v>
      </c>
      <c r="C5749" s="1">
        <v>44188</v>
      </c>
      <c r="D5749" t="s">
        <v>17</v>
      </c>
      <c r="E5749" t="s">
        <v>1353</v>
      </c>
      <c r="F5749" t="s">
        <v>21</v>
      </c>
      <c r="G5749" t="s">
        <v>1409</v>
      </c>
      <c r="H5749" t="s">
        <v>38</v>
      </c>
      <c r="I5749" t="s">
        <v>1410</v>
      </c>
      <c r="J5749">
        <v>379.82400000000001</v>
      </c>
      <c r="K5749">
        <v>3</v>
      </c>
      <c r="L5749">
        <v>1.7486999999999999</v>
      </c>
      <c r="M5749" t="s">
        <v>26</v>
      </c>
      <c r="N5749">
        <f t="shared" si="445"/>
        <v>4.6039744723872103E-3</v>
      </c>
      <c r="O5749">
        <f t="shared" si="446"/>
        <v>126.608</v>
      </c>
      <c r="P5749">
        <v>379.82400000000001</v>
      </c>
      <c r="Q5749">
        <f t="shared" si="449"/>
        <v>342.70400000000001</v>
      </c>
      <c r="R5749">
        <f t="shared" si="447"/>
        <v>37.120000000000005</v>
      </c>
      <c r="S5749">
        <f t="shared" si="448"/>
        <v>0.10831504738783325</v>
      </c>
    </row>
    <row r="5750" spans="1:19" x14ac:dyDescent="0.3">
      <c r="A5750" t="s">
        <v>7974</v>
      </c>
      <c r="B5750" s="1">
        <v>44183</v>
      </c>
      <c r="C5750" s="1">
        <v>44184</v>
      </c>
      <c r="D5750" t="s">
        <v>32</v>
      </c>
      <c r="E5750" t="s">
        <v>4193</v>
      </c>
      <c r="F5750" t="s">
        <v>21</v>
      </c>
      <c r="G5750" t="s">
        <v>5288</v>
      </c>
      <c r="H5750" t="s">
        <v>38</v>
      </c>
      <c r="I5750" t="s">
        <v>5289</v>
      </c>
      <c r="J5750">
        <v>385.63</v>
      </c>
      <c r="K5750">
        <v>3</v>
      </c>
      <c r="L5750">
        <v>1.7901</v>
      </c>
      <c r="M5750" t="s">
        <v>30</v>
      </c>
      <c r="N5750">
        <f t="shared" si="445"/>
        <v>4.6420143661022222E-3</v>
      </c>
      <c r="O5750">
        <f t="shared" si="446"/>
        <v>128.54333333333332</v>
      </c>
      <c r="P5750">
        <v>385.63</v>
      </c>
      <c r="Q5750">
        <f t="shared" si="449"/>
        <v>379.82400000000001</v>
      </c>
      <c r="R5750">
        <f t="shared" si="447"/>
        <v>5.8059999999999832</v>
      </c>
      <c r="S5750">
        <f t="shared" si="448"/>
        <v>1.5286027212603687E-2</v>
      </c>
    </row>
    <row r="5751" spans="1:19" x14ac:dyDescent="0.3">
      <c r="A5751" t="s">
        <v>7974</v>
      </c>
      <c r="B5751" s="1">
        <v>44183</v>
      </c>
      <c r="C5751" s="1">
        <v>44184</v>
      </c>
      <c r="D5751" t="s">
        <v>32</v>
      </c>
      <c r="E5751" t="s">
        <v>4193</v>
      </c>
      <c r="F5751" t="s">
        <v>21</v>
      </c>
      <c r="G5751" t="s">
        <v>4542</v>
      </c>
      <c r="H5751" t="s">
        <v>38</v>
      </c>
      <c r="I5751" t="s">
        <v>4543</v>
      </c>
      <c r="J5751">
        <v>267.95999999999998</v>
      </c>
      <c r="K5751">
        <v>2</v>
      </c>
      <c r="L5751">
        <v>6.2207999999999997</v>
      </c>
      <c r="M5751" t="s">
        <v>30</v>
      </c>
      <c r="N5751">
        <f t="shared" si="445"/>
        <v>2.3215405284370803E-2</v>
      </c>
      <c r="O5751">
        <f t="shared" si="446"/>
        <v>133.97999999999999</v>
      </c>
      <c r="P5751">
        <v>267.95999999999998</v>
      </c>
      <c r="Q5751">
        <f t="shared" si="449"/>
        <v>385.63</v>
      </c>
      <c r="R5751">
        <f t="shared" si="447"/>
        <v>-117.67000000000002</v>
      </c>
      <c r="S5751">
        <f t="shared" si="448"/>
        <v>-0.30513704846614637</v>
      </c>
    </row>
    <row r="5752" spans="1:19" x14ac:dyDescent="0.3">
      <c r="A5752" t="s">
        <v>7975</v>
      </c>
      <c r="B5752" s="1">
        <v>44183</v>
      </c>
      <c r="C5752" s="1">
        <v>44189</v>
      </c>
      <c r="D5752" t="s">
        <v>17</v>
      </c>
      <c r="E5752" t="s">
        <v>4715</v>
      </c>
      <c r="F5752" t="s">
        <v>21</v>
      </c>
      <c r="G5752" t="s">
        <v>1825</v>
      </c>
      <c r="H5752" t="s">
        <v>38</v>
      </c>
      <c r="I5752" t="s">
        <v>1826</v>
      </c>
      <c r="J5752">
        <v>266.2</v>
      </c>
      <c r="K5752">
        <v>2</v>
      </c>
      <c r="L5752">
        <v>1.3759999999999999</v>
      </c>
      <c r="M5752" t="s">
        <v>55</v>
      </c>
      <c r="N5752">
        <f t="shared" si="445"/>
        <v>5.169045830202855E-3</v>
      </c>
      <c r="O5752">
        <f t="shared" si="446"/>
        <v>133.1</v>
      </c>
      <c r="P5752">
        <v>266.2</v>
      </c>
      <c r="Q5752">
        <f t="shared" si="449"/>
        <v>267.95999999999998</v>
      </c>
      <c r="R5752">
        <f t="shared" si="447"/>
        <v>-1.7599999999999909</v>
      </c>
      <c r="S5752">
        <f t="shared" si="448"/>
        <v>-6.5681444991789488E-3</v>
      </c>
    </row>
    <row r="5753" spans="1:19" x14ac:dyDescent="0.3">
      <c r="A5753" t="s">
        <v>7979</v>
      </c>
      <c r="B5753" s="1">
        <v>44183</v>
      </c>
      <c r="C5753" s="1">
        <v>44188</v>
      </c>
      <c r="D5753" t="s">
        <v>17</v>
      </c>
      <c r="E5753" t="s">
        <v>5350</v>
      </c>
      <c r="F5753" t="s">
        <v>21</v>
      </c>
      <c r="G5753" t="s">
        <v>831</v>
      </c>
      <c r="H5753" t="s">
        <v>24</v>
      </c>
      <c r="I5753" t="s">
        <v>832</v>
      </c>
      <c r="J5753">
        <v>332.96</v>
      </c>
      <c r="K5753">
        <v>2</v>
      </c>
      <c r="L5753">
        <v>8.532</v>
      </c>
      <c r="M5753" t="s">
        <v>30</v>
      </c>
      <c r="N5753">
        <f t="shared" si="445"/>
        <v>2.5624699663623261E-2</v>
      </c>
      <c r="O5753">
        <f t="shared" si="446"/>
        <v>166.48</v>
      </c>
      <c r="P5753">
        <v>332.96</v>
      </c>
      <c r="Q5753">
        <f t="shared" si="449"/>
        <v>266.2</v>
      </c>
      <c r="R5753">
        <f t="shared" si="447"/>
        <v>66.759999999999991</v>
      </c>
      <c r="S5753">
        <f t="shared" si="448"/>
        <v>0.25078888054094661</v>
      </c>
    </row>
    <row r="5754" spans="1:19" x14ac:dyDescent="0.3">
      <c r="A5754" t="s">
        <v>7970</v>
      </c>
      <c r="B5754" s="1">
        <v>44183</v>
      </c>
      <c r="C5754" s="1">
        <v>44188</v>
      </c>
      <c r="D5754" t="s">
        <v>72</v>
      </c>
      <c r="E5754" t="s">
        <v>3947</v>
      </c>
      <c r="F5754" t="s">
        <v>21</v>
      </c>
      <c r="G5754" t="s">
        <v>2684</v>
      </c>
      <c r="H5754" t="s">
        <v>38</v>
      </c>
      <c r="I5754" t="s">
        <v>2685</v>
      </c>
      <c r="J5754">
        <v>455.67200000000003</v>
      </c>
      <c r="K5754">
        <v>2</v>
      </c>
      <c r="L5754">
        <v>16.3352</v>
      </c>
      <c r="M5754" t="s">
        <v>30</v>
      </c>
      <c r="N5754">
        <f t="shared" si="445"/>
        <v>3.5848592847486788E-2</v>
      </c>
      <c r="O5754">
        <f t="shared" si="446"/>
        <v>227.83600000000001</v>
      </c>
      <c r="P5754">
        <v>455.67200000000003</v>
      </c>
      <c r="Q5754">
        <f t="shared" si="449"/>
        <v>332.96</v>
      </c>
      <c r="R5754">
        <f t="shared" si="447"/>
        <v>122.71200000000005</v>
      </c>
      <c r="S5754">
        <f t="shared" si="448"/>
        <v>0.36854877462758306</v>
      </c>
    </row>
    <row r="5755" spans="1:19" x14ac:dyDescent="0.3">
      <c r="A5755" t="s">
        <v>7975</v>
      </c>
      <c r="B5755" s="1">
        <v>44183</v>
      </c>
      <c r="C5755" s="1">
        <v>44189</v>
      </c>
      <c r="D5755" t="s">
        <v>17</v>
      </c>
      <c r="E5755" t="s">
        <v>4715</v>
      </c>
      <c r="F5755" t="s">
        <v>21</v>
      </c>
      <c r="G5755" t="s">
        <v>6075</v>
      </c>
      <c r="H5755" t="s">
        <v>38</v>
      </c>
      <c r="I5755" t="s">
        <v>4097</v>
      </c>
      <c r="J5755">
        <v>394.82</v>
      </c>
      <c r="K5755">
        <v>6</v>
      </c>
      <c r="L5755">
        <v>17.469000000000001</v>
      </c>
      <c r="M5755" t="s">
        <v>26</v>
      </c>
      <c r="N5755">
        <f t="shared" si="445"/>
        <v>4.4245478952434025E-2</v>
      </c>
      <c r="O5755">
        <f t="shared" si="446"/>
        <v>65.803333333333327</v>
      </c>
      <c r="P5755">
        <v>394.82</v>
      </c>
      <c r="Q5755">
        <f t="shared" si="449"/>
        <v>455.67200000000003</v>
      </c>
      <c r="R5755">
        <f t="shared" si="447"/>
        <v>-60.852000000000032</v>
      </c>
      <c r="S5755">
        <f t="shared" si="448"/>
        <v>-0.1335434259730684</v>
      </c>
    </row>
    <row r="5756" spans="1:19" x14ac:dyDescent="0.3">
      <c r="A5756" t="s">
        <v>7980</v>
      </c>
      <c r="B5756" s="1">
        <v>44184</v>
      </c>
      <c r="C5756" s="1">
        <v>44188</v>
      </c>
      <c r="D5756" t="s">
        <v>17</v>
      </c>
      <c r="E5756" t="s">
        <v>4004</v>
      </c>
      <c r="F5756" t="s">
        <v>21</v>
      </c>
      <c r="G5756" t="s">
        <v>312</v>
      </c>
      <c r="H5756" t="s">
        <v>24</v>
      </c>
      <c r="I5756" t="s">
        <v>313</v>
      </c>
      <c r="J5756">
        <v>363.01799999999997</v>
      </c>
      <c r="K5756">
        <v>7</v>
      </c>
      <c r="L5756">
        <v>-183.63239999999999</v>
      </c>
      <c r="M5756" t="s">
        <v>26</v>
      </c>
      <c r="N5756">
        <f t="shared" si="445"/>
        <v>-0.50584929672908785</v>
      </c>
      <c r="O5756">
        <f t="shared" si="446"/>
        <v>51.859714285714283</v>
      </c>
      <c r="P5756">
        <v>363.01799999999997</v>
      </c>
      <c r="Q5756">
        <f t="shared" si="449"/>
        <v>394.82</v>
      </c>
      <c r="R5756">
        <f t="shared" si="447"/>
        <v>-31.802000000000021</v>
      </c>
      <c r="S5756">
        <f t="shared" si="448"/>
        <v>-8.0548097867382665E-2</v>
      </c>
    </row>
    <row r="5757" spans="1:19" x14ac:dyDescent="0.3">
      <c r="A5757" t="s">
        <v>7981</v>
      </c>
      <c r="B5757" s="1">
        <v>44184</v>
      </c>
      <c r="C5757" s="1">
        <v>44189</v>
      </c>
      <c r="D5757" t="s">
        <v>72</v>
      </c>
      <c r="E5757" t="s">
        <v>1565</v>
      </c>
      <c r="F5757" t="s">
        <v>21</v>
      </c>
      <c r="G5757" t="s">
        <v>3402</v>
      </c>
      <c r="H5757" t="s">
        <v>38</v>
      </c>
      <c r="I5757" t="s">
        <v>3403</v>
      </c>
      <c r="J5757">
        <v>488.67200000000003</v>
      </c>
      <c r="K5757">
        <v>2</v>
      </c>
      <c r="L5757">
        <v>11.46</v>
      </c>
      <c r="M5757" t="s">
        <v>55</v>
      </c>
      <c r="N5757">
        <f t="shared" si="445"/>
        <v>2.3451312946107E-2</v>
      </c>
      <c r="O5757">
        <f t="shared" si="446"/>
        <v>244.33600000000001</v>
      </c>
      <c r="P5757">
        <v>488.67200000000003</v>
      </c>
      <c r="Q5757">
        <f t="shared" si="449"/>
        <v>363.01799999999997</v>
      </c>
      <c r="R5757">
        <f t="shared" si="447"/>
        <v>125.65400000000005</v>
      </c>
      <c r="S5757">
        <f t="shared" si="448"/>
        <v>0.34613710614900656</v>
      </c>
    </row>
    <row r="5758" spans="1:19" x14ac:dyDescent="0.3">
      <c r="A5758" t="s">
        <v>7980</v>
      </c>
      <c r="B5758" s="1">
        <v>44184</v>
      </c>
      <c r="C5758" s="1">
        <v>44188</v>
      </c>
      <c r="D5758" t="s">
        <v>17</v>
      </c>
      <c r="E5758" t="s">
        <v>4004</v>
      </c>
      <c r="F5758" t="s">
        <v>21</v>
      </c>
      <c r="G5758" t="s">
        <v>1708</v>
      </c>
      <c r="H5758" t="s">
        <v>38</v>
      </c>
      <c r="I5758" t="s">
        <v>1709</v>
      </c>
      <c r="J5758">
        <v>677.25599999999997</v>
      </c>
      <c r="K5758">
        <v>2</v>
      </c>
      <c r="L5758">
        <v>-17.607600000000001</v>
      </c>
      <c r="M5758" t="s">
        <v>26</v>
      </c>
      <c r="N5758">
        <f t="shared" si="445"/>
        <v>-2.5998440766859213E-2</v>
      </c>
      <c r="O5758">
        <f t="shared" si="446"/>
        <v>338.62799999999999</v>
      </c>
      <c r="P5758">
        <v>677.25599999999997</v>
      </c>
      <c r="Q5758">
        <f t="shared" si="449"/>
        <v>488.67200000000003</v>
      </c>
      <c r="R5758">
        <f t="shared" si="447"/>
        <v>188.58399999999995</v>
      </c>
      <c r="S5758">
        <f t="shared" si="448"/>
        <v>0.38591120424333691</v>
      </c>
    </row>
    <row r="5759" spans="1:19" x14ac:dyDescent="0.3">
      <c r="A5759" t="s">
        <v>7982</v>
      </c>
      <c r="B5759" s="1">
        <v>44184</v>
      </c>
      <c r="C5759" s="1">
        <v>44186</v>
      </c>
      <c r="D5759" t="s">
        <v>32</v>
      </c>
      <c r="E5759" t="s">
        <v>3919</v>
      </c>
      <c r="F5759" t="s">
        <v>21</v>
      </c>
      <c r="G5759" t="s">
        <v>5398</v>
      </c>
      <c r="H5759" t="s">
        <v>38</v>
      </c>
      <c r="I5759" t="s">
        <v>5399</v>
      </c>
      <c r="J5759">
        <v>2029.62</v>
      </c>
      <c r="K5759">
        <v>2</v>
      </c>
      <c r="L5759">
        <v>33.312399999999997</v>
      </c>
      <c r="M5759" t="s">
        <v>26</v>
      </c>
      <c r="N5759">
        <f t="shared" si="445"/>
        <v>1.6413121668095505E-2</v>
      </c>
      <c r="O5759">
        <f t="shared" si="446"/>
        <v>1014.81</v>
      </c>
      <c r="P5759">
        <v>2029.62</v>
      </c>
      <c r="Q5759">
        <f t="shared" si="449"/>
        <v>677.25599999999997</v>
      </c>
      <c r="R5759">
        <f t="shared" si="447"/>
        <v>1352.364</v>
      </c>
      <c r="S5759">
        <f t="shared" si="448"/>
        <v>1.9968283780431626</v>
      </c>
    </row>
    <row r="5760" spans="1:19" x14ac:dyDescent="0.3">
      <c r="A5760" t="s">
        <v>7980</v>
      </c>
      <c r="B5760" s="1">
        <v>44184</v>
      </c>
      <c r="C5760" s="1">
        <v>44188</v>
      </c>
      <c r="D5760" t="s">
        <v>17</v>
      </c>
      <c r="E5760" t="s">
        <v>4004</v>
      </c>
      <c r="F5760" t="s">
        <v>21</v>
      </c>
      <c r="G5760" t="s">
        <v>1873</v>
      </c>
      <c r="H5760" t="s">
        <v>24</v>
      </c>
      <c r="I5760" t="s">
        <v>1874</v>
      </c>
      <c r="J5760">
        <v>423.36</v>
      </c>
      <c r="K5760">
        <v>5</v>
      </c>
      <c r="L5760">
        <v>4.008</v>
      </c>
      <c r="M5760" t="s">
        <v>26</v>
      </c>
      <c r="N5760">
        <f t="shared" si="445"/>
        <v>9.4671201814058963E-3</v>
      </c>
      <c r="O5760">
        <f t="shared" si="446"/>
        <v>84.671999999999997</v>
      </c>
      <c r="P5760">
        <v>423.36</v>
      </c>
      <c r="Q5760">
        <f t="shared" si="449"/>
        <v>2029.62</v>
      </c>
      <c r="R5760">
        <f t="shared" si="447"/>
        <v>-1606.2599999999998</v>
      </c>
      <c r="S5760">
        <f t="shared" si="448"/>
        <v>-0.7914092293138616</v>
      </c>
    </row>
    <row r="5761" spans="1:19" x14ac:dyDescent="0.3">
      <c r="A5761" t="s">
        <v>7983</v>
      </c>
      <c r="B5761" s="1">
        <v>44185</v>
      </c>
      <c r="C5761" s="1">
        <v>44191</v>
      </c>
      <c r="D5761" t="s">
        <v>17</v>
      </c>
      <c r="E5761" t="s">
        <v>7984</v>
      </c>
      <c r="F5761" t="s">
        <v>21</v>
      </c>
      <c r="G5761" t="s">
        <v>1632</v>
      </c>
      <c r="H5761" t="s">
        <v>38</v>
      </c>
      <c r="I5761" t="s">
        <v>2389</v>
      </c>
      <c r="J5761">
        <v>582.9</v>
      </c>
      <c r="K5761">
        <v>5</v>
      </c>
      <c r="L5761">
        <v>137.15100000000001</v>
      </c>
      <c r="M5761" t="s">
        <v>30</v>
      </c>
      <c r="N5761">
        <f t="shared" si="445"/>
        <v>0.23529078744209989</v>
      </c>
      <c r="O5761">
        <f t="shared" si="446"/>
        <v>116.58</v>
      </c>
      <c r="P5761">
        <v>582.9</v>
      </c>
      <c r="Q5761">
        <f t="shared" si="449"/>
        <v>423.36</v>
      </c>
      <c r="R5761">
        <f t="shared" si="447"/>
        <v>159.53999999999996</v>
      </c>
      <c r="S5761">
        <f t="shared" si="448"/>
        <v>0.37684240362811783</v>
      </c>
    </row>
    <row r="5762" spans="1:19" x14ac:dyDescent="0.3">
      <c r="A5762" t="s">
        <v>7986</v>
      </c>
      <c r="B5762" s="1">
        <v>44185</v>
      </c>
      <c r="C5762" s="1">
        <v>44191</v>
      </c>
      <c r="D5762" t="s">
        <v>17</v>
      </c>
      <c r="E5762" t="s">
        <v>841</v>
      </c>
      <c r="F5762" t="s">
        <v>21</v>
      </c>
      <c r="G5762" t="s">
        <v>820</v>
      </c>
      <c r="H5762" t="s">
        <v>38</v>
      </c>
      <c r="I5762" t="s">
        <v>821</v>
      </c>
      <c r="J5762">
        <v>3269.9839999999999</v>
      </c>
      <c r="K5762">
        <v>1</v>
      </c>
      <c r="L5762">
        <v>2.3571</v>
      </c>
      <c r="M5762" t="s">
        <v>30</v>
      </c>
      <c r="N5762">
        <f t="shared" si="445"/>
        <v>7.2082921506649573E-4</v>
      </c>
      <c r="O5762">
        <f t="shared" si="446"/>
        <v>3269.9839999999999</v>
      </c>
      <c r="P5762">
        <v>3269.9839999999999</v>
      </c>
      <c r="Q5762">
        <f t="shared" si="449"/>
        <v>582.9</v>
      </c>
      <c r="R5762">
        <f t="shared" si="447"/>
        <v>2687.0839999999998</v>
      </c>
      <c r="S5762">
        <f t="shared" si="448"/>
        <v>4.6098541773889172</v>
      </c>
    </row>
    <row r="5763" spans="1:19" x14ac:dyDescent="0.3">
      <c r="A5763" t="s">
        <v>7986</v>
      </c>
      <c r="B5763" s="1">
        <v>44185</v>
      </c>
      <c r="C5763" s="1">
        <v>44191</v>
      </c>
      <c r="D5763" t="s">
        <v>17</v>
      </c>
      <c r="E5763" t="s">
        <v>841</v>
      </c>
      <c r="F5763" t="s">
        <v>21</v>
      </c>
      <c r="G5763" t="s">
        <v>1325</v>
      </c>
      <c r="H5763" t="s">
        <v>38</v>
      </c>
      <c r="I5763" t="s">
        <v>1326</v>
      </c>
      <c r="J5763">
        <v>280.48</v>
      </c>
      <c r="K5763">
        <v>1</v>
      </c>
      <c r="L5763">
        <v>3.1103999999999998</v>
      </c>
      <c r="M5763" t="s">
        <v>30</v>
      </c>
      <c r="N5763">
        <f t="shared" ref="N5763:N5826" si="450">L5763/J5763</f>
        <v>1.1089560752994864E-2</v>
      </c>
      <c r="O5763">
        <f t="shared" ref="O5763:O5826" si="451">J5763/K5763</f>
        <v>280.48</v>
      </c>
      <c r="P5763">
        <v>280.48</v>
      </c>
      <c r="Q5763">
        <f t="shared" si="449"/>
        <v>3269.9839999999999</v>
      </c>
      <c r="R5763">
        <f t="shared" si="447"/>
        <v>-2989.5039999999999</v>
      </c>
      <c r="S5763">
        <f t="shared" si="448"/>
        <v>-0.91422588000430582</v>
      </c>
    </row>
    <row r="5764" spans="1:19" x14ac:dyDescent="0.3">
      <c r="A5764" t="s">
        <v>7983</v>
      </c>
      <c r="B5764" s="1">
        <v>44185</v>
      </c>
      <c r="C5764" s="1">
        <v>44191</v>
      </c>
      <c r="D5764" t="s">
        <v>17</v>
      </c>
      <c r="E5764" t="s">
        <v>7984</v>
      </c>
      <c r="F5764" t="s">
        <v>21</v>
      </c>
      <c r="G5764" t="s">
        <v>1127</v>
      </c>
      <c r="H5764" t="s">
        <v>38</v>
      </c>
      <c r="I5764" t="s">
        <v>1128</v>
      </c>
      <c r="J5764">
        <v>293.02</v>
      </c>
      <c r="K5764">
        <v>3</v>
      </c>
      <c r="L5764">
        <v>16.669799999999999</v>
      </c>
      <c r="M5764" t="s">
        <v>55</v>
      </c>
      <c r="N5764">
        <f t="shared" si="450"/>
        <v>5.6889632107023413E-2</v>
      </c>
      <c r="O5764">
        <f t="shared" si="451"/>
        <v>97.673333333333332</v>
      </c>
      <c r="P5764">
        <v>293.02</v>
      </c>
      <c r="Q5764">
        <f t="shared" si="449"/>
        <v>280.48</v>
      </c>
      <c r="R5764">
        <f t="shared" ref="R5764:R5827" si="452">P5764-Q5764</f>
        <v>12.539999999999964</v>
      </c>
      <c r="S5764">
        <f t="shared" si="448"/>
        <v>4.4709070165430555E-2</v>
      </c>
    </row>
    <row r="5765" spans="1:19" x14ac:dyDescent="0.3">
      <c r="A5765" t="s">
        <v>7983</v>
      </c>
      <c r="B5765" s="1">
        <v>44185</v>
      </c>
      <c r="C5765" s="1">
        <v>44191</v>
      </c>
      <c r="D5765" t="s">
        <v>17</v>
      </c>
      <c r="E5765" t="s">
        <v>7984</v>
      </c>
      <c r="F5765" t="s">
        <v>21</v>
      </c>
      <c r="G5765" t="s">
        <v>2653</v>
      </c>
      <c r="H5765" t="s">
        <v>38</v>
      </c>
      <c r="I5765" t="s">
        <v>2654</v>
      </c>
      <c r="J5765">
        <v>489.35199999999998</v>
      </c>
      <c r="K5765">
        <v>3</v>
      </c>
      <c r="L5765">
        <v>17.623200000000001</v>
      </c>
      <c r="M5765" t="s">
        <v>30</v>
      </c>
      <c r="N5765">
        <f t="shared" si="450"/>
        <v>3.6013340090568759E-2</v>
      </c>
      <c r="O5765">
        <f t="shared" si="451"/>
        <v>163.11733333333333</v>
      </c>
      <c r="P5765">
        <v>489.35199999999998</v>
      </c>
      <c r="Q5765">
        <f t="shared" si="449"/>
        <v>293.02</v>
      </c>
      <c r="R5765">
        <f t="shared" si="452"/>
        <v>196.33199999999999</v>
      </c>
      <c r="S5765">
        <f t="shared" ref="S5765:S5828" si="453">(P5765-Q5765)/Q5765</f>
        <v>0.67002934953245519</v>
      </c>
    </row>
    <row r="5766" spans="1:19" x14ac:dyDescent="0.3">
      <c r="A5766" t="s">
        <v>7987</v>
      </c>
      <c r="B5766" s="1">
        <v>44186</v>
      </c>
      <c r="C5766" s="1">
        <v>44193</v>
      </c>
      <c r="D5766" t="s">
        <v>17</v>
      </c>
      <c r="E5766" t="s">
        <v>1073</v>
      </c>
      <c r="F5766" t="s">
        <v>21</v>
      </c>
      <c r="G5766" t="s">
        <v>2058</v>
      </c>
      <c r="H5766" t="s">
        <v>38</v>
      </c>
      <c r="I5766" t="s">
        <v>2059</v>
      </c>
      <c r="J5766">
        <v>383.5</v>
      </c>
      <c r="K5766">
        <v>5</v>
      </c>
      <c r="L5766">
        <v>20.155000000000001</v>
      </c>
      <c r="M5766" t="s">
        <v>30</v>
      </c>
      <c r="N5766">
        <f t="shared" si="450"/>
        <v>5.2555410691003918E-2</v>
      </c>
      <c r="O5766">
        <f t="shared" si="451"/>
        <v>76.7</v>
      </c>
      <c r="P5766">
        <v>383.5</v>
      </c>
      <c r="Q5766">
        <f t="shared" si="449"/>
        <v>489.35199999999998</v>
      </c>
      <c r="R5766">
        <f t="shared" si="452"/>
        <v>-105.85199999999998</v>
      </c>
      <c r="S5766">
        <f t="shared" si="453"/>
        <v>-0.21631054946132841</v>
      </c>
    </row>
    <row r="5767" spans="1:19" x14ac:dyDescent="0.3">
      <c r="A5767" t="s">
        <v>7988</v>
      </c>
      <c r="B5767" s="1">
        <v>44186</v>
      </c>
      <c r="C5767" s="1">
        <v>44192</v>
      </c>
      <c r="D5767" t="s">
        <v>17</v>
      </c>
      <c r="E5767" t="s">
        <v>368</v>
      </c>
      <c r="F5767" t="s">
        <v>21</v>
      </c>
      <c r="G5767" t="s">
        <v>427</v>
      </c>
      <c r="H5767" t="s">
        <v>38</v>
      </c>
      <c r="I5767" t="s">
        <v>428</v>
      </c>
      <c r="J5767">
        <v>334.36</v>
      </c>
      <c r="K5767">
        <v>2</v>
      </c>
      <c r="L5767">
        <v>33.577199999999998</v>
      </c>
      <c r="M5767" t="s">
        <v>26</v>
      </c>
      <c r="N5767">
        <f t="shared" si="450"/>
        <v>0.10042229931810025</v>
      </c>
      <c r="O5767">
        <f t="shared" si="451"/>
        <v>167.18</v>
      </c>
      <c r="P5767">
        <v>334.36</v>
      </c>
      <c r="Q5767">
        <f t="shared" si="449"/>
        <v>383.5</v>
      </c>
      <c r="R5767">
        <f t="shared" si="452"/>
        <v>-49.139999999999986</v>
      </c>
      <c r="S5767">
        <f t="shared" si="453"/>
        <v>-0.12813559322033893</v>
      </c>
    </row>
    <row r="5768" spans="1:19" x14ac:dyDescent="0.3">
      <c r="A5768" t="s">
        <v>7987</v>
      </c>
      <c r="B5768" s="1">
        <v>44186</v>
      </c>
      <c r="C5768" s="1">
        <v>44193</v>
      </c>
      <c r="D5768" t="s">
        <v>17</v>
      </c>
      <c r="E5768" t="s">
        <v>1073</v>
      </c>
      <c r="F5768" t="s">
        <v>21</v>
      </c>
      <c r="G5768" t="s">
        <v>5833</v>
      </c>
      <c r="H5768" t="s">
        <v>38</v>
      </c>
      <c r="I5768" t="s">
        <v>5834</v>
      </c>
      <c r="J5768">
        <v>337.44</v>
      </c>
      <c r="K5768">
        <v>3</v>
      </c>
      <c r="L5768">
        <v>79.891199999999998</v>
      </c>
      <c r="M5768" t="s">
        <v>55</v>
      </c>
      <c r="N5768">
        <f t="shared" si="450"/>
        <v>0.23675675675675675</v>
      </c>
      <c r="O5768">
        <f t="shared" si="451"/>
        <v>112.48</v>
      </c>
      <c r="P5768">
        <v>337.44</v>
      </c>
      <c r="Q5768">
        <f t="shared" si="449"/>
        <v>334.36</v>
      </c>
      <c r="R5768">
        <f t="shared" si="452"/>
        <v>3.0799999999999841</v>
      </c>
      <c r="S5768">
        <f t="shared" si="453"/>
        <v>9.211628185189568E-3</v>
      </c>
    </row>
    <row r="5769" spans="1:19" x14ac:dyDescent="0.3">
      <c r="A5769" t="s">
        <v>7987</v>
      </c>
      <c r="B5769" s="1">
        <v>44186</v>
      </c>
      <c r="C5769" s="1">
        <v>44193</v>
      </c>
      <c r="D5769" t="s">
        <v>17</v>
      </c>
      <c r="E5769" t="s">
        <v>1073</v>
      </c>
      <c r="F5769" t="s">
        <v>21</v>
      </c>
      <c r="G5769" t="s">
        <v>5115</v>
      </c>
      <c r="H5769" t="s">
        <v>28</v>
      </c>
      <c r="I5769" t="s">
        <v>5116</v>
      </c>
      <c r="J5769">
        <v>450.97</v>
      </c>
      <c r="K5769">
        <v>3</v>
      </c>
      <c r="L5769">
        <v>78.951599999999999</v>
      </c>
      <c r="M5769" t="s">
        <v>26</v>
      </c>
      <c r="N5769">
        <f t="shared" si="450"/>
        <v>0.17507062554050157</v>
      </c>
      <c r="O5769">
        <f t="shared" si="451"/>
        <v>150.32333333333335</v>
      </c>
      <c r="P5769">
        <v>450.97</v>
      </c>
      <c r="Q5769">
        <f t="shared" si="449"/>
        <v>337.44</v>
      </c>
      <c r="R5769">
        <f t="shared" si="452"/>
        <v>113.53000000000003</v>
      </c>
      <c r="S5769">
        <f t="shared" si="453"/>
        <v>0.33644499762920826</v>
      </c>
    </row>
    <row r="5770" spans="1:19" x14ac:dyDescent="0.3">
      <c r="A5770" t="s">
        <v>7989</v>
      </c>
      <c r="B5770" s="1">
        <v>44186</v>
      </c>
      <c r="C5770" s="1">
        <v>44192</v>
      </c>
      <c r="D5770" t="s">
        <v>17</v>
      </c>
      <c r="E5770" t="s">
        <v>2310</v>
      </c>
      <c r="F5770" t="s">
        <v>21</v>
      </c>
      <c r="G5770" t="s">
        <v>4913</v>
      </c>
      <c r="H5770" t="s">
        <v>38</v>
      </c>
      <c r="I5770" t="s">
        <v>4914</v>
      </c>
      <c r="J5770">
        <v>541.34</v>
      </c>
      <c r="K5770">
        <v>1</v>
      </c>
      <c r="L5770">
        <v>18.766999999999999</v>
      </c>
      <c r="M5770" t="s">
        <v>26</v>
      </c>
      <c r="N5770">
        <f t="shared" si="450"/>
        <v>3.4667676506446962E-2</v>
      </c>
      <c r="O5770">
        <f t="shared" si="451"/>
        <v>541.34</v>
      </c>
      <c r="P5770">
        <v>541.34</v>
      </c>
      <c r="Q5770">
        <f t="shared" si="449"/>
        <v>450.97</v>
      </c>
      <c r="R5770">
        <f t="shared" si="452"/>
        <v>90.37</v>
      </c>
      <c r="S5770">
        <f t="shared" si="453"/>
        <v>0.20039026986274031</v>
      </c>
    </row>
    <row r="5771" spans="1:19" x14ac:dyDescent="0.3">
      <c r="A5771" t="s">
        <v>7990</v>
      </c>
      <c r="B5771" s="1">
        <v>44186</v>
      </c>
      <c r="C5771" s="1">
        <v>44190</v>
      </c>
      <c r="D5771" t="s">
        <v>17</v>
      </c>
      <c r="E5771" t="s">
        <v>5961</v>
      </c>
      <c r="F5771" t="s">
        <v>21</v>
      </c>
      <c r="G5771" t="s">
        <v>2285</v>
      </c>
      <c r="H5771" t="s">
        <v>38</v>
      </c>
      <c r="I5771" t="s">
        <v>2286</v>
      </c>
      <c r="J5771">
        <v>1305.02</v>
      </c>
      <c r="K5771">
        <v>7</v>
      </c>
      <c r="L5771">
        <v>290.00580000000002</v>
      </c>
      <c r="M5771" t="s">
        <v>30</v>
      </c>
      <c r="N5771">
        <f t="shared" si="450"/>
        <v>0.22222326094619241</v>
      </c>
      <c r="O5771">
        <f t="shared" si="451"/>
        <v>186.43142857142857</v>
      </c>
      <c r="P5771">
        <v>1305.02</v>
      </c>
      <c r="Q5771">
        <f t="shared" ref="Q5771:Q5834" si="454">P5770</f>
        <v>541.34</v>
      </c>
      <c r="R5771">
        <f t="shared" si="452"/>
        <v>763.68</v>
      </c>
      <c r="S5771">
        <f t="shared" si="453"/>
        <v>1.4107215428381421</v>
      </c>
    </row>
    <row r="5772" spans="1:19" x14ac:dyDescent="0.3">
      <c r="A5772" t="s">
        <v>7991</v>
      </c>
      <c r="B5772" s="1">
        <v>44186</v>
      </c>
      <c r="C5772" s="1">
        <v>44190</v>
      </c>
      <c r="D5772" t="s">
        <v>17</v>
      </c>
      <c r="E5772" t="s">
        <v>1968</v>
      </c>
      <c r="F5772" t="s">
        <v>21</v>
      </c>
      <c r="G5772" t="s">
        <v>5288</v>
      </c>
      <c r="H5772" t="s">
        <v>38</v>
      </c>
      <c r="I5772" t="s">
        <v>5289</v>
      </c>
      <c r="J5772">
        <v>420.63</v>
      </c>
      <c r="K5772">
        <v>3</v>
      </c>
      <c r="L5772">
        <v>1.7901</v>
      </c>
      <c r="M5772" t="s">
        <v>30</v>
      </c>
      <c r="N5772">
        <f t="shared" si="450"/>
        <v>4.2557592183153845E-3</v>
      </c>
      <c r="O5772">
        <f t="shared" si="451"/>
        <v>140.21</v>
      </c>
      <c r="P5772">
        <v>420.63</v>
      </c>
      <c r="Q5772">
        <f t="shared" si="454"/>
        <v>1305.02</v>
      </c>
      <c r="R5772">
        <f t="shared" si="452"/>
        <v>-884.39</v>
      </c>
      <c r="S5772">
        <f t="shared" si="453"/>
        <v>-0.67768310064213577</v>
      </c>
    </row>
    <row r="5773" spans="1:19" x14ac:dyDescent="0.3">
      <c r="A5773" t="s">
        <v>7992</v>
      </c>
      <c r="B5773" s="1">
        <v>44186</v>
      </c>
      <c r="C5773" s="1">
        <v>44191</v>
      </c>
      <c r="D5773" t="s">
        <v>72</v>
      </c>
      <c r="E5773" t="s">
        <v>1436</v>
      </c>
      <c r="F5773" t="s">
        <v>21</v>
      </c>
      <c r="G5773" t="s">
        <v>2491</v>
      </c>
      <c r="H5773" t="s">
        <v>38</v>
      </c>
      <c r="I5773" t="s">
        <v>2492</v>
      </c>
      <c r="J5773">
        <v>467.88</v>
      </c>
      <c r="K5773">
        <v>6</v>
      </c>
      <c r="L5773">
        <v>11.223599999999999</v>
      </c>
      <c r="M5773" t="s">
        <v>55</v>
      </c>
      <c r="N5773">
        <f t="shared" si="450"/>
        <v>2.3988202103103359E-2</v>
      </c>
      <c r="O5773">
        <f t="shared" si="451"/>
        <v>77.98</v>
      </c>
      <c r="P5773">
        <v>467.88</v>
      </c>
      <c r="Q5773">
        <f t="shared" si="454"/>
        <v>420.63</v>
      </c>
      <c r="R5773">
        <f t="shared" si="452"/>
        <v>47.25</v>
      </c>
      <c r="S5773">
        <f t="shared" si="453"/>
        <v>0.11233150274588118</v>
      </c>
    </row>
    <row r="5774" spans="1:19" x14ac:dyDescent="0.3">
      <c r="A5774" t="s">
        <v>7991</v>
      </c>
      <c r="B5774" s="1">
        <v>44186</v>
      </c>
      <c r="C5774" s="1">
        <v>44190</v>
      </c>
      <c r="D5774" t="s">
        <v>17</v>
      </c>
      <c r="E5774" t="s">
        <v>1968</v>
      </c>
      <c r="F5774" t="s">
        <v>21</v>
      </c>
      <c r="G5774" t="s">
        <v>5245</v>
      </c>
      <c r="H5774" t="s">
        <v>38</v>
      </c>
      <c r="I5774" t="s">
        <v>5246</v>
      </c>
      <c r="J5774">
        <v>302.88</v>
      </c>
      <c r="K5774">
        <v>2</v>
      </c>
      <c r="L5774">
        <v>1.7052</v>
      </c>
      <c r="M5774" t="s">
        <v>55</v>
      </c>
      <c r="N5774">
        <f t="shared" si="450"/>
        <v>5.6299524564183837E-3</v>
      </c>
      <c r="O5774">
        <f t="shared" si="451"/>
        <v>151.44</v>
      </c>
      <c r="P5774">
        <v>302.88</v>
      </c>
      <c r="Q5774">
        <f t="shared" si="454"/>
        <v>467.88</v>
      </c>
      <c r="R5774">
        <f t="shared" si="452"/>
        <v>-165</v>
      </c>
      <c r="S5774">
        <f t="shared" si="453"/>
        <v>-0.35265452680174403</v>
      </c>
    </row>
    <row r="5775" spans="1:19" x14ac:dyDescent="0.3">
      <c r="A5775" t="s">
        <v>7993</v>
      </c>
      <c r="B5775" s="1">
        <v>44186</v>
      </c>
      <c r="C5775" s="1">
        <v>44186</v>
      </c>
      <c r="D5775" t="s">
        <v>165</v>
      </c>
      <c r="E5775" t="s">
        <v>775</v>
      </c>
      <c r="F5775" t="s">
        <v>21</v>
      </c>
      <c r="G5775" t="s">
        <v>1791</v>
      </c>
      <c r="H5775" t="s">
        <v>24</v>
      </c>
      <c r="I5775" t="s">
        <v>1792</v>
      </c>
      <c r="J5775">
        <v>348.92</v>
      </c>
      <c r="K5775">
        <v>2</v>
      </c>
      <c r="L5775">
        <v>7.0048000000000004</v>
      </c>
      <c r="M5775" t="s">
        <v>55</v>
      </c>
      <c r="N5775">
        <f t="shared" si="450"/>
        <v>2.0075662042875159E-2</v>
      </c>
      <c r="O5775">
        <f t="shared" si="451"/>
        <v>174.46</v>
      </c>
      <c r="P5775">
        <v>348.92</v>
      </c>
      <c r="Q5775">
        <f t="shared" si="454"/>
        <v>302.88</v>
      </c>
      <c r="R5775">
        <f t="shared" si="452"/>
        <v>46.04000000000002</v>
      </c>
      <c r="S5775">
        <f t="shared" si="453"/>
        <v>0.15200739566825153</v>
      </c>
    </row>
    <row r="5776" spans="1:19" x14ac:dyDescent="0.3">
      <c r="A5776" t="s">
        <v>7994</v>
      </c>
      <c r="B5776" s="1">
        <v>44186</v>
      </c>
      <c r="C5776" s="1">
        <v>44189</v>
      </c>
      <c r="D5776" t="s">
        <v>32</v>
      </c>
      <c r="E5776" t="s">
        <v>7995</v>
      </c>
      <c r="F5776" t="s">
        <v>21</v>
      </c>
      <c r="G5776" t="s">
        <v>3047</v>
      </c>
      <c r="H5776" t="s">
        <v>28</v>
      </c>
      <c r="I5776" t="s">
        <v>3048</v>
      </c>
      <c r="J5776">
        <v>315</v>
      </c>
      <c r="K5776">
        <v>4</v>
      </c>
      <c r="L5776">
        <v>27.69</v>
      </c>
      <c r="M5776" t="s">
        <v>30</v>
      </c>
      <c r="N5776">
        <f t="shared" si="450"/>
        <v>8.7904761904761902E-2</v>
      </c>
      <c r="O5776">
        <f t="shared" si="451"/>
        <v>78.75</v>
      </c>
      <c r="P5776">
        <v>315</v>
      </c>
      <c r="Q5776">
        <f t="shared" si="454"/>
        <v>348.92</v>
      </c>
      <c r="R5776">
        <f t="shared" si="452"/>
        <v>-33.920000000000016</v>
      </c>
      <c r="S5776">
        <f t="shared" si="453"/>
        <v>-9.721426114868742E-2</v>
      </c>
    </row>
    <row r="5777" spans="1:19" x14ac:dyDescent="0.3">
      <c r="A5777" t="s">
        <v>7997</v>
      </c>
      <c r="B5777" s="1">
        <v>44187</v>
      </c>
      <c r="C5777" s="1">
        <v>44190</v>
      </c>
      <c r="D5777" t="s">
        <v>32</v>
      </c>
      <c r="E5777" t="s">
        <v>2808</v>
      </c>
      <c r="F5777" t="s">
        <v>21</v>
      </c>
      <c r="G5777" t="s">
        <v>162</v>
      </c>
      <c r="H5777" t="s">
        <v>28</v>
      </c>
      <c r="I5777" t="s">
        <v>163</v>
      </c>
      <c r="J5777">
        <v>469.99</v>
      </c>
      <c r="K5777">
        <v>1</v>
      </c>
      <c r="L5777">
        <v>30.596399999999999</v>
      </c>
      <c r="M5777" t="s">
        <v>30</v>
      </c>
      <c r="N5777">
        <f t="shared" si="450"/>
        <v>6.5100108512947077E-2</v>
      </c>
      <c r="O5777">
        <f t="shared" si="451"/>
        <v>469.99</v>
      </c>
      <c r="P5777">
        <v>469.99</v>
      </c>
      <c r="Q5777">
        <f t="shared" si="454"/>
        <v>315</v>
      </c>
      <c r="R5777">
        <f t="shared" si="452"/>
        <v>154.99</v>
      </c>
      <c r="S5777">
        <f t="shared" si="453"/>
        <v>0.49203174603174604</v>
      </c>
    </row>
    <row r="5778" spans="1:19" x14ac:dyDescent="0.3">
      <c r="A5778" t="s">
        <v>7998</v>
      </c>
      <c r="B5778" s="1">
        <v>44187</v>
      </c>
      <c r="C5778" s="1">
        <v>44191</v>
      </c>
      <c r="D5778" t="s">
        <v>17</v>
      </c>
      <c r="E5778" t="s">
        <v>6002</v>
      </c>
      <c r="F5778" t="s">
        <v>21</v>
      </c>
      <c r="G5778" t="s">
        <v>784</v>
      </c>
      <c r="H5778" t="s">
        <v>24</v>
      </c>
      <c r="I5778" t="s">
        <v>785</v>
      </c>
      <c r="J5778">
        <v>328.96</v>
      </c>
      <c r="K5778">
        <v>2</v>
      </c>
      <c r="L5778">
        <v>35.49</v>
      </c>
      <c r="M5778" t="s">
        <v>26</v>
      </c>
      <c r="N5778">
        <f t="shared" si="450"/>
        <v>0.1078854571984436</v>
      </c>
      <c r="O5778">
        <f t="shared" si="451"/>
        <v>164.48</v>
      </c>
      <c r="P5778">
        <v>328.96</v>
      </c>
      <c r="Q5778">
        <f t="shared" si="454"/>
        <v>469.99</v>
      </c>
      <c r="R5778">
        <f t="shared" si="452"/>
        <v>-141.03000000000003</v>
      </c>
      <c r="S5778">
        <f t="shared" si="453"/>
        <v>-0.30007021425987795</v>
      </c>
    </row>
    <row r="5779" spans="1:19" x14ac:dyDescent="0.3">
      <c r="A5779" t="s">
        <v>7999</v>
      </c>
      <c r="B5779" s="1">
        <v>44187</v>
      </c>
      <c r="C5779" s="1">
        <v>44190</v>
      </c>
      <c r="D5779" t="s">
        <v>72</v>
      </c>
      <c r="E5779" t="s">
        <v>3119</v>
      </c>
      <c r="F5779" t="s">
        <v>21</v>
      </c>
      <c r="G5779" t="s">
        <v>3691</v>
      </c>
      <c r="H5779" t="s">
        <v>24</v>
      </c>
      <c r="I5779" t="s">
        <v>3692</v>
      </c>
      <c r="J5779">
        <v>466.55</v>
      </c>
      <c r="K5779">
        <v>2</v>
      </c>
      <c r="L5779">
        <v>-135.08699999999999</v>
      </c>
      <c r="M5779" t="s">
        <v>26</v>
      </c>
      <c r="N5779">
        <f t="shared" si="450"/>
        <v>-0.28954452898939015</v>
      </c>
      <c r="O5779">
        <f t="shared" si="451"/>
        <v>233.27500000000001</v>
      </c>
      <c r="P5779">
        <v>466.55</v>
      </c>
      <c r="Q5779">
        <f t="shared" si="454"/>
        <v>328.96</v>
      </c>
      <c r="R5779">
        <f t="shared" si="452"/>
        <v>137.59000000000003</v>
      </c>
      <c r="S5779">
        <f t="shared" si="453"/>
        <v>0.41825753891050593</v>
      </c>
    </row>
    <row r="5780" spans="1:19" x14ac:dyDescent="0.3">
      <c r="A5780" t="s">
        <v>7997</v>
      </c>
      <c r="B5780" s="1">
        <v>44187</v>
      </c>
      <c r="C5780" s="1">
        <v>44190</v>
      </c>
      <c r="D5780" t="s">
        <v>32</v>
      </c>
      <c r="E5780" t="s">
        <v>2808</v>
      </c>
      <c r="F5780" t="s">
        <v>21</v>
      </c>
      <c r="G5780" t="s">
        <v>5598</v>
      </c>
      <c r="H5780" t="s">
        <v>28</v>
      </c>
      <c r="I5780" t="s">
        <v>5599</v>
      </c>
      <c r="J5780">
        <v>317.95</v>
      </c>
      <c r="K5780">
        <v>5</v>
      </c>
      <c r="L5780">
        <v>63.984000000000002</v>
      </c>
      <c r="M5780" t="s">
        <v>26</v>
      </c>
      <c r="N5780">
        <f t="shared" si="450"/>
        <v>0.20123918855165907</v>
      </c>
      <c r="O5780">
        <f t="shared" si="451"/>
        <v>63.589999999999996</v>
      </c>
      <c r="P5780">
        <v>317.95</v>
      </c>
      <c r="Q5780">
        <f t="shared" si="454"/>
        <v>466.55</v>
      </c>
      <c r="R5780">
        <f t="shared" si="452"/>
        <v>-148.60000000000002</v>
      </c>
      <c r="S5780">
        <f t="shared" si="453"/>
        <v>-0.31850819847819101</v>
      </c>
    </row>
    <row r="5781" spans="1:19" x14ac:dyDescent="0.3">
      <c r="A5781" t="s">
        <v>8000</v>
      </c>
      <c r="B5781" s="1">
        <v>44187</v>
      </c>
      <c r="C5781" s="1">
        <v>44192</v>
      </c>
      <c r="D5781" t="s">
        <v>72</v>
      </c>
      <c r="E5781" t="s">
        <v>652</v>
      </c>
      <c r="F5781" t="s">
        <v>21</v>
      </c>
      <c r="G5781" t="s">
        <v>5630</v>
      </c>
      <c r="H5781" t="s">
        <v>24</v>
      </c>
      <c r="I5781" t="s">
        <v>5631</v>
      </c>
      <c r="J5781">
        <v>375.98</v>
      </c>
      <c r="K5781">
        <v>1</v>
      </c>
      <c r="L5781">
        <v>50.825400000000002</v>
      </c>
      <c r="M5781" t="s">
        <v>30</v>
      </c>
      <c r="N5781">
        <f t="shared" si="450"/>
        <v>0.13518112665567317</v>
      </c>
      <c r="O5781">
        <f t="shared" si="451"/>
        <v>375.98</v>
      </c>
      <c r="P5781">
        <v>375.98</v>
      </c>
      <c r="Q5781">
        <f t="shared" si="454"/>
        <v>317.95</v>
      </c>
      <c r="R5781">
        <f t="shared" si="452"/>
        <v>58.03000000000003</v>
      </c>
      <c r="S5781">
        <f t="shared" si="453"/>
        <v>0.18251297373800923</v>
      </c>
    </row>
    <row r="5782" spans="1:19" x14ac:dyDescent="0.3">
      <c r="A5782" t="s">
        <v>7997</v>
      </c>
      <c r="B5782" s="1">
        <v>44187</v>
      </c>
      <c r="C5782" s="1">
        <v>44190</v>
      </c>
      <c r="D5782" t="s">
        <v>32</v>
      </c>
      <c r="E5782" t="s">
        <v>2808</v>
      </c>
      <c r="F5782" t="s">
        <v>21</v>
      </c>
      <c r="G5782" t="s">
        <v>1658</v>
      </c>
      <c r="H5782" t="s">
        <v>24</v>
      </c>
      <c r="I5782" t="s">
        <v>1659</v>
      </c>
      <c r="J5782">
        <v>118.8</v>
      </c>
      <c r="K5782">
        <v>2</v>
      </c>
      <c r="L5782">
        <v>70.006</v>
      </c>
      <c r="M5782" t="s">
        <v>55</v>
      </c>
      <c r="N5782">
        <f t="shared" si="450"/>
        <v>0.58927609427609429</v>
      </c>
      <c r="O5782">
        <f t="shared" si="451"/>
        <v>59.4</v>
      </c>
      <c r="P5782">
        <v>118.8</v>
      </c>
      <c r="Q5782">
        <f t="shared" si="454"/>
        <v>375.98</v>
      </c>
      <c r="R5782">
        <f t="shared" si="452"/>
        <v>-257.18</v>
      </c>
      <c r="S5782">
        <f t="shared" si="453"/>
        <v>-0.68402574605032185</v>
      </c>
    </row>
    <row r="5783" spans="1:19" x14ac:dyDescent="0.3">
      <c r="A5783" t="s">
        <v>8001</v>
      </c>
      <c r="B5783" s="1">
        <v>44187</v>
      </c>
      <c r="C5783" s="1">
        <v>44189</v>
      </c>
      <c r="D5783" t="s">
        <v>32</v>
      </c>
      <c r="E5783" t="s">
        <v>5878</v>
      </c>
      <c r="F5783" t="s">
        <v>21</v>
      </c>
      <c r="G5783" t="s">
        <v>891</v>
      </c>
      <c r="H5783" t="s">
        <v>28</v>
      </c>
      <c r="I5783" t="s">
        <v>892</v>
      </c>
      <c r="J5783">
        <v>263.95</v>
      </c>
      <c r="K5783">
        <v>5</v>
      </c>
      <c r="L5783">
        <v>142.48500000000001</v>
      </c>
      <c r="M5783" t="s">
        <v>26</v>
      </c>
      <c r="N5783">
        <f t="shared" si="450"/>
        <v>0.53981814737639711</v>
      </c>
      <c r="O5783">
        <f t="shared" si="451"/>
        <v>52.79</v>
      </c>
      <c r="P5783">
        <v>263.95</v>
      </c>
      <c r="Q5783">
        <f t="shared" si="454"/>
        <v>118.8</v>
      </c>
      <c r="R5783">
        <f t="shared" si="452"/>
        <v>145.14999999999998</v>
      </c>
      <c r="S5783">
        <f t="shared" si="453"/>
        <v>1.2218013468013467</v>
      </c>
    </row>
    <row r="5784" spans="1:19" x14ac:dyDescent="0.3">
      <c r="A5784" t="s">
        <v>8002</v>
      </c>
      <c r="B5784" s="1">
        <v>44187</v>
      </c>
      <c r="C5784" s="1">
        <v>44191</v>
      </c>
      <c r="D5784" t="s">
        <v>17</v>
      </c>
      <c r="E5784" t="s">
        <v>6731</v>
      </c>
      <c r="F5784" t="s">
        <v>21</v>
      </c>
      <c r="G5784" t="s">
        <v>666</v>
      </c>
      <c r="H5784" t="s">
        <v>24</v>
      </c>
      <c r="I5784" t="s">
        <v>667</v>
      </c>
      <c r="J5784">
        <v>463.52</v>
      </c>
      <c r="K5784">
        <v>2</v>
      </c>
      <c r="L5784">
        <v>97.203199999999995</v>
      </c>
      <c r="M5784" t="s">
        <v>55</v>
      </c>
      <c r="N5784">
        <f t="shared" si="450"/>
        <v>0.2097065930272696</v>
      </c>
      <c r="O5784">
        <f t="shared" si="451"/>
        <v>231.76</v>
      </c>
      <c r="P5784">
        <v>463.52</v>
      </c>
      <c r="Q5784">
        <f t="shared" si="454"/>
        <v>263.95</v>
      </c>
      <c r="R5784">
        <f t="shared" si="452"/>
        <v>199.57</v>
      </c>
      <c r="S5784">
        <f t="shared" si="453"/>
        <v>0.75609016859253653</v>
      </c>
    </row>
    <row r="5785" spans="1:19" x14ac:dyDescent="0.3">
      <c r="A5785" t="s">
        <v>8003</v>
      </c>
      <c r="B5785" s="1">
        <v>44187</v>
      </c>
      <c r="C5785" s="1">
        <v>44189</v>
      </c>
      <c r="D5785" t="s">
        <v>32</v>
      </c>
      <c r="E5785" t="s">
        <v>4903</v>
      </c>
      <c r="F5785" t="s">
        <v>21</v>
      </c>
      <c r="G5785" t="s">
        <v>4259</v>
      </c>
      <c r="H5785" t="s">
        <v>28</v>
      </c>
      <c r="I5785" t="s">
        <v>4260</v>
      </c>
      <c r="J5785">
        <v>212.958</v>
      </c>
      <c r="K5785">
        <v>7</v>
      </c>
      <c r="L5785">
        <v>94.493700000000004</v>
      </c>
      <c r="M5785" t="s">
        <v>26</v>
      </c>
      <c r="N5785">
        <f t="shared" si="450"/>
        <v>0.4437198884287043</v>
      </c>
      <c r="O5785">
        <f t="shared" si="451"/>
        <v>30.422571428571427</v>
      </c>
      <c r="P5785">
        <v>212.958</v>
      </c>
      <c r="Q5785">
        <f t="shared" si="454"/>
        <v>463.52</v>
      </c>
      <c r="R5785">
        <f t="shared" si="452"/>
        <v>-250.56199999999998</v>
      </c>
      <c r="S5785">
        <f t="shared" si="453"/>
        <v>-0.54056351397997926</v>
      </c>
    </row>
    <row r="5786" spans="1:19" x14ac:dyDescent="0.3">
      <c r="A5786" t="s">
        <v>8000</v>
      </c>
      <c r="B5786" s="1">
        <v>44187</v>
      </c>
      <c r="C5786" s="1">
        <v>44192</v>
      </c>
      <c r="D5786" t="s">
        <v>72</v>
      </c>
      <c r="E5786" t="s">
        <v>652</v>
      </c>
      <c r="F5786" t="s">
        <v>21</v>
      </c>
      <c r="G5786" t="s">
        <v>1547</v>
      </c>
      <c r="H5786" t="s">
        <v>38</v>
      </c>
      <c r="I5786" t="s">
        <v>1548</v>
      </c>
      <c r="J5786">
        <v>144.16</v>
      </c>
      <c r="K5786">
        <v>6</v>
      </c>
      <c r="L5786">
        <v>34.758000000000003</v>
      </c>
      <c r="M5786" t="s">
        <v>26</v>
      </c>
      <c r="N5786">
        <f t="shared" si="450"/>
        <v>0.24110710321864598</v>
      </c>
      <c r="O5786">
        <f t="shared" si="451"/>
        <v>24.026666666666667</v>
      </c>
      <c r="P5786">
        <v>144.16</v>
      </c>
      <c r="Q5786">
        <f t="shared" si="454"/>
        <v>212.958</v>
      </c>
      <c r="R5786">
        <f t="shared" si="452"/>
        <v>-68.798000000000002</v>
      </c>
      <c r="S5786">
        <f t="shared" si="453"/>
        <v>-0.32305900694033568</v>
      </c>
    </row>
    <row r="5787" spans="1:19" x14ac:dyDescent="0.3">
      <c r="A5787" t="s">
        <v>8004</v>
      </c>
      <c r="B5787" s="1">
        <v>44187</v>
      </c>
      <c r="C5787" s="1">
        <v>44192</v>
      </c>
      <c r="D5787" t="s">
        <v>17</v>
      </c>
      <c r="E5787" t="s">
        <v>8005</v>
      </c>
      <c r="F5787" t="s">
        <v>21</v>
      </c>
      <c r="G5787" t="s">
        <v>2528</v>
      </c>
      <c r="H5787" t="s">
        <v>38</v>
      </c>
      <c r="I5787" t="s">
        <v>2529</v>
      </c>
      <c r="J5787">
        <v>468.43</v>
      </c>
      <c r="K5787">
        <v>3</v>
      </c>
      <c r="L5787">
        <v>218.2518</v>
      </c>
      <c r="M5787" t="s">
        <v>26</v>
      </c>
      <c r="N5787">
        <f t="shared" si="450"/>
        <v>0.46592190935678757</v>
      </c>
      <c r="O5787">
        <f t="shared" si="451"/>
        <v>156.14333333333335</v>
      </c>
      <c r="P5787">
        <v>468.43</v>
      </c>
      <c r="Q5787">
        <f t="shared" si="454"/>
        <v>144.16</v>
      </c>
      <c r="R5787">
        <f t="shared" si="452"/>
        <v>324.27</v>
      </c>
      <c r="S5787">
        <f t="shared" si="453"/>
        <v>2.2493756936736959</v>
      </c>
    </row>
    <row r="5788" spans="1:19" x14ac:dyDescent="0.3">
      <c r="A5788" t="s">
        <v>8007</v>
      </c>
      <c r="B5788" s="1">
        <v>44187</v>
      </c>
      <c r="C5788" s="1">
        <v>44193</v>
      </c>
      <c r="D5788" t="s">
        <v>17</v>
      </c>
      <c r="E5788" t="s">
        <v>1603</v>
      </c>
      <c r="F5788" t="s">
        <v>21</v>
      </c>
      <c r="G5788" t="s">
        <v>168</v>
      </c>
      <c r="H5788" t="s">
        <v>24</v>
      </c>
      <c r="I5788" t="s">
        <v>169</v>
      </c>
      <c r="J5788">
        <v>510.95600000000002</v>
      </c>
      <c r="K5788">
        <v>6</v>
      </c>
      <c r="L5788">
        <v>-249.32159999999999</v>
      </c>
      <c r="M5788" t="s">
        <v>30</v>
      </c>
      <c r="N5788">
        <f t="shared" si="450"/>
        <v>-0.48795121302029915</v>
      </c>
      <c r="O5788">
        <f t="shared" si="451"/>
        <v>85.159333333333336</v>
      </c>
      <c r="P5788">
        <v>510.95600000000002</v>
      </c>
      <c r="Q5788">
        <f t="shared" si="454"/>
        <v>468.43</v>
      </c>
      <c r="R5788">
        <f t="shared" si="452"/>
        <v>42.52600000000001</v>
      </c>
      <c r="S5788">
        <f t="shared" si="453"/>
        <v>9.0784108618150006E-2</v>
      </c>
    </row>
    <row r="5789" spans="1:19" x14ac:dyDescent="0.3">
      <c r="A5789" t="s">
        <v>8008</v>
      </c>
      <c r="B5789" s="1">
        <v>44187</v>
      </c>
      <c r="C5789" s="1">
        <v>44191</v>
      </c>
      <c r="D5789" t="s">
        <v>17</v>
      </c>
      <c r="E5789" t="s">
        <v>3119</v>
      </c>
      <c r="F5789" t="s">
        <v>21</v>
      </c>
      <c r="G5789" t="s">
        <v>2020</v>
      </c>
      <c r="H5789" t="s">
        <v>38</v>
      </c>
      <c r="I5789" t="s">
        <v>2021</v>
      </c>
      <c r="J5789">
        <v>129.35</v>
      </c>
      <c r="K5789">
        <v>5</v>
      </c>
      <c r="L5789">
        <v>-9.8115000000000006</v>
      </c>
      <c r="M5789" t="s">
        <v>30</v>
      </c>
      <c r="N5789">
        <f t="shared" si="450"/>
        <v>-7.5852338616157713E-2</v>
      </c>
      <c r="O5789">
        <f t="shared" si="451"/>
        <v>25.869999999999997</v>
      </c>
      <c r="P5789">
        <v>129.35</v>
      </c>
      <c r="Q5789">
        <f t="shared" si="454"/>
        <v>510.95600000000002</v>
      </c>
      <c r="R5789">
        <f t="shared" si="452"/>
        <v>-381.60599999999999</v>
      </c>
      <c r="S5789">
        <f t="shared" si="453"/>
        <v>-0.74684708663759691</v>
      </c>
    </row>
    <row r="5790" spans="1:19" x14ac:dyDescent="0.3">
      <c r="A5790" t="s">
        <v>7997</v>
      </c>
      <c r="B5790" s="1">
        <v>44187</v>
      </c>
      <c r="C5790" s="1">
        <v>44190</v>
      </c>
      <c r="D5790" t="s">
        <v>32</v>
      </c>
      <c r="E5790" t="s">
        <v>2808</v>
      </c>
      <c r="F5790" t="s">
        <v>21</v>
      </c>
      <c r="G5790" t="s">
        <v>2785</v>
      </c>
      <c r="H5790" t="s">
        <v>24</v>
      </c>
      <c r="I5790" t="s">
        <v>2786</v>
      </c>
      <c r="J5790">
        <v>155.69</v>
      </c>
      <c r="K5790">
        <v>7</v>
      </c>
      <c r="L5790">
        <v>412.5394</v>
      </c>
      <c r="M5790" t="s">
        <v>55</v>
      </c>
      <c r="N5790">
        <f t="shared" si="450"/>
        <v>2.6497488599139314</v>
      </c>
      <c r="O5790">
        <f t="shared" si="451"/>
        <v>22.241428571428571</v>
      </c>
      <c r="P5790">
        <v>155.69</v>
      </c>
      <c r="Q5790">
        <f t="shared" si="454"/>
        <v>129.35</v>
      </c>
      <c r="R5790">
        <f t="shared" si="452"/>
        <v>26.340000000000003</v>
      </c>
      <c r="S5790">
        <f t="shared" si="453"/>
        <v>0.20363355237727102</v>
      </c>
    </row>
    <row r="5791" spans="1:19" x14ac:dyDescent="0.3">
      <c r="A5791" t="s">
        <v>8009</v>
      </c>
      <c r="B5791" s="1">
        <v>44187</v>
      </c>
      <c r="C5791" s="1">
        <v>44191</v>
      </c>
      <c r="D5791" t="s">
        <v>17</v>
      </c>
      <c r="E5791" t="s">
        <v>4384</v>
      </c>
      <c r="F5791" t="s">
        <v>21</v>
      </c>
      <c r="G5791" t="s">
        <v>7249</v>
      </c>
      <c r="H5791" t="s">
        <v>38</v>
      </c>
      <c r="I5791" t="s">
        <v>7250</v>
      </c>
      <c r="J5791">
        <v>389.17</v>
      </c>
      <c r="K5791">
        <v>3</v>
      </c>
      <c r="L5791">
        <v>1.0842000000000001</v>
      </c>
      <c r="M5791" t="s">
        <v>55</v>
      </c>
      <c r="N5791">
        <f t="shared" si="450"/>
        <v>2.7859290284451524E-3</v>
      </c>
      <c r="O5791">
        <f t="shared" si="451"/>
        <v>129.72333333333333</v>
      </c>
      <c r="P5791">
        <v>389.17</v>
      </c>
      <c r="Q5791">
        <f t="shared" si="454"/>
        <v>155.69</v>
      </c>
      <c r="R5791">
        <f t="shared" si="452"/>
        <v>233.48000000000002</v>
      </c>
      <c r="S5791">
        <f t="shared" si="453"/>
        <v>1.4996467338942772</v>
      </c>
    </row>
    <row r="5792" spans="1:19" x14ac:dyDescent="0.3">
      <c r="A5792" t="s">
        <v>8010</v>
      </c>
      <c r="B5792" s="1">
        <v>44187</v>
      </c>
      <c r="C5792" s="1">
        <v>44189</v>
      </c>
      <c r="D5792" t="s">
        <v>72</v>
      </c>
      <c r="E5792" t="s">
        <v>3263</v>
      </c>
      <c r="F5792" t="s">
        <v>21</v>
      </c>
      <c r="G5792" t="s">
        <v>5391</v>
      </c>
      <c r="H5792" t="s">
        <v>38</v>
      </c>
      <c r="I5792" t="s">
        <v>344</v>
      </c>
      <c r="J5792">
        <v>399.82400000000001</v>
      </c>
      <c r="K5792">
        <v>1</v>
      </c>
      <c r="L5792">
        <v>2.9340000000000002</v>
      </c>
      <c r="M5792" t="s">
        <v>55</v>
      </c>
      <c r="N5792">
        <f t="shared" si="450"/>
        <v>7.3382288206810999E-3</v>
      </c>
      <c r="O5792">
        <f t="shared" si="451"/>
        <v>399.82400000000001</v>
      </c>
      <c r="P5792">
        <v>399.82400000000001</v>
      </c>
      <c r="Q5792">
        <f t="shared" si="454"/>
        <v>389.17</v>
      </c>
      <c r="R5792">
        <f t="shared" si="452"/>
        <v>10.653999999999996</v>
      </c>
      <c r="S5792">
        <f t="shared" si="453"/>
        <v>2.7376210910399042E-2</v>
      </c>
    </row>
    <row r="5793" spans="1:19" x14ac:dyDescent="0.3">
      <c r="A5793" t="s">
        <v>8007</v>
      </c>
      <c r="B5793" s="1">
        <v>44187</v>
      </c>
      <c r="C5793" s="1">
        <v>44193</v>
      </c>
      <c r="D5793" t="s">
        <v>17</v>
      </c>
      <c r="E5793" t="s">
        <v>1603</v>
      </c>
      <c r="F5793" t="s">
        <v>21</v>
      </c>
      <c r="G5793" t="s">
        <v>3044</v>
      </c>
      <c r="H5793" t="s">
        <v>38</v>
      </c>
      <c r="I5793" t="s">
        <v>3045</v>
      </c>
      <c r="J5793">
        <v>274.12799999999999</v>
      </c>
      <c r="K5793">
        <v>7</v>
      </c>
      <c r="L5793">
        <v>2.891</v>
      </c>
      <c r="M5793" t="s">
        <v>30</v>
      </c>
      <c r="N5793">
        <f t="shared" si="450"/>
        <v>1.0546168213389367E-2</v>
      </c>
      <c r="O5793">
        <f t="shared" si="451"/>
        <v>39.161142857142856</v>
      </c>
      <c r="P5793">
        <v>274.12799999999999</v>
      </c>
      <c r="Q5793">
        <f t="shared" si="454"/>
        <v>399.82400000000001</v>
      </c>
      <c r="R5793">
        <f t="shared" si="452"/>
        <v>-125.69600000000003</v>
      </c>
      <c r="S5793">
        <f t="shared" si="453"/>
        <v>-0.31437832646364405</v>
      </c>
    </row>
    <row r="5794" spans="1:19" x14ac:dyDescent="0.3">
      <c r="A5794" t="s">
        <v>8003</v>
      </c>
      <c r="B5794" s="1">
        <v>44187</v>
      </c>
      <c r="C5794" s="1">
        <v>44189</v>
      </c>
      <c r="D5794" t="s">
        <v>32</v>
      </c>
      <c r="E5794" t="s">
        <v>4903</v>
      </c>
      <c r="F5794" t="s">
        <v>21</v>
      </c>
      <c r="G5794" t="s">
        <v>2168</v>
      </c>
      <c r="H5794" t="s">
        <v>38</v>
      </c>
      <c r="I5794" t="s">
        <v>2169</v>
      </c>
      <c r="J5794">
        <v>128.64099999999999</v>
      </c>
      <c r="K5794">
        <v>1</v>
      </c>
      <c r="L5794">
        <v>-1.3128</v>
      </c>
      <c r="M5794" t="s">
        <v>55</v>
      </c>
      <c r="N5794">
        <f t="shared" si="450"/>
        <v>-1.0205144549560405E-2</v>
      </c>
      <c r="O5794">
        <f t="shared" si="451"/>
        <v>128.64099999999999</v>
      </c>
      <c r="P5794">
        <v>128.64099999999999</v>
      </c>
      <c r="Q5794">
        <f t="shared" si="454"/>
        <v>274.12799999999999</v>
      </c>
      <c r="R5794">
        <f t="shared" si="452"/>
        <v>-145.48699999999999</v>
      </c>
      <c r="S5794">
        <f t="shared" si="453"/>
        <v>-0.53072652191676883</v>
      </c>
    </row>
    <row r="5795" spans="1:19" x14ac:dyDescent="0.3">
      <c r="A5795" t="s">
        <v>8008</v>
      </c>
      <c r="B5795" s="1">
        <v>44187</v>
      </c>
      <c r="C5795" s="1">
        <v>44191</v>
      </c>
      <c r="D5795" t="s">
        <v>17</v>
      </c>
      <c r="E5795" t="s">
        <v>3119</v>
      </c>
      <c r="F5795" t="s">
        <v>21</v>
      </c>
      <c r="G5795" t="s">
        <v>1270</v>
      </c>
      <c r="H5795" t="s">
        <v>38</v>
      </c>
      <c r="I5795" t="s">
        <v>1271</v>
      </c>
      <c r="J5795">
        <v>139.91999999999999</v>
      </c>
      <c r="K5795">
        <v>5</v>
      </c>
      <c r="L5795">
        <v>9.0719999999999992</v>
      </c>
      <c r="M5795" t="s">
        <v>26</v>
      </c>
      <c r="N5795">
        <f t="shared" si="450"/>
        <v>6.4837049742710123E-2</v>
      </c>
      <c r="O5795">
        <f t="shared" si="451"/>
        <v>27.983999999999998</v>
      </c>
      <c r="P5795">
        <v>139.91999999999999</v>
      </c>
      <c r="Q5795">
        <f t="shared" si="454"/>
        <v>128.64099999999999</v>
      </c>
      <c r="R5795">
        <f t="shared" si="452"/>
        <v>11.278999999999996</v>
      </c>
      <c r="S5795">
        <f t="shared" si="453"/>
        <v>8.7678111954975449E-2</v>
      </c>
    </row>
    <row r="5796" spans="1:19" x14ac:dyDescent="0.3">
      <c r="A5796" t="s">
        <v>8009</v>
      </c>
      <c r="B5796" s="1">
        <v>44187</v>
      </c>
      <c r="C5796" s="1">
        <v>44191</v>
      </c>
      <c r="D5796" t="s">
        <v>17</v>
      </c>
      <c r="E5796" t="s">
        <v>4384</v>
      </c>
      <c r="F5796" t="s">
        <v>21</v>
      </c>
      <c r="G5796" t="s">
        <v>5083</v>
      </c>
      <c r="H5796" t="s">
        <v>38</v>
      </c>
      <c r="I5796" t="s">
        <v>5084</v>
      </c>
      <c r="J5796">
        <v>146.44999999999999</v>
      </c>
      <c r="K5796">
        <v>5</v>
      </c>
      <c r="L5796">
        <v>8.6715</v>
      </c>
      <c r="M5796" t="s">
        <v>26</v>
      </c>
      <c r="N5796">
        <f t="shared" si="450"/>
        <v>5.921133492659611E-2</v>
      </c>
      <c r="O5796">
        <f t="shared" si="451"/>
        <v>29.29</v>
      </c>
      <c r="P5796">
        <v>146.44999999999999</v>
      </c>
      <c r="Q5796">
        <f t="shared" si="454"/>
        <v>139.91999999999999</v>
      </c>
      <c r="R5796">
        <f t="shared" si="452"/>
        <v>6.5300000000000011</v>
      </c>
      <c r="S5796">
        <f t="shared" si="453"/>
        <v>4.6669525443110364E-2</v>
      </c>
    </row>
    <row r="5797" spans="1:19" x14ac:dyDescent="0.3">
      <c r="A5797" t="s">
        <v>8009</v>
      </c>
      <c r="B5797" s="1">
        <v>44187</v>
      </c>
      <c r="C5797" s="1">
        <v>44191</v>
      </c>
      <c r="D5797" t="s">
        <v>17</v>
      </c>
      <c r="E5797" t="s">
        <v>4384</v>
      </c>
      <c r="F5797" t="s">
        <v>21</v>
      </c>
      <c r="G5797" t="s">
        <v>2193</v>
      </c>
      <c r="H5797" t="s">
        <v>38</v>
      </c>
      <c r="I5797" t="s">
        <v>2194</v>
      </c>
      <c r="J5797">
        <v>116.32</v>
      </c>
      <c r="K5797">
        <v>3</v>
      </c>
      <c r="L5797">
        <v>10.4496</v>
      </c>
      <c r="M5797" t="s">
        <v>30</v>
      </c>
      <c r="N5797">
        <f t="shared" si="450"/>
        <v>8.9834938101788178E-2</v>
      </c>
      <c r="O5797">
        <f t="shared" si="451"/>
        <v>38.773333333333333</v>
      </c>
      <c r="P5797">
        <v>116.32</v>
      </c>
      <c r="Q5797">
        <f t="shared" si="454"/>
        <v>146.44999999999999</v>
      </c>
      <c r="R5797">
        <f t="shared" si="452"/>
        <v>-30.129999999999995</v>
      </c>
      <c r="S5797">
        <f t="shared" si="453"/>
        <v>-0.20573574598839192</v>
      </c>
    </row>
    <row r="5798" spans="1:19" x14ac:dyDescent="0.3">
      <c r="A5798" t="s">
        <v>8007</v>
      </c>
      <c r="B5798" s="1">
        <v>44187</v>
      </c>
      <c r="C5798" s="1">
        <v>44193</v>
      </c>
      <c r="D5798" t="s">
        <v>17</v>
      </c>
      <c r="E5798" t="s">
        <v>1603</v>
      </c>
      <c r="F5798" t="s">
        <v>21</v>
      </c>
      <c r="G5798" t="s">
        <v>3540</v>
      </c>
      <c r="H5798" t="s">
        <v>38</v>
      </c>
      <c r="I5798" t="s">
        <v>3541</v>
      </c>
      <c r="J5798">
        <v>395.16</v>
      </c>
      <c r="K5798">
        <v>3</v>
      </c>
      <c r="L5798">
        <v>1.962</v>
      </c>
      <c r="M5798" t="s">
        <v>26</v>
      </c>
      <c r="N5798">
        <f t="shared" si="450"/>
        <v>4.9650774369875486E-3</v>
      </c>
      <c r="O5798">
        <f t="shared" si="451"/>
        <v>131.72</v>
      </c>
      <c r="P5798">
        <v>395.16</v>
      </c>
      <c r="Q5798">
        <f t="shared" si="454"/>
        <v>116.32</v>
      </c>
      <c r="R5798">
        <f t="shared" si="452"/>
        <v>278.84000000000003</v>
      </c>
      <c r="S5798">
        <f t="shared" si="453"/>
        <v>2.3971801925722152</v>
      </c>
    </row>
    <row r="5799" spans="1:19" x14ac:dyDescent="0.3">
      <c r="A5799" t="s">
        <v>8002</v>
      </c>
      <c r="B5799" s="1">
        <v>44187</v>
      </c>
      <c r="C5799" s="1">
        <v>44191</v>
      </c>
      <c r="D5799" t="s">
        <v>17</v>
      </c>
      <c r="E5799" t="s">
        <v>6731</v>
      </c>
      <c r="F5799" t="s">
        <v>21</v>
      </c>
      <c r="G5799" t="s">
        <v>1382</v>
      </c>
      <c r="H5799" t="s">
        <v>38</v>
      </c>
      <c r="I5799" t="s">
        <v>6377</v>
      </c>
      <c r="J5799">
        <v>132.16</v>
      </c>
      <c r="K5799">
        <v>2</v>
      </c>
      <c r="L5799">
        <v>7.79</v>
      </c>
      <c r="M5799" t="s">
        <v>26</v>
      </c>
      <c r="N5799">
        <f t="shared" si="450"/>
        <v>5.8943704600484266E-2</v>
      </c>
      <c r="O5799">
        <f t="shared" si="451"/>
        <v>66.08</v>
      </c>
      <c r="P5799">
        <v>132.16</v>
      </c>
      <c r="Q5799">
        <f t="shared" si="454"/>
        <v>395.16</v>
      </c>
      <c r="R5799">
        <f t="shared" si="452"/>
        <v>-263</v>
      </c>
      <c r="S5799">
        <f t="shared" si="453"/>
        <v>-0.66555319364308119</v>
      </c>
    </row>
    <row r="5800" spans="1:19" x14ac:dyDescent="0.3">
      <c r="A5800" t="s">
        <v>8007</v>
      </c>
      <c r="B5800" s="1">
        <v>44187</v>
      </c>
      <c r="C5800" s="1">
        <v>44193</v>
      </c>
      <c r="D5800" t="s">
        <v>17</v>
      </c>
      <c r="E5800" t="s">
        <v>1603</v>
      </c>
      <c r="F5800" t="s">
        <v>21</v>
      </c>
      <c r="G5800" t="s">
        <v>1043</v>
      </c>
      <c r="H5800" t="s">
        <v>28</v>
      </c>
      <c r="I5800" t="s">
        <v>1044</v>
      </c>
      <c r="J5800">
        <v>159.864</v>
      </c>
      <c r="K5800">
        <v>2</v>
      </c>
      <c r="L5800">
        <v>7.6154000000000002</v>
      </c>
      <c r="M5800" t="s">
        <v>30</v>
      </c>
      <c r="N5800">
        <f t="shared" si="450"/>
        <v>4.7636741230045541E-2</v>
      </c>
      <c r="O5800">
        <f t="shared" si="451"/>
        <v>79.932000000000002</v>
      </c>
      <c r="P5800">
        <v>159.864</v>
      </c>
      <c r="Q5800">
        <f t="shared" si="454"/>
        <v>132.16</v>
      </c>
      <c r="R5800">
        <f t="shared" si="452"/>
        <v>27.704000000000008</v>
      </c>
      <c r="S5800">
        <f t="shared" si="453"/>
        <v>0.2096246973365618</v>
      </c>
    </row>
    <row r="5801" spans="1:19" x14ac:dyDescent="0.3">
      <c r="A5801" t="s">
        <v>8007</v>
      </c>
      <c r="B5801" s="1">
        <v>44187</v>
      </c>
      <c r="C5801" s="1">
        <v>44193</v>
      </c>
      <c r="D5801" t="s">
        <v>17</v>
      </c>
      <c r="E5801" t="s">
        <v>1603</v>
      </c>
      <c r="F5801" t="s">
        <v>21</v>
      </c>
      <c r="G5801" t="s">
        <v>2988</v>
      </c>
      <c r="H5801" t="s">
        <v>38</v>
      </c>
      <c r="I5801" t="s">
        <v>2989</v>
      </c>
      <c r="J5801">
        <v>338.24</v>
      </c>
      <c r="K5801">
        <v>5</v>
      </c>
      <c r="L5801">
        <v>16.291</v>
      </c>
      <c r="M5801" t="s">
        <v>30</v>
      </c>
      <c r="N5801">
        <f t="shared" si="450"/>
        <v>4.8164025543992434E-2</v>
      </c>
      <c r="O5801">
        <f t="shared" si="451"/>
        <v>67.647999999999996</v>
      </c>
      <c r="P5801">
        <v>338.24</v>
      </c>
      <c r="Q5801">
        <f t="shared" si="454"/>
        <v>159.864</v>
      </c>
      <c r="R5801">
        <f t="shared" si="452"/>
        <v>178.376</v>
      </c>
      <c r="S5801">
        <f t="shared" si="453"/>
        <v>1.1157984286643647</v>
      </c>
    </row>
    <row r="5802" spans="1:19" x14ac:dyDescent="0.3">
      <c r="A5802" t="s">
        <v>8009</v>
      </c>
      <c r="B5802" s="1">
        <v>44187</v>
      </c>
      <c r="C5802" s="1">
        <v>44191</v>
      </c>
      <c r="D5802" t="s">
        <v>17</v>
      </c>
      <c r="E5802" t="s">
        <v>4384</v>
      </c>
      <c r="F5802" t="s">
        <v>21</v>
      </c>
      <c r="G5802" t="s">
        <v>4274</v>
      </c>
      <c r="H5802" t="s">
        <v>28</v>
      </c>
      <c r="I5802" t="s">
        <v>4275</v>
      </c>
      <c r="J5802">
        <v>299.04000000000002</v>
      </c>
      <c r="K5802">
        <v>4</v>
      </c>
      <c r="L5802">
        <v>6.7039999999999997</v>
      </c>
      <c r="M5802" t="s">
        <v>55</v>
      </c>
      <c r="N5802">
        <f t="shared" si="450"/>
        <v>2.2418405564472978E-2</v>
      </c>
      <c r="O5802">
        <f t="shared" si="451"/>
        <v>74.760000000000005</v>
      </c>
      <c r="P5802">
        <v>299.04000000000002</v>
      </c>
      <c r="Q5802">
        <f t="shared" si="454"/>
        <v>338.24</v>
      </c>
      <c r="R5802">
        <f t="shared" si="452"/>
        <v>-39.199999999999989</v>
      </c>
      <c r="S5802">
        <f t="shared" si="453"/>
        <v>-0.11589403973509931</v>
      </c>
    </row>
    <row r="5803" spans="1:19" x14ac:dyDescent="0.3">
      <c r="A5803" t="s">
        <v>8008</v>
      </c>
      <c r="B5803" s="1">
        <v>44187</v>
      </c>
      <c r="C5803" s="1">
        <v>44191</v>
      </c>
      <c r="D5803" t="s">
        <v>17</v>
      </c>
      <c r="E5803" t="s">
        <v>3119</v>
      </c>
      <c r="F5803" t="s">
        <v>21</v>
      </c>
      <c r="G5803" t="s">
        <v>4068</v>
      </c>
      <c r="H5803" t="s">
        <v>38</v>
      </c>
      <c r="I5803" t="s">
        <v>4069</v>
      </c>
      <c r="J5803">
        <v>473.88</v>
      </c>
      <c r="K5803">
        <v>5</v>
      </c>
      <c r="L5803">
        <v>26.558</v>
      </c>
      <c r="M5803" t="s">
        <v>55</v>
      </c>
      <c r="N5803">
        <f t="shared" si="450"/>
        <v>5.6043724149573731E-2</v>
      </c>
      <c r="O5803">
        <f t="shared" si="451"/>
        <v>94.775999999999996</v>
      </c>
      <c r="P5803">
        <v>473.88</v>
      </c>
      <c r="Q5803">
        <f t="shared" si="454"/>
        <v>299.04000000000002</v>
      </c>
      <c r="R5803">
        <f t="shared" si="452"/>
        <v>174.83999999999997</v>
      </c>
      <c r="S5803">
        <f t="shared" si="453"/>
        <v>0.58467094703049749</v>
      </c>
    </row>
    <row r="5804" spans="1:19" x14ac:dyDescent="0.3">
      <c r="A5804" t="s">
        <v>8011</v>
      </c>
      <c r="B5804" s="1">
        <v>44188</v>
      </c>
      <c r="C5804" s="1">
        <v>44190</v>
      </c>
      <c r="D5804" t="s">
        <v>72</v>
      </c>
      <c r="E5804" t="s">
        <v>395</v>
      </c>
      <c r="F5804" t="s">
        <v>21</v>
      </c>
      <c r="G5804" t="s">
        <v>7155</v>
      </c>
      <c r="H5804" t="s">
        <v>38</v>
      </c>
      <c r="I5804" t="s">
        <v>7156</v>
      </c>
      <c r="J5804">
        <v>431.87200000000001</v>
      </c>
      <c r="K5804">
        <v>4</v>
      </c>
      <c r="L5804">
        <v>63.753599999999999</v>
      </c>
      <c r="M5804" t="s">
        <v>26</v>
      </c>
      <c r="N5804">
        <f t="shared" si="450"/>
        <v>0.14762151748666272</v>
      </c>
      <c r="O5804">
        <f t="shared" si="451"/>
        <v>107.968</v>
      </c>
      <c r="P5804">
        <v>431.87200000000001</v>
      </c>
      <c r="Q5804">
        <f t="shared" si="454"/>
        <v>473.88</v>
      </c>
      <c r="R5804">
        <f t="shared" si="452"/>
        <v>-42.007999999999981</v>
      </c>
      <c r="S5804">
        <f t="shared" si="453"/>
        <v>-8.8646914830758802E-2</v>
      </c>
    </row>
    <row r="5805" spans="1:19" x14ac:dyDescent="0.3">
      <c r="A5805" t="s">
        <v>8012</v>
      </c>
      <c r="B5805" s="1">
        <v>44188</v>
      </c>
      <c r="C5805" s="1">
        <v>44192</v>
      </c>
      <c r="D5805" t="s">
        <v>17</v>
      </c>
      <c r="E5805" t="s">
        <v>1323</v>
      </c>
      <c r="F5805" t="s">
        <v>21</v>
      </c>
      <c r="G5805" t="s">
        <v>6546</v>
      </c>
      <c r="H5805" t="s">
        <v>24</v>
      </c>
      <c r="I5805" t="s">
        <v>6547</v>
      </c>
      <c r="J5805">
        <v>390.95</v>
      </c>
      <c r="K5805">
        <v>3</v>
      </c>
      <c r="L5805">
        <v>38.209499999999998</v>
      </c>
      <c r="M5805" t="s">
        <v>55</v>
      </c>
      <c r="N5805">
        <f t="shared" si="450"/>
        <v>9.7735004476275741E-2</v>
      </c>
      <c r="O5805">
        <f t="shared" si="451"/>
        <v>130.31666666666666</v>
      </c>
      <c r="P5805">
        <v>390.95</v>
      </c>
      <c r="Q5805">
        <f t="shared" si="454"/>
        <v>431.87200000000001</v>
      </c>
      <c r="R5805">
        <f t="shared" si="452"/>
        <v>-40.922000000000025</v>
      </c>
      <c r="S5805">
        <f t="shared" si="453"/>
        <v>-9.4754927385892168E-2</v>
      </c>
    </row>
    <row r="5806" spans="1:19" x14ac:dyDescent="0.3">
      <c r="A5806" t="s">
        <v>8013</v>
      </c>
      <c r="B5806" s="1">
        <v>44188</v>
      </c>
      <c r="C5806" s="1">
        <v>44193</v>
      </c>
      <c r="D5806" t="s">
        <v>72</v>
      </c>
      <c r="E5806" t="s">
        <v>8014</v>
      </c>
      <c r="F5806" t="s">
        <v>21</v>
      </c>
      <c r="G5806" t="s">
        <v>767</v>
      </c>
      <c r="H5806" t="s">
        <v>38</v>
      </c>
      <c r="I5806" t="s">
        <v>768</v>
      </c>
      <c r="J5806">
        <v>552.94000000000005</v>
      </c>
      <c r="K5806">
        <v>3</v>
      </c>
      <c r="L5806">
        <v>85.981800000000007</v>
      </c>
      <c r="M5806" t="s">
        <v>55</v>
      </c>
      <c r="N5806">
        <f t="shared" si="450"/>
        <v>0.1554993308496401</v>
      </c>
      <c r="O5806">
        <f t="shared" si="451"/>
        <v>184.31333333333336</v>
      </c>
      <c r="P5806">
        <v>552.94000000000005</v>
      </c>
      <c r="Q5806">
        <f t="shared" si="454"/>
        <v>390.95</v>
      </c>
      <c r="R5806">
        <f t="shared" si="452"/>
        <v>161.99000000000007</v>
      </c>
      <c r="S5806">
        <f t="shared" si="453"/>
        <v>0.41434966108197996</v>
      </c>
    </row>
    <row r="5807" spans="1:19" x14ac:dyDescent="0.3">
      <c r="A5807" t="s">
        <v>8016</v>
      </c>
      <c r="B5807" s="1">
        <v>44188</v>
      </c>
      <c r="C5807" s="1">
        <v>44192</v>
      </c>
      <c r="D5807" t="s">
        <v>17</v>
      </c>
      <c r="E5807" t="s">
        <v>6114</v>
      </c>
      <c r="F5807" t="s">
        <v>21</v>
      </c>
      <c r="G5807" t="s">
        <v>1972</v>
      </c>
      <c r="H5807" t="s">
        <v>38</v>
      </c>
      <c r="I5807" t="s">
        <v>1973</v>
      </c>
      <c r="J5807">
        <v>560.35199999999998</v>
      </c>
      <c r="K5807">
        <v>3</v>
      </c>
      <c r="L5807">
        <v>-54.588000000000001</v>
      </c>
      <c r="M5807" t="s">
        <v>26</v>
      </c>
      <c r="N5807">
        <f t="shared" si="450"/>
        <v>-9.7417337673462404E-2</v>
      </c>
      <c r="O5807">
        <f t="shared" si="451"/>
        <v>186.78399999999999</v>
      </c>
      <c r="P5807">
        <v>560.35199999999998</v>
      </c>
      <c r="Q5807">
        <f t="shared" si="454"/>
        <v>552.94000000000005</v>
      </c>
      <c r="R5807">
        <f t="shared" si="452"/>
        <v>7.4119999999999209</v>
      </c>
      <c r="S5807">
        <f t="shared" si="453"/>
        <v>1.3404709371721923E-2</v>
      </c>
    </row>
    <row r="5808" spans="1:19" x14ac:dyDescent="0.3">
      <c r="A5808" t="s">
        <v>8013</v>
      </c>
      <c r="B5808" s="1">
        <v>44188</v>
      </c>
      <c r="C5808" s="1">
        <v>44193</v>
      </c>
      <c r="D5808" t="s">
        <v>72</v>
      </c>
      <c r="E5808" t="s">
        <v>8014</v>
      </c>
      <c r="F5808" t="s">
        <v>21</v>
      </c>
      <c r="G5808" t="s">
        <v>1070</v>
      </c>
      <c r="H5808" t="s">
        <v>38</v>
      </c>
      <c r="I5808" t="s">
        <v>1071</v>
      </c>
      <c r="J5808">
        <v>749.96</v>
      </c>
      <c r="K5808">
        <v>4</v>
      </c>
      <c r="L5808">
        <v>14.718400000000001</v>
      </c>
      <c r="M5808" t="s">
        <v>26</v>
      </c>
      <c r="N5808">
        <f t="shared" si="450"/>
        <v>1.9625580030934984E-2</v>
      </c>
      <c r="O5808">
        <f t="shared" si="451"/>
        <v>187.49</v>
      </c>
      <c r="P5808">
        <v>749.96</v>
      </c>
      <c r="Q5808">
        <f t="shared" si="454"/>
        <v>560.35199999999998</v>
      </c>
      <c r="R5808">
        <f t="shared" si="452"/>
        <v>189.60800000000006</v>
      </c>
      <c r="S5808">
        <f t="shared" si="453"/>
        <v>0.3383730226714638</v>
      </c>
    </row>
    <row r="5809" spans="1:19" x14ac:dyDescent="0.3">
      <c r="A5809" t="s">
        <v>8013</v>
      </c>
      <c r="B5809" s="1">
        <v>44188</v>
      </c>
      <c r="C5809" s="1">
        <v>44193</v>
      </c>
      <c r="D5809" t="s">
        <v>72</v>
      </c>
      <c r="E5809" t="s">
        <v>8014</v>
      </c>
      <c r="F5809" t="s">
        <v>21</v>
      </c>
      <c r="G5809" t="s">
        <v>5449</v>
      </c>
      <c r="H5809" t="s">
        <v>28</v>
      </c>
      <c r="I5809" t="s">
        <v>5450</v>
      </c>
      <c r="J5809">
        <v>678.97</v>
      </c>
      <c r="K5809">
        <v>3</v>
      </c>
      <c r="L5809">
        <v>148.49100000000001</v>
      </c>
      <c r="M5809" t="s">
        <v>55</v>
      </c>
      <c r="N5809">
        <f t="shared" si="450"/>
        <v>0.21870038440579115</v>
      </c>
      <c r="O5809">
        <f t="shared" si="451"/>
        <v>226.32333333333335</v>
      </c>
      <c r="P5809">
        <v>678.97</v>
      </c>
      <c r="Q5809">
        <f t="shared" si="454"/>
        <v>749.96</v>
      </c>
      <c r="R5809">
        <f t="shared" si="452"/>
        <v>-70.990000000000009</v>
      </c>
      <c r="S5809">
        <f t="shared" si="453"/>
        <v>-9.4658381780361622E-2</v>
      </c>
    </row>
    <row r="5810" spans="1:19" x14ac:dyDescent="0.3">
      <c r="A5810" t="s">
        <v>8013</v>
      </c>
      <c r="B5810" s="1">
        <v>44188</v>
      </c>
      <c r="C5810" s="1">
        <v>44193</v>
      </c>
      <c r="D5810" t="s">
        <v>72</v>
      </c>
      <c r="E5810" t="s">
        <v>8014</v>
      </c>
      <c r="F5810" t="s">
        <v>21</v>
      </c>
      <c r="G5810" t="s">
        <v>1054</v>
      </c>
      <c r="H5810" t="s">
        <v>38</v>
      </c>
      <c r="I5810" t="s">
        <v>1055</v>
      </c>
      <c r="J5810">
        <v>1237.96</v>
      </c>
      <c r="K5810">
        <v>2</v>
      </c>
      <c r="L5810">
        <v>20.6816</v>
      </c>
      <c r="M5810" t="s">
        <v>30</v>
      </c>
      <c r="N5810">
        <f t="shared" si="450"/>
        <v>1.6706194061197454E-2</v>
      </c>
      <c r="O5810">
        <f t="shared" si="451"/>
        <v>618.98</v>
      </c>
      <c r="P5810">
        <v>1237.96</v>
      </c>
      <c r="Q5810">
        <f t="shared" si="454"/>
        <v>678.97</v>
      </c>
      <c r="R5810">
        <f t="shared" si="452"/>
        <v>558.99</v>
      </c>
      <c r="S5810">
        <f t="shared" si="453"/>
        <v>0.82329116161244231</v>
      </c>
    </row>
    <row r="5811" spans="1:19" x14ac:dyDescent="0.3">
      <c r="A5811" t="s">
        <v>8016</v>
      </c>
      <c r="B5811" s="1">
        <v>44188</v>
      </c>
      <c r="C5811" s="1">
        <v>44192</v>
      </c>
      <c r="D5811" t="s">
        <v>17</v>
      </c>
      <c r="E5811" t="s">
        <v>6114</v>
      </c>
      <c r="F5811" t="s">
        <v>21</v>
      </c>
      <c r="G5811" t="s">
        <v>5953</v>
      </c>
      <c r="H5811" t="s">
        <v>38</v>
      </c>
      <c r="I5811" t="s">
        <v>5954</v>
      </c>
      <c r="J5811">
        <v>402.26400000000001</v>
      </c>
      <c r="K5811">
        <v>7</v>
      </c>
      <c r="L5811">
        <v>1.0730999999999999</v>
      </c>
      <c r="M5811" t="s">
        <v>30</v>
      </c>
      <c r="N5811">
        <f t="shared" si="450"/>
        <v>2.6676510948034126E-3</v>
      </c>
      <c r="O5811">
        <f t="shared" si="451"/>
        <v>57.466285714285718</v>
      </c>
      <c r="P5811">
        <v>402.26400000000001</v>
      </c>
      <c r="Q5811">
        <f t="shared" si="454"/>
        <v>1237.96</v>
      </c>
      <c r="R5811">
        <f t="shared" si="452"/>
        <v>-835.69600000000003</v>
      </c>
      <c r="S5811">
        <f t="shared" si="453"/>
        <v>-0.67505896797957932</v>
      </c>
    </row>
    <row r="5812" spans="1:19" x14ac:dyDescent="0.3">
      <c r="A5812" t="s">
        <v>8017</v>
      </c>
      <c r="B5812" s="1">
        <v>44188</v>
      </c>
      <c r="C5812" s="1">
        <v>44190</v>
      </c>
      <c r="D5812" t="s">
        <v>72</v>
      </c>
      <c r="E5812" t="s">
        <v>1565</v>
      </c>
      <c r="F5812" t="s">
        <v>21</v>
      </c>
      <c r="G5812" t="s">
        <v>6635</v>
      </c>
      <c r="H5812" t="s">
        <v>38</v>
      </c>
      <c r="I5812" t="s">
        <v>6636</v>
      </c>
      <c r="J5812">
        <v>338.67200000000003</v>
      </c>
      <c r="K5812">
        <v>8</v>
      </c>
      <c r="L5812">
        <v>10.393599999999999</v>
      </c>
      <c r="M5812" t="s">
        <v>26</v>
      </c>
      <c r="N5812">
        <f t="shared" si="450"/>
        <v>3.0689280483771904E-2</v>
      </c>
      <c r="O5812">
        <f t="shared" si="451"/>
        <v>42.334000000000003</v>
      </c>
      <c r="P5812">
        <v>338.67200000000003</v>
      </c>
      <c r="Q5812">
        <f t="shared" si="454"/>
        <v>402.26400000000001</v>
      </c>
      <c r="R5812">
        <f t="shared" si="452"/>
        <v>-63.591999999999985</v>
      </c>
      <c r="S5812">
        <f t="shared" si="453"/>
        <v>-0.15808523755543619</v>
      </c>
    </row>
    <row r="5813" spans="1:19" x14ac:dyDescent="0.3">
      <c r="A5813" t="s">
        <v>8011</v>
      </c>
      <c r="B5813" s="1">
        <v>44188</v>
      </c>
      <c r="C5813" s="1">
        <v>44190</v>
      </c>
      <c r="D5813" t="s">
        <v>72</v>
      </c>
      <c r="E5813" t="s">
        <v>395</v>
      </c>
      <c r="F5813" t="s">
        <v>21</v>
      </c>
      <c r="G5813" t="s">
        <v>1900</v>
      </c>
      <c r="H5813" t="s">
        <v>38</v>
      </c>
      <c r="I5813" t="s">
        <v>1901</v>
      </c>
      <c r="J5813">
        <v>316.83999999999997</v>
      </c>
      <c r="K5813">
        <v>4</v>
      </c>
      <c r="L5813">
        <v>-22.143999999999998</v>
      </c>
      <c r="M5813" t="s">
        <v>55</v>
      </c>
      <c r="N5813">
        <f t="shared" si="450"/>
        <v>-6.9890165383158689E-2</v>
      </c>
      <c r="O5813">
        <f t="shared" si="451"/>
        <v>79.209999999999994</v>
      </c>
      <c r="P5813">
        <v>316.83999999999997</v>
      </c>
      <c r="Q5813">
        <f t="shared" si="454"/>
        <v>338.67200000000003</v>
      </c>
      <c r="R5813">
        <f t="shared" si="452"/>
        <v>-21.83200000000005</v>
      </c>
      <c r="S5813">
        <f t="shared" si="453"/>
        <v>-6.4463551755090609E-2</v>
      </c>
    </row>
    <row r="5814" spans="1:19" x14ac:dyDescent="0.3">
      <c r="A5814" t="s">
        <v>8018</v>
      </c>
      <c r="B5814" s="1">
        <v>44188</v>
      </c>
      <c r="C5814" s="1">
        <v>44188</v>
      </c>
      <c r="D5814" t="s">
        <v>165</v>
      </c>
      <c r="E5814" t="s">
        <v>964</v>
      </c>
      <c r="F5814" t="s">
        <v>21</v>
      </c>
      <c r="G5814" t="s">
        <v>8019</v>
      </c>
      <c r="H5814" t="s">
        <v>38</v>
      </c>
      <c r="I5814" t="s">
        <v>8020</v>
      </c>
      <c r="J5814">
        <v>457.48</v>
      </c>
      <c r="K5814">
        <v>4</v>
      </c>
      <c r="L5814">
        <v>5.9311999999999996</v>
      </c>
      <c r="M5814" t="s">
        <v>30</v>
      </c>
      <c r="N5814">
        <f t="shared" si="450"/>
        <v>1.2964938357961002E-2</v>
      </c>
      <c r="O5814">
        <f t="shared" si="451"/>
        <v>114.37</v>
      </c>
      <c r="P5814">
        <v>457.48</v>
      </c>
      <c r="Q5814">
        <f t="shared" si="454"/>
        <v>316.83999999999997</v>
      </c>
      <c r="R5814">
        <f t="shared" si="452"/>
        <v>140.64000000000004</v>
      </c>
      <c r="S5814">
        <f t="shared" si="453"/>
        <v>0.44388334806211355</v>
      </c>
    </row>
    <row r="5815" spans="1:19" x14ac:dyDescent="0.3">
      <c r="A5815" t="s">
        <v>8021</v>
      </c>
      <c r="B5815" s="1">
        <v>44188</v>
      </c>
      <c r="C5815" s="1">
        <v>44195</v>
      </c>
      <c r="D5815" t="s">
        <v>17</v>
      </c>
      <c r="E5815" t="s">
        <v>718</v>
      </c>
      <c r="F5815" t="s">
        <v>21</v>
      </c>
      <c r="G5815" t="s">
        <v>5995</v>
      </c>
      <c r="H5815" t="s">
        <v>24</v>
      </c>
      <c r="I5815" t="s">
        <v>6297</v>
      </c>
      <c r="J5815">
        <v>456.46</v>
      </c>
      <c r="K5815">
        <v>2</v>
      </c>
      <c r="L5815">
        <v>9.8856000000000002</v>
      </c>
      <c r="M5815" t="s">
        <v>55</v>
      </c>
      <c r="N5815">
        <f t="shared" si="450"/>
        <v>2.1657100293563512E-2</v>
      </c>
      <c r="O5815">
        <f t="shared" si="451"/>
        <v>228.23</v>
      </c>
      <c r="P5815">
        <v>456.46</v>
      </c>
      <c r="Q5815">
        <f t="shared" si="454"/>
        <v>457.48</v>
      </c>
      <c r="R5815">
        <f t="shared" si="452"/>
        <v>-1.0200000000000387</v>
      </c>
      <c r="S5815">
        <f t="shared" si="453"/>
        <v>-2.2296056658215411E-3</v>
      </c>
    </row>
    <row r="5816" spans="1:19" x14ac:dyDescent="0.3">
      <c r="A5816" t="s">
        <v>8017</v>
      </c>
      <c r="B5816" s="1">
        <v>44188</v>
      </c>
      <c r="C5816" s="1">
        <v>44190</v>
      </c>
      <c r="D5816" t="s">
        <v>72</v>
      </c>
      <c r="E5816" t="s">
        <v>1565</v>
      </c>
      <c r="F5816" t="s">
        <v>21</v>
      </c>
      <c r="G5816" t="s">
        <v>4724</v>
      </c>
      <c r="H5816" t="s">
        <v>38</v>
      </c>
      <c r="I5816" t="s">
        <v>4725</v>
      </c>
      <c r="J5816">
        <v>355.31200000000001</v>
      </c>
      <c r="K5816">
        <v>8</v>
      </c>
      <c r="L5816">
        <v>-74.745599999999996</v>
      </c>
      <c r="M5816" t="s">
        <v>26</v>
      </c>
      <c r="N5816">
        <f t="shared" si="450"/>
        <v>-0.21036610077903362</v>
      </c>
      <c r="O5816">
        <f t="shared" si="451"/>
        <v>44.414000000000001</v>
      </c>
      <c r="P5816">
        <v>355.31200000000001</v>
      </c>
      <c r="Q5816">
        <f t="shared" si="454"/>
        <v>456.46</v>
      </c>
      <c r="R5816">
        <f t="shared" si="452"/>
        <v>-101.14799999999997</v>
      </c>
      <c r="S5816">
        <f t="shared" si="453"/>
        <v>-0.22159225342855884</v>
      </c>
    </row>
    <row r="5817" spans="1:19" x14ac:dyDescent="0.3">
      <c r="A5817" t="s">
        <v>8013</v>
      </c>
      <c r="B5817" s="1">
        <v>44188</v>
      </c>
      <c r="C5817" s="1">
        <v>44193</v>
      </c>
      <c r="D5817" t="s">
        <v>72</v>
      </c>
      <c r="E5817" t="s">
        <v>8014</v>
      </c>
      <c r="F5817" t="s">
        <v>21</v>
      </c>
      <c r="G5817" t="s">
        <v>2855</v>
      </c>
      <c r="H5817" t="s">
        <v>38</v>
      </c>
      <c r="I5817" t="s">
        <v>2856</v>
      </c>
      <c r="J5817">
        <v>294.04000000000002</v>
      </c>
      <c r="K5817">
        <v>4</v>
      </c>
      <c r="L5817">
        <v>17.371200000000002</v>
      </c>
      <c r="M5817" t="s">
        <v>30</v>
      </c>
      <c r="N5817">
        <f t="shared" si="450"/>
        <v>5.9077676506597745E-2</v>
      </c>
      <c r="O5817">
        <f t="shared" si="451"/>
        <v>73.510000000000005</v>
      </c>
      <c r="P5817">
        <v>294.04000000000002</v>
      </c>
      <c r="Q5817">
        <f t="shared" si="454"/>
        <v>355.31200000000001</v>
      </c>
      <c r="R5817">
        <f t="shared" si="452"/>
        <v>-61.271999999999991</v>
      </c>
      <c r="S5817">
        <f t="shared" si="453"/>
        <v>-0.17244562525329848</v>
      </c>
    </row>
    <row r="5818" spans="1:19" x14ac:dyDescent="0.3">
      <c r="A5818" t="s">
        <v>8016</v>
      </c>
      <c r="B5818" s="1">
        <v>44188</v>
      </c>
      <c r="C5818" s="1">
        <v>44192</v>
      </c>
      <c r="D5818" t="s">
        <v>17</v>
      </c>
      <c r="E5818" t="s">
        <v>6114</v>
      </c>
      <c r="F5818" t="s">
        <v>21</v>
      </c>
      <c r="G5818" t="s">
        <v>7347</v>
      </c>
      <c r="H5818" t="s">
        <v>24</v>
      </c>
      <c r="I5818" t="s">
        <v>7348</v>
      </c>
      <c r="J5818">
        <v>373.70400000000001</v>
      </c>
      <c r="K5818">
        <v>4</v>
      </c>
      <c r="L5818">
        <v>19.084800000000001</v>
      </c>
      <c r="M5818" t="s">
        <v>55</v>
      </c>
      <c r="N5818">
        <f t="shared" si="450"/>
        <v>5.1069295485196842E-2</v>
      </c>
      <c r="O5818">
        <f t="shared" si="451"/>
        <v>93.426000000000002</v>
      </c>
      <c r="P5818">
        <v>373.70400000000001</v>
      </c>
      <c r="Q5818">
        <f t="shared" si="454"/>
        <v>294.04000000000002</v>
      </c>
      <c r="R5818">
        <f t="shared" si="452"/>
        <v>79.663999999999987</v>
      </c>
      <c r="S5818">
        <f t="shared" si="453"/>
        <v>0.27092912528907626</v>
      </c>
    </row>
    <row r="5819" spans="1:19" x14ac:dyDescent="0.3">
      <c r="A5819" t="s">
        <v>8022</v>
      </c>
      <c r="B5819" s="1">
        <v>44189</v>
      </c>
      <c r="C5819" s="1">
        <v>44190</v>
      </c>
      <c r="D5819" t="s">
        <v>32</v>
      </c>
      <c r="E5819" t="s">
        <v>8023</v>
      </c>
      <c r="F5819" t="s">
        <v>21</v>
      </c>
      <c r="G5819" t="s">
        <v>1693</v>
      </c>
      <c r="H5819" t="s">
        <v>38</v>
      </c>
      <c r="I5819" t="s">
        <v>1694</v>
      </c>
      <c r="J5819">
        <v>471.48</v>
      </c>
      <c r="K5819">
        <v>3</v>
      </c>
      <c r="L5819">
        <v>33.93</v>
      </c>
      <c r="M5819" t="s">
        <v>26</v>
      </c>
      <c r="N5819">
        <f t="shared" si="450"/>
        <v>7.1964876558920837E-2</v>
      </c>
      <c r="O5819">
        <f t="shared" si="451"/>
        <v>157.16</v>
      </c>
      <c r="P5819">
        <v>471.48</v>
      </c>
      <c r="Q5819">
        <f t="shared" si="454"/>
        <v>373.70400000000001</v>
      </c>
      <c r="R5819">
        <f t="shared" si="452"/>
        <v>97.77600000000001</v>
      </c>
      <c r="S5819">
        <f t="shared" si="453"/>
        <v>0.2616402286301458</v>
      </c>
    </row>
    <row r="5820" spans="1:19" x14ac:dyDescent="0.3">
      <c r="A5820" t="s">
        <v>8025</v>
      </c>
      <c r="B5820" s="1">
        <v>44189</v>
      </c>
      <c r="C5820" s="1">
        <v>44193</v>
      </c>
      <c r="D5820" t="s">
        <v>17</v>
      </c>
      <c r="E5820" t="s">
        <v>954</v>
      </c>
      <c r="F5820" t="s">
        <v>21</v>
      </c>
      <c r="G5820" t="s">
        <v>8026</v>
      </c>
      <c r="H5820" t="s">
        <v>24</v>
      </c>
      <c r="I5820" t="s">
        <v>8027</v>
      </c>
      <c r="J5820">
        <v>559.88</v>
      </c>
      <c r="K5820">
        <v>4</v>
      </c>
      <c r="L5820">
        <v>60.5488</v>
      </c>
      <c r="M5820" t="s">
        <v>30</v>
      </c>
      <c r="N5820">
        <f t="shared" si="450"/>
        <v>0.1081460312924198</v>
      </c>
      <c r="O5820">
        <f t="shared" si="451"/>
        <v>139.97</v>
      </c>
      <c r="P5820">
        <v>559.88</v>
      </c>
      <c r="Q5820">
        <f t="shared" si="454"/>
        <v>471.48</v>
      </c>
      <c r="R5820">
        <f t="shared" si="452"/>
        <v>88.399999999999977</v>
      </c>
      <c r="S5820">
        <f t="shared" si="453"/>
        <v>0.18749469754814621</v>
      </c>
    </row>
    <row r="5821" spans="1:19" x14ac:dyDescent="0.3">
      <c r="A5821" t="s">
        <v>8028</v>
      </c>
      <c r="B5821" s="1">
        <v>44189</v>
      </c>
      <c r="C5821" s="1">
        <v>44192</v>
      </c>
      <c r="D5821" t="s">
        <v>32</v>
      </c>
      <c r="E5821" t="s">
        <v>4819</v>
      </c>
      <c r="F5821" t="s">
        <v>21</v>
      </c>
      <c r="G5821" t="s">
        <v>6707</v>
      </c>
      <c r="H5821" t="s">
        <v>38</v>
      </c>
      <c r="I5821" t="s">
        <v>6708</v>
      </c>
      <c r="J5821">
        <v>523.32000000000005</v>
      </c>
      <c r="K5821">
        <v>2</v>
      </c>
      <c r="L5821">
        <v>19.824000000000002</v>
      </c>
      <c r="M5821" t="s">
        <v>30</v>
      </c>
      <c r="N5821">
        <f t="shared" si="450"/>
        <v>3.7881219903691817E-2</v>
      </c>
      <c r="O5821">
        <f t="shared" si="451"/>
        <v>261.66000000000003</v>
      </c>
      <c r="P5821">
        <v>523.32000000000005</v>
      </c>
      <c r="Q5821">
        <f t="shared" si="454"/>
        <v>559.88</v>
      </c>
      <c r="R5821">
        <f t="shared" si="452"/>
        <v>-36.559999999999945</v>
      </c>
      <c r="S5821">
        <f t="shared" si="453"/>
        <v>-6.529970708008849E-2</v>
      </c>
    </row>
    <row r="5822" spans="1:19" x14ac:dyDescent="0.3">
      <c r="A5822" t="s">
        <v>8029</v>
      </c>
      <c r="B5822" s="1">
        <v>44189</v>
      </c>
      <c r="C5822" s="1">
        <v>44193</v>
      </c>
      <c r="D5822" t="s">
        <v>17</v>
      </c>
      <c r="E5822" t="s">
        <v>3211</v>
      </c>
      <c r="F5822" t="s">
        <v>21</v>
      </c>
      <c r="G5822" t="s">
        <v>3018</v>
      </c>
      <c r="H5822" t="s">
        <v>24</v>
      </c>
      <c r="I5822" t="s">
        <v>3019</v>
      </c>
      <c r="J5822">
        <v>622.76400000000001</v>
      </c>
      <c r="K5822">
        <v>2</v>
      </c>
      <c r="L5822">
        <v>48.313600000000001</v>
      </c>
      <c r="M5822" t="s">
        <v>30</v>
      </c>
      <c r="N5822">
        <f t="shared" si="450"/>
        <v>7.7579307731339642E-2</v>
      </c>
      <c r="O5822">
        <f t="shared" si="451"/>
        <v>311.38200000000001</v>
      </c>
      <c r="P5822">
        <v>622.76400000000001</v>
      </c>
      <c r="Q5822">
        <f t="shared" si="454"/>
        <v>523.32000000000005</v>
      </c>
      <c r="R5822">
        <f t="shared" si="452"/>
        <v>99.44399999999996</v>
      </c>
      <c r="S5822">
        <f t="shared" si="453"/>
        <v>0.19002522357257501</v>
      </c>
    </row>
    <row r="5823" spans="1:19" x14ac:dyDescent="0.3">
      <c r="A5823" t="s">
        <v>8025</v>
      </c>
      <c r="B5823" s="1">
        <v>44189</v>
      </c>
      <c r="C5823" s="1">
        <v>44193</v>
      </c>
      <c r="D5823" t="s">
        <v>17</v>
      </c>
      <c r="E5823" t="s">
        <v>954</v>
      </c>
      <c r="F5823" t="s">
        <v>21</v>
      </c>
      <c r="G5823" t="s">
        <v>7573</v>
      </c>
      <c r="H5823" t="s">
        <v>28</v>
      </c>
      <c r="I5823" t="s">
        <v>7574</v>
      </c>
      <c r="J5823">
        <v>711.97</v>
      </c>
      <c r="K5823">
        <v>3</v>
      </c>
      <c r="L5823">
        <v>239.98500000000001</v>
      </c>
      <c r="M5823" t="s">
        <v>26</v>
      </c>
      <c r="N5823">
        <f t="shared" si="450"/>
        <v>0.33707178673258703</v>
      </c>
      <c r="O5823">
        <f t="shared" si="451"/>
        <v>237.32333333333335</v>
      </c>
      <c r="P5823">
        <v>711.97</v>
      </c>
      <c r="Q5823">
        <f t="shared" si="454"/>
        <v>622.76400000000001</v>
      </c>
      <c r="R5823">
        <f t="shared" si="452"/>
        <v>89.206000000000017</v>
      </c>
      <c r="S5823">
        <f t="shared" si="453"/>
        <v>0.14324206280388721</v>
      </c>
    </row>
    <row r="5824" spans="1:19" x14ac:dyDescent="0.3">
      <c r="A5824" t="s">
        <v>8030</v>
      </c>
      <c r="B5824" s="1">
        <v>44189</v>
      </c>
      <c r="C5824" s="1">
        <v>44194</v>
      </c>
      <c r="D5824" t="s">
        <v>17</v>
      </c>
      <c r="E5824" t="s">
        <v>4074</v>
      </c>
      <c r="F5824" t="s">
        <v>21</v>
      </c>
      <c r="G5824" t="s">
        <v>1113</v>
      </c>
      <c r="H5824" t="s">
        <v>38</v>
      </c>
      <c r="I5824" t="s">
        <v>1114</v>
      </c>
      <c r="J5824">
        <v>362.88</v>
      </c>
      <c r="K5824">
        <v>3</v>
      </c>
      <c r="L5824">
        <v>5.5875000000000004</v>
      </c>
      <c r="M5824" t="s">
        <v>26</v>
      </c>
      <c r="N5824">
        <f t="shared" si="450"/>
        <v>1.5397652116402118E-2</v>
      </c>
      <c r="O5824">
        <f t="shared" si="451"/>
        <v>120.96</v>
      </c>
      <c r="P5824">
        <v>362.88</v>
      </c>
      <c r="Q5824">
        <f t="shared" si="454"/>
        <v>711.97</v>
      </c>
      <c r="R5824">
        <f t="shared" si="452"/>
        <v>-349.09000000000003</v>
      </c>
      <c r="S5824">
        <f t="shared" si="453"/>
        <v>-0.49031560318552753</v>
      </c>
    </row>
    <row r="5825" spans="1:19" x14ac:dyDescent="0.3">
      <c r="A5825" t="s">
        <v>8031</v>
      </c>
      <c r="B5825" s="1">
        <v>44189</v>
      </c>
      <c r="C5825" s="1">
        <v>44196</v>
      </c>
      <c r="D5825" t="s">
        <v>17</v>
      </c>
      <c r="E5825" t="s">
        <v>2454</v>
      </c>
      <c r="F5825" t="s">
        <v>21</v>
      </c>
      <c r="G5825" t="s">
        <v>3861</v>
      </c>
      <c r="H5825" t="s">
        <v>24</v>
      </c>
      <c r="I5825" t="s">
        <v>3862</v>
      </c>
      <c r="J5825">
        <v>814.37599999999998</v>
      </c>
      <c r="K5825">
        <v>3</v>
      </c>
      <c r="L5825">
        <v>105.297</v>
      </c>
      <c r="M5825" t="s">
        <v>26</v>
      </c>
      <c r="N5825">
        <f t="shared" si="450"/>
        <v>0.12929776908946236</v>
      </c>
      <c r="O5825">
        <f t="shared" si="451"/>
        <v>271.45866666666666</v>
      </c>
      <c r="P5825">
        <v>814.37599999999998</v>
      </c>
      <c r="Q5825">
        <f t="shared" si="454"/>
        <v>362.88</v>
      </c>
      <c r="R5825">
        <f t="shared" si="452"/>
        <v>451.49599999999998</v>
      </c>
      <c r="S5825">
        <f t="shared" si="453"/>
        <v>1.2442019400352733</v>
      </c>
    </row>
    <row r="5826" spans="1:19" x14ac:dyDescent="0.3">
      <c r="A5826" t="s">
        <v>8029</v>
      </c>
      <c r="B5826" s="1">
        <v>44189</v>
      </c>
      <c r="C5826" s="1">
        <v>44193</v>
      </c>
      <c r="D5826" t="s">
        <v>17</v>
      </c>
      <c r="E5826" t="s">
        <v>3211</v>
      </c>
      <c r="F5826" t="s">
        <v>21</v>
      </c>
      <c r="G5826" t="s">
        <v>6176</v>
      </c>
      <c r="H5826" t="s">
        <v>38</v>
      </c>
      <c r="I5826" t="s">
        <v>6177</v>
      </c>
      <c r="J5826">
        <v>454.37599999999998</v>
      </c>
      <c r="K5826">
        <v>3</v>
      </c>
      <c r="L5826">
        <v>4.8518999999999997</v>
      </c>
      <c r="M5826" t="s">
        <v>30</v>
      </c>
      <c r="N5826">
        <f t="shared" si="450"/>
        <v>1.0678160818353082E-2</v>
      </c>
      <c r="O5826">
        <f t="shared" si="451"/>
        <v>151.45866666666666</v>
      </c>
      <c r="P5826">
        <v>454.37599999999998</v>
      </c>
      <c r="Q5826">
        <f t="shared" si="454"/>
        <v>814.37599999999998</v>
      </c>
      <c r="R5826">
        <f t="shared" si="452"/>
        <v>-360</v>
      </c>
      <c r="S5826">
        <f t="shared" si="453"/>
        <v>-0.44205624920184289</v>
      </c>
    </row>
    <row r="5827" spans="1:19" x14ac:dyDescent="0.3">
      <c r="A5827" t="s">
        <v>8032</v>
      </c>
      <c r="B5827" s="1">
        <v>44189</v>
      </c>
      <c r="C5827" s="1">
        <v>44196</v>
      </c>
      <c r="D5827" t="s">
        <v>17</v>
      </c>
      <c r="E5827" t="s">
        <v>548</v>
      </c>
      <c r="F5827" t="s">
        <v>21</v>
      </c>
      <c r="G5827" t="s">
        <v>5932</v>
      </c>
      <c r="H5827" t="s">
        <v>38</v>
      </c>
      <c r="I5827" t="s">
        <v>5933</v>
      </c>
      <c r="J5827">
        <v>814.62</v>
      </c>
      <c r="K5827">
        <v>6</v>
      </c>
      <c r="L5827">
        <v>0</v>
      </c>
      <c r="M5827" t="s">
        <v>30</v>
      </c>
      <c r="N5827">
        <f t="shared" ref="N5827:N5890" si="455">L5827/J5827</f>
        <v>0</v>
      </c>
      <c r="O5827">
        <f t="shared" ref="O5827:O5890" si="456">J5827/K5827</f>
        <v>135.77000000000001</v>
      </c>
      <c r="P5827">
        <v>814.62</v>
      </c>
      <c r="Q5827">
        <f t="shared" si="454"/>
        <v>454.37599999999998</v>
      </c>
      <c r="R5827">
        <f t="shared" si="452"/>
        <v>360.24400000000003</v>
      </c>
      <c r="S5827">
        <f t="shared" si="453"/>
        <v>0.79283236790675571</v>
      </c>
    </row>
    <row r="5828" spans="1:19" x14ac:dyDescent="0.3">
      <c r="A5828" t="s">
        <v>8022</v>
      </c>
      <c r="B5828" s="1">
        <v>44189</v>
      </c>
      <c r="C5828" s="1">
        <v>44190</v>
      </c>
      <c r="D5828" t="s">
        <v>32</v>
      </c>
      <c r="E5828" t="s">
        <v>8023</v>
      </c>
      <c r="F5828" t="s">
        <v>21</v>
      </c>
      <c r="G5828" t="s">
        <v>3021</v>
      </c>
      <c r="H5828" t="s">
        <v>28</v>
      </c>
      <c r="I5828" t="s">
        <v>3022</v>
      </c>
      <c r="J5828">
        <v>536.952</v>
      </c>
      <c r="K5828">
        <v>6</v>
      </c>
      <c r="L5828">
        <v>1007.9832</v>
      </c>
      <c r="M5828" t="s">
        <v>30</v>
      </c>
      <c r="N5828">
        <f t="shared" si="455"/>
        <v>1.8772314843784919</v>
      </c>
      <c r="O5828">
        <f t="shared" si="456"/>
        <v>89.492000000000004</v>
      </c>
      <c r="P5828">
        <v>536.952</v>
      </c>
      <c r="Q5828">
        <f t="shared" si="454"/>
        <v>814.62</v>
      </c>
      <c r="R5828">
        <f t="shared" ref="R5828:R5891" si="457">P5828-Q5828</f>
        <v>-277.66800000000001</v>
      </c>
      <c r="S5828">
        <f t="shared" si="453"/>
        <v>-0.34085585917360245</v>
      </c>
    </row>
    <row r="5829" spans="1:19" x14ac:dyDescent="0.3">
      <c r="A5829" t="s">
        <v>8033</v>
      </c>
      <c r="B5829" s="1">
        <v>44189</v>
      </c>
      <c r="C5829" s="1">
        <v>44193</v>
      </c>
      <c r="D5829" t="s">
        <v>17</v>
      </c>
      <c r="E5829" t="s">
        <v>4921</v>
      </c>
      <c r="F5829" t="s">
        <v>21</v>
      </c>
      <c r="G5829" t="s">
        <v>3076</v>
      </c>
      <c r="H5829" t="s">
        <v>38</v>
      </c>
      <c r="I5829" t="s">
        <v>3077</v>
      </c>
      <c r="J5829">
        <v>264.3</v>
      </c>
      <c r="K5829">
        <v>5</v>
      </c>
      <c r="L5829">
        <v>6.15</v>
      </c>
      <c r="M5829" t="s">
        <v>30</v>
      </c>
      <c r="N5829">
        <f t="shared" si="455"/>
        <v>2.3269012485811577E-2</v>
      </c>
      <c r="O5829">
        <f t="shared" si="456"/>
        <v>52.86</v>
      </c>
      <c r="P5829">
        <v>264.3</v>
      </c>
      <c r="Q5829">
        <f t="shared" si="454"/>
        <v>536.952</v>
      </c>
      <c r="R5829">
        <f t="shared" si="457"/>
        <v>-272.65199999999999</v>
      </c>
      <c r="S5829">
        <f t="shared" ref="S5829:S5892" si="458">(P5829-Q5829)/Q5829</f>
        <v>-0.50777723148437848</v>
      </c>
    </row>
    <row r="5830" spans="1:19" x14ac:dyDescent="0.3">
      <c r="A5830" t="s">
        <v>8031</v>
      </c>
      <c r="B5830" s="1">
        <v>44189</v>
      </c>
      <c r="C5830" s="1">
        <v>44196</v>
      </c>
      <c r="D5830" t="s">
        <v>17</v>
      </c>
      <c r="E5830" t="s">
        <v>2454</v>
      </c>
      <c r="F5830" t="s">
        <v>21</v>
      </c>
      <c r="G5830" t="s">
        <v>374</v>
      </c>
      <c r="H5830" t="s">
        <v>24</v>
      </c>
      <c r="I5830" t="s">
        <v>375</v>
      </c>
      <c r="J5830">
        <v>427.54399999999998</v>
      </c>
      <c r="K5830">
        <v>4</v>
      </c>
      <c r="L5830">
        <v>1.9224000000000001</v>
      </c>
      <c r="M5830" t="s">
        <v>26</v>
      </c>
      <c r="N5830">
        <f t="shared" si="455"/>
        <v>4.4963793200232024E-3</v>
      </c>
      <c r="O5830">
        <f t="shared" si="456"/>
        <v>106.886</v>
      </c>
      <c r="P5830">
        <v>427.54399999999998</v>
      </c>
      <c r="Q5830">
        <f t="shared" si="454"/>
        <v>264.3</v>
      </c>
      <c r="R5830">
        <f t="shared" si="457"/>
        <v>163.24399999999997</v>
      </c>
      <c r="S5830">
        <f t="shared" si="458"/>
        <v>0.61764661369655682</v>
      </c>
    </row>
    <row r="5831" spans="1:19" x14ac:dyDescent="0.3">
      <c r="A5831" t="s">
        <v>8034</v>
      </c>
      <c r="B5831" s="1">
        <v>44189</v>
      </c>
      <c r="C5831" s="1">
        <v>44194</v>
      </c>
      <c r="D5831" t="s">
        <v>17</v>
      </c>
      <c r="E5831" t="s">
        <v>5604</v>
      </c>
      <c r="F5831" t="s">
        <v>21</v>
      </c>
      <c r="G5831" t="s">
        <v>1640</v>
      </c>
      <c r="H5831" t="s">
        <v>24</v>
      </c>
      <c r="I5831" t="s">
        <v>1641</v>
      </c>
      <c r="J5831">
        <v>322.93</v>
      </c>
      <c r="K5831">
        <v>1</v>
      </c>
      <c r="L5831">
        <v>6.8273999999999999</v>
      </c>
      <c r="M5831" t="s">
        <v>30</v>
      </c>
      <c r="N5831">
        <f t="shared" si="455"/>
        <v>2.1142043167249866E-2</v>
      </c>
      <c r="O5831">
        <f t="shared" si="456"/>
        <v>322.93</v>
      </c>
      <c r="P5831">
        <v>322.93</v>
      </c>
      <c r="Q5831">
        <f t="shared" si="454"/>
        <v>427.54399999999998</v>
      </c>
      <c r="R5831">
        <f t="shared" si="457"/>
        <v>-104.61399999999998</v>
      </c>
      <c r="S5831">
        <f t="shared" si="458"/>
        <v>-0.24468592706247774</v>
      </c>
    </row>
    <row r="5832" spans="1:19" x14ac:dyDescent="0.3">
      <c r="A5832" t="s">
        <v>8035</v>
      </c>
      <c r="B5832" s="1">
        <v>44189</v>
      </c>
      <c r="C5832" s="1">
        <v>44195</v>
      </c>
      <c r="D5832" t="s">
        <v>17</v>
      </c>
      <c r="E5832" t="s">
        <v>2517</v>
      </c>
      <c r="F5832" t="s">
        <v>21</v>
      </c>
      <c r="G5832" t="s">
        <v>5844</v>
      </c>
      <c r="H5832" t="s">
        <v>38</v>
      </c>
      <c r="I5832" t="s">
        <v>5845</v>
      </c>
      <c r="J5832">
        <v>379.31200000000001</v>
      </c>
      <c r="K5832">
        <v>3</v>
      </c>
      <c r="L5832">
        <v>7.992</v>
      </c>
      <c r="M5832" t="s">
        <v>55</v>
      </c>
      <c r="N5832">
        <f t="shared" si="455"/>
        <v>2.1069726241194582E-2</v>
      </c>
      <c r="O5832">
        <f t="shared" si="456"/>
        <v>126.43733333333334</v>
      </c>
      <c r="P5832">
        <v>379.31200000000001</v>
      </c>
      <c r="Q5832">
        <f t="shared" si="454"/>
        <v>322.93</v>
      </c>
      <c r="R5832">
        <f t="shared" si="457"/>
        <v>56.382000000000005</v>
      </c>
      <c r="S5832">
        <f t="shared" si="458"/>
        <v>0.17459511349208809</v>
      </c>
    </row>
    <row r="5833" spans="1:19" x14ac:dyDescent="0.3">
      <c r="A5833" t="s">
        <v>8033</v>
      </c>
      <c r="B5833" s="1">
        <v>44189</v>
      </c>
      <c r="C5833" s="1">
        <v>44193</v>
      </c>
      <c r="D5833" t="s">
        <v>17</v>
      </c>
      <c r="E5833" t="s">
        <v>4921</v>
      </c>
      <c r="F5833" t="s">
        <v>21</v>
      </c>
      <c r="G5833" t="s">
        <v>5183</v>
      </c>
      <c r="H5833" t="s">
        <v>38</v>
      </c>
      <c r="I5833" t="s">
        <v>5184</v>
      </c>
      <c r="J5833">
        <v>334.44</v>
      </c>
      <c r="K5833">
        <v>3</v>
      </c>
      <c r="L5833">
        <v>9.3312000000000008</v>
      </c>
      <c r="M5833" t="s">
        <v>30</v>
      </c>
      <c r="N5833">
        <f t="shared" si="455"/>
        <v>2.7900968783638323E-2</v>
      </c>
      <c r="O5833">
        <f t="shared" si="456"/>
        <v>111.48</v>
      </c>
      <c r="P5833">
        <v>334.44</v>
      </c>
      <c r="Q5833">
        <f t="shared" si="454"/>
        <v>379.31200000000001</v>
      </c>
      <c r="R5833">
        <f t="shared" si="457"/>
        <v>-44.872000000000014</v>
      </c>
      <c r="S5833">
        <f t="shared" si="458"/>
        <v>-0.1182983928797402</v>
      </c>
    </row>
    <row r="5834" spans="1:19" x14ac:dyDescent="0.3">
      <c r="A5834" t="s">
        <v>8036</v>
      </c>
      <c r="B5834" s="1">
        <v>44189</v>
      </c>
      <c r="C5834" s="1">
        <v>44194</v>
      </c>
      <c r="D5834" t="s">
        <v>17</v>
      </c>
      <c r="E5834" t="s">
        <v>1468</v>
      </c>
      <c r="F5834" t="s">
        <v>21</v>
      </c>
      <c r="G5834" t="s">
        <v>6414</v>
      </c>
      <c r="H5834" t="s">
        <v>38</v>
      </c>
      <c r="I5834" t="s">
        <v>1881</v>
      </c>
      <c r="J5834">
        <v>455.91</v>
      </c>
      <c r="K5834">
        <v>3</v>
      </c>
      <c r="L5834">
        <v>9.6957000000000004</v>
      </c>
      <c r="M5834" t="s">
        <v>30</v>
      </c>
      <c r="N5834">
        <f t="shared" si="455"/>
        <v>2.1266697374481804E-2</v>
      </c>
      <c r="O5834">
        <f t="shared" si="456"/>
        <v>151.97</v>
      </c>
      <c r="P5834">
        <v>455.91</v>
      </c>
      <c r="Q5834">
        <f t="shared" si="454"/>
        <v>334.44</v>
      </c>
      <c r="R5834">
        <f t="shared" si="457"/>
        <v>121.47000000000003</v>
      </c>
      <c r="S5834">
        <f t="shared" si="458"/>
        <v>0.36320416218155732</v>
      </c>
    </row>
    <row r="5835" spans="1:19" x14ac:dyDescent="0.3">
      <c r="A5835" t="s">
        <v>8037</v>
      </c>
      <c r="B5835" s="1">
        <v>44190</v>
      </c>
      <c r="C5835" s="1">
        <v>44194</v>
      </c>
      <c r="D5835" t="s">
        <v>72</v>
      </c>
      <c r="E5835" t="s">
        <v>3336</v>
      </c>
      <c r="F5835" t="s">
        <v>21</v>
      </c>
      <c r="G5835" t="s">
        <v>3617</v>
      </c>
      <c r="H5835" t="s">
        <v>38</v>
      </c>
      <c r="I5835" t="s">
        <v>3618</v>
      </c>
      <c r="J5835">
        <v>450.08</v>
      </c>
      <c r="K5835">
        <v>2</v>
      </c>
      <c r="L5835">
        <v>46.118400000000001</v>
      </c>
      <c r="M5835" t="s">
        <v>26</v>
      </c>
      <c r="N5835">
        <f t="shared" si="455"/>
        <v>0.10246711695698543</v>
      </c>
      <c r="O5835">
        <f t="shared" si="456"/>
        <v>225.04</v>
      </c>
      <c r="P5835">
        <v>450.08</v>
      </c>
      <c r="Q5835">
        <f t="shared" ref="Q5835:Q5898" si="459">P5834</f>
        <v>455.91</v>
      </c>
      <c r="R5835">
        <f t="shared" si="457"/>
        <v>-5.8300000000000409</v>
      </c>
      <c r="S5835">
        <f t="shared" si="458"/>
        <v>-1.2787611590006888E-2</v>
      </c>
    </row>
    <row r="5836" spans="1:19" x14ac:dyDescent="0.3">
      <c r="A5836" t="s">
        <v>8037</v>
      </c>
      <c r="B5836" s="1">
        <v>44190</v>
      </c>
      <c r="C5836" s="1">
        <v>44194</v>
      </c>
      <c r="D5836" t="s">
        <v>72</v>
      </c>
      <c r="E5836" t="s">
        <v>3336</v>
      </c>
      <c r="F5836" t="s">
        <v>21</v>
      </c>
      <c r="G5836" t="s">
        <v>48</v>
      </c>
      <c r="H5836" t="s">
        <v>28</v>
      </c>
      <c r="I5836" t="s">
        <v>49</v>
      </c>
      <c r="J5836">
        <v>352.48</v>
      </c>
      <c r="K5836">
        <v>2</v>
      </c>
      <c r="L5836">
        <v>23.524799999999999</v>
      </c>
      <c r="M5836" t="s">
        <v>26</v>
      </c>
      <c r="N5836">
        <f t="shared" si="455"/>
        <v>6.6740807989105755E-2</v>
      </c>
      <c r="O5836">
        <f t="shared" si="456"/>
        <v>176.24</v>
      </c>
      <c r="P5836">
        <v>352.48</v>
      </c>
      <c r="Q5836">
        <f t="shared" si="459"/>
        <v>450.08</v>
      </c>
      <c r="R5836">
        <f t="shared" si="457"/>
        <v>-97.599999999999966</v>
      </c>
      <c r="S5836">
        <f t="shared" si="458"/>
        <v>-0.21685033771773901</v>
      </c>
    </row>
    <row r="5837" spans="1:19" x14ac:dyDescent="0.3">
      <c r="A5837" t="s">
        <v>8038</v>
      </c>
      <c r="B5837" s="1">
        <v>44190</v>
      </c>
      <c r="C5837" s="1">
        <v>44193</v>
      </c>
      <c r="D5837" t="s">
        <v>72</v>
      </c>
      <c r="E5837" t="s">
        <v>5311</v>
      </c>
      <c r="F5837" t="s">
        <v>21</v>
      </c>
      <c r="G5837" t="s">
        <v>1522</v>
      </c>
      <c r="H5837" t="s">
        <v>38</v>
      </c>
      <c r="I5837" t="s">
        <v>1523</v>
      </c>
      <c r="J5837">
        <v>465.94</v>
      </c>
      <c r="K5837">
        <v>3</v>
      </c>
      <c r="L5837">
        <v>9.5939999999999994</v>
      </c>
      <c r="M5837" t="s">
        <v>55</v>
      </c>
      <c r="N5837">
        <f t="shared" si="455"/>
        <v>2.0590633987208652E-2</v>
      </c>
      <c r="O5837">
        <f t="shared" si="456"/>
        <v>155.31333333333333</v>
      </c>
      <c r="P5837">
        <v>465.94</v>
      </c>
      <c r="Q5837">
        <f t="shared" si="459"/>
        <v>352.48</v>
      </c>
      <c r="R5837">
        <f t="shared" si="457"/>
        <v>113.45999999999998</v>
      </c>
      <c r="S5837">
        <f t="shared" si="458"/>
        <v>0.32189060372219691</v>
      </c>
    </row>
    <row r="5838" spans="1:19" x14ac:dyDescent="0.3">
      <c r="A5838" t="s">
        <v>8039</v>
      </c>
      <c r="B5838" s="1">
        <v>44190</v>
      </c>
      <c r="C5838" s="1">
        <v>44193</v>
      </c>
      <c r="D5838" t="s">
        <v>32</v>
      </c>
      <c r="E5838" t="s">
        <v>7709</v>
      </c>
      <c r="F5838" t="s">
        <v>21</v>
      </c>
      <c r="G5838" t="s">
        <v>7107</v>
      </c>
      <c r="H5838" t="s">
        <v>28</v>
      </c>
      <c r="I5838" t="s">
        <v>7108</v>
      </c>
      <c r="J5838">
        <v>434</v>
      </c>
      <c r="K5838">
        <v>2</v>
      </c>
      <c r="L5838">
        <v>-7.2</v>
      </c>
      <c r="M5838" t="s">
        <v>55</v>
      </c>
      <c r="N5838">
        <f t="shared" si="455"/>
        <v>-1.6589861751152075E-2</v>
      </c>
      <c r="O5838">
        <f t="shared" si="456"/>
        <v>217</v>
      </c>
      <c r="P5838">
        <v>434</v>
      </c>
      <c r="Q5838">
        <f t="shared" si="459"/>
        <v>465.94</v>
      </c>
      <c r="R5838">
        <f t="shared" si="457"/>
        <v>-31.939999999999998</v>
      </c>
      <c r="S5838">
        <f t="shared" si="458"/>
        <v>-6.8549598660771774E-2</v>
      </c>
    </row>
    <row r="5839" spans="1:19" x14ac:dyDescent="0.3">
      <c r="A5839" t="s">
        <v>8040</v>
      </c>
      <c r="B5839" s="1">
        <v>44190</v>
      </c>
      <c r="C5839" s="1">
        <v>44195</v>
      </c>
      <c r="D5839" t="s">
        <v>17</v>
      </c>
      <c r="E5839" t="s">
        <v>993</v>
      </c>
      <c r="F5839" t="s">
        <v>21</v>
      </c>
      <c r="G5839" t="s">
        <v>4225</v>
      </c>
      <c r="H5839" t="s">
        <v>28</v>
      </c>
      <c r="I5839" t="s">
        <v>4226</v>
      </c>
      <c r="J5839">
        <v>349.928</v>
      </c>
      <c r="K5839">
        <v>7</v>
      </c>
      <c r="L5839">
        <v>41.718600000000002</v>
      </c>
      <c r="M5839" t="s">
        <v>55</v>
      </c>
      <c r="N5839">
        <f t="shared" si="455"/>
        <v>0.11922052536521799</v>
      </c>
      <c r="O5839">
        <f t="shared" si="456"/>
        <v>49.989714285714285</v>
      </c>
      <c r="P5839">
        <v>349.928</v>
      </c>
      <c r="Q5839">
        <f t="shared" si="459"/>
        <v>434</v>
      </c>
      <c r="R5839">
        <f t="shared" si="457"/>
        <v>-84.072000000000003</v>
      </c>
      <c r="S5839">
        <f t="shared" si="458"/>
        <v>-0.19371428571428573</v>
      </c>
    </row>
    <row r="5840" spans="1:19" x14ac:dyDescent="0.3">
      <c r="A5840" t="s">
        <v>8041</v>
      </c>
      <c r="B5840" s="1">
        <v>44190</v>
      </c>
      <c r="C5840" s="1">
        <v>44194</v>
      </c>
      <c r="D5840" t="s">
        <v>17</v>
      </c>
      <c r="E5840" t="s">
        <v>4949</v>
      </c>
      <c r="F5840" t="s">
        <v>21</v>
      </c>
      <c r="G5840" t="s">
        <v>1890</v>
      </c>
      <c r="H5840" t="s">
        <v>38</v>
      </c>
      <c r="I5840" t="s">
        <v>1891</v>
      </c>
      <c r="J5840">
        <v>468.55200000000002</v>
      </c>
      <c r="K5840">
        <v>3</v>
      </c>
      <c r="L5840">
        <v>51.823799999999999</v>
      </c>
      <c r="M5840" t="s">
        <v>26</v>
      </c>
      <c r="N5840">
        <f t="shared" si="455"/>
        <v>0.11060415919684474</v>
      </c>
      <c r="O5840">
        <f t="shared" si="456"/>
        <v>156.184</v>
      </c>
      <c r="P5840">
        <v>468.55200000000002</v>
      </c>
      <c r="Q5840">
        <f t="shared" si="459"/>
        <v>349.928</v>
      </c>
      <c r="R5840">
        <f t="shared" si="457"/>
        <v>118.62400000000002</v>
      </c>
      <c r="S5840">
        <f t="shared" si="458"/>
        <v>0.33899545049267282</v>
      </c>
    </row>
    <row r="5841" spans="1:19" x14ac:dyDescent="0.3">
      <c r="A5841" t="s">
        <v>8042</v>
      </c>
      <c r="B5841" s="1">
        <v>44190</v>
      </c>
      <c r="C5841" s="1">
        <v>44194</v>
      </c>
      <c r="D5841" t="s">
        <v>17</v>
      </c>
      <c r="E5841" t="s">
        <v>3135</v>
      </c>
      <c r="F5841" t="s">
        <v>21</v>
      </c>
      <c r="G5841" t="s">
        <v>410</v>
      </c>
      <c r="H5841" t="s">
        <v>24</v>
      </c>
      <c r="I5841" t="s">
        <v>411</v>
      </c>
      <c r="J5841">
        <v>408.98399999999998</v>
      </c>
      <c r="K5841">
        <v>2</v>
      </c>
      <c r="L5841">
        <v>4.7995999999999999</v>
      </c>
      <c r="M5841" t="s">
        <v>30</v>
      </c>
      <c r="N5841">
        <f t="shared" si="455"/>
        <v>1.1735422412612719E-2</v>
      </c>
      <c r="O5841">
        <f t="shared" si="456"/>
        <v>204.49199999999999</v>
      </c>
      <c r="P5841">
        <v>408.98399999999998</v>
      </c>
      <c r="Q5841">
        <f t="shared" si="459"/>
        <v>468.55200000000002</v>
      </c>
      <c r="R5841">
        <f t="shared" si="457"/>
        <v>-59.56800000000004</v>
      </c>
      <c r="S5841">
        <f t="shared" si="458"/>
        <v>-0.12713210059929322</v>
      </c>
    </row>
    <row r="5842" spans="1:19" x14ac:dyDescent="0.3">
      <c r="A5842" t="s">
        <v>8041</v>
      </c>
      <c r="B5842" s="1">
        <v>44190</v>
      </c>
      <c r="C5842" s="1">
        <v>44194</v>
      </c>
      <c r="D5842" t="s">
        <v>17</v>
      </c>
      <c r="E5842" t="s">
        <v>4949</v>
      </c>
      <c r="F5842" t="s">
        <v>21</v>
      </c>
      <c r="G5842" t="s">
        <v>843</v>
      </c>
      <c r="H5842" t="s">
        <v>38</v>
      </c>
      <c r="I5842" t="s">
        <v>844</v>
      </c>
      <c r="J5842">
        <v>386.62</v>
      </c>
      <c r="K5842">
        <v>2</v>
      </c>
      <c r="L5842">
        <v>2.7061999999999999</v>
      </c>
      <c r="M5842" t="s">
        <v>55</v>
      </c>
      <c r="N5842">
        <f t="shared" si="455"/>
        <v>6.9996378873312297E-3</v>
      </c>
      <c r="O5842">
        <f t="shared" si="456"/>
        <v>193.31</v>
      </c>
      <c r="P5842">
        <v>386.62</v>
      </c>
      <c r="Q5842">
        <f t="shared" si="459"/>
        <v>408.98399999999998</v>
      </c>
      <c r="R5842">
        <f t="shared" si="457"/>
        <v>-22.363999999999976</v>
      </c>
      <c r="S5842">
        <f t="shared" si="458"/>
        <v>-5.4681845744576747E-2</v>
      </c>
    </row>
    <row r="5843" spans="1:19" x14ac:dyDescent="0.3">
      <c r="A5843" t="s">
        <v>8040</v>
      </c>
      <c r="B5843" s="1">
        <v>44190</v>
      </c>
      <c r="C5843" s="1">
        <v>44195</v>
      </c>
      <c r="D5843" t="s">
        <v>17</v>
      </c>
      <c r="E5843" t="s">
        <v>993</v>
      </c>
      <c r="F5843" t="s">
        <v>21</v>
      </c>
      <c r="G5843" t="s">
        <v>2176</v>
      </c>
      <c r="H5843" t="s">
        <v>24</v>
      </c>
      <c r="I5843" t="s">
        <v>2177</v>
      </c>
      <c r="J5843">
        <v>591.05999999999995</v>
      </c>
      <c r="K5843">
        <v>2</v>
      </c>
      <c r="L5843">
        <v>-104.673</v>
      </c>
      <c r="M5843" t="s">
        <v>30</v>
      </c>
      <c r="N5843">
        <f t="shared" si="455"/>
        <v>-0.17709369607146486</v>
      </c>
      <c r="O5843">
        <f t="shared" si="456"/>
        <v>295.52999999999997</v>
      </c>
      <c r="P5843">
        <v>591.05999999999995</v>
      </c>
      <c r="Q5843">
        <f t="shared" si="459"/>
        <v>386.62</v>
      </c>
      <c r="R5843">
        <f t="shared" si="457"/>
        <v>204.43999999999994</v>
      </c>
      <c r="S5843">
        <f t="shared" si="458"/>
        <v>0.52878795716724414</v>
      </c>
    </row>
    <row r="5844" spans="1:19" x14ac:dyDescent="0.3">
      <c r="A5844" t="s">
        <v>8038</v>
      </c>
      <c r="B5844" s="1">
        <v>44190</v>
      </c>
      <c r="C5844" s="1">
        <v>44193</v>
      </c>
      <c r="D5844" t="s">
        <v>72</v>
      </c>
      <c r="E5844" t="s">
        <v>5311</v>
      </c>
      <c r="F5844" t="s">
        <v>21</v>
      </c>
      <c r="G5844" t="s">
        <v>2590</v>
      </c>
      <c r="H5844" t="s">
        <v>24</v>
      </c>
      <c r="I5844" t="s">
        <v>2591</v>
      </c>
      <c r="J5844">
        <v>583.45000000000005</v>
      </c>
      <c r="K5844">
        <v>5</v>
      </c>
      <c r="L5844">
        <v>76.112499999999997</v>
      </c>
      <c r="M5844" t="s">
        <v>26</v>
      </c>
      <c r="N5844">
        <f t="shared" si="455"/>
        <v>0.13045248093238493</v>
      </c>
      <c r="O5844">
        <f t="shared" si="456"/>
        <v>116.69000000000001</v>
      </c>
      <c r="P5844">
        <v>583.45000000000005</v>
      </c>
      <c r="Q5844">
        <f t="shared" si="459"/>
        <v>591.05999999999995</v>
      </c>
      <c r="R5844">
        <f t="shared" si="457"/>
        <v>-7.6099999999999</v>
      </c>
      <c r="S5844">
        <f t="shared" si="458"/>
        <v>-1.2875173417250196E-2</v>
      </c>
    </row>
    <row r="5845" spans="1:19" x14ac:dyDescent="0.3">
      <c r="A5845" t="s">
        <v>8037</v>
      </c>
      <c r="B5845" s="1">
        <v>44190</v>
      </c>
      <c r="C5845" s="1">
        <v>44194</v>
      </c>
      <c r="D5845" t="s">
        <v>72</v>
      </c>
      <c r="E5845" t="s">
        <v>3336</v>
      </c>
      <c r="F5845" t="s">
        <v>21</v>
      </c>
      <c r="G5845" t="s">
        <v>2111</v>
      </c>
      <c r="H5845" t="s">
        <v>38</v>
      </c>
      <c r="I5845" t="s">
        <v>2112</v>
      </c>
      <c r="J5845">
        <v>836.1</v>
      </c>
      <c r="K5845">
        <v>6</v>
      </c>
      <c r="L5845">
        <v>301.96800000000002</v>
      </c>
      <c r="M5845" t="s">
        <v>30</v>
      </c>
      <c r="N5845">
        <f t="shared" si="455"/>
        <v>0.36116254036598494</v>
      </c>
      <c r="O5845">
        <f t="shared" si="456"/>
        <v>139.35</v>
      </c>
      <c r="P5845">
        <v>836.1</v>
      </c>
      <c r="Q5845">
        <f t="shared" si="459"/>
        <v>583.45000000000005</v>
      </c>
      <c r="R5845">
        <f t="shared" si="457"/>
        <v>252.64999999999998</v>
      </c>
      <c r="S5845">
        <f t="shared" si="458"/>
        <v>0.43302768017825</v>
      </c>
    </row>
    <row r="5846" spans="1:19" x14ac:dyDescent="0.3">
      <c r="A5846" t="s">
        <v>8037</v>
      </c>
      <c r="B5846" s="1">
        <v>44190</v>
      </c>
      <c r="C5846" s="1">
        <v>44194</v>
      </c>
      <c r="D5846" t="s">
        <v>72</v>
      </c>
      <c r="E5846" t="s">
        <v>3336</v>
      </c>
      <c r="F5846" t="s">
        <v>21</v>
      </c>
      <c r="G5846" t="s">
        <v>4393</v>
      </c>
      <c r="H5846" t="s">
        <v>38</v>
      </c>
      <c r="I5846" t="s">
        <v>4394</v>
      </c>
      <c r="J5846">
        <v>435.62</v>
      </c>
      <c r="K5846">
        <v>2</v>
      </c>
      <c r="L5846">
        <v>1.1946000000000001</v>
      </c>
      <c r="M5846" t="s">
        <v>30</v>
      </c>
      <c r="N5846">
        <f t="shared" si="455"/>
        <v>2.7422983334098529E-3</v>
      </c>
      <c r="O5846">
        <f t="shared" si="456"/>
        <v>217.81</v>
      </c>
      <c r="P5846">
        <v>435.62</v>
      </c>
      <c r="Q5846">
        <f t="shared" si="459"/>
        <v>836.1</v>
      </c>
      <c r="R5846">
        <f t="shared" si="457"/>
        <v>-400.48</v>
      </c>
      <c r="S5846">
        <f t="shared" si="458"/>
        <v>-0.47898576725272096</v>
      </c>
    </row>
    <row r="5847" spans="1:19" x14ac:dyDescent="0.3">
      <c r="A5847" t="s">
        <v>8040</v>
      </c>
      <c r="B5847" s="1">
        <v>44190</v>
      </c>
      <c r="C5847" s="1">
        <v>44195</v>
      </c>
      <c r="D5847" t="s">
        <v>17</v>
      </c>
      <c r="E5847" t="s">
        <v>993</v>
      </c>
      <c r="F5847" t="s">
        <v>21</v>
      </c>
      <c r="G5847" t="s">
        <v>758</v>
      </c>
      <c r="H5847" t="s">
        <v>38</v>
      </c>
      <c r="I5847" t="s">
        <v>759</v>
      </c>
      <c r="J5847">
        <v>331.02300000000002</v>
      </c>
      <c r="K5847">
        <v>1</v>
      </c>
      <c r="L5847">
        <v>-10.4184</v>
      </c>
      <c r="M5847" t="s">
        <v>30</v>
      </c>
      <c r="N5847">
        <f t="shared" si="455"/>
        <v>-3.1473341731541309E-2</v>
      </c>
      <c r="O5847">
        <f t="shared" si="456"/>
        <v>331.02300000000002</v>
      </c>
      <c r="P5847">
        <v>331.02300000000002</v>
      </c>
      <c r="Q5847">
        <f t="shared" si="459"/>
        <v>435.62</v>
      </c>
      <c r="R5847">
        <f t="shared" si="457"/>
        <v>-104.59699999999998</v>
      </c>
      <c r="S5847">
        <f t="shared" si="458"/>
        <v>-0.24011064689408196</v>
      </c>
    </row>
    <row r="5848" spans="1:19" x14ac:dyDescent="0.3">
      <c r="A5848" t="s">
        <v>8043</v>
      </c>
      <c r="B5848" s="1">
        <v>44190</v>
      </c>
      <c r="C5848" s="1">
        <v>44197</v>
      </c>
      <c r="D5848" t="s">
        <v>17</v>
      </c>
      <c r="E5848" t="s">
        <v>5364</v>
      </c>
      <c r="F5848" t="s">
        <v>21</v>
      </c>
      <c r="G5848" t="s">
        <v>2950</v>
      </c>
      <c r="H5848" t="s">
        <v>38</v>
      </c>
      <c r="I5848" t="s">
        <v>2951</v>
      </c>
      <c r="J5848">
        <v>339.16800000000001</v>
      </c>
      <c r="K5848">
        <v>3</v>
      </c>
      <c r="L5848">
        <v>-5.0688000000000004</v>
      </c>
      <c r="M5848" t="s">
        <v>30</v>
      </c>
      <c r="N5848">
        <f t="shared" si="455"/>
        <v>-1.494480611378432E-2</v>
      </c>
      <c r="O5848">
        <f t="shared" si="456"/>
        <v>113.056</v>
      </c>
      <c r="P5848">
        <v>339.16800000000001</v>
      </c>
      <c r="Q5848">
        <f t="shared" si="459"/>
        <v>331.02300000000002</v>
      </c>
      <c r="R5848">
        <f t="shared" si="457"/>
        <v>8.1449999999999818</v>
      </c>
      <c r="S5848">
        <f t="shared" si="458"/>
        <v>2.4605541004703545E-2</v>
      </c>
    </row>
    <row r="5849" spans="1:19" x14ac:dyDescent="0.3">
      <c r="A5849" t="s">
        <v>8044</v>
      </c>
      <c r="B5849" s="1">
        <v>44190</v>
      </c>
      <c r="C5849" s="1">
        <v>44194</v>
      </c>
      <c r="D5849" t="s">
        <v>17</v>
      </c>
      <c r="E5849" t="s">
        <v>3839</v>
      </c>
      <c r="F5849" t="s">
        <v>21</v>
      </c>
      <c r="G5849" t="s">
        <v>8045</v>
      </c>
      <c r="H5849" t="s">
        <v>28</v>
      </c>
      <c r="I5849" t="s">
        <v>8046</v>
      </c>
      <c r="J5849">
        <v>379.8</v>
      </c>
      <c r="K5849">
        <v>3</v>
      </c>
      <c r="L5849">
        <v>13.673999999999999</v>
      </c>
      <c r="M5849" t="s">
        <v>55</v>
      </c>
      <c r="N5849">
        <f t="shared" si="455"/>
        <v>3.6003159557661923E-2</v>
      </c>
      <c r="O5849">
        <f t="shared" si="456"/>
        <v>126.60000000000001</v>
      </c>
      <c r="P5849">
        <v>379.8</v>
      </c>
      <c r="Q5849">
        <f t="shared" si="459"/>
        <v>339.16800000000001</v>
      </c>
      <c r="R5849">
        <f t="shared" si="457"/>
        <v>40.632000000000005</v>
      </c>
      <c r="S5849">
        <f t="shared" si="458"/>
        <v>0.11979903764506086</v>
      </c>
    </row>
    <row r="5850" spans="1:19" x14ac:dyDescent="0.3">
      <c r="A5850" t="s">
        <v>8047</v>
      </c>
      <c r="B5850" s="1">
        <v>44190</v>
      </c>
      <c r="C5850" s="1">
        <v>44194</v>
      </c>
      <c r="D5850" t="s">
        <v>17</v>
      </c>
      <c r="E5850" t="s">
        <v>3724</v>
      </c>
      <c r="F5850" t="s">
        <v>21</v>
      </c>
      <c r="G5850" t="s">
        <v>1645</v>
      </c>
      <c r="H5850" t="s">
        <v>38</v>
      </c>
      <c r="I5850" t="s">
        <v>1646</v>
      </c>
      <c r="J5850">
        <v>272.85599999999999</v>
      </c>
      <c r="K5850">
        <v>1</v>
      </c>
      <c r="L5850">
        <v>1.3977999999999999</v>
      </c>
      <c r="M5850" t="s">
        <v>30</v>
      </c>
      <c r="N5850">
        <f t="shared" si="455"/>
        <v>5.1228486820887207E-3</v>
      </c>
      <c r="O5850">
        <f t="shared" si="456"/>
        <v>272.85599999999999</v>
      </c>
      <c r="P5850">
        <v>272.85599999999999</v>
      </c>
      <c r="Q5850">
        <f t="shared" si="459"/>
        <v>379.8</v>
      </c>
      <c r="R5850">
        <f t="shared" si="457"/>
        <v>-106.94400000000002</v>
      </c>
      <c r="S5850">
        <f t="shared" si="458"/>
        <v>-0.28157977883096369</v>
      </c>
    </row>
    <row r="5851" spans="1:19" x14ac:dyDescent="0.3">
      <c r="A5851" t="s">
        <v>8043</v>
      </c>
      <c r="B5851" s="1">
        <v>44190</v>
      </c>
      <c r="C5851" s="1">
        <v>44197</v>
      </c>
      <c r="D5851" t="s">
        <v>17</v>
      </c>
      <c r="E5851" t="s">
        <v>5364</v>
      </c>
      <c r="F5851" t="s">
        <v>21</v>
      </c>
      <c r="G5851" t="s">
        <v>3605</v>
      </c>
      <c r="H5851" t="s">
        <v>38</v>
      </c>
      <c r="I5851" t="s">
        <v>3606</v>
      </c>
      <c r="J5851">
        <v>399.98</v>
      </c>
      <c r="K5851">
        <v>5</v>
      </c>
      <c r="L5851">
        <v>-65.567999999999998</v>
      </c>
      <c r="M5851" t="s">
        <v>55</v>
      </c>
      <c r="N5851">
        <f t="shared" si="455"/>
        <v>-0.16392819640982048</v>
      </c>
      <c r="O5851">
        <f t="shared" si="456"/>
        <v>79.996000000000009</v>
      </c>
      <c r="P5851">
        <v>399.98</v>
      </c>
      <c r="Q5851">
        <f t="shared" si="459"/>
        <v>272.85599999999999</v>
      </c>
      <c r="R5851">
        <f t="shared" si="457"/>
        <v>127.12400000000002</v>
      </c>
      <c r="S5851">
        <f t="shared" si="458"/>
        <v>0.46590142785938382</v>
      </c>
    </row>
    <row r="5852" spans="1:19" x14ac:dyDescent="0.3">
      <c r="A5852" t="s">
        <v>8043</v>
      </c>
      <c r="B5852" s="1">
        <v>44190</v>
      </c>
      <c r="C5852" s="1">
        <v>44197</v>
      </c>
      <c r="D5852" t="s">
        <v>17</v>
      </c>
      <c r="E5852" t="s">
        <v>5364</v>
      </c>
      <c r="F5852" t="s">
        <v>21</v>
      </c>
      <c r="G5852" t="s">
        <v>622</v>
      </c>
      <c r="H5852" t="s">
        <v>38</v>
      </c>
      <c r="I5852" t="s">
        <v>623</v>
      </c>
      <c r="J5852">
        <v>302.74400000000003</v>
      </c>
      <c r="K5852">
        <v>2</v>
      </c>
      <c r="L5852">
        <v>2.3807999999999998</v>
      </c>
      <c r="M5852" t="s">
        <v>26</v>
      </c>
      <c r="N5852">
        <f t="shared" si="455"/>
        <v>7.8640699733107822E-3</v>
      </c>
      <c r="O5852">
        <f t="shared" si="456"/>
        <v>151.37200000000001</v>
      </c>
      <c r="P5852">
        <v>302.74400000000003</v>
      </c>
      <c r="Q5852">
        <f t="shared" si="459"/>
        <v>399.98</v>
      </c>
      <c r="R5852">
        <f t="shared" si="457"/>
        <v>-97.23599999999999</v>
      </c>
      <c r="S5852">
        <f t="shared" si="458"/>
        <v>-0.24310215510775535</v>
      </c>
    </row>
    <row r="5853" spans="1:19" x14ac:dyDescent="0.3">
      <c r="A5853" t="s">
        <v>8039</v>
      </c>
      <c r="B5853" s="1">
        <v>44190</v>
      </c>
      <c r="C5853" s="1">
        <v>44193</v>
      </c>
      <c r="D5853" t="s">
        <v>32</v>
      </c>
      <c r="E5853" t="s">
        <v>7709</v>
      </c>
      <c r="F5853" t="s">
        <v>21</v>
      </c>
      <c r="G5853" t="s">
        <v>3961</v>
      </c>
      <c r="H5853" t="s">
        <v>24</v>
      </c>
      <c r="I5853" t="s">
        <v>3962</v>
      </c>
      <c r="J5853">
        <v>421</v>
      </c>
      <c r="K5853">
        <v>3</v>
      </c>
      <c r="L5853">
        <v>5.7750000000000004</v>
      </c>
      <c r="M5853" t="s">
        <v>26</v>
      </c>
      <c r="N5853">
        <f t="shared" si="455"/>
        <v>1.3717339667458433E-2</v>
      </c>
      <c r="O5853">
        <f t="shared" si="456"/>
        <v>140.33333333333334</v>
      </c>
      <c r="P5853">
        <v>421</v>
      </c>
      <c r="Q5853">
        <f t="shared" si="459"/>
        <v>302.74400000000003</v>
      </c>
      <c r="R5853">
        <f t="shared" si="457"/>
        <v>118.25599999999997</v>
      </c>
      <c r="S5853">
        <f t="shared" si="458"/>
        <v>0.39061385196733861</v>
      </c>
    </row>
    <row r="5854" spans="1:19" x14ac:dyDescent="0.3">
      <c r="A5854" t="s">
        <v>8043</v>
      </c>
      <c r="B5854" s="1">
        <v>44190</v>
      </c>
      <c r="C5854" s="1">
        <v>44197</v>
      </c>
      <c r="D5854" t="s">
        <v>17</v>
      </c>
      <c r="E5854" t="s">
        <v>5364</v>
      </c>
      <c r="F5854" t="s">
        <v>21</v>
      </c>
      <c r="G5854" t="s">
        <v>1173</v>
      </c>
      <c r="H5854" t="s">
        <v>38</v>
      </c>
      <c r="I5854" t="s">
        <v>1174</v>
      </c>
      <c r="J5854">
        <v>433.68799999999999</v>
      </c>
      <c r="K5854">
        <v>7</v>
      </c>
      <c r="L5854">
        <v>5.0274000000000001</v>
      </c>
      <c r="M5854" t="s">
        <v>26</v>
      </c>
      <c r="N5854">
        <f t="shared" si="455"/>
        <v>1.1592204534135139E-2</v>
      </c>
      <c r="O5854">
        <f t="shared" si="456"/>
        <v>61.95542857142857</v>
      </c>
      <c r="P5854">
        <v>433.68799999999999</v>
      </c>
      <c r="Q5854">
        <f t="shared" si="459"/>
        <v>421</v>
      </c>
      <c r="R5854">
        <f t="shared" si="457"/>
        <v>12.687999999999988</v>
      </c>
      <c r="S5854">
        <f t="shared" si="458"/>
        <v>3.0137767220902584E-2</v>
      </c>
    </row>
    <row r="5855" spans="1:19" x14ac:dyDescent="0.3">
      <c r="A5855" t="s">
        <v>8040</v>
      </c>
      <c r="B5855" s="1">
        <v>44190</v>
      </c>
      <c r="C5855" s="1">
        <v>44195</v>
      </c>
      <c r="D5855" t="s">
        <v>17</v>
      </c>
      <c r="E5855" t="s">
        <v>993</v>
      </c>
      <c r="F5855" t="s">
        <v>21</v>
      </c>
      <c r="G5855" t="s">
        <v>3758</v>
      </c>
      <c r="H5855" t="s">
        <v>38</v>
      </c>
      <c r="I5855" t="s">
        <v>628</v>
      </c>
      <c r="J5855">
        <v>330.31200000000001</v>
      </c>
      <c r="K5855">
        <v>13</v>
      </c>
      <c r="L5855">
        <v>12.776400000000001</v>
      </c>
      <c r="M5855" t="s">
        <v>55</v>
      </c>
      <c r="N5855">
        <f t="shared" si="455"/>
        <v>3.8679793649640339E-2</v>
      </c>
      <c r="O5855">
        <f t="shared" si="456"/>
        <v>25.408615384615384</v>
      </c>
      <c r="P5855">
        <v>330.31200000000001</v>
      </c>
      <c r="Q5855">
        <f t="shared" si="459"/>
        <v>433.68799999999999</v>
      </c>
      <c r="R5855">
        <f t="shared" si="457"/>
        <v>-103.37599999999998</v>
      </c>
      <c r="S5855">
        <f t="shared" si="458"/>
        <v>-0.23836490749109954</v>
      </c>
    </row>
    <row r="5856" spans="1:19" x14ac:dyDescent="0.3">
      <c r="A5856" t="s">
        <v>8043</v>
      </c>
      <c r="B5856" s="1">
        <v>44190</v>
      </c>
      <c r="C5856" s="1">
        <v>44197</v>
      </c>
      <c r="D5856" t="s">
        <v>17</v>
      </c>
      <c r="E5856" t="s">
        <v>5364</v>
      </c>
      <c r="F5856" t="s">
        <v>21</v>
      </c>
      <c r="G5856" t="s">
        <v>6101</v>
      </c>
      <c r="H5856" t="s">
        <v>38</v>
      </c>
      <c r="I5856" t="s">
        <v>6102</v>
      </c>
      <c r="J5856">
        <v>418.58199999999999</v>
      </c>
      <c r="K5856">
        <v>9</v>
      </c>
      <c r="L5856">
        <v>-59.372999999999998</v>
      </c>
      <c r="M5856" t="s">
        <v>26</v>
      </c>
      <c r="N5856">
        <f t="shared" si="455"/>
        <v>-0.14184317529181856</v>
      </c>
      <c r="O5856">
        <f t="shared" si="456"/>
        <v>46.50911111111111</v>
      </c>
      <c r="P5856">
        <v>418.58199999999999</v>
      </c>
      <c r="Q5856">
        <f t="shared" si="459"/>
        <v>330.31200000000001</v>
      </c>
      <c r="R5856">
        <f t="shared" si="457"/>
        <v>88.269999999999982</v>
      </c>
      <c r="S5856">
        <f t="shared" si="458"/>
        <v>0.26723219259366893</v>
      </c>
    </row>
    <row r="5857" spans="1:19" x14ac:dyDescent="0.3">
      <c r="A5857" t="s">
        <v>8048</v>
      </c>
      <c r="B5857" s="1">
        <v>44190</v>
      </c>
      <c r="C5857" s="1">
        <v>44195</v>
      </c>
      <c r="D5857" t="s">
        <v>17</v>
      </c>
      <c r="E5857" t="s">
        <v>1841</v>
      </c>
      <c r="F5857" t="s">
        <v>21</v>
      </c>
      <c r="G5857" t="s">
        <v>4615</v>
      </c>
      <c r="H5857" t="s">
        <v>24</v>
      </c>
      <c r="I5857" t="s">
        <v>4616</v>
      </c>
      <c r="J5857">
        <v>329.96</v>
      </c>
      <c r="K5857">
        <v>2</v>
      </c>
      <c r="L5857">
        <v>10.909599999999999</v>
      </c>
      <c r="M5857" t="s">
        <v>26</v>
      </c>
      <c r="N5857">
        <f t="shared" si="455"/>
        <v>3.3063401624439326E-2</v>
      </c>
      <c r="O5857">
        <f t="shared" si="456"/>
        <v>164.98</v>
      </c>
      <c r="P5857">
        <v>329.96</v>
      </c>
      <c r="Q5857">
        <f t="shared" si="459"/>
        <v>418.58199999999999</v>
      </c>
      <c r="R5857">
        <f t="shared" si="457"/>
        <v>-88.622000000000014</v>
      </c>
      <c r="S5857">
        <f t="shared" si="458"/>
        <v>-0.21171956749215212</v>
      </c>
    </row>
    <row r="5858" spans="1:19" x14ac:dyDescent="0.3">
      <c r="A5858" t="s">
        <v>8049</v>
      </c>
      <c r="B5858" s="1">
        <v>44191</v>
      </c>
      <c r="C5858" s="1">
        <v>44191</v>
      </c>
      <c r="D5858" t="s">
        <v>165</v>
      </c>
      <c r="E5858" t="s">
        <v>1230</v>
      </c>
      <c r="F5858" t="s">
        <v>21</v>
      </c>
      <c r="G5858" t="s">
        <v>4913</v>
      </c>
      <c r="H5858" t="s">
        <v>38</v>
      </c>
      <c r="I5858" t="s">
        <v>4914</v>
      </c>
      <c r="J5858">
        <v>1063.68</v>
      </c>
      <c r="K5858">
        <v>2</v>
      </c>
      <c r="L5858">
        <v>37.533999999999999</v>
      </c>
      <c r="M5858" t="s">
        <v>26</v>
      </c>
      <c r="N5858">
        <f t="shared" si="455"/>
        <v>3.5286928399518649E-2</v>
      </c>
      <c r="O5858">
        <f t="shared" si="456"/>
        <v>531.84</v>
      </c>
      <c r="P5858">
        <v>1063.68</v>
      </c>
      <c r="Q5858">
        <f t="shared" si="459"/>
        <v>329.96</v>
      </c>
      <c r="R5858">
        <f t="shared" si="457"/>
        <v>733.72</v>
      </c>
      <c r="S5858">
        <f t="shared" si="458"/>
        <v>2.2236634743605288</v>
      </c>
    </row>
    <row r="5859" spans="1:19" x14ac:dyDescent="0.3">
      <c r="A5859" t="s">
        <v>8050</v>
      </c>
      <c r="B5859" s="1">
        <v>44191</v>
      </c>
      <c r="C5859" s="1">
        <v>44195</v>
      </c>
      <c r="D5859" t="s">
        <v>17</v>
      </c>
      <c r="E5859" t="s">
        <v>2937</v>
      </c>
      <c r="F5859" t="s">
        <v>21</v>
      </c>
      <c r="G5859" t="s">
        <v>4458</v>
      </c>
      <c r="H5859" t="s">
        <v>38</v>
      </c>
      <c r="I5859" t="s">
        <v>4459</v>
      </c>
      <c r="J5859">
        <v>308.13200000000001</v>
      </c>
      <c r="K5859">
        <v>2</v>
      </c>
      <c r="L5859">
        <v>-2.61</v>
      </c>
      <c r="M5859" t="s">
        <v>55</v>
      </c>
      <c r="N5859">
        <f t="shared" si="455"/>
        <v>-8.4703958043955176E-3</v>
      </c>
      <c r="O5859">
        <f t="shared" si="456"/>
        <v>154.066</v>
      </c>
      <c r="P5859">
        <v>308.13200000000001</v>
      </c>
      <c r="Q5859">
        <f t="shared" si="459"/>
        <v>1063.68</v>
      </c>
      <c r="R5859">
        <f t="shared" si="457"/>
        <v>-755.548</v>
      </c>
      <c r="S5859">
        <f t="shared" si="458"/>
        <v>-0.7103151323706377</v>
      </c>
    </row>
    <row r="5860" spans="1:19" x14ac:dyDescent="0.3">
      <c r="A5860" t="s">
        <v>8051</v>
      </c>
      <c r="B5860" s="1">
        <v>44191</v>
      </c>
      <c r="C5860" s="1">
        <v>44197</v>
      </c>
      <c r="D5860" t="s">
        <v>17</v>
      </c>
      <c r="E5860" t="s">
        <v>432</v>
      </c>
      <c r="F5860" t="s">
        <v>21</v>
      </c>
      <c r="G5860" t="s">
        <v>175</v>
      </c>
      <c r="H5860" t="s">
        <v>38</v>
      </c>
      <c r="I5860" t="s">
        <v>176</v>
      </c>
      <c r="J5860">
        <v>324.03199999999998</v>
      </c>
      <c r="K5860">
        <v>3</v>
      </c>
      <c r="L5860">
        <v>5.6112000000000002</v>
      </c>
      <c r="M5860" t="s">
        <v>55</v>
      </c>
      <c r="N5860">
        <f t="shared" si="455"/>
        <v>1.7316808216472447E-2</v>
      </c>
      <c r="O5860">
        <f t="shared" si="456"/>
        <v>108.01066666666667</v>
      </c>
      <c r="P5860">
        <v>324.03199999999998</v>
      </c>
      <c r="Q5860">
        <f t="shared" si="459"/>
        <v>308.13200000000001</v>
      </c>
      <c r="R5860">
        <f t="shared" si="457"/>
        <v>15.899999999999977</v>
      </c>
      <c r="S5860">
        <f t="shared" si="458"/>
        <v>5.1601261796892166E-2</v>
      </c>
    </row>
    <row r="5861" spans="1:19" x14ac:dyDescent="0.3">
      <c r="A5861" t="s">
        <v>8052</v>
      </c>
      <c r="B5861" s="1">
        <v>44191</v>
      </c>
      <c r="C5861" s="1">
        <v>44197</v>
      </c>
      <c r="D5861" t="s">
        <v>17</v>
      </c>
      <c r="E5861" t="s">
        <v>3457</v>
      </c>
      <c r="F5861" t="s">
        <v>21</v>
      </c>
      <c r="G5861" t="s">
        <v>4239</v>
      </c>
      <c r="H5861" t="s">
        <v>38</v>
      </c>
      <c r="I5861" t="s">
        <v>4240</v>
      </c>
      <c r="J5861">
        <v>270.75</v>
      </c>
      <c r="K5861">
        <v>5</v>
      </c>
      <c r="L5861">
        <v>20.585000000000001</v>
      </c>
      <c r="M5861" t="s">
        <v>26</v>
      </c>
      <c r="N5861">
        <f t="shared" si="455"/>
        <v>7.6029547553093269E-2</v>
      </c>
      <c r="O5861">
        <f t="shared" si="456"/>
        <v>54.15</v>
      </c>
      <c r="P5861">
        <v>270.75</v>
      </c>
      <c r="Q5861">
        <f t="shared" si="459"/>
        <v>324.03199999999998</v>
      </c>
      <c r="R5861">
        <f t="shared" si="457"/>
        <v>-53.281999999999982</v>
      </c>
      <c r="S5861">
        <f t="shared" si="458"/>
        <v>-0.16443437685166892</v>
      </c>
    </row>
    <row r="5862" spans="1:19" x14ac:dyDescent="0.3">
      <c r="A5862" t="s">
        <v>8053</v>
      </c>
      <c r="B5862" s="1">
        <v>44192</v>
      </c>
      <c r="C5862" s="1">
        <v>44192</v>
      </c>
      <c r="D5862" t="s">
        <v>165</v>
      </c>
      <c r="E5862" t="s">
        <v>1047</v>
      </c>
      <c r="F5862" t="s">
        <v>21</v>
      </c>
      <c r="G5862" t="s">
        <v>5909</v>
      </c>
      <c r="H5862" t="s">
        <v>28</v>
      </c>
      <c r="I5862" t="s">
        <v>5910</v>
      </c>
      <c r="J5862">
        <v>928.38800000000003</v>
      </c>
      <c r="K5862">
        <v>2</v>
      </c>
      <c r="L5862">
        <v>-35.617400000000004</v>
      </c>
      <c r="M5862" t="s">
        <v>55</v>
      </c>
      <c r="N5862">
        <f t="shared" si="455"/>
        <v>-3.8364778519325973E-2</v>
      </c>
      <c r="O5862">
        <f t="shared" si="456"/>
        <v>464.19400000000002</v>
      </c>
      <c r="P5862">
        <v>928.38800000000003</v>
      </c>
      <c r="Q5862">
        <f t="shared" si="459"/>
        <v>270.75</v>
      </c>
      <c r="R5862">
        <f t="shared" si="457"/>
        <v>657.63800000000003</v>
      </c>
      <c r="S5862">
        <f t="shared" si="458"/>
        <v>2.4289492151431209</v>
      </c>
    </row>
    <row r="5863" spans="1:19" x14ac:dyDescent="0.3">
      <c r="A5863" t="s">
        <v>8053</v>
      </c>
      <c r="B5863" s="1">
        <v>44192</v>
      </c>
      <c r="C5863" s="1">
        <v>44192</v>
      </c>
      <c r="D5863" t="s">
        <v>165</v>
      </c>
      <c r="E5863" t="s">
        <v>1047</v>
      </c>
      <c r="F5863" t="s">
        <v>21</v>
      </c>
      <c r="G5863" t="s">
        <v>3996</v>
      </c>
      <c r="H5863" t="s">
        <v>38</v>
      </c>
      <c r="I5863" t="s">
        <v>3997</v>
      </c>
      <c r="J5863">
        <v>1267.248</v>
      </c>
      <c r="K5863">
        <v>4</v>
      </c>
      <c r="L5863">
        <v>3.6432000000000002</v>
      </c>
      <c r="M5863" t="s">
        <v>26</v>
      </c>
      <c r="N5863">
        <f t="shared" si="455"/>
        <v>2.8748911026097498E-3</v>
      </c>
      <c r="O5863">
        <f t="shared" si="456"/>
        <v>316.81200000000001</v>
      </c>
      <c r="P5863">
        <v>1267.248</v>
      </c>
      <c r="Q5863">
        <f t="shared" si="459"/>
        <v>928.38800000000003</v>
      </c>
      <c r="R5863">
        <f t="shared" si="457"/>
        <v>338.86</v>
      </c>
      <c r="S5863">
        <f t="shared" si="458"/>
        <v>0.36499825503991867</v>
      </c>
    </row>
    <row r="5864" spans="1:19" x14ac:dyDescent="0.3">
      <c r="A5864" t="s">
        <v>8054</v>
      </c>
      <c r="B5864" s="1">
        <v>44193</v>
      </c>
      <c r="C5864" s="1">
        <v>44200</v>
      </c>
      <c r="D5864" t="s">
        <v>17</v>
      </c>
      <c r="E5864" t="s">
        <v>7030</v>
      </c>
      <c r="F5864" t="s">
        <v>21</v>
      </c>
      <c r="G5864" t="s">
        <v>1164</v>
      </c>
      <c r="H5864" t="s">
        <v>38</v>
      </c>
      <c r="I5864" t="s">
        <v>1165</v>
      </c>
      <c r="J5864">
        <v>292.45</v>
      </c>
      <c r="K5864">
        <v>7</v>
      </c>
      <c r="L5864">
        <v>34.776000000000003</v>
      </c>
      <c r="M5864" t="s">
        <v>26</v>
      </c>
      <c r="N5864">
        <f t="shared" si="455"/>
        <v>0.11891263463839974</v>
      </c>
      <c r="O5864">
        <f t="shared" si="456"/>
        <v>41.778571428571425</v>
      </c>
      <c r="P5864">
        <v>292.45</v>
      </c>
      <c r="Q5864">
        <f t="shared" si="459"/>
        <v>1267.248</v>
      </c>
      <c r="R5864">
        <f t="shared" si="457"/>
        <v>-974.798</v>
      </c>
      <c r="S5864">
        <f t="shared" si="458"/>
        <v>-0.76922433493680797</v>
      </c>
    </row>
    <row r="5865" spans="1:19" x14ac:dyDescent="0.3">
      <c r="A5865" t="s">
        <v>8055</v>
      </c>
      <c r="B5865" s="1">
        <v>44193</v>
      </c>
      <c r="C5865" s="1">
        <v>44199</v>
      </c>
      <c r="D5865" t="s">
        <v>17</v>
      </c>
      <c r="E5865" t="s">
        <v>1630</v>
      </c>
      <c r="F5865" t="s">
        <v>21</v>
      </c>
      <c r="G5865" t="s">
        <v>537</v>
      </c>
      <c r="H5865" t="s">
        <v>38</v>
      </c>
      <c r="I5865" t="s">
        <v>538</v>
      </c>
      <c r="J5865">
        <v>401.78399999999999</v>
      </c>
      <c r="K5865">
        <v>1</v>
      </c>
      <c r="L5865">
        <v>-12.956799999999999</v>
      </c>
      <c r="M5865" t="s">
        <v>55</v>
      </c>
      <c r="N5865">
        <f t="shared" si="455"/>
        <v>-3.2248173147760982E-2</v>
      </c>
      <c r="O5865">
        <f t="shared" si="456"/>
        <v>401.78399999999999</v>
      </c>
      <c r="P5865">
        <v>401.78399999999999</v>
      </c>
      <c r="Q5865">
        <f t="shared" si="459"/>
        <v>292.45</v>
      </c>
      <c r="R5865">
        <f t="shared" si="457"/>
        <v>109.334</v>
      </c>
      <c r="S5865">
        <f t="shared" si="458"/>
        <v>0.37385535989057961</v>
      </c>
    </row>
    <row r="5866" spans="1:19" x14ac:dyDescent="0.3">
      <c r="A5866" t="s">
        <v>8056</v>
      </c>
      <c r="B5866" s="1">
        <v>44193</v>
      </c>
      <c r="C5866" s="1">
        <v>44197</v>
      </c>
      <c r="D5866" t="s">
        <v>17</v>
      </c>
      <c r="E5866" t="s">
        <v>993</v>
      </c>
      <c r="F5866" t="s">
        <v>21</v>
      </c>
      <c r="G5866" t="s">
        <v>3583</v>
      </c>
      <c r="H5866" t="s">
        <v>38</v>
      </c>
      <c r="I5866" t="s">
        <v>3584</v>
      </c>
      <c r="J5866">
        <v>453.25</v>
      </c>
      <c r="K5866">
        <v>5</v>
      </c>
      <c r="L5866">
        <v>34.292499999999997</v>
      </c>
      <c r="M5866" t="s">
        <v>55</v>
      </c>
      <c r="N5866">
        <f t="shared" si="455"/>
        <v>7.5659128516271365E-2</v>
      </c>
      <c r="O5866">
        <f t="shared" si="456"/>
        <v>90.65</v>
      </c>
      <c r="P5866">
        <v>453.25</v>
      </c>
      <c r="Q5866">
        <f t="shared" si="459"/>
        <v>401.78399999999999</v>
      </c>
      <c r="R5866">
        <f t="shared" si="457"/>
        <v>51.466000000000008</v>
      </c>
      <c r="S5866">
        <f t="shared" si="458"/>
        <v>0.12809370208868448</v>
      </c>
    </row>
    <row r="5867" spans="1:19" x14ac:dyDescent="0.3">
      <c r="A5867" t="s">
        <v>8057</v>
      </c>
      <c r="B5867" s="1">
        <v>44193</v>
      </c>
      <c r="C5867" s="1">
        <v>44197</v>
      </c>
      <c r="D5867" t="s">
        <v>17</v>
      </c>
      <c r="E5867" t="s">
        <v>6294</v>
      </c>
      <c r="F5867" t="s">
        <v>21</v>
      </c>
      <c r="G5867" t="s">
        <v>4864</v>
      </c>
      <c r="H5867" t="s">
        <v>24</v>
      </c>
      <c r="I5867" t="s">
        <v>4865</v>
      </c>
      <c r="J5867">
        <v>116.372</v>
      </c>
      <c r="K5867">
        <v>2</v>
      </c>
      <c r="L5867">
        <v>-3.2391999999999999</v>
      </c>
      <c r="M5867" t="s">
        <v>55</v>
      </c>
      <c r="N5867">
        <f t="shared" si="455"/>
        <v>-2.7834874368404771E-2</v>
      </c>
      <c r="O5867">
        <f t="shared" si="456"/>
        <v>58.186</v>
      </c>
      <c r="P5867">
        <v>116.372</v>
      </c>
      <c r="Q5867">
        <f t="shared" si="459"/>
        <v>453.25</v>
      </c>
      <c r="R5867">
        <f t="shared" si="457"/>
        <v>-336.87799999999999</v>
      </c>
      <c r="S5867">
        <f t="shared" si="458"/>
        <v>-0.74324986210700494</v>
      </c>
    </row>
    <row r="5868" spans="1:19" x14ac:dyDescent="0.3">
      <c r="A5868" t="s">
        <v>8058</v>
      </c>
      <c r="B5868" s="1">
        <v>44193</v>
      </c>
      <c r="C5868" s="1">
        <v>44196</v>
      </c>
      <c r="D5868" t="s">
        <v>32</v>
      </c>
      <c r="E5868" t="s">
        <v>652</v>
      </c>
      <c r="F5868" t="s">
        <v>21</v>
      </c>
      <c r="G5868" t="s">
        <v>2466</v>
      </c>
      <c r="H5868" t="s">
        <v>24</v>
      </c>
      <c r="I5868" t="s">
        <v>2467</v>
      </c>
      <c r="J5868">
        <v>331.70400000000001</v>
      </c>
      <c r="K5868">
        <v>6</v>
      </c>
      <c r="L5868">
        <v>-34.070399999999999</v>
      </c>
      <c r="M5868" t="s">
        <v>26</v>
      </c>
      <c r="N5868">
        <f t="shared" si="455"/>
        <v>-0.10271326242674191</v>
      </c>
      <c r="O5868">
        <f t="shared" si="456"/>
        <v>55.283999999999999</v>
      </c>
      <c r="P5868">
        <v>331.70400000000001</v>
      </c>
      <c r="Q5868">
        <f t="shared" si="459"/>
        <v>116.372</v>
      </c>
      <c r="R5868">
        <f t="shared" si="457"/>
        <v>215.33199999999999</v>
      </c>
      <c r="S5868">
        <f t="shared" si="458"/>
        <v>1.850376379197745</v>
      </c>
    </row>
    <row r="5869" spans="1:19" x14ac:dyDescent="0.3">
      <c r="A5869" t="s">
        <v>8059</v>
      </c>
      <c r="B5869" s="1">
        <v>44193</v>
      </c>
      <c r="C5869" s="1">
        <v>44198</v>
      </c>
      <c r="D5869" t="s">
        <v>72</v>
      </c>
      <c r="E5869" t="s">
        <v>2800</v>
      </c>
      <c r="F5869" t="s">
        <v>21</v>
      </c>
      <c r="G5869" t="s">
        <v>633</v>
      </c>
      <c r="H5869" t="s">
        <v>38</v>
      </c>
      <c r="I5869" t="s">
        <v>634</v>
      </c>
      <c r="J5869">
        <v>244.84</v>
      </c>
      <c r="K5869">
        <v>4</v>
      </c>
      <c r="L5869">
        <v>210.49359999999999</v>
      </c>
      <c r="M5869" t="s">
        <v>55</v>
      </c>
      <c r="N5869">
        <f t="shared" si="455"/>
        <v>0.85971900016337188</v>
      </c>
      <c r="O5869">
        <f t="shared" si="456"/>
        <v>61.21</v>
      </c>
      <c r="P5869">
        <v>244.84</v>
      </c>
      <c r="Q5869">
        <f t="shared" si="459"/>
        <v>331.70400000000001</v>
      </c>
      <c r="R5869">
        <f t="shared" si="457"/>
        <v>-86.864000000000004</v>
      </c>
      <c r="S5869">
        <f t="shared" si="458"/>
        <v>-0.26187203048501073</v>
      </c>
    </row>
    <row r="5870" spans="1:19" x14ac:dyDescent="0.3">
      <c r="A5870" t="s">
        <v>8057</v>
      </c>
      <c r="B5870" s="1">
        <v>44193</v>
      </c>
      <c r="C5870" s="1">
        <v>44197</v>
      </c>
      <c r="D5870" t="s">
        <v>17</v>
      </c>
      <c r="E5870" t="s">
        <v>6294</v>
      </c>
      <c r="F5870" t="s">
        <v>21</v>
      </c>
      <c r="G5870" t="s">
        <v>5123</v>
      </c>
      <c r="H5870" t="s">
        <v>24</v>
      </c>
      <c r="I5870" t="s">
        <v>5124</v>
      </c>
      <c r="J5870">
        <v>478.96</v>
      </c>
      <c r="K5870">
        <v>2</v>
      </c>
      <c r="L5870">
        <v>-1.4059999999999999</v>
      </c>
      <c r="M5870" t="s">
        <v>55</v>
      </c>
      <c r="N5870">
        <f t="shared" si="455"/>
        <v>-2.9355269751127444E-3</v>
      </c>
      <c r="O5870">
        <f t="shared" si="456"/>
        <v>239.48</v>
      </c>
      <c r="P5870">
        <v>478.96</v>
      </c>
      <c r="Q5870">
        <f t="shared" si="459"/>
        <v>244.84</v>
      </c>
      <c r="R5870">
        <f t="shared" si="457"/>
        <v>234.11999999999998</v>
      </c>
      <c r="S5870">
        <f t="shared" si="458"/>
        <v>0.95621630452540418</v>
      </c>
    </row>
    <row r="5871" spans="1:19" x14ac:dyDescent="0.3">
      <c r="A5871" t="s">
        <v>8060</v>
      </c>
      <c r="B5871" s="1">
        <v>44193</v>
      </c>
      <c r="C5871" s="1">
        <v>44196</v>
      </c>
      <c r="D5871" t="s">
        <v>72</v>
      </c>
      <c r="E5871" t="s">
        <v>4537</v>
      </c>
      <c r="F5871" t="s">
        <v>21</v>
      </c>
      <c r="G5871" t="s">
        <v>4286</v>
      </c>
      <c r="H5871" t="s">
        <v>38</v>
      </c>
      <c r="I5871" t="s">
        <v>4287</v>
      </c>
      <c r="J5871">
        <v>198.18799999999999</v>
      </c>
      <c r="K5871">
        <v>2</v>
      </c>
      <c r="L5871">
        <v>-0.99</v>
      </c>
      <c r="M5871" t="s">
        <v>55</v>
      </c>
      <c r="N5871">
        <f t="shared" si="455"/>
        <v>-4.9952570286798392E-3</v>
      </c>
      <c r="O5871">
        <f t="shared" si="456"/>
        <v>99.093999999999994</v>
      </c>
      <c r="P5871">
        <v>198.18799999999999</v>
      </c>
      <c r="Q5871">
        <f t="shared" si="459"/>
        <v>478.96</v>
      </c>
      <c r="R5871">
        <f t="shared" si="457"/>
        <v>-280.77199999999999</v>
      </c>
      <c r="S5871">
        <f t="shared" si="458"/>
        <v>-0.58621179221646902</v>
      </c>
    </row>
    <row r="5872" spans="1:19" x14ac:dyDescent="0.3">
      <c r="A5872" t="s">
        <v>8061</v>
      </c>
      <c r="B5872" s="1">
        <v>44193</v>
      </c>
      <c r="C5872" s="1">
        <v>44198</v>
      </c>
      <c r="D5872" t="s">
        <v>17</v>
      </c>
      <c r="E5872" t="s">
        <v>1853</v>
      </c>
      <c r="F5872" t="s">
        <v>21</v>
      </c>
      <c r="G5872" t="s">
        <v>8062</v>
      </c>
      <c r="H5872" t="s">
        <v>38</v>
      </c>
      <c r="I5872" t="s">
        <v>4097</v>
      </c>
      <c r="J5872">
        <v>373.48</v>
      </c>
      <c r="K5872">
        <v>1</v>
      </c>
      <c r="L5872">
        <v>0.86799999999999999</v>
      </c>
      <c r="M5872" t="s">
        <v>26</v>
      </c>
      <c r="N5872">
        <f t="shared" si="455"/>
        <v>2.3240869658348504E-3</v>
      </c>
      <c r="O5872">
        <f t="shared" si="456"/>
        <v>373.48</v>
      </c>
      <c r="P5872">
        <v>373.48</v>
      </c>
      <c r="Q5872">
        <f t="shared" si="459"/>
        <v>198.18799999999999</v>
      </c>
      <c r="R5872">
        <f t="shared" si="457"/>
        <v>175.29200000000003</v>
      </c>
      <c r="S5872">
        <f t="shared" si="458"/>
        <v>0.88447332835489556</v>
      </c>
    </row>
    <row r="5873" spans="1:19" x14ac:dyDescent="0.3">
      <c r="A5873" t="s">
        <v>8063</v>
      </c>
      <c r="B5873" s="1">
        <v>44193</v>
      </c>
      <c r="C5873" s="1">
        <v>44198</v>
      </c>
      <c r="D5873" t="s">
        <v>17</v>
      </c>
      <c r="E5873" t="s">
        <v>1871</v>
      </c>
      <c r="F5873" t="s">
        <v>21</v>
      </c>
      <c r="G5873" t="s">
        <v>5123</v>
      </c>
      <c r="H5873" t="s">
        <v>24</v>
      </c>
      <c r="I5873" t="s">
        <v>5124</v>
      </c>
      <c r="J5873">
        <v>304.39999999999998</v>
      </c>
      <c r="K5873">
        <v>2</v>
      </c>
      <c r="L5873">
        <v>3.0339999999999998</v>
      </c>
      <c r="M5873" t="s">
        <v>55</v>
      </c>
      <c r="N5873">
        <f t="shared" si="455"/>
        <v>9.9671484888304868E-3</v>
      </c>
      <c r="O5873">
        <f t="shared" si="456"/>
        <v>152.19999999999999</v>
      </c>
      <c r="P5873">
        <v>304.39999999999998</v>
      </c>
      <c r="Q5873">
        <f t="shared" si="459"/>
        <v>373.48</v>
      </c>
      <c r="R5873">
        <f t="shared" si="457"/>
        <v>-69.080000000000041</v>
      </c>
      <c r="S5873">
        <f t="shared" si="458"/>
        <v>-0.18496305023026677</v>
      </c>
    </row>
    <row r="5874" spans="1:19" x14ac:dyDescent="0.3">
      <c r="A5874" t="s">
        <v>8057</v>
      </c>
      <c r="B5874" s="1">
        <v>44193</v>
      </c>
      <c r="C5874" s="1">
        <v>44197</v>
      </c>
      <c r="D5874" t="s">
        <v>17</v>
      </c>
      <c r="E5874" t="s">
        <v>6294</v>
      </c>
      <c r="F5874" t="s">
        <v>21</v>
      </c>
      <c r="G5874" t="s">
        <v>1738</v>
      </c>
      <c r="H5874" t="s">
        <v>38</v>
      </c>
      <c r="I5874" t="s">
        <v>1739</v>
      </c>
      <c r="J5874">
        <v>398.68</v>
      </c>
      <c r="K5874">
        <v>5</v>
      </c>
      <c r="L5874">
        <v>-2.6880000000000002</v>
      </c>
      <c r="M5874" t="s">
        <v>55</v>
      </c>
      <c r="N5874">
        <f t="shared" si="455"/>
        <v>-6.7422494230962174E-3</v>
      </c>
      <c r="O5874">
        <f t="shared" si="456"/>
        <v>79.736000000000004</v>
      </c>
      <c r="P5874">
        <v>398.68</v>
      </c>
      <c r="Q5874">
        <f t="shared" si="459"/>
        <v>304.39999999999998</v>
      </c>
      <c r="R5874">
        <f t="shared" si="457"/>
        <v>94.28000000000003</v>
      </c>
      <c r="S5874">
        <f t="shared" si="458"/>
        <v>0.3097240473061762</v>
      </c>
    </row>
    <row r="5875" spans="1:19" x14ac:dyDescent="0.3">
      <c r="A5875" t="s">
        <v>8061</v>
      </c>
      <c r="B5875" s="1">
        <v>44193</v>
      </c>
      <c r="C5875" s="1">
        <v>44198</v>
      </c>
      <c r="D5875" t="s">
        <v>17</v>
      </c>
      <c r="E5875" t="s">
        <v>1853</v>
      </c>
      <c r="F5875" t="s">
        <v>21</v>
      </c>
      <c r="G5875" t="s">
        <v>1612</v>
      </c>
      <c r="H5875" t="s">
        <v>38</v>
      </c>
      <c r="I5875" t="s">
        <v>1613</v>
      </c>
      <c r="J5875">
        <v>296.89999999999998</v>
      </c>
      <c r="K5875">
        <v>5</v>
      </c>
      <c r="L5875">
        <v>12.691000000000001</v>
      </c>
      <c r="M5875" t="s">
        <v>26</v>
      </c>
      <c r="N5875">
        <f t="shared" si="455"/>
        <v>4.2745031997305498E-2</v>
      </c>
      <c r="O5875">
        <f t="shared" si="456"/>
        <v>59.379999999999995</v>
      </c>
      <c r="P5875">
        <v>296.89999999999998</v>
      </c>
      <c r="Q5875">
        <f t="shared" si="459"/>
        <v>398.68</v>
      </c>
      <c r="R5875">
        <f t="shared" si="457"/>
        <v>-101.78000000000003</v>
      </c>
      <c r="S5875">
        <f t="shared" si="458"/>
        <v>-0.25529246513494541</v>
      </c>
    </row>
    <row r="5876" spans="1:19" x14ac:dyDescent="0.3">
      <c r="A5876" t="s">
        <v>8056</v>
      </c>
      <c r="B5876" s="1">
        <v>44193</v>
      </c>
      <c r="C5876" s="1">
        <v>44197</v>
      </c>
      <c r="D5876" t="s">
        <v>17</v>
      </c>
      <c r="E5876" t="s">
        <v>993</v>
      </c>
      <c r="F5876" t="s">
        <v>21</v>
      </c>
      <c r="G5876" t="s">
        <v>5810</v>
      </c>
      <c r="H5876" t="s">
        <v>38</v>
      </c>
      <c r="I5876" t="s">
        <v>5811</v>
      </c>
      <c r="J5876">
        <v>131.28</v>
      </c>
      <c r="K5876">
        <v>1</v>
      </c>
      <c r="L5876">
        <v>1.9259999999999999</v>
      </c>
      <c r="M5876" t="s">
        <v>55</v>
      </c>
      <c r="N5876">
        <f t="shared" si="455"/>
        <v>1.4670932358318099E-2</v>
      </c>
      <c r="O5876">
        <f t="shared" si="456"/>
        <v>131.28</v>
      </c>
      <c r="P5876">
        <v>131.28</v>
      </c>
      <c r="Q5876">
        <f t="shared" si="459"/>
        <v>296.89999999999998</v>
      </c>
      <c r="R5876">
        <f t="shared" si="457"/>
        <v>-165.61999999999998</v>
      </c>
      <c r="S5876">
        <f t="shared" si="458"/>
        <v>-0.55783091950151564</v>
      </c>
    </row>
    <row r="5877" spans="1:19" x14ac:dyDescent="0.3">
      <c r="A5877" t="s">
        <v>8057</v>
      </c>
      <c r="B5877" s="1">
        <v>44193</v>
      </c>
      <c r="C5877" s="1">
        <v>44197</v>
      </c>
      <c r="D5877" t="s">
        <v>17</v>
      </c>
      <c r="E5877" t="s">
        <v>6294</v>
      </c>
      <c r="F5877" t="s">
        <v>21</v>
      </c>
      <c r="G5877" t="s">
        <v>3928</v>
      </c>
      <c r="H5877" t="s">
        <v>24</v>
      </c>
      <c r="I5877" t="s">
        <v>3929</v>
      </c>
      <c r="J5877">
        <v>1302.9680000000001</v>
      </c>
      <c r="K5877">
        <v>3</v>
      </c>
      <c r="L5877">
        <v>-2.3904000000000001</v>
      </c>
      <c r="M5877" t="s">
        <v>26</v>
      </c>
      <c r="N5877">
        <f t="shared" si="455"/>
        <v>-1.8345807418140736E-3</v>
      </c>
      <c r="O5877">
        <f t="shared" si="456"/>
        <v>434.32266666666669</v>
      </c>
      <c r="P5877">
        <v>1302.9680000000001</v>
      </c>
      <c r="Q5877">
        <f t="shared" si="459"/>
        <v>131.28</v>
      </c>
      <c r="R5877">
        <f t="shared" si="457"/>
        <v>1171.6880000000001</v>
      </c>
      <c r="S5877">
        <f t="shared" si="458"/>
        <v>8.9251066422912864</v>
      </c>
    </row>
    <row r="5878" spans="1:19" x14ac:dyDescent="0.3">
      <c r="A5878" t="s">
        <v>8064</v>
      </c>
      <c r="B5878" s="1">
        <v>44193</v>
      </c>
      <c r="C5878" s="1">
        <v>44197</v>
      </c>
      <c r="D5878" t="s">
        <v>17</v>
      </c>
      <c r="E5878" t="s">
        <v>8065</v>
      </c>
      <c r="F5878" t="s">
        <v>21</v>
      </c>
      <c r="G5878" t="s">
        <v>4107</v>
      </c>
      <c r="H5878" t="s">
        <v>38</v>
      </c>
      <c r="I5878" t="s">
        <v>4108</v>
      </c>
      <c r="J5878">
        <v>362.16800000000001</v>
      </c>
      <c r="K5878">
        <v>2</v>
      </c>
      <c r="L5878">
        <v>2.7168000000000001</v>
      </c>
      <c r="M5878" t="s">
        <v>55</v>
      </c>
      <c r="N5878">
        <f t="shared" si="455"/>
        <v>7.5014910207417554E-3</v>
      </c>
      <c r="O5878">
        <f t="shared" si="456"/>
        <v>181.084</v>
      </c>
      <c r="P5878">
        <v>362.16800000000001</v>
      </c>
      <c r="Q5878">
        <f t="shared" si="459"/>
        <v>1302.9680000000001</v>
      </c>
      <c r="R5878">
        <f t="shared" si="457"/>
        <v>-940.80000000000007</v>
      </c>
      <c r="S5878">
        <f t="shared" si="458"/>
        <v>-0.72204382609549889</v>
      </c>
    </row>
    <row r="5879" spans="1:19" x14ac:dyDescent="0.3">
      <c r="A5879" t="s">
        <v>8054</v>
      </c>
      <c r="B5879" s="1">
        <v>44193</v>
      </c>
      <c r="C5879" s="1">
        <v>44200</v>
      </c>
      <c r="D5879" t="s">
        <v>17</v>
      </c>
      <c r="E5879" t="s">
        <v>7030</v>
      </c>
      <c r="F5879" t="s">
        <v>21</v>
      </c>
      <c r="G5879" t="s">
        <v>3159</v>
      </c>
      <c r="H5879" t="s">
        <v>38</v>
      </c>
      <c r="I5879" t="s">
        <v>3160</v>
      </c>
      <c r="J5879">
        <v>138.96</v>
      </c>
      <c r="K5879">
        <v>4</v>
      </c>
      <c r="L5879">
        <v>6.4215999999999998</v>
      </c>
      <c r="M5879" t="s">
        <v>55</v>
      </c>
      <c r="N5879">
        <f t="shared" si="455"/>
        <v>4.62118595279217E-2</v>
      </c>
      <c r="O5879">
        <f t="shared" si="456"/>
        <v>34.74</v>
      </c>
      <c r="P5879">
        <v>138.96</v>
      </c>
      <c r="Q5879">
        <f t="shared" si="459"/>
        <v>362.16800000000001</v>
      </c>
      <c r="R5879">
        <f t="shared" si="457"/>
        <v>-223.208</v>
      </c>
      <c r="S5879">
        <f t="shared" si="458"/>
        <v>-0.61631066245499322</v>
      </c>
    </row>
    <row r="5880" spans="1:19" x14ac:dyDescent="0.3">
      <c r="A5880" t="s">
        <v>8054</v>
      </c>
      <c r="B5880" s="1">
        <v>44193</v>
      </c>
      <c r="C5880" s="1">
        <v>44200</v>
      </c>
      <c r="D5880" t="s">
        <v>17</v>
      </c>
      <c r="E5880" t="s">
        <v>7030</v>
      </c>
      <c r="F5880" t="s">
        <v>21</v>
      </c>
      <c r="G5880" t="s">
        <v>6328</v>
      </c>
      <c r="H5880" t="s">
        <v>28</v>
      </c>
      <c r="I5880" t="s">
        <v>6329</v>
      </c>
      <c r="J5880">
        <v>381.85</v>
      </c>
      <c r="K5880">
        <v>3</v>
      </c>
      <c r="L5880">
        <v>4.0095000000000001</v>
      </c>
      <c r="M5880" t="s">
        <v>55</v>
      </c>
      <c r="N5880">
        <f t="shared" si="455"/>
        <v>1.0500196412203745E-2</v>
      </c>
      <c r="O5880">
        <f t="shared" si="456"/>
        <v>127.28333333333335</v>
      </c>
      <c r="P5880">
        <v>381.85</v>
      </c>
      <c r="Q5880">
        <f t="shared" si="459"/>
        <v>138.96</v>
      </c>
      <c r="R5880">
        <f t="shared" si="457"/>
        <v>242.89000000000001</v>
      </c>
      <c r="S5880">
        <f t="shared" si="458"/>
        <v>1.7479130685089235</v>
      </c>
    </row>
    <row r="5881" spans="1:19" x14ac:dyDescent="0.3">
      <c r="A5881" t="s">
        <v>8054</v>
      </c>
      <c r="B5881" s="1">
        <v>44193</v>
      </c>
      <c r="C5881" s="1">
        <v>44200</v>
      </c>
      <c r="D5881" t="s">
        <v>17</v>
      </c>
      <c r="E5881" t="s">
        <v>7030</v>
      </c>
      <c r="F5881" t="s">
        <v>21</v>
      </c>
      <c r="G5881" t="s">
        <v>6267</v>
      </c>
      <c r="H5881" t="s">
        <v>38</v>
      </c>
      <c r="I5881" t="s">
        <v>57</v>
      </c>
      <c r="J5881">
        <v>158.26400000000001</v>
      </c>
      <c r="K5881">
        <v>7</v>
      </c>
      <c r="L5881">
        <v>11.226599999999999</v>
      </c>
      <c r="M5881" t="s">
        <v>55</v>
      </c>
      <c r="N5881">
        <f t="shared" si="455"/>
        <v>7.0935904564525087E-2</v>
      </c>
      <c r="O5881">
        <f t="shared" si="456"/>
        <v>22.60914285714286</v>
      </c>
      <c r="P5881">
        <v>158.26400000000001</v>
      </c>
      <c r="Q5881">
        <f t="shared" si="459"/>
        <v>381.85</v>
      </c>
      <c r="R5881">
        <f t="shared" si="457"/>
        <v>-223.58600000000001</v>
      </c>
      <c r="S5881">
        <f t="shared" si="458"/>
        <v>-0.5855335864868404</v>
      </c>
    </row>
    <row r="5882" spans="1:19" x14ac:dyDescent="0.3">
      <c r="A5882" t="s">
        <v>8064</v>
      </c>
      <c r="B5882" s="1">
        <v>44193</v>
      </c>
      <c r="C5882" s="1">
        <v>44197</v>
      </c>
      <c r="D5882" t="s">
        <v>17</v>
      </c>
      <c r="E5882" t="s">
        <v>8065</v>
      </c>
      <c r="F5882" t="s">
        <v>21</v>
      </c>
      <c r="G5882" t="s">
        <v>23</v>
      </c>
      <c r="H5882" t="s">
        <v>24</v>
      </c>
      <c r="I5882" t="s">
        <v>25</v>
      </c>
      <c r="J5882">
        <v>188.8528</v>
      </c>
      <c r="K5882">
        <v>2</v>
      </c>
      <c r="L5882">
        <v>-11.596</v>
      </c>
      <c r="M5882" t="s">
        <v>26</v>
      </c>
      <c r="N5882">
        <f t="shared" si="455"/>
        <v>-6.1402319690256113E-2</v>
      </c>
      <c r="O5882">
        <f t="shared" si="456"/>
        <v>94.426400000000001</v>
      </c>
      <c r="P5882">
        <v>188.8528</v>
      </c>
      <c r="Q5882">
        <f t="shared" si="459"/>
        <v>158.26400000000001</v>
      </c>
      <c r="R5882">
        <f t="shared" si="457"/>
        <v>30.588799999999992</v>
      </c>
      <c r="S5882">
        <f t="shared" si="458"/>
        <v>0.19327705605823176</v>
      </c>
    </row>
    <row r="5883" spans="1:19" x14ac:dyDescent="0.3">
      <c r="A5883" t="s">
        <v>8067</v>
      </c>
      <c r="B5883" s="1">
        <v>44194</v>
      </c>
      <c r="C5883" s="1">
        <v>44201</v>
      </c>
      <c r="D5883" t="s">
        <v>17</v>
      </c>
      <c r="E5883" t="s">
        <v>65</v>
      </c>
      <c r="F5883" t="s">
        <v>21</v>
      </c>
      <c r="G5883" t="s">
        <v>3975</v>
      </c>
      <c r="H5883" t="s">
        <v>24</v>
      </c>
      <c r="I5883" t="s">
        <v>3976</v>
      </c>
      <c r="J5883">
        <v>419.12</v>
      </c>
      <c r="K5883">
        <v>8</v>
      </c>
      <c r="L5883">
        <v>37.414400000000001</v>
      </c>
      <c r="M5883" t="s">
        <v>55</v>
      </c>
      <c r="N5883">
        <f t="shared" si="455"/>
        <v>8.9268944455048668E-2</v>
      </c>
      <c r="O5883">
        <f t="shared" si="456"/>
        <v>52.39</v>
      </c>
      <c r="P5883">
        <v>419.12</v>
      </c>
      <c r="Q5883">
        <f t="shared" si="459"/>
        <v>188.8528</v>
      </c>
      <c r="R5883">
        <f t="shared" si="457"/>
        <v>230.2672</v>
      </c>
      <c r="S5883">
        <f t="shared" si="458"/>
        <v>1.2192946040514094</v>
      </c>
    </row>
    <row r="5884" spans="1:19" x14ac:dyDescent="0.3">
      <c r="A5884" t="s">
        <v>8068</v>
      </c>
      <c r="B5884" s="1">
        <v>44194</v>
      </c>
      <c r="C5884" s="1">
        <v>44200</v>
      </c>
      <c r="D5884" t="s">
        <v>17</v>
      </c>
      <c r="E5884" t="s">
        <v>2279</v>
      </c>
      <c r="F5884" t="s">
        <v>21</v>
      </c>
      <c r="G5884" t="s">
        <v>2111</v>
      </c>
      <c r="H5884" t="s">
        <v>38</v>
      </c>
      <c r="I5884" t="s">
        <v>2112</v>
      </c>
      <c r="J5884">
        <v>180.7</v>
      </c>
      <c r="K5884">
        <v>2</v>
      </c>
      <c r="L5884">
        <v>100.65600000000001</v>
      </c>
      <c r="M5884" t="s">
        <v>26</v>
      </c>
      <c r="N5884">
        <f t="shared" si="455"/>
        <v>0.5570337576092973</v>
      </c>
      <c r="O5884">
        <f t="shared" si="456"/>
        <v>90.35</v>
      </c>
      <c r="P5884">
        <v>180.7</v>
      </c>
      <c r="Q5884">
        <f t="shared" si="459"/>
        <v>419.12</v>
      </c>
      <c r="R5884">
        <f t="shared" si="457"/>
        <v>-238.42000000000002</v>
      </c>
      <c r="S5884">
        <f t="shared" si="458"/>
        <v>-0.56885856079404473</v>
      </c>
    </row>
    <row r="5885" spans="1:19" x14ac:dyDescent="0.3">
      <c r="A5885" t="s">
        <v>8069</v>
      </c>
      <c r="B5885" s="1">
        <v>44194</v>
      </c>
      <c r="C5885" s="1">
        <v>44197</v>
      </c>
      <c r="D5885" t="s">
        <v>72</v>
      </c>
      <c r="E5885" t="s">
        <v>2705</v>
      </c>
      <c r="F5885" t="s">
        <v>21</v>
      </c>
      <c r="G5885" t="s">
        <v>459</v>
      </c>
      <c r="H5885" t="s">
        <v>24</v>
      </c>
      <c r="I5885" t="s">
        <v>460</v>
      </c>
      <c r="J5885">
        <v>184.75</v>
      </c>
      <c r="K5885">
        <v>3</v>
      </c>
      <c r="L5885">
        <v>77.625</v>
      </c>
      <c r="M5885" t="s">
        <v>55</v>
      </c>
      <c r="N5885">
        <f t="shared" si="455"/>
        <v>0.42016238159675234</v>
      </c>
      <c r="O5885">
        <f t="shared" si="456"/>
        <v>61.583333333333336</v>
      </c>
      <c r="P5885">
        <v>184.75</v>
      </c>
      <c r="Q5885">
        <f t="shared" si="459"/>
        <v>180.7</v>
      </c>
      <c r="R5885">
        <f t="shared" si="457"/>
        <v>4.0500000000000114</v>
      </c>
      <c r="S5885">
        <f t="shared" si="458"/>
        <v>2.2412838959601614E-2</v>
      </c>
    </row>
    <row r="5886" spans="1:19" x14ac:dyDescent="0.3">
      <c r="A5886" t="s">
        <v>8069</v>
      </c>
      <c r="B5886" s="1">
        <v>44194</v>
      </c>
      <c r="C5886" s="1">
        <v>44197</v>
      </c>
      <c r="D5886" t="s">
        <v>72</v>
      </c>
      <c r="E5886" t="s">
        <v>2705</v>
      </c>
      <c r="F5886" t="s">
        <v>21</v>
      </c>
      <c r="G5886" t="s">
        <v>4634</v>
      </c>
      <c r="H5886" t="s">
        <v>24</v>
      </c>
      <c r="I5886" t="s">
        <v>4635</v>
      </c>
      <c r="J5886">
        <v>351.98</v>
      </c>
      <c r="K5886">
        <v>1</v>
      </c>
      <c r="L5886">
        <v>87.284199999999998</v>
      </c>
      <c r="M5886" t="s">
        <v>55</v>
      </c>
      <c r="N5886">
        <f t="shared" si="455"/>
        <v>0.24798056707767485</v>
      </c>
      <c r="O5886">
        <f t="shared" si="456"/>
        <v>351.98</v>
      </c>
      <c r="P5886">
        <v>351.98</v>
      </c>
      <c r="Q5886">
        <f t="shared" si="459"/>
        <v>184.75</v>
      </c>
      <c r="R5886">
        <f t="shared" si="457"/>
        <v>167.23000000000002</v>
      </c>
      <c r="S5886">
        <f t="shared" si="458"/>
        <v>0.90516914749661714</v>
      </c>
    </row>
    <row r="5887" spans="1:19" x14ac:dyDescent="0.3">
      <c r="A5887" t="s">
        <v>8070</v>
      </c>
      <c r="B5887" s="1">
        <v>44194</v>
      </c>
      <c r="C5887" s="1">
        <v>44198</v>
      </c>
      <c r="D5887" t="s">
        <v>17</v>
      </c>
      <c r="E5887" t="s">
        <v>3015</v>
      </c>
      <c r="F5887" t="s">
        <v>21</v>
      </c>
      <c r="G5887" t="s">
        <v>4358</v>
      </c>
      <c r="H5887" t="s">
        <v>28</v>
      </c>
      <c r="I5887" t="s">
        <v>4359</v>
      </c>
      <c r="J5887">
        <v>156.376</v>
      </c>
      <c r="K5887">
        <v>3</v>
      </c>
      <c r="L5887">
        <v>22.6782</v>
      </c>
      <c r="M5887" t="s">
        <v>26</v>
      </c>
      <c r="N5887">
        <f t="shared" si="455"/>
        <v>0.14502353302297027</v>
      </c>
      <c r="O5887">
        <f t="shared" si="456"/>
        <v>52.125333333333337</v>
      </c>
      <c r="P5887">
        <v>156.376</v>
      </c>
      <c r="Q5887">
        <f t="shared" si="459"/>
        <v>351.98</v>
      </c>
      <c r="R5887">
        <f t="shared" si="457"/>
        <v>-195.60400000000001</v>
      </c>
      <c r="S5887">
        <f t="shared" si="458"/>
        <v>-0.55572475708847091</v>
      </c>
    </row>
    <row r="5888" spans="1:19" x14ac:dyDescent="0.3">
      <c r="A5888" t="s">
        <v>8070</v>
      </c>
      <c r="B5888" s="1">
        <v>44194</v>
      </c>
      <c r="C5888" s="1">
        <v>44198</v>
      </c>
      <c r="D5888" t="s">
        <v>17</v>
      </c>
      <c r="E5888" t="s">
        <v>3015</v>
      </c>
      <c r="F5888" t="s">
        <v>21</v>
      </c>
      <c r="G5888" t="s">
        <v>923</v>
      </c>
      <c r="H5888" t="s">
        <v>24</v>
      </c>
      <c r="I5888" t="s">
        <v>924</v>
      </c>
      <c r="J5888">
        <v>119.568</v>
      </c>
      <c r="K5888">
        <v>4</v>
      </c>
      <c r="L5888">
        <v>-44.276400000000002</v>
      </c>
      <c r="M5888" t="s">
        <v>55</v>
      </c>
      <c r="N5888">
        <f t="shared" si="455"/>
        <v>-0.37030309112806103</v>
      </c>
      <c r="O5888">
        <f t="shared" si="456"/>
        <v>29.891999999999999</v>
      </c>
      <c r="P5888">
        <v>119.568</v>
      </c>
      <c r="Q5888">
        <f t="shared" si="459"/>
        <v>156.376</v>
      </c>
      <c r="R5888">
        <f t="shared" si="457"/>
        <v>-36.808000000000007</v>
      </c>
      <c r="S5888">
        <f t="shared" si="458"/>
        <v>-0.23538138844835529</v>
      </c>
    </row>
    <row r="5889" spans="1:19" x14ac:dyDescent="0.3">
      <c r="A5889" t="s">
        <v>8071</v>
      </c>
      <c r="B5889" s="1">
        <v>44194</v>
      </c>
      <c r="C5889" s="1">
        <v>44196</v>
      </c>
      <c r="D5889" t="s">
        <v>32</v>
      </c>
      <c r="E5889" t="s">
        <v>4522</v>
      </c>
      <c r="F5889" t="s">
        <v>21</v>
      </c>
      <c r="G5889" t="s">
        <v>1409</v>
      </c>
      <c r="H5889" t="s">
        <v>38</v>
      </c>
      <c r="I5889" t="s">
        <v>1410</v>
      </c>
      <c r="J5889">
        <v>254.03</v>
      </c>
      <c r="K5889">
        <v>3</v>
      </c>
      <c r="L5889">
        <v>2.9546999999999999</v>
      </c>
      <c r="M5889" t="s">
        <v>26</v>
      </c>
      <c r="N5889">
        <f t="shared" si="455"/>
        <v>1.1631303389363461E-2</v>
      </c>
      <c r="O5889">
        <f t="shared" si="456"/>
        <v>84.676666666666662</v>
      </c>
      <c r="P5889">
        <v>254.03</v>
      </c>
      <c r="Q5889">
        <f t="shared" si="459"/>
        <v>119.568</v>
      </c>
      <c r="R5889">
        <f t="shared" si="457"/>
        <v>134.46199999999999</v>
      </c>
      <c r="S5889">
        <f t="shared" si="458"/>
        <v>1.1245651010303759</v>
      </c>
    </row>
    <row r="5890" spans="1:19" x14ac:dyDescent="0.3">
      <c r="A5890" t="s">
        <v>8069</v>
      </c>
      <c r="B5890" s="1">
        <v>44194</v>
      </c>
      <c r="C5890" s="1">
        <v>44197</v>
      </c>
      <c r="D5890" t="s">
        <v>72</v>
      </c>
      <c r="E5890" t="s">
        <v>2705</v>
      </c>
      <c r="F5890" t="s">
        <v>21</v>
      </c>
      <c r="G5890" t="s">
        <v>3018</v>
      </c>
      <c r="H5890" t="s">
        <v>24</v>
      </c>
      <c r="I5890" t="s">
        <v>3019</v>
      </c>
      <c r="J5890">
        <v>460.84</v>
      </c>
      <c r="K5890">
        <v>8</v>
      </c>
      <c r="L5890">
        <v>314.03840000000002</v>
      </c>
      <c r="M5890" t="s">
        <v>55</v>
      </c>
      <c r="N5890">
        <f t="shared" si="455"/>
        <v>0.68144779099036545</v>
      </c>
      <c r="O5890">
        <f t="shared" si="456"/>
        <v>57.604999999999997</v>
      </c>
      <c r="P5890">
        <v>460.84</v>
      </c>
      <c r="Q5890">
        <f t="shared" si="459"/>
        <v>254.03</v>
      </c>
      <c r="R5890">
        <f t="shared" si="457"/>
        <v>206.80999999999997</v>
      </c>
      <c r="S5890">
        <f t="shared" si="458"/>
        <v>0.81411644293981011</v>
      </c>
    </row>
    <row r="5891" spans="1:19" x14ac:dyDescent="0.3">
      <c r="A5891" t="s">
        <v>8069</v>
      </c>
      <c r="B5891" s="1">
        <v>44194</v>
      </c>
      <c r="C5891" s="1">
        <v>44197</v>
      </c>
      <c r="D5891" t="s">
        <v>72</v>
      </c>
      <c r="E5891" t="s">
        <v>2705</v>
      </c>
      <c r="F5891" t="s">
        <v>21</v>
      </c>
      <c r="G5891" t="s">
        <v>1390</v>
      </c>
      <c r="H5891" t="s">
        <v>38</v>
      </c>
      <c r="I5891" t="s">
        <v>1391</v>
      </c>
      <c r="J5891">
        <v>408.53</v>
      </c>
      <c r="K5891">
        <v>1</v>
      </c>
      <c r="L5891">
        <v>5.8891</v>
      </c>
      <c r="M5891" t="s">
        <v>55</v>
      </c>
      <c r="N5891">
        <f t="shared" ref="N5891:N5902" si="460">L5891/J5891</f>
        <v>1.441534281448119E-2</v>
      </c>
      <c r="O5891">
        <f t="shared" ref="O5891:O5902" si="461">J5891/K5891</f>
        <v>408.53</v>
      </c>
      <c r="P5891">
        <v>408.53</v>
      </c>
      <c r="Q5891">
        <f t="shared" si="459"/>
        <v>460.84</v>
      </c>
      <c r="R5891">
        <f t="shared" si="457"/>
        <v>-52.31</v>
      </c>
      <c r="S5891">
        <f t="shared" si="458"/>
        <v>-0.1135101119694471</v>
      </c>
    </row>
    <row r="5892" spans="1:19" x14ac:dyDescent="0.3">
      <c r="A5892" t="s">
        <v>8072</v>
      </c>
      <c r="B5892" s="1">
        <v>44194</v>
      </c>
      <c r="C5892" s="1">
        <v>44198</v>
      </c>
      <c r="D5892" t="s">
        <v>17</v>
      </c>
      <c r="E5892" t="s">
        <v>4928</v>
      </c>
      <c r="F5892" t="s">
        <v>21</v>
      </c>
      <c r="G5892" t="s">
        <v>8073</v>
      </c>
      <c r="H5892" t="s">
        <v>38</v>
      </c>
      <c r="I5892" t="s">
        <v>8074</v>
      </c>
      <c r="J5892">
        <v>282.60000000000002</v>
      </c>
      <c r="K5892">
        <v>5</v>
      </c>
      <c r="L5892">
        <v>9.6039999999999992</v>
      </c>
      <c r="M5892" t="s">
        <v>26</v>
      </c>
      <c r="N5892">
        <f t="shared" si="460"/>
        <v>3.3984430290162772E-2</v>
      </c>
      <c r="O5892">
        <f t="shared" si="461"/>
        <v>56.52</v>
      </c>
      <c r="P5892">
        <v>282.60000000000002</v>
      </c>
      <c r="Q5892">
        <f t="shared" si="459"/>
        <v>408.53</v>
      </c>
      <c r="R5892">
        <f t="shared" ref="R5892:R5902" si="462">P5892-Q5892</f>
        <v>-125.92999999999995</v>
      </c>
      <c r="S5892">
        <f t="shared" si="458"/>
        <v>-0.30825153599490845</v>
      </c>
    </row>
    <row r="5893" spans="1:19" x14ac:dyDescent="0.3">
      <c r="A5893" t="s">
        <v>8069</v>
      </c>
      <c r="B5893" s="1">
        <v>44194</v>
      </c>
      <c r="C5893" s="1">
        <v>44197</v>
      </c>
      <c r="D5893" t="s">
        <v>72</v>
      </c>
      <c r="E5893" t="s">
        <v>2705</v>
      </c>
      <c r="F5893" t="s">
        <v>21</v>
      </c>
      <c r="G5893" t="s">
        <v>85</v>
      </c>
      <c r="H5893" t="s">
        <v>38</v>
      </c>
      <c r="I5893" t="s">
        <v>86</v>
      </c>
      <c r="J5893">
        <v>478.58</v>
      </c>
      <c r="K5893">
        <v>1</v>
      </c>
      <c r="L5893">
        <v>10.0282</v>
      </c>
      <c r="M5893" t="s">
        <v>55</v>
      </c>
      <c r="N5893">
        <f t="shared" si="460"/>
        <v>2.0954072464373773E-2</v>
      </c>
      <c r="O5893">
        <f t="shared" si="461"/>
        <v>478.58</v>
      </c>
      <c r="P5893">
        <v>478.58</v>
      </c>
      <c r="Q5893">
        <f t="shared" si="459"/>
        <v>282.60000000000002</v>
      </c>
      <c r="R5893">
        <f t="shared" si="462"/>
        <v>195.97999999999996</v>
      </c>
      <c r="S5893">
        <f t="shared" ref="S5893:S5902" si="463">(P5893-Q5893)/Q5893</f>
        <v>0.6934890304317054</v>
      </c>
    </row>
    <row r="5894" spans="1:19" x14ac:dyDescent="0.3">
      <c r="A5894" t="s">
        <v>8072</v>
      </c>
      <c r="B5894" s="1">
        <v>44194</v>
      </c>
      <c r="C5894" s="1">
        <v>44198</v>
      </c>
      <c r="D5894" t="s">
        <v>17</v>
      </c>
      <c r="E5894" t="s">
        <v>4928</v>
      </c>
      <c r="F5894" t="s">
        <v>21</v>
      </c>
      <c r="G5894" t="s">
        <v>7866</v>
      </c>
      <c r="H5894" t="s">
        <v>24</v>
      </c>
      <c r="I5894" t="s">
        <v>7867</v>
      </c>
      <c r="J5894">
        <v>466.46</v>
      </c>
      <c r="K5894">
        <v>2</v>
      </c>
      <c r="L5894">
        <v>20.538</v>
      </c>
      <c r="M5894" t="s">
        <v>55</v>
      </c>
      <c r="N5894">
        <f t="shared" si="460"/>
        <v>4.4029498778030272E-2</v>
      </c>
      <c r="O5894">
        <f t="shared" si="461"/>
        <v>233.23</v>
      </c>
      <c r="P5894">
        <v>466.46</v>
      </c>
      <c r="Q5894">
        <f t="shared" si="459"/>
        <v>478.58</v>
      </c>
      <c r="R5894">
        <f t="shared" si="462"/>
        <v>-12.120000000000005</v>
      </c>
      <c r="S5894">
        <f t="shared" si="463"/>
        <v>-2.5324919553679645E-2</v>
      </c>
    </row>
    <row r="5895" spans="1:19" x14ac:dyDescent="0.3">
      <c r="A5895" t="s">
        <v>8075</v>
      </c>
      <c r="B5895" s="1">
        <v>44195</v>
      </c>
      <c r="C5895" s="1">
        <v>44199</v>
      </c>
      <c r="D5895" t="s">
        <v>17</v>
      </c>
      <c r="E5895" t="s">
        <v>3839</v>
      </c>
      <c r="F5895" t="s">
        <v>21</v>
      </c>
      <c r="G5895" t="s">
        <v>1509</v>
      </c>
      <c r="H5895" t="s">
        <v>28</v>
      </c>
      <c r="I5895" t="s">
        <v>1510</v>
      </c>
      <c r="J5895">
        <v>441.93</v>
      </c>
      <c r="K5895">
        <v>7</v>
      </c>
      <c r="L5895">
        <v>2.7279</v>
      </c>
      <c r="M5895" t="s">
        <v>55</v>
      </c>
      <c r="N5895">
        <f t="shared" si="460"/>
        <v>6.1726970334668382E-3</v>
      </c>
      <c r="O5895">
        <f t="shared" si="461"/>
        <v>63.132857142857141</v>
      </c>
      <c r="P5895">
        <v>441.93</v>
      </c>
      <c r="Q5895">
        <f t="shared" si="459"/>
        <v>466.46</v>
      </c>
      <c r="R5895">
        <f t="shared" si="462"/>
        <v>-24.529999999999973</v>
      </c>
      <c r="S5895">
        <f t="shared" si="463"/>
        <v>-5.2587574497277308E-2</v>
      </c>
    </row>
    <row r="5896" spans="1:19" x14ac:dyDescent="0.3">
      <c r="A5896" t="s">
        <v>8076</v>
      </c>
      <c r="B5896" s="1">
        <v>44195</v>
      </c>
      <c r="C5896" s="1">
        <v>44201</v>
      </c>
      <c r="D5896" t="s">
        <v>17</v>
      </c>
      <c r="E5896" t="s">
        <v>192</v>
      </c>
      <c r="F5896" t="s">
        <v>21</v>
      </c>
      <c r="G5896" t="s">
        <v>3481</v>
      </c>
      <c r="H5896" t="s">
        <v>38</v>
      </c>
      <c r="I5896" t="s">
        <v>3482</v>
      </c>
      <c r="J5896">
        <v>509.3</v>
      </c>
      <c r="K5896">
        <v>2</v>
      </c>
      <c r="L5896">
        <v>56.511000000000003</v>
      </c>
      <c r="M5896" t="s">
        <v>55</v>
      </c>
      <c r="N5896">
        <f t="shared" si="460"/>
        <v>0.11095817789122325</v>
      </c>
      <c r="O5896">
        <f t="shared" si="461"/>
        <v>254.65</v>
      </c>
      <c r="P5896">
        <v>509.3</v>
      </c>
      <c r="Q5896">
        <f t="shared" si="459"/>
        <v>441.93</v>
      </c>
      <c r="R5896">
        <f t="shared" si="462"/>
        <v>67.37</v>
      </c>
      <c r="S5896">
        <f t="shared" si="463"/>
        <v>0.15244495734618604</v>
      </c>
    </row>
    <row r="5897" spans="1:19" x14ac:dyDescent="0.3">
      <c r="A5897" t="s">
        <v>8077</v>
      </c>
      <c r="B5897" s="1">
        <v>44195</v>
      </c>
      <c r="C5897" s="1">
        <v>44199</v>
      </c>
      <c r="D5897" t="s">
        <v>17</v>
      </c>
      <c r="E5897" t="s">
        <v>59</v>
      </c>
      <c r="F5897" t="s">
        <v>21</v>
      </c>
      <c r="G5897" t="s">
        <v>788</v>
      </c>
      <c r="H5897" t="s">
        <v>38</v>
      </c>
      <c r="I5897" t="s">
        <v>789</v>
      </c>
      <c r="J5897">
        <v>496.72</v>
      </c>
      <c r="K5897">
        <v>2</v>
      </c>
      <c r="L5897">
        <v>6.4749999999999996</v>
      </c>
      <c r="M5897" t="s">
        <v>26</v>
      </c>
      <c r="N5897">
        <f t="shared" si="460"/>
        <v>1.3035512965050731E-2</v>
      </c>
      <c r="O5897">
        <f t="shared" si="461"/>
        <v>248.36</v>
      </c>
      <c r="P5897">
        <v>496.72</v>
      </c>
      <c r="Q5897">
        <f t="shared" si="459"/>
        <v>509.3</v>
      </c>
      <c r="R5897">
        <f t="shared" si="462"/>
        <v>-12.579999999999984</v>
      </c>
      <c r="S5897">
        <f t="shared" si="463"/>
        <v>-2.4700569408992703E-2</v>
      </c>
    </row>
    <row r="5898" spans="1:19" x14ac:dyDescent="0.3">
      <c r="A5898" t="s">
        <v>8075</v>
      </c>
      <c r="B5898" s="1">
        <v>44195</v>
      </c>
      <c r="C5898" s="1">
        <v>44199</v>
      </c>
      <c r="D5898" t="s">
        <v>17</v>
      </c>
      <c r="E5898" t="s">
        <v>3839</v>
      </c>
      <c r="F5898" t="s">
        <v>21</v>
      </c>
      <c r="G5898" t="s">
        <v>1453</v>
      </c>
      <c r="H5898" t="s">
        <v>24</v>
      </c>
      <c r="I5898" t="s">
        <v>1454</v>
      </c>
      <c r="J5898">
        <v>213.136</v>
      </c>
      <c r="K5898">
        <v>4</v>
      </c>
      <c r="L5898">
        <v>12.117599999999999</v>
      </c>
      <c r="M5898" t="s">
        <v>55</v>
      </c>
      <c r="N5898">
        <f t="shared" si="460"/>
        <v>5.6853839801816679E-2</v>
      </c>
      <c r="O5898">
        <f t="shared" si="461"/>
        <v>53.283999999999999</v>
      </c>
      <c r="P5898">
        <v>213.136</v>
      </c>
      <c r="Q5898">
        <f t="shared" si="459"/>
        <v>496.72</v>
      </c>
      <c r="R5898">
        <f t="shared" si="462"/>
        <v>-283.58400000000006</v>
      </c>
      <c r="S5898">
        <f t="shared" si="463"/>
        <v>-0.5709131905298761</v>
      </c>
    </row>
    <row r="5899" spans="1:19" x14ac:dyDescent="0.3">
      <c r="A5899" t="s">
        <v>8077</v>
      </c>
      <c r="B5899" s="1">
        <v>44195</v>
      </c>
      <c r="C5899" s="1">
        <v>44199</v>
      </c>
      <c r="D5899" t="s">
        <v>17</v>
      </c>
      <c r="E5899" t="s">
        <v>59</v>
      </c>
      <c r="F5899" t="s">
        <v>21</v>
      </c>
      <c r="G5899" t="s">
        <v>3790</v>
      </c>
      <c r="H5899" t="s">
        <v>38</v>
      </c>
      <c r="I5899" t="s">
        <v>3791</v>
      </c>
      <c r="J5899">
        <v>295.904</v>
      </c>
      <c r="K5899">
        <v>2</v>
      </c>
      <c r="L5899">
        <v>4.5187999999999997</v>
      </c>
      <c r="M5899" t="s">
        <v>26</v>
      </c>
      <c r="N5899">
        <f t="shared" si="460"/>
        <v>1.5271169027792797E-2</v>
      </c>
      <c r="O5899">
        <f t="shared" si="461"/>
        <v>147.952</v>
      </c>
      <c r="P5899">
        <v>295.904</v>
      </c>
      <c r="Q5899">
        <f t="shared" ref="Q5899:Q5902" si="464">P5898</f>
        <v>213.136</v>
      </c>
      <c r="R5899">
        <f t="shared" si="462"/>
        <v>82.768000000000001</v>
      </c>
      <c r="S5899">
        <f t="shared" si="463"/>
        <v>0.38833420914345773</v>
      </c>
    </row>
    <row r="5900" spans="1:19" x14ac:dyDescent="0.3">
      <c r="A5900" t="s">
        <v>8078</v>
      </c>
      <c r="B5900" s="1">
        <v>44195</v>
      </c>
      <c r="C5900" s="1">
        <v>44199</v>
      </c>
      <c r="D5900" t="s">
        <v>17</v>
      </c>
      <c r="E5900" t="s">
        <v>1388</v>
      </c>
      <c r="F5900" t="s">
        <v>21</v>
      </c>
      <c r="G5900" t="s">
        <v>215</v>
      </c>
      <c r="H5900" t="s">
        <v>38</v>
      </c>
      <c r="I5900" t="s">
        <v>216</v>
      </c>
      <c r="J5900">
        <v>388.024</v>
      </c>
      <c r="K5900">
        <v>3</v>
      </c>
      <c r="L5900">
        <v>-0.6048</v>
      </c>
      <c r="M5900" t="s">
        <v>26</v>
      </c>
      <c r="N5900">
        <f t="shared" si="460"/>
        <v>-1.5586664742387069E-3</v>
      </c>
      <c r="O5900">
        <f t="shared" si="461"/>
        <v>129.34133333333332</v>
      </c>
      <c r="P5900">
        <v>388.024</v>
      </c>
      <c r="Q5900">
        <f t="shared" si="464"/>
        <v>295.904</v>
      </c>
      <c r="R5900">
        <f t="shared" si="462"/>
        <v>92.12</v>
      </c>
      <c r="S5900">
        <f t="shared" si="463"/>
        <v>0.31131718395155189</v>
      </c>
    </row>
    <row r="5901" spans="1:19" x14ac:dyDescent="0.3">
      <c r="A5901" t="s">
        <v>8075</v>
      </c>
      <c r="B5901" s="1">
        <v>44195</v>
      </c>
      <c r="C5901" s="1">
        <v>44199</v>
      </c>
      <c r="D5901" t="s">
        <v>17</v>
      </c>
      <c r="E5901" t="s">
        <v>3839</v>
      </c>
      <c r="F5901" t="s">
        <v>21</v>
      </c>
      <c r="G5901" t="s">
        <v>6101</v>
      </c>
      <c r="H5901" t="s">
        <v>38</v>
      </c>
      <c r="I5901" t="s">
        <v>6102</v>
      </c>
      <c r="J5901">
        <v>462.77600000000001</v>
      </c>
      <c r="K5901">
        <v>3</v>
      </c>
      <c r="L5901">
        <v>19.791</v>
      </c>
      <c r="M5901" t="s">
        <v>55</v>
      </c>
      <c r="N5901">
        <f t="shared" si="460"/>
        <v>4.2765830553010531E-2</v>
      </c>
      <c r="O5901">
        <f t="shared" si="461"/>
        <v>154.25866666666667</v>
      </c>
      <c r="P5901">
        <v>462.77600000000001</v>
      </c>
      <c r="Q5901">
        <f t="shared" si="464"/>
        <v>388.024</v>
      </c>
      <c r="R5901">
        <f t="shared" si="462"/>
        <v>74.75200000000001</v>
      </c>
      <c r="S5901">
        <f t="shared" si="463"/>
        <v>0.19264787745087936</v>
      </c>
    </row>
    <row r="5902" spans="1:19" x14ac:dyDescent="0.3">
      <c r="A5902" t="s">
        <v>8079</v>
      </c>
      <c r="B5902" s="1">
        <v>44196</v>
      </c>
      <c r="C5902" s="1">
        <v>44200</v>
      </c>
      <c r="D5902" t="s">
        <v>17</v>
      </c>
      <c r="E5902" t="s">
        <v>1388</v>
      </c>
      <c r="F5902" t="s">
        <v>21</v>
      </c>
      <c r="G5902" t="s">
        <v>215</v>
      </c>
      <c r="H5902" t="s">
        <v>38</v>
      </c>
      <c r="I5902" t="s">
        <v>216</v>
      </c>
      <c r="J5902">
        <v>2975.51</v>
      </c>
      <c r="K5902">
        <v>3</v>
      </c>
      <c r="L5902">
        <v>-0.6048</v>
      </c>
      <c r="M5902" t="s">
        <v>55</v>
      </c>
      <c r="N5902">
        <f t="shared" si="460"/>
        <v>-2.0325927320022447E-4</v>
      </c>
      <c r="O5902">
        <f t="shared" si="461"/>
        <v>991.8366666666667</v>
      </c>
      <c r="P5902">
        <v>2975.51</v>
      </c>
      <c r="Q5902">
        <f t="shared" si="464"/>
        <v>462.77600000000001</v>
      </c>
      <c r="R5902">
        <f t="shared" si="462"/>
        <v>2512.7340000000004</v>
      </c>
      <c r="S5902">
        <f t="shared" si="463"/>
        <v>5.4296981693086943</v>
      </c>
    </row>
  </sheetData>
  <mergeCells count="1">
    <mergeCell ref="U3:V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8BF7-DA2D-4344-A7A3-CCA601A6205A}">
  <dimension ref="A1:D5902"/>
  <sheetViews>
    <sheetView workbookViewId="0">
      <selection activeCell="F26" sqref="F26"/>
    </sheetView>
  </sheetViews>
  <sheetFormatPr defaultRowHeight="14.4" x14ac:dyDescent="0.3"/>
  <cols>
    <col min="1" max="1" width="11.109375" bestFit="1" customWidth="1"/>
    <col min="2" max="2" width="20.44140625" bestFit="1" customWidth="1"/>
    <col min="4" max="4" width="11.33203125" bestFit="1" customWidth="1"/>
  </cols>
  <sheetData>
    <row r="1" spans="1:4" x14ac:dyDescent="0.3">
      <c r="A1" t="s">
        <v>4</v>
      </c>
      <c r="B1" t="s">
        <v>5</v>
      </c>
      <c r="C1" t="s">
        <v>8</v>
      </c>
      <c r="D1" t="s">
        <v>6</v>
      </c>
    </row>
    <row r="2" spans="1:4" x14ac:dyDescent="0.3">
      <c r="A2" t="s">
        <v>18</v>
      </c>
      <c r="B2" t="s">
        <v>19</v>
      </c>
      <c r="C2" t="s">
        <v>22</v>
      </c>
      <c r="D2" t="s">
        <v>20</v>
      </c>
    </row>
    <row r="3" spans="1:4" x14ac:dyDescent="0.3">
      <c r="A3" t="s">
        <v>18</v>
      </c>
      <c r="B3" t="s">
        <v>19</v>
      </c>
      <c r="C3" t="s">
        <v>22</v>
      </c>
      <c r="D3" t="s">
        <v>20</v>
      </c>
    </row>
    <row r="4" spans="1:4" x14ac:dyDescent="0.3">
      <c r="A4" t="s">
        <v>18</v>
      </c>
      <c r="B4" t="s">
        <v>19</v>
      </c>
      <c r="C4" t="s">
        <v>22</v>
      </c>
      <c r="D4" t="s">
        <v>20</v>
      </c>
    </row>
    <row r="5" spans="1:4" x14ac:dyDescent="0.3">
      <c r="A5" t="s">
        <v>33</v>
      </c>
      <c r="B5" t="s">
        <v>34</v>
      </c>
      <c r="C5" t="s">
        <v>36</v>
      </c>
      <c r="D5" t="s">
        <v>35</v>
      </c>
    </row>
    <row r="6" spans="1:4" x14ac:dyDescent="0.3">
      <c r="A6" t="s">
        <v>41</v>
      </c>
      <c r="B6" t="s">
        <v>42</v>
      </c>
      <c r="C6" t="s">
        <v>43</v>
      </c>
      <c r="D6" t="s">
        <v>20</v>
      </c>
    </row>
    <row r="7" spans="1:4" x14ac:dyDescent="0.3">
      <c r="A7" t="s">
        <v>41</v>
      </c>
      <c r="B7" t="s">
        <v>42</v>
      </c>
      <c r="C7" t="s">
        <v>43</v>
      </c>
      <c r="D7" t="s">
        <v>20</v>
      </c>
    </row>
    <row r="8" spans="1:4" x14ac:dyDescent="0.3">
      <c r="A8" t="s">
        <v>41</v>
      </c>
      <c r="B8" t="s">
        <v>42</v>
      </c>
      <c r="C8" t="s">
        <v>43</v>
      </c>
      <c r="D8" t="s">
        <v>20</v>
      </c>
    </row>
    <row r="9" spans="1:4" x14ac:dyDescent="0.3">
      <c r="A9" t="s">
        <v>51</v>
      </c>
      <c r="B9" t="s">
        <v>52</v>
      </c>
      <c r="C9" t="s">
        <v>43</v>
      </c>
      <c r="D9" t="s">
        <v>20</v>
      </c>
    </row>
    <row r="10" spans="1:4" x14ac:dyDescent="0.3">
      <c r="A10" t="s">
        <v>51</v>
      </c>
      <c r="B10" t="s">
        <v>52</v>
      </c>
      <c r="C10" t="s">
        <v>43</v>
      </c>
      <c r="D10" t="s">
        <v>20</v>
      </c>
    </row>
    <row r="11" spans="1:4" x14ac:dyDescent="0.3">
      <c r="A11" t="s">
        <v>59</v>
      </c>
      <c r="B11" t="s">
        <v>60</v>
      </c>
      <c r="C11" t="s">
        <v>61</v>
      </c>
      <c r="D11" t="s">
        <v>20</v>
      </c>
    </row>
    <row r="12" spans="1:4" x14ac:dyDescent="0.3">
      <c r="A12" t="s">
        <v>65</v>
      </c>
      <c r="B12" t="s">
        <v>66</v>
      </c>
      <c r="C12" t="s">
        <v>22</v>
      </c>
      <c r="D12" t="s">
        <v>20</v>
      </c>
    </row>
    <row r="13" spans="1:4" x14ac:dyDescent="0.3">
      <c r="A13" t="s">
        <v>65</v>
      </c>
      <c r="B13" t="s">
        <v>66</v>
      </c>
      <c r="C13" t="s">
        <v>22</v>
      </c>
      <c r="D13" t="s">
        <v>20</v>
      </c>
    </row>
    <row r="14" spans="1:4" x14ac:dyDescent="0.3">
      <c r="A14" t="s">
        <v>73</v>
      </c>
      <c r="B14" t="s">
        <v>74</v>
      </c>
      <c r="C14" t="s">
        <v>61</v>
      </c>
      <c r="D14" t="s">
        <v>20</v>
      </c>
    </row>
    <row r="15" spans="1:4" x14ac:dyDescent="0.3">
      <c r="A15" t="s">
        <v>73</v>
      </c>
      <c r="B15" t="s">
        <v>74</v>
      </c>
      <c r="C15" t="s">
        <v>61</v>
      </c>
      <c r="D15" t="s">
        <v>20</v>
      </c>
    </row>
    <row r="16" spans="1:4" x14ac:dyDescent="0.3">
      <c r="A16" t="s">
        <v>73</v>
      </c>
      <c r="B16" t="s">
        <v>74</v>
      </c>
      <c r="C16" t="s">
        <v>61</v>
      </c>
      <c r="D16" t="s">
        <v>20</v>
      </c>
    </row>
    <row r="17" spans="1:4" x14ac:dyDescent="0.3">
      <c r="A17" t="s">
        <v>82</v>
      </c>
      <c r="B17" t="s">
        <v>83</v>
      </c>
      <c r="C17" t="s">
        <v>36</v>
      </c>
      <c r="D17" t="s">
        <v>84</v>
      </c>
    </row>
    <row r="18" spans="1:4" x14ac:dyDescent="0.3">
      <c r="A18" t="s">
        <v>88</v>
      </c>
      <c r="B18" t="s">
        <v>89</v>
      </c>
      <c r="C18" t="s">
        <v>43</v>
      </c>
      <c r="D18" t="s">
        <v>35</v>
      </c>
    </row>
    <row r="19" spans="1:4" x14ac:dyDescent="0.3">
      <c r="A19" t="s">
        <v>88</v>
      </c>
      <c r="B19" t="s">
        <v>89</v>
      </c>
      <c r="C19" t="s">
        <v>43</v>
      </c>
      <c r="D19" t="s">
        <v>35</v>
      </c>
    </row>
    <row r="20" spans="1:4" x14ac:dyDescent="0.3">
      <c r="A20" t="s">
        <v>95</v>
      </c>
      <c r="B20" t="s">
        <v>96</v>
      </c>
      <c r="C20" t="s">
        <v>43</v>
      </c>
      <c r="D20" t="s">
        <v>20</v>
      </c>
    </row>
    <row r="21" spans="1:4" x14ac:dyDescent="0.3">
      <c r="A21" t="s">
        <v>95</v>
      </c>
      <c r="B21" t="s">
        <v>96</v>
      </c>
      <c r="C21" t="s">
        <v>43</v>
      </c>
      <c r="D21" t="s">
        <v>20</v>
      </c>
    </row>
    <row r="22" spans="1:4" x14ac:dyDescent="0.3">
      <c r="A22" t="s">
        <v>102</v>
      </c>
      <c r="B22" t="s">
        <v>103</v>
      </c>
      <c r="C22" t="s">
        <v>61</v>
      </c>
      <c r="D22" t="s">
        <v>35</v>
      </c>
    </row>
    <row r="23" spans="1:4" x14ac:dyDescent="0.3">
      <c r="A23" t="s">
        <v>102</v>
      </c>
      <c r="B23" t="s">
        <v>103</v>
      </c>
      <c r="C23" t="s">
        <v>61</v>
      </c>
      <c r="D23" t="s">
        <v>35</v>
      </c>
    </row>
    <row r="24" spans="1:4" x14ac:dyDescent="0.3">
      <c r="A24" t="s">
        <v>102</v>
      </c>
      <c r="B24" t="s">
        <v>103</v>
      </c>
      <c r="C24" t="s">
        <v>61</v>
      </c>
      <c r="D24" t="s">
        <v>35</v>
      </c>
    </row>
    <row r="25" spans="1:4" x14ac:dyDescent="0.3">
      <c r="A25" t="s">
        <v>111</v>
      </c>
      <c r="B25" t="s">
        <v>112</v>
      </c>
      <c r="C25" t="s">
        <v>36</v>
      </c>
      <c r="D25" t="s">
        <v>20</v>
      </c>
    </row>
    <row r="26" spans="1:4" x14ac:dyDescent="0.3">
      <c r="A26" t="s">
        <v>111</v>
      </c>
      <c r="B26" t="s">
        <v>112</v>
      </c>
      <c r="C26" t="s">
        <v>36</v>
      </c>
      <c r="D26" t="s">
        <v>20</v>
      </c>
    </row>
    <row r="27" spans="1:4" x14ac:dyDescent="0.3">
      <c r="A27" t="s">
        <v>118</v>
      </c>
      <c r="B27" t="s">
        <v>119</v>
      </c>
      <c r="C27" t="s">
        <v>22</v>
      </c>
      <c r="D27" t="s">
        <v>20</v>
      </c>
    </row>
    <row r="28" spans="1:4" x14ac:dyDescent="0.3">
      <c r="A28" t="s">
        <v>123</v>
      </c>
      <c r="B28" t="s">
        <v>124</v>
      </c>
      <c r="C28" t="s">
        <v>36</v>
      </c>
      <c r="D28" t="s">
        <v>20</v>
      </c>
    </row>
    <row r="29" spans="1:4" x14ac:dyDescent="0.3">
      <c r="A29" t="s">
        <v>123</v>
      </c>
      <c r="B29" t="s">
        <v>124</v>
      </c>
      <c r="C29" t="s">
        <v>36</v>
      </c>
      <c r="D29" t="s">
        <v>20</v>
      </c>
    </row>
    <row r="30" spans="1:4" x14ac:dyDescent="0.3">
      <c r="A30" t="s">
        <v>130</v>
      </c>
      <c r="B30" t="s">
        <v>131</v>
      </c>
      <c r="C30" t="s">
        <v>36</v>
      </c>
      <c r="D30" t="s">
        <v>35</v>
      </c>
    </row>
    <row r="31" spans="1:4" x14ac:dyDescent="0.3">
      <c r="A31" t="s">
        <v>135</v>
      </c>
      <c r="B31" t="s">
        <v>136</v>
      </c>
      <c r="C31" t="s">
        <v>22</v>
      </c>
      <c r="D31" t="s">
        <v>84</v>
      </c>
    </row>
    <row r="32" spans="1:4" x14ac:dyDescent="0.3">
      <c r="A32" t="s">
        <v>135</v>
      </c>
      <c r="B32" t="s">
        <v>136</v>
      </c>
      <c r="C32" t="s">
        <v>22</v>
      </c>
      <c r="D32" t="s">
        <v>84</v>
      </c>
    </row>
    <row r="33" spans="1:4" x14ac:dyDescent="0.3">
      <c r="A33" t="s">
        <v>135</v>
      </c>
      <c r="B33" t="s">
        <v>136</v>
      </c>
      <c r="C33" t="s">
        <v>22</v>
      </c>
      <c r="D33" t="s">
        <v>84</v>
      </c>
    </row>
    <row r="34" spans="1:4" x14ac:dyDescent="0.3">
      <c r="A34" t="s">
        <v>144</v>
      </c>
      <c r="B34" t="s">
        <v>145</v>
      </c>
      <c r="C34" t="s">
        <v>22</v>
      </c>
      <c r="D34" t="s">
        <v>84</v>
      </c>
    </row>
    <row r="35" spans="1:4" x14ac:dyDescent="0.3">
      <c r="A35" t="s">
        <v>149</v>
      </c>
      <c r="B35" t="s">
        <v>150</v>
      </c>
      <c r="C35" t="s">
        <v>61</v>
      </c>
      <c r="D35" t="s">
        <v>35</v>
      </c>
    </row>
    <row r="36" spans="1:4" x14ac:dyDescent="0.3">
      <c r="A36" t="s">
        <v>149</v>
      </c>
      <c r="B36" t="s">
        <v>150</v>
      </c>
      <c r="C36" t="s">
        <v>61</v>
      </c>
      <c r="D36" t="s">
        <v>35</v>
      </c>
    </row>
    <row r="37" spans="1:4" x14ac:dyDescent="0.3">
      <c r="A37" t="s">
        <v>156</v>
      </c>
      <c r="B37" t="s">
        <v>157</v>
      </c>
      <c r="C37" t="s">
        <v>22</v>
      </c>
      <c r="D37" t="s">
        <v>84</v>
      </c>
    </row>
    <row r="38" spans="1:4" x14ac:dyDescent="0.3">
      <c r="A38" t="s">
        <v>156</v>
      </c>
      <c r="B38" t="s">
        <v>157</v>
      </c>
      <c r="C38" t="s">
        <v>22</v>
      </c>
      <c r="D38" t="s">
        <v>84</v>
      </c>
    </row>
    <row r="39" spans="1:4" x14ac:dyDescent="0.3">
      <c r="A39" t="s">
        <v>156</v>
      </c>
      <c r="B39" t="s">
        <v>157</v>
      </c>
      <c r="C39" t="s">
        <v>22</v>
      </c>
      <c r="D39" t="s">
        <v>84</v>
      </c>
    </row>
    <row r="40" spans="1:4" x14ac:dyDescent="0.3">
      <c r="A40" t="s">
        <v>166</v>
      </c>
      <c r="B40" t="s">
        <v>167</v>
      </c>
      <c r="C40" t="s">
        <v>22</v>
      </c>
      <c r="D40" t="s">
        <v>35</v>
      </c>
    </row>
    <row r="41" spans="1:4" x14ac:dyDescent="0.3">
      <c r="A41" t="s">
        <v>171</v>
      </c>
      <c r="B41" t="s">
        <v>172</v>
      </c>
      <c r="C41" t="s">
        <v>22</v>
      </c>
      <c r="D41" t="s">
        <v>35</v>
      </c>
    </row>
    <row r="42" spans="1:4" x14ac:dyDescent="0.3">
      <c r="A42" t="s">
        <v>171</v>
      </c>
      <c r="B42" t="s">
        <v>172</v>
      </c>
      <c r="C42" t="s">
        <v>22</v>
      </c>
      <c r="D42" t="s">
        <v>35</v>
      </c>
    </row>
    <row r="43" spans="1:4" x14ac:dyDescent="0.3">
      <c r="A43" t="s">
        <v>171</v>
      </c>
      <c r="B43" t="s">
        <v>172</v>
      </c>
      <c r="C43" t="s">
        <v>22</v>
      </c>
      <c r="D43" t="s">
        <v>35</v>
      </c>
    </row>
    <row r="44" spans="1:4" x14ac:dyDescent="0.3">
      <c r="A44" t="s">
        <v>180</v>
      </c>
      <c r="B44" t="s">
        <v>181</v>
      </c>
      <c r="C44" t="s">
        <v>22</v>
      </c>
      <c r="D44" t="s">
        <v>84</v>
      </c>
    </row>
    <row r="45" spans="1:4" x14ac:dyDescent="0.3">
      <c r="A45" t="s">
        <v>185</v>
      </c>
      <c r="B45" t="s">
        <v>186</v>
      </c>
      <c r="C45" t="s">
        <v>36</v>
      </c>
      <c r="D45" t="s">
        <v>35</v>
      </c>
    </row>
    <row r="46" spans="1:4" x14ac:dyDescent="0.3">
      <c r="A46" t="s">
        <v>185</v>
      </c>
      <c r="B46" t="s">
        <v>186</v>
      </c>
      <c r="C46" t="s">
        <v>36</v>
      </c>
      <c r="D46" t="s">
        <v>35</v>
      </c>
    </row>
    <row r="47" spans="1:4" x14ac:dyDescent="0.3">
      <c r="A47" t="s">
        <v>192</v>
      </c>
      <c r="B47" t="s">
        <v>193</v>
      </c>
      <c r="C47" t="s">
        <v>22</v>
      </c>
      <c r="D47" t="s">
        <v>84</v>
      </c>
    </row>
    <row r="48" spans="1:4" x14ac:dyDescent="0.3">
      <c r="A48" t="s">
        <v>192</v>
      </c>
      <c r="B48" t="s">
        <v>193</v>
      </c>
      <c r="C48" t="s">
        <v>22</v>
      </c>
      <c r="D48" t="s">
        <v>84</v>
      </c>
    </row>
    <row r="49" spans="1:4" x14ac:dyDescent="0.3">
      <c r="A49" t="s">
        <v>192</v>
      </c>
      <c r="B49" t="s">
        <v>193</v>
      </c>
      <c r="C49" t="s">
        <v>22</v>
      </c>
      <c r="D49" t="s">
        <v>84</v>
      </c>
    </row>
    <row r="50" spans="1:4" x14ac:dyDescent="0.3">
      <c r="A50" t="s">
        <v>201</v>
      </c>
      <c r="B50" t="s">
        <v>202</v>
      </c>
      <c r="C50" t="s">
        <v>61</v>
      </c>
      <c r="D50" t="s">
        <v>20</v>
      </c>
    </row>
    <row r="51" spans="1:4" x14ac:dyDescent="0.3">
      <c r="A51" t="s">
        <v>206</v>
      </c>
      <c r="B51" t="s">
        <v>207</v>
      </c>
      <c r="C51" t="s">
        <v>36</v>
      </c>
      <c r="D51" t="s">
        <v>35</v>
      </c>
    </row>
    <row r="52" spans="1:4" x14ac:dyDescent="0.3">
      <c r="A52" t="s">
        <v>206</v>
      </c>
      <c r="B52" t="s">
        <v>207</v>
      </c>
      <c r="C52" t="s">
        <v>36</v>
      </c>
      <c r="D52" t="s">
        <v>35</v>
      </c>
    </row>
    <row r="53" spans="1:4" x14ac:dyDescent="0.3">
      <c r="A53" t="s">
        <v>213</v>
      </c>
      <c r="B53" t="s">
        <v>214</v>
      </c>
      <c r="C53" t="s">
        <v>22</v>
      </c>
      <c r="D53" t="s">
        <v>35</v>
      </c>
    </row>
    <row r="54" spans="1:4" x14ac:dyDescent="0.3">
      <c r="A54" t="s">
        <v>218</v>
      </c>
      <c r="B54" t="s">
        <v>219</v>
      </c>
      <c r="C54" t="s">
        <v>61</v>
      </c>
      <c r="D54" t="s">
        <v>35</v>
      </c>
    </row>
    <row r="55" spans="1:4" x14ac:dyDescent="0.3">
      <c r="A55" t="s">
        <v>218</v>
      </c>
      <c r="B55" t="s">
        <v>219</v>
      </c>
      <c r="C55" t="s">
        <v>61</v>
      </c>
      <c r="D55" t="s">
        <v>35</v>
      </c>
    </row>
    <row r="56" spans="1:4" x14ac:dyDescent="0.3">
      <c r="A56" t="s">
        <v>218</v>
      </c>
      <c r="B56" t="s">
        <v>219</v>
      </c>
      <c r="C56" t="s">
        <v>61</v>
      </c>
      <c r="D56" t="s">
        <v>35</v>
      </c>
    </row>
    <row r="57" spans="1:4" x14ac:dyDescent="0.3">
      <c r="A57" t="s">
        <v>73</v>
      </c>
      <c r="B57" t="s">
        <v>74</v>
      </c>
      <c r="C57" t="s">
        <v>36</v>
      </c>
      <c r="D57" t="s">
        <v>20</v>
      </c>
    </row>
    <row r="58" spans="1:4" x14ac:dyDescent="0.3">
      <c r="A58" t="s">
        <v>230</v>
      </c>
      <c r="B58" t="s">
        <v>231</v>
      </c>
      <c r="C58" t="s">
        <v>36</v>
      </c>
      <c r="D58" t="s">
        <v>35</v>
      </c>
    </row>
    <row r="59" spans="1:4" x14ac:dyDescent="0.3">
      <c r="A59" t="s">
        <v>235</v>
      </c>
      <c r="B59" t="s">
        <v>236</v>
      </c>
      <c r="C59" t="s">
        <v>36</v>
      </c>
      <c r="D59" t="s">
        <v>35</v>
      </c>
    </row>
    <row r="60" spans="1:4" x14ac:dyDescent="0.3">
      <c r="A60" t="s">
        <v>235</v>
      </c>
      <c r="B60" t="s">
        <v>236</v>
      </c>
      <c r="C60" t="s">
        <v>36</v>
      </c>
      <c r="D60" t="s">
        <v>35</v>
      </c>
    </row>
    <row r="61" spans="1:4" x14ac:dyDescent="0.3">
      <c r="A61" t="s">
        <v>242</v>
      </c>
      <c r="B61" t="s">
        <v>243</v>
      </c>
      <c r="C61" t="s">
        <v>22</v>
      </c>
      <c r="D61" t="s">
        <v>84</v>
      </c>
    </row>
    <row r="62" spans="1:4" x14ac:dyDescent="0.3">
      <c r="A62" t="s">
        <v>242</v>
      </c>
      <c r="B62" t="s">
        <v>243</v>
      </c>
      <c r="C62" t="s">
        <v>22</v>
      </c>
      <c r="D62" t="s">
        <v>84</v>
      </c>
    </row>
    <row r="63" spans="1:4" x14ac:dyDescent="0.3">
      <c r="A63" t="s">
        <v>249</v>
      </c>
      <c r="B63" t="s">
        <v>250</v>
      </c>
      <c r="C63" t="s">
        <v>22</v>
      </c>
      <c r="D63" t="s">
        <v>35</v>
      </c>
    </row>
    <row r="64" spans="1:4" x14ac:dyDescent="0.3">
      <c r="A64" t="s">
        <v>254</v>
      </c>
      <c r="B64" t="s">
        <v>255</v>
      </c>
      <c r="C64" t="s">
        <v>36</v>
      </c>
      <c r="D64" t="s">
        <v>35</v>
      </c>
    </row>
    <row r="65" spans="1:4" x14ac:dyDescent="0.3">
      <c r="A65" t="s">
        <v>259</v>
      </c>
      <c r="B65" t="s">
        <v>260</v>
      </c>
      <c r="C65" t="s">
        <v>22</v>
      </c>
      <c r="D65" t="s">
        <v>20</v>
      </c>
    </row>
    <row r="66" spans="1:4" x14ac:dyDescent="0.3">
      <c r="A66" t="s">
        <v>259</v>
      </c>
      <c r="B66" t="s">
        <v>260</v>
      </c>
      <c r="C66" t="s">
        <v>22</v>
      </c>
      <c r="D66" t="s">
        <v>20</v>
      </c>
    </row>
    <row r="67" spans="1:4" x14ac:dyDescent="0.3">
      <c r="A67" t="s">
        <v>259</v>
      </c>
      <c r="B67" t="s">
        <v>260</v>
      </c>
      <c r="C67" t="s">
        <v>22</v>
      </c>
      <c r="D67" t="s">
        <v>20</v>
      </c>
    </row>
    <row r="68" spans="1:4" x14ac:dyDescent="0.3">
      <c r="A68" t="s">
        <v>268</v>
      </c>
      <c r="B68" t="s">
        <v>269</v>
      </c>
      <c r="C68" t="s">
        <v>61</v>
      </c>
      <c r="D68" t="s">
        <v>20</v>
      </c>
    </row>
    <row r="69" spans="1:4" x14ac:dyDescent="0.3">
      <c r="A69" t="s">
        <v>273</v>
      </c>
      <c r="B69" t="s">
        <v>274</v>
      </c>
      <c r="C69" t="s">
        <v>22</v>
      </c>
      <c r="D69" t="s">
        <v>20</v>
      </c>
    </row>
    <row r="70" spans="1:4" x14ac:dyDescent="0.3">
      <c r="A70" t="s">
        <v>273</v>
      </c>
      <c r="B70" t="s">
        <v>274</v>
      </c>
      <c r="C70" t="s">
        <v>22</v>
      </c>
      <c r="D70" t="s">
        <v>20</v>
      </c>
    </row>
    <row r="71" spans="1:4" x14ac:dyDescent="0.3">
      <c r="A71" t="s">
        <v>280</v>
      </c>
      <c r="B71" t="s">
        <v>281</v>
      </c>
      <c r="C71" t="s">
        <v>22</v>
      </c>
      <c r="D71" t="s">
        <v>20</v>
      </c>
    </row>
    <row r="72" spans="1:4" x14ac:dyDescent="0.3">
      <c r="A72" t="s">
        <v>280</v>
      </c>
      <c r="B72" t="s">
        <v>281</v>
      </c>
      <c r="C72" t="s">
        <v>22</v>
      </c>
      <c r="D72" t="s">
        <v>20</v>
      </c>
    </row>
    <row r="73" spans="1:4" x14ac:dyDescent="0.3">
      <c r="A73" t="s">
        <v>280</v>
      </c>
      <c r="B73" t="s">
        <v>281</v>
      </c>
      <c r="C73" t="s">
        <v>22</v>
      </c>
      <c r="D73" t="s">
        <v>20</v>
      </c>
    </row>
    <row r="74" spans="1:4" x14ac:dyDescent="0.3">
      <c r="A74" t="s">
        <v>280</v>
      </c>
      <c r="B74" t="s">
        <v>281</v>
      </c>
      <c r="C74" t="s">
        <v>22</v>
      </c>
      <c r="D74" t="s">
        <v>20</v>
      </c>
    </row>
    <row r="75" spans="1:4" x14ac:dyDescent="0.3">
      <c r="A75" t="s">
        <v>268</v>
      </c>
      <c r="B75" t="s">
        <v>269</v>
      </c>
      <c r="C75" t="s">
        <v>36</v>
      </c>
      <c r="D75" t="s">
        <v>20</v>
      </c>
    </row>
    <row r="76" spans="1:4" x14ac:dyDescent="0.3">
      <c r="A76" t="s">
        <v>294</v>
      </c>
      <c r="B76" t="s">
        <v>295</v>
      </c>
      <c r="C76" t="s">
        <v>36</v>
      </c>
      <c r="D76" t="s">
        <v>35</v>
      </c>
    </row>
    <row r="77" spans="1:4" x14ac:dyDescent="0.3">
      <c r="A77" t="s">
        <v>299</v>
      </c>
      <c r="B77" t="s">
        <v>300</v>
      </c>
      <c r="C77" t="s">
        <v>36</v>
      </c>
      <c r="D77" t="s">
        <v>35</v>
      </c>
    </row>
    <row r="78" spans="1:4" x14ac:dyDescent="0.3">
      <c r="A78" t="s">
        <v>299</v>
      </c>
      <c r="B78" t="s">
        <v>300</v>
      </c>
      <c r="C78" t="s">
        <v>36</v>
      </c>
      <c r="D78" t="s">
        <v>35</v>
      </c>
    </row>
    <row r="79" spans="1:4" x14ac:dyDescent="0.3">
      <c r="A79" t="s">
        <v>299</v>
      </c>
      <c r="B79" t="s">
        <v>300</v>
      </c>
      <c r="C79" t="s">
        <v>36</v>
      </c>
      <c r="D79" t="s">
        <v>35</v>
      </c>
    </row>
    <row r="80" spans="1:4" x14ac:dyDescent="0.3">
      <c r="A80" t="s">
        <v>308</v>
      </c>
      <c r="B80" t="s">
        <v>309</v>
      </c>
      <c r="C80" t="s">
        <v>36</v>
      </c>
      <c r="D80" t="s">
        <v>35</v>
      </c>
    </row>
    <row r="81" spans="1:4" x14ac:dyDescent="0.3">
      <c r="A81" t="s">
        <v>308</v>
      </c>
      <c r="B81" t="s">
        <v>309</v>
      </c>
      <c r="C81" t="s">
        <v>36</v>
      </c>
      <c r="D81" t="s">
        <v>35</v>
      </c>
    </row>
    <row r="82" spans="1:4" x14ac:dyDescent="0.3">
      <c r="A82" t="s">
        <v>315</v>
      </c>
      <c r="B82" t="s">
        <v>316</v>
      </c>
      <c r="C82" t="s">
        <v>43</v>
      </c>
      <c r="D82" t="s">
        <v>20</v>
      </c>
    </row>
    <row r="83" spans="1:4" x14ac:dyDescent="0.3">
      <c r="A83" t="s">
        <v>320</v>
      </c>
      <c r="B83" t="s">
        <v>321</v>
      </c>
      <c r="C83" t="s">
        <v>43</v>
      </c>
      <c r="D83" t="s">
        <v>35</v>
      </c>
    </row>
    <row r="84" spans="1:4" x14ac:dyDescent="0.3">
      <c r="A84" t="s">
        <v>320</v>
      </c>
      <c r="B84" t="s">
        <v>321</v>
      </c>
      <c r="C84" t="s">
        <v>43</v>
      </c>
      <c r="D84" t="s">
        <v>35</v>
      </c>
    </row>
    <row r="85" spans="1:4" x14ac:dyDescent="0.3">
      <c r="A85" t="s">
        <v>320</v>
      </c>
      <c r="B85" t="s">
        <v>321</v>
      </c>
      <c r="C85" t="s">
        <v>43</v>
      </c>
      <c r="D85" t="s">
        <v>35</v>
      </c>
    </row>
    <row r="86" spans="1:4" x14ac:dyDescent="0.3">
      <c r="A86" t="s">
        <v>329</v>
      </c>
      <c r="B86" t="s">
        <v>330</v>
      </c>
      <c r="C86" t="s">
        <v>36</v>
      </c>
      <c r="D86" t="s">
        <v>84</v>
      </c>
    </row>
    <row r="87" spans="1:4" x14ac:dyDescent="0.3">
      <c r="A87" t="s">
        <v>329</v>
      </c>
      <c r="B87" t="s">
        <v>330</v>
      </c>
      <c r="C87" t="s">
        <v>36</v>
      </c>
      <c r="D87" t="s">
        <v>84</v>
      </c>
    </row>
    <row r="88" spans="1:4" x14ac:dyDescent="0.3">
      <c r="A88" t="s">
        <v>336</v>
      </c>
      <c r="B88" t="s">
        <v>337</v>
      </c>
      <c r="C88" t="s">
        <v>43</v>
      </c>
      <c r="D88" t="s">
        <v>35</v>
      </c>
    </row>
    <row r="89" spans="1:4" x14ac:dyDescent="0.3">
      <c r="A89" t="s">
        <v>341</v>
      </c>
      <c r="B89" t="s">
        <v>342</v>
      </c>
      <c r="C89" t="s">
        <v>22</v>
      </c>
      <c r="D89" t="s">
        <v>20</v>
      </c>
    </row>
    <row r="90" spans="1:4" x14ac:dyDescent="0.3">
      <c r="A90" t="s">
        <v>346</v>
      </c>
      <c r="B90" t="s">
        <v>347</v>
      </c>
      <c r="C90" t="s">
        <v>61</v>
      </c>
      <c r="D90" t="s">
        <v>84</v>
      </c>
    </row>
    <row r="91" spans="1:4" x14ac:dyDescent="0.3">
      <c r="A91" t="s">
        <v>346</v>
      </c>
      <c r="B91" t="s">
        <v>347</v>
      </c>
      <c r="C91" t="s">
        <v>61</v>
      </c>
      <c r="D91" t="s">
        <v>84</v>
      </c>
    </row>
    <row r="92" spans="1:4" x14ac:dyDescent="0.3">
      <c r="A92" t="s">
        <v>353</v>
      </c>
      <c r="B92" t="s">
        <v>354</v>
      </c>
      <c r="C92" t="s">
        <v>61</v>
      </c>
      <c r="D92" t="s">
        <v>20</v>
      </c>
    </row>
    <row r="93" spans="1:4" x14ac:dyDescent="0.3">
      <c r="A93" t="s">
        <v>358</v>
      </c>
      <c r="B93" t="s">
        <v>359</v>
      </c>
      <c r="C93" t="s">
        <v>36</v>
      </c>
      <c r="D93" t="s">
        <v>20</v>
      </c>
    </row>
    <row r="94" spans="1:4" x14ac:dyDescent="0.3">
      <c r="A94" t="s">
        <v>363</v>
      </c>
      <c r="B94" t="s">
        <v>364</v>
      </c>
      <c r="C94" t="s">
        <v>22</v>
      </c>
      <c r="D94" t="s">
        <v>35</v>
      </c>
    </row>
    <row r="95" spans="1:4" x14ac:dyDescent="0.3">
      <c r="A95" t="s">
        <v>368</v>
      </c>
      <c r="B95" t="s">
        <v>369</v>
      </c>
      <c r="C95" t="s">
        <v>61</v>
      </c>
      <c r="D95" t="s">
        <v>35</v>
      </c>
    </row>
    <row r="96" spans="1:4" x14ac:dyDescent="0.3">
      <c r="A96" t="s">
        <v>368</v>
      </c>
      <c r="B96" t="s">
        <v>369</v>
      </c>
      <c r="C96" t="s">
        <v>61</v>
      </c>
      <c r="D96" t="s">
        <v>35</v>
      </c>
    </row>
    <row r="97" spans="1:4" x14ac:dyDescent="0.3">
      <c r="A97" t="s">
        <v>368</v>
      </c>
      <c r="B97" t="s">
        <v>369</v>
      </c>
      <c r="C97" t="s">
        <v>61</v>
      </c>
      <c r="D97" t="s">
        <v>35</v>
      </c>
    </row>
    <row r="98" spans="1:4" x14ac:dyDescent="0.3">
      <c r="A98" t="s">
        <v>377</v>
      </c>
      <c r="B98" t="s">
        <v>378</v>
      </c>
      <c r="C98" t="s">
        <v>43</v>
      </c>
      <c r="D98" t="s">
        <v>20</v>
      </c>
    </row>
    <row r="99" spans="1:4" x14ac:dyDescent="0.3">
      <c r="A99" t="s">
        <v>382</v>
      </c>
      <c r="B99" t="s">
        <v>383</v>
      </c>
      <c r="C99" t="s">
        <v>61</v>
      </c>
      <c r="D99" t="s">
        <v>35</v>
      </c>
    </row>
    <row r="100" spans="1:4" x14ac:dyDescent="0.3">
      <c r="A100" t="s">
        <v>387</v>
      </c>
      <c r="B100" t="s">
        <v>388</v>
      </c>
      <c r="C100" t="s">
        <v>36</v>
      </c>
      <c r="D100" t="s">
        <v>35</v>
      </c>
    </row>
    <row r="101" spans="1:4" x14ac:dyDescent="0.3">
      <c r="A101" t="s">
        <v>392</v>
      </c>
      <c r="B101" t="s">
        <v>393</v>
      </c>
      <c r="C101" t="s">
        <v>22</v>
      </c>
      <c r="D101" t="s">
        <v>35</v>
      </c>
    </row>
    <row r="102" spans="1:4" x14ac:dyDescent="0.3">
      <c r="A102" t="s">
        <v>395</v>
      </c>
      <c r="B102" t="s">
        <v>396</v>
      </c>
      <c r="C102" t="s">
        <v>36</v>
      </c>
      <c r="D102" t="s">
        <v>20</v>
      </c>
    </row>
    <row r="103" spans="1:4" x14ac:dyDescent="0.3">
      <c r="A103" t="s">
        <v>400</v>
      </c>
      <c r="B103" t="s">
        <v>401</v>
      </c>
      <c r="C103" t="s">
        <v>61</v>
      </c>
      <c r="D103" t="s">
        <v>84</v>
      </c>
    </row>
    <row r="104" spans="1:4" x14ac:dyDescent="0.3">
      <c r="A104" t="s">
        <v>400</v>
      </c>
      <c r="B104" t="s">
        <v>401</v>
      </c>
      <c r="C104" t="s">
        <v>61</v>
      </c>
      <c r="D104" t="s">
        <v>84</v>
      </c>
    </row>
    <row r="105" spans="1:4" x14ac:dyDescent="0.3">
      <c r="A105" t="s">
        <v>400</v>
      </c>
      <c r="B105" t="s">
        <v>401</v>
      </c>
      <c r="C105" t="s">
        <v>61</v>
      </c>
      <c r="D105" t="s">
        <v>84</v>
      </c>
    </row>
    <row r="106" spans="1:4" x14ac:dyDescent="0.3">
      <c r="A106" t="s">
        <v>400</v>
      </c>
      <c r="B106" t="s">
        <v>401</v>
      </c>
      <c r="C106" t="s">
        <v>61</v>
      </c>
      <c r="D106" t="s">
        <v>84</v>
      </c>
    </row>
    <row r="107" spans="1:4" x14ac:dyDescent="0.3">
      <c r="A107" t="s">
        <v>400</v>
      </c>
      <c r="B107" t="s">
        <v>401</v>
      </c>
      <c r="C107" t="s">
        <v>61</v>
      </c>
      <c r="D107" t="s">
        <v>84</v>
      </c>
    </row>
    <row r="108" spans="1:4" x14ac:dyDescent="0.3">
      <c r="A108" t="s">
        <v>400</v>
      </c>
      <c r="B108" t="s">
        <v>401</v>
      </c>
      <c r="C108" t="s">
        <v>61</v>
      </c>
      <c r="D108" t="s">
        <v>84</v>
      </c>
    </row>
    <row r="109" spans="1:4" x14ac:dyDescent="0.3">
      <c r="A109" t="s">
        <v>400</v>
      </c>
      <c r="B109" t="s">
        <v>401</v>
      </c>
      <c r="C109" t="s">
        <v>61</v>
      </c>
      <c r="D109" t="s">
        <v>84</v>
      </c>
    </row>
    <row r="110" spans="1:4" x14ac:dyDescent="0.3">
      <c r="A110" t="s">
        <v>400</v>
      </c>
      <c r="B110" t="s">
        <v>401</v>
      </c>
      <c r="C110" t="s">
        <v>61</v>
      </c>
      <c r="D110" t="s">
        <v>84</v>
      </c>
    </row>
    <row r="111" spans="1:4" x14ac:dyDescent="0.3">
      <c r="A111" t="s">
        <v>400</v>
      </c>
      <c r="B111" t="s">
        <v>401</v>
      </c>
      <c r="C111" t="s">
        <v>61</v>
      </c>
      <c r="D111" t="s">
        <v>84</v>
      </c>
    </row>
    <row r="112" spans="1:4" x14ac:dyDescent="0.3">
      <c r="A112" t="s">
        <v>400</v>
      </c>
      <c r="B112" t="s">
        <v>401</v>
      </c>
      <c r="C112" t="s">
        <v>61</v>
      </c>
      <c r="D112" t="s">
        <v>84</v>
      </c>
    </row>
    <row r="113" spans="1:4" x14ac:dyDescent="0.3">
      <c r="A113" t="s">
        <v>400</v>
      </c>
      <c r="B113" t="s">
        <v>401</v>
      </c>
      <c r="C113" t="s">
        <v>61</v>
      </c>
      <c r="D113" t="s">
        <v>84</v>
      </c>
    </row>
    <row r="114" spans="1:4" x14ac:dyDescent="0.3">
      <c r="A114" t="s">
        <v>423</v>
      </c>
      <c r="B114" t="s">
        <v>424</v>
      </c>
      <c r="C114" t="s">
        <v>36</v>
      </c>
      <c r="D114" t="s">
        <v>35</v>
      </c>
    </row>
    <row r="115" spans="1:4" x14ac:dyDescent="0.3">
      <c r="A115" t="s">
        <v>423</v>
      </c>
      <c r="B115" t="s">
        <v>424</v>
      </c>
      <c r="C115" t="s">
        <v>36</v>
      </c>
      <c r="D115" t="s">
        <v>35</v>
      </c>
    </row>
    <row r="116" spans="1:4" x14ac:dyDescent="0.3">
      <c r="A116" t="s">
        <v>423</v>
      </c>
      <c r="B116" t="s">
        <v>424</v>
      </c>
      <c r="C116" t="s">
        <v>36</v>
      </c>
      <c r="D116" t="s">
        <v>35</v>
      </c>
    </row>
    <row r="117" spans="1:4" x14ac:dyDescent="0.3">
      <c r="A117" t="s">
        <v>423</v>
      </c>
      <c r="B117" t="s">
        <v>424</v>
      </c>
      <c r="C117" t="s">
        <v>36</v>
      </c>
      <c r="D117" t="s">
        <v>35</v>
      </c>
    </row>
    <row r="118" spans="1:4" x14ac:dyDescent="0.3">
      <c r="A118" t="s">
        <v>432</v>
      </c>
      <c r="B118" t="s">
        <v>433</v>
      </c>
      <c r="C118" t="s">
        <v>61</v>
      </c>
      <c r="D118" t="s">
        <v>20</v>
      </c>
    </row>
    <row r="119" spans="1:4" x14ac:dyDescent="0.3">
      <c r="A119" t="s">
        <v>437</v>
      </c>
      <c r="B119" t="s">
        <v>438</v>
      </c>
      <c r="C119" t="s">
        <v>61</v>
      </c>
      <c r="D119" t="s">
        <v>35</v>
      </c>
    </row>
    <row r="120" spans="1:4" x14ac:dyDescent="0.3">
      <c r="A120" t="s">
        <v>437</v>
      </c>
      <c r="B120" t="s">
        <v>438</v>
      </c>
      <c r="C120" t="s">
        <v>61</v>
      </c>
      <c r="D120" t="s">
        <v>35</v>
      </c>
    </row>
    <row r="121" spans="1:4" x14ac:dyDescent="0.3">
      <c r="A121" t="s">
        <v>444</v>
      </c>
      <c r="B121" t="s">
        <v>445</v>
      </c>
      <c r="C121" t="s">
        <v>22</v>
      </c>
      <c r="D121" t="s">
        <v>35</v>
      </c>
    </row>
    <row r="122" spans="1:4" x14ac:dyDescent="0.3">
      <c r="A122" t="s">
        <v>59</v>
      </c>
      <c r="B122" t="s">
        <v>60</v>
      </c>
      <c r="C122" t="s">
        <v>36</v>
      </c>
      <c r="D122" t="s">
        <v>20</v>
      </c>
    </row>
    <row r="123" spans="1:4" x14ac:dyDescent="0.3">
      <c r="A123" t="s">
        <v>452</v>
      </c>
      <c r="B123" t="s">
        <v>453</v>
      </c>
      <c r="C123" t="s">
        <v>61</v>
      </c>
      <c r="D123" t="s">
        <v>84</v>
      </c>
    </row>
    <row r="124" spans="1:4" x14ac:dyDescent="0.3">
      <c r="A124" t="s">
        <v>457</v>
      </c>
      <c r="B124" t="s">
        <v>458</v>
      </c>
      <c r="C124" t="s">
        <v>43</v>
      </c>
      <c r="D124" t="s">
        <v>20</v>
      </c>
    </row>
    <row r="125" spans="1:4" x14ac:dyDescent="0.3">
      <c r="A125" t="s">
        <v>462</v>
      </c>
      <c r="B125" t="s">
        <v>463</v>
      </c>
      <c r="C125" t="s">
        <v>36</v>
      </c>
      <c r="D125" t="s">
        <v>20</v>
      </c>
    </row>
    <row r="126" spans="1:4" x14ac:dyDescent="0.3">
      <c r="A126" t="s">
        <v>462</v>
      </c>
      <c r="B126" t="s">
        <v>463</v>
      </c>
      <c r="C126" t="s">
        <v>36</v>
      </c>
      <c r="D126" t="s">
        <v>20</v>
      </c>
    </row>
    <row r="127" spans="1:4" x14ac:dyDescent="0.3">
      <c r="A127" t="s">
        <v>467</v>
      </c>
      <c r="B127" t="s">
        <v>468</v>
      </c>
      <c r="C127" t="s">
        <v>43</v>
      </c>
      <c r="D127" t="s">
        <v>20</v>
      </c>
    </row>
    <row r="128" spans="1:4" x14ac:dyDescent="0.3">
      <c r="A128" t="s">
        <v>472</v>
      </c>
      <c r="B128" t="s">
        <v>473</v>
      </c>
      <c r="C128" t="s">
        <v>61</v>
      </c>
      <c r="D128" t="s">
        <v>35</v>
      </c>
    </row>
    <row r="129" spans="1:4" x14ac:dyDescent="0.3">
      <c r="A129" t="s">
        <v>472</v>
      </c>
      <c r="B129" t="s">
        <v>473</v>
      </c>
      <c r="C129" t="s">
        <v>61</v>
      </c>
      <c r="D129" t="s">
        <v>35</v>
      </c>
    </row>
    <row r="130" spans="1:4" x14ac:dyDescent="0.3">
      <c r="A130" t="s">
        <v>479</v>
      </c>
      <c r="B130" t="s">
        <v>480</v>
      </c>
      <c r="C130" t="s">
        <v>36</v>
      </c>
      <c r="D130" t="s">
        <v>84</v>
      </c>
    </row>
    <row r="131" spans="1:4" x14ac:dyDescent="0.3">
      <c r="A131" t="s">
        <v>484</v>
      </c>
      <c r="B131" t="s">
        <v>485</v>
      </c>
      <c r="C131" t="s">
        <v>22</v>
      </c>
      <c r="D131" t="s">
        <v>35</v>
      </c>
    </row>
    <row r="132" spans="1:4" x14ac:dyDescent="0.3">
      <c r="A132" t="s">
        <v>484</v>
      </c>
      <c r="B132" t="s">
        <v>485</v>
      </c>
      <c r="C132" t="s">
        <v>22</v>
      </c>
      <c r="D132" t="s">
        <v>35</v>
      </c>
    </row>
    <row r="133" spans="1:4" x14ac:dyDescent="0.3">
      <c r="A133" t="s">
        <v>484</v>
      </c>
      <c r="B133" t="s">
        <v>485</v>
      </c>
      <c r="C133" t="s">
        <v>22</v>
      </c>
      <c r="D133" t="s">
        <v>35</v>
      </c>
    </row>
    <row r="134" spans="1:4" x14ac:dyDescent="0.3">
      <c r="A134" t="s">
        <v>484</v>
      </c>
      <c r="B134" t="s">
        <v>485</v>
      </c>
      <c r="C134" t="s">
        <v>22</v>
      </c>
      <c r="D134" t="s">
        <v>35</v>
      </c>
    </row>
    <row r="135" spans="1:4" x14ac:dyDescent="0.3">
      <c r="A135" t="s">
        <v>495</v>
      </c>
      <c r="B135" t="s">
        <v>496</v>
      </c>
      <c r="C135" t="s">
        <v>61</v>
      </c>
      <c r="D135" t="s">
        <v>35</v>
      </c>
    </row>
    <row r="136" spans="1:4" x14ac:dyDescent="0.3">
      <c r="A136" t="s">
        <v>500</v>
      </c>
      <c r="B136" t="s">
        <v>501</v>
      </c>
      <c r="C136" t="s">
        <v>22</v>
      </c>
      <c r="D136" t="s">
        <v>35</v>
      </c>
    </row>
    <row r="137" spans="1:4" x14ac:dyDescent="0.3">
      <c r="A137" t="s">
        <v>500</v>
      </c>
      <c r="B137" t="s">
        <v>501</v>
      </c>
      <c r="C137" t="s">
        <v>22</v>
      </c>
      <c r="D137" t="s">
        <v>35</v>
      </c>
    </row>
    <row r="138" spans="1:4" x14ac:dyDescent="0.3">
      <c r="A138" t="s">
        <v>507</v>
      </c>
      <c r="B138" t="s">
        <v>508</v>
      </c>
      <c r="C138" t="s">
        <v>43</v>
      </c>
      <c r="D138" t="s">
        <v>20</v>
      </c>
    </row>
    <row r="139" spans="1:4" x14ac:dyDescent="0.3">
      <c r="A139" t="s">
        <v>507</v>
      </c>
      <c r="B139" t="s">
        <v>508</v>
      </c>
      <c r="C139" t="s">
        <v>43</v>
      </c>
      <c r="D139" t="s">
        <v>20</v>
      </c>
    </row>
    <row r="140" spans="1:4" x14ac:dyDescent="0.3">
      <c r="A140" t="s">
        <v>507</v>
      </c>
      <c r="B140" t="s">
        <v>508</v>
      </c>
      <c r="C140" t="s">
        <v>43</v>
      </c>
      <c r="D140" t="s">
        <v>20</v>
      </c>
    </row>
    <row r="141" spans="1:4" x14ac:dyDescent="0.3">
      <c r="A141" t="s">
        <v>507</v>
      </c>
      <c r="B141" t="s">
        <v>508</v>
      </c>
      <c r="C141" t="s">
        <v>43</v>
      </c>
      <c r="D141" t="s">
        <v>20</v>
      </c>
    </row>
    <row r="142" spans="1:4" x14ac:dyDescent="0.3">
      <c r="A142" t="s">
        <v>516</v>
      </c>
      <c r="B142" t="s">
        <v>517</v>
      </c>
      <c r="C142" t="s">
        <v>22</v>
      </c>
      <c r="D142" t="s">
        <v>35</v>
      </c>
    </row>
    <row r="143" spans="1:4" x14ac:dyDescent="0.3">
      <c r="A143" t="s">
        <v>521</v>
      </c>
      <c r="B143" t="s">
        <v>522</v>
      </c>
      <c r="C143" t="s">
        <v>61</v>
      </c>
      <c r="D143" t="s">
        <v>35</v>
      </c>
    </row>
    <row r="144" spans="1:4" x14ac:dyDescent="0.3">
      <c r="A144" t="s">
        <v>521</v>
      </c>
      <c r="B144" t="s">
        <v>522</v>
      </c>
      <c r="C144" t="s">
        <v>61</v>
      </c>
      <c r="D144" t="s">
        <v>35</v>
      </c>
    </row>
    <row r="145" spans="1:4" x14ac:dyDescent="0.3">
      <c r="A145" t="s">
        <v>528</v>
      </c>
      <c r="B145" t="s">
        <v>529</v>
      </c>
      <c r="C145" t="s">
        <v>22</v>
      </c>
      <c r="D145" t="s">
        <v>35</v>
      </c>
    </row>
    <row r="146" spans="1:4" x14ac:dyDescent="0.3">
      <c r="A146" t="s">
        <v>528</v>
      </c>
      <c r="B146" t="s">
        <v>529</v>
      </c>
      <c r="C146" t="s">
        <v>22</v>
      </c>
      <c r="D146" t="s">
        <v>35</v>
      </c>
    </row>
    <row r="147" spans="1:4" x14ac:dyDescent="0.3">
      <c r="A147" t="s">
        <v>533</v>
      </c>
      <c r="B147" t="s">
        <v>534</v>
      </c>
      <c r="C147" t="s">
        <v>22</v>
      </c>
      <c r="D147" t="s">
        <v>35</v>
      </c>
    </row>
    <row r="148" spans="1:4" x14ac:dyDescent="0.3">
      <c r="A148" t="s">
        <v>533</v>
      </c>
      <c r="B148" t="s">
        <v>534</v>
      </c>
      <c r="C148" t="s">
        <v>22</v>
      </c>
      <c r="D148" t="s">
        <v>35</v>
      </c>
    </row>
    <row r="149" spans="1:4" x14ac:dyDescent="0.3">
      <c r="A149" t="s">
        <v>353</v>
      </c>
      <c r="B149" t="s">
        <v>354</v>
      </c>
      <c r="C149" t="s">
        <v>22</v>
      </c>
      <c r="D149" t="s">
        <v>20</v>
      </c>
    </row>
    <row r="150" spans="1:4" x14ac:dyDescent="0.3">
      <c r="A150" t="s">
        <v>353</v>
      </c>
      <c r="B150" t="s">
        <v>354</v>
      </c>
      <c r="C150" t="s">
        <v>22</v>
      </c>
      <c r="D150" t="s">
        <v>20</v>
      </c>
    </row>
    <row r="151" spans="1:4" x14ac:dyDescent="0.3">
      <c r="A151" t="s">
        <v>533</v>
      </c>
      <c r="B151" t="s">
        <v>534</v>
      </c>
      <c r="C151" t="s">
        <v>36</v>
      </c>
      <c r="D151" t="s">
        <v>35</v>
      </c>
    </row>
    <row r="152" spans="1:4" x14ac:dyDescent="0.3">
      <c r="A152" t="s">
        <v>548</v>
      </c>
      <c r="B152" t="s">
        <v>549</v>
      </c>
      <c r="C152" t="s">
        <v>61</v>
      </c>
      <c r="D152" t="s">
        <v>35</v>
      </c>
    </row>
    <row r="153" spans="1:4" x14ac:dyDescent="0.3">
      <c r="A153" t="s">
        <v>553</v>
      </c>
      <c r="B153" t="s">
        <v>554</v>
      </c>
      <c r="C153" t="s">
        <v>36</v>
      </c>
      <c r="D153" t="s">
        <v>20</v>
      </c>
    </row>
    <row r="154" spans="1:4" x14ac:dyDescent="0.3">
      <c r="A154" t="s">
        <v>553</v>
      </c>
      <c r="B154" t="s">
        <v>554</v>
      </c>
      <c r="C154" t="s">
        <v>36</v>
      </c>
      <c r="D154" t="s">
        <v>20</v>
      </c>
    </row>
    <row r="155" spans="1:4" x14ac:dyDescent="0.3">
      <c r="A155" t="s">
        <v>553</v>
      </c>
      <c r="B155" t="s">
        <v>554</v>
      </c>
      <c r="C155" t="s">
        <v>36</v>
      </c>
      <c r="D155" t="s">
        <v>20</v>
      </c>
    </row>
    <row r="156" spans="1:4" x14ac:dyDescent="0.3">
      <c r="A156" t="s">
        <v>553</v>
      </c>
      <c r="B156" t="s">
        <v>554</v>
      </c>
      <c r="C156" t="s">
        <v>36</v>
      </c>
      <c r="D156" t="s">
        <v>20</v>
      </c>
    </row>
    <row r="157" spans="1:4" x14ac:dyDescent="0.3">
      <c r="A157" t="s">
        <v>564</v>
      </c>
      <c r="B157" t="s">
        <v>565</v>
      </c>
      <c r="C157" t="s">
        <v>22</v>
      </c>
      <c r="D157" t="s">
        <v>20</v>
      </c>
    </row>
    <row r="158" spans="1:4" x14ac:dyDescent="0.3">
      <c r="A158" t="s">
        <v>564</v>
      </c>
      <c r="B158" t="s">
        <v>565</v>
      </c>
      <c r="C158" t="s">
        <v>22</v>
      </c>
      <c r="D158" t="s">
        <v>20</v>
      </c>
    </row>
    <row r="159" spans="1:4" x14ac:dyDescent="0.3">
      <c r="A159" t="s">
        <v>564</v>
      </c>
      <c r="B159" t="s">
        <v>565</v>
      </c>
      <c r="C159" t="s">
        <v>22</v>
      </c>
      <c r="D159" t="s">
        <v>20</v>
      </c>
    </row>
    <row r="160" spans="1:4" x14ac:dyDescent="0.3">
      <c r="A160" t="s">
        <v>573</v>
      </c>
      <c r="B160" t="s">
        <v>574</v>
      </c>
      <c r="C160" t="s">
        <v>61</v>
      </c>
      <c r="D160" t="s">
        <v>84</v>
      </c>
    </row>
    <row r="161" spans="1:4" x14ac:dyDescent="0.3">
      <c r="A161" t="s">
        <v>573</v>
      </c>
      <c r="B161" t="s">
        <v>574</v>
      </c>
      <c r="C161" t="s">
        <v>61</v>
      </c>
      <c r="D161" t="s">
        <v>84</v>
      </c>
    </row>
    <row r="162" spans="1:4" x14ac:dyDescent="0.3">
      <c r="A162" t="s">
        <v>573</v>
      </c>
      <c r="B162" t="s">
        <v>574</v>
      </c>
      <c r="C162" t="s">
        <v>61</v>
      </c>
      <c r="D162" t="s">
        <v>84</v>
      </c>
    </row>
    <row r="163" spans="1:4" x14ac:dyDescent="0.3">
      <c r="A163" t="s">
        <v>507</v>
      </c>
      <c r="B163" t="s">
        <v>508</v>
      </c>
      <c r="C163" t="s">
        <v>22</v>
      </c>
      <c r="D163" t="s">
        <v>20</v>
      </c>
    </row>
    <row r="164" spans="1:4" x14ac:dyDescent="0.3">
      <c r="A164" t="s">
        <v>583</v>
      </c>
      <c r="B164" t="s">
        <v>584</v>
      </c>
      <c r="C164" t="s">
        <v>43</v>
      </c>
      <c r="D164" t="s">
        <v>84</v>
      </c>
    </row>
    <row r="165" spans="1:4" x14ac:dyDescent="0.3">
      <c r="A165" t="s">
        <v>588</v>
      </c>
      <c r="B165" t="s">
        <v>589</v>
      </c>
      <c r="C165" t="s">
        <v>36</v>
      </c>
      <c r="D165" t="s">
        <v>35</v>
      </c>
    </row>
    <row r="166" spans="1:4" x14ac:dyDescent="0.3">
      <c r="A166" t="s">
        <v>588</v>
      </c>
      <c r="B166" t="s">
        <v>589</v>
      </c>
      <c r="C166" t="s">
        <v>36</v>
      </c>
      <c r="D166" t="s">
        <v>35</v>
      </c>
    </row>
    <row r="167" spans="1:4" x14ac:dyDescent="0.3">
      <c r="A167" t="s">
        <v>588</v>
      </c>
      <c r="B167" t="s">
        <v>589</v>
      </c>
      <c r="C167" t="s">
        <v>36</v>
      </c>
      <c r="D167" t="s">
        <v>35</v>
      </c>
    </row>
    <row r="168" spans="1:4" x14ac:dyDescent="0.3">
      <c r="A168" t="s">
        <v>597</v>
      </c>
      <c r="B168" t="s">
        <v>598</v>
      </c>
      <c r="C168" t="s">
        <v>22</v>
      </c>
      <c r="D168" t="s">
        <v>20</v>
      </c>
    </row>
    <row r="169" spans="1:4" x14ac:dyDescent="0.3">
      <c r="A169" t="s">
        <v>602</v>
      </c>
      <c r="B169" t="s">
        <v>603</v>
      </c>
      <c r="C169" t="s">
        <v>22</v>
      </c>
      <c r="D169" t="s">
        <v>35</v>
      </c>
    </row>
    <row r="170" spans="1:4" x14ac:dyDescent="0.3">
      <c r="A170" t="s">
        <v>605</v>
      </c>
      <c r="B170" t="s">
        <v>606</v>
      </c>
      <c r="C170" t="s">
        <v>22</v>
      </c>
      <c r="D170" t="s">
        <v>35</v>
      </c>
    </row>
    <row r="171" spans="1:4" x14ac:dyDescent="0.3">
      <c r="A171" t="s">
        <v>610</v>
      </c>
      <c r="B171" t="s">
        <v>611</v>
      </c>
      <c r="C171" t="s">
        <v>43</v>
      </c>
      <c r="D171" t="s">
        <v>35</v>
      </c>
    </row>
    <row r="172" spans="1:4" x14ac:dyDescent="0.3">
      <c r="A172" t="s">
        <v>615</v>
      </c>
      <c r="B172" t="s">
        <v>616</v>
      </c>
      <c r="C172" t="s">
        <v>43</v>
      </c>
      <c r="D172" t="s">
        <v>35</v>
      </c>
    </row>
    <row r="173" spans="1:4" x14ac:dyDescent="0.3">
      <c r="A173" t="s">
        <v>620</v>
      </c>
      <c r="B173" t="s">
        <v>621</v>
      </c>
      <c r="C173" t="s">
        <v>22</v>
      </c>
      <c r="D173" t="s">
        <v>35</v>
      </c>
    </row>
    <row r="174" spans="1:4" x14ac:dyDescent="0.3">
      <c r="A174" t="s">
        <v>625</v>
      </c>
      <c r="B174" t="s">
        <v>626</v>
      </c>
      <c r="C174" t="s">
        <v>22</v>
      </c>
      <c r="D174" t="s">
        <v>20</v>
      </c>
    </row>
    <row r="175" spans="1:4" x14ac:dyDescent="0.3">
      <c r="A175" t="s">
        <v>630</v>
      </c>
      <c r="B175" t="s">
        <v>631</v>
      </c>
      <c r="C175" t="s">
        <v>22</v>
      </c>
      <c r="D175" t="s">
        <v>35</v>
      </c>
    </row>
    <row r="176" spans="1:4" x14ac:dyDescent="0.3">
      <c r="A176" t="s">
        <v>630</v>
      </c>
      <c r="B176" t="s">
        <v>631</v>
      </c>
      <c r="C176" t="s">
        <v>22</v>
      </c>
      <c r="D176" t="s">
        <v>35</v>
      </c>
    </row>
    <row r="177" spans="1:4" x14ac:dyDescent="0.3">
      <c r="A177" t="s">
        <v>630</v>
      </c>
      <c r="B177" t="s">
        <v>631</v>
      </c>
      <c r="C177" t="s">
        <v>22</v>
      </c>
      <c r="D177" t="s">
        <v>35</v>
      </c>
    </row>
    <row r="178" spans="1:4" x14ac:dyDescent="0.3">
      <c r="A178" t="s">
        <v>630</v>
      </c>
      <c r="B178" t="s">
        <v>631</v>
      </c>
      <c r="C178" t="s">
        <v>22</v>
      </c>
      <c r="D178" t="s">
        <v>35</v>
      </c>
    </row>
    <row r="179" spans="1:4" x14ac:dyDescent="0.3">
      <c r="A179" t="s">
        <v>638</v>
      </c>
      <c r="B179" t="s">
        <v>639</v>
      </c>
      <c r="C179" t="s">
        <v>36</v>
      </c>
      <c r="D179" t="s">
        <v>20</v>
      </c>
    </row>
    <row r="180" spans="1:4" x14ac:dyDescent="0.3">
      <c r="A180" t="s">
        <v>643</v>
      </c>
      <c r="B180" t="s">
        <v>644</v>
      </c>
      <c r="C180" t="s">
        <v>22</v>
      </c>
      <c r="D180" t="s">
        <v>35</v>
      </c>
    </row>
    <row r="181" spans="1:4" x14ac:dyDescent="0.3">
      <c r="A181" t="s">
        <v>643</v>
      </c>
      <c r="B181" t="s">
        <v>644</v>
      </c>
      <c r="C181" t="s">
        <v>22</v>
      </c>
      <c r="D181" t="s">
        <v>35</v>
      </c>
    </row>
    <row r="182" spans="1:4" x14ac:dyDescent="0.3">
      <c r="A182" t="s">
        <v>643</v>
      </c>
      <c r="B182" t="s">
        <v>644</v>
      </c>
      <c r="C182" t="s">
        <v>22</v>
      </c>
      <c r="D182" t="s">
        <v>35</v>
      </c>
    </row>
    <row r="183" spans="1:4" x14ac:dyDescent="0.3">
      <c r="A183" t="s">
        <v>652</v>
      </c>
      <c r="B183" t="s">
        <v>653</v>
      </c>
      <c r="C183" t="s">
        <v>43</v>
      </c>
      <c r="D183" t="s">
        <v>20</v>
      </c>
    </row>
    <row r="184" spans="1:4" x14ac:dyDescent="0.3">
      <c r="A184" t="s">
        <v>652</v>
      </c>
      <c r="B184" t="s">
        <v>653</v>
      </c>
      <c r="C184" t="s">
        <v>43</v>
      </c>
      <c r="D184" t="s">
        <v>20</v>
      </c>
    </row>
    <row r="185" spans="1:4" x14ac:dyDescent="0.3">
      <c r="A185" t="s">
        <v>659</v>
      </c>
      <c r="B185" t="s">
        <v>660</v>
      </c>
      <c r="C185" t="s">
        <v>43</v>
      </c>
      <c r="D185" t="s">
        <v>35</v>
      </c>
    </row>
    <row r="186" spans="1:4" x14ac:dyDescent="0.3">
      <c r="A186" t="s">
        <v>664</v>
      </c>
      <c r="B186" t="s">
        <v>665</v>
      </c>
      <c r="C186" t="s">
        <v>43</v>
      </c>
      <c r="D186" t="s">
        <v>35</v>
      </c>
    </row>
    <row r="187" spans="1:4" x14ac:dyDescent="0.3">
      <c r="A187" t="s">
        <v>664</v>
      </c>
      <c r="B187" t="s">
        <v>665</v>
      </c>
      <c r="C187" t="s">
        <v>43</v>
      </c>
      <c r="D187" t="s">
        <v>35</v>
      </c>
    </row>
    <row r="188" spans="1:4" x14ac:dyDescent="0.3">
      <c r="A188" t="s">
        <v>664</v>
      </c>
      <c r="B188" t="s">
        <v>665</v>
      </c>
      <c r="C188" t="s">
        <v>43</v>
      </c>
      <c r="D188" t="s">
        <v>35</v>
      </c>
    </row>
    <row r="189" spans="1:4" x14ac:dyDescent="0.3">
      <c r="A189" t="s">
        <v>673</v>
      </c>
      <c r="B189" t="s">
        <v>674</v>
      </c>
      <c r="C189" t="s">
        <v>36</v>
      </c>
      <c r="D189" t="s">
        <v>20</v>
      </c>
    </row>
    <row r="190" spans="1:4" x14ac:dyDescent="0.3">
      <c r="A190" t="s">
        <v>673</v>
      </c>
      <c r="B190" t="s">
        <v>674</v>
      </c>
      <c r="C190" t="s">
        <v>36</v>
      </c>
      <c r="D190" t="s">
        <v>20</v>
      </c>
    </row>
    <row r="191" spans="1:4" x14ac:dyDescent="0.3">
      <c r="A191" t="s">
        <v>680</v>
      </c>
      <c r="B191" t="s">
        <v>681</v>
      </c>
      <c r="C191" t="s">
        <v>43</v>
      </c>
      <c r="D191" t="s">
        <v>35</v>
      </c>
    </row>
    <row r="192" spans="1:4" x14ac:dyDescent="0.3">
      <c r="A192" t="s">
        <v>680</v>
      </c>
      <c r="B192" t="s">
        <v>681</v>
      </c>
      <c r="C192" t="s">
        <v>43</v>
      </c>
      <c r="D192" t="s">
        <v>35</v>
      </c>
    </row>
    <row r="193" spans="1:4" x14ac:dyDescent="0.3">
      <c r="A193" t="s">
        <v>680</v>
      </c>
      <c r="B193" t="s">
        <v>681</v>
      </c>
      <c r="C193" t="s">
        <v>43</v>
      </c>
      <c r="D193" t="s">
        <v>35</v>
      </c>
    </row>
    <row r="194" spans="1:4" x14ac:dyDescent="0.3">
      <c r="A194" t="s">
        <v>680</v>
      </c>
      <c r="B194" t="s">
        <v>681</v>
      </c>
      <c r="C194" t="s">
        <v>43</v>
      </c>
      <c r="D194" t="s">
        <v>35</v>
      </c>
    </row>
    <row r="195" spans="1:4" x14ac:dyDescent="0.3">
      <c r="A195" t="s">
        <v>691</v>
      </c>
      <c r="B195" t="s">
        <v>692</v>
      </c>
      <c r="C195" t="s">
        <v>36</v>
      </c>
      <c r="D195" t="s">
        <v>84</v>
      </c>
    </row>
    <row r="196" spans="1:4" x14ac:dyDescent="0.3">
      <c r="A196" t="s">
        <v>696</v>
      </c>
      <c r="B196" t="s">
        <v>697</v>
      </c>
      <c r="C196" t="s">
        <v>61</v>
      </c>
      <c r="D196" t="s">
        <v>20</v>
      </c>
    </row>
    <row r="197" spans="1:4" x14ac:dyDescent="0.3">
      <c r="A197" t="s">
        <v>701</v>
      </c>
      <c r="B197" t="s">
        <v>702</v>
      </c>
      <c r="C197" t="s">
        <v>43</v>
      </c>
      <c r="D197" t="s">
        <v>35</v>
      </c>
    </row>
    <row r="198" spans="1:4" x14ac:dyDescent="0.3">
      <c r="A198" t="s">
        <v>706</v>
      </c>
      <c r="B198" t="s">
        <v>707</v>
      </c>
      <c r="C198" t="s">
        <v>22</v>
      </c>
      <c r="D198" t="s">
        <v>20</v>
      </c>
    </row>
    <row r="199" spans="1:4" x14ac:dyDescent="0.3">
      <c r="A199" t="s">
        <v>711</v>
      </c>
      <c r="B199" t="s">
        <v>712</v>
      </c>
      <c r="C199" t="s">
        <v>43</v>
      </c>
      <c r="D199" t="s">
        <v>20</v>
      </c>
    </row>
    <row r="200" spans="1:4" x14ac:dyDescent="0.3">
      <c r="A200" t="s">
        <v>711</v>
      </c>
      <c r="B200" t="s">
        <v>712</v>
      </c>
      <c r="C200" t="s">
        <v>43</v>
      </c>
      <c r="D200" t="s">
        <v>20</v>
      </c>
    </row>
    <row r="201" spans="1:4" x14ac:dyDescent="0.3">
      <c r="A201" t="s">
        <v>718</v>
      </c>
      <c r="B201" t="s">
        <v>719</v>
      </c>
      <c r="C201" t="s">
        <v>22</v>
      </c>
      <c r="D201" t="s">
        <v>84</v>
      </c>
    </row>
    <row r="202" spans="1:4" x14ac:dyDescent="0.3">
      <c r="A202" t="s">
        <v>718</v>
      </c>
      <c r="B202" t="s">
        <v>719</v>
      </c>
      <c r="C202" t="s">
        <v>22</v>
      </c>
      <c r="D202" t="s">
        <v>84</v>
      </c>
    </row>
    <row r="203" spans="1:4" x14ac:dyDescent="0.3">
      <c r="A203" t="s">
        <v>718</v>
      </c>
      <c r="B203" t="s">
        <v>719</v>
      </c>
      <c r="C203" t="s">
        <v>22</v>
      </c>
      <c r="D203" t="s">
        <v>84</v>
      </c>
    </row>
    <row r="204" spans="1:4" x14ac:dyDescent="0.3">
      <c r="A204" t="s">
        <v>620</v>
      </c>
      <c r="B204" t="s">
        <v>621</v>
      </c>
      <c r="C204" t="s">
        <v>43</v>
      </c>
      <c r="D204" t="s">
        <v>35</v>
      </c>
    </row>
    <row r="205" spans="1:4" x14ac:dyDescent="0.3">
      <c r="A205" t="s">
        <v>620</v>
      </c>
      <c r="B205" t="s">
        <v>621</v>
      </c>
      <c r="C205" t="s">
        <v>43</v>
      </c>
      <c r="D205" t="s">
        <v>35</v>
      </c>
    </row>
    <row r="206" spans="1:4" x14ac:dyDescent="0.3">
      <c r="A206" t="s">
        <v>620</v>
      </c>
      <c r="B206" t="s">
        <v>621</v>
      </c>
      <c r="C206" t="s">
        <v>43</v>
      </c>
      <c r="D206" t="s">
        <v>35</v>
      </c>
    </row>
    <row r="207" spans="1:4" x14ac:dyDescent="0.3">
      <c r="A207" t="s">
        <v>620</v>
      </c>
      <c r="B207" t="s">
        <v>621</v>
      </c>
      <c r="C207" t="s">
        <v>43</v>
      </c>
      <c r="D207" t="s">
        <v>35</v>
      </c>
    </row>
    <row r="208" spans="1:4" x14ac:dyDescent="0.3">
      <c r="A208" t="s">
        <v>734</v>
      </c>
      <c r="B208" t="s">
        <v>735</v>
      </c>
      <c r="C208" t="s">
        <v>43</v>
      </c>
      <c r="D208" t="s">
        <v>20</v>
      </c>
    </row>
    <row r="209" spans="1:4" x14ac:dyDescent="0.3">
      <c r="A209" t="s">
        <v>739</v>
      </c>
      <c r="B209" t="s">
        <v>740</v>
      </c>
      <c r="C209" t="s">
        <v>61</v>
      </c>
      <c r="D209" t="s">
        <v>35</v>
      </c>
    </row>
    <row r="210" spans="1:4" x14ac:dyDescent="0.3">
      <c r="A210" t="s">
        <v>739</v>
      </c>
      <c r="B210" t="s">
        <v>740</v>
      </c>
      <c r="C210" t="s">
        <v>61</v>
      </c>
      <c r="D210" t="s">
        <v>35</v>
      </c>
    </row>
    <row r="211" spans="1:4" x14ac:dyDescent="0.3">
      <c r="A211" t="s">
        <v>500</v>
      </c>
      <c r="B211" t="s">
        <v>501</v>
      </c>
      <c r="C211" t="s">
        <v>36</v>
      </c>
      <c r="D211" t="s">
        <v>35</v>
      </c>
    </row>
    <row r="212" spans="1:4" x14ac:dyDescent="0.3">
      <c r="A212" t="s">
        <v>747</v>
      </c>
      <c r="B212" t="s">
        <v>748</v>
      </c>
      <c r="C212" t="s">
        <v>22</v>
      </c>
      <c r="D212" t="s">
        <v>35</v>
      </c>
    </row>
    <row r="213" spans="1:4" x14ac:dyDescent="0.3">
      <c r="A213" t="s">
        <v>747</v>
      </c>
      <c r="B213" t="s">
        <v>748</v>
      </c>
      <c r="C213" t="s">
        <v>22</v>
      </c>
      <c r="D213" t="s">
        <v>35</v>
      </c>
    </row>
    <row r="214" spans="1:4" x14ac:dyDescent="0.3">
      <c r="A214" t="s">
        <v>752</v>
      </c>
      <c r="B214" t="s">
        <v>753</v>
      </c>
      <c r="C214" t="s">
        <v>22</v>
      </c>
      <c r="D214" t="s">
        <v>35</v>
      </c>
    </row>
    <row r="215" spans="1:4" x14ac:dyDescent="0.3">
      <c r="A215" t="s">
        <v>752</v>
      </c>
      <c r="B215" t="s">
        <v>753</v>
      </c>
      <c r="C215" t="s">
        <v>22</v>
      </c>
      <c r="D215" t="s">
        <v>35</v>
      </c>
    </row>
    <row r="216" spans="1:4" x14ac:dyDescent="0.3">
      <c r="A216" t="s">
        <v>752</v>
      </c>
      <c r="B216" t="s">
        <v>753</v>
      </c>
      <c r="C216" t="s">
        <v>22</v>
      </c>
      <c r="D216" t="s">
        <v>35</v>
      </c>
    </row>
    <row r="217" spans="1:4" x14ac:dyDescent="0.3">
      <c r="A217" t="s">
        <v>761</v>
      </c>
      <c r="B217" t="s">
        <v>762</v>
      </c>
      <c r="C217" t="s">
        <v>43</v>
      </c>
      <c r="D217" t="s">
        <v>84</v>
      </c>
    </row>
    <row r="218" spans="1:4" x14ac:dyDescent="0.3">
      <c r="A218" t="s">
        <v>761</v>
      </c>
      <c r="B218" t="s">
        <v>762</v>
      </c>
      <c r="C218" t="s">
        <v>43</v>
      </c>
      <c r="D218" t="s">
        <v>84</v>
      </c>
    </row>
    <row r="219" spans="1:4" x14ac:dyDescent="0.3">
      <c r="A219" t="s">
        <v>761</v>
      </c>
      <c r="B219" t="s">
        <v>762</v>
      </c>
      <c r="C219" t="s">
        <v>43</v>
      </c>
      <c r="D219" t="s">
        <v>84</v>
      </c>
    </row>
    <row r="220" spans="1:4" x14ac:dyDescent="0.3">
      <c r="A220" t="s">
        <v>770</v>
      </c>
      <c r="B220" t="s">
        <v>771</v>
      </c>
      <c r="C220" t="s">
        <v>43</v>
      </c>
      <c r="D220" t="s">
        <v>20</v>
      </c>
    </row>
    <row r="221" spans="1:4" x14ac:dyDescent="0.3">
      <c r="A221" t="s">
        <v>770</v>
      </c>
      <c r="B221" t="s">
        <v>771</v>
      </c>
      <c r="C221" t="s">
        <v>43</v>
      </c>
      <c r="D221" t="s">
        <v>20</v>
      </c>
    </row>
    <row r="222" spans="1:4" x14ac:dyDescent="0.3">
      <c r="A222" t="s">
        <v>775</v>
      </c>
      <c r="B222" t="s">
        <v>776</v>
      </c>
      <c r="C222" t="s">
        <v>22</v>
      </c>
      <c r="D222" t="s">
        <v>84</v>
      </c>
    </row>
    <row r="223" spans="1:4" x14ac:dyDescent="0.3">
      <c r="A223" t="s">
        <v>780</v>
      </c>
      <c r="B223" t="s">
        <v>781</v>
      </c>
      <c r="C223" t="s">
        <v>22</v>
      </c>
      <c r="D223" t="s">
        <v>35</v>
      </c>
    </row>
    <row r="224" spans="1:4" x14ac:dyDescent="0.3">
      <c r="A224" t="s">
        <v>780</v>
      </c>
      <c r="B224" t="s">
        <v>781</v>
      </c>
      <c r="C224" t="s">
        <v>22</v>
      </c>
      <c r="D224" t="s">
        <v>35</v>
      </c>
    </row>
    <row r="225" spans="1:4" x14ac:dyDescent="0.3">
      <c r="A225" t="s">
        <v>780</v>
      </c>
      <c r="B225" t="s">
        <v>781</v>
      </c>
      <c r="C225" t="s">
        <v>22</v>
      </c>
      <c r="D225" t="s">
        <v>35</v>
      </c>
    </row>
    <row r="226" spans="1:4" x14ac:dyDescent="0.3">
      <c r="A226" t="s">
        <v>780</v>
      </c>
      <c r="B226" t="s">
        <v>781</v>
      </c>
      <c r="C226" t="s">
        <v>22</v>
      </c>
      <c r="D226" t="s">
        <v>35</v>
      </c>
    </row>
    <row r="227" spans="1:4" x14ac:dyDescent="0.3">
      <c r="A227" t="s">
        <v>791</v>
      </c>
      <c r="B227" t="s">
        <v>792</v>
      </c>
      <c r="C227" t="s">
        <v>22</v>
      </c>
      <c r="D227" t="s">
        <v>35</v>
      </c>
    </row>
    <row r="228" spans="1:4" x14ac:dyDescent="0.3">
      <c r="A228" t="s">
        <v>796</v>
      </c>
      <c r="B228" t="s">
        <v>797</v>
      </c>
      <c r="C228" t="s">
        <v>22</v>
      </c>
      <c r="D228" t="s">
        <v>35</v>
      </c>
    </row>
    <row r="229" spans="1:4" x14ac:dyDescent="0.3">
      <c r="A229" t="s">
        <v>801</v>
      </c>
      <c r="B229" t="s">
        <v>802</v>
      </c>
      <c r="C229" t="s">
        <v>36</v>
      </c>
      <c r="D229" t="s">
        <v>84</v>
      </c>
    </row>
    <row r="230" spans="1:4" x14ac:dyDescent="0.3">
      <c r="A230" t="s">
        <v>801</v>
      </c>
      <c r="B230" t="s">
        <v>802</v>
      </c>
      <c r="C230" t="s">
        <v>36</v>
      </c>
      <c r="D230" t="s">
        <v>84</v>
      </c>
    </row>
    <row r="231" spans="1:4" x14ac:dyDescent="0.3">
      <c r="A231" t="s">
        <v>808</v>
      </c>
      <c r="B231" t="s">
        <v>809</v>
      </c>
      <c r="C231" t="s">
        <v>36</v>
      </c>
      <c r="D231" t="s">
        <v>84</v>
      </c>
    </row>
    <row r="232" spans="1:4" x14ac:dyDescent="0.3">
      <c r="A232" t="s">
        <v>808</v>
      </c>
      <c r="B232" t="s">
        <v>809</v>
      </c>
      <c r="C232" t="s">
        <v>36</v>
      </c>
      <c r="D232" t="s">
        <v>84</v>
      </c>
    </row>
    <row r="233" spans="1:4" x14ac:dyDescent="0.3">
      <c r="A233" t="s">
        <v>815</v>
      </c>
      <c r="B233" t="s">
        <v>816</v>
      </c>
      <c r="C233" t="s">
        <v>36</v>
      </c>
      <c r="D233" t="s">
        <v>20</v>
      </c>
    </row>
    <row r="234" spans="1:4" x14ac:dyDescent="0.3">
      <c r="A234" t="s">
        <v>638</v>
      </c>
      <c r="B234" t="s">
        <v>639</v>
      </c>
      <c r="C234" t="s">
        <v>43</v>
      </c>
      <c r="D234" t="s">
        <v>20</v>
      </c>
    </row>
    <row r="235" spans="1:4" x14ac:dyDescent="0.3">
      <c r="A235" t="s">
        <v>638</v>
      </c>
      <c r="B235" t="s">
        <v>639</v>
      </c>
      <c r="C235" t="s">
        <v>43</v>
      </c>
      <c r="D235" t="s">
        <v>20</v>
      </c>
    </row>
    <row r="236" spans="1:4" x14ac:dyDescent="0.3">
      <c r="A236" t="s">
        <v>823</v>
      </c>
      <c r="B236" t="s">
        <v>824</v>
      </c>
      <c r="C236" t="s">
        <v>22</v>
      </c>
      <c r="D236" t="s">
        <v>35</v>
      </c>
    </row>
    <row r="237" spans="1:4" x14ac:dyDescent="0.3">
      <c r="A237" t="s">
        <v>826</v>
      </c>
      <c r="B237" t="s">
        <v>827</v>
      </c>
      <c r="C237" t="s">
        <v>61</v>
      </c>
      <c r="D237" t="s">
        <v>84</v>
      </c>
    </row>
    <row r="238" spans="1:4" x14ac:dyDescent="0.3">
      <c r="A238" t="s">
        <v>826</v>
      </c>
      <c r="B238" t="s">
        <v>827</v>
      </c>
      <c r="C238" t="s">
        <v>61</v>
      </c>
      <c r="D238" t="s">
        <v>84</v>
      </c>
    </row>
    <row r="239" spans="1:4" x14ac:dyDescent="0.3">
      <c r="A239" t="s">
        <v>829</v>
      </c>
      <c r="B239" t="s">
        <v>830</v>
      </c>
      <c r="C239" t="s">
        <v>22</v>
      </c>
      <c r="D239" t="s">
        <v>84</v>
      </c>
    </row>
    <row r="240" spans="1:4" x14ac:dyDescent="0.3">
      <c r="A240" t="s">
        <v>834</v>
      </c>
      <c r="B240" t="s">
        <v>835</v>
      </c>
      <c r="C240" t="s">
        <v>61</v>
      </c>
      <c r="D240" t="s">
        <v>20</v>
      </c>
    </row>
    <row r="241" spans="1:4" x14ac:dyDescent="0.3">
      <c r="A241" t="s">
        <v>837</v>
      </c>
      <c r="B241" t="s">
        <v>838</v>
      </c>
      <c r="C241" t="s">
        <v>22</v>
      </c>
      <c r="D241" t="s">
        <v>35</v>
      </c>
    </row>
    <row r="242" spans="1:4" x14ac:dyDescent="0.3">
      <c r="A242" t="s">
        <v>841</v>
      </c>
      <c r="B242" t="s">
        <v>842</v>
      </c>
      <c r="C242" t="s">
        <v>36</v>
      </c>
      <c r="D242" t="s">
        <v>20</v>
      </c>
    </row>
    <row r="243" spans="1:4" x14ac:dyDescent="0.3">
      <c r="A243" t="s">
        <v>841</v>
      </c>
      <c r="B243" t="s">
        <v>842</v>
      </c>
      <c r="C243" t="s">
        <v>36</v>
      </c>
      <c r="D243" t="s">
        <v>20</v>
      </c>
    </row>
    <row r="244" spans="1:4" x14ac:dyDescent="0.3">
      <c r="A244" t="s">
        <v>841</v>
      </c>
      <c r="B244" t="s">
        <v>842</v>
      </c>
      <c r="C244" t="s">
        <v>36</v>
      </c>
      <c r="D244" t="s">
        <v>20</v>
      </c>
    </row>
    <row r="245" spans="1:4" x14ac:dyDescent="0.3">
      <c r="A245" t="s">
        <v>841</v>
      </c>
      <c r="B245" t="s">
        <v>842</v>
      </c>
      <c r="C245" t="s">
        <v>36</v>
      </c>
      <c r="D245" t="s">
        <v>20</v>
      </c>
    </row>
    <row r="246" spans="1:4" x14ac:dyDescent="0.3">
      <c r="A246" t="s">
        <v>852</v>
      </c>
      <c r="B246" t="s">
        <v>853</v>
      </c>
      <c r="C246" t="s">
        <v>36</v>
      </c>
      <c r="D246" t="s">
        <v>35</v>
      </c>
    </row>
    <row r="247" spans="1:4" x14ac:dyDescent="0.3">
      <c r="A247" t="s">
        <v>857</v>
      </c>
      <c r="B247" t="s">
        <v>858</v>
      </c>
      <c r="C247" t="s">
        <v>36</v>
      </c>
      <c r="D247" t="s">
        <v>84</v>
      </c>
    </row>
    <row r="248" spans="1:4" x14ac:dyDescent="0.3">
      <c r="A248" t="s">
        <v>857</v>
      </c>
      <c r="B248" t="s">
        <v>858</v>
      </c>
      <c r="C248" t="s">
        <v>36</v>
      </c>
      <c r="D248" t="s">
        <v>84</v>
      </c>
    </row>
    <row r="249" spans="1:4" x14ac:dyDescent="0.3">
      <c r="A249" t="s">
        <v>864</v>
      </c>
      <c r="B249" t="s">
        <v>865</v>
      </c>
      <c r="C249" t="s">
        <v>43</v>
      </c>
      <c r="D249" t="s">
        <v>35</v>
      </c>
    </row>
    <row r="250" spans="1:4" x14ac:dyDescent="0.3">
      <c r="A250" t="s">
        <v>864</v>
      </c>
      <c r="B250" t="s">
        <v>865</v>
      </c>
      <c r="C250" t="s">
        <v>43</v>
      </c>
      <c r="D250" t="s">
        <v>35</v>
      </c>
    </row>
    <row r="251" spans="1:4" x14ac:dyDescent="0.3">
      <c r="A251" t="s">
        <v>864</v>
      </c>
      <c r="B251" t="s">
        <v>865</v>
      </c>
      <c r="C251" t="s">
        <v>43</v>
      </c>
      <c r="D251" t="s">
        <v>35</v>
      </c>
    </row>
    <row r="252" spans="1:4" x14ac:dyDescent="0.3">
      <c r="A252" t="s">
        <v>873</v>
      </c>
      <c r="B252" t="s">
        <v>874</v>
      </c>
      <c r="C252" t="s">
        <v>61</v>
      </c>
      <c r="D252" t="s">
        <v>84</v>
      </c>
    </row>
    <row r="253" spans="1:4" x14ac:dyDescent="0.3">
      <c r="A253" t="s">
        <v>873</v>
      </c>
      <c r="B253" t="s">
        <v>874</v>
      </c>
      <c r="C253" t="s">
        <v>61</v>
      </c>
      <c r="D253" t="s">
        <v>84</v>
      </c>
    </row>
    <row r="254" spans="1:4" x14ac:dyDescent="0.3">
      <c r="A254" t="s">
        <v>873</v>
      </c>
      <c r="B254" t="s">
        <v>874</v>
      </c>
      <c r="C254" t="s">
        <v>61</v>
      </c>
      <c r="D254" t="s">
        <v>84</v>
      </c>
    </row>
    <row r="255" spans="1:4" x14ac:dyDescent="0.3">
      <c r="A255" t="s">
        <v>882</v>
      </c>
      <c r="B255" t="s">
        <v>883</v>
      </c>
      <c r="C255" t="s">
        <v>36</v>
      </c>
      <c r="D255" t="s">
        <v>20</v>
      </c>
    </row>
    <row r="256" spans="1:4" x14ac:dyDescent="0.3">
      <c r="A256" t="s">
        <v>882</v>
      </c>
      <c r="B256" t="s">
        <v>883</v>
      </c>
      <c r="C256" t="s">
        <v>36</v>
      </c>
      <c r="D256" t="s">
        <v>20</v>
      </c>
    </row>
    <row r="257" spans="1:4" x14ac:dyDescent="0.3">
      <c r="A257" t="s">
        <v>887</v>
      </c>
      <c r="B257" t="s">
        <v>888</v>
      </c>
      <c r="C257" t="s">
        <v>22</v>
      </c>
      <c r="D257" t="s">
        <v>20</v>
      </c>
    </row>
    <row r="258" spans="1:4" x14ac:dyDescent="0.3">
      <c r="A258" t="s">
        <v>887</v>
      </c>
      <c r="B258" t="s">
        <v>888</v>
      </c>
      <c r="C258" t="s">
        <v>22</v>
      </c>
      <c r="D258" t="s">
        <v>20</v>
      </c>
    </row>
    <row r="259" spans="1:4" x14ac:dyDescent="0.3">
      <c r="A259" t="s">
        <v>887</v>
      </c>
      <c r="B259" t="s">
        <v>888</v>
      </c>
      <c r="C259" t="s">
        <v>22</v>
      </c>
      <c r="D259" t="s">
        <v>20</v>
      </c>
    </row>
    <row r="260" spans="1:4" x14ac:dyDescent="0.3">
      <c r="A260" t="s">
        <v>887</v>
      </c>
      <c r="B260" t="s">
        <v>888</v>
      </c>
      <c r="C260" t="s">
        <v>22</v>
      </c>
      <c r="D260" t="s">
        <v>20</v>
      </c>
    </row>
    <row r="261" spans="1:4" x14ac:dyDescent="0.3">
      <c r="A261" t="s">
        <v>887</v>
      </c>
      <c r="B261" t="s">
        <v>888</v>
      </c>
      <c r="C261" t="s">
        <v>22</v>
      </c>
      <c r="D261" t="s">
        <v>20</v>
      </c>
    </row>
    <row r="262" spans="1:4" x14ac:dyDescent="0.3">
      <c r="A262" t="s">
        <v>887</v>
      </c>
      <c r="B262" t="s">
        <v>888</v>
      </c>
      <c r="C262" t="s">
        <v>22</v>
      </c>
      <c r="D262" t="s">
        <v>20</v>
      </c>
    </row>
    <row r="263" spans="1:4" x14ac:dyDescent="0.3">
      <c r="A263" t="s">
        <v>887</v>
      </c>
      <c r="B263" t="s">
        <v>888</v>
      </c>
      <c r="C263" t="s">
        <v>22</v>
      </c>
      <c r="D263" t="s">
        <v>20</v>
      </c>
    </row>
    <row r="264" spans="1:4" x14ac:dyDescent="0.3">
      <c r="A264" t="s">
        <v>887</v>
      </c>
      <c r="B264" t="s">
        <v>888</v>
      </c>
      <c r="C264" t="s">
        <v>22</v>
      </c>
      <c r="D264" t="s">
        <v>20</v>
      </c>
    </row>
    <row r="265" spans="1:4" x14ac:dyDescent="0.3">
      <c r="A265" t="s">
        <v>887</v>
      </c>
      <c r="B265" t="s">
        <v>888</v>
      </c>
      <c r="C265" t="s">
        <v>22</v>
      </c>
      <c r="D265" t="s">
        <v>20</v>
      </c>
    </row>
    <row r="266" spans="1:4" x14ac:dyDescent="0.3">
      <c r="A266" t="s">
        <v>906</v>
      </c>
      <c r="B266" t="s">
        <v>907</v>
      </c>
      <c r="C266" t="s">
        <v>36</v>
      </c>
      <c r="D266" t="s">
        <v>84</v>
      </c>
    </row>
    <row r="267" spans="1:4" x14ac:dyDescent="0.3">
      <c r="A267" t="s">
        <v>911</v>
      </c>
      <c r="B267" t="s">
        <v>912</v>
      </c>
      <c r="C267" t="s">
        <v>22</v>
      </c>
      <c r="D267" t="s">
        <v>35</v>
      </c>
    </row>
    <row r="268" spans="1:4" x14ac:dyDescent="0.3">
      <c r="A268" t="s">
        <v>472</v>
      </c>
      <c r="B268" t="s">
        <v>473</v>
      </c>
      <c r="C268" t="s">
        <v>43</v>
      </c>
      <c r="D268" t="s">
        <v>35</v>
      </c>
    </row>
    <row r="269" spans="1:4" x14ac:dyDescent="0.3">
      <c r="A269" t="s">
        <v>472</v>
      </c>
      <c r="B269" t="s">
        <v>473</v>
      </c>
      <c r="C269" t="s">
        <v>43</v>
      </c>
      <c r="D269" t="s">
        <v>35</v>
      </c>
    </row>
    <row r="270" spans="1:4" x14ac:dyDescent="0.3">
      <c r="A270" t="s">
        <v>472</v>
      </c>
      <c r="B270" t="s">
        <v>473</v>
      </c>
      <c r="C270" t="s">
        <v>43</v>
      </c>
      <c r="D270" t="s">
        <v>35</v>
      </c>
    </row>
    <row r="271" spans="1:4" x14ac:dyDescent="0.3">
      <c r="A271" t="s">
        <v>921</v>
      </c>
      <c r="B271" t="s">
        <v>922</v>
      </c>
      <c r="C271" t="s">
        <v>36</v>
      </c>
      <c r="D271" t="s">
        <v>20</v>
      </c>
    </row>
    <row r="272" spans="1:4" x14ac:dyDescent="0.3">
      <c r="A272" t="s">
        <v>770</v>
      </c>
      <c r="B272" t="s">
        <v>771</v>
      </c>
      <c r="C272" t="s">
        <v>36</v>
      </c>
      <c r="D272" t="s">
        <v>20</v>
      </c>
    </row>
    <row r="273" spans="1:4" x14ac:dyDescent="0.3">
      <c r="A273" t="s">
        <v>927</v>
      </c>
      <c r="B273" t="s">
        <v>928</v>
      </c>
      <c r="C273" t="s">
        <v>43</v>
      </c>
      <c r="D273" t="s">
        <v>20</v>
      </c>
    </row>
    <row r="274" spans="1:4" x14ac:dyDescent="0.3">
      <c r="A274" t="s">
        <v>932</v>
      </c>
      <c r="B274" t="s">
        <v>933</v>
      </c>
      <c r="C274" t="s">
        <v>22</v>
      </c>
      <c r="D274" t="s">
        <v>84</v>
      </c>
    </row>
    <row r="275" spans="1:4" x14ac:dyDescent="0.3">
      <c r="A275" t="s">
        <v>937</v>
      </c>
      <c r="B275" t="s">
        <v>938</v>
      </c>
      <c r="C275" t="s">
        <v>36</v>
      </c>
      <c r="D275" t="s">
        <v>20</v>
      </c>
    </row>
    <row r="276" spans="1:4" x14ac:dyDescent="0.3">
      <c r="A276" t="s">
        <v>937</v>
      </c>
      <c r="B276" t="s">
        <v>938</v>
      </c>
      <c r="C276" t="s">
        <v>36</v>
      </c>
      <c r="D276" t="s">
        <v>20</v>
      </c>
    </row>
    <row r="277" spans="1:4" x14ac:dyDescent="0.3">
      <c r="A277" t="s">
        <v>761</v>
      </c>
      <c r="B277" t="s">
        <v>762</v>
      </c>
      <c r="C277" t="s">
        <v>61</v>
      </c>
      <c r="D277" t="s">
        <v>84</v>
      </c>
    </row>
    <row r="278" spans="1:4" x14ac:dyDescent="0.3">
      <c r="A278" t="s">
        <v>761</v>
      </c>
      <c r="B278" t="s">
        <v>762</v>
      </c>
      <c r="C278" t="s">
        <v>61</v>
      </c>
      <c r="D278" t="s">
        <v>84</v>
      </c>
    </row>
    <row r="279" spans="1:4" x14ac:dyDescent="0.3">
      <c r="A279" t="s">
        <v>947</v>
      </c>
      <c r="B279" t="s">
        <v>948</v>
      </c>
      <c r="C279" t="s">
        <v>43</v>
      </c>
      <c r="D279" t="s">
        <v>20</v>
      </c>
    </row>
    <row r="280" spans="1:4" x14ac:dyDescent="0.3">
      <c r="A280" t="s">
        <v>947</v>
      </c>
      <c r="B280" t="s">
        <v>948</v>
      </c>
      <c r="C280" t="s">
        <v>43</v>
      </c>
      <c r="D280" t="s">
        <v>20</v>
      </c>
    </row>
    <row r="281" spans="1:4" x14ac:dyDescent="0.3">
      <c r="A281" t="s">
        <v>954</v>
      </c>
      <c r="B281" t="s">
        <v>955</v>
      </c>
      <c r="C281" t="s">
        <v>22</v>
      </c>
      <c r="D281" t="s">
        <v>35</v>
      </c>
    </row>
    <row r="282" spans="1:4" x14ac:dyDescent="0.3">
      <c r="A282" t="s">
        <v>957</v>
      </c>
      <c r="B282" t="s">
        <v>958</v>
      </c>
      <c r="C282" t="s">
        <v>22</v>
      </c>
      <c r="D282" t="s">
        <v>35</v>
      </c>
    </row>
    <row r="283" spans="1:4" x14ac:dyDescent="0.3">
      <c r="A283" t="s">
        <v>957</v>
      </c>
      <c r="B283" t="s">
        <v>958</v>
      </c>
      <c r="C283" t="s">
        <v>22</v>
      </c>
      <c r="D283" t="s">
        <v>35</v>
      </c>
    </row>
    <row r="284" spans="1:4" x14ac:dyDescent="0.3">
      <c r="A284" t="s">
        <v>964</v>
      </c>
      <c r="B284" t="s">
        <v>965</v>
      </c>
      <c r="C284" t="s">
        <v>22</v>
      </c>
      <c r="D284" t="s">
        <v>35</v>
      </c>
    </row>
    <row r="285" spans="1:4" x14ac:dyDescent="0.3">
      <c r="A285" t="s">
        <v>964</v>
      </c>
      <c r="B285" t="s">
        <v>965</v>
      </c>
      <c r="C285" t="s">
        <v>22</v>
      </c>
      <c r="D285" t="s">
        <v>35</v>
      </c>
    </row>
    <row r="286" spans="1:4" x14ac:dyDescent="0.3">
      <c r="A286" t="s">
        <v>964</v>
      </c>
      <c r="B286" t="s">
        <v>965</v>
      </c>
      <c r="C286" t="s">
        <v>22</v>
      </c>
      <c r="D286" t="s">
        <v>35</v>
      </c>
    </row>
    <row r="287" spans="1:4" x14ac:dyDescent="0.3">
      <c r="A287" t="s">
        <v>973</v>
      </c>
      <c r="B287" t="s">
        <v>974</v>
      </c>
      <c r="C287" t="s">
        <v>36</v>
      </c>
      <c r="D287" t="s">
        <v>35</v>
      </c>
    </row>
    <row r="288" spans="1:4" x14ac:dyDescent="0.3">
      <c r="A288" t="s">
        <v>978</v>
      </c>
      <c r="B288" t="s">
        <v>979</v>
      </c>
      <c r="C288" t="s">
        <v>61</v>
      </c>
      <c r="D288" t="s">
        <v>35</v>
      </c>
    </row>
    <row r="289" spans="1:4" x14ac:dyDescent="0.3">
      <c r="A289" t="s">
        <v>983</v>
      </c>
      <c r="B289" t="s">
        <v>984</v>
      </c>
      <c r="C289" t="s">
        <v>61</v>
      </c>
      <c r="D289" t="s">
        <v>35</v>
      </c>
    </row>
    <row r="290" spans="1:4" x14ac:dyDescent="0.3">
      <c r="A290" t="s">
        <v>988</v>
      </c>
      <c r="B290" t="s">
        <v>989</v>
      </c>
      <c r="C290" t="s">
        <v>36</v>
      </c>
      <c r="D290" t="s">
        <v>35</v>
      </c>
    </row>
    <row r="291" spans="1:4" x14ac:dyDescent="0.3">
      <c r="A291" t="s">
        <v>993</v>
      </c>
      <c r="B291" t="s">
        <v>994</v>
      </c>
      <c r="C291" t="s">
        <v>22</v>
      </c>
      <c r="D291" t="s">
        <v>35</v>
      </c>
    </row>
    <row r="292" spans="1:4" x14ac:dyDescent="0.3">
      <c r="A292" t="s">
        <v>993</v>
      </c>
      <c r="B292" t="s">
        <v>994</v>
      </c>
      <c r="C292" t="s">
        <v>22</v>
      </c>
      <c r="D292" t="s">
        <v>35</v>
      </c>
    </row>
    <row r="293" spans="1:4" x14ac:dyDescent="0.3">
      <c r="A293" t="s">
        <v>1000</v>
      </c>
      <c r="B293" t="s">
        <v>1001</v>
      </c>
      <c r="C293" t="s">
        <v>61</v>
      </c>
      <c r="D293" t="s">
        <v>20</v>
      </c>
    </row>
    <row r="294" spans="1:4" x14ac:dyDescent="0.3">
      <c r="A294" t="s">
        <v>739</v>
      </c>
      <c r="B294" t="s">
        <v>740</v>
      </c>
      <c r="C294" t="s">
        <v>36</v>
      </c>
      <c r="D294" t="s">
        <v>35</v>
      </c>
    </row>
    <row r="295" spans="1:4" x14ac:dyDescent="0.3">
      <c r="A295" t="s">
        <v>739</v>
      </c>
      <c r="B295" t="s">
        <v>740</v>
      </c>
      <c r="C295" t="s">
        <v>36</v>
      </c>
      <c r="D295" t="s">
        <v>35</v>
      </c>
    </row>
    <row r="296" spans="1:4" x14ac:dyDescent="0.3">
      <c r="A296" t="s">
        <v>739</v>
      </c>
      <c r="B296" t="s">
        <v>740</v>
      </c>
      <c r="C296" t="s">
        <v>36</v>
      </c>
      <c r="D296" t="s">
        <v>35</v>
      </c>
    </row>
    <row r="297" spans="1:4" x14ac:dyDescent="0.3">
      <c r="A297" t="s">
        <v>739</v>
      </c>
      <c r="B297" t="s">
        <v>740</v>
      </c>
      <c r="C297" t="s">
        <v>36</v>
      </c>
      <c r="D297" t="s">
        <v>35</v>
      </c>
    </row>
    <row r="298" spans="1:4" x14ac:dyDescent="0.3">
      <c r="A298" t="s">
        <v>1012</v>
      </c>
      <c r="B298" t="s">
        <v>1013</v>
      </c>
      <c r="C298" t="s">
        <v>43</v>
      </c>
      <c r="D298" t="s">
        <v>35</v>
      </c>
    </row>
    <row r="299" spans="1:4" x14ac:dyDescent="0.3">
      <c r="A299" t="s">
        <v>1017</v>
      </c>
      <c r="B299" t="s">
        <v>1018</v>
      </c>
      <c r="C299" t="s">
        <v>43</v>
      </c>
      <c r="D299" t="s">
        <v>84</v>
      </c>
    </row>
    <row r="300" spans="1:4" x14ac:dyDescent="0.3">
      <c r="A300" t="s">
        <v>1020</v>
      </c>
      <c r="B300" t="s">
        <v>1021</v>
      </c>
      <c r="C300" t="s">
        <v>61</v>
      </c>
      <c r="D300" t="s">
        <v>20</v>
      </c>
    </row>
    <row r="301" spans="1:4" x14ac:dyDescent="0.3">
      <c r="A301" t="s">
        <v>1025</v>
      </c>
      <c r="B301" t="s">
        <v>1026</v>
      </c>
      <c r="C301" t="s">
        <v>43</v>
      </c>
      <c r="D301" t="s">
        <v>35</v>
      </c>
    </row>
    <row r="302" spans="1:4" x14ac:dyDescent="0.3">
      <c r="A302" t="s">
        <v>1025</v>
      </c>
      <c r="B302" t="s">
        <v>1026</v>
      </c>
      <c r="C302" t="s">
        <v>43</v>
      </c>
      <c r="D302" t="s">
        <v>35</v>
      </c>
    </row>
    <row r="303" spans="1:4" x14ac:dyDescent="0.3">
      <c r="A303" t="s">
        <v>1025</v>
      </c>
      <c r="B303" t="s">
        <v>1026</v>
      </c>
      <c r="C303" t="s">
        <v>43</v>
      </c>
      <c r="D303" t="s">
        <v>35</v>
      </c>
    </row>
    <row r="304" spans="1:4" x14ac:dyDescent="0.3">
      <c r="A304" t="s">
        <v>1034</v>
      </c>
      <c r="B304" t="s">
        <v>1035</v>
      </c>
      <c r="C304" t="s">
        <v>43</v>
      </c>
      <c r="D304" t="s">
        <v>20</v>
      </c>
    </row>
    <row r="305" spans="1:4" x14ac:dyDescent="0.3">
      <c r="A305" t="s">
        <v>1034</v>
      </c>
      <c r="B305" t="s">
        <v>1035</v>
      </c>
      <c r="C305" t="s">
        <v>43</v>
      </c>
      <c r="D305" t="s">
        <v>20</v>
      </c>
    </row>
    <row r="306" spans="1:4" x14ac:dyDescent="0.3">
      <c r="A306" t="s">
        <v>1041</v>
      </c>
      <c r="B306" t="s">
        <v>1042</v>
      </c>
      <c r="C306" t="s">
        <v>36</v>
      </c>
      <c r="D306" t="s">
        <v>20</v>
      </c>
    </row>
    <row r="307" spans="1:4" x14ac:dyDescent="0.3">
      <c r="A307" t="s">
        <v>230</v>
      </c>
      <c r="B307" t="s">
        <v>231</v>
      </c>
      <c r="C307" t="s">
        <v>36</v>
      </c>
      <c r="D307" t="s">
        <v>35</v>
      </c>
    </row>
    <row r="308" spans="1:4" x14ac:dyDescent="0.3">
      <c r="A308" t="s">
        <v>1047</v>
      </c>
      <c r="B308" t="s">
        <v>1048</v>
      </c>
      <c r="C308" t="s">
        <v>36</v>
      </c>
      <c r="D308" t="s">
        <v>20</v>
      </c>
    </row>
    <row r="309" spans="1:4" x14ac:dyDescent="0.3">
      <c r="A309" t="s">
        <v>1052</v>
      </c>
      <c r="B309" t="s">
        <v>1053</v>
      </c>
      <c r="C309" t="s">
        <v>43</v>
      </c>
      <c r="D309" t="s">
        <v>20</v>
      </c>
    </row>
    <row r="310" spans="1:4" x14ac:dyDescent="0.3">
      <c r="A310" t="s">
        <v>1057</v>
      </c>
      <c r="B310" t="s">
        <v>1058</v>
      </c>
      <c r="C310" t="s">
        <v>22</v>
      </c>
      <c r="D310" t="s">
        <v>35</v>
      </c>
    </row>
    <row r="311" spans="1:4" x14ac:dyDescent="0.3">
      <c r="A311" t="s">
        <v>1057</v>
      </c>
      <c r="B311" t="s">
        <v>1058</v>
      </c>
      <c r="C311" t="s">
        <v>22</v>
      </c>
      <c r="D311" t="s">
        <v>35</v>
      </c>
    </row>
    <row r="312" spans="1:4" x14ac:dyDescent="0.3">
      <c r="A312" t="s">
        <v>249</v>
      </c>
      <c r="B312" t="s">
        <v>250</v>
      </c>
      <c r="C312" t="s">
        <v>43</v>
      </c>
      <c r="D312" t="s">
        <v>35</v>
      </c>
    </row>
    <row r="313" spans="1:4" x14ac:dyDescent="0.3">
      <c r="A313" t="s">
        <v>1067</v>
      </c>
      <c r="B313" t="s">
        <v>1068</v>
      </c>
      <c r="C313" t="s">
        <v>22</v>
      </c>
      <c r="D313" t="s">
        <v>20</v>
      </c>
    </row>
    <row r="314" spans="1:4" x14ac:dyDescent="0.3">
      <c r="A314" t="s">
        <v>927</v>
      </c>
      <c r="B314" t="s">
        <v>928</v>
      </c>
      <c r="C314" t="s">
        <v>22</v>
      </c>
      <c r="D314" t="s">
        <v>20</v>
      </c>
    </row>
    <row r="315" spans="1:4" x14ac:dyDescent="0.3">
      <c r="A315" t="s">
        <v>1073</v>
      </c>
      <c r="B315" t="s">
        <v>1074</v>
      </c>
      <c r="C315" t="s">
        <v>61</v>
      </c>
      <c r="D315" t="s">
        <v>35</v>
      </c>
    </row>
    <row r="316" spans="1:4" x14ac:dyDescent="0.3">
      <c r="A316" t="s">
        <v>1073</v>
      </c>
      <c r="B316" t="s">
        <v>1074</v>
      </c>
      <c r="C316" t="s">
        <v>61</v>
      </c>
      <c r="D316" t="s">
        <v>35</v>
      </c>
    </row>
    <row r="317" spans="1:4" x14ac:dyDescent="0.3">
      <c r="A317" t="s">
        <v>1080</v>
      </c>
      <c r="B317" t="s">
        <v>1081</v>
      </c>
      <c r="C317" t="s">
        <v>36</v>
      </c>
      <c r="D317" t="s">
        <v>35</v>
      </c>
    </row>
    <row r="318" spans="1:4" x14ac:dyDescent="0.3">
      <c r="A318" t="s">
        <v>1080</v>
      </c>
      <c r="B318" t="s">
        <v>1081</v>
      </c>
      <c r="C318" t="s">
        <v>36</v>
      </c>
      <c r="D318" t="s">
        <v>35</v>
      </c>
    </row>
    <row r="319" spans="1:4" x14ac:dyDescent="0.3">
      <c r="A319" t="s">
        <v>1087</v>
      </c>
      <c r="B319" t="s">
        <v>1088</v>
      </c>
      <c r="C319" t="s">
        <v>61</v>
      </c>
      <c r="D319" t="s">
        <v>20</v>
      </c>
    </row>
    <row r="320" spans="1:4" x14ac:dyDescent="0.3">
      <c r="A320" t="s">
        <v>1087</v>
      </c>
      <c r="B320" t="s">
        <v>1088</v>
      </c>
      <c r="C320" t="s">
        <v>61</v>
      </c>
      <c r="D320" t="s">
        <v>20</v>
      </c>
    </row>
    <row r="321" spans="1:4" x14ac:dyDescent="0.3">
      <c r="A321" t="s">
        <v>1087</v>
      </c>
      <c r="B321" t="s">
        <v>1088</v>
      </c>
      <c r="C321" t="s">
        <v>61</v>
      </c>
      <c r="D321" t="s">
        <v>20</v>
      </c>
    </row>
    <row r="322" spans="1:4" x14ac:dyDescent="0.3">
      <c r="A322" t="s">
        <v>1092</v>
      </c>
      <c r="B322" t="s">
        <v>1093</v>
      </c>
      <c r="C322" t="s">
        <v>61</v>
      </c>
      <c r="D322" t="s">
        <v>20</v>
      </c>
    </row>
    <row r="323" spans="1:4" x14ac:dyDescent="0.3">
      <c r="A323" t="s">
        <v>664</v>
      </c>
      <c r="B323" t="s">
        <v>665</v>
      </c>
      <c r="C323" t="s">
        <v>36</v>
      </c>
      <c r="D323" t="s">
        <v>35</v>
      </c>
    </row>
    <row r="324" spans="1:4" x14ac:dyDescent="0.3">
      <c r="A324" t="s">
        <v>664</v>
      </c>
      <c r="B324" t="s">
        <v>665</v>
      </c>
      <c r="C324" t="s">
        <v>36</v>
      </c>
      <c r="D324" t="s">
        <v>35</v>
      </c>
    </row>
    <row r="325" spans="1:4" x14ac:dyDescent="0.3">
      <c r="A325" t="s">
        <v>1102</v>
      </c>
      <c r="B325" t="s">
        <v>1103</v>
      </c>
      <c r="C325" t="s">
        <v>43</v>
      </c>
      <c r="D325" t="s">
        <v>84</v>
      </c>
    </row>
    <row r="326" spans="1:4" x14ac:dyDescent="0.3">
      <c r="A326" t="s">
        <v>1102</v>
      </c>
      <c r="B326" t="s">
        <v>1103</v>
      </c>
      <c r="C326" t="s">
        <v>43</v>
      </c>
      <c r="D326" t="s">
        <v>84</v>
      </c>
    </row>
    <row r="327" spans="1:4" x14ac:dyDescent="0.3">
      <c r="A327" t="s">
        <v>1102</v>
      </c>
      <c r="B327" t="s">
        <v>1103</v>
      </c>
      <c r="C327" t="s">
        <v>43</v>
      </c>
      <c r="D327" t="s">
        <v>84</v>
      </c>
    </row>
    <row r="328" spans="1:4" x14ac:dyDescent="0.3">
      <c r="A328" t="s">
        <v>1109</v>
      </c>
      <c r="B328" t="s">
        <v>1110</v>
      </c>
      <c r="C328" t="s">
        <v>22</v>
      </c>
      <c r="D328" t="s">
        <v>35</v>
      </c>
    </row>
    <row r="329" spans="1:4" x14ac:dyDescent="0.3">
      <c r="A329" t="s">
        <v>1109</v>
      </c>
      <c r="B329" t="s">
        <v>1110</v>
      </c>
      <c r="C329" t="s">
        <v>22</v>
      </c>
      <c r="D329" t="s">
        <v>35</v>
      </c>
    </row>
    <row r="330" spans="1:4" x14ac:dyDescent="0.3">
      <c r="A330" t="s">
        <v>1109</v>
      </c>
      <c r="B330" t="s">
        <v>1110</v>
      </c>
      <c r="C330" t="s">
        <v>22</v>
      </c>
      <c r="D330" t="s">
        <v>35</v>
      </c>
    </row>
    <row r="331" spans="1:4" x14ac:dyDescent="0.3">
      <c r="A331" t="s">
        <v>1109</v>
      </c>
      <c r="B331" t="s">
        <v>1110</v>
      </c>
      <c r="C331" t="s">
        <v>22</v>
      </c>
      <c r="D331" t="s">
        <v>35</v>
      </c>
    </row>
    <row r="332" spans="1:4" x14ac:dyDescent="0.3">
      <c r="A332" t="s">
        <v>1120</v>
      </c>
      <c r="B332" t="s">
        <v>1121</v>
      </c>
      <c r="C332" t="s">
        <v>22</v>
      </c>
      <c r="D332" t="s">
        <v>35</v>
      </c>
    </row>
    <row r="333" spans="1:4" x14ac:dyDescent="0.3">
      <c r="A333" t="s">
        <v>1120</v>
      </c>
      <c r="B333" t="s">
        <v>1121</v>
      </c>
      <c r="C333" t="s">
        <v>22</v>
      </c>
      <c r="D333" t="s">
        <v>35</v>
      </c>
    </row>
    <row r="334" spans="1:4" x14ac:dyDescent="0.3">
      <c r="A334" t="s">
        <v>1125</v>
      </c>
      <c r="B334" t="s">
        <v>1126</v>
      </c>
      <c r="C334" t="s">
        <v>22</v>
      </c>
      <c r="D334" t="s">
        <v>20</v>
      </c>
    </row>
    <row r="335" spans="1:4" x14ac:dyDescent="0.3">
      <c r="A335" t="s">
        <v>1130</v>
      </c>
      <c r="B335" t="s">
        <v>1131</v>
      </c>
      <c r="C335" t="s">
        <v>22</v>
      </c>
      <c r="D335" t="s">
        <v>35</v>
      </c>
    </row>
    <row r="336" spans="1:4" x14ac:dyDescent="0.3">
      <c r="A336" t="s">
        <v>1130</v>
      </c>
      <c r="B336" t="s">
        <v>1131</v>
      </c>
      <c r="C336" t="s">
        <v>22</v>
      </c>
      <c r="D336" t="s">
        <v>35</v>
      </c>
    </row>
    <row r="337" spans="1:4" x14ac:dyDescent="0.3">
      <c r="A337" t="s">
        <v>1137</v>
      </c>
      <c r="B337" t="s">
        <v>1138</v>
      </c>
      <c r="C337" t="s">
        <v>22</v>
      </c>
      <c r="D337" t="s">
        <v>35</v>
      </c>
    </row>
    <row r="338" spans="1:4" x14ac:dyDescent="0.3">
      <c r="A338" t="s">
        <v>1142</v>
      </c>
      <c r="B338" t="s">
        <v>1143</v>
      </c>
      <c r="C338" t="s">
        <v>22</v>
      </c>
      <c r="D338" t="s">
        <v>35</v>
      </c>
    </row>
    <row r="339" spans="1:4" x14ac:dyDescent="0.3">
      <c r="A339" t="s">
        <v>1142</v>
      </c>
      <c r="B339" t="s">
        <v>1143</v>
      </c>
      <c r="C339" t="s">
        <v>22</v>
      </c>
      <c r="D339" t="s">
        <v>35</v>
      </c>
    </row>
    <row r="340" spans="1:4" x14ac:dyDescent="0.3">
      <c r="A340" t="s">
        <v>1142</v>
      </c>
      <c r="B340" t="s">
        <v>1143</v>
      </c>
      <c r="C340" t="s">
        <v>22</v>
      </c>
      <c r="D340" t="s">
        <v>35</v>
      </c>
    </row>
    <row r="341" spans="1:4" x14ac:dyDescent="0.3">
      <c r="A341" t="s">
        <v>1142</v>
      </c>
      <c r="B341" t="s">
        <v>1143</v>
      </c>
      <c r="C341" t="s">
        <v>22</v>
      </c>
      <c r="D341" t="s">
        <v>35</v>
      </c>
    </row>
    <row r="342" spans="1:4" x14ac:dyDescent="0.3">
      <c r="A342" t="s">
        <v>1142</v>
      </c>
      <c r="B342" t="s">
        <v>1143</v>
      </c>
      <c r="C342" t="s">
        <v>22</v>
      </c>
      <c r="D342" t="s">
        <v>35</v>
      </c>
    </row>
    <row r="343" spans="1:4" x14ac:dyDescent="0.3">
      <c r="A343" t="s">
        <v>1142</v>
      </c>
      <c r="B343" t="s">
        <v>1143</v>
      </c>
      <c r="C343" t="s">
        <v>22</v>
      </c>
      <c r="D343" t="s">
        <v>35</v>
      </c>
    </row>
    <row r="344" spans="1:4" x14ac:dyDescent="0.3">
      <c r="A344" t="s">
        <v>1153</v>
      </c>
      <c r="B344" t="s">
        <v>1154</v>
      </c>
      <c r="C344" t="s">
        <v>36</v>
      </c>
      <c r="D344" t="s">
        <v>20</v>
      </c>
    </row>
    <row r="345" spans="1:4" x14ac:dyDescent="0.3">
      <c r="A345" t="s">
        <v>1153</v>
      </c>
      <c r="B345" t="s">
        <v>1154</v>
      </c>
      <c r="C345" t="s">
        <v>36</v>
      </c>
      <c r="D345" t="s">
        <v>20</v>
      </c>
    </row>
    <row r="346" spans="1:4" x14ac:dyDescent="0.3">
      <c r="A346" t="s">
        <v>615</v>
      </c>
      <c r="B346" t="s">
        <v>616</v>
      </c>
      <c r="C346" t="s">
        <v>22</v>
      </c>
      <c r="D346" t="s">
        <v>35</v>
      </c>
    </row>
    <row r="347" spans="1:4" x14ac:dyDescent="0.3">
      <c r="A347" t="s">
        <v>1162</v>
      </c>
      <c r="B347" t="s">
        <v>1163</v>
      </c>
      <c r="C347" t="s">
        <v>22</v>
      </c>
      <c r="D347" t="s">
        <v>20</v>
      </c>
    </row>
    <row r="348" spans="1:4" x14ac:dyDescent="0.3">
      <c r="A348" t="s">
        <v>1162</v>
      </c>
      <c r="B348" t="s">
        <v>1163</v>
      </c>
      <c r="C348" t="s">
        <v>22</v>
      </c>
      <c r="D348" t="s">
        <v>20</v>
      </c>
    </row>
    <row r="349" spans="1:4" x14ac:dyDescent="0.3">
      <c r="A349" t="s">
        <v>1162</v>
      </c>
      <c r="B349" t="s">
        <v>1163</v>
      </c>
      <c r="C349" t="s">
        <v>22</v>
      </c>
      <c r="D349" t="s">
        <v>20</v>
      </c>
    </row>
    <row r="350" spans="1:4" x14ac:dyDescent="0.3">
      <c r="A350" t="s">
        <v>235</v>
      </c>
      <c r="B350" t="s">
        <v>236</v>
      </c>
      <c r="C350" t="s">
        <v>22</v>
      </c>
      <c r="D350" t="s">
        <v>35</v>
      </c>
    </row>
    <row r="351" spans="1:4" x14ac:dyDescent="0.3">
      <c r="A351" t="s">
        <v>235</v>
      </c>
      <c r="B351" t="s">
        <v>236</v>
      </c>
      <c r="C351" t="s">
        <v>22</v>
      </c>
      <c r="D351" t="s">
        <v>35</v>
      </c>
    </row>
    <row r="352" spans="1:4" x14ac:dyDescent="0.3">
      <c r="A352" t="s">
        <v>235</v>
      </c>
      <c r="B352" t="s">
        <v>236</v>
      </c>
      <c r="C352" t="s">
        <v>22</v>
      </c>
      <c r="D352" t="s">
        <v>35</v>
      </c>
    </row>
    <row r="353" spans="1:4" x14ac:dyDescent="0.3">
      <c r="A353" t="s">
        <v>1178</v>
      </c>
      <c r="B353" t="s">
        <v>1179</v>
      </c>
      <c r="C353" t="s">
        <v>61</v>
      </c>
      <c r="D353" t="s">
        <v>84</v>
      </c>
    </row>
    <row r="354" spans="1:4" x14ac:dyDescent="0.3">
      <c r="A354" t="s">
        <v>947</v>
      </c>
      <c r="B354" t="s">
        <v>948</v>
      </c>
      <c r="C354" t="s">
        <v>43</v>
      </c>
      <c r="D354" t="s">
        <v>20</v>
      </c>
    </row>
    <row r="355" spans="1:4" x14ac:dyDescent="0.3">
      <c r="A355" t="s">
        <v>1182</v>
      </c>
      <c r="B355" t="s">
        <v>1183</v>
      </c>
      <c r="C355" t="s">
        <v>43</v>
      </c>
      <c r="D355" t="s">
        <v>20</v>
      </c>
    </row>
    <row r="356" spans="1:4" x14ac:dyDescent="0.3">
      <c r="A356" t="s">
        <v>1130</v>
      </c>
      <c r="B356" t="s">
        <v>1131</v>
      </c>
      <c r="C356" t="s">
        <v>22</v>
      </c>
      <c r="D356" t="s">
        <v>35</v>
      </c>
    </row>
    <row r="357" spans="1:4" x14ac:dyDescent="0.3">
      <c r="A357" t="s">
        <v>1190</v>
      </c>
      <c r="B357" t="s">
        <v>1191</v>
      </c>
      <c r="C357" t="s">
        <v>43</v>
      </c>
      <c r="D357" t="s">
        <v>35</v>
      </c>
    </row>
    <row r="358" spans="1:4" x14ac:dyDescent="0.3">
      <c r="A358" t="s">
        <v>1190</v>
      </c>
      <c r="B358" t="s">
        <v>1191</v>
      </c>
      <c r="C358" t="s">
        <v>43</v>
      </c>
      <c r="D358" t="s">
        <v>35</v>
      </c>
    </row>
    <row r="359" spans="1:4" x14ac:dyDescent="0.3">
      <c r="A359" t="s">
        <v>1195</v>
      </c>
      <c r="B359" t="s">
        <v>1196</v>
      </c>
      <c r="C359" t="s">
        <v>43</v>
      </c>
      <c r="D359" t="s">
        <v>84</v>
      </c>
    </row>
    <row r="360" spans="1:4" x14ac:dyDescent="0.3">
      <c r="A360" t="s">
        <v>1102</v>
      </c>
      <c r="B360" t="s">
        <v>1103</v>
      </c>
      <c r="C360" t="s">
        <v>61</v>
      </c>
      <c r="D360" t="s">
        <v>84</v>
      </c>
    </row>
    <row r="361" spans="1:4" x14ac:dyDescent="0.3">
      <c r="A361" t="s">
        <v>1102</v>
      </c>
      <c r="B361" t="s">
        <v>1103</v>
      </c>
      <c r="C361" t="s">
        <v>61</v>
      </c>
      <c r="D361" t="s">
        <v>84</v>
      </c>
    </row>
    <row r="362" spans="1:4" x14ac:dyDescent="0.3">
      <c r="A362" t="s">
        <v>1203</v>
      </c>
      <c r="B362" t="s">
        <v>1204</v>
      </c>
      <c r="C362" t="s">
        <v>22</v>
      </c>
      <c r="D362" t="s">
        <v>35</v>
      </c>
    </row>
    <row r="363" spans="1:4" x14ac:dyDescent="0.3">
      <c r="A363" t="s">
        <v>1208</v>
      </c>
      <c r="B363" t="s">
        <v>1209</v>
      </c>
      <c r="C363" t="s">
        <v>22</v>
      </c>
      <c r="D363" t="s">
        <v>84</v>
      </c>
    </row>
    <row r="364" spans="1:4" x14ac:dyDescent="0.3">
      <c r="A364" t="s">
        <v>1208</v>
      </c>
      <c r="B364" t="s">
        <v>1209</v>
      </c>
      <c r="C364" t="s">
        <v>22</v>
      </c>
      <c r="D364" t="s">
        <v>84</v>
      </c>
    </row>
    <row r="365" spans="1:4" x14ac:dyDescent="0.3">
      <c r="A365" t="s">
        <v>1208</v>
      </c>
      <c r="B365" t="s">
        <v>1209</v>
      </c>
      <c r="C365" t="s">
        <v>22</v>
      </c>
      <c r="D365" t="s">
        <v>84</v>
      </c>
    </row>
    <row r="366" spans="1:4" x14ac:dyDescent="0.3">
      <c r="A366" t="s">
        <v>1215</v>
      </c>
      <c r="B366" t="s">
        <v>1216</v>
      </c>
      <c r="C366" t="s">
        <v>43</v>
      </c>
      <c r="D366" t="s">
        <v>84</v>
      </c>
    </row>
    <row r="367" spans="1:4" x14ac:dyDescent="0.3">
      <c r="A367" t="s">
        <v>1220</v>
      </c>
      <c r="B367" t="s">
        <v>1221</v>
      </c>
      <c r="C367" t="s">
        <v>22</v>
      </c>
      <c r="D367" t="s">
        <v>35</v>
      </c>
    </row>
    <row r="368" spans="1:4" x14ac:dyDescent="0.3">
      <c r="A368" t="s">
        <v>1220</v>
      </c>
      <c r="B368" t="s">
        <v>1221</v>
      </c>
      <c r="C368" t="s">
        <v>22</v>
      </c>
      <c r="D368" t="s">
        <v>35</v>
      </c>
    </row>
    <row r="369" spans="1:4" x14ac:dyDescent="0.3">
      <c r="A369" t="s">
        <v>1225</v>
      </c>
      <c r="B369" t="s">
        <v>1226</v>
      </c>
      <c r="C369" t="s">
        <v>22</v>
      </c>
      <c r="D369" t="s">
        <v>84</v>
      </c>
    </row>
    <row r="370" spans="1:4" x14ac:dyDescent="0.3">
      <c r="A370" t="s">
        <v>1230</v>
      </c>
      <c r="B370" t="s">
        <v>1231</v>
      </c>
      <c r="C370" t="s">
        <v>36</v>
      </c>
      <c r="D370" t="s">
        <v>20</v>
      </c>
    </row>
    <row r="371" spans="1:4" x14ac:dyDescent="0.3">
      <c r="A371" t="s">
        <v>1235</v>
      </c>
      <c r="B371" t="s">
        <v>1236</v>
      </c>
      <c r="C371" t="s">
        <v>22</v>
      </c>
      <c r="D371" t="s">
        <v>20</v>
      </c>
    </row>
    <row r="372" spans="1:4" x14ac:dyDescent="0.3">
      <c r="A372" t="s">
        <v>1238</v>
      </c>
      <c r="B372" t="s">
        <v>1239</v>
      </c>
      <c r="C372" t="s">
        <v>22</v>
      </c>
      <c r="D372" t="s">
        <v>35</v>
      </c>
    </row>
    <row r="373" spans="1:4" x14ac:dyDescent="0.3">
      <c r="A373" t="s">
        <v>1243</v>
      </c>
      <c r="B373" t="s">
        <v>1244</v>
      </c>
      <c r="C373" t="s">
        <v>22</v>
      </c>
      <c r="D373" t="s">
        <v>20</v>
      </c>
    </row>
    <row r="374" spans="1:4" x14ac:dyDescent="0.3">
      <c r="A374" t="s">
        <v>1248</v>
      </c>
      <c r="B374" t="s">
        <v>1249</v>
      </c>
      <c r="C374" t="s">
        <v>22</v>
      </c>
      <c r="D374" t="s">
        <v>35</v>
      </c>
    </row>
    <row r="375" spans="1:4" x14ac:dyDescent="0.3">
      <c r="A375" t="s">
        <v>1248</v>
      </c>
      <c r="B375" t="s">
        <v>1249</v>
      </c>
      <c r="C375" t="s">
        <v>22</v>
      </c>
      <c r="D375" t="s">
        <v>35</v>
      </c>
    </row>
    <row r="376" spans="1:4" x14ac:dyDescent="0.3">
      <c r="A376" t="s">
        <v>1255</v>
      </c>
      <c r="B376" t="s">
        <v>1256</v>
      </c>
      <c r="C376" t="s">
        <v>22</v>
      </c>
      <c r="D376" t="s">
        <v>35</v>
      </c>
    </row>
    <row r="377" spans="1:4" x14ac:dyDescent="0.3">
      <c r="A377" t="s">
        <v>1255</v>
      </c>
      <c r="B377" t="s">
        <v>1256</v>
      </c>
      <c r="C377" t="s">
        <v>22</v>
      </c>
      <c r="D377" t="s">
        <v>35</v>
      </c>
    </row>
    <row r="378" spans="1:4" x14ac:dyDescent="0.3">
      <c r="A378" t="s">
        <v>1255</v>
      </c>
      <c r="B378" t="s">
        <v>1256</v>
      </c>
      <c r="C378" t="s">
        <v>22</v>
      </c>
      <c r="D378" t="s">
        <v>35</v>
      </c>
    </row>
    <row r="379" spans="1:4" x14ac:dyDescent="0.3">
      <c r="A379" t="s">
        <v>1255</v>
      </c>
      <c r="B379" t="s">
        <v>1256</v>
      </c>
      <c r="C379" t="s">
        <v>22</v>
      </c>
      <c r="D379" t="s">
        <v>35</v>
      </c>
    </row>
    <row r="380" spans="1:4" x14ac:dyDescent="0.3">
      <c r="A380" t="s">
        <v>1264</v>
      </c>
      <c r="B380" t="s">
        <v>1265</v>
      </c>
      <c r="C380" t="s">
        <v>36</v>
      </c>
      <c r="D380" t="s">
        <v>35</v>
      </c>
    </row>
    <row r="381" spans="1:4" x14ac:dyDescent="0.3">
      <c r="A381" t="s">
        <v>1264</v>
      </c>
      <c r="B381" t="s">
        <v>1265</v>
      </c>
      <c r="C381" t="s">
        <v>36</v>
      </c>
      <c r="D381" t="s">
        <v>35</v>
      </c>
    </row>
    <row r="382" spans="1:4" x14ac:dyDescent="0.3">
      <c r="A382" t="s">
        <v>1264</v>
      </c>
      <c r="B382" t="s">
        <v>1265</v>
      </c>
      <c r="C382" t="s">
        <v>36</v>
      </c>
      <c r="D382" t="s">
        <v>35</v>
      </c>
    </row>
    <row r="383" spans="1:4" x14ac:dyDescent="0.3">
      <c r="A383" t="s">
        <v>739</v>
      </c>
      <c r="B383" t="s">
        <v>740</v>
      </c>
      <c r="C383" t="s">
        <v>43</v>
      </c>
      <c r="D383" t="s">
        <v>35</v>
      </c>
    </row>
    <row r="384" spans="1:4" x14ac:dyDescent="0.3">
      <c r="A384" t="s">
        <v>739</v>
      </c>
      <c r="B384" t="s">
        <v>740</v>
      </c>
      <c r="C384" t="s">
        <v>43</v>
      </c>
      <c r="D384" t="s">
        <v>35</v>
      </c>
    </row>
    <row r="385" spans="1:4" x14ac:dyDescent="0.3">
      <c r="A385" t="s">
        <v>739</v>
      </c>
      <c r="B385" t="s">
        <v>740</v>
      </c>
      <c r="C385" t="s">
        <v>43</v>
      </c>
      <c r="D385" t="s">
        <v>35</v>
      </c>
    </row>
    <row r="386" spans="1:4" x14ac:dyDescent="0.3">
      <c r="A386" t="s">
        <v>1280</v>
      </c>
      <c r="B386" t="s">
        <v>1281</v>
      </c>
      <c r="C386" t="s">
        <v>22</v>
      </c>
      <c r="D386" t="s">
        <v>84</v>
      </c>
    </row>
    <row r="387" spans="1:4" x14ac:dyDescent="0.3">
      <c r="A387" t="s">
        <v>1280</v>
      </c>
      <c r="B387" t="s">
        <v>1281</v>
      </c>
      <c r="C387" t="s">
        <v>22</v>
      </c>
      <c r="D387" t="s">
        <v>84</v>
      </c>
    </row>
    <row r="388" spans="1:4" x14ac:dyDescent="0.3">
      <c r="A388" t="s">
        <v>837</v>
      </c>
      <c r="B388" t="s">
        <v>838</v>
      </c>
      <c r="C388" t="s">
        <v>36</v>
      </c>
      <c r="D388" t="s">
        <v>35</v>
      </c>
    </row>
    <row r="389" spans="1:4" x14ac:dyDescent="0.3">
      <c r="A389" t="s">
        <v>500</v>
      </c>
      <c r="B389" t="s">
        <v>501</v>
      </c>
      <c r="C389" t="s">
        <v>61</v>
      </c>
      <c r="D389" t="s">
        <v>35</v>
      </c>
    </row>
    <row r="390" spans="1:4" x14ac:dyDescent="0.3">
      <c r="A390" t="s">
        <v>1293</v>
      </c>
      <c r="B390" t="s">
        <v>1294</v>
      </c>
      <c r="C390" t="s">
        <v>61</v>
      </c>
      <c r="D390" t="s">
        <v>35</v>
      </c>
    </row>
    <row r="391" spans="1:4" x14ac:dyDescent="0.3">
      <c r="A391" t="s">
        <v>1298</v>
      </c>
      <c r="B391" t="s">
        <v>1299</v>
      </c>
      <c r="C391" t="s">
        <v>61</v>
      </c>
      <c r="D391" t="s">
        <v>84</v>
      </c>
    </row>
    <row r="392" spans="1:4" x14ac:dyDescent="0.3">
      <c r="A392" t="s">
        <v>1298</v>
      </c>
      <c r="B392" t="s">
        <v>1299</v>
      </c>
      <c r="C392" t="s">
        <v>61</v>
      </c>
      <c r="D392" t="s">
        <v>84</v>
      </c>
    </row>
    <row r="393" spans="1:4" x14ac:dyDescent="0.3">
      <c r="A393" t="s">
        <v>1298</v>
      </c>
      <c r="B393" t="s">
        <v>1299</v>
      </c>
      <c r="C393" t="s">
        <v>61</v>
      </c>
      <c r="D393" t="s">
        <v>84</v>
      </c>
    </row>
    <row r="394" spans="1:4" x14ac:dyDescent="0.3">
      <c r="A394" t="s">
        <v>1305</v>
      </c>
      <c r="B394" t="s">
        <v>1306</v>
      </c>
      <c r="C394" t="s">
        <v>36</v>
      </c>
      <c r="D394" t="s">
        <v>20</v>
      </c>
    </row>
    <row r="395" spans="1:4" x14ac:dyDescent="0.3">
      <c r="A395" t="s">
        <v>1310</v>
      </c>
      <c r="B395" t="s">
        <v>1311</v>
      </c>
      <c r="C395" t="s">
        <v>43</v>
      </c>
      <c r="D395" t="s">
        <v>84</v>
      </c>
    </row>
    <row r="396" spans="1:4" x14ac:dyDescent="0.3">
      <c r="A396" t="s">
        <v>1310</v>
      </c>
      <c r="B396" t="s">
        <v>1311</v>
      </c>
      <c r="C396" t="s">
        <v>43</v>
      </c>
      <c r="D396" t="s">
        <v>84</v>
      </c>
    </row>
    <row r="397" spans="1:4" x14ac:dyDescent="0.3">
      <c r="A397" t="s">
        <v>1315</v>
      </c>
      <c r="B397" t="s">
        <v>1316</v>
      </c>
      <c r="C397" t="s">
        <v>36</v>
      </c>
      <c r="D397" t="s">
        <v>35</v>
      </c>
    </row>
    <row r="398" spans="1:4" x14ac:dyDescent="0.3">
      <c r="A398" t="s">
        <v>462</v>
      </c>
      <c r="B398" t="s">
        <v>463</v>
      </c>
      <c r="C398" t="s">
        <v>22</v>
      </c>
      <c r="D398" t="s">
        <v>20</v>
      </c>
    </row>
    <row r="399" spans="1:4" x14ac:dyDescent="0.3">
      <c r="A399" t="s">
        <v>1323</v>
      </c>
      <c r="B399" t="s">
        <v>1324</v>
      </c>
      <c r="C399" t="s">
        <v>36</v>
      </c>
      <c r="D399" t="s">
        <v>20</v>
      </c>
    </row>
    <row r="400" spans="1:4" x14ac:dyDescent="0.3">
      <c r="A400" t="s">
        <v>1323</v>
      </c>
      <c r="B400" t="s">
        <v>1324</v>
      </c>
      <c r="C400" t="s">
        <v>36</v>
      </c>
      <c r="D400" t="s">
        <v>20</v>
      </c>
    </row>
    <row r="401" spans="1:4" x14ac:dyDescent="0.3">
      <c r="A401" t="s">
        <v>1328</v>
      </c>
      <c r="B401" t="s">
        <v>1329</v>
      </c>
      <c r="C401" t="s">
        <v>36</v>
      </c>
      <c r="D401" t="s">
        <v>35</v>
      </c>
    </row>
    <row r="402" spans="1:4" x14ac:dyDescent="0.3">
      <c r="A402" t="s">
        <v>1328</v>
      </c>
      <c r="B402" t="s">
        <v>1329</v>
      </c>
      <c r="C402" t="s">
        <v>36</v>
      </c>
      <c r="D402" t="s">
        <v>35</v>
      </c>
    </row>
    <row r="403" spans="1:4" x14ac:dyDescent="0.3">
      <c r="A403" t="s">
        <v>1328</v>
      </c>
      <c r="B403" t="s">
        <v>1329</v>
      </c>
      <c r="C403" t="s">
        <v>36</v>
      </c>
      <c r="D403" t="s">
        <v>35</v>
      </c>
    </row>
    <row r="404" spans="1:4" x14ac:dyDescent="0.3">
      <c r="A404" t="s">
        <v>1328</v>
      </c>
      <c r="B404" t="s">
        <v>1329</v>
      </c>
      <c r="C404" t="s">
        <v>36</v>
      </c>
      <c r="D404" t="s">
        <v>35</v>
      </c>
    </row>
    <row r="405" spans="1:4" x14ac:dyDescent="0.3">
      <c r="A405" t="s">
        <v>1339</v>
      </c>
      <c r="B405" t="s">
        <v>1340</v>
      </c>
      <c r="C405" t="s">
        <v>43</v>
      </c>
      <c r="D405" t="s">
        <v>20</v>
      </c>
    </row>
    <row r="406" spans="1:4" x14ac:dyDescent="0.3">
      <c r="A406" t="s">
        <v>1344</v>
      </c>
      <c r="B406" t="s">
        <v>1345</v>
      </c>
      <c r="C406" t="s">
        <v>61</v>
      </c>
      <c r="D406" t="s">
        <v>35</v>
      </c>
    </row>
    <row r="407" spans="1:4" x14ac:dyDescent="0.3">
      <c r="A407" t="s">
        <v>1344</v>
      </c>
      <c r="B407" t="s">
        <v>1345</v>
      </c>
      <c r="C407" t="s">
        <v>61</v>
      </c>
      <c r="D407" t="s">
        <v>35</v>
      </c>
    </row>
    <row r="408" spans="1:4" x14ac:dyDescent="0.3">
      <c r="A408" t="s">
        <v>1344</v>
      </c>
      <c r="B408" t="s">
        <v>1345</v>
      </c>
      <c r="C408" t="s">
        <v>61</v>
      </c>
      <c r="D408" t="s">
        <v>35</v>
      </c>
    </row>
    <row r="409" spans="1:4" x14ac:dyDescent="0.3">
      <c r="A409" t="s">
        <v>1353</v>
      </c>
      <c r="B409" t="s">
        <v>1354</v>
      </c>
      <c r="C409" t="s">
        <v>36</v>
      </c>
      <c r="D409" t="s">
        <v>35</v>
      </c>
    </row>
    <row r="410" spans="1:4" x14ac:dyDescent="0.3">
      <c r="A410" t="s">
        <v>1353</v>
      </c>
      <c r="B410" t="s">
        <v>1354</v>
      </c>
      <c r="C410" t="s">
        <v>36</v>
      </c>
      <c r="D410" t="s">
        <v>35</v>
      </c>
    </row>
    <row r="411" spans="1:4" x14ac:dyDescent="0.3">
      <c r="A411" t="s">
        <v>1358</v>
      </c>
      <c r="B411" t="s">
        <v>1359</v>
      </c>
      <c r="C411" t="s">
        <v>36</v>
      </c>
      <c r="D411" t="s">
        <v>35</v>
      </c>
    </row>
    <row r="412" spans="1:4" x14ac:dyDescent="0.3">
      <c r="A412" t="s">
        <v>1358</v>
      </c>
      <c r="B412" t="s">
        <v>1359</v>
      </c>
      <c r="C412" t="s">
        <v>36</v>
      </c>
      <c r="D412" t="s">
        <v>35</v>
      </c>
    </row>
    <row r="413" spans="1:4" x14ac:dyDescent="0.3">
      <c r="A413" t="s">
        <v>1358</v>
      </c>
      <c r="B413" t="s">
        <v>1359</v>
      </c>
      <c r="C413" t="s">
        <v>36</v>
      </c>
      <c r="D413" t="s">
        <v>35</v>
      </c>
    </row>
    <row r="414" spans="1:4" x14ac:dyDescent="0.3">
      <c r="A414" t="s">
        <v>1162</v>
      </c>
      <c r="B414" t="s">
        <v>1163</v>
      </c>
      <c r="C414" t="s">
        <v>61</v>
      </c>
      <c r="D414" t="s">
        <v>20</v>
      </c>
    </row>
    <row r="415" spans="1:4" x14ac:dyDescent="0.3">
      <c r="A415" t="s">
        <v>1162</v>
      </c>
      <c r="B415" t="s">
        <v>1163</v>
      </c>
      <c r="C415" t="s">
        <v>61</v>
      </c>
      <c r="D415" t="s">
        <v>20</v>
      </c>
    </row>
    <row r="416" spans="1:4" x14ac:dyDescent="0.3">
      <c r="A416" t="s">
        <v>1162</v>
      </c>
      <c r="B416" t="s">
        <v>1163</v>
      </c>
      <c r="C416" t="s">
        <v>61</v>
      </c>
      <c r="D416" t="s">
        <v>20</v>
      </c>
    </row>
    <row r="417" spans="1:4" x14ac:dyDescent="0.3">
      <c r="A417" t="s">
        <v>1370</v>
      </c>
      <c r="B417" t="s">
        <v>1371</v>
      </c>
      <c r="C417" t="s">
        <v>36</v>
      </c>
      <c r="D417" t="s">
        <v>35</v>
      </c>
    </row>
    <row r="418" spans="1:4" x14ac:dyDescent="0.3">
      <c r="A418" t="s">
        <v>1375</v>
      </c>
      <c r="B418" t="s">
        <v>1376</v>
      </c>
      <c r="C418" t="s">
        <v>36</v>
      </c>
      <c r="D418" t="s">
        <v>35</v>
      </c>
    </row>
    <row r="419" spans="1:4" x14ac:dyDescent="0.3">
      <c r="A419" t="s">
        <v>1025</v>
      </c>
      <c r="B419" t="s">
        <v>1026</v>
      </c>
      <c r="C419" t="s">
        <v>36</v>
      </c>
      <c r="D419" t="s">
        <v>35</v>
      </c>
    </row>
    <row r="420" spans="1:4" x14ac:dyDescent="0.3">
      <c r="A420" t="s">
        <v>1025</v>
      </c>
      <c r="B420" t="s">
        <v>1026</v>
      </c>
      <c r="C420" t="s">
        <v>36</v>
      </c>
      <c r="D420" t="s">
        <v>35</v>
      </c>
    </row>
    <row r="421" spans="1:4" x14ac:dyDescent="0.3">
      <c r="A421" t="s">
        <v>1385</v>
      </c>
      <c r="B421" t="s">
        <v>1386</v>
      </c>
      <c r="C421" t="s">
        <v>61</v>
      </c>
      <c r="D421" t="s">
        <v>35</v>
      </c>
    </row>
    <row r="422" spans="1:4" x14ac:dyDescent="0.3">
      <c r="A422" t="s">
        <v>1388</v>
      </c>
      <c r="B422" t="s">
        <v>1389</v>
      </c>
      <c r="C422" t="s">
        <v>22</v>
      </c>
      <c r="D422" t="s">
        <v>35</v>
      </c>
    </row>
    <row r="423" spans="1:4" x14ac:dyDescent="0.3">
      <c r="A423" t="s">
        <v>1393</v>
      </c>
      <c r="B423" t="s">
        <v>1394</v>
      </c>
      <c r="C423" t="s">
        <v>61</v>
      </c>
      <c r="D423" t="s">
        <v>84</v>
      </c>
    </row>
    <row r="424" spans="1:4" x14ac:dyDescent="0.3">
      <c r="A424" t="s">
        <v>1393</v>
      </c>
      <c r="B424" t="s">
        <v>1394</v>
      </c>
      <c r="C424" t="s">
        <v>61</v>
      </c>
      <c r="D424" t="s">
        <v>84</v>
      </c>
    </row>
    <row r="425" spans="1:4" x14ac:dyDescent="0.3">
      <c r="A425" t="s">
        <v>1393</v>
      </c>
      <c r="B425" t="s">
        <v>1394</v>
      </c>
      <c r="C425" t="s">
        <v>61</v>
      </c>
      <c r="D425" t="s">
        <v>84</v>
      </c>
    </row>
    <row r="426" spans="1:4" x14ac:dyDescent="0.3">
      <c r="A426" t="s">
        <v>1393</v>
      </c>
      <c r="B426" t="s">
        <v>1394</v>
      </c>
      <c r="C426" t="s">
        <v>61</v>
      </c>
      <c r="D426" t="s">
        <v>84</v>
      </c>
    </row>
    <row r="427" spans="1:4" x14ac:dyDescent="0.3">
      <c r="A427" t="s">
        <v>1402</v>
      </c>
      <c r="B427" t="s">
        <v>1403</v>
      </c>
      <c r="C427" t="s">
        <v>36</v>
      </c>
      <c r="D427" t="s">
        <v>35</v>
      </c>
    </row>
    <row r="428" spans="1:4" x14ac:dyDescent="0.3">
      <c r="A428" t="s">
        <v>947</v>
      </c>
      <c r="B428" t="s">
        <v>948</v>
      </c>
      <c r="C428" t="s">
        <v>43</v>
      </c>
      <c r="D428" t="s">
        <v>20</v>
      </c>
    </row>
    <row r="429" spans="1:4" x14ac:dyDescent="0.3">
      <c r="A429" t="s">
        <v>947</v>
      </c>
      <c r="B429" t="s">
        <v>948</v>
      </c>
      <c r="C429" t="s">
        <v>43</v>
      </c>
      <c r="D429" t="s">
        <v>20</v>
      </c>
    </row>
    <row r="430" spans="1:4" x14ac:dyDescent="0.3">
      <c r="A430" t="s">
        <v>1412</v>
      </c>
      <c r="B430" t="s">
        <v>1413</v>
      </c>
      <c r="C430" t="s">
        <v>36</v>
      </c>
      <c r="D430" t="s">
        <v>84</v>
      </c>
    </row>
    <row r="431" spans="1:4" x14ac:dyDescent="0.3">
      <c r="A431" t="s">
        <v>1417</v>
      </c>
      <c r="B431" t="s">
        <v>1418</v>
      </c>
      <c r="C431" t="s">
        <v>61</v>
      </c>
      <c r="D431" t="s">
        <v>35</v>
      </c>
    </row>
    <row r="432" spans="1:4" x14ac:dyDescent="0.3">
      <c r="A432" t="s">
        <v>1422</v>
      </c>
      <c r="B432" t="s">
        <v>1423</v>
      </c>
      <c r="C432" t="s">
        <v>22</v>
      </c>
      <c r="D432" t="s">
        <v>20</v>
      </c>
    </row>
    <row r="433" spans="1:4" x14ac:dyDescent="0.3">
      <c r="A433" t="s">
        <v>1422</v>
      </c>
      <c r="B433" t="s">
        <v>1423</v>
      </c>
      <c r="C433" t="s">
        <v>22</v>
      </c>
      <c r="D433" t="s">
        <v>20</v>
      </c>
    </row>
    <row r="434" spans="1:4" x14ac:dyDescent="0.3">
      <c r="A434" t="s">
        <v>1422</v>
      </c>
      <c r="B434" t="s">
        <v>1423</v>
      </c>
      <c r="C434" t="s">
        <v>22</v>
      </c>
      <c r="D434" t="s">
        <v>20</v>
      </c>
    </row>
    <row r="435" spans="1:4" x14ac:dyDescent="0.3">
      <c r="A435" t="s">
        <v>1431</v>
      </c>
      <c r="B435" t="s">
        <v>1432</v>
      </c>
      <c r="C435" t="s">
        <v>36</v>
      </c>
      <c r="D435" t="s">
        <v>35</v>
      </c>
    </row>
    <row r="436" spans="1:4" x14ac:dyDescent="0.3">
      <c r="A436" t="s">
        <v>1436</v>
      </c>
      <c r="B436" t="s">
        <v>1437</v>
      </c>
      <c r="C436" t="s">
        <v>61</v>
      </c>
      <c r="D436" t="s">
        <v>35</v>
      </c>
    </row>
    <row r="437" spans="1:4" x14ac:dyDescent="0.3">
      <c r="A437" t="s">
        <v>1436</v>
      </c>
      <c r="B437" t="s">
        <v>1437</v>
      </c>
      <c r="C437" t="s">
        <v>61</v>
      </c>
      <c r="D437" t="s">
        <v>35</v>
      </c>
    </row>
    <row r="438" spans="1:4" x14ac:dyDescent="0.3">
      <c r="A438" t="s">
        <v>346</v>
      </c>
      <c r="B438" t="s">
        <v>347</v>
      </c>
      <c r="C438" t="s">
        <v>61</v>
      </c>
      <c r="D438" t="s">
        <v>84</v>
      </c>
    </row>
    <row r="439" spans="1:4" x14ac:dyDescent="0.3">
      <c r="A439" t="s">
        <v>346</v>
      </c>
      <c r="B439" t="s">
        <v>347</v>
      </c>
      <c r="C439" t="s">
        <v>61</v>
      </c>
      <c r="D439" t="s">
        <v>84</v>
      </c>
    </row>
    <row r="440" spans="1:4" x14ac:dyDescent="0.3">
      <c r="A440" t="s">
        <v>1310</v>
      </c>
      <c r="B440" t="s">
        <v>1311</v>
      </c>
      <c r="C440" t="s">
        <v>43</v>
      </c>
      <c r="D440" t="s">
        <v>84</v>
      </c>
    </row>
    <row r="441" spans="1:4" x14ac:dyDescent="0.3">
      <c r="A441" t="s">
        <v>1451</v>
      </c>
      <c r="B441" t="s">
        <v>1452</v>
      </c>
      <c r="C441" t="s">
        <v>36</v>
      </c>
      <c r="D441" t="s">
        <v>35</v>
      </c>
    </row>
    <row r="442" spans="1:4" x14ac:dyDescent="0.3">
      <c r="A442" t="s">
        <v>1456</v>
      </c>
      <c r="B442" t="s">
        <v>1457</v>
      </c>
      <c r="C442" t="s">
        <v>61</v>
      </c>
      <c r="D442" t="s">
        <v>20</v>
      </c>
    </row>
    <row r="443" spans="1:4" x14ac:dyDescent="0.3">
      <c r="A443" t="s">
        <v>1461</v>
      </c>
      <c r="B443" t="s">
        <v>1462</v>
      </c>
      <c r="C443" t="s">
        <v>43</v>
      </c>
      <c r="D443" t="s">
        <v>84</v>
      </c>
    </row>
    <row r="444" spans="1:4" x14ac:dyDescent="0.3">
      <c r="A444" t="s">
        <v>1461</v>
      </c>
      <c r="B444" t="s">
        <v>1462</v>
      </c>
      <c r="C444" t="s">
        <v>43</v>
      </c>
      <c r="D444" t="s">
        <v>84</v>
      </c>
    </row>
    <row r="445" spans="1:4" x14ac:dyDescent="0.3">
      <c r="A445" t="s">
        <v>1468</v>
      </c>
      <c r="B445" t="s">
        <v>1469</v>
      </c>
      <c r="C445" t="s">
        <v>61</v>
      </c>
      <c r="D445" t="s">
        <v>35</v>
      </c>
    </row>
    <row r="446" spans="1:4" x14ac:dyDescent="0.3">
      <c r="A446" t="s">
        <v>1468</v>
      </c>
      <c r="B446" t="s">
        <v>1469</v>
      </c>
      <c r="C446" t="s">
        <v>61</v>
      </c>
      <c r="D446" t="s">
        <v>35</v>
      </c>
    </row>
    <row r="447" spans="1:4" x14ac:dyDescent="0.3">
      <c r="A447" t="s">
        <v>1475</v>
      </c>
      <c r="B447" t="s">
        <v>1476</v>
      </c>
      <c r="C447" t="s">
        <v>43</v>
      </c>
      <c r="D447" t="s">
        <v>20</v>
      </c>
    </row>
    <row r="448" spans="1:4" x14ac:dyDescent="0.3">
      <c r="A448" t="s">
        <v>1475</v>
      </c>
      <c r="B448" t="s">
        <v>1476</v>
      </c>
      <c r="C448" t="s">
        <v>43</v>
      </c>
      <c r="D448" t="s">
        <v>20</v>
      </c>
    </row>
    <row r="449" spans="1:4" x14ac:dyDescent="0.3">
      <c r="A449" t="s">
        <v>1475</v>
      </c>
      <c r="B449" t="s">
        <v>1476</v>
      </c>
      <c r="C449" t="s">
        <v>43</v>
      </c>
      <c r="D449" t="s">
        <v>20</v>
      </c>
    </row>
    <row r="450" spans="1:4" x14ac:dyDescent="0.3">
      <c r="A450" t="s">
        <v>1482</v>
      </c>
      <c r="B450" t="s">
        <v>1483</v>
      </c>
      <c r="C450" t="s">
        <v>22</v>
      </c>
      <c r="D450" t="s">
        <v>20</v>
      </c>
    </row>
    <row r="451" spans="1:4" x14ac:dyDescent="0.3">
      <c r="A451" t="s">
        <v>1482</v>
      </c>
      <c r="B451" t="s">
        <v>1483</v>
      </c>
      <c r="C451" t="s">
        <v>22</v>
      </c>
      <c r="D451" t="s">
        <v>20</v>
      </c>
    </row>
    <row r="452" spans="1:4" x14ac:dyDescent="0.3">
      <c r="A452" t="s">
        <v>1215</v>
      </c>
      <c r="B452" t="s">
        <v>1216</v>
      </c>
      <c r="C452" t="s">
        <v>22</v>
      </c>
      <c r="D452" t="s">
        <v>84</v>
      </c>
    </row>
    <row r="453" spans="1:4" x14ac:dyDescent="0.3">
      <c r="A453" t="s">
        <v>1215</v>
      </c>
      <c r="B453" t="s">
        <v>1216</v>
      </c>
      <c r="C453" t="s">
        <v>22</v>
      </c>
      <c r="D453" t="s">
        <v>84</v>
      </c>
    </row>
    <row r="454" spans="1:4" x14ac:dyDescent="0.3">
      <c r="A454" t="s">
        <v>1492</v>
      </c>
      <c r="B454" t="s">
        <v>1493</v>
      </c>
      <c r="C454" t="s">
        <v>36</v>
      </c>
      <c r="D454" t="s">
        <v>35</v>
      </c>
    </row>
    <row r="455" spans="1:4" x14ac:dyDescent="0.3">
      <c r="A455" t="s">
        <v>1492</v>
      </c>
      <c r="B455" t="s">
        <v>1493</v>
      </c>
      <c r="C455" t="s">
        <v>36</v>
      </c>
      <c r="D455" t="s">
        <v>35</v>
      </c>
    </row>
    <row r="456" spans="1:4" x14ac:dyDescent="0.3">
      <c r="A456" t="s">
        <v>1492</v>
      </c>
      <c r="B456" t="s">
        <v>1493</v>
      </c>
      <c r="C456" t="s">
        <v>36</v>
      </c>
      <c r="D456" t="s">
        <v>35</v>
      </c>
    </row>
    <row r="457" spans="1:4" x14ac:dyDescent="0.3">
      <c r="A457" t="s">
        <v>1492</v>
      </c>
      <c r="B457" t="s">
        <v>1493</v>
      </c>
      <c r="C457" t="s">
        <v>36</v>
      </c>
      <c r="D457" t="s">
        <v>35</v>
      </c>
    </row>
    <row r="458" spans="1:4" x14ac:dyDescent="0.3">
      <c r="A458" t="s">
        <v>1492</v>
      </c>
      <c r="B458" t="s">
        <v>1493</v>
      </c>
      <c r="C458" t="s">
        <v>36</v>
      </c>
      <c r="D458" t="s">
        <v>35</v>
      </c>
    </row>
    <row r="459" spans="1:4" x14ac:dyDescent="0.3">
      <c r="A459" t="s">
        <v>1492</v>
      </c>
      <c r="B459" t="s">
        <v>1493</v>
      </c>
      <c r="C459" t="s">
        <v>36</v>
      </c>
      <c r="D459" t="s">
        <v>35</v>
      </c>
    </row>
    <row r="460" spans="1:4" x14ac:dyDescent="0.3">
      <c r="A460" t="s">
        <v>1507</v>
      </c>
      <c r="B460" t="s">
        <v>1508</v>
      </c>
      <c r="C460" t="s">
        <v>22</v>
      </c>
      <c r="D460" t="s">
        <v>35</v>
      </c>
    </row>
    <row r="461" spans="1:4" x14ac:dyDescent="0.3">
      <c r="A461" t="s">
        <v>1507</v>
      </c>
      <c r="B461" t="s">
        <v>1508</v>
      </c>
      <c r="C461" t="s">
        <v>22</v>
      </c>
      <c r="D461" t="s">
        <v>35</v>
      </c>
    </row>
    <row r="462" spans="1:4" x14ac:dyDescent="0.3">
      <c r="A462" t="s">
        <v>1507</v>
      </c>
      <c r="B462" t="s">
        <v>1508</v>
      </c>
      <c r="C462" t="s">
        <v>22</v>
      </c>
      <c r="D462" t="s">
        <v>35</v>
      </c>
    </row>
    <row r="463" spans="1:4" x14ac:dyDescent="0.3">
      <c r="A463" t="s">
        <v>1507</v>
      </c>
      <c r="B463" t="s">
        <v>1508</v>
      </c>
      <c r="C463" t="s">
        <v>22</v>
      </c>
      <c r="D463" t="s">
        <v>35</v>
      </c>
    </row>
    <row r="464" spans="1:4" x14ac:dyDescent="0.3">
      <c r="A464" t="s">
        <v>1507</v>
      </c>
      <c r="B464" t="s">
        <v>1508</v>
      </c>
      <c r="C464" t="s">
        <v>22</v>
      </c>
      <c r="D464" t="s">
        <v>35</v>
      </c>
    </row>
    <row r="465" spans="1:4" x14ac:dyDescent="0.3">
      <c r="A465" t="s">
        <v>1507</v>
      </c>
      <c r="B465" t="s">
        <v>1508</v>
      </c>
      <c r="C465" t="s">
        <v>22</v>
      </c>
      <c r="D465" t="s">
        <v>35</v>
      </c>
    </row>
    <row r="466" spans="1:4" x14ac:dyDescent="0.3">
      <c r="A466" t="s">
        <v>1507</v>
      </c>
      <c r="B466" t="s">
        <v>1508</v>
      </c>
      <c r="C466" t="s">
        <v>22</v>
      </c>
      <c r="D466" t="s">
        <v>35</v>
      </c>
    </row>
    <row r="467" spans="1:4" x14ac:dyDescent="0.3">
      <c r="A467" t="s">
        <v>927</v>
      </c>
      <c r="B467" t="s">
        <v>928</v>
      </c>
      <c r="C467" t="s">
        <v>43</v>
      </c>
      <c r="D467" t="s">
        <v>20</v>
      </c>
    </row>
    <row r="468" spans="1:4" x14ac:dyDescent="0.3">
      <c r="A468" t="s">
        <v>927</v>
      </c>
      <c r="B468" t="s">
        <v>928</v>
      </c>
      <c r="C468" t="s">
        <v>43</v>
      </c>
      <c r="D468" t="s">
        <v>20</v>
      </c>
    </row>
    <row r="469" spans="1:4" x14ac:dyDescent="0.3">
      <c r="A469" t="s">
        <v>927</v>
      </c>
      <c r="B469" t="s">
        <v>928</v>
      </c>
      <c r="C469" t="s">
        <v>43</v>
      </c>
      <c r="D469" t="s">
        <v>20</v>
      </c>
    </row>
    <row r="470" spans="1:4" x14ac:dyDescent="0.3">
      <c r="A470" t="s">
        <v>1529</v>
      </c>
      <c r="B470" t="s">
        <v>1530</v>
      </c>
      <c r="C470" t="s">
        <v>36</v>
      </c>
      <c r="D470" t="s">
        <v>35</v>
      </c>
    </row>
    <row r="471" spans="1:4" x14ac:dyDescent="0.3">
      <c r="A471" t="s">
        <v>1328</v>
      </c>
      <c r="B471" t="s">
        <v>1329</v>
      </c>
      <c r="C471" t="s">
        <v>22</v>
      </c>
      <c r="D471" t="s">
        <v>35</v>
      </c>
    </row>
    <row r="472" spans="1:4" x14ac:dyDescent="0.3">
      <c r="A472" t="s">
        <v>1328</v>
      </c>
      <c r="B472" t="s">
        <v>1329</v>
      </c>
      <c r="C472" t="s">
        <v>22</v>
      </c>
      <c r="D472" t="s">
        <v>35</v>
      </c>
    </row>
    <row r="473" spans="1:4" x14ac:dyDescent="0.3">
      <c r="A473" t="s">
        <v>1539</v>
      </c>
      <c r="B473" t="s">
        <v>1540</v>
      </c>
      <c r="C473" t="s">
        <v>36</v>
      </c>
      <c r="D473" t="s">
        <v>84</v>
      </c>
    </row>
    <row r="474" spans="1:4" x14ac:dyDescent="0.3">
      <c r="A474" t="s">
        <v>1539</v>
      </c>
      <c r="B474" t="s">
        <v>1540</v>
      </c>
      <c r="C474" t="s">
        <v>36</v>
      </c>
      <c r="D474" t="s">
        <v>84</v>
      </c>
    </row>
    <row r="475" spans="1:4" x14ac:dyDescent="0.3">
      <c r="A475" t="s">
        <v>1539</v>
      </c>
      <c r="B475" t="s">
        <v>1540</v>
      </c>
      <c r="C475" t="s">
        <v>36</v>
      </c>
      <c r="D475" t="s">
        <v>84</v>
      </c>
    </row>
    <row r="476" spans="1:4" x14ac:dyDescent="0.3">
      <c r="A476" t="s">
        <v>1539</v>
      </c>
      <c r="B476" t="s">
        <v>1540</v>
      </c>
      <c r="C476" t="s">
        <v>36</v>
      </c>
      <c r="D476" t="s">
        <v>84</v>
      </c>
    </row>
    <row r="477" spans="1:4" x14ac:dyDescent="0.3">
      <c r="A477" t="s">
        <v>1539</v>
      </c>
      <c r="B477" t="s">
        <v>1540</v>
      </c>
      <c r="C477" t="s">
        <v>36</v>
      </c>
      <c r="D477" t="s">
        <v>84</v>
      </c>
    </row>
    <row r="478" spans="1:4" x14ac:dyDescent="0.3">
      <c r="A478" t="s">
        <v>1552</v>
      </c>
      <c r="B478" t="s">
        <v>1553</v>
      </c>
      <c r="C478" t="s">
        <v>43</v>
      </c>
      <c r="D478" t="s">
        <v>84</v>
      </c>
    </row>
    <row r="479" spans="1:4" x14ac:dyDescent="0.3">
      <c r="A479" t="s">
        <v>1557</v>
      </c>
      <c r="B479" t="s">
        <v>1558</v>
      </c>
      <c r="C479" t="s">
        <v>43</v>
      </c>
      <c r="D479" t="s">
        <v>84</v>
      </c>
    </row>
    <row r="480" spans="1:4" x14ac:dyDescent="0.3">
      <c r="A480" t="s">
        <v>213</v>
      </c>
      <c r="B480" t="s">
        <v>214</v>
      </c>
      <c r="C480" t="s">
        <v>36</v>
      </c>
      <c r="D480" t="s">
        <v>35</v>
      </c>
    </row>
    <row r="481" spans="1:4" x14ac:dyDescent="0.3">
      <c r="A481" t="s">
        <v>1565</v>
      </c>
      <c r="B481" t="s">
        <v>1566</v>
      </c>
      <c r="C481" t="s">
        <v>22</v>
      </c>
      <c r="D481" t="s">
        <v>35</v>
      </c>
    </row>
    <row r="482" spans="1:4" x14ac:dyDescent="0.3">
      <c r="A482" t="s">
        <v>1565</v>
      </c>
      <c r="B482" t="s">
        <v>1566</v>
      </c>
      <c r="C482" t="s">
        <v>22</v>
      </c>
      <c r="D482" t="s">
        <v>35</v>
      </c>
    </row>
    <row r="483" spans="1:4" x14ac:dyDescent="0.3">
      <c r="A483" t="s">
        <v>1572</v>
      </c>
      <c r="B483" t="s">
        <v>1573</v>
      </c>
      <c r="C483" t="s">
        <v>36</v>
      </c>
      <c r="D483" t="s">
        <v>20</v>
      </c>
    </row>
    <row r="484" spans="1:4" x14ac:dyDescent="0.3">
      <c r="A484" t="s">
        <v>1572</v>
      </c>
      <c r="B484" t="s">
        <v>1573</v>
      </c>
      <c r="C484" t="s">
        <v>36</v>
      </c>
      <c r="D484" t="s">
        <v>20</v>
      </c>
    </row>
    <row r="485" spans="1:4" x14ac:dyDescent="0.3">
      <c r="A485" t="s">
        <v>1579</v>
      </c>
      <c r="B485" t="s">
        <v>1580</v>
      </c>
      <c r="C485" t="s">
        <v>61</v>
      </c>
      <c r="D485" t="s">
        <v>20</v>
      </c>
    </row>
    <row r="486" spans="1:4" x14ac:dyDescent="0.3">
      <c r="A486" t="s">
        <v>1584</v>
      </c>
      <c r="B486" t="s">
        <v>1585</v>
      </c>
      <c r="C486" t="s">
        <v>22</v>
      </c>
      <c r="D486" t="s">
        <v>35</v>
      </c>
    </row>
    <row r="487" spans="1:4" x14ac:dyDescent="0.3">
      <c r="A487" t="s">
        <v>1584</v>
      </c>
      <c r="B487" t="s">
        <v>1585</v>
      </c>
      <c r="C487" t="s">
        <v>22</v>
      </c>
      <c r="D487" t="s">
        <v>35</v>
      </c>
    </row>
    <row r="488" spans="1:4" x14ac:dyDescent="0.3">
      <c r="A488" t="s">
        <v>1584</v>
      </c>
      <c r="B488" t="s">
        <v>1585</v>
      </c>
      <c r="C488" t="s">
        <v>22</v>
      </c>
      <c r="D488" t="s">
        <v>35</v>
      </c>
    </row>
    <row r="489" spans="1:4" x14ac:dyDescent="0.3">
      <c r="A489" t="s">
        <v>1593</v>
      </c>
      <c r="B489" t="s">
        <v>1594</v>
      </c>
      <c r="C489" t="s">
        <v>36</v>
      </c>
      <c r="D489" t="s">
        <v>35</v>
      </c>
    </row>
    <row r="490" spans="1:4" x14ac:dyDescent="0.3">
      <c r="A490" t="s">
        <v>1593</v>
      </c>
      <c r="B490" t="s">
        <v>1594</v>
      </c>
      <c r="C490" t="s">
        <v>36</v>
      </c>
      <c r="D490" t="s">
        <v>35</v>
      </c>
    </row>
    <row r="491" spans="1:4" x14ac:dyDescent="0.3">
      <c r="A491" t="s">
        <v>1598</v>
      </c>
      <c r="B491" t="s">
        <v>1599</v>
      </c>
      <c r="C491" t="s">
        <v>43</v>
      </c>
      <c r="D491" t="s">
        <v>84</v>
      </c>
    </row>
    <row r="492" spans="1:4" x14ac:dyDescent="0.3">
      <c r="A492" t="s">
        <v>1603</v>
      </c>
      <c r="B492" t="s">
        <v>1604</v>
      </c>
      <c r="C492" t="s">
        <v>36</v>
      </c>
      <c r="D492" t="s">
        <v>35</v>
      </c>
    </row>
    <row r="493" spans="1:4" x14ac:dyDescent="0.3">
      <c r="A493" t="s">
        <v>1608</v>
      </c>
      <c r="B493" t="s">
        <v>1609</v>
      </c>
      <c r="C493" t="s">
        <v>36</v>
      </c>
      <c r="D493" t="s">
        <v>84</v>
      </c>
    </row>
    <row r="494" spans="1:4" x14ac:dyDescent="0.3">
      <c r="A494" t="s">
        <v>1608</v>
      </c>
      <c r="B494" t="s">
        <v>1609</v>
      </c>
      <c r="C494" t="s">
        <v>36</v>
      </c>
      <c r="D494" t="s">
        <v>84</v>
      </c>
    </row>
    <row r="495" spans="1:4" x14ac:dyDescent="0.3">
      <c r="A495" t="s">
        <v>1608</v>
      </c>
      <c r="B495" t="s">
        <v>1609</v>
      </c>
      <c r="C495" t="s">
        <v>36</v>
      </c>
      <c r="D495" t="s">
        <v>84</v>
      </c>
    </row>
    <row r="496" spans="1:4" x14ac:dyDescent="0.3">
      <c r="A496" t="s">
        <v>1615</v>
      </c>
      <c r="B496" t="s">
        <v>1616</v>
      </c>
      <c r="C496" t="s">
        <v>22</v>
      </c>
      <c r="D496" t="s">
        <v>35</v>
      </c>
    </row>
    <row r="497" spans="1:4" x14ac:dyDescent="0.3">
      <c r="A497" t="s">
        <v>1615</v>
      </c>
      <c r="B497" t="s">
        <v>1616</v>
      </c>
      <c r="C497" t="s">
        <v>22</v>
      </c>
      <c r="D497" t="s">
        <v>35</v>
      </c>
    </row>
    <row r="498" spans="1:4" x14ac:dyDescent="0.3">
      <c r="A498" t="s">
        <v>1615</v>
      </c>
      <c r="B498" t="s">
        <v>1616</v>
      </c>
      <c r="C498" t="s">
        <v>22</v>
      </c>
      <c r="D498" t="s">
        <v>35</v>
      </c>
    </row>
    <row r="499" spans="1:4" x14ac:dyDescent="0.3">
      <c r="A499" t="s">
        <v>906</v>
      </c>
      <c r="B499" t="s">
        <v>907</v>
      </c>
      <c r="C499" t="s">
        <v>22</v>
      </c>
      <c r="D499" t="s">
        <v>84</v>
      </c>
    </row>
    <row r="500" spans="1:4" x14ac:dyDescent="0.3">
      <c r="A500" t="s">
        <v>1623</v>
      </c>
      <c r="B500" t="s">
        <v>1624</v>
      </c>
      <c r="C500" t="s">
        <v>43</v>
      </c>
      <c r="D500" t="s">
        <v>20</v>
      </c>
    </row>
    <row r="501" spans="1:4" x14ac:dyDescent="0.3">
      <c r="A501" t="s">
        <v>1623</v>
      </c>
      <c r="B501" t="s">
        <v>1624</v>
      </c>
      <c r="C501" t="s">
        <v>43</v>
      </c>
      <c r="D501" t="s">
        <v>20</v>
      </c>
    </row>
    <row r="502" spans="1:4" x14ac:dyDescent="0.3">
      <c r="A502" t="s">
        <v>1630</v>
      </c>
      <c r="B502" t="s">
        <v>1631</v>
      </c>
      <c r="C502" t="s">
        <v>36</v>
      </c>
      <c r="D502" t="s">
        <v>84</v>
      </c>
    </row>
    <row r="503" spans="1:4" x14ac:dyDescent="0.3">
      <c r="A503" t="s">
        <v>51</v>
      </c>
      <c r="B503" t="s">
        <v>52</v>
      </c>
      <c r="C503" t="s">
        <v>36</v>
      </c>
      <c r="D503" t="s">
        <v>20</v>
      </c>
    </row>
    <row r="504" spans="1:4" x14ac:dyDescent="0.3">
      <c r="A504" t="s">
        <v>1638</v>
      </c>
      <c r="B504" t="s">
        <v>1639</v>
      </c>
      <c r="C504" t="s">
        <v>43</v>
      </c>
      <c r="D504" t="s">
        <v>35</v>
      </c>
    </row>
    <row r="505" spans="1:4" x14ac:dyDescent="0.3">
      <c r="A505" t="s">
        <v>1643</v>
      </c>
      <c r="B505" t="s">
        <v>1644</v>
      </c>
      <c r="C505" t="s">
        <v>22</v>
      </c>
      <c r="D505" t="s">
        <v>35</v>
      </c>
    </row>
    <row r="506" spans="1:4" x14ac:dyDescent="0.3">
      <c r="A506" t="s">
        <v>346</v>
      </c>
      <c r="B506" t="s">
        <v>347</v>
      </c>
      <c r="C506" t="s">
        <v>43</v>
      </c>
      <c r="D506" t="s">
        <v>84</v>
      </c>
    </row>
    <row r="507" spans="1:4" x14ac:dyDescent="0.3">
      <c r="A507" t="s">
        <v>1651</v>
      </c>
      <c r="B507" t="s">
        <v>1652</v>
      </c>
      <c r="C507" t="s">
        <v>36</v>
      </c>
      <c r="D507" t="s">
        <v>20</v>
      </c>
    </row>
    <row r="508" spans="1:4" x14ac:dyDescent="0.3">
      <c r="A508" t="s">
        <v>1315</v>
      </c>
      <c r="B508" t="s">
        <v>1316</v>
      </c>
      <c r="C508" t="s">
        <v>61</v>
      </c>
      <c r="D508" t="s">
        <v>35</v>
      </c>
    </row>
    <row r="509" spans="1:4" x14ac:dyDescent="0.3">
      <c r="A509" t="s">
        <v>1315</v>
      </c>
      <c r="B509" t="s">
        <v>1316</v>
      </c>
      <c r="C509" t="s">
        <v>61</v>
      </c>
      <c r="D509" t="s">
        <v>35</v>
      </c>
    </row>
    <row r="510" spans="1:4" x14ac:dyDescent="0.3">
      <c r="A510" t="s">
        <v>1315</v>
      </c>
      <c r="B510" t="s">
        <v>1316</v>
      </c>
      <c r="C510" t="s">
        <v>61</v>
      </c>
      <c r="D510" t="s">
        <v>35</v>
      </c>
    </row>
    <row r="511" spans="1:4" x14ac:dyDescent="0.3">
      <c r="A511" t="s">
        <v>1663</v>
      </c>
      <c r="B511" t="s">
        <v>1664</v>
      </c>
      <c r="C511" t="s">
        <v>61</v>
      </c>
      <c r="D511" t="s">
        <v>35</v>
      </c>
    </row>
    <row r="512" spans="1:4" x14ac:dyDescent="0.3">
      <c r="A512" t="s">
        <v>1663</v>
      </c>
      <c r="B512" t="s">
        <v>1664</v>
      </c>
      <c r="C512" t="s">
        <v>61</v>
      </c>
      <c r="D512" t="s">
        <v>35</v>
      </c>
    </row>
    <row r="513" spans="1:4" x14ac:dyDescent="0.3">
      <c r="A513" t="s">
        <v>1663</v>
      </c>
      <c r="B513" t="s">
        <v>1664</v>
      </c>
      <c r="C513" t="s">
        <v>61</v>
      </c>
      <c r="D513" t="s">
        <v>35</v>
      </c>
    </row>
    <row r="514" spans="1:4" x14ac:dyDescent="0.3">
      <c r="A514" t="s">
        <v>796</v>
      </c>
      <c r="B514" t="s">
        <v>797</v>
      </c>
      <c r="C514" t="s">
        <v>43</v>
      </c>
      <c r="D514" t="s">
        <v>35</v>
      </c>
    </row>
    <row r="515" spans="1:4" x14ac:dyDescent="0.3">
      <c r="A515" t="s">
        <v>1671</v>
      </c>
      <c r="B515" t="s">
        <v>1672</v>
      </c>
      <c r="C515" t="s">
        <v>22</v>
      </c>
      <c r="D515" t="s">
        <v>35</v>
      </c>
    </row>
    <row r="516" spans="1:4" x14ac:dyDescent="0.3">
      <c r="A516" t="s">
        <v>1671</v>
      </c>
      <c r="B516" t="s">
        <v>1672</v>
      </c>
      <c r="C516" t="s">
        <v>22</v>
      </c>
      <c r="D516" t="s">
        <v>35</v>
      </c>
    </row>
    <row r="517" spans="1:4" x14ac:dyDescent="0.3">
      <c r="A517" t="s">
        <v>605</v>
      </c>
      <c r="B517" t="s">
        <v>606</v>
      </c>
      <c r="C517" t="s">
        <v>61</v>
      </c>
      <c r="D517" t="s">
        <v>35</v>
      </c>
    </row>
    <row r="518" spans="1:4" x14ac:dyDescent="0.3">
      <c r="A518" t="s">
        <v>1677</v>
      </c>
      <c r="B518" t="s">
        <v>1678</v>
      </c>
      <c r="C518" t="s">
        <v>43</v>
      </c>
      <c r="D518" t="s">
        <v>35</v>
      </c>
    </row>
    <row r="519" spans="1:4" x14ac:dyDescent="0.3">
      <c r="A519" t="s">
        <v>1677</v>
      </c>
      <c r="B519" t="s">
        <v>1678</v>
      </c>
      <c r="C519" t="s">
        <v>43</v>
      </c>
      <c r="D519" t="s">
        <v>35</v>
      </c>
    </row>
    <row r="520" spans="1:4" x14ac:dyDescent="0.3">
      <c r="A520" t="s">
        <v>1677</v>
      </c>
      <c r="B520" t="s">
        <v>1678</v>
      </c>
      <c r="C520" t="s">
        <v>43</v>
      </c>
      <c r="D520" t="s">
        <v>35</v>
      </c>
    </row>
    <row r="521" spans="1:4" x14ac:dyDescent="0.3">
      <c r="A521" t="s">
        <v>1686</v>
      </c>
      <c r="B521" t="s">
        <v>1687</v>
      </c>
      <c r="C521" t="s">
        <v>43</v>
      </c>
      <c r="D521" t="s">
        <v>35</v>
      </c>
    </row>
    <row r="522" spans="1:4" x14ac:dyDescent="0.3">
      <c r="A522" t="s">
        <v>882</v>
      </c>
      <c r="B522" t="s">
        <v>883</v>
      </c>
      <c r="C522" t="s">
        <v>22</v>
      </c>
      <c r="D522" t="s">
        <v>20</v>
      </c>
    </row>
    <row r="523" spans="1:4" x14ac:dyDescent="0.3">
      <c r="A523" t="s">
        <v>882</v>
      </c>
      <c r="B523" t="s">
        <v>883</v>
      </c>
      <c r="C523" t="s">
        <v>22</v>
      </c>
      <c r="D523" t="s">
        <v>20</v>
      </c>
    </row>
    <row r="524" spans="1:4" x14ac:dyDescent="0.3">
      <c r="A524" t="s">
        <v>882</v>
      </c>
      <c r="B524" t="s">
        <v>883</v>
      </c>
      <c r="C524" t="s">
        <v>22</v>
      </c>
      <c r="D524" t="s">
        <v>20</v>
      </c>
    </row>
    <row r="525" spans="1:4" x14ac:dyDescent="0.3">
      <c r="A525" t="s">
        <v>882</v>
      </c>
      <c r="B525" t="s">
        <v>883</v>
      </c>
      <c r="C525" t="s">
        <v>22</v>
      </c>
      <c r="D525" t="s">
        <v>20</v>
      </c>
    </row>
    <row r="526" spans="1:4" x14ac:dyDescent="0.3">
      <c r="A526" t="s">
        <v>254</v>
      </c>
      <c r="B526" t="s">
        <v>255</v>
      </c>
      <c r="C526" t="s">
        <v>43</v>
      </c>
      <c r="D526" t="s">
        <v>35</v>
      </c>
    </row>
    <row r="527" spans="1:4" x14ac:dyDescent="0.3">
      <c r="A527" t="s">
        <v>254</v>
      </c>
      <c r="B527" t="s">
        <v>255</v>
      </c>
      <c r="C527" t="s">
        <v>43</v>
      </c>
      <c r="D527" t="s">
        <v>35</v>
      </c>
    </row>
    <row r="528" spans="1:4" x14ac:dyDescent="0.3">
      <c r="A528" t="s">
        <v>254</v>
      </c>
      <c r="B528" t="s">
        <v>255</v>
      </c>
      <c r="C528" t="s">
        <v>43</v>
      </c>
      <c r="D528" t="s">
        <v>35</v>
      </c>
    </row>
    <row r="529" spans="1:4" x14ac:dyDescent="0.3">
      <c r="A529" t="s">
        <v>1705</v>
      </c>
      <c r="B529" t="s">
        <v>1706</v>
      </c>
      <c r="C529" t="s">
        <v>22</v>
      </c>
      <c r="D529" t="s">
        <v>35</v>
      </c>
    </row>
    <row r="530" spans="1:4" x14ac:dyDescent="0.3">
      <c r="A530" t="s">
        <v>1705</v>
      </c>
      <c r="B530" t="s">
        <v>1706</v>
      </c>
      <c r="C530" t="s">
        <v>22</v>
      </c>
      <c r="D530" t="s">
        <v>35</v>
      </c>
    </row>
    <row r="531" spans="1:4" x14ac:dyDescent="0.3">
      <c r="A531" t="s">
        <v>1705</v>
      </c>
      <c r="B531" t="s">
        <v>1706</v>
      </c>
      <c r="C531" t="s">
        <v>22</v>
      </c>
      <c r="D531" t="s">
        <v>35</v>
      </c>
    </row>
    <row r="532" spans="1:4" x14ac:dyDescent="0.3">
      <c r="A532" t="s">
        <v>1705</v>
      </c>
      <c r="B532" t="s">
        <v>1706</v>
      </c>
      <c r="C532" t="s">
        <v>22</v>
      </c>
      <c r="D532" t="s">
        <v>35</v>
      </c>
    </row>
    <row r="533" spans="1:4" x14ac:dyDescent="0.3">
      <c r="A533" t="s">
        <v>1705</v>
      </c>
      <c r="B533" t="s">
        <v>1706</v>
      </c>
      <c r="C533" t="s">
        <v>22</v>
      </c>
      <c r="D533" t="s">
        <v>35</v>
      </c>
    </row>
    <row r="534" spans="1:4" x14ac:dyDescent="0.3">
      <c r="A534" t="s">
        <v>1705</v>
      </c>
      <c r="B534" t="s">
        <v>1706</v>
      </c>
      <c r="C534" t="s">
        <v>22</v>
      </c>
      <c r="D534" t="s">
        <v>35</v>
      </c>
    </row>
    <row r="535" spans="1:4" x14ac:dyDescent="0.3">
      <c r="A535" t="s">
        <v>1719</v>
      </c>
      <c r="B535" t="s">
        <v>1720</v>
      </c>
      <c r="C535" t="s">
        <v>61</v>
      </c>
      <c r="D535" t="s">
        <v>35</v>
      </c>
    </row>
    <row r="536" spans="1:4" x14ac:dyDescent="0.3">
      <c r="A536" t="s">
        <v>1724</v>
      </c>
      <c r="B536" t="s">
        <v>1725</v>
      </c>
      <c r="C536" t="s">
        <v>61</v>
      </c>
      <c r="D536" t="s">
        <v>20</v>
      </c>
    </row>
    <row r="537" spans="1:4" x14ac:dyDescent="0.3">
      <c r="A537" t="s">
        <v>1729</v>
      </c>
      <c r="B537" t="s">
        <v>1730</v>
      </c>
      <c r="C537" t="s">
        <v>36</v>
      </c>
      <c r="D537" t="s">
        <v>84</v>
      </c>
    </row>
    <row r="538" spans="1:4" x14ac:dyDescent="0.3">
      <c r="A538" t="s">
        <v>1729</v>
      </c>
      <c r="B538" t="s">
        <v>1730</v>
      </c>
      <c r="C538" t="s">
        <v>36</v>
      </c>
      <c r="D538" t="s">
        <v>84</v>
      </c>
    </row>
    <row r="539" spans="1:4" x14ac:dyDescent="0.3">
      <c r="A539" t="s">
        <v>1736</v>
      </c>
      <c r="B539" t="s">
        <v>1737</v>
      </c>
      <c r="C539" t="s">
        <v>36</v>
      </c>
      <c r="D539" t="s">
        <v>35</v>
      </c>
    </row>
    <row r="540" spans="1:4" x14ac:dyDescent="0.3">
      <c r="A540" t="s">
        <v>1736</v>
      </c>
      <c r="B540" t="s">
        <v>1737</v>
      </c>
      <c r="C540" t="s">
        <v>36</v>
      </c>
      <c r="D540" t="s">
        <v>35</v>
      </c>
    </row>
    <row r="541" spans="1:4" x14ac:dyDescent="0.3">
      <c r="A541" t="s">
        <v>1190</v>
      </c>
      <c r="B541" t="s">
        <v>1191</v>
      </c>
      <c r="C541" t="s">
        <v>61</v>
      </c>
      <c r="D541" t="s">
        <v>35</v>
      </c>
    </row>
    <row r="542" spans="1:4" x14ac:dyDescent="0.3">
      <c r="A542" t="s">
        <v>1745</v>
      </c>
      <c r="B542" t="s">
        <v>1746</v>
      </c>
      <c r="C542" t="s">
        <v>36</v>
      </c>
      <c r="D542" t="s">
        <v>35</v>
      </c>
    </row>
    <row r="543" spans="1:4" x14ac:dyDescent="0.3">
      <c r="A543" t="s">
        <v>1750</v>
      </c>
      <c r="B543" t="s">
        <v>1751</v>
      </c>
      <c r="C543" t="s">
        <v>36</v>
      </c>
      <c r="D543" t="s">
        <v>20</v>
      </c>
    </row>
    <row r="544" spans="1:4" x14ac:dyDescent="0.3">
      <c r="A544" t="s">
        <v>1750</v>
      </c>
      <c r="B544" t="s">
        <v>1751</v>
      </c>
      <c r="C544" t="s">
        <v>36</v>
      </c>
      <c r="D544" t="s">
        <v>20</v>
      </c>
    </row>
    <row r="545" spans="1:4" x14ac:dyDescent="0.3">
      <c r="A545" t="s">
        <v>775</v>
      </c>
      <c r="B545" t="s">
        <v>776</v>
      </c>
      <c r="C545" t="s">
        <v>61</v>
      </c>
      <c r="D545" t="s">
        <v>84</v>
      </c>
    </row>
    <row r="546" spans="1:4" x14ac:dyDescent="0.3">
      <c r="A546" t="s">
        <v>775</v>
      </c>
      <c r="B546" t="s">
        <v>776</v>
      </c>
      <c r="C546" t="s">
        <v>61</v>
      </c>
      <c r="D546" t="s">
        <v>84</v>
      </c>
    </row>
    <row r="547" spans="1:4" x14ac:dyDescent="0.3">
      <c r="A547" t="s">
        <v>1762</v>
      </c>
      <c r="B547" t="s">
        <v>1763</v>
      </c>
      <c r="C547" t="s">
        <v>22</v>
      </c>
      <c r="D547" t="s">
        <v>84</v>
      </c>
    </row>
    <row r="548" spans="1:4" x14ac:dyDescent="0.3">
      <c r="A548" t="s">
        <v>1762</v>
      </c>
      <c r="B548" t="s">
        <v>1763</v>
      </c>
      <c r="C548" t="s">
        <v>22</v>
      </c>
      <c r="D548" t="s">
        <v>84</v>
      </c>
    </row>
    <row r="549" spans="1:4" x14ac:dyDescent="0.3">
      <c r="A549" t="s">
        <v>1762</v>
      </c>
      <c r="B549" t="s">
        <v>1763</v>
      </c>
      <c r="C549" t="s">
        <v>22</v>
      </c>
      <c r="D549" t="s">
        <v>84</v>
      </c>
    </row>
    <row r="550" spans="1:4" x14ac:dyDescent="0.3">
      <c r="A550" t="s">
        <v>1593</v>
      </c>
      <c r="B550" t="s">
        <v>1594</v>
      </c>
      <c r="C550" t="s">
        <v>43</v>
      </c>
      <c r="D550" t="s">
        <v>35</v>
      </c>
    </row>
    <row r="551" spans="1:4" x14ac:dyDescent="0.3">
      <c r="A551" t="s">
        <v>1593</v>
      </c>
      <c r="B551" t="s">
        <v>1594</v>
      </c>
      <c r="C551" t="s">
        <v>43</v>
      </c>
      <c r="D551" t="s">
        <v>35</v>
      </c>
    </row>
    <row r="552" spans="1:4" x14ac:dyDescent="0.3">
      <c r="A552" t="s">
        <v>1762</v>
      </c>
      <c r="B552" t="s">
        <v>1763</v>
      </c>
      <c r="C552" t="s">
        <v>43</v>
      </c>
      <c r="D552" t="s">
        <v>84</v>
      </c>
    </row>
    <row r="553" spans="1:4" x14ac:dyDescent="0.3">
      <c r="A553" t="s">
        <v>1776</v>
      </c>
      <c r="B553" t="s">
        <v>1777</v>
      </c>
      <c r="C553" t="s">
        <v>36</v>
      </c>
      <c r="D553" t="s">
        <v>35</v>
      </c>
    </row>
    <row r="554" spans="1:4" x14ac:dyDescent="0.3">
      <c r="A554" t="s">
        <v>791</v>
      </c>
      <c r="B554" t="s">
        <v>792</v>
      </c>
      <c r="C554" t="s">
        <v>22</v>
      </c>
      <c r="D554" t="s">
        <v>35</v>
      </c>
    </row>
    <row r="555" spans="1:4" x14ac:dyDescent="0.3">
      <c r="A555" t="s">
        <v>791</v>
      </c>
      <c r="B555" t="s">
        <v>792</v>
      </c>
      <c r="C555" t="s">
        <v>22</v>
      </c>
      <c r="D555" t="s">
        <v>35</v>
      </c>
    </row>
    <row r="556" spans="1:4" x14ac:dyDescent="0.3">
      <c r="A556" t="s">
        <v>791</v>
      </c>
      <c r="B556" t="s">
        <v>792</v>
      </c>
      <c r="C556" t="s">
        <v>22</v>
      </c>
      <c r="D556" t="s">
        <v>35</v>
      </c>
    </row>
    <row r="557" spans="1:4" x14ac:dyDescent="0.3">
      <c r="A557" t="s">
        <v>791</v>
      </c>
      <c r="B557" t="s">
        <v>792</v>
      </c>
      <c r="C557" t="s">
        <v>22</v>
      </c>
      <c r="D557" t="s">
        <v>35</v>
      </c>
    </row>
    <row r="558" spans="1:4" x14ac:dyDescent="0.3">
      <c r="A558" t="s">
        <v>791</v>
      </c>
      <c r="B558" t="s">
        <v>792</v>
      </c>
      <c r="C558" t="s">
        <v>22</v>
      </c>
      <c r="D558" t="s">
        <v>35</v>
      </c>
    </row>
    <row r="559" spans="1:4" x14ac:dyDescent="0.3">
      <c r="A559" t="s">
        <v>791</v>
      </c>
      <c r="B559" t="s">
        <v>792</v>
      </c>
      <c r="C559" t="s">
        <v>22</v>
      </c>
      <c r="D559" t="s">
        <v>35</v>
      </c>
    </row>
    <row r="560" spans="1:4" x14ac:dyDescent="0.3">
      <c r="A560" t="s">
        <v>1794</v>
      </c>
      <c r="B560" t="s">
        <v>1795</v>
      </c>
      <c r="C560" t="s">
        <v>22</v>
      </c>
      <c r="D560" t="s">
        <v>20</v>
      </c>
    </row>
    <row r="561" spans="1:4" x14ac:dyDescent="0.3">
      <c r="A561" t="s">
        <v>1799</v>
      </c>
      <c r="B561" t="s">
        <v>1800</v>
      </c>
      <c r="C561" t="s">
        <v>22</v>
      </c>
      <c r="D561" t="s">
        <v>35</v>
      </c>
    </row>
    <row r="562" spans="1:4" x14ac:dyDescent="0.3">
      <c r="A562" t="s">
        <v>1799</v>
      </c>
      <c r="B562" t="s">
        <v>1800</v>
      </c>
      <c r="C562" t="s">
        <v>22</v>
      </c>
      <c r="D562" t="s">
        <v>35</v>
      </c>
    </row>
    <row r="563" spans="1:4" x14ac:dyDescent="0.3">
      <c r="A563" t="s">
        <v>1799</v>
      </c>
      <c r="B563" t="s">
        <v>1800</v>
      </c>
      <c r="C563" t="s">
        <v>22</v>
      </c>
      <c r="D563" t="s">
        <v>35</v>
      </c>
    </row>
    <row r="564" spans="1:4" x14ac:dyDescent="0.3">
      <c r="A564" t="s">
        <v>1799</v>
      </c>
      <c r="B564" t="s">
        <v>1800</v>
      </c>
      <c r="C564" t="s">
        <v>22</v>
      </c>
      <c r="D564" t="s">
        <v>35</v>
      </c>
    </row>
    <row r="565" spans="1:4" x14ac:dyDescent="0.3">
      <c r="A565" t="s">
        <v>1799</v>
      </c>
      <c r="B565" t="s">
        <v>1800</v>
      </c>
      <c r="C565" t="s">
        <v>22</v>
      </c>
      <c r="D565" t="s">
        <v>35</v>
      </c>
    </row>
    <row r="566" spans="1:4" x14ac:dyDescent="0.3">
      <c r="A566" t="s">
        <v>1810</v>
      </c>
      <c r="B566" t="s">
        <v>1811</v>
      </c>
      <c r="C566" t="s">
        <v>36</v>
      </c>
      <c r="D566" t="s">
        <v>35</v>
      </c>
    </row>
    <row r="567" spans="1:4" x14ac:dyDescent="0.3">
      <c r="A567" t="s">
        <v>1815</v>
      </c>
      <c r="B567" t="s">
        <v>1816</v>
      </c>
      <c r="C567" t="s">
        <v>36</v>
      </c>
      <c r="D567" t="s">
        <v>35</v>
      </c>
    </row>
    <row r="568" spans="1:4" x14ac:dyDescent="0.3">
      <c r="A568" t="s">
        <v>1820</v>
      </c>
      <c r="B568" t="s">
        <v>1821</v>
      </c>
      <c r="C568" t="s">
        <v>22</v>
      </c>
      <c r="D568" t="s">
        <v>35</v>
      </c>
    </row>
    <row r="569" spans="1:4" x14ac:dyDescent="0.3">
      <c r="A569" t="s">
        <v>1820</v>
      </c>
      <c r="B569" t="s">
        <v>1821</v>
      </c>
      <c r="C569" t="s">
        <v>22</v>
      </c>
      <c r="D569" t="s">
        <v>35</v>
      </c>
    </row>
    <row r="570" spans="1:4" x14ac:dyDescent="0.3">
      <c r="A570" t="s">
        <v>1823</v>
      </c>
      <c r="B570" t="s">
        <v>1824</v>
      </c>
      <c r="C570" t="s">
        <v>22</v>
      </c>
      <c r="D570" t="s">
        <v>84</v>
      </c>
    </row>
    <row r="571" spans="1:4" x14ac:dyDescent="0.3">
      <c r="A571" t="s">
        <v>1828</v>
      </c>
      <c r="B571" t="s">
        <v>1829</v>
      </c>
      <c r="C571" t="s">
        <v>36</v>
      </c>
      <c r="D571" t="s">
        <v>20</v>
      </c>
    </row>
    <row r="572" spans="1:4" x14ac:dyDescent="0.3">
      <c r="A572" t="s">
        <v>823</v>
      </c>
      <c r="B572" t="s">
        <v>824</v>
      </c>
      <c r="C572" t="s">
        <v>43</v>
      </c>
      <c r="D572" t="s">
        <v>35</v>
      </c>
    </row>
    <row r="573" spans="1:4" x14ac:dyDescent="0.3">
      <c r="A573" t="s">
        <v>1836</v>
      </c>
      <c r="B573" t="s">
        <v>1837</v>
      </c>
      <c r="C573" t="s">
        <v>61</v>
      </c>
      <c r="D573" t="s">
        <v>35</v>
      </c>
    </row>
    <row r="574" spans="1:4" x14ac:dyDescent="0.3">
      <c r="A574" t="s">
        <v>1841</v>
      </c>
      <c r="B574" t="s">
        <v>1842</v>
      </c>
      <c r="C574" t="s">
        <v>43</v>
      </c>
      <c r="D574" t="s">
        <v>20</v>
      </c>
    </row>
    <row r="575" spans="1:4" x14ac:dyDescent="0.3">
      <c r="A575" t="s">
        <v>1841</v>
      </c>
      <c r="B575" t="s">
        <v>1842</v>
      </c>
      <c r="C575" t="s">
        <v>43</v>
      </c>
      <c r="D575" t="s">
        <v>20</v>
      </c>
    </row>
    <row r="576" spans="1:4" x14ac:dyDescent="0.3">
      <c r="A576" t="s">
        <v>1841</v>
      </c>
      <c r="B576" t="s">
        <v>1842</v>
      </c>
      <c r="C576" t="s">
        <v>43</v>
      </c>
      <c r="D576" t="s">
        <v>20</v>
      </c>
    </row>
    <row r="577" spans="1:4" x14ac:dyDescent="0.3">
      <c r="A577" t="s">
        <v>1841</v>
      </c>
      <c r="B577" t="s">
        <v>1842</v>
      </c>
      <c r="C577" t="s">
        <v>43</v>
      </c>
      <c r="D577" t="s">
        <v>20</v>
      </c>
    </row>
    <row r="578" spans="1:4" x14ac:dyDescent="0.3">
      <c r="A578" t="s">
        <v>1841</v>
      </c>
      <c r="B578" t="s">
        <v>1842</v>
      </c>
      <c r="C578" t="s">
        <v>43</v>
      </c>
      <c r="D578" t="s">
        <v>20</v>
      </c>
    </row>
    <row r="579" spans="1:4" x14ac:dyDescent="0.3">
      <c r="A579" t="s">
        <v>1850</v>
      </c>
      <c r="B579" t="s">
        <v>1851</v>
      </c>
      <c r="C579" t="s">
        <v>36</v>
      </c>
      <c r="D579" t="s">
        <v>35</v>
      </c>
    </row>
    <row r="580" spans="1:4" x14ac:dyDescent="0.3">
      <c r="A580" t="s">
        <v>1853</v>
      </c>
      <c r="B580" t="s">
        <v>1854</v>
      </c>
      <c r="C580" t="s">
        <v>22</v>
      </c>
      <c r="D580" t="s">
        <v>84</v>
      </c>
    </row>
    <row r="581" spans="1:4" x14ac:dyDescent="0.3">
      <c r="A581" t="s">
        <v>1776</v>
      </c>
      <c r="B581" t="s">
        <v>1777</v>
      </c>
      <c r="C581" t="s">
        <v>43</v>
      </c>
      <c r="D581" t="s">
        <v>35</v>
      </c>
    </row>
    <row r="582" spans="1:4" x14ac:dyDescent="0.3">
      <c r="A582" t="s">
        <v>1861</v>
      </c>
      <c r="B582" t="s">
        <v>1862</v>
      </c>
      <c r="C582" t="s">
        <v>36</v>
      </c>
      <c r="D582" t="s">
        <v>35</v>
      </c>
    </row>
    <row r="583" spans="1:4" x14ac:dyDescent="0.3">
      <c r="A583" t="s">
        <v>1052</v>
      </c>
      <c r="B583" t="s">
        <v>1053</v>
      </c>
      <c r="C583" t="s">
        <v>61</v>
      </c>
      <c r="D583" t="s">
        <v>20</v>
      </c>
    </row>
    <row r="584" spans="1:4" x14ac:dyDescent="0.3">
      <c r="A584" t="s">
        <v>1323</v>
      </c>
      <c r="B584" t="s">
        <v>1324</v>
      </c>
      <c r="C584" t="s">
        <v>22</v>
      </c>
      <c r="D584" t="s">
        <v>20</v>
      </c>
    </row>
    <row r="585" spans="1:4" x14ac:dyDescent="0.3">
      <c r="A585" t="s">
        <v>1388</v>
      </c>
      <c r="B585" t="s">
        <v>1389</v>
      </c>
      <c r="C585" t="s">
        <v>36</v>
      </c>
      <c r="D585" t="s">
        <v>35</v>
      </c>
    </row>
    <row r="586" spans="1:4" x14ac:dyDescent="0.3">
      <c r="A586" t="s">
        <v>1871</v>
      </c>
      <c r="B586" t="s">
        <v>1872</v>
      </c>
      <c r="C586" t="s">
        <v>22</v>
      </c>
      <c r="D586" t="s">
        <v>20</v>
      </c>
    </row>
    <row r="587" spans="1:4" x14ac:dyDescent="0.3">
      <c r="A587" t="s">
        <v>1871</v>
      </c>
      <c r="B587" t="s">
        <v>1872</v>
      </c>
      <c r="C587" t="s">
        <v>22</v>
      </c>
      <c r="D587" t="s">
        <v>20</v>
      </c>
    </row>
    <row r="588" spans="1:4" x14ac:dyDescent="0.3">
      <c r="A588" t="s">
        <v>957</v>
      </c>
      <c r="B588" t="s">
        <v>958</v>
      </c>
      <c r="C588" t="s">
        <v>36</v>
      </c>
      <c r="D588" t="s">
        <v>35</v>
      </c>
    </row>
    <row r="589" spans="1:4" x14ac:dyDescent="0.3">
      <c r="A589" t="s">
        <v>957</v>
      </c>
      <c r="B589" t="s">
        <v>958</v>
      </c>
      <c r="C589" t="s">
        <v>36</v>
      </c>
      <c r="D589" t="s">
        <v>35</v>
      </c>
    </row>
    <row r="590" spans="1:4" x14ac:dyDescent="0.3">
      <c r="A590" t="s">
        <v>1883</v>
      </c>
      <c r="B590" t="s">
        <v>1884</v>
      </c>
      <c r="C590" t="s">
        <v>22</v>
      </c>
      <c r="D590" t="s">
        <v>35</v>
      </c>
    </row>
    <row r="591" spans="1:4" x14ac:dyDescent="0.3">
      <c r="A591" t="s">
        <v>1888</v>
      </c>
      <c r="B591" t="s">
        <v>1889</v>
      </c>
      <c r="C591" t="s">
        <v>61</v>
      </c>
      <c r="D591" t="s">
        <v>20</v>
      </c>
    </row>
    <row r="592" spans="1:4" x14ac:dyDescent="0.3">
      <c r="A592" t="s">
        <v>1888</v>
      </c>
      <c r="B592" t="s">
        <v>1889</v>
      </c>
      <c r="C592" t="s">
        <v>61</v>
      </c>
      <c r="D592" t="s">
        <v>20</v>
      </c>
    </row>
    <row r="593" spans="1:4" x14ac:dyDescent="0.3">
      <c r="A593" t="s">
        <v>1888</v>
      </c>
      <c r="B593" t="s">
        <v>1889</v>
      </c>
      <c r="C593" t="s">
        <v>61</v>
      </c>
      <c r="D593" t="s">
        <v>20</v>
      </c>
    </row>
    <row r="594" spans="1:4" x14ac:dyDescent="0.3">
      <c r="A594" t="s">
        <v>1888</v>
      </c>
      <c r="B594" t="s">
        <v>1889</v>
      </c>
      <c r="C594" t="s">
        <v>61</v>
      </c>
      <c r="D594" t="s">
        <v>20</v>
      </c>
    </row>
    <row r="595" spans="1:4" x14ac:dyDescent="0.3">
      <c r="A595" t="s">
        <v>1888</v>
      </c>
      <c r="B595" t="s">
        <v>1889</v>
      </c>
      <c r="C595" t="s">
        <v>61</v>
      </c>
      <c r="D595" t="s">
        <v>20</v>
      </c>
    </row>
    <row r="596" spans="1:4" x14ac:dyDescent="0.3">
      <c r="A596" t="s">
        <v>1888</v>
      </c>
      <c r="B596" t="s">
        <v>1889</v>
      </c>
      <c r="C596" t="s">
        <v>61</v>
      </c>
      <c r="D596" t="s">
        <v>20</v>
      </c>
    </row>
    <row r="597" spans="1:4" x14ac:dyDescent="0.3">
      <c r="A597" t="s">
        <v>1888</v>
      </c>
      <c r="B597" t="s">
        <v>1889</v>
      </c>
      <c r="C597" t="s">
        <v>61</v>
      </c>
      <c r="D597" t="s">
        <v>20</v>
      </c>
    </row>
    <row r="598" spans="1:4" x14ac:dyDescent="0.3">
      <c r="A598" t="s">
        <v>1903</v>
      </c>
      <c r="B598" t="s">
        <v>1904</v>
      </c>
      <c r="C598" t="s">
        <v>36</v>
      </c>
      <c r="D598" t="s">
        <v>20</v>
      </c>
    </row>
    <row r="599" spans="1:4" x14ac:dyDescent="0.3">
      <c r="A599" t="s">
        <v>1906</v>
      </c>
      <c r="B599" t="s">
        <v>1907</v>
      </c>
      <c r="C599" t="s">
        <v>61</v>
      </c>
      <c r="D599" t="s">
        <v>84</v>
      </c>
    </row>
    <row r="600" spans="1:4" x14ac:dyDescent="0.3">
      <c r="A600" t="s">
        <v>1906</v>
      </c>
      <c r="B600" t="s">
        <v>1907</v>
      </c>
      <c r="C600" t="s">
        <v>61</v>
      </c>
      <c r="D600" t="s">
        <v>84</v>
      </c>
    </row>
    <row r="601" spans="1:4" x14ac:dyDescent="0.3">
      <c r="A601" t="s">
        <v>1906</v>
      </c>
      <c r="B601" t="s">
        <v>1907</v>
      </c>
      <c r="C601" t="s">
        <v>61</v>
      </c>
      <c r="D601" t="s">
        <v>84</v>
      </c>
    </row>
    <row r="602" spans="1:4" x14ac:dyDescent="0.3">
      <c r="A602" t="s">
        <v>1913</v>
      </c>
      <c r="B602" t="s">
        <v>1914</v>
      </c>
      <c r="C602" t="s">
        <v>22</v>
      </c>
      <c r="D602" t="s">
        <v>35</v>
      </c>
    </row>
    <row r="603" spans="1:4" x14ac:dyDescent="0.3">
      <c r="A603" t="s">
        <v>1918</v>
      </c>
      <c r="B603" t="s">
        <v>1919</v>
      </c>
      <c r="C603" t="s">
        <v>61</v>
      </c>
      <c r="D603" t="s">
        <v>35</v>
      </c>
    </row>
    <row r="604" spans="1:4" x14ac:dyDescent="0.3">
      <c r="A604" t="s">
        <v>1923</v>
      </c>
      <c r="B604" t="s">
        <v>1924</v>
      </c>
      <c r="C604" t="s">
        <v>22</v>
      </c>
      <c r="D604" t="s">
        <v>35</v>
      </c>
    </row>
    <row r="605" spans="1:4" x14ac:dyDescent="0.3">
      <c r="A605" t="s">
        <v>1928</v>
      </c>
      <c r="B605" t="s">
        <v>1929</v>
      </c>
      <c r="C605" t="s">
        <v>22</v>
      </c>
      <c r="D605" t="s">
        <v>35</v>
      </c>
    </row>
    <row r="606" spans="1:4" x14ac:dyDescent="0.3">
      <c r="A606" t="s">
        <v>1931</v>
      </c>
      <c r="B606" t="s">
        <v>1932</v>
      </c>
      <c r="C606" t="s">
        <v>36</v>
      </c>
      <c r="D606" t="s">
        <v>35</v>
      </c>
    </row>
    <row r="607" spans="1:4" x14ac:dyDescent="0.3">
      <c r="A607" t="s">
        <v>1936</v>
      </c>
      <c r="B607" t="s">
        <v>1937</v>
      </c>
      <c r="C607" t="s">
        <v>36</v>
      </c>
      <c r="D607" t="s">
        <v>35</v>
      </c>
    </row>
    <row r="608" spans="1:4" x14ac:dyDescent="0.3">
      <c r="A608" t="s">
        <v>1936</v>
      </c>
      <c r="B608" t="s">
        <v>1937</v>
      </c>
      <c r="C608" t="s">
        <v>36</v>
      </c>
      <c r="D608" t="s">
        <v>35</v>
      </c>
    </row>
    <row r="609" spans="1:4" x14ac:dyDescent="0.3">
      <c r="A609" t="s">
        <v>1943</v>
      </c>
      <c r="B609" t="s">
        <v>1944</v>
      </c>
      <c r="C609" t="s">
        <v>61</v>
      </c>
      <c r="D609" t="s">
        <v>20</v>
      </c>
    </row>
    <row r="610" spans="1:4" x14ac:dyDescent="0.3">
      <c r="A610" t="s">
        <v>1943</v>
      </c>
      <c r="B610" t="s">
        <v>1944</v>
      </c>
      <c r="C610" t="s">
        <v>61</v>
      </c>
      <c r="D610" t="s">
        <v>20</v>
      </c>
    </row>
    <row r="611" spans="1:4" x14ac:dyDescent="0.3">
      <c r="A611" t="s">
        <v>1946</v>
      </c>
      <c r="B611" t="s">
        <v>1947</v>
      </c>
      <c r="C611" t="s">
        <v>22</v>
      </c>
      <c r="D611" t="s">
        <v>35</v>
      </c>
    </row>
    <row r="612" spans="1:4" x14ac:dyDescent="0.3">
      <c r="A612" t="s">
        <v>1946</v>
      </c>
      <c r="B612" t="s">
        <v>1947</v>
      </c>
      <c r="C612" t="s">
        <v>22</v>
      </c>
      <c r="D612" t="s">
        <v>35</v>
      </c>
    </row>
    <row r="613" spans="1:4" x14ac:dyDescent="0.3">
      <c r="A613" t="s">
        <v>1946</v>
      </c>
      <c r="B613" t="s">
        <v>1947</v>
      </c>
      <c r="C613" t="s">
        <v>22</v>
      </c>
      <c r="D613" t="s">
        <v>35</v>
      </c>
    </row>
    <row r="614" spans="1:4" x14ac:dyDescent="0.3">
      <c r="A614" t="s">
        <v>1953</v>
      </c>
      <c r="B614" t="s">
        <v>1954</v>
      </c>
      <c r="C614" t="s">
        <v>43</v>
      </c>
      <c r="D614" t="s">
        <v>35</v>
      </c>
    </row>
    <row r="615" spans="1:4" x14ac:dyDescent="0.3">
      <c r="A615" t="s">
        <v>1953</v>
      </c>
      <c r="B615" t="s">
        <v>1954</v>
      </c>
      <c r="C615" t="s">
        <v>43</v>
      </c>
      <c r="D615" t="s">
        <v>35</v>
      </c>
    </row>
    <row r="616" spans="1:4" x14ac:dyDescent="0.3">
      <c r="A616" t="s">
        <v>1953</v>
      </c>
      <c r="B616" t="s">
        <v>1954</v>
      </c>
      <c r="C616" t="s">
        <v>43</v>
      </c>
      <c r="D616" t="s">
        <v>35</v>
      </c>
    </row>
    <row r="617" spans="1:4" x14ac:dyDescent="0.3">
      <c r="A617" t="s">
        <v>1953</v>
      </c>
      <c r="B617" t="s">
        <v>1954</v>
      </c>
      <c r="C617" t="s">
        <v>43</v>
      </c>
      <c r="D617" t="s">
        <v>35</v>
      </c>
    </row>
    <row r="618" spans="1:4" x14ac:dyDescent="0.3">
      <c r="A618" t="s">
        <v>610</v>
      </c>
      <c r="B618" t="s">
        <v>611</v>
      </c>
      <c r="C618" t="s">
        <v>36</v>
      </c>
      <c r="D618" t="s">
        <v>35</v>
      </c>
    </row>
    <row r="619" spans="1:4" x14ac:dyDescent="0.3">
      <c r="A619" t="s">
        <v>610</v>
      </c>
      <c r="B619" t="s">
        <v>611</v>
      </c>
      <c r="C619" t="s">
        <v>36</v>
      </c>
      <c r="D619" t="s">
        <v>35</v>
      </c>
    </row>
    <row r="620" spans="1:4" x14ac:dyDescent="0.3">
      <c r="A620" t="s">
        <v>1965</v>
      </c>
      <c r="B620" t="s">
        <v>1966</v>
      </c>
      <c r="C620" t="s">
        <v>61</v>
      </c>
      <c r="D620" t="s">
        <v>35</v>
      </c>
    </row>
    <row r="621" spans="1:4" x14ac:dyDescent="0.3">
      <c r="A621" t="s">
        <v>1968</v>
      </c>
      <c r="B621" t="s">
        <v>1969</v>
      </c>
      <c r="C621" t="s">
        <v>22</v>
      </c>
      <c r="D621" t="s">
        <v>35</v>
      </c>
    </row>
    <row r="622" spans="1:4" x14ac:dyDescent="0.3">
      <c r="A622" t="s">
        <v>1968</v>
      </c>
      <c r="B622" t="s">
        <v>1969</v>
      </c>
      <c r="C622" t="s">
        <v>22</v>
      </c>
      <c r="D622" t="s">
        <v>35</v>
      </c>
    </row>
    <row r="623" spans="1:4" x14ac:dyDescent="0.3">
      <c r="A623" t="s">
        <v>1968</v>
      </c>
      <c r="B623" t="s">
        <v>1969</v>
      </c>
      <c r="C623" t="s">
        <v>22</v>
      </c>
      <c r="D623" t="s">
        <v>35</v>
      </c>
    </row>
    <row r="624" spans="1:4" x14ac:dyDescent="0.3">
      <c r="A624" t="s">
        <v>1968</v>
      </c>
      <c r="B624" t="s">
        <v>1969</v>
      </c>
      <c r="C624" t="s">
        <v>22</v>
      </c>
      <c r="D624" t="s">
        <v>35</v>
      </c>
    </row>
    <row r="625" spans="1:4" x14ac:dyDescent="0.3">
      <c r="A625" t="s">
        <v>1968</v>
      </c>
      <c r="B625" t="s">
        <v>1969</v>
      </c>
      <c r="C625" t="s">
        <v>22</v>
      </c>
      <c r="D625" t="s">
        <v>35</v>
      </c>
    </row>
    <row r="626" spans="1:4" x14ac:dyDescent="0.3">
      <c r="A626" t="s">
        <v>1977</v>
      </c>
      <c r="B626" t="s">
        <v>1978</v>
      </c>
      <c r="C626" t="s">
        <v>36</v>
      </c>
      <c r="D626" t="s">
        <v>20</v>
      </c>
    </row>
    <row r="627" spans="1:4" x14ac:dyDescent="0.3">
      <c r="A627" t="s">
        <v>1943</v>
      </c>
      <c r="B627" t="s">
        <v>1944</v>
      </c>
      <c r="C627" t="s">
        <v>43</v>
      </c>
      <c r="D627" t="s">
        <v>20</v>
      </c>
    </row>
    <row r="628" spans="1:4" x14ac:dyDescent="0.3">
      <c r="A628" t="s">
        <v>1983</v>
      </c>
      <c r="B628" t="s">
        <v>1984</v>
      </c>
      <c r="C628" t="s">
        <v>36</v>
      </c>
      <c r="D628" t="s">
        <v>20</v>
      </c>
    </row>
    <row r="629" spans="1:4" x14ac:dyDescent="0.3">
      <c r="A629" t="s">
        <v>775</v>
      </c>
      <c r="B629" t="s">
        <v>776</v>
      </c>
      <c r="C629" t="s">
        <v>36</v>
      </c>
      <c r="D629" t="s">
        <v>84</v>
      </c>
    </row>
    <row r="630" spans="1:4" x14ac:dyDescent="0.3">
      <c r="A630" t="s">
        <v>775</v>
      </c>
      <c r="B630" t="s">
        <v>776</v>
      </c>
      <c r="C630" t="s">
        <v>36</v>
      </c>
      <c r="D630" t="s">
        <v>84</v>
      </c>
    </row>
    <row r="631" spans="1:4" x14ac:dyDescent="0.3">
      <c r="A631" t="s">
        <v>1992</v>
      </c>
      <c r="B631" t="s">
        <v>1993</v>
      </c>
      <c r="C631" t="s">
        <v>61</v>
      </c>
      <c r="D631" t="s">
        <v>35</v>
      </c>
    </row>
    <row r="632" spans="1:4" x14ac:dyDescent="0.3">
      <c r="A632" t="s">
        <v>1073</v>
      </c>
      <c r="B632" t="s">
        <v>1074</v>
      </c>
      <c r="C632" t="s">
        <v>61</v>
      </c>
      <c r="D632" t="s">
        <v>35</v>
      </c>
    </row>
    <row r="633" spans="1:4" x14ac:dyDescent="0.3">
      <c r="A633" t="s">
        <v>1280</v>
      </c>
      <c r="B633" t="s">
        <v>1281</v>
      </c>
      <c r="C633" t="s">
        <v>36</v>
      </c>
      <c r="D633" t="s">
        <v>84</v>
      </c>
    </row>
    <row r="634" spans="1:4" x14ac:dyDescent="0.3">
      <c r="A634" t="s">
        <v>1883</v>
      </c>
      <c r="B634" t="s">
        <v>1884</v>
      </c>
      <c r="C634" t="s">
        <v>36</v>
      </c>
      <c r="D634" t="s">
        <v>35</v>
      </c>
    </row>
    <row r="635" spans="1:4" x14ac:dyDescent="0.3">
      <c r="A635" t="s">
        <v>1883</v>
      </c>
      <c r="B635" t="s">
        <v>1884</v>
      </c>
      <c r="C635" t="s">
        <v>36</v>
      </c>
      <c r="D635" t="s">
        <v>35</v>
      </c>
    </row>
    <row r="636" spans="1:4" x14ac:dyDescent="0.3">
      <c r="A636" t="s">
        <v>2002</v>
      </c>
      <c r="B636" t="s">
        <v>2003</v>
      </c>
      <c r="C636" t="s">
        <v>36</v>
      </c>
      <c r="D636" t="s">
        <v>20</v>
      </c>
    </row>
    <row r="637" spans="1:4" x14ac:dyDescent="0.3">
      <c r="A637" t="s">
        <v>2007</v>
      </c>
      <c r="B637" t="s">
        <v>2008</v>
      </c>
      <c r="C637" t="s">
        <v>22</v>
      </c>
      <c r="D637" t="s">
        <v>20</v>
      </c>
    </row>
    <row r="638" spans="1:4" x14ac:dyDescent="0.3">
      <c r="A638" t="s">
        <v>2011</v>
      </c>
      <c r="B638" t="s">
        <v>2012</v>
      </c>
      <c r="C638" t="s">
        <v>43</v>
      </c>
      <c r="D638" t="s">
        <v>20</v>
      </c>
    </row>
    <row r="639" spans="1:4" x14ac:dyDescent="0.3">
      <c r="A639" t="s">
        <v>2011</v>
      </c>
      <c r="B639" t="s">
        <v>2012</v>
      </c>
      <c r="C639" t="s">
        <v>43</v>
      </c>
      <c r="D639" t="s">
        <v>20</v>
      </c>
    </row>
    <row r="640" spans="1:4" x14ac:dyDescent="0.3">
      <c r="A640" t="s">
        <v>2018</v>
      </c>
      <c r="B640" t="s">
        <v>2019</v>
      </c>
      <c r="C640" t="s">
        <v>43</v>
      </c>
      <c r="D640" t="s">
        <v>20</v>
      </c>
    </row>
    <row r="641" spans="1:4" x14ac:dyDescent="0.3">
      <c r="A641" t="s">
        <v>1593</v>
      </c>
      <c r="B641" t="s">
        <v>1594</v>
      </c>
      <c r="C641" t="s">
        <v>22</v>
      </c>
      <c r="D641" t="s">
        <v>35</v>
      </c>
    </row>
    <row r="642" spans="1:4" x14ac:dyDescent="0.3">
      <c r="A642" t="s">
        <v>1593</v>
      </c>
      <c r="B642" t="s">
        <v>1594</v>
      </c>
      <c r="C642" t="s">
        <v>22</v>
      </c>
      <c r="D642" t="s">
        <v>35</v>
      </c>
    </row>
    <row r="643" spans="1:4" x14ac:dyDescent="0.3">
      <c r="A643" t="s">
        <v>1593</v>
      </c>
      <c r="B643" t="s">
        <v>1594</v>
      </c>
      <c r="C643" t="s">
        <v>22</v>
      </c>
      <c r="D643" t="s">
        <v>35</v>
      </c>
    </row>
    <row r="644" spans="1:4" x14ac:dyDescent="0.3">
      <c r="A644" t="s">
        <v>1593</v>
      </c>
      <c r="B644" t="s">
        <v>1594</v>
      </c>
      <c r="C644" t="s">
        <v>22</v>
      </c>
      <c r="D644" t="s">
        <v>35</v>
      </c>
    </row>
    <row r="645" spans="1:4" x14ac:dyDescent="0.3">
      <c r="A645" t="s">
        <v>1593</v>
      </c>
      <c r="B645" t="s">
        <v>1594</v>
      </c>
      <c r="C645" t="s">
        <v>22</v>
      </c>
      <c r="D645" t="s">
        <v>35</v>
      </c>
    </row>
    <row r="646" spans="1:4" x14ac:dyDescent="0.3">
      <c r="A646" t="s">
        <v>1593</v>
      </c>
      <c r="B646" t="s">
        <v>1594</v>
      </c>
      <c r="C646" t="s">
        <v>22</v>
      </c>
      <c r="D646" t="s">
        <v>35</v>
      </c>
    </row>
    <row r="647" spans="1:4" x14ac:dyDescent="0.3">
      <c r="A647" t="s">
        <v>294</v>
      </c>
      <c r="B647" t="s">
        <v>295</v>
      </c>
      <c r="C647" t="s">
        <v>61</v>
      </c>
      <c r="D647" t="s">
        <v>35</v>
      </c>
    </row>
    <row r="648" spans="1:4" x14ac:dyDescent="0.3">
      <c r="A648" t="s">
        <v>2031</v>
      </c>
      <c r="B648" t="s">
        <v>2032</v>
      </c>
      <c r="C648" t="s">
        <v>36</v>
      </c>
      <c r="D648" t="s">
        <v>20</v>
      </c>
    </row>
    <row r="649" spans="1:4" x14ac:dyDescent="0.3">
      <c r="A649" t="s">
        <v>2036</v>
      </c>
      <c r="B649" t="s">
        <v>2037</v>
      </c>
      <c r="C649" t="s">
        <v>36</v>
      </c>
      <c r="D649" t="s">
        <v>35</v>
      </c>
    </row>
    <row r="650" spans="1:4" x14ac:dyDescent="0.3">
      <c r="A650" t="s">
        <v>2039</v>
      </c>
      <c r="B650" t="s">
        <v>2040</v>
      </c>
      <c r="C650" t="s">
        <v>43</v>
      </c>
      <c r="D650" t="s">
        <v>35</v>
      </c>
    </row>
    <row r="651" spans="1:4" x14ac:dyDescent="0.3">
      <c r="A651" t="s">
        <v>2044</v>
      </c>
      <c r="B651" t="s">
        <v>2045</v>
      </c>
      <c r="C651" t="s">
        <v>61</v>
      </c>
      <c r="D651" t="s">
        <v>84</v>
      </c>
    </row>
    <row r="652" spans="1:4" x14ac:dyDescent="0.3">
      <c r="A652" t="s">
        <v>2049</v>
      </c>
      <c r="B652" t="s">
        <v>2050</v>
      </c>
      <c r="C652" t="s">
        <v>22</v>
      </c>
      <c r="D652" t="s">
        <v>35</v>
      </c>
    </row>
    <row r="653" spans="1:4" x14ac:dyDescent="0.3">
      <c r="A653" t="s">
        <v>2049</v>
      </c>
      <c r="B653" t="s">
        <v>2050</v>
      </c>
      <c r="C653" t="s">
        <v>22</v>
      </c>
      <c r="D653" t="s">
        <v>35</v>
      </c>
    </row>
    <row r="654" spans="1:4" x14ac:dyDescent="0.3">
      <c r="A654" t="s">
        <v>2049</v>
      </c>
      <c r="B654" t="s">
        <v>2050</v>
      </c>
      <c r="C654" t="s">
        <v>22</v>
      </c>
      <c r="D654" t="s">
        <v>35</v>
      </c>
    </row>
    <row r="655" spans="1:4" x14ac:dyDescent="0.3">
      <c r="A655" t="s">
        <v>2049</v>
      </c>
      <c r="B655" t="s">
        <v>2050</v>
      </c>
      <c r="C655" t="s">
        <v>22</v>
      </c>
      <c r="D655" t="s">
        <v>35</v>
      </c>
    </row>
    <row r="656" spans="1:4" x14ac:dyDescent="0.3">
      <c r="A656" t="s">
        <v>1280</v>
      </c>
      <c r="B656" t="s">
        <v>1281</v>
      </c>
      <c r="C656" t="s">
        <v>61</v>
      </c>
      <c r="D656" t="s">
        <v>84</v>
      </c>
    </row>
    <row r="657" spans="1:4" x14ac:dyDescent="0.3">
      <c r="A657" t="s">
        <v>1280</v>
      </c>
      <c r="B657" t="s">
        <v>1281</v>
      </c>
      <c r="C657" t="s">
        <v>61</v>
      </c>
      <c r="D657" t="s">
        <v>84</v>
      </c>
    </row>
    <row r="658" spans="1:4" x14ac:dyDescent="0.3">
      <c r="A658" t="s">
        <v>2061</v>
      </c>
      <c r="B658" t="s">
        <v>2062</v>
      </c>
      <c r="C658" t="s">
        <v>22</v>
      </c>
      <c r="D658" t="s">
        <v>84</v>
      </c>
    </row>
    <row r="659" spans="1:4" x14ac:dyDescent="0.3">
      <c r="A659" t="s">
        <v>718</v>
      </c>
      <c r="B659" t="s">
        <v>719</v>
      </c>
      <c r="C659" t="s">
        <v>61</v>
      </c>
      <c r="D659" t="s">
        <v>84</v>
      </c>
    </row>
    <row r="660" spans="1:4" x14ac:dyDescent="0.3">
      <c r="A660" t="s">
        <v>718</v>
      </c>
      <c r="B660" t="s">
        <v>719</v>
      </c>
      <c r="C660" t="s">
        <v>61</v>
      </c>
      <c r="D660" t="s">
        <v>84</v>
      </c>
    </row>
    <row r="661" spans="1:4" x14ac:dyDescent="0.3">
      <c r="A661" t="s">
        <v>718</v>
      </c>
      <c r="B661" t="s">
        <v>719</v>
      </c>
      <c r="C661" t="s">
        <v>61</v>
      </c>
      <c r="D661" t="s">
        <v>84</v>
      </c>
    </row>
    <row r="662" spans="1:4" x14ac:dyDescent="0.3">
      <c r="A662" t="s">
        <v>2073</v>
      </c>
      <c r="B662" t="s">
        <v>2074</v>
      </c>
      <c r="C662" t="s">
        <v>43</v>
      </c>
      <c r="D662" t="s">
        <v>35</v>
      </c>
    </row>
    <row r="663" spans="1:4" x14ac:dyDescent="0.3">
      <c r="A663" t="s">
        <v>2073</v>
      </c>
      <c r="B663" t="s">
        <v>2074</v>
      </c>
      <c r="C663" t="s">
        <v>43</v>
      </c>
      <c r="D663" t="s">
        <v>35</v>
      </c>
    </row>
    <row r="664" spans="1:4" x14ac:dyDescent="0.3">
      <c r="A664" t="s">
        <v>2073</v>
      </c>
      <c r="B664" t="s">
        <v>2074</v>
      </c>
      <c r="C664" t="s">
        <v>43</v>
      </c>
      <c r="D664" t="s">
        <v>35</v>
      </c>
    </row>
    <row r="665" spans="1:4" x14ac:dyDescent="0.3">
      <c r="A665" t="s">
        <v>2073</v>
      </c>
      <c r="B665" t="s">
        <v>2074</v>
      </c>
      <c r="C665" t="s">
        <v>43</v>
      </c>
      <c r="D665" t="s">
        <v>35</v>
      </c>
    </row>
    <row r="666" spans="1:4" x14ac:dyDescent="0.3">
      <c r="A666" t="s">
        <v>249</v>
      </c>
      <c r="B666" t="s">
        <v>250</v>
      </c>
      <c r="C666" t="s">
        <v>22</v>
      </c>
      <c r="D666" t="s">
        <v>35</v>
      </c>
    </row>
    <row r="667" spans="1:4" x14ac:dyDescent="0.3">
      <c r="A667" t="s">
        <v>249</v>
      </c>
      <c r="B667" t="s">
        <v>250</v>
      </c>
      <c r="C667" t="s">
        <v>22</v>
      </c>
      <c r="D667" t="s">
        <v>35</v>
      </c>
    </row>
    <row r="668" spans="1:4" x14ac:dyDescent="0.3">
      <c r="A668" t="s">
        <v>249</v>
      </c>
      <c r="B668" t="s">
        <v>250</v>
      </c>
      <c r="C668" t="s">
        <v>22</v>
      </c>
      <c r="D668" t="s">
        <v>35</v>
      </c>
    </row>
    <row r="669" spans="1:4" x14ac:dyDescent="0.3">
      <c r="A669" t="s">
        <v>249</v>
      </c>
      <c r="B669" t="s">
        <v>250</v>
      </c>
      <c r="C669" t="s">
        <v>22</v>
      </c>
      <c r="D669" t="s">
        <v>35</v>
      </c>
    </row>
    <row r="670" spans="1:4" x14ac:dyDescent="0.3">
      <c r="A670" t="s">
        <v>1903</v>
      </c>
      <c r="B670" t="s">
        <v>1904</v>
      </c>
      <c r="C670" t="s">
        <v>22</v>
      </c>
      <c r="D670" t="s">
        <v>20</v>
      </c>
    </row>
    <row r="671" spans="1:4" x14ac:dyDescent="0.3">
      <c r="A671" t="s">
        <v>1903</v>
      </c>
      <c r="B671" t="s">
        <v>1904</v>
      </c>
      <c r="C671" t="s">
        <v>22</v>
      </c>
      <c r="D671" t="s">
        <v>20</v>
      </c>
    </row>
    <row r="672" spans="1:4" x14ac:dyDescent="0.3">
      <c r="A672" t="s">
        <v>2090</v>
      </c>
      <c r="B672" t="s">
        <v>2091</v>
      </c>
      <c r="C672" t="s">
        <v>36</v>
      </c>
      <c r="D672" t="s">
        <v>35</v>
      </c>
    </row>
    <row r="673" spans="1:4" x14ac:dyDescent="0.3">
      <c r="A673" t="s">
        <v>2090</v>
      </c>
      <c r="B673" t="s">
        <v>2091</v>
      </c>
      <c r="C673" t="s">
        <v>36</v>
      </c>
      <c r="D673" t="s">
        <v>35</v>
      </c>
    </row>
    <row r="674" spans="1:4" x14ac:dyDescent="0.3">
      <c r="A674" t="s">
        <v>2090</v>
      </c>
      <c r="B674" t="s">
        <v>2091</v>
      </c>
      <c r="C674" t="s">
        <v>36</v>
      </c>
      <c r="D674" t="s">
        <v>35</v>
      </c>
    </row>
    <row r="675" spans="1:4" x14ac:dyDescent="0.3">
      <c r="A675" t="s">
        <v>2090</v>
      </c>
      <c r="B675" t="s">
        <v>2091</v>
      </c>
      <c r="C675" t="s">
        <v>36</v>
      </c>
      <c r="D675" t="s">
        <v>35</v>
      </c>
    </row>
    <row r="676" spans="1:4" x14ac:dyDescent="0.3">
      <c r="A676" t="s">
        <v>2090</v>
      </c>
      <c r="B676" t="s">
        <v>2091</v>
      </c>
      <c r="C676" t="s">
        <v>36</v>
      </c>
      <c r="D676" t="s">
        <v>35</v>
      </c>
    </row>
    <row r="677" spans="1:4" x14ac:dyDescent="0.3">
      <c r="A677" t="s">
        <v>1125</v>
      </c>
      <c r="B677" t="s">
        <v>1126</v>
      </c>
      <c r="C677" t="s">
        <v>61</v>
      </c>
      <c r="D677" t="s">
        <v>20</v>
      </c>
    </row>
    <row r="678" spans="1:4" x14ac:dyDescent="0.3">
      <c r="A678" t="s">
        <v>1125</v>
      </c>
      <c r="B678" t="s">
        <v>1126</v>
      </c>
      <c r="C678" t="s">
        <v>61</v>
      </c>
      <c r="D678" t="s">
        <v>20</v>
      </c>
    </row>
    <row r="679" spans="1:4" x14ac:dyDescent="0.3">
      <c r="A679" t="s">
        <v>1663</v>
      </c>
      <c r="B679" t="s">
        <v>1664</v>
      </c>
      <c r="C679" t="s">
        <v>43</v>
      </c>
      <c r="D679" t="s">
        <v>35</v>
      </c>
    </row>
    <row r="680" spans="1:4" x14ac:dyDescent="0.3">
      <c r="A680" t="s">
        <v>111</v>
      </c>
      <c r="B680" t="s">
        <v>112</v>
      </c>
      <c r="C680" t="s">
        <v>43</v>
      </c>
      <c r="D680" t="s">
        <v>20</v>
      </c>
    </row>
    <row r="681" spans="1:4" x14ac:dyDescent="0.3">
      <c r="A681" t="s">
        <v>111</v>
      </c>
      <c r="B681" t="s">
        <v>112</v>
      </c>
      <c r="C681" t="s">
        <v>43</v>
      </c>
      <c r="D681" t="s">
        <v>20</v>
      </c>
    </row>
    <row r="682" spans="1:4" x14ac:dyDescent="0.3">
      <c r="A682" t="s">
        <v>111</v>
      </c>
      <c r="B682" t="s">
        <v>112</v>
      </c>
      <c r="C682" t="s">
        <v>43</v>
      </c>
      <c r="D682" t="s">
        <v>20</v>
      </c>
    </row>
    <row r="683" spans="1:4" x14ac:dyDescent="0.3">
      <c r="A683" t="s">
        <v>2114</v>
      </c>
      <c r="B683" t="s">
        <v>2115</v>
      </c>
      <c r="C683" t="s">
        <v>43</v>
      </c>
      <c r="D683" t="s">
        <v>35</v>
      </c>
    </row>
    <row r="684" spans="1:4" x14ac:dyDescent="0.3">
      <c r="A684" t="s">
        <v>2114</v>
      </c>
      <c r="B684" t="s">
        <v>2115</v>
      </c>
      <c r="C684" t="s">
        <v>43</v>
      </c>
      <c r="D684" t="s">
        <v>35</v>
      </c>
    </row>
    <row r="685" spans="1:4" x14ac:dyDescent="0.3">
      <c r="A685" t="s">
        <v>2114</v>
      </c>
      <c r="B685" t="s">
        <v>2115</v>
      </c>
      <c r="C685" t="s">
        <v>43</v>
      </c>
      <c r="D685" t="s">
        <v>35</v>
      </c>
    </row>
    <row r="686" spans="1:4" x14ac:dyDescent="0.3">
      <c r="A686" t="s">
        <v>2121</v>
      </c>
      <c r="B686" t="s">
        <v>2122</v>
      </c>
      <c r="C686" t="s">
        <v>36</v>
      </c>
      <c r="D686" t="s">
        <v>35</v>
      </c>
    </row>
    <row r="687" spans="1:4" x14ac:dyDescent="0.3">
      <c r="A687" t="s">
        <v>2126</v>
      </c>
      <c r="B687" t="s">
        <v>2127</v>
      </c>
      <c r="C687" t="s">
        <v>61</v>
      </c>
      <c r="D687" t="s">
        <v>35</v>
      </c>
    </row>
    <row r="688" spans="1:4" x14ac:dyDescent="0.3">
      <c r="A688" t="s">
        <v>2131</v>
      </c>
      <c r="B688" t="s">
        <v>2132</v>
      </c>
      <c r="C688" t="s">
        <v>61</v>
      </c>
      <c r="D688" t="s">
        <v>20</v>
      </c>
    </row>
    <row r="689" spans="1:4" x14ac:dyDescent="0.3">
      <c r="A689" t="s">
        <v>2131</v>
      </c>
      <c r="B689" t="s">
        <v>2132</v>
      </c>
      <c r="C689" t="s">
        <v>61</v>
      </c>
      <c r="D689" t="s">
        <v>20</v>
      </c>
    </row>
    <row r="690" spans="1:4" x14ac:dyDescent="0.3">
      <c r="A690" t="s">
        <v>1799</v>
      </c>
      <c r="B690" t="s">
        <v>1800</v>
      </c>
      <c r="C690" t="s">
        <v>36</v>
      </c>
      <c r="D690" t="s">
        <v>35</v>
      </c>
    </row>
    <row r="691" spans="1:4" x14ac:dyDescent="0.3">
      <c r="A691" t="s">
        <v>1799</v>
      </c>
      <c r="B691" t="s">
        <v>1800</v>
      </c>
      <c r="C691" t="s">
        <v>36</v>
      </c>
      <c r="D691" t="s">
        <v>35</v>
      </c>
    </row>
    <row r="692" spans="1:4" x14ac:dyDescent="0.3">
      <c r="A692" t="s">
        <v>1799</v>
      </c>
      <c r="B692" t="s">
        <v>1800</v>
      </c>
      <c r="C692" t="s">
        <v>36</v>
      </c>
      <c r="D692" t="s">
        <v>35</v>
      </c>
    </row>
    <row r="693" spans="1:4" x14ac:dyDescent="0.3">
      <c r="A693" t="s">
        <v>1799</v>
      </c>
      <c r="B693" t="s">
        <v>1800</v>
      </c>
      <c r="C693" t="s">
        <v>36</v>
      </c>
      <c r="D693" t="s">
        <v>35</v>
      </c>
    </row>
    <row r="694" spans="1:4" x14ac:dyDescent="0.3">
      <c r="A694" t="s">
        <v>1799</v>
      </c>
      <c r="B694" t="s">
        <v>1800</v>
      </c>
      <c r="C694" t="s">
        <v>36</v>
      </c>
      <c r="D694" t="s">
        <v>35</v>
      </c>
    </row>
    <row r="695" spans="1:4" x14ac:dyDescent="0.3">
      <c r="A695" t="s">
        <v>882</v>
      </c>
      <c r="B695" t="s">
        <v>883</v>
      </c>
      <c r="C695" t="s">
        <v>22</v>
      </c>
      <c r="D695" t="s">
        <v>20</v>
      </c>
    </row>
    <row r="696" spans="1:4" x14ac:dyDescent="0.3">
      <c r="A696" t="s">
        <v>1539</v>
      </c>
      <c r="B696" t="s">
        <v>1540</v>
      </c>
      <c r="C696" t="s">
        <v>43</v>
      </c>
      <c r="D696" t="s">
        <v>84</v>
      </c>
    </row>
    <row r="697" spans="1:4" x14ac:dyDescent="0.3">
      <c r="A697" t="s">
        <v>2149</v>
      </c>
      <c r="B697" t="s">
        <v>2150</v>
      </c>
      <c r="C697" t="s">
        <v>61</v>
      </c>
      <c r="D697" t="s">
        <v>35</v>
      </c>
    </row>
    <row r="698" spans="1:4" x14ac:dyDescent="0.3">
      <c r="A698" t="s">
        <v>2149</v>
      </c>
      <c r="B698" t="s">
        <v>2150</v>
      </c>
      <c r="C698" t="s">
        <v>61</v>
      </c>
      <c r="D698" t="s">
        <v>35</v>
      </c>
    </row>
    <row r="699" spans="1:4" x14ac:dyDescent="0.3">
      <c r="A699" t="s">
        <v>1142</v>
      </c>
      <c r="B699" t="s">
        <v>1143</v>
      </c>
      <c r="C699" t="s">
        <v>61</v>
      </c>
      <c r="D699" t="s">
        <v>35</v>
      </c>
    </row>
    <row r="700" spans="1:4" x14ac:dyDescent="0.3">
      <c r="A700" t="s">
        <v>1142</v>
      </c>
      <c r="B700" t="s">
        <v>1143</v>
      </c>
      <c r="C700" t="s">
        <v>61</v>
      </c>
      <c r="D700" t="s">
        <v>35</v>
      </c>
    </row>
    <row r="701" spans="1:4" x14ac:dyDescent="0.3">
      <c r="A701" t="s">
        <v>1142</v>
      </c>
      <c r="B701" t="s">
        <v>1143</v>
      </c>
      <c r="C701" t="s">
        <v>61</v>
      </c>
      <c r="D701" t="s">
        <v>35</v>
      </c>
    </row>
    <row r="702" spans="1:4" x14ac:dyDescent="0.3">
      <c r="A702" t="s">
        <v>2159</v>
      </c>
      <c r="B702" t="s">
        <v>2160</v>
      </c>
      <c r="C702" t="s">
        <v>36</v>
      </c>
      <c r="D702" t="s">
        <v>20</v>
      </c>
    </row>
    <row r="703" spans="1:4" x14ac:dyDescent="0.3">
      <c r="A703" t="s">
        <v>2159</v>
      </c>
      <c r="B703" t="s">
        <v>2160</v>
      </c>
      <c r="C703" t="s">
        <v>36</v>
      </c>
      <c r="D703" t="s">
        <v>20</v>
      </c>
    </row>
    <row r="704" spans="1:4" x14ac:dyDescent="0.3">
      <c r="A704" t="s">
        <v>2159</v>
      </c>
      <c r="B704" t="s">
        <v>2160</v>
      </c>
      <c r="C704" t="s">
        <v>36</v>
      </c>
      <c r="D704" t="s">
        <v>20</v>
      </c>
    </row>
    <row r="705" spans="1:4" x14ac:dyDescent="0.3">
      <c r="A705" t="s">
        <v>2159</v>
      </c>
      <c r="B705" t="s">
        <v>2160</v>
      </c>
      <c r="C705" t="s">
        <v>36</v>
      </c>
      <c r="D705" t="s">
        <v>20</v>
      </c>
    </row>
    <row r="706" spans="1:4" x14ac:dyDescent="0.3">
      <c r="A706" t="s">
        <v>2159</v>
      </c>
      <c r="B706" t="s">
        <v>2160</v>
      </c>
      <c r="C706" t="s">
        <v>36</v>
      </c>
      <c r="D706" t="s">
        <v>20</v>
      </c>
    </row>
    <row r="707" spans="1:4" x14ac:dyDescent="0.3">
      <c r="A707" t="s">
        <v>2166</v>
      </c>
      <c r="B707" t="s">
        <v>2167</v>
      </c>
      <c r="C707" t="s">
        <v>61</v>
      </c>
      <c r="D707" t="s">
        <v>35</v>
      </c>
    </row>
    <row r="708" spans="1:4" x14ac:dyDescent="0.3">
      <c r="A708" t="s">
        <v>2171</v>
      </c>
      <c r="B708" t="s">
        <v>2172</v>
      </c>
      <c r="C708" t="s">
        <v>22</v>
      </c>
      <c r="D708" t="s">
        <v>20</v>
      </c>
    </row>
    <row r="709" spans="1:4" x14ac:dyDescent="0.3">
      <c r="A709" t="s">
        <v>1983</v>
      </c>
      <c r="B709" t="s">
        <v>1984</v>
      </c>
      <c r="C709" t="s">
        <v>61</v>
      </c>
      <c r="D709" t="s">
        <v>20</v>
      </c>
    </row>
    <row r="710" spans="1:4" x14ac:dyDescent="0.3">
      <c r="A710" t="s">
        <v>1983</v>
      </c>
      <c r="B710" t="s">
        <v>1984</v>
      </c>
      <c r="C710" t="s">
        <v>61</v>
      </c>
      <c r="D710" t="s">
        <v>20</v>
      </c>
    </row>
    <row r="711" spans="1:4" x14ac:dyDescent="0.3">
      <c r="A711" t="s">
        <v>1983</v>
      </c>
      <c r="B711" t="s">
        <v>1984</v>
      </c>
      <c r="C711" t="s">
        <v>61</v>
      </c>
      <c r="D711" t="s">
        <v>20</v>
      </c>
    </row>
    <row r="712" spans="1:4" x14ac:dyDescent="0.3">
      <c r="A712" t="s">
        <v>2181</v>
      </c>
      <c r="B712" t="s">
        <v>2182</v>
      </c>
      <c r="C712" t="s">
        <v>22</v>
      </c>
      <c r="D712" t="s">
        <v>35</v>
      </c>
    </row>
    <row r="713" spans="1:4" x14ac:dyDescent="0.3">
      <c r="A713" t="s">
        <v>2184</v>
      </c>
      <c r="B713" t="s">
        <v>2185</v>
      </c>
      <c r="C713" t="s">
        <v>36</v>
      </c>
      <c r="D713" t="s">
        <v>84</v>
      </c>
    </row>
    <row r="714" spans="1:4" x14ac:dyDescent="0.3">
      <c r="A714" t="s">
        <v>2189</v>
      </c>
      <c r="B714" t="s">
        <v>2190</v>
      </c>
      <c r="C714" t="s">
        <v>43</v>
      </c>
      <c r="D714" t="s">
        <v>84</v>
      </c>
    </row>
    <row r="715" spans="1:4" x14ac:dyDescent="0.3">
      <c r="A715" t="s">
        <v>2189</v>
      </c>
      <c r="B715" t="s">
        <v>2190</v>
      </c>
      <c r="C715" t="s">
        <v>43</v>
      </c>
      <c r="D715" t="s">
        <v>84</v>
      </c>
    </row>
    <row r="716" spans="1:4" x14ac:dyDescent="0.3">
      <c r="A716" t="s">
        <v>2189</v>
      </c>
      <c r="B716" t="s">
        <v>2190</v>
      </c>
      <c r="C716" t="s">
        <v>43</v>
      </c>
      <c r="D716" t="s">
        <v>84</v>
      </c>
    </row>
    <row r="717" spans="1:4" x14ac:dyDescent="0.3">
      <c r="A717" t="s">
        <v>2189</v>
      </c>
      <c r="B717" t="s">
        <v>2190</v>
      </c>
      <c r="C717" t="s">
        <v>43</v>
      </c>
      <c r="D717" t="s">
        <v>84</v>
      </c>
    </row>
    <row r="718" spans="1:4" x14ac:dyDescent="0.3">
      <c r="A718" t="s">
        <v>2189</v>
      </c>
      <c r="B718" t="s">
        <v>2190</v>
      </c>
      <c r="C718" t="s">
        <v>43</v>
      </c>
      <c r="D718" t="s">
        <v>84</v>
      </c>
    </row>
    <row r="719" spans="1:4" x14ac:dyDescent="0.3">
      <c r="A719" t="s">
        <v>2189</v>
      </c>
      <c r="B719" t="s">
        <v>2190</v>
      </c>
      <c r="C719" t="s">
        <v>43</v>
      </c>
      <c r="D719" t="s">
        <v>84</v>
      </c>
    </row>
    <row r="720" spans="1:4" x14ac:dyDescent="0.3">
      <c r="A720" t="s">
        <v>2189</v>
      </c>
      <c r="B720" t="s">
        <v>2190</v>
      </c>
      <c r="C720" t="s">
        <v>43</v>
      </c>
      <c r="D720" t="s">
        <v>84</v>
      </c>
    </row>
    <row r="721" spans="1:4" x14ac:dyDescent="0.3">
      <c r="A721" t="s">
        <v>2189</v>
      </c>
      <c r="B721" t="s">
        <v>2190</v>
      </c>
      <c r="C721" t="s">
        <v>43</v>
      </c>
      <c r="D721" t="s">
        <v>84</v>
      </c>
    </row>
    <row r="722" spans="1:4" x14ac:dyDescent="0.3">
      <c r="A722" t="s">
        <v>652</v>
      </c>
      <c r="B722" t="s">
        <v>653</v>
      </c>
      <c r="C722" t="s">
        <v>36</v>
      </c>
      <c r="D722" t="s">
        <v>20</v>
      </c>
    </row>
    <row r="723" spans="1:4" x14ac:dyDescent="0.3">
      <c r="A723" t="s">
        <v>1305</v>
      </c>
      <c r="B723" t="s">
        <v>1306</v>
      </c>
      <c r="C723" t="s">
        <v>61</v>
      </c>
      <c r="D723" t="s">
        <v>20</v>
      </c>
    </row>
    <row r="724" spans="1:4" x14ac:dyDescent="0.3">
      <c r="A724" t="s">
        <v>1305</v>
      </c>
      <c r="B724" t="s">
        <v>1306</v>
      </c>
      <c r="C724" t="s">
        <v>61</v>
      </c>
      <c r="D724" t="s">
        <v>20</v>
      </c>
    </row>
    <row r="725" spans="1:4" x14ac:dyDescent="0.3">
      <c r="A725" t="s">
        <v>2208</v>
      </c>
      <c r="B725" t="s">
        <v>2209</v>
      </c>
      <c r="C725" t="s">
        <v>43</v>
      </c>
      <c r="D725" t="s">
        <v>35</v>
      </c>
    </row>
    <row r="726" spans="1:4" x14ac:dyDescent="0.3">
      <c r="A726" t="s">
        <v>2208</v>
      </c>
      <c r="B726" t="s">
        <v>2209</v>
      </c>
      <c r="C726" t="s">
        <v>43</v>
      </c>
      <c r="D726" t="s">
        <v>35</v>
      </c>
    </row>
    <row r="727" spans="1:4" x14ac:dyDescent="0.3">
      <c r="A727" t="s">
        <v>1353</v>
      </c>
      <c r="B727" t="s">
        <v>1354</v>
      </c>
      <c r="C727" t="s">
        <v>43</v>
      </c>
      <c r="D727" t="s">
        <v>35</v>
      </c>
    </row>
    <row r="728" spans="1:4" x14ac:dyDescent="0.3">
      <c r="A728" t="s">
        <v>1353</v>
      </c>
      <c r="B728" t="s">
        <v>1354</v>
      </c>
      <c r="C728" t="s">
        <v>43</v>
      </c>
      <c r="D728" t="s">
        <v>35</v>
      </c>
    </row>
    <row r="729" spans="1:4" x14ac:dyDescent="0.3">
      <c r="A729" t="s">
        <v>1353</v>
      </c>
      <c r="B729" t="s">
        <v>1354</v>
      </c>
      <c r="C729" t="s">
        <v>43</v>
      </c>
      <c r="D729" t="s">
        <v>35</v>
      </c>
    </row>
    <row r="730" spans="1:4" x14ac:dyDescent="0.3">
      <c r="A730" t="s">
        <v>1353</v>
      </c>
      <c r="B730" t="s">
        <v>1354</v>
      </c>
      <c r="C730" t="s">
        <v>43</v>
      </c>
      <c r="D730" t="s">
        <v>35</v>
      </c>
    </row>
    <row r="731" spans="1:4" x14ac:dyDescent="0.3">
      <c r="A731" t="s">
        <v>88</v>
      </c>
      <c r="B731" t="s">
        <v>89</v>
      </c>
      <c r="C731" t="s">
        <v>22</v>
      </c>
      <c r="D731" t="s">
        <v>35</v>
      </c>
    </row>
    <row r="732" spans="1:4" x14ac:dyDescent="0.3">
      <c r="A732" t="s">
        <v>88</v>
      </c>
      <c r="B732" t="s">
        <v>89</v>
      </c>
      <c r="C732" t="s">
        <v>22</v>
      </c>
      <c r="D732" t="s">
        <v>35</v>
      </c>
    </row>
    <row r="733" spans="1:4" x14ac:dyDescent="0.3">
      <c r="A733" t="s">
        <v>2225</v>
      </c>
      <c r="B733" t="s">
        <v>2226</v>
      </c>
      <c r="C733" t="s">
        <v>22</v>
      </c>
      <c r="D733" t="s">
        <v>20</v>
      </c>
    </row>
    <row r="734" spans="1:4" x14ac:dyDescent="0.3">
      <c r="A734" t="s">
        <v>882</v>
      </c>
      <c r="B734" t="s">
        <v>883</v>
      </c>
      <c r="C734" t="s">
        <v>36</v>
      </c>
      <c r="D734" t="s">
        <v>20</v>
      </c>
    </row>
    <row r="735" spans="1:4" x14ac:dyDescent="0.3">
      <c r="A735" t="s">
        <v>882</v>
      </c>
      <c r="B735" t="s">
        <v>883</v>
      </c>
      <c r="C735" t="s">
        <v>36</v>
      </c>
      <c r="D735" t="s">
        <v>20</v>
      </c>
    </row>
    <row r="736" spans="1:4" x14ac:dyDescent="0.3">
      <c r="A736" t="s">
        <v>882</v>
      </c>
      <c r="B736" t="s">
        <v>883</v>
      </c>
      <c r="C736" t="s">
        <v>36</v>
      </c>
      <c r="D736" t="s">
        <v>20</v>
      </c>
    </row>
    <row r="737" spans="1:4" x14ac:dyDescent="0.3">
      <c r="A737" t="s">
        <v>2007</v>
      </c>
      <c r="B737" t="s">
        <v>2008</v>
      </c>
      <c r="C737" t="s">
        <v>36</v>
      </c>
      <c r="D737" t="s">
        <v>20</v>
      </c>
    </row>
    <row r="738" spans="1:4" x14ac:dyDescent="0.3">
      <c r="A738" t="s">
        <v>630</v>
      </c>
      <c r="B738" t="s">
        <v>631</v>
      </c>
      <c r="C738" t="s">
        <v>61</v>
      </c>
      <c r="D738" t="s">
        <v>35</v>
      </c>
    </row>
    <row r="739" spans="1:4" x14ac:dyDescent="0.3">
      <c r="A739" t="s">
        <v>2039</v>
      </c>
      <c r="B739" t="s">
        <v>2040</v>
      </c>
      <c r="C739" t="s">
        <v>43</v>
      </c>
      <c r="D739" t="s">
        <v>35</v>
      </c>
    </row>
    <row r="740" spans="1:4" x14ac:dyDescent="0.3">
      <c r="A740" t="s">
        <v>2039</v>
      </c>
      <c r="B740" t="s">
        <v>2040</v>
      </c>
      <c r="C740" t="s">
        <v>43</v>
      </c>
      <c r="D740" t="s">
        <v>35</v>
      </c>
    </row>
    <row r="741" spans="1:4" x14ac:dyDescent="0.3">
      <c r="A741" t="s">
        <v>2039</v>
      </c>
      <c r="B741" t="s">
        <v>2040</v>
      </c>
      <c r="C741" t="s">
        <v>43</v>
      </c>
      <c r="D741" t="s">
        <v>35</v>
      </c>
    </row>
    <row r="742" spans="1:4" x14ac:dyDescent="0.3">
      <c r="A742" t="s">
        <v>2039</v>
      </c>
      <c r="B742" t="s">
        <v>2040</v>
      </c>
      <c r="C742" t="s">
        <v>43</v>
      </c>
      <c r="D742" t="s">
        <v>35</v>
      </c>
    </row>
    <row r="743" spans="1:4" x14ac:dyDescent="0.3">
      <c r="A743" t="s">
        <v>2039</v>
      </c>
      <c r="B743" t="s">
        <v>2040</v>
      </c>
      <c r="C743" t="s">
        <v>43</v>
      </c>
      <c r="D743" t="s">
        <v>35</v>
      </c>
    </row>
    <row r="744" spans="1:4" x14ac:dyDescent="0.3">
      <c r="A744" t="s">
        <v>2039</v>
      </c>
      <c r="B744" t="s">
        <v>2040</v>
      </c>
      <c r="C744" t="s">
        <v>43</v>
      </c>
      <c r="D744" t="s">
        <v>35</v>
      </c>
    </row>
    <row r="745" spans="1:4" x14ac:dyDescent="0.3">
      <c r="A745" t="s">
        <v>2039</v>
      </c>
      <c r="B745" t="s">
        <v>2040</v>
      </c>
      <c r="C745" t="s">
        <v>43</v>
      </c>
      <c r="D745" t="s">
        <v>35</v>
      </c>
    </row>
    <row r="746" spans="1:4" x14ac:dyDescent="0.3">
      <c r="A746" t="s">
        <v>2251</v>
      </c>
      <c r="B746" t="s">
        <v>2252</v>
      </c>
      <c r="C746" t="s">
        <v>22</v>
      </c>
      <c r="D746" t="s">
        <v>35</v>
      </c>
    </row>
    <row r="747" spans="1:4" x14ac:dyDescent="0.3">
      <c r="A747" t="s">
        <v>2251</v>
      </c>
      <c r="B747" t="s">
        <v>2252</v>
      </c>
      <c r="C747" t="s">
        <v>22</v>
      </c>
      <c r="D747" t="s">
        <v>35</v>
      </c>
    </row>
    <row r="748" spans="1:4" x14ac:dyDescent="0.3">
      <c r="A748" t="s">
        <v>2251</v>
      </c>
      <c r="B748" t="s">
        <v>2252</v>
      </c>
      <c r="C748" t="s">
        <v>22</v>
      </c>
      <c r="D748" t="s">
        <v>35</v>
      </c>
    </row>
    <row r="749" spans="1:4" x14ac:dyDescent="0.3">
      <c r="A749" t="s">
        <v>2251</v>
      </c>
      <c r="B749" t="s">
        <v>2252</v>
      </c>
      <c r="C749" t="s">
        <v>22</v>
      </c>
      <c r="D749" t="s">
        <v>35</v>
      </c>
    </row>
    <row r="750" spans="1:4" x14ac:dyDescent="0.3">
      <c r="A750" t="s">
        <v>2261</v>
      </c>
      <c r="B750" t="s">
        <v>2262</v>
      </c>
      <c r="C750" t="s">
        <v>22</v>
      </c>
      <c r="D750" t="s">
        <v>84</v>
      </c>
    </row>
    <row r="751" spans="1:4" x14ac:dyDescent="0.3">
      <c r="A751" t="s">
        <v>2261</v>
      </c>
      <c r="B751" t="s">
        <v>2262</v>
      </c>
      <c r="C751" t="s">
        <v>22</v>
      </c>
      <c r="D751" t="s">
        <v>84</v>
      </c>
    </row>
    <row r="752" spans="1:4" x14ac:dyDescent="0.3">
      <c r="A752" t="s">
        <v>2266</v>
      </c>
      <c r="B752" t="s">
        <v>2267</v>
      </c>
      <c r="C752" t="s">
        <v>22</v>
      </c>
      <c r="D752" t="s">
        <v>35</v>
      </c>
    </row>
    <row r="753" spans="1:4" x14ac:dyDescent="0.3">
      <c r="A753" t="s">
        <v>2266</v>
      </c>
      <c r="B753" t="s">
        <v>2267</v>
      </c>
      <c r="C753" t="s">
        <v>22</v>
      </c>
      <c r="D753" t="s">
        <v>35</v>
      </c>
    </row>
    <row r="754" spans="1:4" x14ac:dyDescent="0.3">
      <c r="A754" t="s">
        <v>2266</v>
      </c>
      <c r="B754" t="s">
        <v>2267</v>
      </c>
      <c r="C754" t="s">
        <v>22</v>
      </c>
      <c r="D754" t="s">
        <v>35</v>
      </c>
    </row>
    <row r="755" spans="1:4" x14ac:dyDescent="0.3">
      <c r="A755" t="s">
        <v>2273</v>
      </c>
      <c r="B755" t="s">
        <v>2274</v>
      </c>
      <c r="C755" t="s">
        <v>36</v>
      </c>
      <c r="D755" t="s">
        <v>35</v>
      </c>
    </row>
    <row r="756" spans="1:4" x14ac:dyDescent="0.3">
      <c r="A756" t="s">
        <v>2273</v>
      </c>
      <c r="B756" t="s">
        <v>2274</v>
      </c>
      <c r="C756" t="s">
        <v>36</v>
      </c>
      <c r="D756" t="s">
        <v>35</v>
      </c>
    </row>
    <row r="757" spans="1:4" x14ac:dyDescent="0.3">
      <c r="A757" t="s">
        <v>2279</v>
      </c>
      <c r="B757" t="s">
        <v>2280</v>
      </c>
      <c r="C757" t="s">
        <v>36</v>
      </c>
      <c r="D757" t="s">
        <v>20</v>
      </c>
    </row>
    <row r="758" spans="1:4" x14ac:dyDescent="0.3">
      <c r="A758" t="s">
        <v>166</v>
      </c>
      <c r="B758" t="s">
        <v>167</v>
      </c>
      <c r="C758" t="s">
        <v>43</v>
      </c>
      <c r="D758" t="s">
        <v>35</v>
      </c>
    </row>
    <row r="759" spans="1:4" x14ac:dyDescent="0.3">
      <c r="A759" t="s">
        <v>983</v>
      </c>
      <c r="B759" t="s">
        <v>984</v>
      </c>
      <c r="C759" t="s">
        <v>22</v>
      </c>
      <c r="D759" t="s">
        <v>35</v>
      </c>
    </row>
    <row r="760" spans="1:4" x14ac:dyDescent="0.3">
      <c r="A760" t="s">
        <v>2288</v>
      </c>
      <c r="B760" t="s">
        <v>2289</v>
      </c>
      <c r="C760" t="s">
        <v>22</v>
      </c>
      <c r="D760" t="s">
        <v>20</v>
      </c>
    </row>
    <row r="761" spans="1:4" x14ac:dyDescent="0.3">
      <c r="A761" t="s">
        <v>837</v>
      </c>
      <c r="B761" t="s">
        <v>838</v>
      </c>
      <c r="C761" t="s">
        <v>61</v>
      </c>
      <c r="D761" t="s">
        <v>35</v>
      </c>
    </row>
    <row r="762" spans="1:4" x14ac:dyDescent="0.3">
      <c r="A762" t="s">
        <v>837</v>
      </c>
      <c r="B762" t="s">
        <v>838</v>
      </c>
      <c r="C762" t="s">
        <v>61</v>
      </c>
      <c r="D762" t="s">
        <v>35</v>
      </c>
    </row>
    <row r="763" spans="1:4" x14ac:dyDescent="0.3">
      <c r="A763" t="s">
        <v>837</v>
      </c>
      <c r="B763" t="s">
        <v>838</v>
      </c>
      <c r="C763" t="s">
        <v>61</v>
      </c>
      <c r="D763" t="s">
        <v>35</v>
      </c>
    </row>
    <row r="764" spans="1:4" x14ac:dyDescent="0.3">
      <c r="A764" t="s">
        <v>837</v>
      </c>
      <c r="B764" t="s">
        <v>838</v>
      </c>
      <c r="C764" t="s">
        <v>61</v>
      </c>
      <c r="D764" t="s">
        <v>35</v>
      </c>
    </row>
    <row r="765" spans="1:4" x14ac:dyDescent="0.3">
      <c r="A765" t="s">
        <v>837</v>
      </c>
      <c r="B765" t="s">
        <v>838</v>
      </c>
      <c r="C765" t="s">
        <v>61</v>
      </c>
      <c r="D765" t="s">
        <v>35</v>
      </c>
    </row>
    <row r="766" spans="1:4" x14ac:dyDescent="0.3">
      <c r="A766" t="s">
        <v>837</v>
      </c>
      <c r="B766" t="s">
        <v>838</v>
      </c>
      <c r="C766" t="s">
        <v>61</v>
      </c>
      <c r="D766" t="s">
        <v>35</v>
      </c>
    </row>
    <row r="767" spans="1:4" x14ac:dyDescent="0.3">
      <c r="A767" t="s">
        <v>837</v>
      </c>
      <c r="B767" t="s">
        <v>838</v>
      </c>
      <c r="C767" t="s">
        <v>61</v>
      </c>
      <c r="D767" t="s">
        <v>35</v>
      </c>
    </row>
    <row r="768" spans="1:4" x14ac:dyDescent="0.3">
      <c r="A768" t="s">
        <v>1393</v>
      </c>
      <c r="B768" t="s">
        <v>1394</v>
      </c>
      <c r="C768" t="s">
        <v>36</v>
      </c>
      <c r="D768" t="s">
        <v>84</v>
      </c>
    </row>
    <row r="769" spans="1:4" x14ac:dyDescent="0.3">
      <c r="A769" t="s">
        <v>1393</v>
      </c>
      <c r="B769" t="s">
        <v>1394</v>
      </c>
      <c r="C769" t="s">
        <v>36</v>
      </c>
      <c r="D769" t="s">
        <v>84</v>
      </c>
    </row>
    <row r="770" spans="1:4" x14ac:dyDescent="0.3">
      <c r="A770" t="s">
        <v>1102</v>
      </c>
      <c r="B770" t="s">
        <v>1103</v>
      </c>
      <c r="C770" t="s">
        <v>36</v>
      </c>
      <c r="D770" t="s">
        <v>84</v>
      </c>
    </row>
    <row r="771" spans="1:4" x14ac:dyDescent="0.3">
      <c r="A771" t="s">
        <v>1102</v>
      </c>
      <c r="B771" t="s">
        <v>1103</v>
      </c>
      <c r="C771" t="s">
        <v>36</v>
      </c>
      <c r="D771" t="s">
        <v>84</v>
      </c>
    </row>
    <row r="772" spans="1:4" x14ac:dyDescent="0.3">
      <c r="A772" t="s">
        <v>1102</v>
      </c>
      <c r="B772" t="s">
        <v>1103</v>
      </c>
      <c r="C772" t="s">
        <v>36</v>
      </c>
      <c r="D772" t="s">
        <v>84</v>
      </c>
    </row>
    <row r="773" spans="1:4" x14ac:dyDescent="0.3">
      <c r="A773" t="s">
        <v>2310</v>
      </c>
      <c r="B773" t="s">
        <v>2311</v>
      </c>
      <c r="C773" t="s">
        <v>22</v>
      </c>
      <c r="D773" t="s">
        <v>35</v>
      </c>
    </row>
    <row r="774" spans="1:4" x14ac:dyDescent="0.3">
      <c r="A774" t="s">
        <v>2310</v>
      </c>
      <c r="B774" t="s">
        <v>2311</v>
      </c>
      <c r="C774" t="s">
        <v>22</v>
      </c>
      <c r="D774" t="s">
        <v>35</v>
      </c>
    </row>
    <row r="775" spans="1:4" x14ac:dyDescent="0.3">
      <c r="A775" t="s">
        <v>479</v>
      </c>
      <c r="B775" t="s">
        <v>480</v>
      </c>
      <c r="C775" t="s">
        <v>22</v>
      </c>
      <c r="D775" t="s">
        <v>84</v>
      </c>
    </row>
    <row r="776" spans="1:4" x14ac:dyDescent="0.3">
      <c r="A776" t="s">
        <v>2316</v>
      </c>
      <c r="B776" t="s">
        <v>2317</v>
      </c>
      <c r="C776" t="s">
        <v>36</v>
      </c>
      <c r="D776" t="s">
        <v>84</v>
      </c>
    </row>
    <row r="777" spans="1:4" x14ac:dyDescent="0.3">
      <c r="A777" t="s">
        <v>2316</v>
      </c>
      <c r="B777" t="s">
        <v>2317</v>
      </c>
      <c r="C777" t="s">
        <v>36</v>
      </c>
      <c r="D777" t="s">
        <v>84</v>
      </c>
    </row>
    <row r="778" spans="1:4" x14ac:dyDescent="0.3">
      <c r="A778" t="s">
        <v>2321</v>
      </c>
      <c r="B778" t="s">
        <v>2322</v>
      </c>
      <c r="C778" t="s">
        <v>22</v>
      </c>
      <c r="D778" t="s">
        <v>84</v>
      </c>
    </row>
    <row r="779" spans="1:4" x14ac:dyDescent="0.3">
      <c r="A779" t="s">
        <v>2324</v>
      </c>
      <c r="B779" t="s">
        <v>2325</v>
      </c>
      <c r="C779" t="s">
        <v>36</v>
      </c>
      <c r="D779" t="s">
        <v>35</v>
      </c>
    </row>
    <row r="780" spans="1:4" x14ac:dyDescent="0.3">
      <c r="A780" t="s">
        <v>2327</v>
      </c>
      <c r="B780" t="s">
        <v>2328</v>
      </c>
      <c r="C780" t="s">
        <v>61</v>
      </c>
      <c r="D780" t="s">
        <v>35</v>
      </c>
    </row>
    <row r="781" spans="1:4" x14ac:dyDescent="0.3">
      <c r="A781" t="s">
        <v>1073</v>
      </c>
      <c r="B781" t="s">
        <v>1074</v>
      </c>
      <c r="C781" t="s">
        <v>36</v>
      </c>
      <c r="D781" t="s">
        <v>35</v>
      </c>
    </row>
    <row r="782" spans="1:4" x14ac:dyDescent="0.3">
      <c r="A782" t="s">
        <v>2335</v>
      </c>
      <c r="B782" t="s">
        <v>2336</v>
      </c>
      <c r="C782" t="s">
        <v>43</v>
      </c>
      <c r="D782" t="s">
        <v>84</v>
      </c>
    </row>
    <row r="783" spans="1:4" x14ac:dyDescent="0.3">
      <c r="A783" t="s">
        <v>2340</v>
      </c>
      <c r="B783" t="s">
        <v>2341</v>
      </c>
      <c r="C783" t="s">
        <v>36</v>
      </c>
      <c r="D783" t="s">
        <v>35</v>
      </c>
    </row>
    <row r="784" spans="1:4" x14ac:dyDescent="0.3">
      <c r="A784" t="s">
        <v>2340</v>
      </c>
      <c r="B784" t="s">
        <v>2341</v>
      </c>
      <c r="C784" t="s">
        <v>36</v>
      </c>
      <c r="D784" t="s">
        <v>35</v>
      </c>
    </row>
    <row r="785" spans="1:4" x14ac:dyDescent="0.3">
      <c r="A785" t="s">
        <v>2340</v>
      </c>
      <c r="B785" t="s">
        <v>2341</v>
      </c>
      <c r="C785" t="s">
        <v>36</v>
      </c>
      <c r="D785" t="s">
        <v>35</v>
      </c>
    </row>
    <row r="786" spans="1:4" x14ac:dyDescent="0.3">
      <c r="A786" t="s">
        <v>130</v>
      </c>
      <c r="B786" t="s">
        <v>131</v>
      </c>
      <c r="C786" t="s">
        <v>22</v>
      </c>
      <c r="D786" t="s">
        <v>35</v>
      </c>
    </row>
    <row r="787" spans="1:4" x14ac:dyDescent="0.3">
      <c r="A787" t="s">
        <v>2346</v>
      </c>
      <c r="B787" t="s">
        <v>2347</v>
      </c>
      <c r="C787" t="s">
        <v>43</v>
      </c>
      <c r="D787" t="s">
        <v>20</v>
      </c>
    </row>
    <row r="788" spans="1:4" x14ac:dyDescent="0.3">
      <c r="A788" t="s">
        <v>2346</v>
      </c>
      <c r="B788" t="s">
        <v>2347</v>
      </c>
      <c r="C788" t="s">
        <v>43</v>
      </c>
      <c r="D788" t="s">
        <v>20</v>
      </c>
    </row>
    <row r="789" spans="1:4" x14ac:dyDescent="0.3">
      <c r="A789" t="s">
        <v>2346</v>
      </c>
      <c r="B789" t="s">
        <v>2347</v>
      </c>
      <c r="C789" t="s">
        <v>43</v>
      </c>
      <c r="D789" t="s">
        <v>20</v>
      </c>
    </row>
    <row r="790" spans="1:4" x14ac:dyDescent="0.3">
      <c r="A790" t="s">
        <v>2353</v>
      </c>
      <c r="B790" t="s">
        <v>2354</v>
      </c>
      <c r="C790" t="s">
        <v>22</v>
      </c>
      <c r="D790" t="s">
        <v>35</v>
      </c>
    </row>
    <row r="791" spans="1:4" x14ac:dyDescent="0.3">
      <c r="A791" t="s">
        <v>368</v>
      </c>
      <c r="B791" t="s">
        <v>369</v>
      </c>
      <c r="C791" t="s">
        <v>36</v>
      </c>
      <c r="D791" t="s">
        <v>35</v>
      </c>
    </row>
    <row r="792" spans="1:4" x14ac:dyDescent="0.3">
      <c r="A792" t="s">
        <v>368</v>
      </c>
      <c r="B792" t="s">
        <v>369</v>
      </c>
      <c r="C792" t="s">
        <v>36</v>
      </c>
      <c r="D792" t="s">
        <v>35</v>
      </c>
    </row>
    <row r="793" spans="1:4" x14ac:dyDescent="0.3">
      <c r="A793" t="s">
        <v>368</v>
      </c>
      <c r="B793" t="s">
        <v>369</v>
      </c>
      <c r="C793" t="s">
        <v>36</v>
      </c>
      <c r="D793" t="s">
        <v>35</v>
      </c>
    </row>
    <row r="794" spans="1:4" x14ac:dyDescent="0.3">
      <c r="A794" t="s">
        <v>2363</v>
      </c>
      <c r="B794" t="s">
        <v>2364</v>
      </c>
      <c r="C794" t="s">
        <v>36</v>
      </c>
      <c r="D794" t="s">
        <v>35</v>
      </c>
    </row>
    <row r="795" spans="1:4" x14ac:dyDescent="0.3">
      <c r="A795" t="s">
        <v>2368</v>
      </c>
      <c r="B795" t="s">
        <v>2369</v>
      </c>
      <c r="C795" t="s">
        <v>36</v>
      </c>
      <c r="D795" t="s">
        <v>20</v>
      </c>
    </row>
    <row r="796" spans="1:4" x14ac:dyDescent="0.3">
      <c r="A796" t="s">
        <v>887</v>
      </c>
      <c r="B796" t="s">
        <v>888</v>
      </c>
      <c r="C796" t="s">
        <v>61</v>
      </c>
      <c r="D796" t="s">
        <v>20</v>
      </c>
    </row>
    <row r="797" spans="1:4" x14ac:dyDescent="0.3">
      <c r="A797" t="s">
        <v>887</v>
      </c>
      <c r="B797" t="s">
        <v>888</v>
      </c>
      <c r="C797" t="s">
        <v>61</v>
      </c>
      <c r="D797" t="s">
        <v>20</v>
      </c>
    </row>
    <row r="798" spans="1:4" x14ac:dyDescent="0.3">
      <c r="A798" t="s">
        <v>299</v>
      </c>
      <c r="B798" t="s">
        <v>300</v>
      </c>
      <c r="C798" t="s">
        <v>22</v>
      </c>
      <c r="D798" t="s">
        <v>35</v>
      </c>
    </row>
    <row r="799" spans="1:4" x14ac:dyDescent="0.3">
      <c r="A799" t="s">
        <v>299</v>
      </c>
      <c r="B799" t="s">
        <v>300</v>
      </c>
      <c r="C799" t="s">
        <v>22</v>
      </c>
      <c r="D799" t="s">
        <v>35</v>
      </c>
    </row>
    <row r="800" spans="1:4" x14ac:dyDescent="0.3">
      <c r="A800" t="s">
        <v>299</v>
      </c>
      <c r="B800" t="s">
        <v>300</v>
      </c>
      <c r="C800" t="s">
        <v>22</v>
      </c>
      <c r="D800" t="s">
        <v>35</v>
      </c>
    </row>
    <row r="801" spans="1:4" x14ac:dyDescent="0.3">
      <c r="A801" t="s">
        <v>299</v>
      </c>
      <c r="B801" t="s">
        <v>300</v>
      </c>
      <c r="C801" t="s">
        <v>22</v>
      </c>
      <c r="D801" t="s">
        <v>35</v>
      </c>
    </row>
    <row r="802" spans="1:4" x14ac:dyDescent="0.3">
      <c r="A802" t="s">
        <v>299</v>
      </c>
      <c r="B802" t="s">
        <v>300</v>
      </c>
      <c r="C802" t="s">
        <v>22</v>
      </c>
      <c r="D802" t="s">
        <v>35</v>
      </c>
    </row>
    <row r="803" spans="1:4" x14ac:dyDescent="0.3">
      <c r="A803" t="s">
        <v>2385</v>
      </c>
      <c r="B803" t="s">
        <v>2386</v>
      </c>
      <c r="C803" t="s">
        <v>43</v>
      </c>
      <c r="D803" t="s">
        <v>84</v>
      </c>
    </row>
    <row r="804" spans="1:4" x14ac:dyDescent="0.3">
      <c r="A804" t="s">
        <v>2385</v>
      </c>
      <c r="B804" t="s">
        <v>2386</v>
      </c>
      <c r="C804" t="s">
        <v>43</v>
      </c>
      <c r="D804" t="s">
        <v>84</v>
      </c>
    </row>
    <row r="805" spans="1:4" x14ac:dyDescent="0.3">
      <c r="A805" t="s">
        <v>2391</v>
      </c>
      <c r="B805" t="s">
        <v>2392</v>
      </c>
      <c r="C805" t="s">
        <v>43</v>
      </c>
      <c r="D805" t="s">
        <v>35</v>
      </c>
    </row>
    <row r="806" spans="1:4" x14ac:dyDescent="0.3">
      <c r="A806" t="s">
        <v>254</v>
      </c>
      <c r="B806" t="s">
        <v>255</v>
      </c>
      <c r="C806" t="s">
        <v>22</v>
      </c>
      <c r="D806" t="s">
        <v>35</v>
      </c>
    </row>
    <row r="807" spans="1:4" x14ac:dyDescent="0.3">
      <c r="A807" t="s">
        <v>254</v>
      </c>
      <c r="B807" t="s">
        <v>255</v>
      </c>
      <c r="C807" t="s">
        <v>22</v>
      </c>
      <c r="D807" t="s">
        <v>35</v>
      </c>
    </row>
    <row r="808" spans="1:4" x14ac:dyDescent="0.3">
      <c r="A808" t="s">
        <v>507</v>
      </c>
      <c r="B808" t="s">
        <v>508</v>
      </c>
      <c r="C808" t="s">
        <v>36</v>
      </c>
      <c r="D808" t="s">
        <v>20</v>
      </c>
    </row>
    <row r="809" spans="1:4" x14ac:dyDescent="0.3">
      <c r="A809" t="s">
        <v>507</v>
      </c>
      <c r="B809" t="s">
        <v>508</v>
      </c>
      <c r="C809" t="s">
        <v>36</v>
      </c>
      <c r="D809" t="s">
        <v>20</v>
      </c>
    </row>
    <row r="810" spans="1:4" x14ac:dyDescent="0.3">
      <c r="A810" t="s">
        <v>2402</v>
      </c>
      <c r="B810" t="s">
        <v>2403</v>
      </c>
      <c r="C810" t="s">
        <v>43</v>
      </c>
      <c r="D810" t="s">
        <v>84</v>
      </c>
    </row>
    <row r="811" spans="1:4" x14ac:dyDescent="0.3">
      <c r="A811" t="s">
        <v>2402</v>
      </c>
      <c r="B811" t="s">
        <v>2403</v>
      </c>
      <c r="C811" t="s">
        <v>43</v>
      </c>
      <c r="D811" t="s">
        <v>84</v>
      </c>
    </row>
    <row r="812" spans="1:4" x14ac:dyDescent="0.3">
      <c r="A812" t="s">
        <v>2402</v>
      </c>
      <c r="B812" t="s">
        <v>2403</v>
      </c>
      <c r="C812" t="s">
        <v>43</v>
      </c>
      <c r="D812" t="s">
        <v>84</v>
      </c>
    </row>
    <row r="813" spans="1:4" x14ac:dyDescent="0.3">
      <c r="A813" t="s">
        <v>2402</v>
      </c>
      <c r="B813" t="s">
        <v>2403</v>
      </c>
      <c r="C813" t="s">
        <v>43</v>
      </c>
      <c r="D813" t="s">
        <v>84</v>
      </c>
    </row>
    <row r="814" spans="1:4" x14ac:dyDescent="0.3">
      <c r="A814" t="s">
        <v>2402</v>
      </c>
      <c r="B814" t="s">
        <v>2403</v>
      </c>
      <c r="C814" t="s">
        <v>43</v>
      </c>
      <c r="D814" t="s">
        <v>84</v>
      </c>
    </row>
    <row r="815" spans="1:4" x14ac:dyDescent="0.3">
      <c r="A815" t="s">
        <v>2402</v>
      </c>
      <c r="B815" t="s">
        <v>2403</v>
      </c>
      <c r="C815" t="s">
        <v>43</v>
      </c>
      <c r="D815" t="s">
        <v>84</v>
      </c>
    </row>
    <row r="816" spans="1:4" x14ac:dyDescent="0.3">
      <c r="A816" t="s">
        <v>2402</v>
      </c>
      <c r="B816" t="s">
        <v>2403</v>
      </c>
      <c r="C816" t="s">
        <v>43</v>
      </c>
      <c r="D816" t="s">
        <v>84</v>
      </c>
    </row>
    <row r="817" spans="1:4" x14ac:dyDescent="0.3">
      <c r="A817" t="s">
        <v>329</v>
      </c>
      <c r="B817" t="s">
        <v>330</v>
      </c>
      <c r="C817" t="s">
        <v>43</v>
      </c>
      <c r="D817" t="s">
        <v>84</v>
      </c>
    </row>
    <row r="818" spans="1:4" x14ac:dyDescent="0.3">
      <c r="A818" t="s">
        <v>1815</v>
      </c>
      <c r="B818" t="s">
        <v>1816</v>
      </c>
      <c r="C818" t="s">
        <v>43</v>
      </c>
      <c r="D818" t="s">
        <v>35</v>
      </c>
    </row>
    <row r="819" spans="1:4" x14ac:dyDescent="0.3">
      <c r="A819" t="s">
        <v>533</v>
      </c>
      <c r="B819" t="s">
        <v>534</v>
      </c>
      <c r="C819" t="s">
        <v>22</v>
      </c>
      <c r="D819" t="s">
        <v>35</v>
      </c>
    </row>
    <row r="820" spans="1:4" x14ac:dyDescent="0.3">
      <c r="A820" t="s">
        <v>583</v>
      </c>
      <c r="B820" t="s">
        <v>584</v>
      </c>
      <c r="C820" t="s">
        <v>36</v>
      </c>
      <c r="D820" t="s">
        <v>84</v>
      </c>
    </row>
    <row r="821" spans="1:4" x14ac:dyDescent="0.3">
      <c r="A821" t="s">
        <v>583</v>
      </c>
      <c r="B821" t="s">
        <v>584</v>
      </c>
      <c r="C821" t="s">
        <v>36</v>
      </c>
      <c r="D821" t="s">
        <v>84</v>
      </c>
    </row>
    <row r="822" spans="1:4" x14ac:dyDescent="0.3">
      <c r="A822" t="s">
        <v>583</v>
      </c>
      <c r="B822" t="s">
        <v>584</v>
      </c>
      <c r="C822" t="s">
        <v>36</v>
      </c>
      <c r="D822" t="s">
        <v>84</v>
      </c>
    </row>
    <row r="823" spans="1:4" x14ac:dyDescent="0.3">
      <c r="A823" t="s">
        <v>583</v>
      </c>
      <c r="B823" t="s">
        <v>584</v>
      </c>
      <c r="C823" t="s">
        <v>36</v>
      </c>
      <c r="D823" t="s">
        <v>84</v>
      </c>
    </row>
    <row r="824" spans="1:4" x14ac:dyDescent="0.3">
      <c r="A824" t="s">
        <v>2433</v>
      </c>
      <c r="B824" t="s">
        <v>2434</v>
      </c>
      <c r="C824" t="s">
        <v>36</v>
      </c>
      <c r="D824" t="s">
        <v>84</v>
      </c>
    </row>
    <row r="825" spans="1:4" x14ac:dyDescent="0.3">
      <c r="A825" t="s">
        <v>734</v>
      </c>
      <c r="B825" t="s">
        <v>735</v>
      </c>
      <c r="C825" t="s">
        <v>36</v>
      </c>
      <c r="D825" t="s">
        <v>20</v>
      </c>
    </row>
    <row r="826" spans="1:4" x14ac:dyDescent="0.3">
      <c r="A826" t="s">
        <v>2439</v>
      </c>
      <c r="B826" t="s">
        <v>2440</v>
      </c>
      <c r="C826" t="s">
        <v>22</v>
      </c>
      <c r="D826" t="s">
        <v>20</v>
      </c>
    </row>
    <row r="827" spans="1:4" x14ac:dyDescent="0.3">
      <c r="A827" t="s">
        <v>957</v>
      </c>
      <c r="B827" t="s">
        <v>958</v>
      </c>
      <c r="C827" t="s">
        <v>61</v>
      </c>
      <c r="D827" t="s">
        <v>35</v>
      </c>
    </row>
    <row r="828" spans="1:4" x14ac:dyDescent="0.3">
      <c r="A828" t="s">
        <v>957</v>
      </c>
      <c r="B828" t="s">
        <v>958</v>
      </c>
      <c r="C828" t="s">
        <v>61</v>
      </c>
      <c r="D828" t="s">
        <v>35</v>
      </c>
    </row>
    <row r="829" spans="1:4" x14ac:dyDescent="0.3">
      <c r="A829" t="s">
        <v>2447</v>
      </c>
      <c r="B829" t="s">
        <v>2448</v>
      </c>
      <c r="C829" t="s">
        <v>36</v>
      </c>
      <c r="D829" t="s">
        <v>20</v>
      </c>
    </row>
    <row r="830" spans="1:4" x14ac:dyDescent="0.3">
      <c r="A830" t="s">
        <v>2121</v>
      </c>
      <c r="B830" t="s">
        <v>2122</v>
      </c>
      <c r="C830" t="s">
        <v>43</v>
      </c>
      <c r="D830" t="s">
        <v>35</v>
      </c>
    </row>
    <row r="831" spans="1:4" x14ac:dyDescent="0.3">
      <c r="A831" t="s">
        <v>1402</v>
      </c>
      <c r="B831" t="s">
        <v>1403</v>
      </c>
      <c r="C831" t="s">
        <v>36</v>
      </c>
      <c r="D831" t="s">
        <v>35</v>
      </c>
    </row>
    <row r="832" spans="1:4" x14ac:dyDescent="0.3">
      <c r="A832" t="s">
        <v>2454</v>
      </c>
      <c r="B832" t="s">
        <v>2455</v>
      </c>
      <c r="C832" t="s">
        <v>61</v>
      </c>
      <c r="D832" t="s">
        <v>84</v>
      </c>
    </row>
    <row r="833" spans="1:4" x14ac:dyDescent="0.3">
      <c r="A833" t="s">
        <v>2459</v>
      </c>
      <c r="B833" t="s">
        <v>2460</v>
      </c>
      <c r="C833" t="s">
        <v>22</v>
      </c>
      <c r="D833" t="s">
        <v>35</v>
      </c>
    </row>
    <row r="834" spans="1:4" x14ac:dyDescent="0.3">
      <c r="A834" t="s">
        <v>2462</v>
      </c>
      <c r="B834" t="s">
        <v>2463</v>
      </c>
      <c r="C834" t="s">
        <v>22</v>
      </c>
      <c r="D834" t="s">
        <v>35</v>
      </c>
    </row>
    <row r="835" spans="1:4" x14ac:dyDescent="0.3">
      <c r="A835" t="s">
        <v>2462</v>
      </c>
      <c r="B835" t="s">
        <v>2463</v>
      </c>
      <c r="C835" t="s">
        <v>22</v>
      </c>
      <c r="D835" t="s">
        <v>35</v>
      </c>
    </row>
    <row r="836" spans="1:4" x14ac:dyDescent="0.3">
      <c r="A836" t="s">
        <v>2462</v>
      </c>
      <c r="B836" t="s">
        <v>2463</v>
      </c>
      <c r="C836" t="s">
        <v>22</v>
      </c>
      <c r="D836" t="s">
        <v>35</v>
      </c>
    </row>
    <row r="837" spans="1:4" x14ac:dyDescent="0.3">
      <c r="A837" t="s">
        <v>2462</v>
      </c>
      <c r="B837" t="s">
        <v>2463</v>
      </c>
      <c r="C837" t="s">
        <v>22</v>
      </c>
      <c r="D837" t="s">
        <v>35</v>
      </c>
    </row>
    <row r="838" spans="1:4" x14ac:dyDescent="0.3">
      <c r="A838" t="s">
        <v>2462</v>
      </c>
      <c r="B838" t="s">
        <v>2463</v>
      </c>
      <c r="C838" t="s">
        <v>22</v>
      </c>
      <c r="D838" t="s">
        <v>35</v>
      </c>
    </row>
    <row r="839" spans="1:4" x14ac:dyDescent="0.3">
      <c r="A839" t="s">
        <v>2462</v>
      </c>
      <c r="B839" t="s">
        <v>2463</v>
      </c>
      <c r="C839" t="s">
        <v>22</v>
      </c>
      <c r="D839" t="s">
        <v>35</v>
      </c>
    </row>
    <row r="840" spans="1:4" x14ac:dyDescent="0.3">
      <c r="A840" t="s">
        <v>2462</v>
      </c>
      <c r="B840" t="s">
        <v>2463</v>
      </c>
      <c r="C840" t="s">
        <v>22</v>
      </c>
      <c r="D840" t="s">
        <v>35</v>
      </c>
    </row>
    <row r="841" spans="1:4" x14ac:dyDescent="0.3">
      <c r="A841" t="s">
        <v>2473</v>
      </c>
      <c r="B841" t="s">
        <v>2474</v>
      </c>
      <c r="C841" t="s">
        <v>36</v>
      </c>
      <c r="D841" t="s">
        <v>35</v>
      </c>
    </row>
    <row r="842" spans="1:4" x14ac:dyDescent="0.3">
      <c r="A842" t="s">
        <v>495</v>
      </c>
      <c r="B842" t="s">
        <v>496</v>
      </c>
      <c r="C842" t="s">
        <v>22</v>
      </c>
      <c r="D842" t="s">
        <v>35</v>
      </c>
    </row>
    <row r="843" spans="1:4" x14ac:dyDescent="0.3">
      <c r="A843" t="s">
        <v>2481</v>
      </c>
      <c r="B843" t="s">
        <v>2482</v>
      </c>
      <c r="C843" t="s">
        <v>36</v>
      </c>
      <c r="D843" t="s">
        <v>35</v>
      </c>
    </row>
    <row r="844" spans="1:4" x14ac:dyDescent="0.3">
      <c r="A844" t="s">
        <v>2481</v>
      </c>
      <c r="B844" t="s">
        <v>2482</v>
      </c>
      <c r="C844" t="s">
        <v>36</v>
      </c>
      <c r="D844" t="s">
        <v>35</v>
      </c>
    </row>
    <row r="845" spans="1:4" x14ac:dyDescent="0.3">
      <c r="A845" t="s">
        <v>2481</v>
      </c>
      <c r="B845" t="s">
        <v>2482</v>
      </c>
      <c r="C845" t="s">
        <v>36</v>
      </c>
      <c r="D845" t="s">
        <v>35</v>
      </c>
    </row>
    <row r="846" spans="1:4" x14ac:dyDescent="0.3">
      <c r="A846" t="s">
        <v>2484</v>
      </c>
      <c r="B846" t="s">
        <v>2485</v>
      </c>
      <c r="C846" t="s">
        <v>36</v>
      </c>
      <c r="D846" t="s">
        <v>35</v>
      </c>
    </row>
    <row r="847" spans="1:4" x14ac:dyDescent="0.3">
      <c r="A847" t="s">
        <v>2484</v>
      </c>
      <c r="B847" t="s">
        <v>2485</v>
      </c>
      <c r="C847" t="s">
        <v>36</v>
      </c>
      <c r="D847" t="s">
        <v>35</v>
      </c>
    </row>
    <row r="848" spans="1:4" x14ac:dyDescent="0.3">
      <c r="A848" t="s">
        <v>2007</v>
      </c>
      <c r="B848" t="s">
        <v>2008</v>
      </c>
      <c r="C848" t="s">
        <v>22</v>
      </c>
      <c r="D848" t="s">
        <v>20</v>
      </c>
    </row>
    <row r="849" spans="1:4" x14ac:dyDescent="0.3">
      <c r="A849" t="s">
        <v>2007</v>
      </c>
      <c r="B849" t="s">
        <v>2008</v>
      </c>
      <c r="C849" t="s">
        <v>22</v>
      </c>
      <c r="D849" t="s">
        <v>20</v>
      </c>
    </row>
    <row r="850" spans="1:4" x14ac:dyDescent="0.3">
      <c r="A850" t="s">
        <v>2007</v>
      </c>
      <c r="B850" t="s">
        <v>2008</v>
      </c>
      <c r="C850" t="s">
        <v>22</v>
      </c>
      <c r="D850" t="s">
        <v>20</v>
      </c>
    </row>
    <row r="851" spans="1:4" x14ac:dyDescent="0.3">
      <c r="A851" t="s">
        <v>2498</v>
      </c>
      <c r="B851" t="s">
        <v>2499</v>
      </c>
      <c r="C851" t="s">
        <v>22</v>
      </c>
      <c r="D851" t="s">
        <v>20</v>
      </c>
    </row>
    <row r="852" spans="1:4" x14ac:dyDescent="0.3">
      <c r="A852" t="s">
        <v>988</v>
      </c>
      <c r="B852" t="s">
        <v>989</v>
      </c>
      <c r="C852" t="s">
        <v>43</v>
      </c>
      <c r="D852" t="s">
        <v>35</v>
      </c>
    </row>
    <row r="853" spans="1:4" x14ac:dyDescent="0.3">
      <c r="A853" t="s">
        <v>887</v>
      </c>
      <c r="B853" t="s">
        <v>888</v>
      </c>
      <c r="C853" t="s">
        <v>22</v>
      </c>
      <c r="D853" t="s">
        <v>20</v>
      </c>
    </row>
    <row r="854" spans="1:4" x14ac:dyDescent="0.3">
      <c r="A854" t="s">
        <v>887</v>
      </c>
      <c r="B854" t="s">
        <v>888</v>
      </c>
      <c r="C854" t="s">
        <v>22</v>
      </c>
      <c r="D854" t="s">
        <v>20</v>
      </c>
    </row>
    <row r="855" spans="1:4" x14ac:dyDescent="0.3">
      <c r="A855" t="s">
        <v>887</v>
      </c>
      <c r="B855" t="s">
        <v>888</v>
      </c>
      <c r="C855" t="s">
        <v>22</v>
      </c>
      <c r="D855" t="s">
        <v>20</v>
      </c>
    </row>
    <row r="856" spans="1:4" x14ac:dyDescent="0.3">
      <c r="A856" t="s">
        <v>2225</v>
      </c>
      <c r="B856" t="s">
        <v>2226</v>
      </c>
      <c r="C856" t="s">
        <v>36</v>
      </c>
      <c r="D856" t="s">
        <v>20</v>
      </c>
    </row>
    <row r="857" spans="1:4" x14ac:dyDescent="0.3">
      <c r="A857" t="s">
        <v>2514</v>
      </c>
      <c r="B857" t="s">
        <v>2515</v>
      </c>
      <c r="C857" t="s">
        <v>22</v>
      </c>
      <c r="D857" t="s">
        <v>35</v>
      </c>
    </row>
    <row r="858" spans="1:4" x14ac:dyDescent="0.3">
      <c r="A858" t="s">
        <v>2514</v>
      </c>
      <c r="B858" t="s">
        <v>2515</v>
      </c>
      <c r="C858" t="s">
        <v>22</v>
      </c>
      <c r="D858" t="s">
        <v>35</v>
      </c>
    </row>
    <row r="859" spans="1:4" x14ac:dyDescent="0.3">
      <c r="A859" t="s">
        <v>2517</v>
      </c>
      <c r="B859" t="s">
        <v>2518</v>
      </c>
      <c r="C859" t="s">
        <v>36</v>
      </c>
      <c r="D859" t="s">
        <v>20</v>
      </c>
    </row>
    <row r="860" spans="1:4" x14ac:dyDescent="0.3">
      <c r="A860" t="s">
        <v>2517</v>
      </c>
      <c r="B860" t="s">
        <v>2518</v>
      </c>
      <c r="C860" t="s">
        <v>36</v>
      </c>
      <c r="D860" t="s">
        <v>20</v>
      </c>
    </row>
    <row r="861" spans="1:4" x14ac:dyDescent="0.3">
      <c r="A861" t="s">
        <v>2524</v>
      </c>
      <c r="B861" t="s">
        <v>2525</v>
      </c>
      <c r="C861" t="s">
        <v>22</v>
      </c>
      <c r="D861" t="s">
        <v>84</v>
      </c>
    </row>
    <row r="862" spans="1:4" x14ac:dyDescent="0.3">
      <c r="A862" t="s">
        <v>2524</v>
      </c>
      <c r="B862" t="s">
        <v>2525</v>
      </c>
      <c r="C862" t="s">
        <v>22</v>
      </c>
      <c r="D862" t="s">
        <v>84</v>
      </c>
    </row>
    <row r="863" spans="1:4" x14ac:dyDescent="0.3">
      <c r="A863" t="s">
        <v>2524</v>
      </c>
      <c r="B863" t="s">
        <v>2525</v>
      </c>
      <c r="C863" t="s">
        <v>22</v>
      </c>
      <c r="D863" t="s">
        <v>84</v>
      </c>
    </row>
    <row r="864" spans="1:4" x14ac:dyDescent="0.3">
      <c r="A864" t="s">
        <v>2524</v>
      </c>
      <c r="B864" t="s">
        <v>2525</v>
      </c>
      <c r="C864" t="s">
        <v>22</v>
      </c>
      <c r="D864" t="s">
        <v>84</v>
      </c>
    </row>
    <row r="865" spans="1:4" x14ac:dyDescent="0.3">
      <c r="A865" t="s">
        <v>166</v>
      </c>
      <c r="B865" t="s">
        <v>167</v>
      </c>
      <c r="C865" t="s">
        <v>36</v>
      </c>
      <c r="D865" t="s">
        <v>35</v>
      </c>
    </row>
    <row r="866" spans="1:4" x14ac:dyDescent="0.3">
      <c r="A866" t="s">
        <v>166</v>
      </c>
      <c r="B866" t="s">
        <v>167</v>
      </c>
      <c r="C866" t="s">
        <v>36</v>
      </c>
      <c r="D866" t="s">
        <v>35</v>
      </c>
    </row>
    <row r="867" spans="1:4" x14ac:dyDescent="0.3">
      <c r="A867" t="s">
        <v>166</v>
      </c>
      <c r="B867" t="s">
        <v>167</v>
      </c>
      <c r="C867" t="s">
        <v>36</v>
      </c>
      <c r="D867" t="s">
        <v>35</v>
      </c>
    </row>
    <row r="868" spans="1:4" x14ac:dyDescent="0.3">
      <c r="A868" t="s">
        <v>166</v>
      </c>
      <c r="B868" t="s">
        <v>167</v>
      </c>
      <c r="C868" t="s">
        <v>36</v>
      </c>
      <c r="D868" t="s">
        <v>35</v>
      </c>
    </row>
    <row r="869" spans="1:4" x14ac:dyDescent="0.3">
      <c r="A869" t="s">
        <v>166</v>
      </c>
      <c r="B869" t="s">
        <v>167</v>
      </c>
      <c r="C869" t="s">
        <v>36</v>
      </c>
      <c r="D869" t="s">
        <v>35</v>
      </c>
    </row>
    <row r="870" spans="1:4" x14ac:dyDescent="0.3">
      <c r="A870" t="s">
        <v>507</v>
      </c>
      <c r="B870" t="s">
        <v>508</v>
      </c>
      <c r="C870" t="s">
        <v>43</v>
      </c>
      <c r="D870" t="s">
        <v>20</v>
      </c>
    </row>
    <row r="871" spans="1:4" x14ac:dyDescent="0.3">
      <c r="A871" t="s">
        <v>507</v>
      </c>
      <c r="B871" t="s">
        <v>508</v>
      </c>
      <c r="C871" t="s">
        <v>43</v>
      </c>
      <c r="D871" t="s">
        <v>20</v>
      </c>
    </row>
    <row r="872" spans="1:4" x14ac:dyDescent="0.3">
      <c r="A872" t="s">
        <v>1422</v>
      </c>
      <c r="B872" t="s">
        <v>1423</v>
      </c>
      <c r="C872" t="s">
        <v>43</v>
      </c>
      <c r="D872" t="s">
        <v>20</v>
      </c>
    </row>
    <row r="873" spans="1:4" x14ac:dyDescent="0.3">
      <c r="A873" t="s">
        <v>1422</v>
      </c>
      <c r="B873" t="s">
        <v>1423</v>
      </c>
      <c r="C873" t="s">
        <v>43</v>
      </c>
      <c r="D873" t="s">
        <v>20</v>
      </c>
    </row>
    <row r="874" spans="1:4" x14ac:dyDescent="0.3">
      <c r="A874" t="s">
        <v>1677</v>
      </c>
      <c r="B874" t="s">
        <v>1678</v>
      </c>
      <c r="C874" t="s">
        <v>22</v>
      </c>
      <c r="D874" t="s">
        <v>35</v>
      </c>
    </row>
    <row r="875" spans="1:4" x14ac:dyDescent="0.3">
      <c r="A875" t="s">
        <v>1677</v>
      </c>
      <c r="B875" t="s">
        <v>1678</v>
      </c>
      <c r="C875" t="s">
        <v>22</v>
      </c>
      <c r="D875" t="s">
        <v>35</v>
      </c>
    </row>
    <row r="876" spans="1:4" x14ac:dyDescent="0.3">
      <c r="A876" t="s">
        <v>1677</v>
      </c>
      <c r="B876" t="s">
        <v>1678</v>
      </c>
      <c r="C876" t="s">
        <v>22</v>
      </c>
      <c r="D876" t="s">
        <v>35</v>
      </c>
    </row>
    <row r="877" spans="1:4" x14ac:dyDescent="0.3">
      <c r="A877" t="s">
        <v>2279</v>
      </c>
      <c r="B877" t="s">
        <v>2280</v>
      </c>
      <c r="C877" t="s">
        <v>43</v>
      </c>
      <c r="D877" t="s">
        <v>20</v>
      </c>
    </row>
    <row r="878" spans="1:4" x14ac:dyDescent="0.3">
      <c r="A878" t="s">
        <v>2546</v>
      </c>
      <c r="B878" t="s">
        <v>2547</v>
      </c>
      <c r="C878" t="s">
        <v>22</v>
      </c>
      <c r="D878" t="s">
        <v>35</v>
      </c>
    </row>
    <row r="879" spans="1:4" x14ac:dyDescent="0.3">
      <c r="A879" t="s">
        <v>2546</v>
      </c>
      <c r="B879" t="s">
        <v>2547</v>
      </c>
      <c r="C879" t="s">
        <v>22</v>
      </c>
      <c r="D879" t="s">
        <v>35</v>
      </c>
    </row>
    <row r="880" spans="1:4" x14ac:dyDescent="0.3">
      <c r="A880" t="s">
        <v>2546</v>
      </c>
      <c r="B880" t="s">
        <v>2547</v>
      </c>
      <c r="C880" t="s">
        <v>22</v>
      </c>
      <c r="D880" t="s">
        <v>35</v>
      </c>
    </row>
    <row r="881" spans="1:4" x14ac:dyDescent="0.3">
      <c r="A881" t="s">
        <v>2546</v>
      </c>
      <c r="B881" t="s">
        <v>2547</v>
      </c>
      <c r="C881" t="s">
        <v>22</v>
      </c>
      <c r="D881" t="s">
        <v>35</v>
      </c>
    </row>
    <row r="882" spans="1:4" x14ac:dyDescent="0.3">
      <c r="A882" t="s">
        <v>2546</v>
      </c>
      <c r="B882" t="s">
        <v>2547</v>
      </c>
      <c r="C882" t="s">
        <v>22</v>
      </c>
      <c r="D882" t="s">
        <v>35</v>
      </c>
    </row>
    <row r="883" spans="1:4" x14ac:dyDescent="0.3">
      <c r="A883" t="s">
        <v>2557</v>
      </c>
      <c r="B883" t="s">
        <v>2558</v>
      </c>
      <c r="C883" t="s">
        <v>22</v>
      </c>
      <c r="D883" t="s">
        <v>35</v>
      </c>
    </row>
    <row r="884" spans="1:4" x14ac:dyDescent="0.3">
      <c r="A884" t="s">
        <v>2562</v>
      </c>
      <c r="B884" t="s">
        <v>2563</v>
      </c>
      <c r="C884" t="s">
        <v>36</v>
      </c>
      <c r="D884" t="s">
        <v>35</v>
      </c>
    </row>
    <row r="885" spans="1:4" x14ac:dyDescent="0.3">
      <c r="A885" t="s">
        <v>2562</v>
      </c>
      <c r="B885" t="s">
        <v>2563</v>
      </c>
      <c r="C885" t="s">
        <v>36</v>
      </c>
      <c r="D885" t="s">
        <v>35</v>
      </c>
    </row>
    <row r="886" spans="1:4" x14ac:dyDescent="0.3">
      <c r="A886" t="s">
        <v>2562</v>
      </c>
      <c r="B886" t="s">
        <v>2563</v>
      </c>
      <c r="C886" t="s">
        <v>36</v>
      </c>
      <c r="D886" t="s">
        <v>35</v>
      </c>
    </row>
    <row r="887" spans="1:4" x14ac:dyDescent="0.3">
      <c r="A887" t="s">
        <v>2562</v>
      </c>
      <c r="B887" t="s">
        <v>2563</v>
      </c>
      <c r="C887" t="s">
        <v>36</v>
      </c>
      <c r="D887" t="s">
        <v>35</v>
      </c>
    </row>
    <row r="888" spans="1:4" x14ac:dyDescent="0.3">
      <c r="A888" t="s">
        <v>2571</v>
      </c>
      <c r="B888" t="s">
        <v>2572</v>
      </c>
      <c r="C888" t="s">
        <v>22</v>
      </c>
      <c r="D888" t="s">
        <v>35</v>
      </c>
    </row>
    <row r="889" spans="1:4" x14ac:dyDescent="0.3">
      <c r="A889" t="s">
        <v>1402</v>
      </c>
      <c r="B889" t="s">
        <v>1403</v>
      </c>
      <c r="C889" t="s">
        <v>36</v>
      </c>
      <c r="D889" t="s">
        <v>35</v>
      </c>
    </row>
    <row r="890" spans="1:4" x14ac:dyDescent="0.3">
      <c r="A890" t="s">
        <v>2577</v>
      </c>
      <c r="B890" t="s">
        <v>2578</v>
      </c>
      <c r="C890" t="s">
        <v>43</v>
      </c>
      <c r="D890" t="s">
        <v>35</v>
      </c>
    </row>
    <row r="891" spans="1:4" x14ac:dyDescent="0.3">
      <c r="A891" t="s">
        <v>2582</v>
      </c>
      <c r="B891" t="s">
        <v>2583</v>
      </c>
      <c r="C891" t="s">
        <v>43</v>
      </c>
      <c r="D891" t="s">
        <v>20</v>
      </c>
    </row>
    <row r="892" spans="1:4" x14ac:dyDescent="0.3">
      <c r="A892" t="s">
        <v>1584</v>
      </c>
      <c r="B892" t="s">
        <v>1585</v>
      </c>
      <c r="C892" t="s">
        <v>36</v>
      </c>
      <c r="D892" t="s">
        <v>35</v>
      </c>
    </row>
    <row r="893" spans="1:4" x14ac:dyDescent="0.3">
      <c r="A893" t="s">
        <v>1584</v>
      </c>
      <c r="B893" t="s">
        <v>1585</v>
      </c>
      <c r="C893" t="s">
        <v>36</v>
      </c>
      <c r="D893" t="s">
        <v>35</v>
      </c>
    </row>
    <row r="894" spans="1:4" x14ac:dyDescent="0.3">
      <c r="A894" t="s">
        <v>1584</v>
      </c>
      <c r="B894" t="s">
        <v>1585</v>
      </c>
      <c r="C894" t="s">
        <v>36</v>
      </c>
      <c r="D894" t="s">
        <v>35</v>
      </c>
    </row>
    <row r="895" spans="1:4" x14ac:dyDescent="0.3">
      <c r="A895" t="s">
        <v>673</v>
      </c>
      <c r="B895" t="s">
        <v>674</v>
      </c>
      <c r="C895" t="s">
        <v>22</v>
      </c>
      <c r="D895" t="s">
        <v>20</v>
      </c>
    </row>
    <row r="896" spans="1:4" x14ac:dyDescent="0.3">
      <c r="A896" t="s">
        <v>673</v>
      </c>
      <c r="B896" t="s">
        <v>674</v>
      </c>
      <c r="C896" t="s">
        <v>22</v>
      </c>
      <c r="D896" t="s">
        <v>20</v>
      </c>
    </row>
    <row r="897" spans="1:4" x14ac:dyDescent="0.3">
      <c r="A897" t="s">
        <v>673</v>
      </c>
      <c r="B897" t="s">
        <v>674</v>
      </c>
      <c r="C897" t="s">
        <v>22</v>
      </c>
      <c r="D897" t="s">
        <v>20</v>
      </c>
    </row>
    <row r="898" spans="1:4" x14ac:dyDescent="0.3">
      <c r="A898" t="s">
        <v>1248</v>
      </c>
      <c r="B898" t="s">
        <v>1249</v>
      </c>
      <c r="C898" t="s">
        <v>36</v>
      </c>
      <c r="D898" t="s">
        <v>35</v>
      </c>
    </row>
    <row r="899" spans="1:4" x14ac:dyDescent="0.3">
      <c r="A899" t="s">
        <v>1264</v>
      </c>
      <c r="B899" t="s">
        <v>1265</v>
      </c>
      <c r="C899" t="s">
        <v>43</v>
      </c>
      <c r="D899" t="s">
        <v>35</v>
      </c>
    </row>
    <row r="900" spans="1:4" x14ac:dyDescent="0.3">
      <c r="A900" t="s">
        <v>1264</v>
      </c>
      <c r="B900" t="s">
        <v>1265</v>
      </c>
      <c r="C900" t="s">
        <v>43</v>
      </c>
      <c r="D900" t="s">
        <v>35</v>
      </c>
    </row>
    <row r="901" spans="1:4" x14ac:dyDescent="0.3">
      <c r="A901" t="s">
        <v>2595</v>
      </c>
      <c r="B901" t="s">
        <v>2596</v>
      </c>
      <c r="C901" t="s">
        <v>22</v>
      </c>
      <c r="D901" t="s">
        <v>20</v>
      </c>
    </row>
    <row r="902" spans="1:4" x14ac:dyDescent="0.3">
      <c r="A902" t="s">
        <v>2595</v>
      </c>
      <c r="B902" t="s">
        <v>2596</v>
      </c>
      <c r="C902" t="s">
        <v>22</v>
      </c>
      <c r="D902" t="s">
        <v>20</v>
      </c>
    </row>
    <row r="903" spans="1:4" x14ac:dyDescent="0.3">
      <c r="A903" t="s">
        <v>1776</v>
      </c>
      <c r="B903" t="s">
        <v>1777</v>
      </c>
      <c r="C903" t="s">
        <v>22</v>
      </c>
      <c r="D903" t="s">
        <v>35</v>
      </c>
    </row>
    <row r="904" spans="1:4" x14ac:dyDescent="0.3">
      <c r="A904" t="s">
        <v>2601</v>
      </c>
      <c r="B904" t="s">
        <v>2602</v>
      </c>
      <c r="C904" t="s">
        <v>43</v>
      </c>
      <c r="D904" t="s">
        <v>84</v>
      </c>
    </row>
    <row r="905" spans="1:4" x14ac:dyDescent="0.3">
      <c r="A905" t="s">
        <v>1529</v>
      </c>
      <c r="B905" t="s">
        <v>1530</v>
      </c>
      <c r="C905" t="s">
        <v>36</v>
      </c>
      <c r="D905" t="s">
        <v>35</v>
      </c>
    </row>
    <row r="906" spans="1:4" x14ac:dyDescent="0.3">
      <c r="A906" t="s">
        <v>2609</v>
      </c>
      <c r="B906" t="s">
        <v>2610</v>
      </c>
      <c r="C906" t="s">
        <v>43</v>
      </c>
      <c r="D906" t="s">
        <v>20</v>
      </c>
    </row>
    <row r="907" spans="1:4" x14ac:dyDescent="0.3">
      <c r="A907" t="s">
        <v>2614</v>
      </c>
      <c r="B907" t="s">
        <v>2615</v>
      </c>
      <c r="C907" t="s">
        <v>43</v>
      </c>
      <c r="D907" t="s">
        <v>84</v>
      </c>
    </row>
    <row r="908" spans="1:4" x14ac:dyDescent="0.3">
      <c r="A908" t="s">
        <v>2614</v>
      </c>
      <c r="B908" t="s">
        <v>2615</v>
      </c>
      <c r="C908" t="s">
        <v>43</v>
      </c>
      <c r="D908" t="s">
        <v>84</v>
      </c>
    </row>
    <row r="909" spans="1:4" x14ac:dyDescent="0.3">
      <c r="A909" t="s">
        <v>2614</v>
      </c>
      <c r="B909" t="s">
        <v>2615</v>
      </c>
      <c r="C909" t="s">
        <v>43</v>
      </c>
      <c r="D909" t="s">
        <v>84</v>
      </c>
    </row>
    <row r="910" spans="1:4" x14ac:dyDescent="0.3">
      <c r="A910" t="s">
        <v>2619</v>
      </c>
      <c r="B910" t="s">
        <v>2620</v>
      </c>
      <c r="C910" t="s">
        <v>36</v>
      </c>
      <c r="D910" t="s">
        <v>20</v>
      </c>
    </row>
    <row r="911" spans="1:4" x14ac:dyDescent="0.3">
      <c r="A911" t="s">
        <v>2619</v>
      </c>
      <c r="B911" t="s">
        <v>2620</v>
      </c>
      <c r="C911" t="s">
        <v>36</v>
      </c>
      <c r="D911" t="s">
        <v>20</v>
      </c>
    </row>
    <row r="912" spans="1:4" x14ac:dyDescent="0.3">
      <c r="A912" t="s">
        <v>2619</v>
      </c>
      <c r="B912" t="s">
        <v>2620</v>
      </c>
      <c r="C912" t="s">
        <v>36</v>
      </c>
      <c r="D912" t="s">
        <v>20</v>
      </c>
    </row>
    <row r="913" spans="1:4" x14ac:dyDescent="0.3">
      <c r="A913" t="s">
        <v>2626</v>
      </c>
      <c r="B913" t="s">
        <v>2627</v>
      </c>
      <c r="C913" t="s">
        <v>22</v>
      </c>
      <c r="D913" t="s">
        <v>20</v>
      </c>
    </row>
    <row r="914" spans="1:4" x14ac:dyDescent="0.3">
      <c r="A914" t="s">
        <v>2626</v>
      </c>
      <c r="B914" t="s">
        <v>2627</v>
      </c>
      <c r="C914" t="s">
        <v>22</v>
      </c>
      <c r="D914" t="s">
        <v>20</v>
      </c>
    </row>
    <row r="915" spans="1:4" x14ac:dyDescent="0.3">
      <c r="A915" t="s">
        <v>2626</v>
      </c>
      <c r="B915" t="s">
        <v>2627</v>
      </c>
      <c r="C915" t="s">
        <v>22</v>
      </c>
      <c r="D915" t="s">
        <v>20</v>
      </c>
    </row>
    <row r="916" spans="1:4" x14ac:dyDescent="0.3">
      <c r="A916" t="s">
        <v>2635</v>
      </c>
      <c r="B916" t="s">
        <v>2636</v>
      </c>
      <c r="C916" t="s">
        <v>61</v>
      </c>
      <c r="D916" t="s">
        <v>35</v>
      </c>
    </row>
    <row r="917" spans="1:4" x14ac:dyDescent="0.3">
      <c r="A917" t="s">
        <v>2640</v>
      </c>
      <c r="B917" t="s">
        <v>2641</v>
      </c>
      <c r="C917" t="s">
        <v>43</v>
      </c>
      <c r="D917" t="s">
        <v>20</v>
      </c>
    </row>
    <row r="918" spans="1:4" x14ac:dyDescent="0.3">
      <c r="A918" t="s">
        <v>2640</v>
      </c>
      <c r="B918" t="s">
        <v>2641</v>
      </c>
      <c r="C918" t="s">
        <v>43</v>
      </c>
      <c r="D918" t="s">
        <v>20</v>
      </c>
    </row>
    <row r="919" spans="1:4" x14ac:dyDescent="0.3">
      <c r="A919" t="s">
        <v>973</v>
      </c>
      <c r="B919" t="s">
        <v>974</v>
      </c>
      <c r="C919" t="s">
        <v>36</v>
      </c>
      <c r="D919" t="s">
        <v>35</v>
      </c>
    </row>
    <row r="920" spans="1:4" x14ac:dyDescent="0.3">
      <c r="A920" t="s">
        <v>2646</v>
      </c>
      <c r="B920" t="s">
        <v>2647</v>
      </c>
      <c r="C920" t="s">
        <v>43</v>
      </c>
      <c r="D920" t="s">
        <v>35</v>
      </c>
    </row>
    <row r="921" spans="1:4" x14ac:dyDescent="0.3">
      <c r="A921" t="s">
        <v>2651</v>
      </c>
      <c r="B921" t="s">
        <v>2652</v>
      </c>
      <c r="C921" t="s">
        <v>36</v>
      </c>
      <c r="D921" t="s">
        <v>20</v>
      </c>
    </row>
    <row r="922" spans="1:4" x14ac:dyDescent="0.3">
      <c r="A922" t="s">
        <v>2651</v>
      </c>
      <c r="B922" t="s">
        <v>2652</v>
      </c>
      <c r="C922" t="s">
        <v>36</v>
      </c>
      <c r="D922" t="s">
        <v>20</v>
      </c>
    </row>
    <row r="923" spans="1:4" x14ac:dyDescent="0.3">
      <c r="A923" t="s">
        <v>2656</v>
      </c>
      <c r="B923" t="s">
        <v>2657</v>
      </c>
      <c r="C923" t="s">
        <v>22</v>
      </c>
      <c r="D923" t="s">
        <v>35</v>
      </c>
    </row>
    <row r="924" spans="1:4" x14ac:dyDescent="0.3">
      <c r="A924" t="s">
        <v>2656</v>
      </c>
      <c r="B924" t="s">
        <v>2657</v>
      </c>
      <c r="C924" t="s">
        <v>22</v>
      </c>
      <c r="D924" t="s">
        <v>35</v>
      </c>
    </row>
    <row r="925" spans="1:4" x14ac:dyDescent="0.3">
      <c r="A925" t="s">
        <v>2656</v>
      </c>
      <c r="B925" t="s">
        <v>2657</v>
      </c>
      <c r="C925" t="s">
        <v>22</v>
      </c>
      <c r="D925" t="s">
        <v>35</v>
      </c>
    </row>
    <row r="926" spans="1:4" x14ac:dyDescent="0.3">
      <c r="A926" t="s">
        <v>2656</v>
      </c>
      <c r="B926" t="s">
        <v>2657</v>
      </c>
      <c r="C926" t="s">
        <v>22</v>
      </c>
      <c r="D926" t="s">
        <v>35</v>
      </c>
    </row>
    <row r="927" spans="1:4" x14ac:dyDescent="0.3">
      <c r="A927" t="s">
        <v>2656</v>
      </c>
      <c r="B927" t="s">
        <v>2657</v>
      </c>
      <c r="C927" t="s">
        <v>22</v>
      </c>
      <c r="D927" t="s">
        <v>35</v>
      </c>
    </row>
    <row r="928" spans="1:4" x14ac:dyDescent="0.3">
      <c r="A928" t="s">
        <v>2667</v>
      </c>
      <c r="B928" t="s">
        <v>2668</v>
      </c>
      <c r="C928" t="s">
        <v>61</v>
      </c>
      <c r="D928" t="s">
        <v>35</v>
      </c>
    </row>
    <row r="929" spans="1:4" x14ac:dyDescent="0.3">
      <c r="A929" t="s">
        <v>2670</v>
      </c>
      <c r="B929" t="s">
        <v>2671</v>
      </c>
      <c r="C929" t="s">
        <v>61</v>
      </c>
      <c r="D929" t="s">
        <v>35</v>
      </c>
    </row>
    <row r="930" spans="1:4" x14ac:dyDescent="0.3">
      <c r="A930" t="s">
        <v>2670</v>
      </c>
      <c r="B930" t="s">
        <v>2671</v>
      </c>
      <c r="C930" t="s">
        <v>61</v>
      </c>
      <c r="D930" t="s">
        <v>35</v>
      </c>
    </row>
    <row r="931" spans="1:4" x14ac:dyDescent="0.3">
      <c r="A931" t="s">
        <v>2677</v>
      </c>
      <c r="B931" t="s">
        <v>2678</v>
      </c>
      <c r="C931" t="s">
        <v>43</v>
      </c>
      <c r="D931" t="s">
        <v>84</v>
      </c>
    </row>
    <row r="932" spans="1:4" x14ac:dyDescent="0.3">
      <c r="A932" t="s">
        <v>2680</v>
      </c>
      <c r="B932" t="s">
        <v>2681</v>
      </c>
      <c r="C932" t="s">
        <v>61</v>
      </c>
      <c r="D932" t="s">
        <v>35</v>
      </c>
    </row>
    <row r="933" spans="1:4" x14ac:dyDescent="0.3">
      <c r="A933" t="s">
        <v>2680</v>
      </c>
      <c r="B933" t="s">
        <v>2681</v>
      </c>
      <c r="C933" t="s">
        <v>61</v>
      </c>
      <c r="D933" t="s">
        <v>35</v>
      </c>
    </row>
    <row r="934" spans="1:4" x14ac:dyDescent="0.3">
      <c r="A934" t="s">
        <v>2680</v>
      </c>
      <c r="B934" t="s">
        <v>2681</v>
      </c>
      <c r="C934" t="s">
        <v>61</v>
      </c>
      <c r="D934" t="s">
        <v>35</v>
      </c>
    </row>
    <row r="935" spans="1:4" x14ac:dyDescent="0.3">
      <c r="A935" t="s">
        <v>2189</v>
      </c>
      <c r="B935" t="s">
        <v>2190</v>
      </c>
      <c r="C935" t="s">
        <v>36</v>
      </c>
      <c r="D935" t="s">
        <v>84</v>
      </c>
    </row>
    <row r="936" spans="1:4" x14ac:dyDescent="0.3">
      <c r="A936" t="s">
        <v>2688</v>
      </c>
      <c r="B936" t="s">
        <v>2689</v>
      </c>
      <c r="C936" t="s">
        <v>22</v>
      </c>
      <c r="D936" t="s">
        <v>84</v>
      </c>
    </row>
    <row r="937" spans="1:4" x14ac:dyDescent="0.3">
      <c r="A937" t="s">
        <v>2688</v>
      </c>
      <c r="B937" t="s">
        <v>2689</v>
      </c>
      <c r="C937" t="s">
        <v>22</v>
      </c>
      <c r="D937" t="s">
        <v>84</v>
      </c>
    </row>
    <row r="938" spans="1:4" x14ac:dyDescent="0.3">
      <c r="A938" t="s">
        <v>2688</v>
      </c>
      <c r="B938" t="s">
        <v>2689</v>
      </c>
      <c r="C938" t="s">
        <v>22</v>
      </c>
      <c r="D938" t="s">
        <v>84</v>
      </c>
    </row>
    <row r="939" spans="1:4" x14ac:dyDescent="0.3">
      <c r="A939" t="s">
        <v>2697</v>
      </c>
      <c r="B939" t="s">
        <v>2698</v>
      </c>
      <c r="C939" t="s">
        <v>36</v>
      </c>
      <c r="D939" t="s">
        <v>84</v>
      </c>
    </row>
    <row r="940" spans="1:4" x14ac:dyDescent="0.3">
      <c r="A940" t="s">
        <v>1794</v>
      </c>
      <c r="B940" t="s">
        <v>1795</v>
      </c>
      <c r="C940" t="s">
        <v>36</v>
      </c>
      <c r="D940" t="s">
        <v>20</v>
      </c>
    </row>
    <row r="941" spans="1:4" x14ac:dyDescent="0.3">
      <c r="A941" t="s">
        <v>2705</v>
      </c>
      <c r="B941" t="s">
        <v>2706</v>
      </c>
      <c r="C941" t="s">
        <v>61</v>
      </c>
      <c r="D941" t="s">
        <v>35</v>
      </c>
    </row>
    <row r="942" spans="1:4" x14ac:dyDescent="0.3">
      <c r="A942" t="s">
        <v>507</v>
      </c>
      <c r="B942" t="s">
        <v>508</v>
      </c>
      <c r="C942" t="s">
        <v>43</v>
      </c>
      <c r="D942" t="s">
        <v>20</v>
      </c>
    </row>
    <row r="943" spans="1:4" x14ac:dyDescent="0.3">
      <c r="A943" t="s">
        <v>507</v>
      </c>
      <c r="B943" t="s">
        <v>508</v>
      </c>
      <c r="C943" t="s">
        <v>43</v>
      </c>
      <c r="D943" t="s">
        <v>20</v>
      </c>
    </row>
    <row r="944" spans="1:4" x14ac:dyDescent="0.3">
      <c r="A944" t="s">
        <v>2713</v>
      </c>
      <c r="B944" t="s">
        <v>2714</v>
      </c>
      <c r="C944" t="s">
        <v>36</v>
      </c>
      <c r="D944" t="s">
        <v>35</v>
      </c>
    </row>
    <row r="945" spans="1:4" x14ac:dyDescent="0.3">
      <c r="A945" t="s">
        <v>2713</v>
      </c>
      <c r="B945" t="s">
        <v>2714</v>
      </c>
      <c r="C945" t="s">
        <v>36</v>
      </c>
      <c r="D945" t="s">
        <v>35</v>
      </c>
    </row>
    <row r="946" spans="1:4" x14ac:dyDescent="0.3">
      <c r="A946" t="s">
        <v>841</v>
      </c>
      <c r="B946" t="s">
        <v>842</v>
      </c>
      <c r="C946" t="s">
        <v>22</v>
      </c>
      <c r="D946" t="s">
        <v>20</v>
      </c>
    </row>
    <row r="947" spans="1:4" x14ac:dyDescent="0.3">
      <c r="A947" t="s">
        <v>1323</v>
      </c>
      <c r="B947" t="s">
        <v>1324</v>
      </c>
      <c r="C947" t="s">
        <v>22</v>
      </c>
      <c r="D947" t="s">
        <v>20</v>
      </c>
    </row>
    <row r="948" spans="1:4" x14ac:dyDescent="0.3">
      <c r="A948" t="s">
        <v>2726</v>
      </c>
      <c r="B948" t="s">
        <v>2727</v>
      </c>
      <c r="C948" t="s">
        <v>36</v>
      </c>
      <c r="D948" t="s">
        <v>35</v>
      </c>
    </row>
    <row r="949" spans="1:4" x14ac:dyDescent="0.3">
      <c r="A949" t="s">
        <v>2726</v>
      </c>
      <c r="B949" t="s">
        <v>2727</v>
      </c>
      <c r="C949" t="s">
        <v>36</v>
      </c>
      <c r="D949" t="s">
        <v>35</v>
      </c>
    </row>
    <row r="950" spans="1:4" x14ac:dyDescent="0.3">
      <c r="A950" t="s">
        <v>2726</v>
      </c>
      <c r="B950" t="s">
        <v>2727</v>
      </c>
      <c r="C950" t="s">
        <v>36</v>
      </c>
      <c r="D950" t="s">
        <v>35</v>
      </c>
    </row>
    <row r="951" spans="1:4" x14ac:dyDescent="0.3">
      <c r="A951" t="s">
        <v>2726</v>
      </c>
      <c r="B951" t="s">
        <v>2727</v>
      </c>
      <c r="C951" t="s">
        <v>36</v>
      </c>
      <c r="D951" t="s">
        <v>35</v>
      </c>
    </row>
    <row r="952" spans="1:4" x14ac:dyDescent="0.3">
      <c r="A952" t="s">
        <v>775</v>
      </c>
      <c r="B952" t="s">
        <v>776</v>
      </c>
      <c r="C952" t="s">
        <v>36</v>
      </c>
      <c r="D952" t="s">
        <v>84</v>
      </c>
    </row>
    <row r="953" spans="1:4" x14ac:dyDescent="0.3">
      <c r="A953" t="s">
        <v>775</v>
      </c>
      <c r="B953" t="s">
        <v>776</v>
      </c>
      <c r="C953" t="s">
        <v>36</v>
      </c>
      <c r="D953" t="s">
        <v>84</v>
      </c>
    </row>
    <row r="954" spans="1:4" x14ac:dyDescent="0.3">
      <c r="A954" t="s">
        <v>775</v>
      </c>
      <c r="B954" t="s">
        <v>776</v>
      </c>
      <c r="C954" t="s">
        <v>36</v>
      </c>
      <c r="D954" t="s">
        <v>84</v>
      </c>
    </row>
    <row r="955" spans="1:4" x14ac:dyDescent="0.3">
      <c r="A955" t="s">
        <v>2738</v>
      </c>
      <c r="B955" t="s">
        <v>2739</v>
      </c>
      <c r="C955" t="s">
        <v>61</v>
      </c>
      <c r="D955" t="s">
        <v>20</v>
      </c>
    </row>
    <row r="956" spans="1:4" x14ac:dyDescent="0.3">
      <c r="A956" t="s">
        <v>1293</v>
      </c>
      <c r="B956" t="s">
        <v>1294</v>
      </c>
      <c r="C956" t="s">
        <v>36</v>
      </c>
      <c r="D956" t="s">
        <v>35</v>
      </c>
    </row>
    <row r="957" spans="1:4" x14ac:dyDescent="0.3">
      <c r="A957" t="s">
        <v>2746</v>
      </c>
      <c r="B957" t="s">
        <v>2747</v>
      </c>
      <c r="C957" t="s">
        <v>43</v>
      </c>
      <c r="D957" t="s">
        <v>20</v>
      </c>
    </row>
    <row r="958" spans="1:4" x14ac:dyDescent="0.3">
      <c r="A958" t="s">
        <v>2746</v>
      </c>
      <c r="B958" t="s">
        <v>2747</v>
      </c>
      <c r="C958" t="s">
        <v>43</v>
      </c>
      <c r="D958" t="s">
        <v>20</v>
      </c>
    </row>
    <row r="959" spans="1:4" x14ac:dyDescent="0.3">
      <c r="A959" t="s">
        <v>2746</v>
      </c>
      <c r="B959" t="s">
        <v>2747</v>
      </c>
      <c r="C959" t="s">
        <v>43</v>
      </c>
      <c r="D959" t="s">
        <v>20</v>
      </c>
    </row>
    <row r="960" spans="1:4" x14ac:dyDescent="0.3">
      <c r="A960" t="s">
        <v>2746</v>
      </c>
      <c r="B960" t="s">
        <v>2747</v>
      </c>
      <c r="C960" t="s">
        <v>43</v>
      </c>
      <c r="D960" t="s">
        <v>20</v>
      </c>
    </row>
    <row r="961" spans="1:4" x14ac:dyDescent="0.3">
      <c r="A961" t="s">
        <v>2049</v>
      </c>
      <c r="B961" t="s">
        <v>2050</v>
      </c>
      <c r="C961" t="s">
        <v>36</v>
      </c>
      <c r="D961" t="s">
        <v>35</v>
      </c>
    </row>
    <row r="962" spans="1:4" x14ac:dyDescent="0.3">
      <c r="A962" t="s">
        <v>2049</v>
      </c>
      <c r="B962" t="s">
        <v>2050</v>
      </c>
      <c r="C962" t="s">
        <v>36</v>
      </c>
      <c r="D962" t="s">
        <v>35</v>
      </c>
    </row>
    <row r="963" spans="1:4" x14ac:dyDescent="0.3">
      <c r="A963" t="s">
        <v>2049</v>
      </c>
      <c r="B963" t="s">
        <v>2050</v>
      </c>
      <c r="C963" t="s">
        <v>36</v>
      </c>
      <c r="D963" t="s">
        <v>35</v>
      </c>
    </row>
    <row r="964" spans="1:4" x14ac:dyDescent="0.3">
      <c r="A964" t="s">
        <v>2756</v>
      </c>
      <c r="B964" t="s">
        <v>2757</v>
      </c>
      <c r="C964" t="s">
        <v>22</v>
      </c>
      <c r="D964" t="s">
        <v>84</v>
      </c>
    </row>
    <row r="965" spans="1:4" x14ac:dyDescent="0.3">
      <c r="A965" t="s">
        <v>2756</v>
      </c>
      <c r="B965" t="s">
        <v>2757</v>
      </c>
      <c r="C965" t="s">
        <v>22</v>
      </c>
      <c r="D965" t="s">
        <v>84</v>
      </c>
    </row>
    <row r="966" spans="1:4" x14ac:dyDescent="0.3">
      <c r="A966" t="s">
        <v>2756</v>
      </c>
      <c r="B966" t="s">
        <v>2757</v>
      </c>
      <c r="C966" t="s">
        <v>22</v>
      </c>
      <c r="D966" t="s">
        <v>84</v>
      </c>
    </row>
    <row r="967" spans="1:4" x14ac:dyDescent="0.3">
      <c r="A967" t="s">
        <v>2756</v>
      </c>
      <c r="B967" t="s">
        <v>2757</v>
      </c>
      <c r="C967" t="s">
        <v>22</v>
      </c>
      <c r="D967" t="s">
        <v>84</v>
      </c>
    </row>
    <row r="968" spans="1:4" x14ac:dyDescent="0.3">
      <c r="A968" t="s">
        <v>1584</v>
      </c>
      <c r="B968" t="s">
        <v>1585</v>
      </c>
      <c r="C968" t="s">
        <v>36</v>
      </c>
      <c r="D968" t="s">
        <v>35</v>
      </c>
    </row>
    <row r="969" spans="1:4" x14ac:dyDescent="0.3">
      <c r="A969" t="s">
        <v>1584</v>
      </c>
      <c r="B969" t="s">
        <v>1585</v>
      </c>
      <c r="C969" t="s">
        <v>36</v>
      </c>
      <c r="D969" t="s">
        <v>35</v>
      </c>
    </row>
    <row r="970" spans="1:4" x14ac:dyDescent="0.3">
      <c r="A970" t="s">
        <v>2288</v>
      </c>
      <c r="B970" t="s">
        <v>2289</v>
      </c>
      <c r="C970" t="s">
        <v>43</v>
      </c>
      <c r="D970" t="s">
        <v>20</v>
      </c>
    </row>
    <row r="971" spans="1:4" x14ac:dyDescent="0.3">
      <c r="A971" t="s">
        <v>2288</v>
      </c>
      <c r="B971" t="s">
        <v>2289</v>
      </c>
      <c r="C971" t="s">
        <v>43</v>
      </c>
      <c r="D971" t="s">
        <v>20</v>
      </c>
    </row>
    <row r="972" spans="1:4" x14ac:dyDescent="0.3">
      <c r="A972" t="s">
        <v>2769</v>
      </c>
      <c r="B972" t="s">
        <v>2770</v>
      </c>
      <c r="C972" t="s">
        <v>36</v>
      </c>
      <c r="D972" t="s">
        <v>35</v>
      </c>
    </row>
    <row r="973" spans="1:4" x14ac:dyDescent="0.3">
      <c r="A973" t="s">
        <v>2769</v>
      </c>
      <c r="B973" t="s">
        <v>2770</v>
      </c>
      <c r="C973" t="s">
        <v>36</v>
      </c>
      <c r="D973" t="s">
        <v>35</v>
      </c>
    </row>
    <row r="974" spans="1:4" x14ac:dyDescent="0.3">
      <c r="A974" t="s">
        <v>2769</v>
      </c>
      <c r="B974" t="s">
        <v>2770</v>
      </c>
      <c r="C974" t="s">
        <v>36</v>
      </c>
      <c r="D974" t="s">
        <v>35</v>
      </c>
    </row>
    <row r="975" spans="1:4" x14ac:dyDescent="0.3">
      <c r="A975" t="s">
        <v>2769</v>
      </c>
      <c r="B975" t="s">
        <v>2770</v>
      </c>
      <c r="C975" t="s">
        <v>36</v>
      </c>
      <c r="D975" t="s">
        <v>35</v>
      </c>
    </row>
    <row r="976" spans="1:4" x14ac:dyDescent="0.3">
      <c r="A976" t="s">
        <v>664</v>
      </c>
      <c r="B976" t="s">
        <v>665</v>
      </c>
      <c r="C976" t="s">
        <v>36</v>
      </c>
      <c r="D976" t="s">
        <v>35</v>
      </c>
    </row>
    <row r="977" spans="1:4" x14ac:dyDescent="0.3">
      <c r="A977" t="s">
        <v>664</v>
      </c>
      <c r="B977" t="s">
        <v>665</v>
      </c>
      <c r="C977" t="s">
        <v>36</v>
      </c>
      <c r="D977" t="s">
        <v>35</v>
      </c>
    </row>
    <row r="978" spans="1:4" x14ac:dyDescent="0.3">
      <c r="A978" t="s">
        <v>1190</v>
      </c>
      <c r="B978" t="s">
        <v>1191</v>
      </c>
      <c r="C978" t="s">
        <v>61</v>
      </c>
      <c r="D978" t="s">
        <v>35</v>
      </c>
    </row>
    <row r="979" spans="1:4" x14ac:dyDescent="0.3">
      <c r="A979" t="s">
        <v>1190</v>
      </c>
      <c r="B979" t="s">
        <v>1191</v>
      </c>
      <c r="C979" t="s">
        <v>61</v>
      </c>
      <c r="D979" t="s">
        <v>35</v>
      </c>
    </row>
    <row r="980" spans="1:4" x14ac:dyDescent="0.3">
      <c r="A980" t="s">
        <v>1475</v>
      </c>
      <c r="B980" t="s">
        <v>1476</v>
      </c>
      <c r="C980" t="s">
        <v>22</v>
      </c>
      <c r="D980" t="s">
        <v>20</v>
      </c>
    </row>
    <row r="981" spans="1:4" x14ac:dyDescent="0.3">
      <c r="A981" t="s">
        <v>280</v>
      </c>
      <c r="B981" t="s">
        <v>281</v>
      </c>
      <c r="C981" t="s">
        <v>22</v>
      </c>
      <c r="D981" t="s">
        <v>20</v>
      </c>
    </row>
    <row r="982" spans="1:4" x14ac:dyDescent="0.3">
      <c r="A982" t="s">
        <v>280</v>
      </c>
      <c r="B982" t="s">
        <v>281</v>
      </c>
      <c r="C982" t="s">
        <v>22</v>
      </c>
      <c r="D982" t="s">
        <v>20</v>
      </c>
    </row>
    <row r="983" spans="1:4" x14ac:dyDescent="0.3">
      <c r="A983" t="s">
        <v>2788</v>
      </c>
      <c r="B983" t="s">
        <v>2789</v>
      </c>
      <c r="C983" t="s">
        <v>36</v>
      </c>
      <c r="D983" t="s">
        <v>35</v>
      </c>
    </row>
    <row r="984" spans="1:4" x14ac:dyDescent="0.3">
      <c r="A984" t="s">
        <v>1883</v>
      </c>
      <c r="B984" t="s">
        <v>1884</v>
      </c>
      <c r="C984" t="s">
        <v>43</v>
      </c>
      <c r="D984" t="s">
        <v>35</v>
      </c>
    </row>
    <row r="985" spans="1:4" x14ac:dyDescent="0.3">
      <c r="A985" t="s">
        <v>1883</v>
      </c>
      <c r="B985" t="s">
        <v>1884</v>
      </c>
      <c r="C985" t="s">
        <v>43</v>
      </c>
      <c r="D985" t="s">
        <v>35</v>
      </c>
    </row>
    <row r="986" spans="1:4" x14ac:dyDescent="0.3">
      <c r="A986" t="s">
        <v>2697</v>
      </c>
      <c r="B986" t="s">
        <v>2698</v>
      </c>
      <c r="C986" t="s">
        <v>36</v>
      </c>
      <c r="D986" t="s">
        <v>84</v>
      </c>
    </row>
    <row r="987" spans="1:4" x14ac:dyDescent="0.3">
      <c r="A987" t="s">
        <v>507</v>
      </c>
      <c r="B987" t="s">
        <v>508</v>
      </c>
      <c r="C987" t="s">
        <v>22</v>
      </c>
      <c r="D987" t="s">
        <v>20</v>
      </c>
    </row>
    <row r="988" spans="1:4" x14ac:dyDescent="0.3">
      <c r="A988" t="s">
        <v>2800</v>
      </c>
      <c r="B988" t="s">
        <v>2801</v>
      </c>
      <c r="C988" t="s">
        <v>36</v>
      </c>
      <c r="D988" t="s">
        <v>20</v>
      </c>
    </row>
    <row r="989" spans="1:4" x14ac:dyDescent="0.3">
      <c r="A989" t="s">
        <v>1243</v>
      </c>
      <c r="B989" t="s">
        <v>1244</v>
      </c>
      <c r="C989" t="s">
        <v>36</v>
      </c>
      <c r="D989" t="s">
        <v>20</v>
      </c>
    </row>
    <row r="990" spans="1:4" x14ac:dyDescent="0.3">
      <c r="A990" t="s">
        <v>2808</v>
      </c>
      <c r="B990" t="s">
        <v>2809</v>
      </c>
      <c r="C990" t="s">
        <v>22</v>
      </c>
      <c r="D990" t="s">
        <v>35</v>
      </c>
    </row>
    <row r="991" spans="1:4" x14ac:dyDescent="0.3">
      <c r="A991" t="s">
        <v>2813</v>
      </c>
      <c r="B991" t="s">
        <v>2814</v>
      </c>
      <c r="C991" t="s">
        <v>22</v>
      </c>
      <c r="D991" t="s">
        <v>20</v>
      </c>
    </row>
    <row r="992" spans="1:4" x14ac:dyDescent="0.3">
      <c r="A992" t="s">
        <v>2813</v>
      </c>
      <c r="B992" t="s">
        <v>2814</v>
      </c>
      <c r="C992" t="s">
        <v>22</v>
      </c>
      <c r="D992" t="s">
        <v>20</v>
      </c>
    </row>
    <row r="993" spans="1:4" x14ac:dyDescent="0.3">
      <c r="A993" t="s">
        <v>2813</v>
      </c>
      <c r="B993" t="s">
        <v>2814</v>
      </c>
      <c r="C993" t="s">
        <v>22</v>
      </c>
      <c r="D993" t="s">
        <v>20</v>
      </c>
    </row>
    <row r="994" spans="1:4" x14ac:dyDescent="0.3">
      <c r="A994" t="s">
        <v>2813</v>
      </c>
      <c r="B994" t="s">
        <v>2814</v>
      </c>
      <c r="C994" t="s">
        <v>22</v>
      </c>
      <c r="D994" t="s">
        <v>20</v>
      </c>
    </row>
    <row r="995" spans="1:4" x14ac:dyDescent="0.3">
      <c r="A995" t="s">
        <v>2813</v>
      </c>
      <c r="B995" t="s">
        <v>2814</v>
      </c>
      <c r="C995" t="s">
        <v>22</v>
      </c>
      <c r="D995" t="s">
        <v>20</v>
      </c>
    </row>
    <row r="996" spans="1:4" x14ac:dyDescent="0.3">
      <c r="A996" t="s">
        <v>2813</v>
      </c>
      <c r="B996" t="s">
        <v>2814</v>
      </c>
      <c r="C996" t="s">
        <v>22</v>
      </c>
      <c r="D996" t="s">
        <v>20</v>
      </c>
    </row>
    <row r="997" spans="1:4" x14ac:dyDescent="0.3">
      <c r="A997" t="s">
        <v>1431</v>
      </c>
      <c r="B997" t="s">
        <v>1432</v>
      </c>
      <c r="C997" t="s">
        <v>43</v>
      </c>
      <c r="D997" t="s">
        <v>35</v>
      </c>
    </row>
    <row r="998" spans="1:4" x14ac:dyDescent="0.3">
      <c r="A998" t="s">
        <v>1047</v>
      </c>
      <c r="B998" t="s">
        <v>1048</v>
      </c>
      <c r="C998" t="s">
        <v>22</v>
      </c>
      <c r="D998" t="s">
        <v>20</v>
      </c>
    </row>
    <row r="999" spans="1:4" x14ac:dyDescent="0.3">
      <c r="A999" t="s">
        <v>2828</v>
      </c>
      <c r="B999" t="s">
        <v>2829</v>
      </c>
      <c r="C999" t="s">
        <v>61</v>
      </c>
      <c r="D999" t="s">
        <v>35</v>
      </c>
    </row>
    <row r="1000" spans="1:4" x14ac:dyDescent="0.3">
      <c r="A1000" t="s">
        <v>2833</v>
      </c>
      <c r="B1000" t="s">
        <v>2834</v>
      </c>
      <c r="C1000" t="s">
        <v>22</v>
      </c>
      <c r="D1000" t="s">
        <v>35</v>
      </c>
    </row>
    <row r="1001" spans="1:4" x14ac:dyDescent="0.3">
      <c r="A1001" t="s">
        <v>472</v>
      </c>
      <c r="B1001" t="s">
        <v>473</v>
      </c>
      <c r="C1001" t="s">
        <v>43</v>
      </c>
      <c r="D1001" t="s">
        <v>35</v>
      </c>
    </row>
    <row r="1002" spans="1:4" x14ac:dyDescent="0.3">
      <c r="A1002" t="s">
        <v>2837</v>
      </c>
      <c r="B1002" t="s">
        <v>2838</v>
      </c>
      <c r="C1002" t="s">
        <v>61</v>
      </c>
      <c r="D1002" t="s">
        <v>35</v>
      </c>
    </row>
    <row r="1003" spans="1:4" x14ac:dyDescent="0.3">
      <c r="A1003" t="s">
        <v>2837</v>
      </c>
      <c r="B1003" t="s">
        <v>2838</v>
      </c>
      <c r="C1003" t="s">
        <v>61</v>
      </c>
      <c r="D1003" t="s">
        <v>35</v>
      </c>
    </row>
    <row r="1004" spans="1:4" x14ac:dyDescent="0.3">
      <c r="A1004" t="s">
        <v>1142</v>
      </c>
      <c r="B1004" t="s">
        <v>1143</v>
      </c>
      <c r="C1004" t="s">
        <v>36</v>
      </c>
      <c r="D1004" t="s">
        <v>35</v>
      </c>
    </row>
    <row r="1005" spans="1:4" x14ac:dyDescent="0.3">
      <c r="A1005" t="s">
        <v>1142</v>
      </c>
      <c r="B1005" t="s">
        <v>1143</v>
      </c>
      <c r="C1005" t="s">
        <v>36</v>
      </c>
      <c r="D1005" t="s">
        <v>35</v>
      </c>
    </row>
    <row r="1006" spans="1:4" x14ac:dyDescent="0.3">
      <c r="A1006" t="s">
        <v>1142</v>
      </c>
      <c r="B1006" t="s">
        <v>1143</v>
      </c>
      <c r="C1006" t="s">
        <v>36</v>
      </c>
      <c r="D1006" t="s">
        <v>35</v>
      </c>
    </row>
    <row r="1007" spans="1:4" x14ac:dyDescent="0.3">
      <c r="A1007" t="s">
        <v>808</v>
      </c>
      <c r="B1007" t="s">
        <v>809</v>
      </c>
      <c r="C1007" t="s">
        <v>36</v>
      </c>
      <c r="D1007" t="s">
        <v>84</v>
      </c>
    </row>
    <row r="1008" spans="1:4" x14ac:dyDescent="0.3">
      <c r="A1008" t="s">
        <v>2850</v>
      </c>
      <c r="B1008" t="s">
        <v>2851</v>
      </c>
      <c r="C1008" t="s">
        <v>36</v>
      </c>
      <c r="D1008" t="s">
        <v>20</v>
      </c>
    </row>
    <row r="1009" spans="1:4" x14ac:dyDescent="0.3">
      <c r="A1009" t="s">
        <v>2850</v>
      </c>
      <c r="B1009" t="s">
        <v>2851</v>
      </c>
      <c r="C1009" t="s">
        <v>36</v>
      </c>
      <c r="D1009" t="s">
        <v>20</v>
      </c>
    </row>
    <row r="1010" spans="1:4" x14ac:dyDescent="0.3">
      <c r="A1010" t="s">
        <v>2853</v>
      </c>
      <c r="B1010" t="s">
        <v>2854</v>
      </c>
      <c r="C1010" t="s">
        <v>43</v>
      </c>
      <c r="D1010" t="s">
        <v>20</v>
      </c>
    </row>
    <row r="1011" spans="1:4" x14ac:dyDescent="0.3">
      <c r="A1011" t="s">
        <v>2853</v>
      </c>
      <c r="B1011" t="s">
        <v>2854</v>
      </c>
      <c r="C1011" t="s">
        <v>43</v>
      </c>
      <c r="D1011" t="s">
        <v>20</v>
      </c>
    </row>
    <row r="1012" spans="1:4" x14ac:dyDescent="0.3">
      <c r="A1012" t="s">
        <v>2273</v>
      </c>
      <c r="B1012" t="s">
        <v>2274</v>
      </c>
      <c r="C1012" t="s">
        <v>22</v>
      </c>
      <c r="D1012" t="s">
        <v>35</v>
      </c>
    </row>
    <row r="1013" spans="1:4" x14ac:dyDescent="0.3">
      <c r="A1013" t="s">
        <v>2273</v>
      </c>
      <c r="B1013" t="s">
        <v>2274</v>
      </c>
      <c r="C1013" t="s">
        <v>22</v>
      </c>
      <c r="D1013" t="s">
        <v>35</v>
      </c>
    </row>
    <row r="1014" spans="1:4" x14ac:dyDescent="0.3">
      <c r="A1014" t="s">
        <v>2273</v>
      </c>
      <c r="B1014" t="s">
        <v>2274</v>
      </c>
      <c r="C1014" t="s">
        <v>22</v>
      </c>
      <c r="D1014" t="s">
        <v>35</v>
      </c>
    </row>
    <row r="1015" spans="1:4" x14ac:dyDescent="0.3">
      <c r="A1015" t="s">
        <v>2850</v>
      </c>
      <c r="B1015" t="s">
        <v>2851</v>
      </c>
      <c r="C1015" t="s">
        <v>43</v>
      </c>
      <c r="D1015" t="s">
        <v>20</v>
      </c>
    </row>
    <row r="1016" spans="1:4" x14ac:dyDescent="0.3">
      <c r="A1016" t="s">
        <v>280</v>
      </c>
      <c r="B1016" t="s">
        <v>281</v>
      </c>
      <c r="C1016" t="s">
        <v>61</v>
      </c>
      <c r="D1016" t="s">
        <v>20</v>
      </c>
    </row>
    <row r="1017" spans="1:4" x14ac:dyDescent="0.3">
      <c r="A1017" t="s">
        <v>280</v>
      </c>
      <c r="B1017" t="s">
        <v>281</v>
      </c>
      <c r="C1017" t="s">
        <v>61</v>
      </c>
      <c r="D1017" t="s">
        <v>20</v>
      </c>
    </row>
    <row r="1018" spans="1:4" x14ac:dyDescent="0.3">
      <c r="A1018" t="s">
        <v>280</v>
      </c>
      <c r="B1018" t="s">
        <v>281</v>
      </c>
      <c r="C1018" t="s">
        <v>61</v>
      </c>
      <c r="D1018" t="s">
        <v>20</v>
      </c>
    </row>
    <row r="1019" spans="1:4" x14ac:dyDescent="0.3">
      <c r="A1019" t="s">
        <v>280</v>
      </c>
      <c r="B1019" t="s">
        <v>281</v>
      </c>
      <c r="C1019" t="s">
        <v>61</v>
      </c>
      <c r="D1019" t="s">
        <v>20</v>
      </c>
    </row>
    <row r="1020" spans="1:4" x14ac:dyDescent="0.3">
      <c r="A1020" t="s">
        <v>280</v>
      </c>
      <c r="B1020" t="s">
        <v>281</v>
      </c>
      <c r="C1020" t="s">
        <v>61</v>
      </c>
      <c r="D1020" t="s">
        <v>20</v>
      </c>
    </row>
    <row r="1021" spans="1:4" x14ac:dyDescent="0.3">
      <c r="A1021" t="s">
        <v>280</v>
      </c>
      <c r="B1021" t="s">
        <v>281</v>
      </c>
      <c r="C1021" t="s">
        <v>61</v>
      </c>
      <c r="D1021" t="s">
        <v>20</v>
      </c>
    </row>
    <row r="1022" spans="1:4" x14ac:dyDescent="0.3">
      <c r="A1022" t="s">
        <v>2871</v>
      </c>
      <c r="B1022" t="s">
        <v>2872</v>
      </c>
      <c r="C1022" t="s">
        <v>36</v>
      </c>
      <c r="D1022" t="s">
        <v>20</v>
      </c>
    </row>
    <row r="1023" spans="1:4" x14ac:dyDescent="0.3">
      <c r="A1023" t="s">
        <v>2874</v>
      </c>
      <c r="B1023" t="s">
        <v>2875</v>
      </c>
      <c r="C1023" t="s">
        <v>22</v>
      </c>
      <c r="D1023" t="s">
        <v>20</v>
      </c>
    </row>
    <row r="1024" spans="1:4" x14ac:dyDescent="0.3">
      <c r="A1024" t="s">
        <v>2874</v>
      </c>
      <c r="B1024" t="s">
        <v>2875</v>
      </c>
      <c r="C1024" t="s">
        <v>22</v>
      </c>
      <c r="D1024" t="s">
        <v>20</v>
      </c>
    </row>
    <row r="1025" spans="1:4" x14ac:dyDescent="0.3">
      <c r="A1025" t="s">
        <v>2874</v>
      </c>
      <c r="B1025" t="s">
        <v>2875</v>
      </c>
      <c r="C1025" t="s">
        <v>22</v>
      </c>
      <c r="D1025" t="s">
        <v>20</v>
      </c>
    </row>
    <row r="1026" spans="1:4" x14ac:dyDescent="0.3">
      <c r="A1026" t="s">
        <v>2879</v>
      </c>
      <c r="B1026" t="s">
        <v>2880</v>
      </c>
      <c r="C1026" t="s">
        <v>43</v>
      </c>
      <c r="D1026" t="s">
        <v>35</v>
      </c>
    </row>
    <row r="1027" spans="1:4" x14ac:dyDescent="0.3">
      <c r="A1027" t="s">
        <v>2879</v>
      </c>
      <c r="B1027" t="s">
        <v>2880</v>
      </c>
      <c r="C1027" t="s">
        <v>43</v>
      </c>
      <c r="D1027" t="s">
        <v>35</v>
      </c>
    </row>
    <row r="1028" spans="1:4" x14ac:dyDescent="0.3">
      <c r="A1028" t="s">
        <v>2879</v>
      </c>
      <c r="B1028" t="s">
        <v>2880</v>
      </c>
      <c r="C1028" t="s">
        <v>43</v>
      </c>
      <c r="D1028" t="s">
        <v>35</v>
      </c>
    </row>
    <row r="1029" spans="1:4" x14ac:dyDescent="0.3">
      <c r="A1029" t="s">
        <v>2879</v>
      </c>
      <c r="B1029" t="s">
        <v>2880</v>
      </c>
      <c r="C1029" t="s">
        <v>43</v>
      </c>
      <c r="D1029" t="s">
        <v>35</v>
      </c>
    </row>
    <row r="1030" spans="1:4" x14ac:dyDescent="0.3">
      <c r="A1030" t="s">
        <v>2879</v>
      </c>
      <c r="B1030" t="s">
        <v>2880</v>
      </c>
      <c r="C1030" t="s">
        <v>43</v>
      </c>
      <c r="D1030" t="s">
        <v>35</v>
      </c>
    </row>
    <row r="1031" spans="1:4" x14ac:dyDescent="0.3">
      <c r="A1031" t="s">
        <v>2886</v>
      </c>
      <c r="B1031" t="s">
        <v>2887</v>
      </c>
      <c r="C1031" t="s">
        <v>36</v>
      </c>
      <c r="D1031" t="s">
        <v>35</v>
      </c>
    </row>
    <row r="1032" spans="1:4" x14ac:dyDescent="0.3">
      <c r="A1032" t="s">
        <v>2886</v>
      </c>
      <c r="B1032" t="s">
        <v>2887</v>
      </c>
      <c r="C1032" t="s">
        <v>36</v>
      </c>
      <c r="D1032" t="s">
        <v>35</v>
      </c>
    </row>
    <row r="1033" spans="1:4" x14ac:dyDescent="0.3">
      <c r="A1033" t="s">
        <v>2886</v>
      </c>
      <c r="B1033" t="s">
        <v>2887</v>
      </c>
      <c r="C1033" t="s">
        <v>36</v>
      </c>
      <c r="D1033" t="s">
        <v>35</v>
      </c>
    </row>
    <row r="1034" spans="1:4" x14ac:dyDescent="0.3">
      <c r="A1034" t="s">
        <v>2886</v>
      </c>
      <c r="B1034" t="s">
        <v>2887</v>
      </c>
      <c r="C1034" t="s">
        <v>36</v>
      </c>
      <c r="D1034" t="s">
        <v>35</v>
      </c>
    </row>
    <row r="1035" spans="1:4" x14ac:dyDescent="0.3">
      <c r="A1035" t="s">
        <v>2886</v>
      </c>
      <c r="B1035" t="s">
        <v>2887</v>
      </c>
      <c r="C1035" t="s">
        <v>36</v>
      </c>
      <c r="D1035" t="s">
        <v>35</v>
      </c>
    </row>
    <row r="1036" spans="1:4" x14ac:dyDescent="0.3">
      <c r="A1036" t="s">
        <v>2886</v>
      </c>
      <c r="B1036" t="s">
        <v>2887</v>
      </c>
      <c r="C1036" t="s">
        <v>36</v>
      </c>
      <c r="D1036" t="s">
        <v>35</v>
      </c>
    </row>
    <row r="1037" spans="1:4" x14ac:dyDescent="0.3">
      <c r="A1037" t="s">
        <v>2886</v>
      </c>
      <c r="B1037" t="s">
        <v>2887</v>
      </c>
      <c r="C1037" t="s">
        <v>36</v>
      </c>
      <c r="D1037" t="s">
        <v>35</v>
      </c>
    </row>
    <row r="1038" spans="1:4" x14ac:dyDescent="0.3">
      <c r="A1038" t="s">
        <v>2208</v>
      </c>
      <c r="B1038" t="s">
        <v>2209</v>
      </c>
      <c r="C1038" t="s">
        <v>22</v>
      </c>
      <c r="D1038" t="s">
        <v>35</v>
      </c>
    </row>
    <row r="1039" spans="1:4" x14ac:dyDescent="0.3">
      <c r="A1039" t="s">
        <v>2902</v>
      </c>
      <c r="B1039" t="s">
        <v>2903</v>
      </c>
      <c r="C1039" t="s">
        <v>36</v>
      </c>
      <c r="D1039" t="s">
        <v>20</v>
      </c>
    </row>
    <row r="1040" spans="1:4" x14ac:dyDescent="0.3">
      <c r="A1040" t="s">
        <v>2902</v>
      </c>
      <c r="B1040" t="s">
        <v>2903</v>
      </c>
      <c r="C1040" t="s">
        <v>36</v>
      </c>
      <c r="D1040" t="s">
        <v>20</v>
      </c>
    </row>
    <row r="1041" spans="1:4" x14ac:dyDescent="0.3">
      <c r="A1041" t="s">
        <v>2902</v>
      </c>
      <c r="B1041" t="s">
        <v>2903</v>
      </c>
      <c r="C1041" t="s">
        <v>36</v>
      </c>
      <c r="D1041" t="s">
        <v>20</v>
      </c>
    </row>
    <row r="1042" spans="1:4" x14ac:dyDescent="0.3">
      <c r="A1042" t="s">
        <v>2902</v>
      </c>
      <c r="B1042" t="s">
        <v>2903</v>
      </c>
      <c r="C1042" t="s">
        <v>36</v>
      </c>
      <c r="D1042" t="s">
        <v>20</v>
      </c>
    </row>
    <row r="1043" spans="1:4" x14ac:dyDescent="0.3">
      <c r="A1043" t="s">
        <v>2902</v>
      </c>
      <c r="B1043" t="s">
        <v>2903</v>
      </c>
      <c r="C1043" t="s">
        <v>36</v>
      </c>
      <c r="D1043" t="s">
        <v>20</v>
      </c>
    </row>
    <row r="1044" spans="1:4" x14ac:dyDescent="0.3">
      <c r="A1044" t="s">
        <v>2640</v>
      </c>
      <c r="B1044" t="s">
        <v>2641</v>
      </c>
      <c r="C1044" t="s">
        <v>61</v>
      </c>
      <c r="D1044" t="s">
        <v>20</v>
      </c>
    </row>
    <row r="1045" spans="1:4" x14ac:dyDescent="0.3">
      <c r="A1045" t="s">
        <v>2912</v>
      </c>
      <c r="B1045" t="s">
        <v>2913</v>
      </c>
      <c r="C1045" t="s">
        <v>36</v>
      </c>
      <c r="D1045" t="s">
        <v>20</v>
      </c>
    </row>
    <row r="1046" spans="1:4" x14ac:dyDescent="0.3">
      <c r="A1046" t="s">
        <v>993</v>
      </c>
      <c r="B1046" t="s">
        <v>994</v>
      </c>
      <c r="C1046" t="s">
        <v>43</v>
      </c>
      <c r="D1046" t="s">
        <v>35</v>
      </c>
    </row>
    <row r="1047" spans="1:4" x14ac:dyDescent="0.3">
      <c r="A1047" t="s">
        <v>2918</v>
      </c>
      <c r="B1047" t="s">
        <v>2919</v>
      </c>
      <c r="C1047" t="s">
        <v>36</v>
      </c>
      <c r="D1047" t="s">
        <v>35</v>
      </c>
    </row>
    <row r="1048" spans="1:4" x14ac:dyDescent="0.3">
      <c r="A1048" t="s">
        <v>2923</v>
      </c>
      <c r="B1048" t="s">
        <v>2924</v>
      </c>
      <c r="C1048" t="s">
        <v>22</v>
      </c>
      <c r="D1048" t="s">
        <v>84</v>
      </c>
    </row>
    <row r="1049" spans="1:4" x14ac:dyDescent="0.3">
      <c r="A1049" t="s">
        <v>2923</v>
      </c>
      <c r="B1049" t="s">
        <v>2924</v>
      </c>
      <c r="C1049" t="s">
        <v>22</v>
      </c>
      <c r="D1049" t="s">
        <v>84</v>
      </c>
    </row>
    <row r="1050" spans="1:4" x14ac:dyDescent="0.3">
      <c r="A1050" t="s">
        <v>2923</v>
      </c>
      <c r="B1050" t="s">
        <v>2924</v>
      </c>
      <c r="C1050" t="s">
        <v>22</v>
      </c>
      <c r="D1050" t="s">
        <v>84</v>
      </c>
    </row>
    <row r="1051" spans="1:4" x14ac:dyDescent="0.3">
      <c r="A1051" t="s">
        <v>2928</v>
      </c>
      <c r="B1051" t="s">
        <v>2929</v>
      </c>
      <c r="C1051" t="s">
        <v>61</v>
      </c>
      <c r="D1051" t="s">
        <v>35</v>
      </c>
    </row>
    <row r="1052" spans="1:4" x14ac:dyDescent="0.3">
      <c r="A1052" t="s">
        <v>2928</v>
      </c>
      <c r="B1052" t="s">
        <v>2929</v>
      </c>
      <c r="C1052" t="s">
        <v>61</v>
      </c>
      <c r="D1052" t="s">
        <v>35</v>
      </c>
    </row>
    <row r="1053" spans="1:4" x14ac:dyDescent="0.3">
      <c r="A1053" t="s">
        <v>2928</v>
      </c>
      <c r="B1053" t="s">
        <v>2929</v>
      </c>
      <c r="C1053" t="s">
        <v>61</v>
      </c>
      <c r="D1053" t="s">
        <v>35</v>
      </c>
    </row>
    <row r="1054" spans="1:4" x14ac:dyDescent="0.3">
      <c r="A1054" t="s">
        <v>2928</v>
      </c>
      <c r="B1054" t="s">
        <v>2929</v>
      </c>
      <c r="C1054" t="s">
        <v>61</v>
      </c>
      <c r="D1054" t="s">
        <v>35</v>
      </c>
    </row>
    <row r="1055" spans="1:4" x14ac:dyDescent="0.3">
      <c r="A1055" t="s">
        <v>2928</v>
      </c>
      <c r="B1055" t="s">
        <v>2929</v>
      </c>
      <c r="C1055" t="s">
        <v>61</v>
      </c>
      <c r="D1055" t="s">
        <v>35</v>
      </c>
    </row>
    <row r="1056" spans="1:4" x14ac:dyDescent="0.3">
      <c r="A1056" t="s">
        <v>2928</v>
      </c>
      <c r="B1056" t="s">
        <v>2929</v>
      </c>
      <c r="C1056" t="s">
        <v>61</v>
      </c>
      <c r="D1056" t="s">
        <v>35</v>
      </c>
    </row>
    <row r="1057" spans="1:4" x14ac:dyDescent="0.3">
      <c r="A1057" t="s">
        <v>2937</v>
      </c>
      <c r="B1057" t="s">
        <v>2938</v>
      </c>
      <c r="C1057" t="s">
        <v>36</v>
      </c>
      <c r="D1057" t="s">
        <v>84</v>
      </c>
    </row>
    <row r="1058" spans="1:4" x14ac:dyDescent="0.3">
      <c r="A1058" t="s">
        <v>2937</v>
      </c>
      <c r="B1058" t="s">
        <v>2938</v>
      </c>
      <c r="C1058" t="s">
        <v>36</v>
      </c>
      <c r="D1058" t="s">
        <v>84</v>
      </c>
    </row>
    <row r="1059" spans="1:4" x14ac:dyDescent="0.3">
      <c r="A1059" t="s">
        <v>2942</v>
      </c>
      <c r="B1059" t="s">
        <v>2943</v>
      </c>
      <c r="C1059" t="s">
        <v>22</v>
      </c>
      <c r="D1059" t="s">
        <v>35</v>
      </c>
    </row>
    <row r="1060" spans="1:4" x14ac:dyDescent="0.3">
      <c r="A1060" t="s">
        <v>1000</v>
      </c>
      <c r="B1060" t="s">
        <v>1001</v>
      </c>
      <c r="C1060" t="s">
        <v>22</v>
      </c>
      <c r="D1060" t="s">
        <v>20</v>
      </c>
    </row>
    <row r="1061" spans="1:4" x14ac:dyDescent="0.3">
      <c r="A1061" t="s">
        <v>652</v>
      </c>
      <c r="B1061" t="s">
        <v>653</v>
      </c>
      <c r="C1061" t="s">
        <v>22</v>
      </c>
      <c r="D1061" t="s">
        <v>20</v>
      </c>
    </row>
    <row r="1062" spans="1:4" x14ac:dyDescent="0.3">
      <c r="A1062" t="s">
        <v>652</v>
      </c>
      <c r="B1062" t="s">
        <v>653</v>
      </c>
      <c r="C1062" t="s">
        <v>22</v>
      </c>
      <c r="D1062" t="s">
        <v>20</v>
      </c>
    </row>
    <row r="1063" spans="1:4" x14ac:dyDescent="0.3">
      <c r="A1063" t="s">
        <v>652</v>
      </c>
      <c r="B1063" t="s">
        <v>653</v>
      </c>
      <c r="C1063" t="s">
        <v>22</v>
      </c>
      <c r="D1063" t="s">
        <v>20</v>
      </c>
    </row>
    <row r="1064" spans="1:4" x14ac:dyDescent="0.3">
      <c r="A1064" t="s">
        <v>652</v>
      </c>
      <c r="B1064" t="s">
        <v>653</v>
      </c>
      <c r="C1064" t="s">
        <v>22</v>
      </c>
      <c r="D1064" t="s">
        <v>20</v>
      </c>
    </row>
    <row r="1065" spans="1:4" x14ac:dyDescent="0.3">
      <c r="A1065" t="s">
        <v>1353</v>
      </c>
      <c r="B1065" t="s">
        <v>1354</v>
      </c>
      <c r="C1065" t="s">
        <v>61</v>
      </c>
      <c r="D1065" t="s">
        <v>35</v>
      </c>
    </row>
    <row r="1066" spans="1:4" x14ac:dyDescent="0.3">
      <c r="A1066" t="s">
        <v>1353</v>
      </c>
      <c r="B1066" t="s">
        <v>1354</v>
      </c>
      <c r="C1066" t="s">
        <v>61</v>
      </c>
      <c r="D1066" t="s">
        <v>35</v>
      </c>
    </row>
    <row r="1067" spans="1:4" x14ac:dyDescent="0.3">
      <c r="A1067" t="s">
        <v>1067</v>
      </c>
      <c r="B1067" t="s">
        <v>1068</v>
      </c>
      <c r="C1067" t="s">
        <v>36</v>
      </c>
      <c r="D1067" t="s">
        <v>20</v>
      </c>
    </row>
    <row r="1068" spans="1:4" x14ac:dyDescent="0.3">
      <c r="A1068" t="s">
        <v>1067</v>
      </c>
      <c r="B1068" t="s">
        <v>1068</v>
      </c>
      <c r="C1068" t="s">
        <v>36</v>
      </c>
      <c r="D1068" t="s">
        <v>20</v>
      </c>
    </row>
    <row r="1069" spans="1:4" x14ac:dyDescent="0.3">
      <c r="A1069" t="s">
        <v>201</v>
      </c>
      <c r="B1069" t="s">
        <v>202</v>
      </c>
      <c r="C1069" t="s">
        <v>36</v>
      </c>
      <c r="D1069" t="s">
        <v>20</v>
      </c>
    </row>
    <row r="1070" spans="1:4" x14ac:dyDescent="0.3">
      <c r="A1070" t="s">
        <v>791</v>
      </c>
      <c r="B1070" t="s">
        <v>792</v>
      </c>
      <c r="C1070" t="s">
        <v>22</v>
      </c>
      <c r="D1070" t="s">
        <v>35</v>
      </c>
    </row>
    <row r="1071" spans="1:4" x14ac:dyDescent="0.3">
      <c r="A1071" t="s">
        <v>791</v>
      </c>
      <c r="B1071" t="s">
        <v>792</v>
      </c>
      <c r="C1071" t="s">
        <v>22</v>
      </c>
      <c r="D1071" t="s">
        <v>35</v>
      </c>
    </row>
    <row r="1072" spans="1:4" x14ac:dyDescent="0.3">
      <c r="A1072" t="s">
        <v>2886</v>
      </c>
      <c r="B1072" t="s">
        <v>2887</v>
      </c>
      <c r="C1072" t="s">
        <v>43</v>
      </c>
      <c r="D1072" t="s">
        <v>35</v>
      </c>
    </row>
    <row r="1073" spans="1:4" x14ac:dyDescent="0.3">
      <c r="A1073" t="s">
        <v>2886</v>
      </c>
      <c r="B1073" t="s">
        <v>2887</v>
      </c>
      <c r="C1073" t="s">
        <v>43</v>
      </c>
      <c r="D1073" t="s">
        <v>35</v>
      </c>
    </row>
    <row r="1074" spans="1:4" x14ac:dyDescent="0.3">
      <c r="A1074" t="s">
        <v>2886</v>
      </c>
      <c r="B1074" t="s">
        <v>2887</v>
      </c>
      <c r="C1074" t="s">
        <v>43</v>
      </c>
      <c r="D1074" t="s">
        <v>35</v>
      </c>
    </row>
    <row r="1075" spans="1:4" x14ac:dyDescent="0.3">
      <c r="A1075" t="s">
        <v>2886</v>
      </c>
      <c r="B1075" t="s">
        <v>2887</v>
      </c>
      <c r="C1075" t="s">
        <v>43</v>
      </c>
      <c r="D1075" t="s">
        <v>35</v>
      </c>
    </row>
    <row r="1076" spans="1:4" x14ac:dyDescent="0.3">
      <c r="A1076" t="s">
        <v>2976</v>
      </c>
      <c r="B1076" t="s">
        <v>2977</v>
      </c>
      <c r="C1076" t="s">
        <v>36</v>
      </c>
      <c r="D1076" t="s">
        <v>84</v>
      </c>
    </row>
    <row r="1077" spans="1:4" x14ac:dyDescent="0.3">
      <c r="A1077" t="s">
        <v>118</v>
      </c>
      <c r="B1077" t="s">
        <v>119</v>
      </c>
      <c r="C1077" t="s">
        <v>22</v>
      </c>
      <c r="D1077" t="s">
        <v>20</v>
      </c>
    </row>
    <row r="1078" spans="1:4" x14ac:dyDescent="0.3">
      <c r="A1078" t="s">
        <v>118</v>
      </c>
      <c r="B1078" t="s">
        <v>119</v>
      </c>
      <c r="C1078" t="s">
        <v>22</v>
      </c>
      <c r="D1078" t="s">
        <v>20</v>
      </c>
    </row>
    <row r="1079" spans="1:4" x14ac:dyDescent="0.3">
      <c r="A1079" t="s">
        <v>118</v>
      </c>
      <c r="B1079" t="s">
        <v>119</v>
      </c>
      <c r="C1079" t="s">
        <v>22</v>
      </c>
      <c r="D1079" t="s">
        <v>20</v>
      </c>
    </row>
    <row r="1080" spans="1:4" x14ac:dyDescent="0.3">
      <c r="A1080" t="s">
        <v>118</v>
      </c>
      <c r="B1080" t="s">
        <v>119</v>
      </c>
      <c r="C1080" t="s">
        <v>22</v>
      </c>
      <c r="D1080" t="s">
        <v>20</v>
      </c>
    </row>
    <row r="1081" spans="1:4" x14ac:dyDescent="0.3">
      <c r="A1081" t="s">
        <v>395</v>
      </c>
      <c r="B1081" t="s">
        <v>396</v>
      </c>
      <c r="C1081" t="s">
        <v>61</v>
      </c>
      <c r="D1081" t="s">
        <v>20</v>
      </c>
    </row>
    <row r="1082" spans="1:4" x14ac:dyDescent="0.3">
      <c r="A1082" t="s">
        <v>395</v>
      </c>
      <c r="B1082" t="s">
        <v>396</v>
      </c>
      <c r="C1082" t="s">
        <v>61</v>
      </c>
      <c r="D1082" t="s">
        <v>20</v>
      </c>
    </row>
    <row r="1083" spans="1:4" x14ac:dyDescent="0.3">
      <c r="A1083" t="s">
        <v>395</v>
      </c>
      <c r="B1083" t="s">
        <v>396</v>
      </c>
      <c r="C1083" t="s">
        <v>61</v>
      </c>
      <c r="D1083" t="s">
        <v>20</v>
      </c>
    </row>
    <row r="1084" spans="1:4" x14ac:dyDescent="0.3">
      <c r="A1084" t="s">
        <v>2993</v>
      </c>
      <c r="B1084" t="s">
        <v>2994</v>
      </c>
      <c r="C1084" t="s">
        <v>43</v>
      </c>
      <c r="D1084" t="s">
        <v>84</v>
      </c>
    </row>
    <row r="1085" spans="1:4" x14ac:dyDescent="0.3">
      <c r="A1085" t="s">
        <v>2273</v>
      </c>
      <c r="B1085" t="s">
        <v>2274</v>
      </c>
      <c r="C1085" t="s">
        <v>43</v>
      </c>
      <c r="D1085" t="s">
        <v>35</v>
      </c>
    </row>
    <row r="1086" spans="1:4" x14ac:dyDescent="0.3">
      <c r="A1086" t="s">
        <v>2273</v>
      </c>
      <c r="B1086" t="s">
        <v>2274</v>
      </c>
      <c r="C1086" t="s">
        <v>43</v>
      </c>
      <c r="D1086" t="s">
        <v>35</v>
      </c>
    </row>
    <row r="1087" spans="1:4" x14ac:dyDescent="0.3">
      <c r="A1087" t="s">
        <v>2273</v>
      </c>
      <c r="B1087" t="s">
        <v>2274</v>
      </c>
      <c r="C1087" t="s">
        <v>43</v>
      </c>
      <c r="D1087" t="s">
        <v>35</v>
      </c>
    </row>
    <row r="1088" spans="1:4" x14ac:dyDescent="0.3">
      <c r="A1088" t="s">
        <v>2273</v>
      </c>
      <c r="B1088" t="s">
        <v>2274</v>
      </c>
      <c r="C1088" t="s">
        <v>43</v>
      </c>
      <c r="D1088" t="s">
        <v>35</v>
      </c>
    </row>
    <row r="1089" spans="1:4" x14ac:dyDescent="0.3">
      <c r="A1089" t="s">
        <v>2273</v>
      </c>
      <c r="B1089" t="s">
        <v>2274</v>
      </c>
      <c r="C1089" t="s">
        <v>43</v>
      </c>
      <c r="D1089" t="s">
        <v>35</v>
      </c>
    </row>
    <row r="1090" spans="1:4" x14ac:dyDescent="0.3">
      <c r="A1090" t="s">
        <v>3005</v>
      </c>
      <c r="B1090" t="s">
        <v>3006</v>
      </c>
      <c r="C1090" t="s">
        <v>43</v>
      </c>
      <c r="D1090" t="s">
        <v>35</v>
      </c>
    </row>
    <row r="1091" spans="1:4" x14ac:dyDescent="0.3">
      <c r="A1091" t="s">
        <v>3010</v>
      </c>
      <c r="B1091" t="s">
        <v>3011</v>
      </c>
      <c r="C1091" t="s">
        <v>22</v>
      </c>
      <c r="D1091" t="s">
        <v>20</v>
      </c>
    </row>
    <row r="1092" spans="1:4" x14ac:dyDescent="0.3">
      <c r="A1092" t="s">
        <v>3015</v>
      </c>
      <c r="B1092" t="s">
        <v>3016</v>
      </c>
      <c r="C1092" t="s">
        <v>61</v>
      </c>
      <c r="D1092" t="s">
        <v>35</v>
      </c>
    </row>
    <row r="1093" spans="1:4" x14ac:dyDescent="0.3">
      <c r="A1093" t="s">
        <v>1936</v>
      </c>
      <c r="B1093" t="s">
        <v>1937</v>
      </c>
      <c r="C1093" t="s">
        <v>36</v>
      </c>
      <c r="D1093" t="s">
        <v>35</v>
      </c>
    </row>
    <row r="1094" spans="1:4" x14ac:dyDescent="0.3">
      <c r="A1094" t="s">
        <v>1936</v>
      </c>
      <c r="B1094" t="s">
        <v>1937</v>
      </c>
      <c r="C1094" t="s">
        <v>36</v>
      </c>
      <c r="D1094" t="s">
        <v>35</v>
      </c>
    </row>
    <row r="1095" spans="1:4" x14ac:dyDescent="0.3">
      <c r="A1095" t="s">
        <v>1936</v>
      </c>
      <c r="B1095" t="s">
        <v>1937</v>
      </c>
      <c r="C1095" t="s">
        <v>36</v>
      </c>
      <c r="D1095" t="s">
        <v>35</v>
      </c>
    </row>
    <row r="1096" spans="1:4" x14ac:dyDescent="0.3">
      <c r="A1096" t="s">
        <v>1936</v>
      </c>
      <c r="B1096" t="s">
        <v>1937</v>
      </c>
      <c r="C1096" t="s">
        <v>36</v>
      </c>
      <c r="D1096" t="s">
        <v>35</v>
      </c>
    </row>
    <row r="1097" spans="1:4" x14ac:dyDescent="0.3">
      <c r="A1097" t="s">
        <v>254</v>
      </c>
      <c r="B1097" t="s">
        <v>255</v>
      </c>
      <c r="C1097" t="s">
        <v>22</v>
      </c>
      <c r="D1097" t="s">
        <v>35</v>
      </c>
    </row>
    <row r="1098" spans="1:4" x14ac:dyDescent="0.3">
      <c r="A1098" t="s">
        <v>3024</v>
      </c>
      <c r="B1098" t="s">
        <v>3025</v>
      </c>
      <c r="C1098" t="s">
        <v>36</v>
      </c>
      <c r="D1098" t="s">
        <v>35</v>
      </c>
    </row>
    <row r="1099" spans="1:4" x14ac:dyDescent="0.3">
      <c r="A1099" t="s">
        <v>625</v>
      </c>
      <c r="B1099" t="s">
        <v>626</v>
      </c>
      <c r="C1099" t="s">
        <v>22</v>
      </c>
      <c r="D1099" t="s">
        <v>20</v>
      </c>
    </row>
    <row r="1100" spans="1:4" x14ac:dyDescent="0.3">
      <c r="A1100" t="s">
        <v>3030</v>
      </c>
      <c r="B1100" t="s">
        <v>3031</v>
      </c>
      <c r="C1100" t="s">
        <v>43</v>
      </c>
      <c r="D1100" t="s">
        <v>20</v>
      </c>
    </row>
    <row r="1101" spans="1:4" x14ac:dyDescent="0.3">
      <c r="A1101" t="s">
        <v>3033</v>
      </c>
      <c r="B1101" t="s">
        <v>3034</v>
      </c>
      <c r="C1101" t="s">
        <v>61</v>
      </c>
      <c r="D1101" t="s">
        <v>35</v>
      </c>
    </row>
    <row r="1102" spans="1:4" x14ac:dyDescent="0.3">
      <c r="A1102" t="s">
        <v>3033</v>
      </c>
      <c r="B1102" t="s">
        <v>3034</v>
      </c>
      <c r="C1102" t="s">
        <v>61</v>
      </c>
      <c r="D1102" t="s">
        <v>35</v>
      </c>
    </row>
    <row r="1103" spans="1:4" x14ac:dyDescent="0.3">
      <c r="A1103" t="s">
        <v>3033</v>
      </c>
      <c r="B1103" t="s">
        <v>3034</v>
      </c>
      <c r="C1103" t="s">
        <v>61</v>
      </c>
      <c r="D1103" t="s">
        <v>35</v>
      </c>
    </row>
    <row r="1104" spans="1:4" x14ac:dyDescent="0.3">
      <c r="A1104" t="s">
        <v>3038</v>
      </c>
      <c r="B1104" t="s">
        <v>3039</v>
      </c>
      <c r="C1104" t="s">
        <v>61</v>
      </c>
      <c r="D1104" t="s">
        <v>84</v>
      </c>
    </row>
    <row r="1105" spans="1:4" x14ac:dyDescent="0.3">
      <c r="A1105" t="s">
        <v>180</v>
      </c>
      <c r="B1105" t="s">
        <v>181</v>
      </c>
      <c r="C1105" t="s">
        <v>43</v>
      </c>
      <c r="D1105" t="s">
        <v>84</v>
      </c>
    </row>
    <row r="1106" spans="1:4" x14ac:dyDescent="0.3">
      <c r="A1106" t="s">
        <v>1208</v>
      </c>
      <c r="B1106" t="s">
        <v>1209</v>
      </c>
      <c r="C1106" t="s">
        <v>36</v>
      </c>
      <c r="D1106" t="s">
        <v>84</v>
      </c>
    </row>
    <row r="1107" spans="1:4" x14ac:dyDescent="0.3">
      <c r="A1107" t="s">
        <v>2018</v>
      </c>
      <c r="B1107" t="s">
        <v>2019</v>
      </c>
      <c r="C1107" t="s">
        <v>43</v>
      </c>
      <c r="D1107" t="s">
        <v>20</v>
      </c>
    </row>
    <row r="1108" spans="1:4" x14ac:dyDescent="0.3">
      <c r="A1108" t="s">
        <v>2018</v>
      </c>
      <c r="B1108" t="s">
        <v>2019</v>
      </c>
      <c r="C1108" t="s">
        <v>43</v>
      </c>
      <c r="D1108" t="s">
        <v>20</v>
      </c>
    </row>
    <row r="1109" spans="1:4" x14ac:dyDescent="0.3">
      <c r="A1109" t="s">
        <v>2018</v>
      </c>
      <c r="B1109" t="s">
        <v>2019</v>
      </c>
      <c r="C1109" t="s">
        <v>43</v>
      </c>
      <c r="D1109" t="s">
        <v>20</v>
      </c>
    </row>
    <row r="1110" spans="1:4" x14ac:dyDescent="0.3">
      <c r="A1110" t="s">
        <v>2018</v>
      </c>
      <c r="B1110" t="s">
        <v>2019</v>
      </c>
      <c r="C1110" t="s">
        <v>43</v>
      </c>
      <c r="D1110" t="s">
        <v>20</v>
      </c>
    </row>
    <row r="1111" spans="1:4" x14ac:dyDescent="0.3">
      <c r="A1111" t="s">
        <v>2018</v>
      </c>
      <c r="B1111" t="s">
        <v>2019</v>
      </c>
      <c r="C1111" t="s">
        <v>43</v>
      </c>
      <c r="D1111" t="s">
        <v>20</v>
      </c>
    </row>
    <row r="1112" spans="1:4" x14ac:dyDescent="0.3">
      <c r="A1112" t="s">
        <v>3054</v>
      </c>
      <c r="B1112" t="s">
        <v>3055</v>
      </c>
      <c r="C1112" t="s">
        <v>43</v>
      </c>
      <c r="D1112" t="s">
        <v>84</v>
      </c>
    </row>
    <row r="1113" spans="1:4" x14ac:dyDescent="0.3">
      <c r="A1113" t="s">
        <v>3054</v>
      </c>
      <c r="B1113" t="s">
        <v>3055</v>
      </c>
      <c r="C1113" t="s">
        <v>43</v>
      </c>
      <c r="D1113" t="s">
        <v>84</v>
      </c>
    </row>
    <row r="1114" spans="1:4" x14ac:dyDescent="0.3">
      <c r="A1114" t="s">
        <v>3060</v>
      </c>
      <c r="B1114" t="s">
        <v>3061</v>
      </c>
      <c r="C1114" t="s">
        <v>36</v>
      </c>
      <c r="D1114" t="s">
        <v>35</v>
      </c>
    </row>
    <row r="1115" spans="1:4" x14ac:dyDescent="0.3">
      <c r="A1115" t="s">
        <v>2340</v>
      </c>
      <c r="B1115" t="s">
        <v>2341</v>
      </c>
      <c r="C1115" t="s">
        <v>22</v>
      </c>
      <c r="D1115" t="s">
        <v>35</v>
      </c>
    </row>
    <row r="1116" spans="1:4" x14ac:dyDescent="0.3">
      <c r="A1116" t="s">
        <v>2340</v>
      </c>
      <c r="B1116" t="s">
        <v>2341</v>
      </c>
      <c r="C1116" t="s">
        <v>22</v>
      </c>
      <c r="D1116" t="s">
        <v>35</v>
      </c>
    </row>
    <row r="1117" spans="1:4" x14ac:dyDescent="0.3">
      <c r="A1117" t="s">
        <v>2340</v>
      </c>
      <c r="B1117" t="s">
        <v>2341</v>
      </c>
      <c r="C1117" t="s">
        <v>22</v>
      </c>
      <c r="D1117" t="s">
        <v>35</v>
      </c>
    </row>
    <row r="1118" spans="1:4" x14ac:dyDescent="0.3">
      <c r="A1118" t="s">
        <v>1729</v>
      </c>
      <c r="B1118" t="s">
        <v>1730</v>
      </c>
      <c r="C1118" t="s">
        <v>43</v>
      </c>
      <c r="D1118" t="s">
        <v>84</v>
      </c>
    </row>
    <row r="1119" spans="1:4" x14ac:dyDescent="0.3">
      <c r="A1119" t="s">
        <v>1729</v>
      </c>
      <c r="B1119" t="s">
        <v>1730</v>
      </c>
      <c r="C1119" t="s">
        <v>43</v>
      </c>
      <c r="D1119" t="s">
        <v>84</v>
      </c>
    </row>
    <row r="1120" spans="1:4" x14ac:dyDescent="0.3">
      <c r="A1120" t="s">
        <v>95</v>
      </c>
      <c r="B1120" t="s">
        <v>96</v>
      </c>
      <c r="C1120" t="s">
        <v>22</v>
      </c>
      <c r="D1120" t="s">
        <v>20</v>
      </c>
    </row>
    <row r="1121" spans="1:4" x14ac:dyDescent="0.3">
      <c r="A1121" t="s">
        <v>3074</v>
      </c>
      <c r="B1121" t="s">
        <v>3075</v>
      </c>
      <c r="C1121" t="s">
        <v>61</v>
      </c>
      <c r="D1121" t="s">
        <v>35</v>
      </c>
    </row>
    <row r="1122" spans="1:4" x14ac:dyDescent="0.3">
      <c r="A1122" t="s">
        <v>3079</v>
      </c>
      <c r="B1122" t="s">
        <v>3080</v>
      </c>
      <c r="C1122" t="s">
        <v>61</v>
      </c>
      <c r="D1122" t="s">
        <v>35</v>
      </c>
    </row>
    <row r="1123" spans="1:4" x14ac:dyDescent="0.3">
      <c r="A1123" t="s">
        <v>3079</v>
      </c>
      <c r="B1123" t="s">
        <v>3080</v>
      </c>
      <c r="C1123" t="s">
        <v>61</v>
      </c>
      <c r="D1123" t="s">
        <v>35</v>
      </c>
    </row>
    <row r="1124" spans="1:4" x14ac:dyDescent="0.3">
      <c r="A1124" t="s">
        <v>3086</v>
      </c>
      <c r="B1124" t="s">
        <v>3087</v>
      </c>
      <c r="C1124" t="s">
        <v>43</v>
      </c>
      <c r="D1124" t="s">
        <v>84</v>
      </c>
    </row>
    <row r="1125" spans="1:4" x14ac:dyDescent="0.3">
      <c r="A1125" t="s">
        <v>2705</v>
      </c>
      <c r="B1125" t="s">
        <v>2706</v>
      </c>
      <c r="C1125" t="s">
        <v>43</v>
      </c>
      <c r="D1125" t="s">
        <v>35</v>
      </c>
    </row>
    <row r="1126" spans="1:4" x14ac:dyDescent="0.3">
      <c r="A1126" t="s">
        <v>2705</v>
      </c>
      <c r="B1126" t="s">
        <v>2706</v>
      </c>
      <c r="C1126" t="s">
        <v>43</v>
      </c>
      <c r="D1126" t="s">
        <v>35</v>
      </c>
    </row>
    <row r="1127" spans="1:4" x14ac:dyDescent="0.3">
      <c r="A1127" t="s">
        <v>711</v>
      </c>
      <c r="B1127" t="s">
        <v>712</v>
      </c>
      <c r="C1127" t="s">
        <v>36</v>
      </c>
      <c r="D1127" t="s">
        <v>20</v>
      </c>
    </row>
    <row r="1128" spans="1:4" x14ac:dyDescent="0.3">
      <c r="A1128" t="s">
        <v>2039</v>
      </c>
      <c r="B1128" t="s">
        <v>2040</v>
      </c>
      <c r="C1128" t="s">
        <v>43</v>
      </c>
      <c r="D1128" t="s">
        <v>35</v>
      </c>
    </row>
    <row r="1129" spans="1:4" x14ac:dyDescent="0.3">
      <c r="A1129" t="s">
        <v>2039</v>
      </c>
      <c r="B1129" t="s">
        <v>2040</v>
      </c>
      <c r="C1129" t="s">
        <v>43</v>
      </c>
      <c r="D1129" t="s">
        <v>35</v>
      </c>
    </row>
    <row r="1130" spans="1:4" x14ac:dyDescent="0.3">
      <c r="A1130" t="s">
        <v>2039</v>
      </c>
      <c r="B1130" t="s">
        <v>2040</v>
      </c>
      <c r="C1130" t="s">
        <v>43</v>
      </c>
      <c r="D1130" t="s">
        <v>35</v>
      </c>
    </row>
    <row r="1131" spans="1:4" x14ac:dyDescent="0.3">
      <c r="A1131" t="s">
        <v>2039</v>
      </c>
      <c r="B1131" t="s">
        <v>2040</v>
      </c>
      <c r="C1131" t="s">
        <v>43</v>
      </c>
      <c r="D1131" t="s">
        <v>35</v>
      </c>
    </row>
    <row r="1132" spans="1:4" x14ac:dyDescent="0.3">
      <c r="A1132" t="s">
        <v>1983</v>
      </c>
      <c r="B1132" t="s">
        <v>1984</v>
      </c>
      <c r="C1132" t="s">
        <v>36</v>
      </c>
      <c r="D1132" t="s">
        <v>20</v>
      </c>
    </row>
    <row r="1133" spans="1:4" x14ac:dyDescent="0.3">
      <c r="A1133" t="s">
        <v>3107</v>
      </c>
      <c r="B1133" t="s">
        <v>3108</v>
      </c>
      <c r="C1133" t="s">
        <v>43</v>
      </c>
      <c r="D1133" t="s">
        <v>20</v>
      </c>
    </row>
    <row r="1134" spans="1:4" x14ac:dyDescent="0.3">
      <c r="A1134" t="s">
        <v>3111</v>
      </c>
      <c r="B1134" t="s">
        <v>3112</v>
      </c>
      <c r="C1134" t="s">
        <v>36</v>
      </c>
      <c r="D1134" t="s">
        <v>20</v>
      </c>
    </row>
    <row r="1135" spans="1:4" x14ac:dyDescent="0.3">
      <c r="A1135" t="s">
        <v>3111</v>
      </c>
      <c r="B1135" t="s">
        <v>3112</v>
      </c>
      <c r="C1135" t="s">
        <v>36</v>
      </c>
      <c r="D1135" t="s">
        <v>20</v>
      </c>
    </row>
    <row r="1136" spans="1:4" x14ac:dyDescent="0.3">
      <c r="A1136" t="s">
        <v>3060</v>
      </c>
      <c r="B1136" t="s">
        <v>3061</v>
      </c>
      <c r="C1136" t="s">
        <v>22</v>
      </c>
      <c r="D1136" t="s">
        <v>35</v>
      </c>
    </row>
    <row r="1137" spans="1:4" x14ac:dyDescent="0.3">
      <c r="A1137" t="s">
        <v>2746</v>
      </c>
      <c r="B1137" t="s">
        <v>2747</v>
      </c>
      <c r="C1137" t="s">
        <v>36</v>
      </c>
      <c r="D1137" t="s">
        <v>20</v>
      </c>
    </row>
    <row r="1138" spans="1:4" x14ac:dyDescent="0.3">
      <c r="A1138" t="s">
        <v>2746</v>
      </c>
      <c r="B1138" t="s">
        <v>2747</v>
      </c>
      <c r="C1138" t="s">
        <v>36</v>
      </c>
      <c r="D1138" t="s">
        <v>20</v>
      </c>
    </row>
    <row r="1139" spans="1:4" x14ac:dyDescent="0.3">
      <c r="A1139" t="s">
        <v>2746</v>
      </c>
      <c r="B1139" t="s">
        <v>2747</v>
      </c>
      <c r="C1139" t="s">
        <v>36</v>
      </c>
      <c r="D1139" t="s">
        <v>20</v>
      </c>
    </row>
    <row r="1140" spans="1:4" x14ac:dyDescent="0.3">
      <c r="A1140" t="s">
        <v>3119</v>
      </c>
      <c r="B1140" t="s">
        <v>3120</v>
      </c>
      <c r="C1140" t="s">
        <v>43</v>
      </c>
      <c r="D1140" t="s">
        <v>35</v>
      </c>
    </row>
    <row r="1141" spans="1:4" x14ac:dyDescent="0.3">
      <c r="A1141" t="s">
        <v>3119</v>
      </c>
      <c r="B1141" t="s">
        <v>3120</v>
      </c>
      <c r="C1141" t="s">
        <v>43</v>
      </c>
      <c r="D1141" t="s">
        <v>35</v>
      </c>
    </row>
    <row r="1142" spans="1:4" x14ac:dyDescent="0.3">
      <c r="A1142" t="s">
        <v>3126</v>
      </c>
      <c r="B1142" t="s">
        <v>3127</v>
      </c>
      <c r="C1142" t="s">
        <v>61</v>
      </c>
      <c r="D1142" t="s">
        <v>84</v>
      </c>
    </row>
    <row r="1143" spans="1:4" x14ac:dyDescent="0.3">
      <c r="A1143" t="s">
        <v>3126</v>
      </c>
      <c r="B1143" t="s">
        <v>3127</v>
      </c>
      <c r="C1143" t="s">
        <v>61</v>
      </c>
      <c r="D1143" t="s">
        <v>84</v>
      </c>
    </row>
    <row r="1144" spans="1:4" x14ac:dyDescent="0.3">
      <c r="A1144" t="s">
        <v>3126</v>
      </c>
      <c r="B1144" t="s">
        <v>3127</v>
      </c>
      <c r="C1144" t="s">
        <v>61</v>
      </c>
      <c r="D1144" t="s">
        <v>84</v>
      </c>
    </row>
    <row r="1145" spans="1:4" x14ac:dyDescent="0.3">
      <c r="A1145" t="s">
        <v>3126</v>
      </c>
      <c r="B1145" t="s">
        <v>3127</v>
      </c>
      <c r="C1145" t="s">
        <v>61</v>
      </c>
      <c r="D1145" t="s">
        <v>84</v>
      </c>
    </row>
    <row r="1146" spans="1:4" x14ac:dyDescent="0.3">
      <c r="A1146" t="s">
        <v>3135</v>
      </c>
      <c r="B1146" t="s">
        <v>3136</v>
      </c>
      <c r="C1146" t="s">
        <v>43</v>
      </c>
      <c r="D1146" t="s">
        <v>35</v>
      </c>
    </row>
    <row r="1147" spans="1:4" x14ac:dyDescent="0.3">
      <c r="A1147" t="s">
        <v>2002</v>
      </c>
      <c r="B1147" t="s">
        <v>2003</v>
      </c>
      <c r="C1147" t="s">
        <v>36</v>
      </c>
      <c r="D1147" t="s">
        <v>20</v>
      </c>
    </row>
    <row r="1148" spans="1:4" x14ac:dyDescent="0.3">
      <c r="A1148" t="s">
        <v>2002</v>
      </c>
      <c r="B1148" t="s">
        <v>2003</v>
      </c>
      <c r="C1148" t="s">
        <v>36</v>
      </c>
      <c r="D1148" t="s">
        <v>20</v>
      </c>
    </row>
    <row r="1149" spans="1:4" x14ac:dyDescent="0.3">
      <c r="A1149" t="s">
        <v>2002</v>
      </c>
      <c r="B1149" t="s">
        <v>2003</v>
      </c>
      <c r="C1149" t="s">
        <v>36</v>
      </c>
      <c r="D1149" t="s">
        <v>20</v>
      </c>
    </row>
    <row r="1150" spans="1:4" x14ac:dyDescent="0.3">
      <c r="A1150" t="s">
        <v>118</v>
      </c>
      <c r="B1150" t="s">
        <v>119</v>
      </c>
      <c r="C1150" t="s">
        <v>61</v>
      </c>
      <c r="D1150" t="s">
        <v>20</v>
      </c>
    </row>
    <row r="1151" spans="1:4" x14ac:dyDescent="0.3">
      <c r="A1151" t="s">
        <v>1983</v>
      </c>
      <c r="B1151" t="s">
        <v>1984</v>
      </c>
      <c r="C1151" t="s">
        <v>22</v>
      </c>
      <c r="D1151" t="s">
        <v>20</v>
      </c>
    </row>
    <row r="1152" spans="1:4" x14ac:dyDescent="0.3">
      <c r="A1152" t="s">
        <v>3146</v>
      </c>
      <c r="B1152" t="s">
        <v>3147</v>
      </c>
      <c r="C1152" t="s">
        <v>36</v>
      </c>
      <c r="D1152" t="s">
        <v>35</v>
      </c>
    </row>
    <row r="1153" spans="1:4" x14ac:dyDescent="0.3">
      <c r="A1153" t="s">
        <v>3151</v>
      </c>
      <c r="B1153" t="s">
        <v>3152</v>
      </c>
      <c r="C1153" t="s">
        <v>22</v>
      </c>
      <c r="D1153" t="s">
        <v>35</v>
      </c>
    </row>
    <row r="1154" spans="1:4" x14ac:dyDescent="0.3">
      <c r="A1154" t="s">
        <v>3154</v>
      </c>
      <c r="B1154" t="s">
        <v>3155</v>
      </c>
      <c r="C1154" t="s">
        <v>36</v>
      </c>
      <c r="D1154" t="s">
        <v>20</v>
      </c>
    </row>
    <row r="1155" spans="1:4" x14ac:dyDescent="0.3">
      <c r="A1155" t="s">
        <v>528</v>
      </c>
      <c r="B1155" t="s">
        <v>529</v>
      </c>
      <c r="C1155" t="s">
        <v>43</v>
      </c>
      <c r="D1155" t="s">
        <v>35</v>
      </c>
    </row>
    <row r="1156" spans="1:4" x14ac:dyDescent="0.3">
      <c r="A1156" t="s">
        <v>528</v>
      </c>
      <c r="B1156" t="s">
        <v>529</v>
      </c>
      <c r="C1156" t="s">
        <v>43</v>
      </c>
      <c r="D1156" t="s">
        <v>35</v>
      </c>
    </row>
    <row r="1157" spans="1:4" x14ac:dyDescent="0.3">
      <c r="A1157" t="s">
        <v>3162</v>
      </c>
      <c r="B1157" t="s">
        <v>3163</v>
      </c>
      <c r="C1157" t="s">
        <v>61</v>
      </c>
      <c r="D1157" t="s">
        <v>84</v>
      </c>
    </row>
    <row r="1158" spans="1:4" x14ac:dyDescent="0.3">
      <c r="A1158" t="s">
        <v>1598</v>
      </c>
      <c r="B1158" t="s">
        <v>1599</v>
      </c>
      <c r="C1158" t="s">
        <v>36</v>
      </c>
      <c r="D1158" t="s">
        <v>84</v>
      </c>
    </row>
    <row r="1159" spans="1:4" x14ac:dyDescent="0.3">
      <c r="A1159" t="s">
        <v>1598</v>
      </c>
      <c r="B1159" t="s">
        <v>1599</v>
      </c>
      <c r="C1159" t="s">
        <v>36</v>
      </c>
      <c r="D1159" t="s">
        <v>84</v>
      </c>
    </row>
    <row r="1160" spans="1:4" x14ac:dyDescent="0.3">
      <c r="A1160" t="s">
        <v>1598</v>
      </c>
      <c r="B1160" t="s">
        <v>1599</v>
      </c>
      <c r="C1160" t="s">
        <v>36</v>
      </c>
      <c r="D1160" t="s">
        <v>84</v>
      </c>
    </row>
    <row r="1161" spans="1:4" x14ac:dyDescent="0.3">
      <c r="A1161" t="s">
        <v>3170</v>
      </c>
      <c r="B1161" t="s">
        <v>3171</v>
      </c>
      <c r="C1161" t="s">
        <v>43</v>
      </c>
      <c r="D1161" t="s">
        <v>35</v>
      </c>
    </row>
    <row r="1162" spans="1:4" x14ac:dyDescent="0.3">
      <c r="A1162" t="s">
        <v>3175</v>
      </c>
      <c r="B1162" t="s">
        <v>3176</v>
      </c>
      <c r="C1162" t="s">
        <v>61</v>
      </c>
      <c r="D1162" t="s">
        <v>35</v>
      </c>
    </row>
    <row r="1163" spans="1:4" x14ac:dyDescent="0.3">
      <c r="A1163" t="s">
        <v>3175</v>
      </c>
      <c r="B1163" t="s">
        <v>3176</v>
      </c>
      <c r="C1163" t="s">
        <v>61</v>
      </c>
      <c r="D1163" t="s">
        <v>35</v>
      </c>
    </row>
    <row r="1164" spans="1:4" x14ac:dyDescent="0.3">
      <c r="A1164" t="s">
        <v>3175</v>
      </c>
      <c r="B1164" t="s">
        <v>3176</v>
      </c>
      <c r="C1164" t="s">
        <v>61</v>
      </c>
      <c r="D1164" t="s">
        <v>35</v>
      </c>
    </row>
    <row r="1165" spans="1:4" x14ac:dyDescent="0.3">
      <c r="A1165" t="s">
        <v>3184</v>
      </c>
      <c r="B1165" t="s">
        <v>3185</v>
      </c>
      <c r="C1165" t="s">
        <v>61</v>
      </c>
      <c r="D1165" t="s">
        <v>84</v>
      </c>
    </row>
    <row r="1166" spans="1:4" x14ac:dyDescent="0.3">
      <c r="A1166" t="s">
        <v>3184</v>
      </c>
      <c r="B1166" t="s">
        <v>3185</v>
      </c>
      <c r="C1166" t="s">
        <v>61</v>
      </c>
      <c r="D1166" t="s">
        <v>84</v>
      </c>
    </row>
    <row r="1167" spans="1:4" x14ac:dyDescent="0.3">
      <c r="A1167" t="s">
        <v>3187</v>
      </c>
      <c r="B1167" t="s">
        <v>3188</v>
      </c>
      <c r="C1167" t="s">
        <v>43</v>
      </c>
      <c r="D1167" t="s">
        <v>84</v>
      </c>
    </row>
    <row r="1168" spans="1:4" x14ac:dyDescent="0.3">
      <c r="A1168" t="s">
        <v>3187</v>
      </c>
      <c r="B1168" t="s">
        <v>3188</v>
      </c>
      <c r="C1168" t="s">
        <v>43</v>
      </c>
      <c r="D1168" t="s">
        <v>84</v>
      </c>
    </row>
    <row r="1169" spans="1:4" x14ac:dyDescent="0.3">
      <c r="A1169" t="s">
        <v>3187</v>
      </c>
      <c r="B1169" t="s">
        <v>3188</v>
      </c>
      <c r="C1169" t="s">
        <v>43</v>
      </c>
      <c r="D1169" t="s">
        <v>84</v>
      </c>
    </row>
    <row r="1170" spans="1:4" x14ac:dyDescent="0.3">
      <c r="A1170" t="s">
        <v>620</v>
      </c>
      <c r="B1170" t="s">
        <v>621</v>
      </c>
      <c r="C1170" t="s">
        <v>43</v>
      </c>
      <c r="D1170" t="s">
        <v>35</v>
      </c>
    </row>
    <row r="1171" spans="1:4" x14ac:dyDescent="0.3">
      <c r="A1171" t="s">
        <v>1663</v>
      </c>
      <c r="B1171" t="s">
        <v>1664</v>
      </c>
      <c r="C1171" t="s">
        <v>43</v>
      </c>
      <c r="D1171" t="s">
        <v>35</v>
      </c>
    </row>
    <row r="1172" spans="1:4" x14ac:dyDescent="0.3">
      <c r="A1172" t="s">
        <v>1208</v>
      </c>
      <c r="B1172" t="s">
        <v>1209</v>
      </c>
      <c r="C1172" t="s">
        <v>22</v>
      </c>
      <c r="D1172" t="s">
        <v>84</v>
      </c>
    </row>
    <row r="1173" spans="1:4" x14ac:dyDescent="0.3">
      <c r="A1173" t="s">
        <v>1482</v>
      </c>
      <c r="B1173" t="s">
        <v>1483</v>
      </c>
      <c r="C1173" t="s">
        <v>61</v>
      </c>
      <c r="D1173" t="s">
        <v>20</v>
      </c>
    </row>
    <row r="1174" spans="1:4" x14ac:dyDescent="0.3">
      <c r="A1174" t="s">
        <v>3198</v>
      </c>
      <c r="B1174" t="s">
        <v>3199</v>
      </c>
      <c r="C1174" t="s">
        <v>22</v>
      </c>
      <c r="D1174" t="s">
        <v>35</v>
      </c>
    </row>
    <row r="1175" spans="1:4" x14ac:dyDescent="0.3">
      <c r="A1175" t="s">
        <v>3198</v>
      </c>
      <c r="B1175" t="s">
        <v>3199</v>
      </c>
      <c r="C1175" t="s">
        <v>22</v>
      </c>
      <c r="D1175" t="s">
        <v>35</v>
      </c>
    </row>
    <row r="1176" spans="1:4" x14ac:dyDescent="0.3">
      <c r="A1176" t="s">
        <v>3201</v>
      </c>
      <c r="B1176" t="s">
        <v>3202</v>
      </c>
      <c r="C1176" t="s">
        <v>22</v>
      </c>
      <c r="D1176" t="s">
        <v>84</v>
      </c>
    </row>
    <row r="1177" spans="1:4" x14ac:dyDescent="0.3">
      <c r="A1177" t="s">
        <v>3204</v>
      </c>
      <c r="B1177" t="s">
        <v>3205</v>
      </c>
      <c r="C1177" t="s">
        <v>61</v>
      </c>
      <c r="D1177" t="s">
        <v>35</v>
      </c>
    </row>
    <row r="1178" spans="1:4" x14ac:dyDescent="0.3">
      <c r="A1178" t="s">
        <v>3204</v>
      </c>
      <c r="B1178" t="s">
        <v>3205</v>
      </c>
      <c r="C1178" t="s">
        <v>61</v>
      </c>
      <c r="D1178" t="s">
        <v>35</v>
      </c>
    </row>
    <row r="1179" spans="1:4" x14ac:dyDescent="0.3">
      <c r="A1179" t="s">
        <v>673</v>
      </c>
      <c r="B1179" t="s">
        <v>674</v>
      </c>
      <c r="C1179" t="s">
        <v>43</v>
      </c>
      <c r="D1179" t="s">
        <v>20</v>
      </c>
    </row>
    <row r="1180" spans="1:4" x14ac:dyDescent="0.3">
      <c r="A1180" t="s">
        <v>673</v>
      </c>
      <c r="B1180" t="s">
        <v>674</v>
      </c>
      <c r="C1180" t="s">
        <v>43</v>
      </c>
      <c r="D1180" t="s">
        <v>20</v>
      </c>
    </row>
    <row r="1181" spans="1:4" x14ac:dyDescent="0.3">
      <c r="A1181" t="s">
        <v>3211</v>
      </c>
      <c r="B1181" t="s">
        <v>3212</v>
      </c>
      <c r="C1181" t="s">
        <v>61</v>
      </c>
      <c r="D1181" t="s">
        <v>35</v>
      </c>
    </row>
    <row r="1182" spans="1:4" x14ac:dyDescent="0.3">
      <c r="A1182" t="s">
        <v>3211</v>
      </c>
      <c r="B1182" t="s">
        <v>3212</v>
      </c>
      <c r="C1182" t="s">
        <v>61</v>
      </c>
      <c r="D1182" t="s">
        <v>35</v>
      </c>
    </row>
    <row r="1183" spans="1:4" x14ac:dyDescent="0.3">
      <c r="A1183" t="s">
        <v>1468</v>
      </c>
      <c r="B1183" t="s">
        <v>1469</v>
      </c>
      <c r="C1183" t="s">
        <v>61</v>
      </c>
      <c r="D1183" t="s">
        <v>35</v>
      </c>
    </row>
    <row r="1184" spans="1:4" x14ac:dyDescent="0.3">
      <c r="A1184" t="s">
        <v>1468</v>
      </c>
      <c r="B1184" t="s">
        <v>1469</v>
      </c>
      <c r="C1184" t="s">
        <v>61</v>
      </c>
      <c r="D1184" t="s">
        <v>35</v>
      </c>
    </row>
    <row r="1185" spans="1:4" x14ac:dyDescent="0.3">
      <c r="A1185" t="s">
        <v>3217</v>
      </c>
      <c r="B1185" t="s">
        <v>3218</v>
      </c>
      <c r="C1185" t="s">
        <v>43</v>
      </c>
      <c r="D1185" t="s">
        <v>35</v>
      </c>
    </row>
    <row r="1186" spans="1:4" x14ac:dyDescent="0.3">
      <c r="A1186" t="s">
        <v>3217</v>
      </c>
      <c r="B1186" t="s">
        <v>3218</v>
      </c>
      <c r="C1186" t="s">
        <v>43</v>
      </c>
      <c r="D1186" t="s">
        <v>35</v>
      </c>
    </row>
    <row r="1187" spans="1:4" x14ac:dyDescent="0.3">
      <c r="A1187" t="s">
        <v>1388</v>
      </c>
      <c r="B1187" t="s">
        <v>1389</v>
      </c>
      <c r="C1187" t="s">
        <v>36</v>
      </c>
      <c r="D1187" t="s">
        <v>35</v>
      </c>
    </row>
    <row r="1188" spans="1:4" x14ac:dyDescent="0.3">
      <c r="A1188" t="s">
        <v>1388</v>
      </c>
      <c r="B1188" t="s">
        <v>1389</v>
      </c>
      <c r="C1188" t="s">
        <v>36</v>
      </c>
      <c r="D1188" t="s">
        <v>35</v>
      </c>
    </row>
    <row r="1189" spans="1:4" x14ac:dyDescent="0.3">
      <c r="A1189" t="s">
        <v>3227</v>
      </c>
      <c r="B1189" t="s">
        <v>3228</v>
      </c>
      <c r="C1189" t="s">
        <v>61</v>
      </c>
      <c r="D1189" t="s">
        <v>35</v>
      </c>
    </row>
    <row r="1190" spans="1:4" x14ac:dyDescent="0.3">
      <c r="A1190" t="s">
        <v>770</v>
      </c>
      <c r="B1190" t="s">
        <v>771</v>
      </c>
      <c r="C1190" t="s">
        <v>22</v>
      </c>
      <c r="D1190" t="s">
        <v>20</v>
      </c>
    </row>
    <row r="1191" spans="1:4" x14ac:dyDescent="0.3">
      <c r="A1191" t="s">
        <v>770</v>
      </c>
      <c r="B1191" t="s">
        <v>771</v>
      </c>
      <c r="C1191" t="s">
        <v>22</v>
      </c>
      <c r="D1191" t="s">
        <v>20</v>
      </c>
    </row>
    <row r="1192" spans="1:4" x14ac:dyDescent="0.3">
      <c r="A1192" t="s">
        <v>770</v>
      </c>
      <c r="B1192" t="s">
        <v>771</v>
      </c>
      <c r="C1192" t="s">
        <v>22</v>
      </c>
      <c r="D1192" t="s">
        <v>20</v>
      </c>
    </row>
    <row r="1193" spans="1:4" x14ac:dyDescent="0.3">
      <c r="A1193" t="s">
        <v>3234</v>
      </c>
      <c r="B1193" t="s">
        <v>3235</v>
      </c>
      <c r="C1193" t="s">
        <v>36</v>
      </c>
      <c r="D1193" t="s">
        <v>35</v>
      </c>
    </row>
    <row r="1194" spans="1:4" x14ac:dyDescent="0.3">
      <c r="A1194" t="s">
        <v>3234</v>
      </c>
      <c r="B1194" t="s">
        <v>3235</v>
      </c>
      <c r="C1194" t="s">
        <v>36</v>
      </c>
      <c r="D1194" t="s">
        <v>35</v>
      </c>
    </row>
    <row r="1195" spans="1:4" x14ac:dyDescent="0.3">
      <c r="A1195" t="s">
        <v>3239</v>
      </c>
      <c r="B1195" t="s">
        <v>3240</v>
      </c>
      <c r="C1195" t="s">
        <v>36</v>
      </c>
      <c r="D1195" t="s">
        <v>20</v>
      </c>
    </row>
    <row r="1196" spans="1:4" x14ac:dyDescent="0.3">
      <c r="A1196" t="s">
        <v>3239</v>
      </c>
      <c r="B1196" t="s">
        <v>3240</v>
      </c>
      <c r="C1196" t="s">
        <v>36</v>
      </c>
      <c r="D1196" t="s">
        <v>20</v>
      </c>
    </row>
    <row r="1197" spans="1:4" x14ac:dyDescent="0.3">
      <c r="A1197" t="s">
        <v>3244</v>
      </c>
      <c r="B1197" t="s">
        <v>3245</v>
      </c>
      <c r="C1197" t="s">
        <v>61</v>
      </c>
      <c r="D1197" t="s">
        <v>35</v>
      </c>
    </row>
    <row r="1198" spans="1:4" x14ac:dyDescent="0.3">
      <c r="A1198" t="s">
        <v>2049</v>
      </c>
      <c r="B1198" t="s">
        <v>2050</v>
      </c>
      <c r="C1198" t="s">
        <v>61</v>
      </c>
      <c r="D1198" t="s">
        <v>35</v>
      </c>
    </row>
    <row r="1199" spans="1:4" x14ac:dyDescent="0.3">
      <c r="A1199" t="s">
        <v>1402</v>
      </c>
      <c r="B1199" t="s">
        <v>1403</v>
      </c>
      <c r="C1199" t="s">
        <v>36</v>
      </c>
      <c r="D1199" t="s">
        <v>35</v>
      </c>
    </row>
    <row r="1200" spans="1:4" x14ac:dyDescent="0.3">
      <c r="A1200" t="s">
        <v>1402</v>
      </c>
      <c r="B1200" t="s">
        <v>1403</v>
      </c>
      <c r="C1200" t="s">
        <v>36</v>
      </c>
      <c r="D1200" t="s">
        <v>35</v>
      </c>
    </row>
    <row r="1201" spans="1:4" x14ac:dyDescent="0.3">
      <c r="A1201" t="s">
        <v>1402</v>
      </c>
      <c r="B1201" t="s">
        <v>1403</v>
      </c>
      <c r="C1201" t="s">
        <v>36</v>
      </c>
      <c r="D1201" t="s">
        <v>35</v>
      </c>
    </row>
    <row r="1202" spans="1:4" x14ac:dyDescent="0.3">
      <c r="A1202" t="s">
        <v>1402</v>
      </c>
      <c r="B1202" t="s">
        <v>1403</v>
      </c>
      <c r="C1202" t="s">
        <v>36</v>
      </c>
      <c r="D1202" t="s">
        <v>35</v>
      </c>
    </row>
    <row r="1203" spans="1:4" x14ac:dyDescent="0.3">
      <c r="A1203" t="s">
        <v>1436</v>
      </c>
      <c r="B1203" t="s">
        <v>1437</v>
      </c>
      <c r="C1203" t="s">
        <v>36</v>
      </c>
      <c r="D1203" t="s">
        <v>35</v>
      </c>
    </row>
    <row r="1204" spans="1:4" x14ac:dyDescent="0.3">
      <c r="A1204" t="s">
        <v>3258</v>
      </c>
      <c r="B1204" t="s">
        <v>3259</v>
      </c>
      <c r="C1204" t="s">
        <v>36</v>
      </c>
      <c r="D1204" t="s">
        <v>20</v>
      </c>
    </row>
    <row r="1205" spans="1:4" x14ac:dyDescent="0.3">
      <c r="A1205" t="s">
        <v>3263</v>
      </c>
      <c r="B1205" t="s">
        <v>3264</v>
      </c>
      <c r="C1205" t="s">
        <v>36</v>
      </c>
      <c r="D1205" t="s">
        <v>35</v>
      </c>
    </row>
    <row r="1206" spans="1:4" x14ac:dyDescent="0.3">
      <c r="A1206" t="s">
        <v>88</v>
      </c>
      <c r="B1206" t="s">
        <v>89</v>
      </c>
      <c r="C1206" t="s">
        <v>36</v>
      </c>
      <c r="D1206" t="s">
        <v>35</v>
      </c>
    </row>
    <row r="1207" spans="1:4" x14ac:dyDescent="0.3">
      <c r="A1207" t="s">
        <v>3267</v>
      </c>
      <c r="B1207" t="s">
        <v>3268</v>
      </c>
      <c r="C1207" t="s">
        <v>22</v>
      </c>
      <c r="D1207" t="s">
        <v>20</v>
      </c>
    </row>
    <row r="1208" spans="1:4" x14ac:dyDescent="0.3">
      <c r="A1208" t="s">
        <v>3272</v>
      </c>
      <c r="B1208" t="s">
        <v>3273</v>
      </c>
      <c r="C1208" t="s">
        <v>22</v>
      </c>
      <c r="D1208" t="s">
        <v>20</v>
      </c>
    </row>
    <row r="1209" spans="1:4" x14ac:dyDescent="0.3">
      <c r="A1209" t="s">
        <v>3277</v>
      </c>
      <c r="B1209" t="s">
        <v>3278</v>
      </c>
      <c r="C1209" t="s">
        <v>43</v>
      </c>
      <c r="D1209" t="s">
        <v>35</v>
      </c>
    </row>
    <row r="1210" spans="1:4" x14ac:dyDescent="0.3">
      <c r="A1210" t="s">
        <v>3277</v>
      </c>
      <c r="B1210" t="s">
        <v>3278</v>
      </c>
      <c r="C1210" t="s">
        <v>43</v>
      </c>
      <c r="D1210" t="s">
        <v>35</v>
      </c>
    </row>
    <row r="1211" spans="1:4" x14ac:dyDescent="0.3">
      <c r="A1211" t="s">
        <v>3280</v>
      </c>
      <c r="B1211" t="s">
        <v>3281</v>
      </c>
      <c r="C1211" t="s">
        <v>43</v>
      </c>
      <c r="D1211" t="s">
        <v>84</v>
      </c>
    </row>
    <row r="1212" spans="1:4" x14ac:dyDescent="0.3">
      <c r="A1212" t="s">
        <v>3280</v>
      </c>
      <c r="B1212" t="s">
        <v>3281</v>
      </c>
      <c r="C1212" t="s">
        <v>43</v>
      </c>
      <c r="D1212" t="s">
        <v>84</v>
      </c>
    </row>
    <row r="1213" spans="1:4" x14ac:dyDescent="0.3">
      <c r="A1213" t="s">
        <v>3283</v>
      </c>
      <c r="B1213" t="s">
        <v>3284</v>
      </c>
      <c r="C1213" t="s">
        <v>22</v>
      </c>
      <c r="D1213" t="s">
        <v>35</v>
      </c>
    </row>
    <row r="1214" spans="1:4" x14ac:dyDescent="0.3">
      <c r="A1214" t="s">
        <v>3283</v>
      </c>
      <c r="B1214" t="s">
        <v>3284</v>
      </c>
      <c r="C1214" t="s">
        <v>22</v>
      </c>
      <c r="D1214" t="s">
        <v>35</v>
      </c>
    </row>
    <row r="1215" spans="1:4" x14ac:dyDescent="0.3">
      <c r="A1215" t="s">
        <v>3283</v>
      </c>
      <c r="B1215" t="s">
        <v>3284</v>
      </c>
      <c r="C1215" t="s">
        <v>22</v>
      </c>
      <c r="D1215" t="s">
        <v>35</v>
      </c>
    </row>
    <row r="1216" spans="1:4" x14ac:dyDescent="0.3">
      <c r="A1216" t="s">
        <v>82</v>
      </c>
      <c r="B1216" t="s">
        <v>83</v>
      </c>
      <c r="C1216" t="s">
        <v>43</v>
      </c>
      <c r="D1216" t="s">
        <v>84</v>
      </c>
    </row>
    <row r="1217" spans="1:4" x14ac:dyDescent="0.3">
      <c r="A1217" t="s">
        <v>2688</v>
      </c>
      <c r="B1217" t="s">
        <v>2689</v>
      </c>
      <c r="C1217" t="s">
        <v>61</v>
      </c>
      <c r="D1217" t="s">
        <v>84</v>
      </c>
    </row>
    <row r="1218" spans="1:4" x14ac:dyDescent="0.3">
      <c r="A1218" t="s">
        <v>2688</v>
      </c>
      <c r="B1218" t="s">
        <v>2689</v>
      </c>
      <c r="C1218" t="s">
        <v>61</v>
      </c>
      <c r="D1218" t="s">
        <v>84</v>
      </c>
    </row>
    <row r="1219" spans="1:4" x14ac:dyDescent="0.3">
      <c r="A1219" t="s">
        <v>775</v>
      </c>
      <c r="B1219" t="s">
        <v>776</v>
      </c>
      <c r="C1219" t="s">
        <v>22</v>
      </c>
      <c r="D1219" t="s">
        <v>84</v>
      </c>
    </row>
    <row r="1220" spans="1:4" x14ac:dyDescent="0.3">
      <c r="A1220" t="s">
        <v>2288</v>
      </c>
      <c r="B1220" t="s">
        <v>2289</v>
      </c>
      <c r="C1220" t="s">
        <v>36</v>
      </c>
      <c r="D1220" t="s">
        <v>20</v>
      </c>
    </row>
    <row r="1221" spans="1:4" x14ac:dyDescent="0.3">
      <c r="A1221" t="s">
        <v>2288</v>
      </c>
      <c r="B1221" t="s">
        <v>2289</v>
      </c>
      <c r="C1221" t="s">
        <v>36</v>
      </c>
      <c r="D1221" t="s">
        <v>20</v>
      </c>
    </row>
    <row r="1222" spans="1:4" x14ac:dyDescent="0.3">
      <c r="A1222" t="s">
        <v>2288</v>
      </c>
      <c r="B1222" t="s">
        <v>2289</v>
      </c>
      <c r="C1222" t="s">
        <v>36</v>
      </c>
      <c r="D1222" t="s">
        <v>20</v>
      </c>
    </row>
    <row r="1223" spans="1:4" x14ac:dyDescent="0.3">
      <c r="A1223" t="s">
        <v>2288</v>
      </c>
      <c r="B1223" t="s">
        <v>2289</v>
      </c>
      <c r="C1223" t="s">
        <v>36</v>
      </c>
      <c r="D1223" t="s">
        <v>20</v>
      </c>
    </row>
    <row r="1224" spans="1:4" x14ac:dyDescent="0.3">
      <c r="A1224" t="s">
        <v>2288</v>
      </c>
      <c r="B1224" t="s">
        <v>2289</v>
      </c>
      <c r="C1224" t="s">
        <v>36</v>
      </c>
      <c r="D1224" t="s">
        <v>20</v>
      </c>
    </row>
    <row r="1225" spans="1:4" x14ac:dyDescent="0.3">
      <c r="A1225" t="s">
        <v>2288</v>
      </c>
      <c r="B1225" t="s">
        <v>2289</v>
      </c>
      <c r="C1225" t="s">
        <v>36</v>
      </c>
      <c r="D1225" t="s">
        <v>20</v>
      </c>
    </row>
    <row r="1226" spans="1:4" x14ac:dyDescent="0.3">
      <c r="A1226" t="s">
        <v>2288</v>
      </c>
      <c r="B1226" t="s">
        <v>2289</v>
      </c>
      <c r="C1226" t="s">
        <v>36</v>
      </c>
      <c r="D1226" t="s">
        <v>20</v>
      </c>
    </row>
    <row r="1227" spans="1:4" x14ac:dyDescent="0.3">
      <c r="A1227" t="s">
        <v>3304</v>
      </c>
      <c r="B1227" t="s">
        <v>3305</v>
      </c>
      <c r="C1227" t="s">
        <v>36</v>
      </c>
      <c r="D1227" t="s">
        <v>20</v>
      </c>
    </row>
    <row r="1228" spans="1:4" x14ac:dyDescent="0.3">
      <c r="A1228" t="s">
        <v>3307</v>
      </c>
      <c r="B1228" t="s">
        <v>3308</v>
      </c>
      <c r="C1228" t="s">
        <v>22</v>
      </c>
      <c r="D1228" t="s">
        <v>35</v>
      </c>
    </row>
    <row r="1229" spans="1:4" x14ac:dyDescent="0.3">
      <c r="A1229" t="s">
        <v>2391</v>
      </c>
      <c r="B1229" t="s">
        <v>2392</v>
      </c>
      <c r="C1229" t="s">
        <v>22</v>
      </c>
      <c r="D1229" t="s">
        <v>35</v>
      </c>
    </row>
    <row r="1230" spans="1:4" x14ac:dyDescent="0.3">
      <c r="A1230" t="s">
        <v>2391</v>
      </c>
      <c r="B1230" t="s">
        <v>2392</v>
      </c>
      <c r="C1230" t="s">
        <v>22</v>
      </c>
      <c r="D1230" t="s">
        <v>35</v>
      </c>
    </row>
    <row r="1231" spans="1:4" x14ac:dyDescent="0.3">
      <c r="A1231" t="s">
        <v>2391</v>
      </c>
      <c r="B1231" t="s">
        <v>2392</v>
      </c>
      <c r="C1231" t="s">
        <v>22</v>
      </c>
      <c r="D1231" t="s">
        <v>35</v>
      </c>
    </row>
    <row r="1232" spans="1:4" x14ac:dyDescent="0.3">
      <c r="A1232" t="s">
        <v>3317</v>
      </c>
      <c r="B1232" t="s">
        <v>3318</v>
      </c>
      <c r="C1232" t="s">
        <v>43</v>
      </c>
      <c r="D1232" t="s">
        <v>35</v>
      </c>
    </row>
    <row r="1233" spans="1:4" x14ac:dyDescent="0.3">
      <c r="A1233" t="s">
        <v>3320</v>
      </c>
      <c r="B1233" t="s">
        <v>3321</v>
      </c>
      <c r="C1233" t="s">
        <v>36</v>
      </c>
      <c r="D1233" t="s">
        <v>35</v>
      </c>
    </row>
    <row r="1234" spans="1:4" x14ac:dyDescent="0.3">
      <c r="A1234" t="s">
        <v>3325</v>
      </c>
      <c r="B1234" t="s">
        <v>3326</v>
      </c>
      <c r="C1234" t="s">
        <v>36</v>
      </c>
      <c r="D1234" t="s">
        <v>20</v>
      </c>
    </row>
    <row r="1235" spans="1:4" x14ac:dyDescent="0.3">
      <c r="A1235" t="s">
        <v>3328</v>
      </c>
      <c r="B1235" t="s">
        <v>3329</v>
      </c>
      <c r="C1235" t="s">
        <v>36</v>
      </c>
      <c r="D1235" t="s">
        <v>84</v>
      </c>
    </row>
    <row r="1236" spans="1:4" x14ac:dyDescent="0.3">
      <c r="A1236" t="s">
        <v>3333</v>
      </c>
      <c r="B1236" t="s">
        <v>3334</v>
      </c>
      <c r="C1236" t="s">
        <v>36</v>
      </c>
      <c r="D1236" t="s">
        <v>20</v>
      </c>
    </row>
    <row r="1237" spans="1:4" x14ac:dyDescent="0.3">
      <c r="A1237" t="s">
        <v>3336</v>
      </c>
      <c r="B1237" t="s">
        <v>3337</v>
      </c>
      <c r="C1237" t="s">
        <v>43</v>
      </c>
      <c r="D1237" t="s">
        <v>84</v>
      </c>
    </row>
    <row r="1238" spans="1:4" x14ac:dyDescent="0.3">
      <c r="A1238" t="s">
        <v>3336</v>
      </c>
      <c r="B1238" t="s">
        <v>3337</v>
      </c>
      <c r="C1238" t="s">
        <v>43</v>
      </c>
      <c r="D1238" t="s">
        <v>84</v>
      </c>
    </row>
    <row r="1239" spans="1:4" x14ac:dyDescent="0.3">
      <c r="A1239" t="s">
        <v>3336</v>
      </c>
      <c r="B1239" t="s">
        <v>3337</v>
      </c>
      <c r="C1239" t="s">
        <v>43</v>
      </c>
      <c r="D1239" t="s">
        <v>84</v>
      </c>
    </row>
    <row r="1240" spans="1:4" x14ac:dyDescent="0.3">
      <c r="A1240" t="s">
        <v>3343</v>
      </c>
      <c r="B1240" t="s">
        <v>3344</v>
      </c>
      <c r="C1240" t="s">
        <v>36</v>
      </c>
      <c r="D1240" t="s">
        <v>35</v>
      </c>
    </row>
    <row r="1241" spans="1:4" x14ac:dyDescent="0.3">
      <c r="A1241" t="s">
        <v>3343</v>
      </c>
      <c r="B1241" t="s">
        <v>3344</v>
      </c>
      <c r="C1241" t="s">
        <v>36</v>
      </c>
      <c r="D1241" t="s">
        <v>35</v>
      </c>
    </row>
    <row r="1242" spans="1:4" x14ac:dyDescent="0.3">
      <c r="A1242" t="s">
        <v>3343</v>
      </c>
      <c r="B1242" t="s">
        <v>3344</v>
      </c>
      <c r="C1242" t="s">
        <v>36</v>
      </c>
      <c r="D1242" t="s">
        <v>35</v>
      </c>
    </row>
    <row r="1243" spans="1:4" x14ac:dyDescent="0.3">
      <c r="A1243" t="s">
        <v>3343</v>
      </c>
      <c r="B1243" t="s">
        <v>3344</v>
      </c>
      <c r="C1243" t="s">
        <v>36</v>
      </c>
      <c r="D1243" t="s">
        <v>35</v>
      </c>
    </row>
    <row r="1244" spans="1:4" x14ac:dyDescent="0.3">
      <c r="A1244" t="s">
        <v>3343</v>
      </c>
      <c r="B1244" t="s">
        <v>3344</v>
      </c>
      <c r="C1244" t="s">
        <v>36</v>
      </c>
      <c r="D1244" t="s">
        <v>35</v>
      </c>
    </row>
    <row r="1245" spans="1:4" x14ac:dyDescent="0.3">
      <c r="A1245" t="s">
        <v>3343</v>
      </c>
      <c r="B1245" t="s">
        <v>3344</v>
      </c>
      <c r="C1245" t="s">
        <v>36</v>
      </c>
      <c r="D1245" t="s">
        <v>35</v>
      </c>
    </row>
    <row r="1246" spans="1:4" x14ac:dyDescent="0.3">
      <c r="A1246" t="s">
        <v>2912</v>
      </c>
      <c r="B1246" t="s">
        <v>2913</v>
      </c>
      <c r="C1246" t="s">
        <v>22</v>
      </c>
      <c r="D1246" t="s">
        <v>20</v>
      </c>
    </row>
    <row r="1247" spans="1:4" x14ac:dyDescent="0.3">
      <c r="A1247" t="s">
        <v>2912</v>
      </c>
      <c r="B1247" t="s">
        <v>2913</v>
      </c>
      <c r="C1247" t="s">
        <v>22</v>
      </c>
      <c r="D1247" t="s">
        <v>20</v>
      </c>
    </row>
    <row r="1248" spans="1:4" x14ac:dyDescent="0.3">
      <c r="A1248" t="s">
        <v>2912</v>
      </c>
      <c r="B1248" t="s">
        <v>2913</v>
      </c>
      <c r="C1248" t="s">
        <v>22</v>
      </c>
      <c r="D1248" t="s">
        <v>20</v>
      </c>
    </row>
    <row r="1249" spans="1:4" x14ac:dyDescent="0.3">
      <c r="A1249" t="s">
        <v>3280</v>
      </c>
      <c r="B1249" t="s">
        <v>3281</v>
      </c>
      <c r="C1249" t="s">
        <v>43</v>
      </c>
      <c r="D1249" t="s">
        <v>84</v>
      </c>
    </row>
    <row r="1250" spans="1:4" x14ac:dyDescent="0.3">
      <c r="A1250" t="s">
        <v>3280</v>
      </c>
      <c r="B1250" t="s">
        <v>3281</v>
      </c>
      <c r="C1250" t="s">
        <v>43</v>
      </c>
      <c r="D1250" t="s">
        <v>84</v>
      </c>
    </row>
    <row r="1251" spans="1:4" x14ac:dyDescent="0.3">
      <c r="A1251" t="s">
        <v>3280</v>
      </c>
      <c r="B1251" t="s">
        <v>3281</v>
      </c>
      <c r="C1251" t="s">
        <v>43</v>
      </c>
      <c r="D1251" t="s">
        <v>84</v>
      </c>
    </row>
    <row r="1252" spans="1:4" x14ac:dyDescent="0.3">
      <c r="A1252" t="s">
        <v>3280</v>
      </c>
      <c r="B1252" t="s">
        <v>3281</v>
      </c>
      <c r="C1252" t="s">
        <v>43</v>
      </c>
      <c r="D1252" t="s">
        <v>84</v>
      </c>
    </row>
    <row r="1253" spans="1:4" x14ac:dyDescent="0.3">
      <c r="A1253" t="s">
        <v>2646</v>
      </c>
      <c r="B1253" t="s">
        <v>2647</v>
      </c>
      <c r="C1253" t="s">
        <v>36</v>
      </c>
      <c r="D1253" t="s">
        <v>35</v>
      </c>
    </row>
    <row r="1254" spans="1:4" x14ac:dyDescent="0.3">
      <c r="A1254" t="s">
        <v>2646</v>
      </c>
      <c r="B1254" t="s">
        <v>2647</v>
      </c>
      <c r="C1254" t="s">
        <v>36</v>
      </c>
      <c r="D1254" t="s">
        <v>35</v>
      </c>
    </row>
    <row r="1255" spans="1:4" x14ac:dyDescent="0.3">
      <c r="A1255" t="s">
        <v>2002</v>
      </c>
      <c r="B1255" t="s">
        <v>2003</v>
      </c>
      <c r="C1255" t="s">
        <v>43</v>
      </c>
      <c r="D1255" t="s">
        <v>20</v>
      </c>
    </row>
    <row r="1256" spans="1:4" x14ac:dyDescent="0.3">
      <c r="A1256" t="s">
        <v>2002</v>
      </c>
      <c r="B1256" t="s">
        <v>2003</v>
      </c>
      <c r="C1256" t="s">
        <v>43</v>
      </c>
      <c r="D1256" t="s">
        <v>20</v>
      </c>
    </row>
    <row r="1257" spans="1:4" x14ac:dyDescent="0.3">
      <c r="A1257" t="s">
        <v>3170</v>
      </c>
      <c r="B1257" t="s">
        <v>3171</v>
      </c>
      <c r="C1257" t="s">
        <v>36</v>
      </c>
      <c r="D1257" t="s">
        <v>35</v>
      </c>
    </row>
    <row r="1258" spans="1:4" x14ac:dyDescent="0.3">
      <c r="A1258" t="s">
        <v>3367</v>
      </c>
      <c r="B1258" t="s">
        <v>3368</v>
      </c>
      <c r="C1258" t="s">
        <v>36</v>
      </c>
      <c r="D1258" t="s">
        <v>20</v>
      </c>
    </row>
    <row r="1259" spans="1:4" x14ac:dyDescent="0.3">
      <c r="A1259" t="s">
        <v>1052</v>
      </c>
      <c r="B1259" t="s">
        <v>1053</v>
      </c>
      <c r="C1259" t="s">
        <v>22</v>
      </c>
      <c r="D1259" t="s">
        <v>20</v>
      </c>
    </row>
    <row r="1260" spans="1:4" x14ac:dyDescent="0.3">
      <c r="A1260" t="s">
        <v>1052</v>
      </c>
      <c r="B1260" t="s">
        <v>1053</v>
      </c>
      <c r="C1260" t="s">
        <v>22</v>
      </c>
      <c r="D1260" t="s">
        <v>20</v>
      </c>
    </row>
    <row r="1261" spans="1:4" x14ac:dyDescent="0.3">
      <c r="A1261" t="s">
        <v>3373</v>
      </c>
      <c r="B1261" t="s">
        <v>3374</v>
      </c>
      <c r="C1261" t="s">
        <v>36</v>
      </c>
      <c r="D1261" t="s">
        <v>20</v>
      </c>
    </row>
    <row r="1262" spans="1:4" x14ac:dyDescent="0.3">
      <c r="A1262" t="s">
        <v>1047</v>
      </c>
      <c r="B1262" t="s">
        <v>1048</v>
      </c>
      <c r="C1262" t="s">
        <v>22</v>
      </c>
      <c r="D1262" t="s">
        <v>20</v>
      </c>
    </row>
    <row r="1263" spans="1:4" x14ac:dyDescent="0.3">
      <c r="A1263" t="s">
        <v>1047</v>
      </c>
      <c r="B1263" t="s">
        <v>1048</v>
      </c>
      <c r="C1263" t="s">
        <v>22</v>
      </c>
      <c r="D1263" t="s">
        <v>20</v>
      </c>
    </row>
    <row r="1264" spans="1:4" x14ac:dyDescent="0.3">
      <c r="A1264" t="s">
        <v>3381</v>
      </c>
      <c r="B1264" t="s">
        <v>3382</v>
      </c>
      <c r="C1264" t="s">
        <v>43</v>
      </c>
      <c r="D1264" t="s">
        <v>84</v>
      </c>
    </row>
    <row r="1265" spans="1:4" x14ac:dyDescent="0.3">
      <c r="A1265" t="s">
        <v>2879</v>
      </c>
      <c r="B1265" t="s">
        <v>2880</v>
      </c>
      <c r="C1265" t="s">
        <v>43</v>
      </c>
      <c r="D1265" t="s">
        <v>35</v>
      </c>
    </row>
    <row r="1266" spans="1:4" x14ac:dyDescent="0.3">
      <c r="A1266" t="s">
        <v>2879</v>
      </c>
      <c r="B1266" t="s">
        <v>2880</v>
      </c>
      <c r="C1266" t="s">
        <v>43</v>
      </c>
      <c r="D1266" t="s">
        <v>35</v>
      </c>
    </row>
    <row r="1267" spans="1:4" x14ac:dyDescent="0.3">
      <c r="A1267" t="s">
        <v>2879</v>
      </c>
      <c r="B1267" t="s">
        <v>2880</v>
      </c>
      <c r="C1267" t="s">
        <v>43</v>
      </c>
      <c r="D1267" t="s">
        <v>35</v>
      </c>
    </row>
    <row r="1268" spans="1:4" x14ac:dyDescent="0.3">
      <c r="A1268" t="s">
        <v>2879</v>
      </c>
      <c r="B1268" t="s">
        <v>2880</v>
      </c>
      <c r="C1268" t="s">
        <v>43</v>
      </c>
      <c r="D1268" t="s">
        <v>35</v>
      </c>
    </row>
    <row r="1269" spans="1:4" x14ac:dyDescent="0.3">
      <c r="A1269" t="s">
        <v>2879</v>
      </c>
      <c r="B1269" t="s">
        <v>2880</v>
      </c>
      <c r="C1269" t="s">
        <v>43</v>
      </c>
      <c r="D1269" t="s">
        <v>35</v>
      </c>
    </row>
    <row r="1270" spans="1:4" x14ac:dyDescent="0.3">
      <c r="A1270" t="s">
        <v>3397</v>
      </c>
      <c r="B1270" t="s">
        <v>3398</v>
      </c>
      <c r="C1270" t="s">
        <v>61</v>
      </c>
      <c r="D1270" t="s">
        <v>35</v>
      </c>
    </row>
    <row r="1271" spans="1:4" x14ac:dyDescent="0.3">
      <c r="A1271" t="s">
        <v>1651</v>
      </c>
      <c r="B1271" t="s">
        <v>1652</v>
      </c>
      <c r="C1271" t="s">
        <v>22</v>
      </c>
      <c r="D1271" t="s">
        <v>20</v>
      </c>
    </row>
    <row r="1272" spans="1:4" x14ac:dyDescent="0.3">
      <c r="A1272" t="s">
        <v>3405</v>
      </c>
      <c r="B1272" t="s">
        <v>3406</v>
      </c>
      <c r="C1272" t="s">
        <v>61</v>
      </c>
      <c r="D1272" t="s">
        <v>20</v>
      </c>
    </row>
    <row r="1273" spans="1:4" x14ac:dyDescent="0.3">
      <c r="A1273" t="s">
        <v>3410</v>
      </c>
      <c r="B1273" t="s">
        <v>3411</v>
      </c>
      <c r="C1273" t="s">
        <v>43</v>
      </c>
      <c r="D1273" t="s">
        <v>35</v>
      </c>
    </row>
    <row r="1274" spans="1:4" x14ac:dyDescent="0.3">
      <c r="A1274" t="s">
        <v>3410</v>
      </c>
      <c r="B1274" t="s">
        <v>3411</v>
      </c>
      <c r="C1274" t="s">
        <v>43</v>
      </c>
      <c r="D1274" t="s">
        <v>35</v>
      </c>
    </row>
    <row r="1275" spans="1:4" x14ac:dyDescent="0.3">
      <c r="A1275" t="s">
        <v>3410</v>
      </c>
      <c r="B1275" t="s">
        <v>3411</v>
      </c>
      <c r="C1275" t="s">
        <v>43</v>
      </c>
      <c r="D1275" t="s">
        <v>35</v>
      </c>
    </row>
    <row r="1276" spans="1:4" x14ac:dyDescent="0.3">
      <c r="A1276" t="s">
        <v>3410</v>
      </c>
      <c r="B1276" t="s">
        <v>3411</v>
      </c>
      <c r="C1276" t="s">
        <v>43</v>
      </c>
      <c r="D1276" t="s">
        <v>35</v>
      </c>
    </row>
    <row r="1277" spans="1:4" x14ac:dyDescent="0.3">
      <c r="A1277" t="s">
        <v>2462</v>
      </c>
      <c r="B1277" t="s">
        <v>2463</v>
      </c>
      <c r="C1277" t="s">
        <v>22</v>
      </c>
      <c r="D1277" t="s">
        <v>35</v>
      </c>
    </row>
    <row r="1278" spans="1:4" x14ac:dyDescent="0.3">
      <c r="A1278" t="s">
        <v>2462</v>
      </c>
      <c r="B1278" t="s">
        <v>2463</v>
      </c>
      <c r="C1278" t="s">
        <v>22</v>
      </c>
      <c r="D1278" t="s">
        <v>35</v>
      </c>
    </row>
    <row r="1279" spans="1:4" x14ac:dyDescent="0.3">
      <c r="A1279" t="s">
        <v>2462</v>
      </c>
      <c r="B1279" t="s">
        <v>2463</v>
      </c>
      <c r="C1279" t="s">
        <v>22</v>
      </c>
      <c r="D1279" t="s">
        <v>35</v>
      </c>
    </row>
    <row r="1280" spans="1:4" x14ac:dyDescent="0.3">
      <c r="A1280" t="s">
        <v>2462</v>
      </c>
      <c r="B1280" t="s">
        <v>2463</v>
      </c>
      <c r="C1280" t="s">
        <v>22</v>
      </c>
      <c r="D1280" t="s">
        <v>35</v>
      </c>
    </row>
    <row r="1281" spans="1:4" x14ac:dyDescent="0.3">
      <c r="A1281" t="s">
        <v>2462</v>
      </c>
      <c r="B1281" t="s">
        <v>2463</v>
      </c>
      <c r="C1281" t="s">
        <v>22</v>
      </c>
      <c r="D1281" t="s">
        <v>35</v>
      </c>
    </row>
    <row r="1282" spans="1:4" x14ac:dyDescent="0.3">
      <c r="A1282" t="s">
        <v>2462</v>
      </c>
      <c r="B1282" t="s">
        <v>2463</v>
      </c>
      <c r="C1282" t="s">
        <v>22</v>
      </c>
      <c r="D1282" t="s">
        <v>35</v>
      </c>
    </row>
    <row r="1283" spans="1:4" x14ac:dyDescent="0.3">
      <c r="A1283" t="s">
        <v>273</v>
      </c>
      <c r="B1283" t="s">
        <v>274</v>
      </c>
      <c r="C1283" t="s">
        <v>43</v>
      </c>
      <c r="D1283" t="s">
        <v>20</v>
      </c>
    </row>
    <row r="1284" spans="1:4" x14ac:dyDescent="0.3">
      <c r="A1284" t="s">
        <v>273</v>
      </c>
      <c r="B1284" t="s">
        <v>274</v>
      </c>
      <c r="C1284" t="s">
        <v>43</v>
      </c>
      <c r="D1284" t="s">
        <v>20</v>
      </c>
    </row>
    <row r="1285" spans="1:4" x14ac:dyDescent="0.3">
      <c r="A1285" t="s">
        <v>3427</v>
      </c>
      <c r="B1285" t="s">
        <v>3428</v>
      </c>
      <c r="C1285" t="s">
        <v>61</v>
      </c>
      <c r="D1285" t="s">
        <v>20</v>
      </c>
    </row>
    <row r="1286" spans="1:4" x14ac:dyDescent="0.3">
      <c r="A1286" t="s">
        <v>3432</v>
      </c>
      <c r="B1286" t="s">
        <v>3433</v>
      </c>
      <c r="C1286" t="s">
        <v>36</v>
      </c>
      <c r="D1286" t="s">
        <v>35</v>
      </c>
    </row>
    <row r="1287" spans="1:4" x14ac:dyDescent="0.3">
      <c r="A1287" t="s">
        <v>3432</v>
      </c>
      <c r="B1287" t="s">
        <v>3433</v>
      </c>
      <c r="C1287" t="s">
        <v>36</v>
      </c>
      <c r="D1287" t="s">
        <v>35</v>
      </c>
    </row>
    <row r="1288" spans="1:4" x14ac:dyDescent="0.3">
      <c r="A1288" t="s">
        <v>3437</v>
      </c>
      <c r="B1288" t="s">
        <v>3438</v>
      </c>
      <c r="C1288" t="s">
        <v>43</v>
      </c>
      <c r="D1288" t="s">
        <v>35</v>
      </c>
    </row>
    <row r="1289" spans="1:4" x14ac:dyDescent="0.3">
      <c r="A1289" t="s">
        <v>3437</v>
      </c>
      <c r="B1289" t="s">
        <v>3438</v>
      </c>
      <c r="C1289" t="s">
        <v>43</v>
      </c>
      <c r="D1289" t="s">
        <v>35</v>
      </c>
    </row>
    <row r="1290" spans="1:4" x14ac:dyDescent="0.3">
      <c r="A1290" t="s">
        <v>3437</v>
      </c>
      <c r="B1290" t="s">
        <v>3438</v>
      </c>
      <c r="C1290" t="s">
        <v>43</v>
      </c>
      <c r="D1290" t="s">
        <v>35</v>
      </c>
    </row>
    <row r="1291" spans="1:4" x14ac:dyDescent="0.3">
      <c r="A1291" t="s">
        <v>1305</v>
      </c>
      <c r="B1291" t="s">
        <v>1306</v>
      </c>
      <c r="C1291" t="s">
        <v>22</v>
      </c>
      <c r="D1291" t="s">
        <v>20</v>
      </c>
    </row>
    <row r="1292" spans="1:4" x14ac:dyDescent="0.3">
      <c r="A1292" t="s">
        <v>775</v>
      </c>
      <c r="B1292" t="s">
        <v>776</v>
      </c>
      <c r="C1292" t="s">
        <v>43</v>
      </c>
      <c r="D1292" t="s">
        <v>84</v>
      </c>
    </row>
    <row r="1293" spans="1:4" x14ac:dyDescent="0.3">
      <c r="A1293" t="s">
        <v>775</v>
      </c>
      <c r="B1293" t="s">
        <v>776</v>
      </c>
      <c r="C1293" t="s">
        <v>43</v>
      </c>
      <c r="D1293" t="s">
        <v>84</v>
      </c>
    </row>
    <row r="1294" spans="1:4" x14ac:dyDescent="0.3">
      <c r="A1294" t="s">
        <v>775</v>
      </c>
      <c r="B1294" t="s">
        <v>776</v>
      </c>
      <c r="C1294" t="s">
        <v>43</v>
      </c>
      <c r="D1294" t="s">
        <v>84</v>
      </c>
    </row>
    <row r="1295" spans="1:4" x14ac:dyDescent="0.3">
      <c r="A1295" t="s">
        <v>873</v>
      </c>
      <c r="B1295" t="s">
        <v>874</v>
      </c>
      <c r="C1295" t="s">
        <v>22</v>
      </c>
      <c r="D1295" t="s">
        <v>84</v>
      </c>
    </row>
    <row r="1296" spans="1:4" x14ac:dyDescent="0.3">
      <c r="A1296" t="s">
        <v>3449</v>
      </c>
      <c r="B1296" t="s">
        <v>3450</v>
      </c>
      <c r="C1296" t="s">
        <v>22</v>
      </c>
      <c r="D1296" t="s">
        <v>84</v>
      </c>
    </row>
    <row r="1297" spans="1:4" x14ac:dyDescent="0.3">
      <c r="A1297" t="s">
        <v>1794</v>
      </c>
      <c r="B1297" t="s">
        <v>1795</v>
      </c>
      <c r="C1297" t="s">
        <v>22</v>
      </c>
      <c r="D1297" t="s">
        <v>20</v>
      </c>
    </row>
    <row r="1298" spans="1:4" x14ac:dyDescent="0.3">
      <c r="A1298" t="s">
        <v>1794</v>
      </c>
      <c r="B1298" t="s">
        <v>1795</v>
      </c>
      <c r="C1298" t="s">
        <v>22</v>
      </c>
      <c r="D1298" t="s">
        <v>20</v>
      </c>
    </row>
    <row r="1299" spans="1:4" x14ac:dyDescent="0.3">
      <c r="A1299" t="s">
        <v>1794</v>
      </c>
      <c r="B1299" t="s">
        <v>1795</v>
      </c>
      <c r="C1299" t="s">
        <v>22</v>
      </c>
      <c r="D1299" t="s">
        <v>20</v>
      </c>
    </row>
    <row r="1300" spans="1:4" x14ac:dyDescent="0.3">
      <c r="A1300" t="s">
        <v>1794</v>
      </c>
      <c r="B1300" t="s">
        <v>1795</v>
      </c>
      <c r="C1300" t="s">
        <v>22</v>
      </c>
      <c r="D1300" t="s">
        <v>20</v>
      </c>
    </row>
    <row r="1301" spans="1:4" x14ac:dyDescent="0.3">
      <c r="A1301" t="s">
        <v>3457</v>
      </c>
      <c r="B1301" t="s">
        <v>3458</v>
      </c>
      <c r="C1301" t="s">
        <v>22</v>
      </c>
      <c r="D1301" t="s">
        <v>35</v>
      </c>
    </row>
    <row r="1302" spans="1:4" x14ac:dyDescent="0.3">
      <c r="A1302" t="s">
        <v>3457</v>
      </c>
      <c r="B1302" t="s">
        <v>3458</v>
      </c>
      <c r="C1302" t="s">
        <v>22</v>
      </c>
      <c r="D1302" t="s">
        <v>35</v>
      </c>
    </row>
    <row r="1303" spans="1:4" x14ac:dyDescent="0.3">
      <c r="A1303" t="s">
        <v>3457</v>
      </c>
      <c r="B1303" t="s">
        <v>3458</v>
      </c>
      <c r="C1303" t="s">
        <v>22</v>
      </c>
      <c r="D1303" t="s">
        <v>35</v>
      </c>
    </row>
    <row r="1304" spans="1:4" x14ac:dyDescent="0.3">
      <c r="A1304" t="s">
        <v>3457</v>
      </c>
      <c r="B1304" t="s">
        <v>3458</v>
      </c>
      <c r="C1304" t="s">
        <v>22</v>
      </c>
      <c r="D1304" t="s">
        <v>35</v>
      </c>
    </row>
    <row r="1305" spans="1:4" x14ac:dyDescent="0.3">
      <c r="A1305" t="s">
        <v>3457</v>
      </c>
      <c r="B1305" t="s">
        <v>3458</v>
      </c>
      <c r="C1305" t="s">
        <v>22</v>
      </c>
      <c r="D1305" t="s">
        <v>35</v>
      </c>
    </row>
    <row r="1306" spans="1:4" x14ac:dyDescent="0.3">
      <c r="A1306" t="s">
        <v>3462</v>
      </c>
      <c r="B1306" t="s">
        <v>3463</v>
      </c>
      <c r="C1306" t="s">
        <v>36</v>
      </c>
      <c r="D1306" t="s">
        <v>35</v>
      </c>
    </row>
    <row r="1307" spans="1:4" x14ac:dyDescent="0.3">
      <c r="A1307" t="s">
        <v>3462</v>
      </c>
      <c r="B1307" t="s">
        <v>3463</v>
      </c>
      <c r="C1307" t="s">
        <v>36</v>
      </c>
      <c r="D1307" t="s">
        <v>35</v>
      </c>
    </row>
    <row r="1308" spans="1:4" x14ac:dyDescent="0.3">
      <c r="A1308" t="s">
        <v>2808</v>
      </c>
      <c r="B1308" t="s">
        <v>2809</v>
      </c>
      <c r="C1308" t="s">
        <v>43</v>
      </c>
      <c r="D1308" t="s">
        <v>35</v>
      </c>
    </row>
    <row r="1309" spans="1:4" x14ac:dyDescent="0.3">
      <c r="A1309" t="s">
        <v>873</v>
      </c>
      <c r="B1309" t="s">
        <v>874</v>
      </c>
      <c r="C1309" t="s">
        <v>22</v>
      </c>
      <c r="D1309" t="s">
        <v>84</v>
      </c>
    </row>
    <row r="1310" spans="1:4" x14ac:dyDescent="0.3">
      <c r="A1310" t="s">
        <v>873</v>
      </c>
      <c r="B1310" t="s">
        <v>874</v>
      </c>
      <c r="C1310" t="s">
        <v>22</v>
      </c>
      <c r="D1310" t="s">
        <v>84</v>
      </c>
    </row>
    <row r="1311" spans="1:4" x14ac:dyDescent="0.3">
      <c r="A1311" t="s">
        <v>873</v>
      </c>
      <c r="B1311" t="s">
        <v>874</v>
      </c>
      <c r="C1311" t="s">
        <v>22</v>
      </c>
      <c r="D1311" t="s">
        <v>84</v>
      </c>
    </row>
    <row r="1312" spans="1:4" x14ac:dyDescent="0.3">
      <c r="A1312" t="s">
        <v>873</v>
      </c>
      <c r="B1312" t="s">
        <v>874</v>
      </c>
      <c r="C1312" t="s">
        <v>22</v>
      </c>
      <c r="D1312" t="s">
        <v>84</v>
      </c>
    </row>
    <row r="1313" spans="1:4" x14ac:dyDescent="0.3">
      <c r="A1313" t="s">
        <v>873</v>
      </c>
      <c r="B1313" t="s">
        <v>874</v>
      </c>
      <c r="C1313" t="s">
        <v>22</v>
      </c>
      <c r="D1313" t="s">
        <v>84</v>
      </c>
    </row>
    <row r="1314" spans="1:4" x14ac:dyDescent="0.3">
      <c r="A1314" t="s">
        <v>1841</v>
      </c>
      <c r="B1314" t="s">
        <v>1842</v>
      </c>
      <c r="C1314" t="s">
        <v>36</v>
      </c>
      <c r="D1314" t="s">
        <v>20</v>
      </c>
    </row>
    <row r="1315" spans="1:4" x14ac:dyDescent="0.3">
      <c r="A1315" t="s">
        <v>841</v>
      </c>
      <c r="B1315" t="s">
        <v>842</v>
      </c>
      <c r="C1315" t="s">
        <v>22</v>
      </c>
      <c r="D1315" t="s">
        <v>20</v>
      </c>
    </row>
    <row r="1316" spans="1:4" x14ac:dyDescent="0.3">
      <c r="A1316" t="s">
        <v>841</v>
      </c>
      <c r="B1316" t="s">
        <v>842</v>
      </c>
      <c r="C1316" t="s">
        <v>22</v>
      </c>
      <c r="D1316" t="s">
        <v>20</v>
      </c>
    </row>
    <row r="1317" spans="1:4" x14ac:dyDescent="0.3">
      <c r="A1317" t="s">
        <v>841</v>
      </c>
      <c r="B1317" t="s">
        <v>842</v>
      </c>
      <c r="C1317" t="s">
        <v>22</v>
      </c>
      <c r="D1317" t="s">
        <v>20</v>
      </c>
    </row>
    <row r="1318" spans="1:4" x14ac:dyDescent="0.3">
      <c r="A1318" t="s">
        <v>500</v>
      </c>
      <c r="B1318" t="s">
        <v>501</v>
      </c>
      <c r="C1318" t="s">
        <v>22</v>
      </c>
      <c r="D1318" t="s">
        <v>35</v>
      </c>
    </row>
    <row r="1319" spans="1:4" x14ac:dyDescent="0.3">
      <c r="A1319" t="s">
        <v>500</v>
      </c>
      <c r="B1319" t="s">
        <v>501</v>
      </c>
      <c r="C1319" t="s">
        <v>22</v>
      </c>
      <c r="D1319" t="s">
        <v>35</v>
      </c>
    </row>
    <row r="1320" spans="1:4" x14ac:dyDescent="0.3">
      <c r="A1320" t="s">
        <v>500</v>
      </c>
      <c r="B1320" t="s">
        <v>501</v>
      </c>
      <c r="C1320" t="s">
        <v>22</v>
      </c>
      <c r="D1320" t="s">
        <v>35</v>
      </c>
    </row>
    <row r="1321" spans="1:4" x14ac:dyDescent="0.3">
      <c r="A1321" t="s">
        <v>500</v>
      </c>
      <c r="B1321" t="s">
        <v>501</v>
      </c>
      <c r="C1321" t="s">
        <v>22</v>
      </c>
      <c r="D1321" t="s">
        <v>35</v>
      </c>
    </row>
    <row r="1322" spans="1:4" x14ac:dyDescent="0.3">
      <c r="A1322" t="s">
        <v>3479</v>
      </c>
      <c r="B1322" t="s">
        <v>3480</v>
      </c>
      <c r="C1322" t="s">
        <v>43</v>
      </c>
      <c r="D1322" t="s">
        <v>35</v>
      </c>
    </row>
    <row r="1323" spans="1:4" x14ac:dyDescent="0.3">
      <c r="A1323" t="s">
        <v>3479</v>
      </c>
      <c r="B1323" t="s">
        <v>3480</v>
      </c>
      <c r="C1323" t="s">
        <v>43</v>
      </c>
      <c r="D1323" t="s">
        <v>35</v>
      </c>
    </row>
    <row r="1324" spans="1:4" x14ac:dyDescent="0.3">
      <c r="A1324" t="s">
        <v>3479</v>
      </c>
      <c r="B1324" t="s">
        <v>3480</v>
      </c>
      <c r="C1324" t="s">
        <v>43</v>
      </c>
      <c r="D1324" t="s">
        <v>35</v>
      </c>
    </row>
    <row r="1325" spans="1:4" x14ac:dyDescent="0.3">
      <c r="A1325" t="s">
        <v>3479</v>
      </c>
      <c r="B1325" t="s">
        <v>3480</v>
      </c>
      <c r="C1325" t="s">
        <v>43</v>
      </c>
      <c r="D1325" t="s">
        <v>35</v>
      </c>
    </row>
    <row r="1326" spans="1:4" x14ac:dyDescent="0.3">
      <c r="A1326" t="s">
        <v>3479</v>
      </c>
      <c r="B1326" t="s">
        <v>3480</v>
      </c>
      <c r="C1326" t="s">
        <v>43</v>
      </c>
      <c r="D1326" t="s">
        <v>35</v>
      </c>
    </row>
    <row r="1327" spans="1:4" x14ac:dyDescent="0.3">
      <c r="A1327" t="s">
        <v>3479</v>
      </c>
      <c r="B1327" t="s">
        <v>3480</v>
      </c>
      <c r="C1327" t="s">
        <v>43</v>
      </c>
      <c r="D1327" t="s">
        <v>35</v>
      </c>
    </row>
    <row r="1328" spans="1:4" x14ac:dyDescent="0.3">
      <c r="A1328" t="s">
        <v>3484</v>
      </c>
      <c r="B1328" t="s">
        <v>3485</v>
      </c>
      <c r="C1328" t="s">
        <v>36</v>
      </c>
      <c r="D1328" t="s">
        <v>84</v>
      </c>
    </row>
    <row r="1329" spans="1:4" x14ac:dyDescent="0.3">
      <c r="A1329" t="s">
        <v>630</v>
      </c>
      <c r="B1329" t="s">
        <v>631</v>
      </c>
      <c r="C1329" t="s">
        <v>22</v>
      </c>
      <c r="D1329" t="s">
        <v>35</v>
      </c>
    </row>
    <row r="1330" spans="1:4" x14ac:dyDescent="0.3">
      <c r="A1330" t="s">
        <v>630</v>
      </c>
      <c r="B1330" t="s">
        <v>631</v>
      </c>
      <c r="C1330" t="s">
        <v>22</v>
      </c>
      <c r="D1330" t="s">
        <v>35</v>
      </c>
    </row>
    <row r="1331" spans="1:4" x14ac:dyDescent="0.3">
      <c r="A1331" t="s">
        <v>1815</v>
      </c>
      <c r="B1331" t="s">
        <v>1816</v>
      </c>
      <c r="C1331" t="s">
        <v>43</v>
      </c>
      <c r="D1331" t="s">
        <v>35</v>
      </c>
    </row>
    <row r="1332" spans="1:4" x14ac:dyDescent="0.3">
      <c r="A1332" t="s">
        <v>1815</v>
      </c>
      <c r="B1332" t="s">
        <v>1816</v>
      </c>
      <c r="C1332" t="s">
        <v>43</v>
      </c>
      <c r="D1332" t="s">
        <v>35</v>
      </c>
    </row>
    <row r="1333" spans="1:4" x14ac:dyDescent="0.3">
      <c r="A1333" t="s">
        <v>3495</v>
      </c>
      <c r="B1333" t="s">
        <v>3496</v>
      </c>
      <c r="C1333" t="s">
        <v>36</v>
      </c>
      <c r="D1333" t="s">
        <v>84</v>
      </c>
    </row>
    <row r="1334" spans="1:4" x14ac:dyDescent="0.3">
      <c r="A1334" t="s">
        <v>2149</v>
      </c>
      <c r="B1334" t="s">
        <v>2150</v>
      </c>
      <c r="C1334" t="s">
        <v>43</v>
      </c>
      <c r="D1334" t="s">
        <v>35</v>
      </c>
    </row>
    <row r="1335" spans="1:4" x14ac:dyDescent="0.3">
      <c r="A1335" t="s">
        <v>2149</v>
      </c>
      <c r="B1335" t="s">
        <v>2150</v>
      </c>
      <c r="C1335" t="s">
        <v>43</v>
      </c>
      <c r="D1335" t="s">
        <v>35</v>
      </c>
    </row>
    <row r="1336" spans="1:4" x14ac:dyDescent="0.3">
      <c r="A1336" t="s">
        <v>2149</v>
      </c>
      <c r="B1336" t="s">
        <v>2150</v>
      </c>
      <c r="C1336" t="s">
        <v>43</v>
      </c>
      <c r="D1336" t="s">
        <v>35</v>
      </c>
    </row>
    <row r="1337" spans="1:4" x14ac:dyDescent="0.3">
      <c r="A1337" t="s">
        <v>3501</v>
      </c>
      <c r="B1337" t="s">
        <v>3502</v>
      </c>
      <c r="C1337" t="s">
        <v>43</v>
      </c>
      <c r="D1337" t="s">
        <v>84</v>
      </c>
    </row>
    <row r="1338" spans="1:4" x14ac:dyDescent="0.3">
      <c r="A1338" t="s">
        <v>2769</v>
      </c>
      <c r="B1338" t="s">
        <v>2770</v>
      </c>
      <c r="C1338" t="s">
        <v>61</v>
      </c>
      <c r="D1338" t="s">
        <v>35</v>
      </c>
    </row>
    <row r="1339" spans="1:4" x14ac:dyDescent="0.3">
      <c r="A1339" t="s">
        <v>2769</v>
      </c>
      <c r="B1339" t="s">
        <v>2770</v>
      </c>
      <c r="C1339" t="s">
        <v>61</v>
      </c>
      <c r="D1339" t="s">
        <v>35</v>
      </c>
    </row>
    <row r="1340" spans="1:4" x14ac:dyDescent="0.3">
      <c r="A1340" t="s">
        <v>2769</v>
      </c>
      <c r="B1340" t="s">
        <v>2770</v>
      </c>
      <c r="C1340" t="s">
        <v>61</v>
      </c>
      <c r="D1340" t="s">
        <v>35</v>
      </c>
    </row>
    <row r="1341" spans="1:4" x14ac:dyDescent="0.3">
      <c r="A1341" t="s">
        <v>2769</v>
      </c>
      <c r="B1341" t="s">
        <v>2770</v>
      </c>
      <c r="C1341" t="s">
        <v>61</v>
      </c>
      <c r="D1341" t="s">
        <v>35</v>
      </c>
    </row>
    <row r="1342" spans="1:4" x14ac:dyDescent="0.3">
      <c r="A1342" t="s">
        <v>2769</v>
      </c>
      <c r="B1342" t="s">
        <v>2770</v>
      </c>
      <c r="C1342" t="s">
        <v>61</v>
      </c>
      <c r="D1342" t="s">
        <v>35</v>
      </c>
    </row>
    <row r="1343" spans="1:4" x14ac:dyDescent="0.3">
      <c r="A1343" t="s">
        <v>2769</v>
      </c>
      <c r="B1343" t="s">
        <v>2770</v>
      </c>
      <c r="C1343" t="s">
        <v>61</v>
      </c>
      <c r="D1343" t="s">
        <v>35</v>
      </c>
    </row>
    <row r="1344" spans="1:4" x14ac:dyDescent="0.3">
      <c r="A1344" t="s">
        <v>3516</v>
      </c>
      <c r="B1344" t="s">
        <v>3517</v>
      </c>
      <c r="C1344" t="s">
        <v>36</v>
      </c>
      <c r="D1344" t="s">
        <v>35</v>
      </c>
    </row>
    <row r="1345" spans="1:4" x14ac:dyDescent="0.3">
      <c r="A1345" t="s">
        <v>479</v>
      </c>
      <c r="B1345" t="s">
        <v>480</v>
      </c>
      <c r="C1345" t="s">
        <v>43</v>
      </c>
      <c r="D1345" t="s">
        <v>84</v>
      </c>
    </row>
    <row r="1346" spans="1:4" x14ac:dyDescent="0.3">
      <c r="A1346" t="s">
        <v>479</v>
      </c>
      <c r="B1346" t="s">
        <v>480</v>
      </c>
      <c r="C1346" t="s">
        <v>43</v>
      </c>
      <c r="D1346" t="s">
        <v>84</v>
      </c>
    </row>
    <row r="1347" spans="1:4" x14ac:dyDescent="0.3">
      <c r="A1347" t="s">
        <v>3522</v>
      </c>
      <c r="B1347" t="s">
        <v>3523</v>
      </c>
      <c r="C1347" t="s">
        <v>36</v>
      </c>
      <c r="D1347" t="s">
        <v>35</v>
      </c>
    </row>
    <row r="1348" spans="1:4" x14ac:dyDescent="0.3">
      <c r="A1348" t="s">
        <v>3522</v>
      </c>
      <c r="B1348" t="s">
        <v>3523</v>
      </c>
      <c r="C1348" t="s">
        <v>36</v>
      </c>
      <c r="D1348" t="s">
        <v>35</v>
      </c>
    </row>
    <row r="1349" spans="1:4" x14ac:dyDescent="0.3">
      <c r="A1349" t="s">
        <v>33</v>
      </c>
      <c r="B1349" t="s">
        <v>34</v>
      </c>
      <c r="C1349" t="s">
        <v>36</v>
      </c>
      <c r="D1349" t="s">
        <v>35</v>
      </c>
    </row>
    <row r="1350" spans="1:4" x14ac:dyDescent="0.3">
      <c r="A1350" t="s">
        <v>33</v>
      </c>
      <c r="B1350" t="s">
        <v>34</v>
      </c>
      <c r="C1350" t="s">
        <v>36</v>
      </c>
      <c r="D1350" t="s">
        <v>35</v>
      </c>
    </row>
    <row r="1351" spans="1:4" x14ac:dyDescent="0.3">
      <c r="A1351" t="s">
        <v>33</v>
      </c>
      <c r="B1351" t="s">
        <v>34</v>
      </c>
      <c r="C1351" t="s">
        <v>36</v>
      </c>
      <c r="D1351" t="s">
        <v>35</v>
      </c>
    </row>
    <row r="1352" spans="1:4" x14ac:dyDescent="0.3">
      <c r="A1352" t="s">
        <v>33</v>
      </c>
      <c r="B1352" t="s">
        <v>34</v>
      </c>
      <c r="C1352" t="s">
        <v>36</v>
      </c>
      <c r="D1352" t="s">
        <v>35</v>
      </c>
    </row>
    <row r="1353" spans="1:4" x14ac:dyDescent="0.3">
      <c r="A1353" t="s">
        <v>33</v>
      </c>
      <c r="B1353" t="s">
        <v>34</v>
      </c>
      <c r="C1353" t="s">
        <v>36</v>
      </c>
      <c r="D1353" t="s">
        <v>35</v>
      </c>
    </row>
    <row r="1354" spans="1:4" x14ac:dyDescent="0.3">
      <c r="A1354" t="s">
        <v>33</v>
      </c>
      <c r="B1354" t="s">
        <v>34</v>
      </c>
      <c r="C1354" t="s">
        <v>36</v>
      </c>
      <c r="D1354" t="s">
        <v>35</v>
      </c>
    </row>
    <row r="1355" spans="1:4" x14ac:dyDescent="0.3">
      <c r="A1355" t="s">
        <v>3530</v>
      </c>
      <c r="B1355" t="s">
        <v>3531</v>
      </c>
      <c r="C1355" t="s">
        <v>22</v>
      </c>
      <c r="D1355" t="s">
        <v>84</v>
      </c>
    </row>
    <row r="1356" spans="1:4" x14ac:dyDescent="0.3">
      <c r="A1356" t="s">
        <v>3530</v>
      </c>
      <c r="B1356" t="s">
        <v>3531</v>
      </c>
      <c r="C1356" t="s">
        <v>22</v>
      </c>
      <c r="D1356" t="s">
        <v>84</v>
      </c>
    </row>
    <row r="1357" spans="1:4" x14ac:dyDescent="0.3">
      <c r="A1357" t="s">
        <v>1412</v>
      </c>
      <c r="B1357" t="s">
        <v>1413</v>
      </c>
      <c r="C1357" t="s">
        <v>43</v>
      </c>
      <c r="D1357" t="s">
        <v>84</v>
      </c>
    </row>
    <row r="1358" spans="1:4" x14ac:dyDescent="0.3">
      <c r="A1358" t="s">
        <v>1130</v>
      </c>
      <c r="B1358" t="s">
        <v>1131</v>
      </c>
      <c r="C1358" t="s">
        <v>43</v>
      </c>
      <c r="D1358" t="s">
        <v>35</v>
      </c>
    </row>
    <row r="1359" spans="1:4" x14ac:dyDescent="0.3">
      <c r="A1359" t="s">
        <v>1323</v>
      </c>
      <c r="B1359" t="s">
        <v>1324</v>
      </c>
      <c r="C1359" t="s">
        <v>22</v>
      </c>
      <c r="D1359" t="s">
        <v>20</v>
      </c>
    </row>
    <row r="1360" spans="1:4" x14ac:dyDescent="0.3">
      <c r="A1360" t="s">
        <v>2459</v>
      </c>
      <c r="B1360" t="s">
        <v>2460</v>
      </c>
      <c r="C1360" t="s">
        <v>43</v>
      </c>
      <c r="D1360" t="s">
        <v>35</v>
      </c>
    </row>
    <row r="1361" spans="1:4" x14ac:dyDescent="0.3">
      <c r="A1361" t="s">
        <v>3239</v>
      </c>
      <c r="B1361" t="s">
        <v>3240</v>
      </c>
      <c r="C1361" t="s">
        <v>61</v>
      </c>
      <c r="D1361" t="s">
        <v>20</v>
      </c>
    </row>
    <row r="1362" spans="1:4" x14ac:dyDescent="0.3">
      <c r="A1362" t="s">
        <v>1315</v>
      </c>
      <c r="B1362" t="s">
        <v>1316</v>
      </c>
      <c r="C1362" t="s">
        <v>22</v>
      </c>
      <c r="D1362" t="s">
        <v>35</v>
      </c>
    </row>
    <row r="1363" spans="1:4" x14ac:dyDescent="0.3">
      <c r="A1363" t="s">
        <v>1315</v>
      </c>
      <c r="B1363" t="s">
        <v>1316</v>
      </c>
      <c r="C1363" t="s">
        <v>22</v>
      </c>
      <c r="D1363" t="s">
        <v>35</v>
      </c>
    </row>
    <row r="1364" spans="1:4" x14ac:dyDescent="0.3">
      <c r="A1364" t="s">
        <v>1315</v>
      </c>
      <c r="B1364" t="s">
        <v>1316</v>
      </c>
      <c r="C1364" t="s">
        <v>22</v>
      </c>
      <c r="D1364" t="s">
        <v>35</v>
      </c>
    </row>
    <row r="1365" spans="1:4" x14ac:dyDescent="0.3">
      <c r="A1365" t="s">
        <v>1315</v>
      </c>
      <c r="B1365" t="s">
        <v>1316</v>
      </c>
      <c r="C1365" t="s">
        <v>22</v>
      </c>
      <c r="D1365" t="s">
        <v>35</v>
      </c>
    </row>
    <row r="1366" spans="1:4" x14ac:dyDescent="0.3">
      <c r="A1366" t="s">
        <v>1638</v>
      </c>
      <c r="B1366" t="s">
        <v>1639</v>
      </c>
      <c r="C1366" t="s">
        <v>43</v>
      </c>
      <c r="D1366" t="s">
        <v>35</v>
      </c>
    </row>
    <row r="1367" spans="1:4" x14ac:dyDescent="0.3">
      <c r="A1367" t="s">
        <v>3550</v>
      </c>
      <c r="B1367" t="s">
        <v>3551</v>
      </c>
      <c r="C1367" t="s">
        <v>22</v>
      </c>
      <c r="D1367" t="s">
        <v>20</v>
      </c>
    </row>
    <row r="1368" spans="1:4" x14ac:dyDescent="0.3">
      <c r="A1368" t="s">
        <v>3005</v>
      </c>
      <c r="B1368" t="s">
        <v>3006</v>
      </c>
      <c r="C1368" t="s">
        <v>43</v>
      </c>
      <c r="D1368" t="s">
        <v>35</v>
      </c>
    </row>
    <row r="1369" spans="1:4" x14ac:dyDescent="0.3">
      <c r="A1369" t="s">
        <v>3005</v>
      </c>
      <c r="B1369" t="s">
        <v>3006</v>
      </c>
      <c r="C1369" t="s">
        <v>43</v>
      </c>
      <c r="D1369" t="s">
        <v>35</v>
      </c>
    </row>
    <row r="1370" spans="1:4" x14ac:dyDescent="0.3">
      <c r="A1370" t="s">
        <v>3556</v>
      </c>
      <c r="B1370" t="s">
        <v>3557</v>
      </c>
      <c r="C1370" t="s">
        <v>22</v>
      </c>
      <c r="D1370" t="s">
        <v>35</v>
      </c>
    </row>
    <row r="1371" spans="1:4" x14ac:dyDescent="0.3">
      <c r="A1371" t="s">
        <v>3556</v>
      </c>
      <c r="B1371" t="s">
        <v>3557</v>
      </c>
      <c r="C1371" t="s">
        <v>22</v>
      </c>
      <c r="D1371" t="s">
        <v>35</v>
      </c>
    </row>
    <row r="1372" spans="1:4" x14ac:dyDescent="0.3">
      <c r="A1372" t="s">
        <v>3556</v>
      </c>
      <c r="B1372" t="s">
        <v>3557</v>
      </c>
      <c r="C1372" t="s">
        <v>22</v>
      </c>
      <c r="D1372" t="s">
        <v>35</v>
      </c>
    </row>
    <row r="1373" spans="1:4" x14ac:dyDescent="0.3">
      <c r="A1373" t="s">
        <v>3561</v>
      </c>
      <c r="B1373" t="s">
        <v>3562</v>
      </c>
      <c r="C1373" t="s">
        <v>61</v>
      </c>
      <c r="D1373" t="s">
        <v>35</v>
      </c>
    </row>
    <row r="1374" spans="1:4" x14ac:dyDescent="0.3">
      <c r="A1374" t="s">
        <v>3561</v>
      </c>
      <c r="B1374" t="s">
        <v>3562</v>
      </c>
      <c r="C1374" t="s">
        <v>61</v>
      </c>
      <c r="D1374" t="s">
        <v>35</v>
      </c>
    </row>
    <row r="1375" spans="1:4" x14ac:dyDescent="0.3">
      <c r="A1375" t="s">
        <v>3561</v>
      </c>
      <c r="B1375" t="s">
        <v>3562</v>
      </c>
      <c r="C1375" t="s">
        <v>61</v>
      </c>
      <c r="D1375" t="s">
        <v>35</v>
      </c>
    </row>
    <row r="1376" spans="1:4" x14ac:dyDescent="0.3">
      <c r="A1376" t="s">
        <v>2726</v>
      </c>
      <c r="B1376" t="s">
        <v>2727</v>
      </c>
      <c r="C1376" t="s">
        <v>61</v>
      </c>
      <c r="D1376" t="s">
        <v>35</v>
      </c>
    </row>
    <row r="1377" spans="1:4" x14ac:dyDescent="0.3">
      <c r="A1377" t="s">
        <v>2726</v>
      </c>
      <c r="B1377" t="s">
        <v>2727</v>
      </c>
      <c r="C1377" t="s">
        <v>61</v>
      </c>
      <c r="D1377" t="s">
        <v>35</v>
      </c>
    </row>
    <row r="1378" spans="1:4" x14ac:dyDescent="0.3">
      <c r="A1378" t="s">
        <v>2726</v>
      </c>
      <c r="B1378" t="s">
        <v>2727</v>
      </c>
      <c r="C1378" t="s">
        <v>61</v>
      </c>
      <c r="D1378" t="s">
        <v>35</v>
      </c>
    </row>
    <row r="1379" spans="1:4" x14ac:dyDescent="0.3">
      <c r="A1379" t="s">
        <v>2726</v>
      </c>
      <c r="B1379" t="s">
        <v>2727</v>
      </c>
      <c r="C1379" t="s">
        <v>61</v>
      </c>
      <c r="D1379" t="s">
        <v>35</v>
      </c>
    </row>
    <row r="1380" spans="1:4" x14ac:dyDescent="0.3">
      <c r="A1380" t="s">
        <v>1943</v>
      </c>
      <c r="B1380" t="s">
        <v>1944</v>
      </c>
      <c r="C1380" t="s">
        <v>43</v>
      </c>
      <c r="D1380" t="s">
        <v>20</v>
      </c>
    </row>
    <row r="1381" spans="1:4" x14ac:dyDescent="0.3">
      <c r="A1381" t="s">
        <v>823</v>
      </c>
      <c r="B1381" t="s">
        <v>824</v>
      </c>
      <c r="C1381" t="s">
        <v>43</v>
      </c>
      <c r="D1381" t="s">
        <v>35</v>
      </c>
    </row>
    <row r="1382" spans="1:4" x14ac:dyDescent="0.3">
      <c r="A1382" t="s">
        <v>823</v>
      </c>
      <c r="B1382" t="s">
        <v>824</v>
      </c>
      <c r="C1382" t="s">
        <v>43</v>
      </c>
      <c r="D1382" t="s">
        <v>35</v>
      </c>
    </row>
    <row r="1383" spans="1:4" x14ac:dyDescent="0.3">
      <c r="A1383" t="s">
        <v>3263</v>
      </c>
      <c r="B1383" t="s">
        <v>3264</v>
      </c>
      <c r="C1383" t="s">
        <v>61</v>
      </c>
      <c r="D1383" t="s">
        <v>35</v>
      </c>
    </row>
    <row r="1384" spans="1:4" x14ac:dyDescent="0.3">
      <c r="A1384" t="s">
        <v>3575</v>
      </c>
      <c r="B1384" t="s">
        <v>3576</v>
      </c>
      <c r="C1384" t="s">
        <v>36</v>
      </c>
      <c r="D1384" t="s">
        <v>35</v>
      </c>
    </row>
    <row r="1385" spans="1:4" x14ac:dyDescent="0.3">
      <c r="A1385" t="s">
        <v>3575</v>
      </c>
      <c r="B1385" t="s">
        <v>3576</v>
      </c>
      <c r="C1385" t="s">
        <v>36</v>
      </c>
      <c r="D1385" t="s">
        <v>35</v>
      </c>
    </row>
    <row r="1386" spans="1:4" x14ac:dyDescent="0.3">
      <c r="A1386" t="s">
        <v>280</v>
      </c>
      <c r="B1386" t="s">
        <v>281</v>
      </c>
      <c r="C1386" t="s">
        <v>22</v>
      </c>
      <c r="D1386" t="s">
        <v>20</v>
      </c>
    </row>
    <row r="1387" spans="1:4" x14ac:dyDescent="0.3">
      <c r="A1387" t="s">
        <v>1436</v>
      </c>
      <c r="B1387" t="s">
        <v>1437</v>
      </c>
      <c r="C1387" t="s">
        <v>43</v>
      </c>
      <c r="D1387" t="s">
        <v>35</v>
      </c>
    </row>
    <row r="1388" spans="1:4" x14ac:dyDescent="0.3">
      <c r="A1388" t="s">
        <v>1436</v>
      </c>
      <c r="B1388" t="s">
        <v>1437</v>
      </c>
      <c r="C1388" t="s">
        <v>43</v>
      </c>
      <c r="D1388" t="s">
        <v>35</v>
      </c>
    </row>
    <row r="1389" spans="1:4" x14ac:dyDescent="0.3">
      <c r="A1389" t="s">
        <v>1436</v>
      </c>
      <c r="B1389" t="s">
        <v>1437</v>
      </c>
      <c r="C1389" t="s">
        <v>43</v>
      </c>
      <c r="D1389" t="s">
        <v>35</v>
      </c>
    </row>
    <row r="1390" spans="1:4" x14ac:dyDescent="0.3">
      <c r="A1390" t="s">
        <v>1436</v>
      </c>
      <c r="B1390" t="s">
        <v>1437</v>
      </c>
      <c r="C1390" t="s">
        <v>43</v>
      </c>
      <c r="D1390" t="s">
        <v>35</v>
      </c>
    </row>
    <row r="1391" spans="1:4" x14ac:dyDescent="0.3">
      <c r="A1391" t="s">
        <v>1436</v>
      </c>
      <c r="B1391" t="s">
        <v>1437</v>
      </c>
      <c r="C1391" t="s">
        <v>43</v>
      </c>
      <c r="D1391" t="s">
        <v>35</v>
      </c>
    </row>
    <row r="1392" spans="1:4" x14ac:dyDescent="0.3">
      <c r="A1392" t="s">
        <v>1436</v>
      </c>
      <c r="B1392" t="s">
        <v>1437</v>
      </c>
      <c r="C1392" t="s">
        <v>43</v>
      </c>
      <c r="D1392" t="s">
        <v>35</v>
      </c>
    </row>
    <row r="1393" spans="1:4" x14ac:dyDescent="0.3">
      <c r="A1393" t="s">
        <v>3227</v>
      </c>
      <c r="B1393" t="s">
        <v>3228</v>
      </c>
      <c r="C1393" t="s">
        <v>43</v>
      </c>
      <c r="D1393" t="s">
        <v>35</v>
      </c>
    </row>
    <row r="1394" spans="1:4" x14ac:dyDescent="0.3">
      <c r="A1394" t="s">
        <v>1762</v>
      </c>
      <c r="B1394" t="s">
        <v>1763</v>
      </c>
      <c r="C1394" t="s">
        <v>43</v>
      </c>
      <c r="D1394" t="s">
        <v>84</v>
      </c>
    </row>
    <row r="1395" spans="1:4" x14ac:dyDescent="0.3">
      <c r="A1395" t="s">
        <v>2447</v>
      </c>
      <c r="B1395" t="s">
        <v>2448</v>
      </c>
      <c r="C1395" t="s">
        <v>43</v>
      </c>
      <c r="D1395" t="s">
        <v>20</v>
      </c>
    </row>
    <row r="1396" spans="1:4" x14ac:dyDescent="0.3">
      <c r="A1396" t="s">
        <v>3597</v>
      </c>
      <c r="B1396" t="s">
        <v>3598</v>
      </c>
      <c r="C1396" t="s">
        <v>36</v>
      </c>
      <c r="D1396" t="s">
        <v>20</v>
      </c>
    </row>
    <row r="1397" spans="1:4" x14ac:dyDescent="0.3">
      <c r="A1397" t="s">
        <v>3600</v>
      </c>
      <c r="B1397" t="s">
        <v>3601</v>
      </c>
      <c r="C1397" t="s">
        <v>22</v>
      </c>
      <c r="D1397" t="s">
        <v>35</v>
      </c>
    </row>
    <row r="1398" spans="1:4" x14ac:dyDescent="0.3">
      <c r="A1398" t="s">
        <v>1736</v>
      </c>
      <c r="B1398" t="s">
        <v>1737</v>
      </c>
      <c r="C1398" t="s">
        <v>61</v>
      </c>
      <c r="D1398" t="s">
        <v>35</v>
      </c>
    </row>
    <row r="1399" spans="1:4" x14ac:dyDescent="0.3">
      <c r="A1399" t="s">
        <v>1736</v>
      </c>
      <c r="B1399" t="s">
        <v>1737</v>
      </c>
      <c r="C1399" t="s">
        <v>61</v>
      </c>
      <c r="D1399" t="s">
        <v>35</v>
      </c>
    </row>
    <row r="1400" spans="1:4" x14ac:dyDescent="0.3">
      <c r="A1400" t="s">
        <v>1736</v>
      </c>
      <c r="B1400" t="s">
        <v>1737</v>
      </c>
      <c r="C1400" t="s">
        <v>61</v>
      </c>
      <c r="D1400" t="s">
        <v>35</v>
      </c>
    </row>
    <row r="1401" spans="1:4" x14ac:dyDescent="0.3">
      <c r="A1401" t="s">
        <v>1736</v>
      </c>
      <c r="B1401" t="s">
        <v>1737</v>
      </c>
      <c r="C1401" t="s">
        <v>61</v>
      </c>
      <c r="D1401" t="s">
        <v>35</v>
      </c>
    </row>
    <row r="1402" spans="1:4" x14ac:dyDescent="0.3">
      <c r="A1402" t="s">
        <v>3184</v>
      </c>
      <c r="B1402" t="s">
        <v>3185</v>
      </c>
      <c r="C1402" t="s">
        <v>43</v>
      </c>
      <c r="D1402" t="s">
        <v>84</v>
      </c>
    </row>
    <row r="1403" spans="1:4" x14ac:dyDescent="0.3">
      <c r="A1403" t="s">
        <v>3184</v>
      </c>
      <c r="B1403" t="s">
        <v>3185</v>
      </c>
      <c r="C1403" t="s">
        <v>43</v>
      </c>
      <c r="D1403" t="s">
        <v>84</v>
      </c>
    </row>
    <row r="1404" spans="1:4" x14ac:dyDescent="0.3">
      <c r="A1404" t="s">
        <v>3615</v>
      </c>
      <c r="B1404" t="s">
        <v>3616</v>
      </c>
      <c r="C1404" t="s">
        <v>36</v>
      </c>
      <c r="D1404" t="s">
        <v>35</v>
      </c>
    </row>
    <row r="1405" spans="1:4" x14ac:dyDescent="0.3">
      <c r="A1405" t="s">
        <v>3615</v>
      </c>
      <c r="B1405" t="s">
        <v>3616</v>
      </c>
      <c r="C1405" t="s">
        <v>36</v>
      </c>
      <c r="D1405" t="s">
        <v>35</v>
      </c>
    </row>
    <row r="1406" spans="1:4" x14ac:dyDescent="0.3">
      <c r="A1406" t="s">
        <v>3615</v>
      </c>
      <c r="B1406" t="s">
        <v>3616</v>
      </c>
      <c r="C1406" t="s">
        <v>36</v>
      </c>
      <c r="D1406" t="s">
        <v>35</v>
      </c>
    </row>
    <row r="1407" spans="1:4" x14ac:dyDescent="0.3">
      <c r="A1407" t="s">
        <v>3620</v>
      </c>
      <c r="B1407" t="s">
        <v>3621</v>
      </c>
      <c r="C1407" t="s">
        <v>43</v>
      </c>
      <c r="D1407" t="s">
        <v>20</v>
      </c>
    </row>
    <row r="1408" spans="1:4" x14ac:dyDescent="0.3">
      <c r="A1408" t="s">
        <v>3620</v>
      </c>
      <c r="B1408" t="s">
        <v>3621</v>
      </c>
      <c r="C1408" t="s">
        <v>43</v>
      </c>
      <c r="D1408" t="s">
        <v>20</v>
      </c>
    </row>
    <row r="1409" spans="1:4" x14ac:dyDescent="0.3">
      <c r="A1409" t="s">
        <v>3620</v>
      </c>
      <c r="B1409" t="s">
        <v>3621</v>
      </c>
      <c r="C1409" t="s">
        <v>43</v>
      </c>
      <c r="D1409" t="s">
        <v>20</v>
      </c>
    </row>
    <row r="1410" spans="1:4" x14ac:dyDescent="0.3">
      <c r="A1410" t="s">
        <v>1080</v>
      </c>
      <c r="B1410" t="s">
        <v>1081</v>
      </c>
      <c r="C1410" t="s">
        <v>22</v>
      </c>
      <c r="D1410" t="s">
        <v>35</v>
      </c>
    </row>
    <row r="1411" spans="1:4" x14ac:dyDescent="0.3">
      <c r="A1411" t="s">
        <v>3629</v>
      </c>
      <c r="B1411" t="s">
        <v>3630</v>
      </c>
      <c r="C1411" t="s">
        <v>43</v>
      </c>
      <c r="D1411" t="s">
        <v>35</v>
      </c>
    </row>
    <row r="1412" spans="1:4" x14ac:dyDescent="0.3">
      <c r="A1412" t="s">
        <v>1565</v>
      </c>
      <c r="B1412" t="s">
        <v>1566</v>
      </c>
      <c r="C1412" t="s">
        <v>61</v>
      </c>
      <c r="D1412" t="s">
        <v>35</v>
      </c>
    </row>
    <row r="1413" spans="1:4" x14ac:dyDescent="0.3">
      <c r="A1413" t="s">
        <v>1565</v>
      </c>
      <c r="B1413" t="s">
        <v>1566</v>
      </c>
      <c r="C1413" t="s">
        <v>61</v>
      </c>
      <c r="D1413" t="s">
        <v>35</v>
      </c>
    </row>
    <row r="1414" spans="1:4" x14ac:dyDescent="0.3">
      <c r="A1414" t="s">
        <v>2688</v>
      </c>
      <c r="B1414" t="s">
        <v>2689</v>
      </c>
      <c r="C1414" t="s">
        <v>43</v>
      </c>
      <c r="D1414" t="s">
        <v>84</v>
      </c>
    </row>
    <row r="1415" spans="1:4" x14ac:dyDescent="0.3">
      <c r="A1415" t="s">
        <v>3638</v>
      </c>
      <c r="B1415" t="s">
        <v>3639</v>
      </c>
      <c r="C1415" t="s">
        <v>22</v>
      </c>
      <c r="D1415" t="s">
        <v>35</v>
      </c>
    </row>
    <row r="1416" spans="1:4" x14ac:dyDescent="0.3">
      <c r="A1416" t="s">
        <v>3638</v>
      </c>
      <c r="B1416" t="s">
        <v>3639</v>
      </c>
      <c r="C1416" t="s">
        <v>22</v>
      </c>
      <c r="D1416" t="s">
        <v>35</v>
      </c>
    </row>
    <row r="1417" spans="1:4" x14ac:dyDescent="0.3">
      <c r="A1417" t="s">
        <v>3638</v>
      </c>
      <c r="B1417" t="s">
        <v>3639</v>
      </c>
      <c r="C1417" t="s">
        <v>22</v>
      </c>
      <c r="D1417" t="s">
        <v>35</v>
      </c>
    </row>
    <row r="1418" spans="1:4" x14ac:dyDescent="0.3">
      <c r="A1418" t="s">
        <v>3427</v>
      </c>
      <c r="B1418" t="s">
        <v>3428</v>
      </c>
      <c r="C1418" t="s">
        <v>43</v>
      </c>
      <c r="D1418" t="s">
        <v>20</v>
      </c>
    </row>
    <row r="1419" spans="1:4" x14ac:dyDescent="0.3">
      <c r="A1419" t="s">
        <v>1073</v>
      </c>
      <c r="B1419" t="s">
        <v>1074</v>
      </c>
      <c r="C1419" t="s">
        <v>22</v>
      </c>
      <c r="D1419" t="s">
        <v>35</v>
      </c>
    </row>
    <row r="1420" spans="1:4" x14ac:dyDescent="0.3">
      <c r="A1420" t="s">
        <v>1073</v>
      </c>
      <c r="B1420" t="s">
        <v>1074</v>
      </c>
      <c r="C1420" t="s">
        <v>22</v>
      </c>
      <c r="D1420" t="s">
        <v>35</v>
      </c>
    </row>
    <row r="1421" spans="1:4" x14ac:dyDescent="0.3">
      <c r="A1421" t="s">
        <v>1073</v>
      </c>
      <c r="B1421" t="s">
        <v>1074</v>
      </c>
      <c r="C1421" t="s">
        <v>22</v>
      </c>
      <c r="D1421" t="s">
        <v>35</v>
      </c>
    </row>
    <row r="1422" spans="1:4" x14ac:dyDescent="0.3">
      <c r="A1422" t="s">
        <v>1073</v>
      </c>
      <c r="B1422" t="s">
        <v>1074</v>
      </c>
      <c r="C1422" t="s">
        <v>22</v>
      </c>
      <c r="D1422" t="s">
        <v>35</v>
      </c>
    </row>
    <row r="1423" spans="1:4" x14ac:dyDescent="0.3">
      <c r="A1423" t="s">
        <v>3650</v>
      </c>
      <c r="B1423" t="s">
        <v>3651</v>
      </c>
      <c r="C1423" t="s">
        <v>22</v>
      </c>
      <c r="D1423" t="s">
        <v>20</v>
      </c>
    </row>
    <row r="1424" spans="1:4" x14ac:dyDescent="0.3">
      <c r="A1424" t="s">
        <v>3653</v>
      </c>
      <c r="B1424" t="s">
        <v>3654</v>
      </c>
      <c r="C1424" t="s">
        <v>43</v>
      </c>
      <c r="D1424" t="s">
        <v>20</v>
      </c>
    </row>
    <row r="1425" spans="1:4" x14ac:dyDescent="0.3">
      <c r="A1425" t="s">
        <v>3658</v>
      </c>
      <c r="B1425" t="s">
        <v>3659</v>
      </c>
      <c r="C1425" t="s">
        <v>22</v>
      </c>
      <c r="D1425" t="s">
        <v>35</v>
      </c>
    </row>
    <row r="1426" spans="1:4" x14ac:dyDescent="0.3">
      <c r="A1426" t="s">
        <v>3658</v>
      </c>
      <c r="B1426" t="s">
        <v>3659</v>
      </c>
      <c r="C1426" t="s">
        <v>22</v>
      </c>
      <c r="D1426" t="s">
        <v>35</v>
      </c>
    </row>
    <row r="1427" spans="1:4" x14ac:dyDescent="0.3">
      <c r="A1427" t="s">
        <v>3661</v>
      </c>
      <c r="B1427" t="s">
        <v>3662</v>
      </c>
      <c r="C1427" t="s">
        <v>61</v>
      </c>
      <c r="D1427" t="s">
        <v>35</v>
      </c>
    </row>
    <row r="1428" spans="1:4" x14ac:dyDescent="0.3">
      <c r="A1428" t="s">
        <v>3661</v>
      </c>
      <c r="B1428" t="s">
        <v>3662</v>
      </c>
      <c r="C1428" t="s">
        <v>61</v>
      </c>
      <c r="D1428" t="s">
        <v>35</v>
      </c>
    </row>
    <row r="1429" spans="1:4" x14ac:dyDescent="0.3">
      <c r="A1429" t="s">
        <v>3462</v>
      </c>
      <c r="B1429" t="s">
        <v>3463</v>
      </c>
      <c r="C1429" t="s">
        <v>43</v>
      </c>
      <c r="D1429" t="s">
        <v>35</v>
      </c>
    </row>
    <row r="1430" spans="1:4" x14ac:dyDescent="0.3">
      <c r="A1430" t="s">
        <v>1230</v>
      </c>
      <c r="B1430" t="s">
        <v>1231</v>
      </c>
      <c r="C1430" t="s">
        <v>43</v>
      </c>
      <c r="D1430" t="s">
        <v>20</v>
      </c>
    </row>
    <row r="1431" spans="1:4" x14ac:dyDescent="0.3">
      <c r="A1431" t="s">
        <v>1230</v>
      </c>
      <c r="B1431" t="s">
        <v>1231</v>
      </c>
      <c r="C1431" t="s">
        <v>43</v>
      </c>
      <c r="D1431" t="s">
        <v>20</v>
      </c>
    </row>
    <row r="1432" spans="1:4" x14ac:dyDescent="0.3">
      <c r="A1432" t="s">
        <v>149</v>
      </c>
      <c r="B1432" t="s">
        <v>150</v>
      </c>
      <c r="C1432" t="s">
        <v>43</v>
      </c>
      <c r="D1432" t="s">
        <v>35</v>
      </c>
    </row>
    <row r="1433" spans="1:4" x14ac:dyDescent="0.3">
      <c r="A1433" t="s">
        <v>149</v>
      </c>
      <c r="B1433" t="s">
        <v>150</v>
      </c>
      <c r="C1433" t="s">
        <v>43</v>
      </c>
      <c r="D1433" t="s">
        <v>35</v>
      </c>
    </row>
    <row r="1434" spans="1:4" x14ac:dyDescent="0.3">
      <c r="A1434" t="s">
        <v>149</v>
      </c>
      <c r="B1434" t="s">
        <v>150</v>
      </c>
      <c r="C1434" t="s">
        <v>43</v>
      </c>
      <c r="D1434" t="s">
        <v>35</v>
      </c>
    </row>
    <row r="1435" spans="1:4" x14ac:dyDescent="0.3">
      <c r="A1435" t="s">
        <v>149</v>
      </c>
      <c r="B1435" t="s">
        <v>150</v>
      </c>
      <c r="C1435" t="s">
        <v>43</v>
      </c>
      <c r="D1435" t="s">
        <v>35</v>
      </c>
    </row>
    <row r="1436" spans="1:4" x14ac:dyDescent="0.3">
      <c r="A1436" t="s">
        <v>1225</v>
      </c>
      <c r="B1436" t="s">
        <v>1226</v>
      </c>
      <c r="C1436" t="s">
        <v>36</v>
      </c>
      <c r="D1436" t="s">
        <v>84</v>
      </c>
    </row>
    <row r="1437" spans="1:4" x14ac:dyDescent="0.3">
      <c r="A1437" t="s">
        <v>1225</v>
      </c>
      <c r="B1437" t="s">
        <v>1226</v>
      </c>
      <c r="C1437" t="s">
        <v>36</v>
      </c>
      <c r="D1437" t="s">
        <v>84</v>
      </c>
    </row>
    <row r="1438" spans="1:4" x14ac:dyDescent="0.3">
      <c r="A1438" t="s">
        <v>2044</v>
      </c>
      <c r="B1438" t="s">
        <v>2045</v>
      </c>
      <c r="C1438" t="s">
        <v>22</v>
      </c>
      <c r="D1438" t="s">
        <v>84</v>
      </c>
    </row>
    <row r="1439" spans="1:4" x14ac:dyDescent="0.3">
      <c r="A1439" t="s">
        <v>2044</v>
      </c>
      <c r="B1439" t="s">
        <v>2045</v>
      </c>
      <c r="C1439" t="s">
        <v>22</v>
      </c>
      <c r="D1439" t="s">
        <v>84</v>
      </c>
    </row>
    <row r="1440" spans="1:4" x14ac:dyDescent="0.3">
      <c r="A1440" t="s">
        <v>368</v>
      </c>
      <c r="B1440" t="s">
        <v>369</v>
      </c>
      <c r="C1440" t="s">
        <v>43</v>
      </c>
      <c r="D1440" t="s">
        <v>35</v>
      </c>
    </row>
    <row r="1441" spans="1:4" x14ac:dyDescent="0.3">
      <c r="A1441" t="s">
        <v>368</v>
      </c>
      <c r="B1441" t="s">
        <v>369</v>
      </c>
      <c r="C1441" t="s">
        <v>43</v>
      </c>
      <c r="D1441" t="s">
        <v>35</v>
      </c>
    </row>
    <row r="1442" spans="1:4" x14ac:dyDescent="0.3">
      <c r="A1442" t="s">
        <v>3680</v>
      </c>
      <c r="B1442" t="s">
        <v>3681</v>
      </c>
      <c r="C1442" t="s">
        <v>22</v>
      </c>
      <c r="D1442" t="s">
        <v>84</v>
      </c>
    </row>
    <row r="1443" spans="1:4" x14ac:dyDescent="0.3">
      <c r="A1443" t="s">
        <v>123</v>
      </c>
      <c r="B1443" t="s">
        <v>124</v>
      </c>
      <c r="C1443" t="s">
        <v>43</v>
      </c>
      <c r="D1443" t="s">
        <v>20</v>
      </c>
    </row>
    <row r="1444" spans="1:4" x14ac:dyDescent="0.3">
      <c r="A1444" t="s">
        <v>123</v>
      </c>
      <c r="B1444" t="s">
        <v>124</v>
      </c>
      <c r="C1444" t="s">
        <v>43</v>
      </c>
      <c r="D1444" t="s">
        <v>20</v>
      </c>
    </row>
    <row r="1445" spans="1:4" x14ac:dyDescent="0.3">
      <c r="A1445" t="s">
        <v>1388</v>
      </c>
      <c r="B1445" t="s">
        <v>1389</v>
      </c>
      <c r="C1445" t="s">
        <v>61</v>
      </c>
      <c r="D1445" t="s">
        <v>35</v>
      </c>
    </row>
    <row r="1446" spans="1:4" x14ac:dyDescent="0.3">
      <c r="A1446" t="s">
        <v>1388</v>
      </c>
      <c r="B1446" t="s">
        <v>1389</v>
      </c>
      <c r="C1446" t="s">
        <v>61</v>
      </c>
      <c r="D1446" t="s">
        <v>35</v>
      </c>
    </row>
    <row r="1447" spans="1:4" x14ac:dyDescent="0.3">
      <c r="A1447" t="s">
        <v>2942</v>
      </c>
      <c r="B1447" t="s">
        <v>2943</v>
      </c>
      <c r="C1447" t="s">
        <v>36</v>
      </c>
      <c r="D1447" t="s">
        <v>35</v>
      </c>
    </row>
    <row r="1448" spans="1:4" x14ac:dyDescent="0.3">
      <c r="A1448" t="s">
        <v>3227</v>
      </c>
      <c r="B1448" t="s">
        <v>3228</v>
      </c>
      <c r="C1448" t="s">
        <v>36</v>
      </c>
      <c r="D1448" t="s">
        <v>35</v>
      </c>
    </row>
    <row r="1449" spans="1:4" x14ac:dyDescent="0.3">
      <c r="A1449" t="s">
        <v>3227</v>
      </c>
      <c r="B1449" t="s">
        <v>3228</v>
      </c>
      <c r="C1449" t="s">
        <v>36</v>
      </c>
      <c r="D1449" t="s">
        <v>35</v>
      </c>
    </row>
    <row r="1450" spans="1:4" x14ac:dyDescent="0.3">
      <c r="A1450" t="s">
        <v>2310</v>
      </c>
      <c r="B1450" t="s">
        <v>2311</v>
      </c>
      <c r="C1450" t="s">
        <v>36</v>
      </c>
      <c r="D1450" t="s">
        <v>35</v>
      </c>
    </row>
    <row r="1451" spans="1:4" x14ac:dyDescent="0.3">
      <c r="A1451" t="s">
        <v>2310</v>
      </c>
      <c r="B1451" t="s">
        <v>2311</v>
      </c>
      <c r="C1451" t="s">
        <v>36</v>
      </c>
      <c r="D1451" t="s">
        <v>35</v>
      </c>
    </row>
    <row r="1452" spans="1:4" x14ac:dyDescent="0.3">
      <c r="A1452" t="s">
        <v>2310</v>
      </c>
      <c r="B1452" t="s">
        <v>2311</v>
      </c>
      <c r="C1452" t="s">
        <v>36</v>
      </c>
      <c r="D1452" t="s">
        <v>35</v>
      </c>
    </row>
    <row r="1453" spans="1:4" x14ac:dyDescent="0.3">
      <c r="A1453" t="s">
        <v>3696</v>
      </c>
      <c r="B1453" t="s">
        <v>3697</v>
      </c>
      <c r="C1453" t="s">
        <v>22</v>
      </c>
      <c r="D1453" t="s">
        <v>35</v>
      </c>
    </row>
    <row r="1454" spans="1:4" x14ac:dyDescent="0.3">
      <c r="A1454" t="s">
        <v>2208</v>
      </c>
      <c r="B1454" t="s">
        <v>2209</v>
      </c>
      <c r="C1454" t="s">
        <v>36</v>
      </c>
      <c r="D1454" t="s">
        <v>35</v>
      </c>
    </row>
    <row r="1455" spans="1:4" x14ac:dyDescent="0.3">
      <c r="A1455" t="s">
        <v>1178</v>
      </c>
      <c r="B1455" t="s">
        <v>1179</v>
      </c>
      <c r="C1455" t="s">
        <v>43</v>
      </c>
      <c r="D1455" t="s">
        <v>84</v>
      </c>
    </row>
    <row r="1456" spans="1:4" x14ac:dyDescent="0.3">
      <c r="A1456" t="s">
        <v>3705</v>
      </c>
      <c r="B1456" t="s">
        <v>3706</v>
      </c>
      <c r="C1456" t="s">
        <v>22</v>
      </c>
      <c r="D1456" t="s">
        <v>84</v>
      </c>
    </row>
    <row r="1457" spans="1:4" x14ac:dyDescent="0.3">
      <c r="A1457" t="s">
        <v>3705</v>
      </c>
      <c r="B1457" t="s">
        <v>3706</v>
      </c>
      <c r="C1457" t="s">
        <v>22</v>
      </c>
      <c r="D1457" t="s">
        <v>84</v>
      </c>
    </row>
    <row r="1458" spans="1:4" x14ac:dyDescent="0.3">
      <c r="A1458" t="s">
        <v>2524</v>
      </c>
      <c r="B1458" t="s">
        <v>2525</v>
      </c>
      <c r="C1458" t="s">
        <v>61</v>
      </c>
      <c r="D1458" t="s">
        <v>84</v>
      </c>
    </row>
    <row r="1459" spans="1:4" x14ac:dyDescent="0.3">
      <c r="A1459" t="s">
        <v>3711</v>
      </c>
      <c r="B1459" t="s">
        <v>3712</v>
      </c>
      <c r="C1459" t="s">
        <v>43</v>
      </c>
      <c r="D1459" t="s">
        <v>35</v>
      </c>
    </row>
    <row r="1460" spans="1:4" x14ac:dyDescent="0.3">
      <c r="A1460" t="s">
        <v>3711</v>
      </c>
      <c r="B1460" t="s">
        <v>3712</v>
      </c>
      <c r="C1460" t="s">
        <v>43</v>
      </c>
      <c r="D1460" t="s">
        <v>35</v>
      </c>
    </row>
    <row r="1461" spans="1:4" x14ac:dyDescent="0.3">
      <c r="A1461" t="s">
        <v>2738</v>
      </c>
      <c r="B1461" t="s">
        <v>2739</v>
      </c>
      <c r="C1461" t="s">
        <v>61</v>
      </c>
      <c r="D1461" t="s">
        <v>20</v>
      </c>
    </row>
    <row r="1462" spans="1:4" x14ac:dyDescent="0.3">
      <c r="A1462" t="s">
        <v>796</v>
      </c>
      <c r="B1462" t="s">
        <v>797</v>
      </c>
      <c r="C1462" t="s">
        <v>36</v>
      </c>
      <c r="D1462" t="s">
        <v>35</v>
      </c>
    </row>
    <row r="1463" spans="1:4" x14ac:dyDescent="0.3">
      <c r="A1463" t="s">
        <v>796</v>
      </c>
      <c r="B1463" t="s">
        <v>797</v>
      </c>
      <c r="C1463" t="s">
        <v>36</v>
      </c>
      <c r="D1463" t="s">
        <v>35</v>
      </c>
    </row>
    <row r="1464" spans="1:4" x14ac:dyDescent="0.3">
      <c r="A1464" t="s">
        <v>796</v>
      </c>
      <c r="B1464" t="s">
        <v>797</v>
      </c>
      <c r="C1464" t="s">
        <v>36</v>
      </c>
      <c r="D1464" t="s">
        <v>35</v>
      </c>
    </row>
    <row r="1465" spans="1:4" x14ac:dyDescent="0.3">
      <c r="A1465" t="s">
        <v>796</v>
      </c>
      <c r="B1465" t="s">
        <v>797</v>
      </c>
      <c r="C1465" t="s">
        <v>36</v>
      </c>
      <c r="D1465" t="s">
        <v>35</v>
      </c>
    </row>
    <row r="1466" spans="1:4" x14ac:dyDescent="0.3">
      <c r="A1466" t="s">
        <v>3716</v>
      </c>
      <c r="B1466" t="s">
        <v>3717</v>
      </c>
      <c r="C1466" t="s">
        <v>36</v>
      </c>
      <c r="D1466" t="s">
        <v>35</v>
      </c>
    </row>
    <row r="1467" spans="1:4" x14ac:dyDescent="0.3">
      <c r="A1467" t="s">
        <v>3719</v>
      </c>
      <c r="B1467" t="s">
        <v>3720</v>
      </c>
      <c r="C1467" t="s">
        <v>36</v>
      </c>
      <c r="D1467" t="s">
        <v>35</v>
      </c>
    </row>
    <row r="1468" spans="1:4" x14ac:dyDescent="0.3">
      <c r="A1468" t="s">
        <v>3719</v>
      </c>
      <c r="B1468" t="s">
        <v>3720</v>
      </c>
      <c r="C1468" t="s">
        <v>36</v>
      </c>
      <c r="D1468" t="s">
        <v>35</v>
      </c>
    </row>
    <row r="1469" spans="1:4" x14ac:dyDescent="0.3">
      <c r="A1469" t="s">
        <v>3724</v>
      </c>
      <c r="B1469" t="s">
        <v>3725</v>
      </c>
      <c r="C1469" t="s">
        <v>22</v>
      </c>
      <c r="D1469" t="s">
        <v>20</v>
      </c>
    </row>
    <row r="1470" spans="1:4" x14ac:dyDescent="0.3">
      <c r="A1470" t="s">
        <v>3724</v>
      </c>
      <c r="B1470" t="s">
        <v>3725</v>
      </c>
      <c r="C1470" t="s">
        <v>22</v>
      </c>
      <c r="D1470" t="s">
        <v>20</v>
      </c>
    </row>
    <row r="1471" spans="1:4" x14ac:dyDescent="0.3">
      <c r="A1471" t="s">
        <v>2697</v>
      </c>
      <c r="B1471" t="s">
        <v>2698</v>
      </c>
      <c r="C1471" t="s">
        <v>22</v>
      </c>
      <c r="D1471" t="s">
        <v>84</v>
      </c>
    </row>
    <row r="1472" spans="1:4" x14ac:dyDescent="0.3">
      <c r="A1472" t="s">
        <v>2697</v>
      </c>
      <c r="B1472" t="s">
        <v>2698</v>
      </c>
      <c r="C1472" t="s">
        <v>22</v>
      </c>
      <c r="D1472" t="s">
        <v>84</v>
      </c>
    </row>
    <row r="1473" spans="1:4" x14ac:dyDescent="0.3">
      <c r="A1473" t="s">
        <v>528</v>
      </c>
      <c r="B1473" t="s">
        <v>529</v>
      </c>
      <c r="C1473" t="s">
        <v>61</v>
      </c>
      <c r="D1473" t="s">
        <v>35</v>
      </c>
    </row>
    <row r="1474" spans="1:4" x14ac:dyDescent="0.3">
      <c r="A1474" t="s">
        <v>528</v>
      </c>
      <c r="B1474" t="s">
        <v>529</v>
      </c>
      <c r="C1474" t="s">
        <v>61</v>
      </c>
      <c r="D1474" t="s">
        <v>35</v>
      </c>
    </row>
    <row r="1475" spans="1:4" x14ac:dyDescent="0.3">
      <c r="A1475" t="s">
        <v>3735</v>
      </c>
      <c r="B1475" t="s">
        <v>3736</v>
      </c>
      <c r="C1475" t="s">
        <v>36</v>
      </c>
      <c r="D1475" t="s">
        <v>35</v>
      </c>
    </row>
    <row r="1476" spans="1:4" x14ac:dyDescent="0.3">
      <c r="A1476" t="s">
        <v>3735</v>
      </c>
      <c r="B1476" t="s">
        <v>3736</v>
      </c>
      <c r="C1476" t="s">
        <v>36</v>
      </c>
      <c r="D1476" t="s">
        <v>35</v>
      </c>
    </row>
    <row r="1477" spans="1:4" x14ac:dyDescent="0.3">
      <c r="A1477" t="s">
        <v>1810</v>
      </c>
      <c r="B1477" t="s">
        <v>1811</v>
      </c>
      <c r="C1477" t="s">
        <v>43</v>
      </c>
      <c r="D1477" t="s">
        <v>35</v>
      </c>
    </row>
    <row r="1478" spans="1:4" x14ac:dyDescent="0.3">
      <c r="A1478" t="s">
        <v>1677</v>
      </c>
      <c r="B1478" t="s">
        <v>1678</v>
      </c>
      <c r="C1478" t="s">
        <v>43</v>
      </c>
      <c r="D1478" t="s">
        <v>35</v>
      </c>
    </row>
    <row r="1479" spans="1:4" x14ac:dyDescent="0.3">
      <c r="A1479" t="s">
        <v>1677</v>
      </c>
      <c r="B1479" t="s">
        <v>1678</v>
      </c>
      <c r="C1479" t="s">
        <v>43</v>
      </c>
      <c r="D1479" t="s">
        <v>35</v>
      </c>
    </row>
    <row r="1480" spans="1:4" x14ac:dyDescent="0.3">
      <c r="A1480" t="s">
        <v>2002</v>
      </c>
      <c r="B1480" t="s">
        <v>2003</v>
      </c>
      <c r="C1480" t="s">
        <v>36</v>
      </c>
      <c r="D1480" t="s">
        <v>20</v>
      </c>
    </row>
    <row r="1481" spans="1:4" x14ac:dyDescent="0.3">
      <c r="A1481" t="s">
        <v>2002</v>
      </c>
      <c r="B1481" t="s">
        <v>2003</v>
      </c>
      <c r="C1481" t="s">
        <v>36</v>
      </c>
      <c r="D1481" t="s">
        <v>20</v>
      </c>
    </row>
    <row r="1482" spans="1:4" x14ac:dyDescent="0.3">
      <c r="A1482" t="s">
        <v>2002</v>
      </c>
      <c r="B1482" t="s">
        <v>2003</v>
      </c>
      <c r="C1482" t="s">
        <v>36</v>
      </c>
      <c r="D1482" t="s">
        <v>20</v>
      </c>
    </row>
    <row r="1483" spans="1:4" x14ac:dyDescent="0.3">
      <c r="A1483" t="s">
        <v>3749</v>
      </c>
      <c r="B1483" t="s">
        <v>3750</v>
      </c>
      <c r="C1483" t="s">
        <v>43</v>
      </c>
      <c r="D1483" t="s">
        <v>35</v>
      </c>
    </row>
    <row r="1484" spans="1:4" x14ac:dyDescent="0.3">
      <c r="A1484" t="s">
        <v>65</v>
      </c>
      <c r="B1484" t="s">
        <v>66</v>
      </c>
      <c r="C1484" t="s">
        <v>36</v>
      </c>
      <c r="D1484" t="s">
        <v>20</v>
      </c>
    </row>
    <row r="1485" spans="1:4" x14ac:dyDescent="0.3">
      <c r="A1485" t="s">
        <v>65</v>
      </c>
      <c r="B1485" t="s">
        <v>66</v>
      </c>
      <c r="C1485" t="s">
        <v>36</v>
      </c>
      <c r="D1485" t="s">
        <v>20</v>
      </c>
    </row>
    <row r="1486" spans="1:4" x14ac:dyDescent="0.3">
      <c r="A1486" t="s">
        <v>65</v>
      </c>
      <c r="B1486" t="s">
        <v>66</v>
      </c>
      <c r="C1486" t="s">
        <v>36</v>
      </c>
      <c r="D1486" t="s">
        <v>20</v>
      </c>
    </row>
    <row r="1487" spans="1:4" x14ac:dyDescent="0.3">
      <c r="A1487" t="s">
        <v>65</v>
      </c>
      <c r="B1487" t="s">
        <v>66</v>
      </c>
      <c r="C1487" t="s">
        <v>36</v>
      </c>
      <c r="D1487" t="s">
        <v>20</v>
      </c>
    </row>
    <row r="1488" spans="1:4" x14ac:dyDescent="0.3">
      <c r="A1488" t="s">
        <v>1238</v>
      </c>
      <c r="B1488" t="s">
        <v>1239</v>
      </c>
      <c r="C1488" t="s">
        <v>36</v>
      </c>
      <c r="D1488" t="s">
        <v>35</v>
      </c>
    </row>
    <row r="1489" spans="1:4" x14ac:dyDescent="0.3">
      <c r="A1489" t="s">
        <v>1238</v>
      </c>
      <c r="B1489" t="s">
        <v>1239</v>
      </c>
      <c r="C1489" t="s">
        <v>36</v>
      </c>
      <c r="D1489" t="s">
        <v>35</v>
      </c>
    </row>
    <row r="1490" spans="1:4" x14ac:dyDescent="0.3">
      <c r="A1490" t="s">
        <v>1238</v>
      </c>
      <c r="B1490" t="s">
        <v>1239</v>
      </c>
      <c r="C1490" t="s">
        <v>36</v>
      </c>
      <c r="D1490" t="s">
        <v>35</v>
      </c>
    </row>
    <row r="1491" spans="1:4" x14ac:dyDescent="0.3">
      <c r="A1491" t="s">
        <v>73</v>
      </c>
      <c r="B1491" t="s">
        <v>74</v>
      </c>
      <c r="C1491" t="s">
        <v>61</v>
      </c>
      <c r="D1491" t="s">
        <v>20</v>
      </c>
    </row>
    <row r="1492" spans="1:4" x14ac:dyDescent="0.3">
      <c r="A1492" t="s">
        <v>73</v>
      </c>
      <c r="B1492" t="s">
        <v>74</v>
      </c>
      <c r="C1492" t="s">
        <v>61</v>
      </c>
      <c r="D1492" t="s">
        <v>20</v>
      </c>
    </row>
    <row r="1493" spans="1:4" x14ac:dyDescent="0.3">
      <c r="A1493" t="s">
        <v>73</v>
      </c>
      <c r="B1493" t="s">
        <v>74</v>
      </c>
      <c r="C1493" t="s">
        <v>61</v>
      </c>
      <c r="D1493" t="s">
        <v>20</v>
      </c>
    </row>
    <row r="1494" spans="1:4" x14ac:dyDescent="0.3">
      <c r="A1494" t="s">
        <v>73</v>
      </c>
      <c r="B1494" t="s">
        <v>74</v>
      </c>
      <c r="C1494" t="s">
        <v>61</v>
      </c>
      <c r="D1494" t="s">
        <v>20</v>
      </c>
    </row>
    <row r="1495" spans="1:4" x14ac:dyDescent="0.3">
      <c r="A1495" t="s">
        <v>2738</v>
      </c>
      <c r="B1495" t="s">
        <v>2739</v>
      </c>
      <c r="C1495" t="s">
        <v>43</v>
      </c>
      <c r="D1495" t="s">
        <v>20</v>
      </c>
    </row>
    <row r="1496" spans="1:4" x14ac:dyDescent="0.3">
      <c r="A1496" t="s">
        <v>2385</v>
      </c>
      <c r="B1496" t="s">
        <v>2386</v>
      </c>
      <c r="C1496" t="s">
        <v>36</v>
      </c>
      <c r="D1496" t="s">
        <v>84</v>
      </c>
    </row>
    <row r="1497" spans="1:4" x14ac:dyDescent="0.3">
      <c r="A1497" t="s">
        <v>2385</v>
      </c>
      <c r="B1497" t="s">
        <v>2386</v>
      </c>
      <c r="C1497" t="s">
        <v>36</v>
      </c>
      <c r="D1497" t="s">
        <v>84</v>
      </c>
    </row>
    <row r="1498" spans="1:4" x14ac:dyDescent="0.3">
      <c r="A1498" t="s">
        <v>2874</v>
      </c>
      <c r="B1498" t="s">
        <v>2875</v>
      </c>
      <c r="C1498" t="s">
        <v>22</v>
      </c>
      <c r="D1498" t="s">
        <v>20</v>
      </c>
    </row>
    <row r="1499" spans="1:4" x14ac:dyDescent="0.3">
      <c r="A1499" t="s">
        <v>3769</v>
      </c>
      <c r="B1499" t="s">
        <v>3770</v>
      </c>
      <c r="C1499" t="s">
        <v>43</v>
      </c>
      <c r="D1499" t="s">
        <v>35</v>
      </c>
    </row>
    <row r="1500" spans="1:4" x14ac:dyDescent="0.3">
      <c r="A1500" t="s">
        <v>3769</v>
      </c>
      <c r="B1500" t="s">
        <v>3770</v>
      </c>
      <c r="C1500" t="s">
        <v>43</v>
      </c>
      <c r="D1500" t="s">
        <v>35</v>
      </c>
    </row>
    <row r="1501" spans="1:4" x14ac:dyDescent="0.3">
      <c r="A1501" t="s">
        <v>3769</v>
      </c>
      <c r="B1501" t="s">
        <v>3770</v>
      </c>
      <c r="C1501" t="s">
        <v>43</v>
      </c>
      <c r="D1501" t="s">
        <v>35</v>
      </c>
    </row>
    <row r="1502" spans="1:4" x14ac:dyDescent="0.3">
      <c r="A1502" t="s">
        <v>3769</v>
      </c>
      <c r="B1502" t="s">
        <v>3770</v>
      </c>
      <c r="C1502" t="s">
        <v>43</v>
      </c>
      <c r="D1502" t="s">
        <v>35</v>
      </c>
    </row>
    <row r="1503" spans="1:4" x14ac:dyDescent="0.3">
      <c r="A1503" t="s">
        <v>3769</v>
      </c>
      <c r="B1503" t="s">
        <v>3770</v>
      </c>
      <c r="C1503" t="s">
        <v>43</v>
      </c>
      <c r="D1503" t="s">
        <v>35</v>
      </c>
    </row>
    <row r="1504" spans="1:4" x14ac:dyDescent="0.3">
      <c r="A1504" t="s">
        <v>3769</v>
      </c>
      <c r="B1504" t="s">
        <v>3770</v>
      </c>
      <c r="C1504" t="s">
        <v>43</v>
      </c>
      <c r="D1504" t="s">
        <v>35</v>
      </c>
    </row>
    <row r="1505" spans="1:4" x14ac:dyDescent="0.3">
      <c r="A1505" t="s">
        <v>3769</v>
      </c>
      <c r="B1505" t="s">
        <v>3770</v>
      </c>
      <c r="C1505" t="s">
        <v>43</v>
      </c>
      <c r="D1505" t="s">
        <v>35</v>
      </c>
    </row>
    <row r="1506" spans="1:4" x14ac:dyDescent="0.3">
      <c r="A1506" t="s">
        <v>3769</v>
      </c>
      <c r="B1506" t="s">
        <v>3770</v>
      </c>
      <c r="C1506" t="s">
        <v>43</v>
      </c>
      <c r="D1506" t="s">
        <v>35</v>
      </c>
    </row>
    <row r="1507" spans="1:4" x14ac:dyDescent="0.3">
      <c r="A1507" t="s">
        <v>3769</v>
      </c>
      <c r="B1507" t="s">
        <v>3770</v>
      </c>
      <c r="C1507" t="s">
        <v>43</v>
      </c>
      <c r="D1507" t="s">
        <v>35</v>
      </c>
    </row>
    <row r="1508" spans="1:4" x14ac:dyDescent="0.3">
      <c r="A1508" t="s">
        <v>3769</v>
      </c>
      <c r="B1508" t="s">
        <v>3770</v>
      </c>
      <c r="C1508" t="s">
        <v>43</v>
      </c>
      <c r="D1508" t="s">
        <v>35</v>
      </c>
    </row>
    <row r="1509" spans="1:4" x14ac:dyDescent="0.3">
      <c r="A1509" t="s">
        <v>3705</v>
      </c>
      <c r="B1509" t="s">
        <v>3706</v>
      </c>
      <c r="C1509" t="s">
        <v>61</v>
      </c>
      <c r="D1509" t="s">
        <v>84</v>
      </c>
    </row>
    <row r="1510" spans="1:4" x14ac:dyDescent="0.3">
      <c r="A1510" t="s">
        <v>1799</v>
      </c>
      <c r="B1510" t="s">
        <v>1800</v>
      </c>
      <c r="C1510" t="s">
        <v>22</v>
      </c>
      <c r="D1510" t="s">
        <v>35</v>
      </c>
    </row>
    <row r="1511" spans="1:4" x14ac:dyDescent="0.3">
      <c r="A1511" t="s">
        <v>1799</v>
      </c>
      <c r="B1511" t="s">
        <v>1800</v>
      </c>
      <c r="C1511" t="s">
        <v>22</v>
      </c>
      <c r="D1511" t="s">
        <v>35</v>
      </c>
    </row>
    <row r="1512" spans="1:4" x14ac:dyDescent="0.3">
      <c r="A1512" t="s">
        <v>1073</v>
      </c>
      <c r="B1512" t="s">
        <v>1074</v>
      </c>
      <c r="C1512" t="s">
        <v>22</v>
      </c>
      <c r="D1512" t="s">
        <v>35</v>
      </c>
    </row>
    <row r="1513" spans="1:4" x14ac:dyDescent="0.3">
      <c r="A1513" t="s">
        <v>2619</v>
      </c>
      <c r="B1513" t="s">
        <v>2620</v>
      </c>
      <c r="C1513" t="s">
        <v>22</v>
      </c>
      <c r="D1513" t="s">
        <v>20</v>
      </c>
    </row>
    <row r="1514" spans="1:4" x14ac:dyDescent="0.3">
      <c r="A1514" t="s">
        <v>1638</v>
      </c>
      <c r="B1514" t="s">
        <v>1639</v>
      </c>
      <c r="C1514" t="s">
        <v>36</v>
      </c>
      <c r="D1514" t="s">
        <v>35</v>
      </c>
    </row>
    <row r="1515" spans="1:4" x14ac:dyDescent="0.3">
      <c r="A1515" t="s">
        <v>1638</v>
      </c>
      <c r="B1515" t="s">
        <v>1639</v>
      </c>
      <c r="C1515" t="s">
        <v>36</v>
      </c>
      <c r="D1515" t="s">
        <v>35</v>
      </c>
    </row>
    <row r="1516" spans="1:4" x14ac:dyDescent="0.3">
      <c r="A1516" t="s">
        <v>3793</v>
      </c>
      <c r="B1516" t="s">
        <v>3794</v>
      </c>
      <c r="C1516" t="s">
        <v>36</v>
      </c>
      <c r="D1516" t="s">
        <v>20</v>
      </c>
    </row>
    <row r="1517" spans="1:4" x14ac:dyDescent="0.3">
      <c r="A1517" t="s">
        <v>3793</v>
      </c>
      <c r="B1517" t="s">
        <v>3794</v>
      </c>
      <c r="C1517" t="s">
        <v>36</v>
      </c>
      <c r="D1517" t="s">
        <v>20</v>
      </c>
    </row>
    <row r="1518" spans="1:4" x14ac:dyDescent="0.3">
      <c r="A1518" t="s">
        <v>3798</v>
      </c>
      <c r="B1518" t="s">
        <v>3799</v>
      </c>
      <c r="C1518" t="s">
        <v>36</v>
      </c>
      <c r="D1518" t="s">
        <v>35</v>
      </c>
    </row>
    <row r="1519" spans="1:4" x14ac:dyDescent="0.3">
      <c r="A1519" t="s">
        <v>1208</v>
      </c>
      <c r="B1519" t="s">
        <v>1209</v>
      </c>
      <c r="C1519" t="s">
        <v>36</v>
      </c>
      <c r="D1519" t="s">
        <v>84</v>
      </c>
    </row>
    <row r="1520" spans="1:4" x14ac:dyDescent="0.3">
      <c r="A1520" t="s">
        <v>3805</v>
      </c>
      <c r="B1520" t="s">
        <v>3806</v>
      </c>
      <c r="C1520" t="s">
        <v>36</v>
      </c>
      <c r="D1520" t="s">
        <v>20</v>
      </c>
    </row>
    <row r="1521" spans="1:4" x14ac:dyDescent="0.3">
      <c r="A1521" t="s">
        <v>3805</v>
      </c>
      <c r="B1521" t="s">
        <v>3806</v>
      </c>
      <c r="C1521" t="s">
        <v>36</v>
      </c>
      <c r="D1521" t="s">
        <v>20</v>
      </c>
    </row>
    <row r="1522" spans="1:4" x14ac:dyDescent="0.3">
      <c r="A1522" t="s">
        <v>3812</v>
      </c>
      <c r="B1522" t="s">
        <v>3813</v>
      </c>
      <c r="C1522" t="s">
        <v>61</v>
      </c>
      <c r="D1522" t="s">
        <v>84</v>
      </c>
    </row>
    <row r="1523" spans="1:4" x14ac:dyDescent="0.3">
      <c r="A1523" t="s">
        <v>2439</v>
      </c>
      <c r="B1523" t="s">
        <v>2440</v>
      </c>
      <c r="C1523" t="s">
        <v>36</v>
      </c>
      <c r="D1523" t="s">
        <v>20</v>
      </c>
    </row>
    <row r="1524" spans="1:4" x14ac:dyDescent="0.3">
      <c r="A1524" t="s">
        <v>2439</v>
      </c>
      <c r="B1524" t="s">
        <v>2440</v>
      </c>
      <c r="C1524" t="s">
        <v>36</v>
      </c>
      <c r="D1524" t="s">
        <v>20</v>
      </c>
    </row>
    <row r="1525" spans="1:4" x14ac:dyDescent="0.3">
      <c r="A1525" t="s">
        <v>2439</v>
      </c>
      <c r="B1525" t="s">
        <v>2440</v>
      </c>
      <c r="C1525" t="s">
        <v>36</v>
      </c>
      <c r="D1525" t="s">
        <v>20</v>
      </c>
    </row>
    <row r="1526" spans="1:4" x14ac:dyDescent="0.3">
      <c r="A1526" t="s">
        <v>3820</v>
      </c>
      <c r="B1526" t="s">
        <v>3821</v>
      </c>
      <c r="C1526" t="s">
        <v>61</v>
      </c>
      <c r="D1526" t="s">
        <v>35</v>
      </c>
    </row>
    <row r="1527" spans="1:4" x14ac:dyDescent="0.3">
      <c r="A1527" t="s">
        <v>111</v>
      </c>
      <c r="B1527" t="s">
        <v>112</v>
      </c>
      <c r="C1527" t="s">
        <v>22</v>
      </c>
      <c r="D1527" t="s">
        <v>20</v>
      </c>
    </row>
    <row r="1528" spans="1:4" x14ac:dyDescent="0.3">
      <c r="A1528" t="s">
        <v>111</v>
      </c>
      <c r="B1528" t="s">
        <v>112</v>
      </c>
      <c r="C1528" t="s">
        <v>22</v>
      </c>
      <c r="D1528" t="s">
        <v>20</v>
      </c>
    </row>
    <row r="1529" spans="1:4" x14ac:dyDescent="0.3">
      <c r="A1529" t="s">
        <v>761</v>
      </c>
      <c r="B1529" t="s">
        <v>762</v>
      </c>
      <c r="C1529" t="s">
        <v>36</v>
      </c>
      <c r="D1529" t="s">
        <v>84</v>
      </c>
    </row>
    <row r="1530" spans="1:4" x14ac:dyDescent="0.3">
      <c r="A1530" t="s">
        <v>761</v>
      </c>
      <c r="B1530" t="s">
        <v>762</v>
      </c>
      <c r="C1530" t="s">
        <v>36</v>
      </c>
      <c r="D1530" t="s">
        <v>84</v>
      </c>
    </row>
    <row r="1531" spans="1:4" x14ac:dyDescent="0.3">
      <c r="A1531" t="s">
        <v>1953</v>
      </c>
      <c r="B1531" t="s">
        <v>1954</v>
      </c>
      <c r="C1531" t="s">
        <v>22</v>
      </c>
      <c r="D1531" t="s">
        <v>35</v>
      </c>
    </row>
    <row r="1532" spans="1:4" x14ac:dyDescent="0.3">
      <c r="A1532" t="s">
        <v>3834</v>
      </c>
      <c r="B1532" t="s">
        <v>3835</v>
      </c>
      <c r="C1532" t="s">
        <v>43</v>
      </c>
      <c r="D1532" t="s">
        <v>20</v>
      </c>
    </row>
    <row r="1533" spans="1:4" x14ac:dyDescent="0.3">
      <c r="A1533" t="s">
        <v>3839</v>
      </c>
      <c r="B1533" t="s">
        <v>3840</v>
      </c>
      <c r="C1533" t="s">
        <v>22</v>
      </c>
      <c r="D1533" t="s">
        <v>35</v>
      </c>
    </row>
    <row r="1534" spans="1:4" x14ac:dyDescent="0.3">
      <c r="A1534" t="s">
        <v>3839</v>
      </c>
      <c r="B1534" t="s">
        <v>3840</v>
      </c>
      <c r="C1534" t="s">
        <v>22</v>
      </c>
      <c r="D1534" t="s">
        <v>35</v>
      </c>
    </row>
    <row r="1535" spans="1:4" x14ac:dyDescent="0.3">
      <c r="A1535" t="s">
        <v>3696</v>
      </c>
      <c r="B1535" t="s">
        <v>3697</v>
      </c>
      <c r="C1535" t="s">
        <v>22</v>
      </c>
      <c r="D1535" t="s">
        <v>35</v>
      </c>
    </row>
    <row r="1536" spans="1:4" x14ac:dyDescent="0.3">
      <c r="A1536" t="s">
        <v>192</v>
      </c>
      <c r="B1536" t="s">
        <v>193</v>
      </c>
      <c r="C1536" t="s">
        <v>36</v>
      </c>
      <c r="D1536" t="s">
        <v>84</v>
      </c>
    </row>
    <row r="1537" spans="1:4" x14ac:dyDescent="0.3">
      <c r="A1537" t="s">
        <v>3846</v>
      </c>
      <c r="B1537" t="s">
        <v>3847</v>
      </c>
      <c r="C1537" t="s">
        <v>22</v>
      </c>
      <c r="D1537" t="s">
        <v>35</v>
      </c>
    </row>
    <row r="1538" spans="1:4" x14ac:dyDescent="0.3">
      <c r="A1538" t="s">
        <v>1623</v>
      </c>
      <c r="B1538" t="s">
        <v>1624</v>
      </c>
      <c r="C1538" t="s">
        <v>61</v>
      </c>
      <c r="D1538" t="s">
        <v>20</v>
      </c>
    </row>
    <row r="1539" spans="1:4" x14ac:dyDescent="0.3">
      <c r="A1539" t="s">
        <v>3851</v>
      </c>
      <c r="B1539" t="s">
        <v>3852</v>
      </c>
      <c r="C1539" t="s">
        <v>61</v>
      </c>
      <c r="D1539" t="s">
        <v>35</v>
      </c>
    </row>
    <row r="1540" spans="1:4" x14ac:dyDescent="0.3">
      <c r="A1540" t="s">
        <v>3851</v>
      </c>
      <c r="B1540" t="s">
        <v>3852</v>
      </c>
      <c r="C1540" t="s">
        <v>61</v>
      </c>
      <c r="D1540" t="s">
        <v>35</v>
      </c>
    </row>
    <row r="1541" spans="1:4" x14ac:dyDescent="0.3">
      <c r="A1541" t="s">
        <v>3851</v>
      </c>
      <c r="B1541" t="s">
        <v>3852</v>
      </c>
      <c r="C1541" t="s">
        <v>61</v>
      </c>
      <c r="D1541" t="s">
        <v>35</v>
      </c>
    </row>
    <row r="1542" spans="1:4" x14ac:dyDescent="0.3">
      <c r="A1542" t="s">
        <v>2363</v>
      </c>
      <c r="B1542" t="s">
        <v>2364</v>
      </c>
      <c r="C1542" t="s">
        <v>22</v>
      </c>
      <c r="D1542" t="s">
        <v>35</v>
      </c>
    </row>
    <row r="1543" spans="1:4" x14ac:dyDescent="0.3">
      <c r="A1543" t="s">
        <v>2363</v>
      </c>
      <c r="B1543" t="s">
        <v>2364</v>
      </c>
      <c r="C1543" t="s">
        <v>22</v>
      </c>
      <c r="D1543" t="s">
        <v>35</v>
      </c>
    </row>
    <row r="1544" spans="1:4" x14ac:dyDescent="0.3">
      <c r="A1544" t="s">
        <v>2363</v>
      </c>
      <c r="B1544" t="s">
        <v>2364</v>
      </c>
      <c r="C1544" t="s">
        <v>22</v>
      </c>
      <c r="D1544" t="s">
        <v>35</v>
      </c>
    </row>
    <row r="1545" spans="1:4" x14ac:dyDescent="0.3">
      <c r="A1545" t="s">
        <v>3859</v>
      </c>
      <c r="B1545" t="s">
        <v>3860</v>
      </c>
      <c r="C1545" t="s">
        <v>22</v>
      </c>
      <c r="D1545" t="s">
        <v>35</v>
      </c>
    </row>
    <row r="1546" spans="1:4" x14ac:dyDescent="0.3">
      <c r="A1546" t="s">
        <v>3859</v>
      </c>
      <c r="B1546" t="s">
        <v>3860</v>
      </c>
      <c r="C1546" t="s">
        <v>22</v>
      </c>
      <c r="D1546" t="s">
        <v>35</v>
      </c>
    </row>
    <row r="1547" spans="1:4" x14ac:dyDescent="0.3">
      <c r="A1547" t="s">
        <v>3457</v>
      </c>
      <c r="B1547" t="s">
        <v>3458</v>
      </c>
      <c r="C1547" t="s">
        <v>61</v>
      </c>
      <c r="D1547" t="s">
        <v>35</v>
      </c>
    </row>
    <row r="1548" spans="1:4" x14ac:dyDescent="0.3">
      <c r="A1548" t="s">
        <v>3867</v>
      </c>
      <c r="B1548" t="s">
        <v>3868</v>
      </c>
      <c r="C1548" t="s">
        <v>36</v>
      </c>
      <c r="D1548" t="s">
        <v>20</v>
      </c>
    </row>
    <row r="1549" spans="1:4" x14ac:dyDescent="0.3">
      <c r="A1549" t="s">
        <v>3867</v>
      </c>
      <c r="B1549" t="s">
        <v>3868</v>
      </c>
      <c r="C1549" t="s">
        <v>36</v>
      </c>
      <c r="D1549" t="s">
        <v>20</v>
      </c>
    </row>
    <row r="1550" spans="1:4" x14ac:dyDescent="0.3">
      <c r="A1550" t="s">
        <v>3867</v>
      </c>
      <c r="B1550" t="s">
        <v>3868</v>
      </c>
      <c r="C1550" t="s">
        <v>36</v>
      </c>
      <c r="D1550" t="s">
        <v>20</v>
      </c>
    </row>
    <row r="1551" spans="1:4" x14ac:dyDescent="0.3">
      <c r="A1551" t="s">
        <v>1402</v>
      </c>
      <c r="B1551" t="s">
        <v>1403</v>
      </c>
      <c r="C1551" t="s">
        <v>36</v>
      </c>
      <c r="D1551" t="s">
        <v>35</v>
      </c>
    </row>
    <row r="1552" spans="1:4" x14ac:dyDescent="0.3">
      <c r="A1552" t="s">
        <v>1280</v>
      </c>
      <c r="B1552" t="s">
        <v>1281</v>
      </c>
      <c r="C1552" t="s">
        <v>43</v>
      </c>
      <c r="D1552" t="s">
        <v>84</v>
      </c>
    </row>
    <row r="1553" spans="1:4" x14ac:dyDescent="0.3">
      <c r="A1553" t="s">
        <v>1280</v>
      </c>
      <c r="B1553" t="s">
        <v>1281</v>
      </c>
      <c r="C1553" t="s">
        <v>43</v>
      </c>
      <c r="D1553" t="s">
        <v>84</v>
      </c>
    </row>
    <row r="1554" spans="1:4" x14ac:dyDescent="0.3">
      <c r="A1554" t="s">
        <v>808</v>
      </c>
      <c r="B1554" t="s">
        <v>809</v>
      </c>
      <c r="C1554" t="s">
        <v>22</v>
      </c>
      <c r="D1554" t="s">
        <v>84</v>
      </c>
    </row>
    <row r="1555" spans="1:4" x14ac:dyDescent="0.3">
      <c r="A1555" t="s">
        <v>808</v>
      </c>
      <c r="B1555" t="s">
        <v>809</v>
      </c>
      <c r="C1555" t="s">
        <v>22</v>
      </c>
      <c r="D1555" t="s">
        <v>84</v>
      </c>
    </row>
    <row r="1556" spans="1:4" x14ac:dyDescent="0.3">
      <c r="A1556" t="s">
        <v>808</v>
      </c>
      <c r="B1556" t="s">
        <v>809</v>
      </c>
      <c r="C1556" t="s">
        <v>22</v>
      </c>
      <c r="D1556" t="s">
        <v>84</v>
      </c>
    </row>
    <row r="1557" spans="1:4" x14ac:dyDescent="0.3">
      <c r="A1557" t="s">
        <v>808</v>
      </c>
      <c r="B1557" t="s">
        <v>809</v>
      </c>
      <c r="C1557" t="s">
        <v>22</v>
      </c>
      <c r="D1557" t="s">
        <v>84</v>
      </c>
    </row>
    <row r="1558" spans="1:4" x14ac:dyDescent="0.3">
      <c r="A1558" t="s">
        <v>852</v>
      </c>
      <c r="B1558" t="s">
        <v>853</v>
      </c>
      <c r="C1558" t="s">
        <v>36</v>
      </c>
      <c r="D1558" t="s">
        <v>35</v>
      </c>
    </row>
    <row r="1559" spans="1:4" x14ac:dyDescent="0.3">
      <c r="A1559" t="s">
        <v>3876</v>
      </c>
      <c r="B1559" t="s">
        <v>3877</v>
      </c>
      <c r="C1559" t="s">
        <v>22</v>
      </c>
      <c r="D1559" t="s">
        <v>84</v>
      </c>
    </row>
    <row r="1560" spans="1:4" x14ac:dyDescent="0.3">
      <c r="A1560" t="s">
        <v>3876</v>
      </c>
      <c r="B1560" t="s">
        <v>3877</v>
      </c>
      <c r="C1560" t="s">
        <v>22</v>
      </c>
      <c r="D1560" t="s">
        <v>84</v>
      </c>
    </row>
    <row r="1561" spans="1:4" x14ac:dyDescent="0.3">
      <c r="A1561" t="s">
        <v>2808</v>
      </c>
      <c r="B1561" t="s">
        <v>2809</v>
      </c>
      <c r="C1561" t="s">
        <v>61</v>
      </c>
      <c r="D1561" t="s">
        <v>35</v>
      </c>
    </row>
    <row r="1562" spans="1:4" x14ac:dyDescent="0.3">
      <c r="A1562" t="s">
        <v>2808</v>
      </c>
      <c r="B1562" t="s">
        <v>2809</v>
      </c>
      <c r="C1562" t="s">
        <v>61</v>
      </c>
      <c r="D1562" t="s">
        <v>35</v>
      </c>
    </row>
    <row r="1563" spans="1:4" x14ac:dyDescent="0.3">
      <c r="A1563" t="s">
        <v>2044</v>
      </c>
      <c r="B1563" t="s">
        <v>2045</v>
      </c>
      <c r="C1563" t="s">
        <v>22</v>
      </c>
      <c r="D1563" t="s">
        <v>84</v>
      </c>
    </row>
    <row r="1564" spans="1:4" x14ac:dyDescent="0.3">
      <c r="A1564" t="s">
        <v>192</v>
      </c>
      <c r="B1564" t="s">
        <v>193</v>
      </c>
      <c r="C1564" t="s">
        <v>36</v>
      </c>
      <c r="D1564" t="s">
        <v>84</v>
      </c>
    </row>
    <row r="1565" spans="1:4" x14ac:dyDescent="0.3">
      <c r="A1565" t="s">
        <v>192</v>
      </c>
      <c r="B1565" t="s">
        <v>193</v>
      </c>
      <c r="C1565" t="s">
        <v>36</v>
      </c>
      <c r="D1565" t="s">
        <v>84</v>
      </c>
    </row>
    <row r="1566" spans="1:4" x14ac:dyDescent="0.3">
      <c r="A1566" t="s">
        <v>837</v>
      </c>
      <c r="B1566" t="s">
        <v>838</v>
      </c>
      <c r="C1566" t="s">
        <v>22</v>
      </c>
      <c r="D1566" t="s">
        <v>35</v>
      </c>
    </row>
    <row r="1567" spans="1:4" x14ac:dyDescent="0.3">
      <c r="A1567" t="s">
        <v>3891</v>
      </c>
      <c r="B1567" t="s">
        <v>3892</v>
      </c>
      <c r="C1567" t="s">
        <v>36</v>
      </c>
      <c r="D1567" t="s">
        <v>20</v>
      </c>
    </row>
    <row r="1568" spans="1:4" x14ac:dyDescent="0.3">
      <c r="A1568" t="s">
        <v>3894</v>
      </c>
      <c r="B1568" t="s">
        <v>3895</v>
      </c>
      <c r="C1568" t="s">
        <v>36</v>
      </c>
      <c r="D1568" t="s">
        <v>20</v>
      </c>
    </row>
    <row r="1569" spans="1:4" x14ac:dyDescent="0.3">
      <c r="A1569" t="s">
        <v>3894</v>
      </c>
      <c r="B1569" t="s">
        <v>3895</v>
      </c>
      <c r="C1569" t="s">
        <v>36</v>
      </c>
      <c r="D1569" t="s">
        <v>20</v>
      </c>
    </row>
    <row r="1570" spans="1:4" x14ac:dyDescent="0.3">
      <c r="A1570" t="s">
        <v>3894</v>
      </c>
      <c r="B1570" t="s">
        <v>3895</v>
      </c>
      <c r="C1570" t="s">
        <v>36</v>
      </c>
      <c r="D1570" t="s">
        <v>20</v>
      </c>
    </row>
    <row r="1571" spans="1:4" x14ac:dyDescent="0.3">
      <c r="A1571" t="s">
        <v>3894</v>
      </c>
      <c r="B1571" t="s">
        <v>3895</v>
      </c>
      <c r="C1571" t="s">
        <v>36</v>
      </c>
      <c r="D1571" t="s">
        <v>20</v>
      </c>
    </row>
    <row r="1572" spans="1:4" x14ac:dyDescent="0.3">
      <c r="A1572" t="s">
        <v>3894</v>
      </c>
      <c r="B1572" t="s">
        <v>3895</v>
      </c>
      <c r="C1572" t="s">
        <v>36</v>
      </c>
      <c r="D1572" t="s">
        <v>20</v>
      </c>
    </row>
    <row r="1573" spans="1:4" x14ac:dyDescent="0.3">
      <c r="A1573" t="s">
        <v>1323</v>
      </c>
      <c r="B1573" t="s">
        <v>1324</v>
      </c>
      <c r="C1573" t="s">
        <v>61</v>
      </c>
      <c r="D1573" t="s">
        <v>20</v>
      </c>
    </row>
    <row r="1574" spans="1:4" x14ac:dyDescent="0.3">
      <c r="A1574" t="s">
        <v>1323</v>
      </c>
      <c r="B1574" t="s">
        <v>1324</v>
      </c>
      <c r="C1574" t="s">
        <v>61</v>
      </c>
      <c r="D1574" t="s">
        <v>20</v>
      </c>
    </row>
    <row r="1575" spans="1:4" x14ac:dyDescent="0.3">
      <c r="A1575" t="s">
        <v>3904</v>
      </c>
      <c r="B1575" t="s">
        <v>3905</v>
      </c>
      <c r="C1575" t="s">
        <v>22</v>
      </c>
      <c r="D1575" t="s">
        <v>35</v>
      </c>
    </row>
    <row r="1576" spans="1:4" x14ac:dyDescent="0.3">
      <c r="A1576" t="s">
        <v>2251</v>
      </c>
      <c r="B1576" t="s">
        <v>2252</v>
      </c>
      <c r="C1576" t="s">
        <v>43</v>
      </c>
      <c r="D1576" t="s">
        <v>35</v>
      </c>
    </row>
    <row r="1577" spans="1:4" x14ac:dyDescent="0.3">
      <c r="A1577" t="s">
        <v>3910</v>
      </c>
      <c r="B1577" t="s">
        <v>3911</v>
      </c>
      <c r="C1577" t="s">
        <v>36</v>
      </c>
      <c r="D1577" t="s">
        <v>84</v>
      </c>
    </row>
    <row r="1578" spans="1:4" x14ac:dyDescent="0.3">
      <c r="A1578" t="s">
        <v>2018</v>
      </c>
      <c r="B1578" t="s">
        <v>2019</v>
      </c>
      <c r="C1578" t="s">
        <v>61</v>
      </c>
      <c r="D1578" t="s">
        <v>20</v>
      </c>
    </row>
    <row r="1579" spans="1:4" x14ac:dyDescent="0.3">
      <c r="A1579" t="s">
        <v>2018</v>
      </c>
      <c r="B1579" t="s">
        <v>2019</v>
      </c>
      <c r="C1579" t="s">
        <v>61</v>
      </c>
      <c r="D1579" t="s">
        <v>20</v>
      </c>
    </row>
    <row r="1580" spans="1:4" x14ac:dyDescent="0.3">
      <c r="A1580" t="s">
        <v>3074</v>
      </c>
      <c r="B1580" t="s">
        <v>3075</v>
      </c>
      <c r="C1580" t="s">
        <v>22</v>
      </c>
      <c r="D1580" t="s">
        <v>35</v>
      </c>
    </row>
    <row r="1581" spans="1:4" x14ac:dyDescent="0.3">
      <c r="A1581" t="s">
        <v>3919</v>
      </c>
      <c r="B1581" t="s">
        <v>3920</v>
      </c>
      <c r="C1581" t="s">
        <v>61</v>
      </c>
      <c r="D1581" t="s">
        <v>35</v>
      </c>
    </row>
    <row r="1582" spans="1:4" x14ac:dyDescent="0.3">
      <c r="A1582" t="s">
        <v>3919</v>
      </c>
      <c r="B1582" t="s">
        <v>3920</v>
      </c>
      <c r="C1582" t="s">
        <v>61</v>
      </c>
      <c r="D1582" t="s">
        <v>35</v>
      </c>
    </row>
    <row r="1583" spans="1:4" x14ac:dyDescent="0.3">
      <c r="A1583" t="s">
        <v>3926</v>
      </c>
      <c r="B1583" t="s">
        <v>3927</v>
      </c>
      <c r="C1583" t="s">
        <v>61</v>
      </c>
      <c r="D1583" t="s">
        <v>84</v>
      </c>
    </row>
    <row r="1584" spans="1:4" x14ac:dyDescent="0.3">
      <c r="A1584" t="s">
        <v>1017</v>
      </c>
      <c r="B1584" t="s">
        <v>1018</v>
      </c>
      <c r="C1584" t="s">
        <v>22</v>
      </c>
      <c r="D1584" t="s">
        <v>84</v>
      </c>
    </row>
    <row r="1585" spans="1:4" x14ac:dyDescent="0.3">
      <c r="A1585" t="s">
        <v>3495</v>
      </c>
      <c r="B1585" t="s">
        <v>3496</v>
      </c>
      <c r="C1585" t="s">
        <v>22</v>
      </c>
      <c r="D1585" t="s">
        <v>84</v>
      </c>
    </row>
    <row r="1586" spans="1:4" x14ac:dyDescent="0.3">
      <c r="A1586" t="s">
        <v>973</v>
      </c>
      <c r="B1586" t="s">
        <v>974</v>
      </c>
      <c r="C1586" t="s">
        <v>43</v>
      </c>
      <c r="D1586" t="s">
        <v>35</v>
      </c>
    </row>
    <row r="1587" spans="1:4" x14ac:dyDescent="0.3">
      <c r="A1587" t="s">
        <v>358</v>
      </c>
      <c r="B1587" t="s">
        <v>359</v>
      </c>
      <c r="C1587" t="s">
        <v>36</v>
      </c>
      <c r="D1587" t="s">
        <v>20</v>
      </c>
    </row>
    <row r="1588" spans="1:4" x14ac:dyDescent="0.3">
      <c r="A1588" t="s">
        <v>2651</v>
      </c>
      <c r="B1588" t="s">
        <v>2652</v>
      </c>
      <c r="C1588" t="s">
        <v>43</v>
      </c>
      <c r="D1588" t="s">
        <v>20</v>
      </c>
    </row>
    <row r="1589" spans="1:4" x14ac:dyDescent="0.3">
      <c r="A1589" t="s">
        <v>3940</v>
      </c>
      <c r="B1589" t="s">
        <v>3941</v>
      </c>
      <c r="C1589" t="s">
        <v>22</v>
      </c>
      <c r="D1589" t="s">
        <v>84</v>
      </c>
    </row>
    <row r="1590" spans="1:4" x14ac:dyDescent="0.3">
      <c r="A1590" t="s">
        <v>3749</v>
      </c>
      <c r="B1590" t="s">
        <v>3750</v>
      </c>
      <c r="C1590" t="s">
        <v>43</v>
      </c>
      <c r="D1590" t="s">
        <v>35</v>
      </c>
    </row>
    <row r="1591" spans="1:4" x14ac:dyDescent="0.3">
      <c r="A1591" t="s">
        <v>3749</v>
      </c>
      <c r="B1591" t="s">
        <v>3750</v>
      </c>
      <c r="C1591" t="s">
        <v>43</v>
      </c>
      <c r="D1591" t="s">
        <v>35</v>
      </c>
    </row>
    <row r="1592" spans="1:4" x14ac:dyDescent="0.3">
      <c r="A1592" t="s">
        <v>3944</v>
      </c>
      <c r="B1592" t="s">
        <v>3945</v>
      </c>
      <c r="C1592" t="s">
        <v>22</v>
      </c>
      <c r="D1592" t="s">
        <v>20</v>
      </c>
    </row>
    <row r="1593" spans="1:4" x14ac:dyDescent="0.3">
      <c r="A1593" t="s">
        <v>3944</v>
      </c>
      <c r="B1593" t="s">
        <v>3945</v>
      </c>
      <c r="C1593" t="s">
        <v>22</v>
      </c>
      <c r="D1593" t="s">
        <v>20</v>
      </c>
    </row>
    <row r="1594" spans="1:4" x14ac:dyDescent="0.3">
      <c r="A1594" t="s">
        <v>3947</v>
      </c>
      <c r="B1594" t="s">
        <v>3948</v>
      </c>
      <c r="C1594" t="s">
        <v>61</v>
      </c>
      <c r="D1594" t="s">
        <v>35</v>
      </c>
    </row>
    <row r="1595" spans="1:4" x14ac:dyDescent="0.3">
      <c r="A1595" t="s">
        <v>3947</v>
      </c>
      <c r="B1595" t="s">
        <v>3948</v>
      </c>
      <c r="C1595" t="s">
        <v>61</v>
      </c>
      <c r="D1595" t="s">
        <v>35</v>
      </c>
    </row>
    <row r="1596" spans="1:4" x14ac:dyDescent="0.3">
      <c r="A1596" t="s">
        <v>3950</v>
      </c>
      <c r="B1596" t="s">
        <v>3951</v>
      </c>
      <c r="C1596" t="s">
        <v>36</v>
      </c>
      <c r="D1596" t="s">
        <v>20</v>
      </c>
    </row>
    <row r="1597" spans="1:4" x14ac:dyDescent="0.3">
      <c r="A1597" t="s">
        <v>2368</v>
      </c>
      <c r="B1597" t="s">
        <v>2369</v>
      </c>
      <c r="C1597" t="s">
        <v>36</v>
      </c>
      <c r="D1597" t="s">
        <v>20</v>
      </c>
    </row>
    <row r="1598" spans="1:4" x14ac:dyDescent="0.3">
      <c r="A1598" t="s">
        <v>2368</v>
      </c>
      <c r="B1598" t="s">
        <v>2369</v>
      </c>
      <c r="C1598" t="s">
        <v>36</v>
      </c>
      <c r="D1598" t="s">
        <v>20</v>
      </c>
    </row>
    <row r="1599" spans="1:4" x14ac:dyDescent="0.3">
      <c r="A1599" t="s">
        <v>1461</v>
      </c>
      <c r="B1599" t="s">
        <v>1462</v>
      </c>
      <c r="C1599" t="s">
        <v>22</v>
      </c>
      <c r="D1599" t="s">
        <v>84</v>
      </c>
    </row>
    <row r="1600" spans="1:4" x14ac:dyDescent="0.3">
      <c r="A1600" t="s">
        <v>2261</v>
      </c>
      <c r="B1600" t="s">
        <v>2262</v>
      </c>
      <c r="C1600" t="s">
        <v>22</v>
      </c>
      <c r="D1600" t="s">
        <v>84</v>
      </c>
    </row>
    <row r="1601" spans="1:4" x14ac:dyDescent="0.3">
      <c r="A1601" t="s">
        <v>2261</v>
      </c>
      <c r="B1601" t="s">
        <v>2262</v>
      </c>
      <c r="C1601" t="s">
        <v>22</v>
      </c>
      <c r="D1601" t="s">
        <v>84</v>
      </c>
    </row>
    <row r="1602" spans="1:4" x14ac:dyDescent="0.3">
      <c r="A1602" t="s">
        <v>2261</v>
      </c>
      <c r="B1602" t="s">
        <v>2262</v>
      </c>
      <c r="C1602" t="s">
        <v>22</v>
      </c>
      <c r="D1602" t="s">
        <v>84</v>
      </c>
    </row>
    <row r="1603" spans="1:4" x14ac:dyDescent="0.3">
      <c r="A1603" t="s">
        <v>2517</v>
      </c>
      <c r="B1603" t="s">
        <v>2518</v>
      </c>
      <c r="C1603" t="s">
        <v>36</v>
      </c>
      <c r="D1603" t="s">
        <v>20</v>
      </c>
    </row>
    <row r="1604" spans="1:4" x14ac:dyDescent="0.3">
      <c r="A1604" t="s">
        <v>2517</v>
      </c>
      <c r="B1604" t="s">
        <v>2518</v>
      </c>
      <c r="C1604" t="s">
        <v>36</v>
      </c>
      <c r="D1604" t="s">
        <v>20</v>
      </c>
    </row>
    <row r="1605" spans="1:4" x14ac:dyDescent="0.3">
      <c r="A1605" t="s">
        <v>1436</v>
      </c>
      <c r="B1605" t="s">
        <v>1437</v>
      </c>
      <c r="C1605" t="s">
        <v>22</v>
      </c>
      <c r="D1605" t="s">
        <v>35</v>
      </c>
    </row>
    <row r="1606" spans="1:4" x14ac:dyDescent="0.3">
      <c r="A1606" t="s">
        <v>111</v>
      </c>
      <c r="B1606" t="s">
        <v>112</v>
      </c>
      <c r="C1606" t="s">
        <v>36</v>
      </c>
      <c r="D1606" t="s">
        <v>20</v>
      </c>
    </row>
    <row r="1607" spans="1:4" x14ac:dyDescent="0.3">
      <c r="A1607" t="s">
        <v>111</v>
      </c>
      <c r="B1607" t="s">
        <v>112</v>
      </c>
      <c r="C1607" t="s">
        <v>36</v>
      </c>
      <c r="D1607" t="s">
        <v>20</v>
      </c>
    </row>
    <row r="1608" spans="1:4" x14ac:dyDescent="0.3">
      <c r="A1608" t="s">
        <v>1305</v>
      </c>
      <c r="B1608" t="s">
        <v>1306</v>
      </c>
      <c r="C1608" t="s">
        <v>36</v>
      </c>
      <c r="D1608" t="s">
        <v>20</v>
      </c>
    </row>
    <row r="1609" spans="1:4" x14ac:dyDescent="0.3">
      <c r="A1609" t="s">
        <v>1608</v>
      </c>
      <c r="B1609" t="s">
        <v>1609</v>
      </c>
      <c r="C1609" t="s">
        <v>36</v>
      </c>
      <c r="D1609" t="s">
        <v>84</v>
      </c>
    </row>
    <row r="1610" spans="1:4" x14ac:dyDescent="0.3">
      <c r="A1610" t="s">
        <v>1608</v>
      </c>
      <c r="B1610" t="s">
        <v>1609</v>
      </c>
      <c r="C1610" t="s">
        <v>36</v>
      </c>
      <c r="D1610" t="s">
        <v>84</v>
      </c>
    </row>
    <row r="1611" spans="1:4" x14ac:dyDescent="0.3">
      <c r="A1611" t="s">
        <v>3983</v>
      </c>
      <c r="B1611" t="s">
        <v>3984</v>
      </c>
      <c r="C1611" t="s">
        <v>43</v>
      </c>
      <c r="D1611" t="s">
        <v>35</v>
      </c>
    </row>
    <row r="1612" spans="1:4" x14ac:dyDescent="0.3">
      <c r="A1612" t="s">
        <v>3983</v>
      </c>
      <c r="B1612" t="s">
        <v>3984</v>
      </c>
      <c r="C1612" t="s">
        <v>43</v>
      </c>
      <c r="D1612" t="s">
        <v>35</v>
      </c>
    </row>
    <row r="1613" spans="1:4" x14ac:dyDescent="0.3">
      <c r="A1613" t="s">
        <v>2562</v>
      </c>
      <c r="B1613" t="s">
        <v>2563</v>
      </c>
      <c r="C1613" t="s">
        <v>43</v>
      </c>
      <c r="D1613" t="s">
        <v>35</v>
      </c>
    </row>
    <row r="1614" spans="1:4" x14ac:dyDescent="0.3">
      <c r="A1614" t="s">
        <v>1888</v>
      </c>
      <c r="B1614" t="s">
        <v>1889</v>
      </c>
      <c r="C1614" t="s">
        <v>43</v>
      </c>
      <c r="D1614" t="s">
        <v>20</v>
      </c>
    </row>
    <row r="1615" spans="1:4" x14ac:dyDescent="0.3">
      <c r="A1615" t="s">
        <v>882</v>
      </c>
      <c r="B1615" t="s">
        <v>883</v>
      </c>
      <c r="C1615" t="s">
        <v>36</v>
      </c>
      <c r="D1615" t="s">
        <v>20</v>
      </c>
    </row>
    <row r="1616" spans="1:4" x14ac:dyDescent="0.3">
      <c r="A1616" t="s">
        <v>882</v>
      </c>
      <c r="B1616" t="s">
        <v>883</v>
      </c>
      <c r="C1616" t="s">
        <v>36</v>
      </c>
      <c r="D1616" t="s">
        <v>20</v>
      </c>
    </row>
    <row r="1617" spans="1:4" x14ac:dyDescent="0.3">
      <c r="A1617" t="s">
        <v>363</v>
      </c>
      <c r="B1617" t="s">
        <v>364</v>
      </c>
      <c r="C1617" t="s">
        <v>36</v>
      </c>
      <c r="D1617" t="s">
        <v>35</v>
      </c>
    </row>
    <row r="1618" spans="1:4" x14ac:dyDescent="0.3">
      <c r="A1618" t="s">
        <v>3990</v>
      </c>
      <c r="B1618" t="s">
        <v>3991</v>
      </c>
      <c r="C1618" t="s">
        <v>43</v>
      </c>
      <c r="D1618" t="s">
        <v>20</v>
      </c>
    </row>
    <row r="1619" spans="1:4" x14ac:dyDescent="0.3">
      <c r="A1619" t="s">
        <v>3993</v>
      </c>
      <c r="B1619" t="s">
        <v>3994</v>
      </c>
      <c r="C1619" t="s">
        <v>36</v>
      </c>
      <c r="D1619" t="s">
        <v>20</v>
      </c>
    </row>
    <row r="1620" spans="1:4" x14ac:dyDescent="0.3">
      <c r="A1620" t="s">
        <v>3993</v>
      </c>
      <c r="B1620" t="s">
        <v>3994</v>
      </c>
      <c r="C1620" t="s">
        <v>36</v>
      </c>
      <c r="D1620" t="s">
        <v>20</v>
      </c>
    </row>
    <row r="1621" spans="1:4" x14ac:dyDescent="0.3">
      <c r="A1621" t="s">
        <v>1820</v>
      </c>
      <c r="B1621" t="s">
        <v>1821</v>
      </c>
      <c r="C1621" t="s">
        <v>36</v>
      </c>
      <c r="D1621" t="s">
        <v>35</v>
      </c>
    </row>
    <row r="1622" spans="1:4" x14ac:dyDescent="0.3">
      <c r="A1622" t="s">
        <v>2738</v>
      </c>
      <c r="B1622" t="s">
        <v>2739</v>
      </c>
      <c r="C1622" t="s">
        <v>43</v>
      </c>
      <c r="D1622" t="s">
        <v>20</v>
      </c>
    </row>
    <row r="1623" spans="1:4" x14ac:dyDescent="0.3">
      <c r="A1623" t="s">
        <v>2738</v>
      </c>
      <c r="B1623" t="s">
        <v>2739</v>
      </c>
      <c r="C1623" t="s">
        <v>43</v>
      </c>
      <c r="D1623" t="s">
        <v>20</v>
      </c>
    </row>
    <row r="1624" spans="1:4" x14ac:dyDescent="0.3">
      <c r="A1624" t="s">
        <v>2738</v>
      </c>
      <c r="B1624" t="s">
        <v>2739</v>
      </c>
      <c r="C1624" t="s">
        <v>43</v>
      </c>
      <c r="D1624" t="s">
        <v>20</v>
      </c>
    </row>
    <row r="1625" spans="1:4" x14ac:dyDescent="0.3">
      <c r="A1625" t="s">
        <v>2738</v>
      </c>
      <c r="B1625" t="s">
        <v>2739</v>
      </c>
      <c r="C1625" t="s">
        <v>43</v>
      </c>
      <c r="D1625" t="s">
        <v>20</v>
      </c>
    </row>
    <row r="1626" spans="1:4" x14ac:dyDescent="0.3">
      <c r="A1626" t="s">
        <v>4004</v>
      </c>
      <c r="B1626" t="s">
        <v>4005</v>
      </c>
      <c r="C1626" t="s">
        <v>22</v>
      </c>
      <c r="D1626" t="s">
        <v>35</v>
      </c>
    </row>
    <row r="1627" spans="1:4" x14ac:dyDescent="0.3">
      <c r="A1627" t="s">
        <v>4004</v>
      </c>
      <c r="B1627" t="s">
        <v>4005</v>
      </c>
      <c r="C1627" t="s">
        <v>22</v>
      </c>
      <c r="D1627" t="s">
        <v>35</v>
      </c>
    </row>
    <row r="1628" spans="1:4" x14ac:dyDescent="0.3">
      <c r="A1628" t="s">
        <v>4004</v>
      </c>
      <c r="B1628" t="s">
        <v>4005</v>
      </c>
      <c r="C1628" t="s">
        <v>22</v>
      </c>
      <c r="D1628" t="s">
        <v>35</v>
      </c>
    </row>
    <row r="1629" spans="1:4" x14ac:dyDescent="0.3">
      <c r="A1629" t="s">
        <v>1092</v>
      </c>
      <c r="B1629" t="s">
        <v>1093</v>
      </c>
      <c r="C1629" t="s">
        <v>36</v>
      </c>
      <c r="D1629" t="s">
        <v>20</v>
      </c>
    </row>
    <row r="1630" spans="1:4" x14ac:dyDescent="0.3">
      <c r="A1630" t="s">
        <v>605</v>
      </c>
      <c r="B1630" t="s">
        <v>606</v>
      </c>
      <c r="C1630" t="s">
        <v>36</v>
      </c>
      <c r="D1630" t="s">
        <v>35</v>
      </c>
    </row>
    <row r="1631" spans="1:4" x14ac:dyDescent="0.3">
      <c r="A1631" t="s">
        <v>605</v>
      </c>
      <c r="B1631" t="s">
        <v>606</v>
      </c>
      <c r="C1631" t="s">
        <v>36</v>
      </c>
      <c r="D1631" t="s">
        <v>35</v>
      </c>
    </row>
    <row r="1632" spans="1:4" x14ac:dyDescent="0.3">
      <c r="A1632" t="s">
        <v>605</v>
      </c>
      <c r="B1632" t="s">
        <v>606</v>
      </c>
      <c r="C1632" t="s">
        <v>36</v>
      </c>
      <c r="D1632" t="s">
        <v>35</v>
      </c>
    </row>
    <row r="1633" spans="1:4" x14ac:dyDescent="0.3">
      <c r="A1633" t="s">
        <v>605</v>
      </c>
      <c r="B1633" t="s">
        <v>606</v>
      </c>
      <c r="C1633" t="s">
        <v>36</v>
      </c>
      <c r="D1633" t="s">
        <v>35</v>
      </c>
    </row>
    <row r="1634" spans="1:4" x14ac:dyDescent="0.3">
      <c r="A1634" t="s">
        <v>605</v>
      </c>
      <c r="B1634" t="s">
        <v>606</v>
      </c>
      <c r="C1634" t="s">
        <v>36</v>
      </c>
      <c r="D1634" t="s">
        <v>35</v>
      </c>
    </row>
    <row r="1635" spans="1:4" x14ac:dyDescent="0.3">
      <c r="A1635" t="s">
        <v>605</v>
      </c>
      <c r="B1635" t="s">
        <v>606</v>
      </c>
      <c r="C1635" t="s">
        <v>36</v>
      </c>
      <c r="D1635" t="s">
        <v>35</v>
      </c>
    </row>
    <row r="1636" spans="1:4" x14ac:dyDescent="0.3">
      <c r="A1636" t="s">
        <v>605</v>
      </c>
      <c r="B1636" t="s">
        <v>606</v>
      </c>
      <c r="C1636" t="s">
        <v>36</v>
      </c>
      <c r="D1636" t="s">
        <v>35</v>
      </c>
    </row>
    <row r="1637" spans="1:4" x14ac:dyDescent="0.3">
      <c r="A1637" t="s">
        <v>3277</v>
      </c>
      <c r="B1637" t="s">
        <v>3278</v>
      </c>
      <c r="C1637" t="s">
        <v>43</v>
      </c>
      <c r="D1637" t="s">
        <v>35</v>
      </c>
    </row>
    <row r="1638" spans="1:4" x14ac:dyDescent="0.3">
      <c r="A1638" t="s">
        <v>3277</v>
      </c>
      <c r="B1638" t="s">
        <v>3278</v>
      </c>
      <c r="C1638" t="s">
        <v>43</v>
      </c>
      <c r="D1638" t="s">
        <v>35</v>
      </c>
    </row>
    <row r="1639" spans="1:4" x14ac:dyDescent="0.3">
      <c r="A1639" t="s">
        <v>2018</v>
      </c>
      <c r="B1639" t="s">
        <v>2019</v>
      </c>
      <c r="C1639" t="s">
        <v>36</v>
      </c>
      <c r="D1639" t="s">
        <v>20</v>
      </c>
    </row>
    <row r="1640" spans="1:4" x14ac:dyDescent="0.3">
      <c r="A1640" t="s">
        <v>1906</v>
      </c>
      <c r="B1640" t="s">
        <v>1907</v>
      </c>
      <c r="C1640" t="s">
        <v>36</v>
      </c>
      <c r="D1640" t="s">
        <v>84</v>
      </c>
    </row>
    <row r="1641" spans="1:4" x14ac:dyDescent="0.3">
      <c r="A1641" t="s">
        <v>1906</v>
      </c>
      <c r="B1641" t="s">
        <v>1907</v>
      </c>
      <c r="C1641" t="s">
        <v>36</v>
      </c>
      <c r="D1641" t="s">
        <v>84</v>
      </c>
    </row>
    <row r="1642" spans="1:4" x14ac:dyDescent="0.3">
      <c r="A1642" t="s">
        <v>1906</v>
      </c>
      <c r="B1642" t="s">
        <v>1907</v>
      </c>
      <c r="C1642" t="s">
        <v>36</v>
      </c>
      <c r="D1642" t="s">
        <v>84</v>
      </c>
    </row>
    <row r="1643" spans="1:4" x14ac:dyDescent="0.3">
      <c r="A1643" t="s">
        <v>1456</v>
      </c>
      <c r="B1643" t="s">
        <v>1457</v>
      </c>
      <c r="C1643" t="s">
        <v>43</v>
      </c>
      <c r="D1643" t="s">
        <v>20</v>
      </c>
    </row>
    <row r="1644" spans="1:4" x14ac:dyDescent="0.3">
      <c r="A1644" t="s">
        <v>4026</v>
      </c>
      <c r="B1644" t="s">
        <v>4027</v>
      </c>
      <c r="C1644" t="s">
        <v>36</v>
      </c>
      <c r="D1644" t="s">
        <v>35</v>
      </c>
    </row>
    <row r="1645" spans="1:4" x14ac:dyDescent="0.3">
      <c r="A1645" t="s">
        <v>4026</v>
      </c>
      <c r="B1645" t="s">
        <v>4027</v>
      </c>
      <c r="C1645" t="s">
        <v>36</v>
      </c>
      <c r="D1645" t="s">
        <v>35</v>
      </c>
    </row>
    <row r="1646" spans="1:4" x14ac:dyDescent="0.3">
      <c r="A1646" t="s">
        <v>4026</v>
      </c>
      <c r="B1646" t="s">
        <v>4027</v>
      </c>
      <c r="C1646" t="s">
        <v>36</v>
      </c>
      <c r="D1646" t="s">
        <v>35</v>
      </c>
    </row>
    <row r="1647" spans="1:4" x14ac:dyDescent="0.3">
      <c r="A1647" t="s">
        <v>4026</v>
      </c>
      <c r="B1647" t="s">
        <v>4027</v>
      </c>
      <c r="C1647" t="s">
        <v>36</v>
      </c>
      <c r="D1647" t="s">
        <v>35</v>
      </c>
    </row>
    <row r="1648" spans="1:4" x14ac:dyDescent="0.3">
      <c r="A1648" t="s">
        <v>3154</v>
      </c>
      <c r="B1648" t="s">
        <v>3155</v>
      </c>
      <c r="C1648" t="s">
        <v>36</v>
      </c>
      <c r="D1648" t="s">
        <v>20</v>
      </c>
    </row>
    <row r="1649" spans="1:4" x14ac:dyDescent="0.3">
      <c r="A1649" t="s">
        <v>1539</v>
      </c>
      <c r="B1649" t="s">
        <v>1540</v>
      </c>
      <c r="C1649" t="s">
        <v>61</v>
      </c>
      <c r="D1649" t="s">
        <v>84</v>
      </c>
    </row>
    <row r="1650" spans="1:4" x14ac:dyDescent="0.3">
      <c r="A1650" t="s">
        <v>4035</v>
      </c>
      <c r="B1650" t="s">
        <v>4036</v>
      </c>
      <c r="C1650" t="s">
        <v>43</v>
      </c>
      <c r="D1650" t="s">
        <v>35</v>
      </c>
    </row>
    <row r="1651" spans="1:4" x14ac:dyDescent="0.3">
      <c r="A1651" t="s">
        <v>4039</v>
      </c>
      <c r="B1651" t="s">
        <v>4040</v>
      </c>
      <c r="C1651" t="s">
        <v>43</v>
      </c>
      <c r="D1651" t="s">
        <v>20</v>
      </c>
    </row>
    <row r="1652" spans="1:4" x14ac:dyDescent="0.3">
      <c r="A1652" t="s">
        <v>4039</v>
      </c>
      <c r="B1652" t="s">
        <v>4040</v>
      </c>
      <c r="C1652" t="s">
        <v>43</v>
      </c>
      <c r="D1652" t="s">
        <v>20</v>
      </c>
    </row>
    <row r="1653" spans="1:4" x14ac:dyDescent="0.3">
      <c r="A1653" t="s">
        <v>3550</v>
      </c>
      <c r="B1653" t="s">
        <v>3551</v>
      </c>
      <c r="C1653" t="s">
        <v>43</v>
      </c>
      <c r="D1653" t="s">
        <v>20</v>
      </c>
    </row>
    <row r="1654" spans="1:4" x14ac:dyDescent="0.3">
      <c r="A1654" t="s">
        <v>1871</v>
      </c>
      <c r="B1654" t="s">
        <v>1872</v>
      </c>
      <c r="C1654" t="s">
        <v>43</v>
      </c>
      <c r="D1654" t="s">
        <v>20</v>
      </c>
    </row>
    <row r="1655" spans="1:4" x14ac:dyDescent="0.3">
      <c r="A1655" t="s">
        <v>4052</v>
      </c>
      <c r="B1655" t="s">
        <v>4053</v>
      </c>
      <c r="C1655" t="s">
        <v>22</v>
      </c>
      <c r="D1655" t="s">
        <v>20</v>
      </c>
    </row>
    <row r="1656" spans="1:4" x14ac:dyDescent="0.3">
      <c r="A1656" t="s">
        <v>4055</v>
      </c>
      <c r="B1656" t="s">
        <v>4056</v>
      </c>
      <c r="C1656" t="s">
        <v>36</v>
      </c>
      <c r="D1656" t="s">
        <v>35</v>
      </c>
    </row>
    <row r="1657" spans="1:4" x14ac:dyDescent="0.3">
      <c r="A1657" t="s">
        <v>3015</v>
      </c>
      <c r="B1657" t="s">
        <v>3016</v>
      </c>
      <c r="C1657" t="s">
        <v>61</v>
      </c>
      <c r="D1657" t="s">
        <v>35</v>
      </c>
    </row>
    <row r="1658" spans="1:4" x14ac:dyDescent="0.3">
      <c r="A1658" t="s">
        <v>3015</v>
      </c>
      <c r="B1658" t="s">
        <v>3016</v>
      </c>
      <c r="C1658" t="s">
        <v>61</v>
      </c>
      <c r="D1658" t="s">
        <v>35</v>
      </c>
    </row>
    <row r="1659" spans="1:4" x14ac:dyDescent="0.3">
      <c r="A1659" t="s">
        <v>921</v>
      </c>
      <c r="B1659" t="s">
        <v>922</v>
      </c>
      <c r="C1659" t="s">
        <v>43</v>
      </c>
      <c r="D1659" t="s">
        <v>20</v>
      </c>
    </row>
    <row r="1660" spans="1:4" x14ac:dyDescent="0.3">
      <c r="A1660" t="s">
        <v>2902</v>
      </c>
      <c r="B1660" t="s">
        <v>2903</v>
      </c>
      <c r="C1660" t="s">
        <v>22</v>
      </c>
      <c r="D1660" t="s">
        <v>20</v>
      </c>
    </row>
    <row r="1661" spans="1:4" x14ac:dyDescent="0.3">
      <c r="A1661" t="s">
        <v>2756</v>
      </c>
      <c r="B1661" t="s">
        <v>2757</v>
      </c>
      <c r="C1661" t="s">
        <v>43</v>
      </c>
      <c r="D1661" t="s">
        <v>84</v>
      </c>
    </row>
    <row r="1662" spans="1:4" x14ac:dyDescent="0.3">
      <c r="A1662" t="s">
        <v>780</v>
      </c>
      <c r="B1662" t="s">
        <v>781</v>
      </c>
      <c r="C1662" t="s">
        <v>36</v>
      </c>
      <c r="D1662" t="s">
        <v>35</v>
      </c>
    </row>
    <row r="1663" spans="1:4" x14ac:dyDescent="0.3">
      <c r="A1663" t="s">
        <v>1992</v>
      </c>
      <c r="B1663" t="s">
        <v>1993</v>
      </c>
      <c r="C1663" t="s">
        <v>61</v>
      </c>
      <c r="D1663" t="s">
        <v>35</v>
      </c>
    </row>
    <row r="1664" spans="1:4" x14ac:dyDescent="0.3">
      <c r="A1664" t="s">
        <v>1992</v>
      </c>
      <c r="B1664" t="s">
        <v>1993</v>
      </c>
      <c r="C1664" t="s">
        <v>61</v>
      </c>
      <c r="D1664" t="s">
        <v>35</v>
      </c>
    </row>
    <row r="1665" spans="1:4" x14ac:dyDescent="0.3">
      <c r="A1665" t="s">
        <v>1992</v>
      </c>
      <c r="B1665" t="s">
        <v>1993</v>
      </c>
      <c r="C1665" t="s">
        <v>61</v>
      </c>
      <c r="D1665" t="s">
        <v>35</v>
      </c>
    </row>
    <row r="1666" spans="1:4" x14ac:dyDescent="0.3">
      <c r="A1666" t="s">
        <v>4074</v>
      </c>
      <c r="B1666" t="s">
        <v>4075</v>
      </c>
      <c r="C1666" t="s">
        <v>36</v>
      </c>
      <c r="D1666" t="s">
        <v>35</v>
      </c>
    </row>
    <row r="1667" spans="1:4" x14ac:dyDescent="0.3">
      <c r="A1667" t="s">
        <v>1034</v>
      </c>
      <c r="B1667" t="s">
        <v>1035</v>
      </c>
      <c r="C1667" t="s">
        <v>36</v>
      </c>
      <c r="D1667" t="s">
        <v>20</v>
      </c>
    </row>
    <row r="1668" spans="1:4" x14ac:dyDescent="0.3">
      <c r="A1668" t="s">
        <v>1243</v>
      </c>
      <c r="B1668" t="s">
        <v>1244</v>
      </c>
      <c r="C1668" t="s">
        <v>36</v>
      </c>
      <c r="D1668" t="s">
        <v>20</v>
      </c>
    </row>
    <row r="1669" spans="1:4" x14ac:dyDescent="0.3">
      <c r="A1669" t="s">
        <v>4081</v>
      </c>
      <c r="B1669" t="s">
        <v>4082</v>
      </c>
      <c r="C1669" t="s">
        <v>36</v>
      </c>
      <c r="D1669" t="s">
        <v>35</v>
      </c>
    </row>
    <row r="1670" spans="1:4" x14ac:dyDescent="0.3">
      <c r="A1670" t="s">
        <v>4084</v>
      </c>
      <c r="B1670" t="s">
        <v>4085</v>
      </c>
      <c r="C1670" t="s">
        <v>43</v>
      </c>
      <c r="D1670" t="s">
        <v>35</v>
      </c>
    </row>
    <row r="1671" spans="1:4" x14ac:dyDescent="0.3">
      <c r="A1671" t="s">
        <v>2324</v>
      </c>
      <c r="B1671" t="s">
        <v>2325</v>
      </c>
      <c r="C1671" t="s">
        <v>22</v>
      </c>
      <c r="D1671" t="s">
        <v>35</v>
      </c>
    </row>
    <row r="1672" spans="1:4" x14ac:dyDescent="0.3">
      <c r="A1672" t="s">
        <v>747</v>
      </c>
      <c r="B1672" t="s">
        <v>748</v>
      </c>
      <c r="C1672" t="s">
        <v>36</v>
      </c>
      <c r="D1672" t="s">
        <v>35</v>
      </c>
    </row>
    <row r="1673" spans="1:4" x14ac:dyDescent="0.3">
      <c r="A1673" t="s">
        <v>664</v>
      </c>
      <c r="B1673" t="s">
        <v>665</v>
      </c>
      <c r="C1673" t="s">
        <v>43</v>
      </c>
      <c r="D1673" t="s">
        <v>35</v>
      </c>
    </row>
    <row r="1674" spans="1:4" x14ac:dyDescent="0.3">
      <c r="A1674" t="s">
        <v>664</v>
      </c>
      <c r="B1674" t="s">
        <v>665</v>
      </c>
      <c r="C1674" t="s">
        <v>43</v>
      </c>
      <c r="D1674" t="s">
        <v>35</v>
      </c>
    </row>
    <row r="1675" spans="1:4" x14ac:dyDescent="0.3">
      <c r="A1675" t="s">
        <v>2324</v>
      </c>
      <c r="B1675" t="s">
        <v>2325</v>
      </c>
      <c r="C1675" t="s">
        <v>22</v>
      </c>
      <c r="D1675" t="s">
        <v>35</v>
      </c>
    </row>
    <row r="1676" spans="1:4" x14ac:dyDescent="0.3">
      <c r="A1676" t="s">
        <v>3211</v>
      </c>
      <c r="B1676" t="s">
        <v>3212</v>
      </c>
      <c r="C1676" t="s">
        <v>43</v>
      </c>
      <c r="D1676" t="s">
        <v>35</v>
      </c>
    </row>
    <row r="1677" spans="1:4" x14ac:dyDescent="0.3">
      <c r="A1677" t="s">
        <v>3211</v>
      </c>
      <c r="B1677" t="s">
        <v>3212</v>
      </c>
      <c r="C1677" t="s">
        <v>43</v>
      </c>
      <c r="D1677" t="s">
        <v>35</v>
      </c>
    </row>
    <row r="1678" spans="1:4" x14ac:dyDescent="0.3">
      <c r="A1678" t="s">
        <v>4094</v>
      </c>
      <c r="B1678" t="s">
        <v>4095</v>
      </c>
      <c r="C1678" t="s">
        <v>61</v>
      </c>
      <c r="D1678" t="s">
        <v>35</v>
      </c>
    </row>
    <row r="1679" spans="1:4" x14ac:dyDescent="0.3">
      <c r="A1679" t="s">
        <v>4094</v>
      </c>
      <c r="B1679" t="s">
        <v>4095</v>
      </c>
      <c r="C1679" t="s">
        <v>61</v>
      </c>
      <c r="D1679" t="s">
        <v>35</v>
      </c>
    </row>
    <row r="1680" spans="1:4" x14ac:dyDescent="0.3">
      <c r="A1680" t="s">
        <v>4099</v>
      </c>
      <c r="B1680" t="s">
        <v>4100</v>
      </c>
      <c r="C1680" t="s">
        <v>22</v>
      </c>
      <c r="D1680" t="s">
        <v>20</v>
      </c>
    </row>
    <row r="1681" spans="1:4" x14ac:dyDescent="0.3">
      <c r="A1681" t="s">
        <v>2310</v>
      </c>
      <c r="B1681" t="s">
        <v>2311</v>
      </c>
      <c r="C1681" t="s">
        <v>36</v>
      </c>
      <c r="D1681" t="s">
        <v>35</v>
      </c>
    </row>
    <row r="1682" spans="1:4" x14ac:dyDescent="0.3">
      <c r="A1682" t="s">
        <v>4105</v>
      </c>
      <c r="B1682" t="s">
        <v>4106</v>
      </c>
      <c r="C1682" t="s">
        <v>43</v>
      </c>
      <c r="D1682" t="s">
        <v>20</v>
      </c>
    </row>
    <row r="1683" spans="1:4" x14ac:dyDescent="0.3">
      <c r="A1683" t="s">
        <v>4105</v>
      </c>
      <c r="B1683" t="s">
        <v>4106</v>
      </c>
      <c r="C1683" t="s">
        <v>43</v>
      </c>
      <c r="D1683" t="s">
        <v>20</v>
      </c>
    </row>
    <row r="1684" spans="1:4" x14ac:dyDescent="0.3">
      <c r="A1684" t="s">
        <v>4105</v>
      </c>
      <c r="B1684" t="s">
        <v>4106</v>
      </c>
      <c r="C1684" t="s">
        <v>43</v>
      </c>
      <c r="D1684" t="s">
        <v>20</v>
      </c>
    </row>
    <row r="1685" spans="1:4" x14ac:dyDescent="0.3">
      <c r="A1685" t="s">
        <v>4105</v>
      </c>
      <c r="B1685" t="s">
        <v>4106</v>
      </c>
      <c r="C1685" t="s">
        <v>43</v>
      </c>
      <c r="D1685" t="s">
        <v>20</v>
      </c>
    </row>
    <row r="1686" spans="1:4" x14ac:dyDescent="0.3">
      <c r="A1686" t="s">
        <v>4105</v>
      </c>
      <c r="B1686" t="s">
        <v>4106</v>
      </c>
      <c r="C1686" t="s">
        <v>43</v>
      </c>
      <c r="D1686" t="s">
        <v>20</v>
      </c>
    </row>
    <row r="1687" spans="1:4" x14ac:dyDescent="0.3">
      <c r="A1687" t="s">
        <v>2577</v>
      </c>
      <c r="B1687" t="s">
        <v>2578</v>
      </c>
      <c r="C1687" t="s">
        <v>43</v>
      </c>
      <c r="D1687" t="s">
        <v>35</v>
      </c>
    </row>
    <row r="1688" spans="1:4" x14ac:dyDescent="0.3">
      <c r="A1688" t="s">
        <v>4111</v>
      </c>
      <c r="B1688" t="s">
        <v>4112</v>
      </c>
      <c r="C1688" t="s">
        <v>22</v>
      </c>
      <c r="D1688" t="s">
        <v>35</v>
      </c>
    </row>
    <row r="1689" spans="1:4" x14ac:dyDescent="0.3">
      <c r="A1689" t="s">
        <v>4114</v>
      </c>
      <c r="B1689" t="s">
        <v>4115</v>
      </c>
      <c r="C1689" t="s">
        <v>43</v>
      </c>
      <c r="D1689" t="s">
        <v>20</v>
      </c>
    </row>
    <row r="1690" spans="1:4" x14ac:dyDescent="0.3">
      <c r="A1690" t="s">
        <v>1178</v>
      </c>
      <c r="B1690" t="s">
        <v>1179</v>
      </c>
      <c r="C1690" t="s">
        <v>36</v>
      </c>
      <c r="D1690" t="s">
        <v>84</v>
      </c>
    </row>
    <row r="1691" spans="1:4" x14ac:dyDescent="0.3">
      <c r="A1691" t="s">
        <v>1178</v>
      </c>
      <c r="B1691" t="s">
        <v>1179</v>
      </c>
      <c r="C1691" t="s">
        <v>36</v>
      </c>
      <c r="D1691" t="s">
        <v>84</v>
      </c>
    </row>
    <row r="1692" spans="1:4" x14ac:dyDescent="0.3">
      <c r="A1692" t="s">
        <v>1178</v>
      </c>
      <c r="B1692" t="s">
        <v>1179</v>
      </c>
      <c r="C1692" t="s">
        <v>36</v>
      </c>
      <c r="D1692" t="s">
        <v>84</v>
      </c>
    </row>
    <row r="1693" spans="1:4" x14ac:dyDescent="0.3">
      <c r="A1693" t="s">
        <v>1178</v>
      </c>
      <c r="B1693" t="s">
        <v>1179</v>
      </c>
      <c r="C1693" t="s">
        <v>36</v>
      </c>
      <c r="D1693" t="s">
        <v>84</v>
      </c>
    </row>
    <row r="1694" spans="1:4" x14ac:dyDescent="0.3">
      <c r="A1694" t="s">
        <v>3658</v>
      </c>
      <c r="B1694" t="s">
        <v>3659</v>
      </c>
      <c r="C1694" t="s">
        <v>43</v>
      </c>
      <c r="D1694" t="s">
        <v>35</v>
      </c>
    </row>
    <row r="1695" spans="1:4" x14ac:dyDescent="0.3">
      <c r="A1695" t="s">
        <v>4127</v>
      </c>
      <c r="B1695" t="s">
        <v>4128</v>
      </c>
      <c r="C1695" t="s">
        <v>22</v>
      </c>
      <c r="D1695" t="s">
        <v>84</v>
      </c>
    </row>
    <row r="1696" spans="1:4" x14ac:dyDescent="0.3">
      <c r="A1696" t="s">
        <v>4127</v>
      </c>
      <c r="B1696" t="s">
        <v>4128</v>
      </c>
      <c r="C1696" t="s">
        <v>22</v>
      </c>
      <c r="D1696" t="s">
        <v>84</v>
      </c>
    </row>
    <row r="1697" spans="1:4" x14ac:dyDescent="0.3">
      <c r="A1697" t="s">
        <v>4127</v>
      </c>
      <c r="B1697" t="s">
        <v>4128</v>
      </c>
      <c r="C1697" t="s">
        <v>22</v>
      </c>
      <c r="D1697" t="s">
        <v>84</v>
      </c>
    </row>
    <row r="1698" spans="1:4" x14ac:dyDescent="0.3">
      <c r="A1698" t="s">
        <v>4132</v>
      </c>
      <c r="B1698" t="s">
        <v>4133</v>
      </c>
      <c r="C1698" t="s">
        <v>22</v>
      </c>
      <c r="D1698" t="s">
        <v>35</v>
      </c>
    </row>
    <row r="1699" spans="1:4" x14ac:dyDescent="0.3">
      <c r="A1699" t="s">
        <v>1983</v>
      </c>
      <c r="B1699" t="s">
        <v>1984</v>
      </c>
      <c r="C1699" t="s">
        <v>61</v>
      </c>
      <c r="D1699" t="s">
        <v>20</v>
      </c>
    </row>
    <row r="1700" spans="1:4" x14ac:dyDescent="0.3">
      <c r="A1700" t="s">
        <v>1983</v>
      </c>
      <c r="B1700" t="s">
        <v>1984</v>
      </c>
      <c r="C1700" t="s">
        <v>61</v>
      </c>
      <c r="D1700" t="s">
        <v>20</v>
      </c>
    </row>
    <row r="1701" spans="1:4" x14ac:dyDescent="0.3">
      <c r="A1701" t="s">
        <v>4140</v>
      </c>
      <c r="B1701" t="s">
        <v>4141</v>
      </c>
      <c r="C1701" t="s">
        <v>43</v>
      </c>
      <c r="D1701" t="s">
        <v>35</v>
      </c>
    </row>
    <row r="1702" spans="1:4" x14ac:dyDescent="0.3">
      <c r="A1702" t="s">
        <v>3484</v>
      </c>
      <c r="B1702" t="s">
        <v>3485</v>
      </c>
      <c r="C1702" t="s">
        <v>36</v>
      </c>
      <c r="D1702" t="s">
        <v>84</v>
      </c>
    </row>
    <row r="1703" spans="1:4" x14ac:dyDescent="0.3">
      <c r="A1703" t="s">
        <v>3484</v>
      </c>
      <c r="B1703" t="s">
        <v>3485</v>
      </c>
      <c r="C1703" t="s">
        <v>36</v>
      </c>
      <c r="D1703" t="s">
        <v>84</v>
      </c>
    </row>
    <row r="1704" spans="1:4" x14ac:dyDescent="0.3">
      <c r="A1704" t="s">
        <v>3484</v>
      </c>
      <c r="B1704" t="s">
        <v>3485</v>
      </c>
      <c r="C1704" t="s">
        <v>36</v>
      </c>
      <c r="D1704" t="s">
        <v>84</v>
      </c>
    </row>
    <row r="1705" spans="1:4" x14ac:dyDescent="0.3">
      <c r="A1705" t="s">
        <v>3484</v>
      </c>
      <c r="B1705" t="s">
        <v>3485</v>
      </c>
      <c r="C1705" t="s">
        <v>36</v>
      </c>
      <c r="D1705" t="s">
        <v>84</v>
      </c>
    </row>
    <row r="1706" spans="1:4" x14ac:dyDescent="0.3">
      <c r="A1706" t="s">
        <v>308</v>
      </c>
      <c r="B1706" t="s">
        <v>309</v>
      </c>
      <c r="C1706" t="s">
        <v>36</v>
      </c>
      <c r="D1706" t="s">
        <v>35</v>
      </c>
    </row>
    <row r="1707" spans="1:4" x14ac:dyDescent="0.3">
      <c r="A1707" t="s">
        <v>201</v>
      </c>
      <c r="B1707" t="s">
        <v>202</v>
      </c>
      <c r="C1707" t="s">
        <v>36</v>
      </c>
      <c r="D1707" t="s">
        <v>20</v>
      </c>
    </row>
    <row r="1708" spans="1:4" x14ac:dyDescent="0.3">
      <c r="A1708" t="s">
        <v>1671</v>
      </c>
      <c r="B1708" t="s">
        <v>1672</v>
      </c>
      <c r="C1708" t="s">
        <v>36</v>
      </c>
      <c r="D1708" t="s">
        <v>35</v>
      </c>
    </row>
    <row r="1709" spans="1:4" x14ac:dyDescent="0.3">
      <c r="A1709" t="s">
        <v>2402</v>
      </c>
      <c r="B1709" t="s">
        <v>2403</v>
      </c>
      <c r="C1709" t="s">
        <v>22</v>
      </c>
      <c r="D1709" t="s">
        <v>84</v>
      </c>
    </row>
    <row r="1710" spans="1:4" x14ac:dyDescent="0.3">
      <c r="A1710" t="s">
        <v>4158</v>
      </c>
      <c r="B1710" t="s">
        <v>4159</v>
      </c>
      <c r="C1710" t="s">
        <v>36</v>
      </c>
      <c r="D1710" t="s">
        <v>35</v>
      </c>
    </row>
    <row r="1711" spans="1:4" x14ac:dyDescent="0.3">
      <c r="A1711" t="s">
        <v>4161</v>
      </c>
      <c r="B1711" t="s">
        <v>4162</v>
      </c>
      <c r="C1711" t="s">
        <v>43</v>
      </c>
      <c r="D1711" t="s">
        <v>20</v>
      </c>
    </row>
    <row r="1712" spans="1:4" x14ac:dyDescent="0.3">
      <c r="A1712" t="s">
        <v>4166</v>
      </c>
      <c r="B1712" t="s">
        <v>4167</v>
      </c>
      <c r="C1712" t="s">
        <v>36</v>
      </c>
      <c r="D1712" t="s">
        <v>35</v>
      </c>
    </row>
    <row r="1713" spans="1:4" x14ac:dyDescent="0.3">
      <c r="A1713" t="s">
        <v>4169</v>
      </c>
      <c r="B1713" t="s">
        <v>4170</v>
      </c>
      <c r="C1713" t="s">
        <v>43</v>
      </c>
      <c r="D1713" t="s">
        <v>84</v>
      </c>
    </row>
    <row r="1714" spans="1:4" x14ac:dyDescent="0.3">
      <c r="A1714" t="s">
        <v>4172</v>
      </c>
      <c r="B1714" t="s">
        <v>4173</v>
      </c>
      <c r="C1714" t="s">
        <v>61</v>
      </c>
      <c r="D1714" t="s">
        <v>35</v>
      </c>
    </row>
    <row r="1715" spans="1:4" x14ac:dyDescent="0.3">
      <c r="A1715" t="s">
        <v>4177</v>
      </c>
      <c r="B1715" t="s">
        <v>4178</v>
      </c>
      <c r="C1715" t="s">
        <v>22</v>
      </c>
      <c r="D1715" t="s">
        <v>20</v>
      </c>
    </row>
    <row r="1716" spans="1:4" x14ac:dyDescent="0.3">
      <c r="A1716" t="s">
        <v>927</v>
      </c>
      <c r="B1716" t="s">
        <v>928</v>
      </c>
      <c r="C1716" t="s">
        <v>22</v>
      </c>
      <c r="D1716" t="s">
        <v>20</v>
      </c>
    </row>
    <row r="1717" spans="1:4" x14ac:dyDescent="0.3">
      <c r="A1717" t="s">
        <v>927</v>
      </c>
      <c r="B1717" t="s">
        <v>928</v>
      </c>
      <c r="C1717" t="s">
        <v>22</v>
      </c>
      <c r="D1717" t="s">
        <v>20</v>
      </c>
    </row>
    <row r="1718" spans="1:4" x14ac:dyDescent="0.3">
      <c r="A1718" t="s">
        <v>4183</v>
      </c>
      <c r="B1718" t="s">
        <v>4184</v>
      </c>
      <c r="C1718" t="s">
        <v>36</v>
      </c>
      <c r="D1718" t="s">
        <v>84</v>
      </c>
    </row>
    <row r="1719" spans="1:4" x14ac:dyDescent="0.3">
      <c r="A1719" t="s">
        <v>4183</v>
      </c>
      <c r="B1719" t="s">
        <v>4184</v>
      </c>
      <c r="C1719" t="s">
        <v>36</v>
      </c>
      <c r="D1719" t="s">
        <v>84</v>
      </c>
    </row>
    <row r="1720" spans="1:4" x14ac:dyDescent="0.3">
      <c r="A1720" t="s">
        <v>59</v>
      </c>
      <c r="B1720" t="s">
        <v>60</v>
      </c>
      <c r="C1720" t="s">
        <v>61</v>
      </c>
      <c r="D1720" t="s">
        <v>20</v>
      </c>
    </row>
    <row r="1721" spans="1:4" x14ac:dyDescent="0.3">
      <c r="A1721" t="s">
        <v>59</v>
      </c>
      <c r="B1721" t="s">
        <v>60</v>
      </c>
      <c r="C1721" t="s">
        <v>61</v>
      </c>
      <c r="D1721" t="s">
        <v>20</v>
      </c>
    </row>
    <row r="1722" spans="1:4" x14ac:dyDescent="0.3">
      <c r="A1722" t="s">
        <v>1000</v>
      </c>
      <c r="B1722" t="s">
        <v>1001</v>
      </c>
      <c r="C1722" t="s">
        <v>36</v>
      </c>
      <c r="D1722" t="s">
        <v>20</v>
      </c>
    </row>
    <row r="1723" spans="1:4" x14ac:dyDescent="0.3">
      <c r="A1723" t="s">
        <v>1000</v>
      </c>
      <c r="B1723" t="s">
        <v>1001</v>
      </c>
      <c r="C1723" t="s">
        <v>36</v>
      </c>
      <c r="D1723" t="s">
        <v>20</v>
      </c>
    </row>
    <row r="1724" spans="1:4" x14ac:dyDescent="0.3">
      <c r="A1724" t="s">
        <v>1000</v>
      </c>
      <c r="B1724" t="s">
        <v>1001</v>
      </c>
      <c r="C1724" t="s">
        <v>36</v>
      </c>
      <c r="D1724" t="s">
        <v>20</v>
      </c>
    </row>
    <row r="1725" spans="1:4" x14ac:dyDescent="0.3">
      <c r="A1725" t="s">
        <v>171</v>
      </c>
      <c r="B1725" t="s">
        <v>172</v>
      </c>
      <c r="C1725" t="s">
        <v>43</v>
      </c>
      <c r="D1725" t="s">
        <v>35</v>
      </c>
    </row>
    <row r="1726" spans="1:4" x14ac:dyDescent="0.3">
      <c r="A1726" t="s">
        <v>171</v>
      </c>
      <c r="B1726" t="s">
        <v>172</v>
      </c>
      <c r="C1726" t="s">
        <v>43</v>
      </c>
      <c r="D1726" t="s">
        <v>35</v>
      </c>
    </row>
    <row r="1727" spans="1:4" x14ac:dyDescent="0.3">
      <c r="A1727" t="s">
        <v>4193</v>
      </c>
      <c r="B1727" t="s">
        <v>4194</v>
      </c>
      <c r="C1727" t="s">
        <v>43</v>
      </c>
      <c r="D1727" t="s">
        <v>35</v>
      </c>
    </row>
    <row r="1728" spans="1:4" x14ac:dyDescent="0.3">
      <c r="A1728" t="s">
        <v>4193</v>
      </c>
      <c r="B1728" t="s">
        <v>4194</v>
      </c>
      <c r="C1728" t="s">
        <v>43</v>
      </c>
      <c r="D1728" t="s">
        <v>35</v>
      </c>
    </row>
    <row r="1729" spans="1:4" x14ac:dyDescent="0.3">
      <c r="A1729" t="s">
        <v>2484</v>
      </c>
      <c r="B1729" t="s">
        <v>2485</v>
      </c>
      <c r="C1729" t="s">
        <v>36</v>
      </c>
      <c r="D1729" t="s">
        <v>35</v>
      </c>
    </row>
    <row r="1730" spans="1:4" x14ac:dyDescent="0.3">
      <c r="A1730" t="s">
        <v>2484</v>
      </c>
      <c r="B1730" t="s">
        <v>2485</v>
      </c>
      <c r="C1730" t="s">
        <v>36</v>
      </c>
      <c r="D1730" t="s">
        <v>35</v>
      </c>
    </row>
    <row r="1731" spans="1:4" x14ac:dyDescent="0.3">
      <c r="A1731" t="s">
        <v>2484</v>
      </c>
      <c r="B1731" t="s">
        <v>2485</v>
      </c>
      <c r="C1731" t="s">
        <v>36</v>
      </c>
      <c r="D1731" t="s">
        <v>35</v>
      </c>
    </row>
    <row r="1732" spans="1:4" x14ac:dyDescent="0.3">
      <c r="A1732" t="s">
        <v>2484</v>
      </c>
      <c r="B1732" t="s">
        <v>2485</v>
      </c>
      <c r="C1732" t="s">
        <v>36</v>
      </c>
      <c r="D1732" t="s">
        <v>35</v>
      </c>
    </row>
    <row r="1733" spans="1:4" x14ac:dyDescent="0.3">
      <c r="A1733" t="s">
        <v>2484</v>
      </c>
      <c r="B1733" t="s">
        <v>2485</v>
      </c>
      <c r="C1733" t="s">
        <v>36</v>
      </c>
      <c r="D1733" t="s">
        <v>35</v>
      </c>
    </row>
    <row r="1734" spans="1:4" x14ac:dyDescent="0.3">
      <c r="A1734" t="s">
        <v>2484</v>
      </c>
      <c r="B1734" t="s">
        <v>2485</v>
      </c>
      <c r="C1734" t="s">
        <v>36</v>
      </c>
      <c r="D1734" t="s">
        <v>35</v>
      </c>
    </row>
    <row r="1735" spans="1:4" x14ac:dyDescent="0.3">
      <c r="A1735" t="s">
        <v>2484</v>
      </c>
      <c r="B1735" t="s">
        <v>2485</v>
      </c>
      <c r="C1735" t="s">
        <v>36</v>
      </c>
      <c r="D1735" t="s">
        <v>35</v>
      </c>
    </row>
    <row r="1736" spans="1:4" x14ac:dyDescent="0.3">
      <c r="A1736" t="s">
        <v>4205</v>
      </c>
      <c r="B1736" t="s">
        <v>4206</v>
      </c>
      <c r="C1736" t="s">
        <v>36</v>
      </c>
      <c r="D1736" t="s">
        <v>20</v>
      </c>
    </row>
    <row r="1737" spans="1:4" x14ac:dyDescent="0.3">
      <c r="A1737" t="s">
        <v>4205</v>
      </c>
      <c r="B1737" t="s">
        <v>4206</v>
      </c>
      <c r="C1737" t="s">
        <v>36</v>
      </c>
      <c r="D1737" t="s">
        <v>20</v>
      </c>
    </row>
    <row r="1738" spans="1:4" x14ac:dyDescent="0.3">
      <c r="A1738" t="s">
        <v>3175</v>
      </c>
      <c r="B1738" t="s">
        <v>3176</v>
      </c>
      <c r="C1738" t="s">
        <v>43</v>
      </c>
      <c r="D1738" t="s">
        <v>35</v>
      </c>
    </row>
    <row r="1739" spans="1:4" x14ac:dyDescent="0.3">
      <c r="A1739" t="s">
        <v>3175</v>
      </c>
      <c r="B1739" t="s">
        <v>3176</v>
      </c>
      <c r="C1739" t="s">
        <v>43</v>
      </c>
      <c r="D1739" t="s">
        <v>35</v>
      </c>
    </row>
    <row r="1740" spans="1:4" x14ac:dyDescent="0.3">
      <c r="A1740" t="s">
        <v>3175</v>
      </c>
      <c r="B1740" t="s">
        <v>3176</v>
      </c>
      <c r="C1740" t="s">
        <v>43</v>
      </c>
      <c r="D1740" t="s">
        <v>35</v>
      </c>
    </row>
    <row r="1741" spans="1:4" x14ac:dyDescent="0.3">
      <c r="A1741" t="s">
        <v>3175</v>
      </c>
      <c r="B1741" t="s">
        <v>3176</v>
      </c>
      <c r="C1741" t="s">
        <v>43</v>
      </c>
      <c r="D1741" t="s">
        <v>35</v>
      </c>
    </row>
    <row r="1742" spans="1:4" x14ac:dyDescent="0.3">
      <c r="A1742" t="s">
        <v>3175</v>
      </c>
      <c r="B1742" t="s">
        <v>3176</v>
      </c>
      <c r="C1742" t="s">
        <v>43</v>
      </c>
      <c r="D1742" t="s">
        <v>35</v>
      </c>
    </row>
    <row r="1743" spans="1:4" x14ac:dyDescent="0.3">
      <c r="A1743" t="s">
        <v>4161</v>
      </c>
      <c r="B1743" t="s">
        <v>4162</v>
      </c>
      <c r="C1743" t="s">
        <v>22</v>
      </c>
      <c r="D1743" t="s">
        <v>20</v>
      </c>
    </row>
    <row r="1744" spans="1:4" x14ac:dyDescent="0.3">
      <c r="A1744" t="s">
        <v>4161</v>
      </c>
      <c r="B1744" t="s">
        <v>4162</v>
      </c>
      <c r="C1744" t="s">
        <v>22</v>
      </c>
      <c r="D1744" t="s">
        <v>20</v>
      </c>
    </row>
    <row r="1745" spans="1:4" x14ac:dyDescent="0.3">
      <c r="A1745" t="s">
        <v>4161</v>
      </c>
      <c r="B1745" t="s">
        <v>4162</v>
      </c>
      <c r="C1745" t="s">
        <v>22</v>
      </c>
      <c r="D1745" t="s">
        <v>20</v>
      </c>
    </row>
    <row r="1746" spans="1:4" x14ac:dyDescent="0.3">
      <c r="A1746" t="s">
        <v>4161</v>
      </c>
      <c r="B1746" t="s">
        <v>4162</v>
      </c>
      <c r="C1746" t="s">
        <v>22</v>
      </c>
      <c r="D1746" t="s">
        <v>20</v>
      </c>
    </row>
    <row r="1747" spans="1:4" x14ac:dyDescent="0.3">
      <c r="A1747" t="s">
        <v>4161</v>
      </c>
      <c r="B1747" t="s">
        <v>4162</v>
      </c>
      <c r="C1747" t="s">
        <v>22</v>
      </c>
      <c r="D1747" t="s">
        <v>20</v>
      </c>
    </row>
    <row r="1748" spans="1:4" x14ac:dyDescent="0.3">
      <c r="A1748" t="s">
        <v>2007</v>
      </c>
      <c r="B1748" t="s">
        <v>2008</v>
      </c>
      <c r="C1748" t="s">
        <v>36</v>
      </c>
      <c r="D1748" t="s">
        <v>20</v>
      </c>
    </row>
    <row r="1749" spans="1:4" x14ac:dyDescent="0.3">
      <c r="A1749" t="s">
        <v>4221</v>
      </c>
      <c r="B1749" t="s">
        <v>4222</v>
      </c>
      <c r="C1749" t="s">
        <v>61</v>
      </c>
      <c r="D1749" t="s">
        <v>35</v>
      </c>
    </row>
    <row r="1750" spans="1:4" x14ac:dyDescent="0.3">
      <c r="A1750" t="s">
        <v>4221</v>
      </c>
      <c r="B1750" t="s">
        <v>4222</v>
      </c>
      <c r="C1750" t="s">
        <v>61</v>
      </c>
      <c r="D1750" t="s">
        <v>35</v>
      </c>
    </row>
    <row r="1751" spans="1:4" x14ac:dyDescent="0.3">
      <c r="A1751" t="s">
        <v>4221</v>
      </c>
      <c r="B1751" t="s">
        <v>4222</v>
      </c>
      <c r="C1751" t="s">
        <v>61</v>
      </c>
      <c r="D1751" t="s">
        <v>35</v>
      </c>
    </row>
    <row r="1752" spans="1:4" x14ac:dyDescent="0.3">
      <c r="A1752" t="s">
        <v>4221</v>
      </c>
      <c r="B1752" t="s">
        <v>4222</v>
      </c>
      <c r="C1752" t="s">
        <v>61</v>
      </c>
      <c r="D1752" t="s">
        <v>35</v>
      </c>
    </row>
    <row r="1753" spans="1:4" x14ac:dyDescent="0.3">
      <c r="A1753" t="s">
        <v>4221</v>
      </c>
      <c r="B1753" t="s">
        <v>4222</v>
      </c>
      <c r="C1753" t="s">
        <v>61</v>
      </c>
      <c r="D1753" t="s">
        <v>35</v>
      </c>
    </row>
    <row r="1754" spans="1:4" x14ac:dyDescent="0.3">
      <c r="A1754" t="s">
        <v>4221</v>
      </c>
      <c r="B1754" t="s">
        <v>4222</v>
      </c>
      <c r="C1754" t="s">
        <v>61</v>
      </c>
      <c r="D1754" t="s">
        <v>35</v>
      </c>
    </row>
    <row r="1755" spans="1:4" x14ac:dyDescent="0.3">
      <c r="A1755" t="s">
        <v>3333</v>
      </c>
      <c r="B1755" t="s">
        <v>3334</v>
      </c>
      <c r="C1755" t="s">
        <v>22</v>
      </c>
      <c r="D1755" t="s">
        <v>20</v>
      </c>
    </row>
    <row r="1756" spans="1:4" x14ac:dyDescent="0.3">
      <c r="A1756" t="s">
        <v>3333</v>
      </c>
      <c r="B1756" t="s">
        <v>3334</v>
      </c>
      <c r="C1756" t="s">
        <v>22</v>
      </c>
      <c r="D1756" t="s">
        <v>20</v>
      </c>
    </row>
    <row r="1757" spans="1:4" x14ac:dyDescent="0.3">
      <c r="A1757" t="s">
        <v>444</v>
      </c>
      <c r="B1757" t="s">
        <v>445</v>
      </c>
      <c r="C1757" t="s">
        <v>43</v>
      </c>
      <c r="D1757" t="s">
        <v>35</v>
      </c>
    </row>
    <row r="1758" spans="1:4" x14ac:dyDescent="0.3">
      <c r="A1758" t="s">
        <v>4231</v>
      </c>
      <c r="B1758" t="s">
        <v>4232</v>
      </c>
      <c r="C1758" t="s">
        <v>36</v>
      </c>
      <c r="D1758" t="s">
        <v>84</v>
      </c>
    </row>
    <row r="1759" spans="1:4" x14ac:dyDescent="0.3">
      <c r="A1759" t="s">
        <v>4231</v>
      </c>
      <c r="B1759" t="s">
        <v>4232</v>
      </c>
      <c r="C1759" t="s">
        <v>36</v>
      </c>
      <c r="D1759" t="s">
        <v>84</v>
      </c>
    </row>
    <row r="1760" spans="1:4" x14ac:dyDescent="0.3">
      <c r="A1760" t="s">
        <v>4231</v>
      </c>
      <c r="B1760" t="s">
        <v>4232</v>
      </c>
      <c r="C1760" t="s">
        <v>36</v>
      </c>
      <c r="D1760" t="s">
        <v>84</v>
      </c>
    </row>
    <row r="1761" spans="1:4" x14ac:dyDescent="0.3">
      <c r="A1761" t="s">
        <v>4231</v>
      </c>
      <c r="B1761" t="s">
        <v>4232</v>
      </c>
      <c r="C1761" t="s">
        <v>36</v>
      </c>
      <c r="D1761" t="s">
        <v>84</v>
      </c>
    </row>
    <row r="1762" spans="1:4" x14ac:dyDescent="0.3">
      <c r="A1762" t="s">
        <v>4242</v>
      </c>
      <c r="B1762" t="s">
        <v>4243</v>
      </c>
      <c r="C1762" t="s">
        <v>43</v>
      </c>
      <c r="D1762" t="s">
        <v>84</v>
      </c>
    </row>
    <row r="1763" spans="1:4" x14ac:dyDescent="0.3">
      <c r="A1763" t="s">
        <v>4242</v>
      </c>
      <c r="B1763" t="s">
        <v>4243</v>
      </c>
      <c r="C1763" t="s">
        <v>43</v>
      </c>
      <c r="D1763" t="s">
        <v>84</v>
      </c>
    </row>
    <row r="1764" spans="1:4" x14ac:dyDescent="0.3">
      <c r="A1764" t="s">
        <v>4242</v>
      </c>
      <c r="B1764" t="s">
        <v>4243</v>
      </c>
      <c r="C1764" t="s">
        <v>43</v>
      </c>
      <c r="D1764" t="s">
        <v>84</v>
      </c>
    </row>
    <row r="1765" spans="1:4" x14ac:dyDescent="0.3">
      <c r="A1765" t="s">
        <v>4242</v>
      </c>
      <c r="B1765" t="s">
        <v>4243</v>
      </c>
      <c r="C1765" t="s">
        <v>43</v>
      </c>
      <c r="D1765" t="s">
        <v>84</v>
      </c>
    </row>
    <row r="1766" spans="1:4" x14ac:dyDescent="0.3">
      <c r="A1766" t="s">
        <v>4242</v>
      </c>
      <c r="B1766" t="s">
        <v>4243</v>
      </c>
      <c r="C1766" t="s">
        <v>43</v>
      </c>
      <c r="D1766" t="s">
        <v>84</v>
      </c>
    </row>
    <row r="1767" spans="1:4" x14ac:dyDescent="0.3">
      <c r="A1767" t="s">
        <v>4242</v>
      </c>
      <c r="B1767" t="s">
        <v>4243</v>
      </c>
      <c r="C1767" t="s">
        <v>43</v>
      </c>
      <c r="D1767" t="s">
        <v>84</v>
      </c>
    </row>
    <row r="1768" spans="1:4" x14ac:dyDescent="0.3">
      <c r="A1768" t="s">
        <v>1339</v>
      </c>
      <c r="B1768" t="s">
        <v>1340</v>
      </c>
      <c r="C1768" t="s">
        <v>61</v>
      </c>
      <c r="D1768" t="s">
        <v>20</v>
      </c>
    </row>
    <row r="1769" spans="1:4" x14ac:dyDescent="0.3">
      <c r="A1769" t="s">
        <v>1339</v>
      </c>
      <c r="B1769" t="s">
        <v>1340</v>
      </c>
      <c r="C1769" t="s">
        <v>61</v>
      </c>
      <c r="D1769" t="s">
        <v>20</v>
      </c>
    </row>
    <row r="1770" spans="1:4" x14ac:dyDescent="0.3">
      <c r="A1770" t="s">
        <v>1339</v>
      </c>
      <c r="B1770" t="s">
        <v>1340</v>
      </c>
      <c r="C1770" t="s">
        <v>61</v>
      </c>
      <c r="D1770" t="s">
        <v>20</v>
      </c>
    </row>
    <row r="1771" spans="1:4" x14ac:dyDescent="0.3">
      <c r="A1771" t="s">
        <v>1623</v>
      </c>
      <c r="B1771" t="s">
        <v>1624</v>
      </c>
      <c r="C1771" t="s">
        <v>22</v>
      </c>
      <c r="D1771" t="s">
        <v>20</v>
      </c>
    </row>
    <row r="1772" spans="1:4" x14ac:dyDescent="0.3">
      <c r="A1772" t="s">
        <v>2923</v>
      </c>
      <c r="B1772" t="s">
        <v>2924</v>
      </c>
      <c r="C1772" t="s">
        <v>36</v>
      </c>
      <c r="D1772" t="s">
        <v>84</v>
      </c>
    </row>
    <row r="1773" spans="1:4" x14ac:dyDescent="0.3">
      <c r="A1773" t="s">
        <v>691</v>
      </c>
      <c r="B1773" t="s">
        <v>692</v>
      </c>
      <c r="C1773" t="s">
        <v>36</v>
      </c>
      <c r="D1773" t="s">
        <v>84</v>
      </c>
    </row>
    <row r="1774" spans="1:4" x14ac:dyDescent="0.3">
      <c r="A1774" t="s">
        <v>4257</v>
      </c>
      <c r="B1774" t="s">
        <v>4258</v>
      </c>
      <c r="C1774" t="s">
        <v>43</v>
      </c>
      <c r="D1774" t="s">
        <v>84</v>
      </c>
    </row>
    <row r="1775" spans="1:4" x14ac:dyDescent="0.3">
      <c r="A1775" t="s">
        <v>4257</v>
      </c>
      <c r="B1775" t="s">
        <v>4258</v>
      </c>
      <c r="C1775" t="s">
        <v>43</v>
      </c>
      <c r="D1775" t="s">
        <v>84</v>
      </c>
    </row>
    <row r="1776" spans="1:4" x14ac:dyDescent="0.3">
      <c r="A1776" t="s">
        <v>1686</v>
      </c>
      <c r="B1776" t="s">
        <v>1687</v>
      </c>
      <c r="C1776" t="s">
        <v>22</v>
      </c>
      <c r="D1776" t="s">
        <v>35</v>
      </c>
    </row>
    <row r="1777" spans="1:4" x14ac:dyDescent="0.3">
      <c r="A1777" t="s">
        <v>1686</v>
      </c>
      <c r="B1777" t="s">
        <v>1687</v>
      </c>
      <c r="C1777" t="s">
        <v>22</v>
      </c>
      <c r="D1777" t="s">
        <v>35</v>
      </c>
    </row>
    <row r="1778" spans="1:4" x14ac:dyDescent="0.3">
      <c r="A1778" t="s">
        <v>4193</v>
      </c>
      <c r="B1778" t="s">
        <v>4194</v>
      </c>
      <c r="C1778" t="s">
        <v>36</v>
      </c>
      <c r="D1778" t="s">
        <v>35</v>
      </c>
    </row>
    <row r="1779" spans="1:4" x14ac:dyDescent="0.3">
      <c r="A1779" t="s">
        <v>4266</v>
      </c>
      <c r="B1779" t="s">
        <v>4267</v>
      </c>
      <c r="C1779" t="s">
        <v>22</v>
      </c>
      <c r="D1779" t="s">
        <v>35</v>
      </c>
    </row>
    <row r="1780" spans="1:4" x14ac:dyDescent="0.3">
      <c r="A1780" t="s">
        <v>4026</v>
      </c>
      <c r="B1780" t="s">
        <v>4027</v>
      </c>
      <c r="C1780" t="s">
        <v>43</v>
      </c>
      <c r="D1780" t="s">
        <v>35</v>
      </c>
    </row>
    <row r="1781" spans="1:4" x14ac:dyDescent="0.3">
      <c r="A1781" t="s">
        <v>4026</v>
      </c>
      <c r="B1781" t="s">
        <v>4027</v>
      </c>
      <c r="C1781" t="s">
        <v>43</v>
      </c>
      <c r="D1781" t="s">
        <v>35</v>
      </c>
    </row>
    <row r="1782" spans="1:4" x14ac:dyDescent="0.3">
      <c r="A1782" t="s">
        <v>4026</v>
      </c>
      <c r="B1782" t="s">
        <v>4027</v>
      </c>
      <c r="C1782" t="s">
        <v>43</v>
      </c>
      <c r="D1782" t="s">
        <v>35</v>
      </c>
    </row>
    <row r="1783" spans="1:4" x14ac:dyDescent="0.3">
      <c r="A1783" t="s">
        <v>2928</v>
      </c>
      <c r="B1783" t="s">
        <v>2929</v>
      </c>
      <c r="C1783" t="s">
        <v>43</v>
      </c>
      <c r="D1783" t="s">
        <v>35</v>
      </c>
    </row>
    <row r="1784" spans="1:4" x14ac:dyDescent="0.3">
      <c r="A1784" t="s">
        <v>2928</v>
      </c>
      <c r="B1784" t="s">
        <v>2929</v>
      </c>
      <c r="C1784" t="s">
        <v>43</v>
      </c>
      <c r="D1784" t="s">
        <v>35</v>
      </c>
    </row>
    <row r="1785" spans="1:4" x14ac:dyDescent="0.3">
      <c r="A1785" t="s">
        <v>2928</v>
      </c>
      <c r="B1785" t="s">
        <v>2929</v>
      </c>
      <c r="C1785" t="s">
        <v>43</v>
      </c>
      <c r="D1785" t="s">
        <v>35</v>
      </c>
    </row>
    <row r="1786" spans="1:4" x14ac:dyDescent="0.3">
      <c r="A1786" t="s">
        <v>4277</v>
      </c>
      <c r="B1786" t="s">
        <v>4278</v>
      </c>
      <c r="C1786" t="s">
        <v>36</v>
      </c>
      <c r="D1786" t="s">
        <v>20</v>
      </c>
    </row>
    <row r="1787" spans="1:4" x14ac:dyDescent="0.3">
      <c r="A1787" t="s">
        <v>573</v>
      </c>
      <c r="B1787" t="s">
        <v>574</v>
      </c>
      <c r="C1787" t="s">
        <v>61</v>
      </c>
      <c r="D1787" t="s">
        <v>84</v>
      </c>
    </row>
    <row r="1788" spans="1:4" x14ac:dyDescent="0.3">
      <c r="A1788" t="s">
        <v>947</v>
      </c>
      <c r="B1788" t="s">
        <v>948</v>
      </c>
      <c r="C1788" t="s">
        <v>36</v>
      </c>
      <c r="D1788" t="s">
        <v>20</v>
      </c>
    </row>
    <row r="1789" spans="1:4" x14ac:dyDescent="0.3">
      <c r="A1789" t="s">
        <v>1888</v>
      </c>
      <c r="B1789" t="s">
        <v>1889</v>
      </c>
      <c r="C1789" t="s">
        <v>22</v>
      </c>
      <c r="D1789" t="s">
        <v>20</v>
      </c>
    </row>
    <row r="1790" spans="1:4" x14ac:dyDescent="0.3">
      <c r="A1790" t="s">
        <v>1888</v>
      </c>
      <c r="B1790" t="s">
        <v>1889</v>
      </c>
      <c r="C1790" t="s">
        <v>22</v>
      </c>
      <c r="D1790" t="s">
        <v>20</v>
      </c>
    </row>
    <row r="1791" spans="1:4" x14ac:dyDescent="0.3">
      <c r="A1791" t="s">
        <v>1888</v>
      </c>
      <c r="B1791" t="s">
        <v>1889</v>
      </c>
      <c r="C1791" t="s">
        <v>22</v>
      </c>
      <c r="D1791" t="s">
        <v>20</v>
      </c>
    </row>
    <row r="1792" spans="1:4" x14ac:dyDescent="0.3">
      <c r="A1792" t="s">
        <v>1888</v>
      </c>
      <c r="B1792" t="s">
        <v>1889</v>
      </c>
      <c r="C1792" t="s">
        <v>22</v>
      </c>
      <c r="D1792" t="s">
        <v>20</v>
      </c>
    </row>
    <row r="1793" spans="1:4" x14ac:dyDescent="0.3">
      <c r="A1793" t="s">
        <v>88</v>
      </c>
      <c r="B1793" t="s">
        <v>89</v>
      </c>
      <c r="C1793" t="s">
        <v>36</v>
      </c>
      <c r="D1793" t="s">
        <v>35</v>
      </c>
    </row>
    <row r="1794" spans="1:4" x14ac:dyDescent="0.3">
      <c r="A1794" t="s">
        <v>4166</v>
      </c>
      <c r="B1794" t="s">
        <v>4167</v>
      </c>
      <c r="C1794" t="s">
        <v>36</v>
      </c>
      <c r="D1794" t="s">
        <v>35</v>
      </c>
    </row>
    <row r="1795" spans="1:4" x14ac:dyDescent="0.3">
      <c r="A1795" t="s">
        <v>947</v>
      </c>
      <c r="B1795" t="s">
        <v>948</v>
      </c>
      <c r="C1795" t="s">
        <v>22</v>
      </c>
      <c r="D1795" t="s">
        <v>20</v>
      </c>
    </row>
    <row r="1796" spans="1:4" x14ac:dyDescent="0.3">
      <c r="A1796" t="s">
        <v>4289</v>
      </c>
      <c r="B1796" t="s">
        <v>4290</v>
      </c>
      <c r="C1796" t="s">
        <v>22</v>
      </c>
      <c r="D1796" t="s">
        <v>35</v>
      </c>
    </row>
    <row r="1797" spans="1:4" x14ac:dyDescent="0.3">
      <c r="A1797" t="s">
        <v>993</v>
      </c>
      <c r="B1797" t="s">
        <v>994</v>
      </c>
      <c r="C1797" t="s">
        <v>22</v>
      </c>
      <c r="D1797" t="s">
        <v>35</v>
      </c>
    </row>
    <row r="1798" spans="1:4" x14ac:dyDescent="0.3">
      <c r="A1798" t="s">
        <v>4293</v>
      </c>
      <c r="B1798" t="s">
        <v>4294</v>
      </c>
      <c r="C1798" t="s">
        <v>22</v>
      </c>
      <c r="D1798" t="s">
        <v>20</v>
      </c>
    </row>
    <row r="1799" spans="1:4" x14ac:dyDescent="0.3">
      <c r="A1799" t="s">
        <v>2061</v>
      </c>
      <c r="B1799" t="s">
        <v>2062</v>
      </c>
      <c r="C1799" t="s">
        <v>36</v>
      </c>
      <c r="D1799" t="s">
        <v>84</v>
      </c>
    </row>
    <row r="1800" spans="1:4" x14ac:dyDescent="0.3">
      <c r="A1800" t="s">
        <v>2061</v>
      </c>
      <c r="B1800" t="s">
        <v>2062</v>
      </c>
      <c r="C1800" t="s">
        <v>36</v>
      </c>
      <c r="D1800" t="s">
        <v>84</v>
      </c>
    </row>
    <row r="1801" spans="1:4" x14ac:dyDescent="0.3">
      <c r="A1801" t="s">
        <v>2061</v>
      </c>
      <c r="B1801" t="s">
        <v>2062</v>
      </c>
      <c r="C1801" t="s">
        <v>36</v>
      </c>
      <c r="D1801" t="s">
        <v>84</v>
      </c>
    </row>
    <row r="1802" spans="1:4" x14ac:dyDescent="0.3">
      <c r="A1802" t="s">
        <v>521</v>
      </c>
      <c r="B1802" t="s">
        <v>522</v>
      </c>
      <c r="C1802" t="s">
        <v>61</v>
      </c>
      <c r="D1802" t="s">
        <v>35</v>
      </c>
    </row>
    <row r="1803" spans="1:4" x14ac:dyDescent="0.3">
      <c r="A1803" t="s">
        <v>528</v>
      </c>
      <c r="B1803" t="s">
        <v>529</v>
      </c>
      <c r="C1803" t="s">
        <v>43</v>
      </c>
      <c r="D1803" t="s">
        <v>35</v>
      </c>
    </row>
    <row r="1804" spans="1:4" x14ac:dyDescent="0.3">
      <c r="A1804" t="s">
        <v>1130</v>
      </c>
      <c r="B1804" t="s">
        <v>1131</v>
      </c>
      <c r="C1804" t="s">
        <v>36</v>
      </c>
      <c r="D1804" t="s">
        <v>35</v>
      </c>
    </row>
    <row r="1805" spans="1:4" x14ac:dyDescent="0.3">
      <c r="A1805" t="s">
        <v>1130</v>
      </c>
      <c r="B1805" t="s">
        <v>1131</v>
      </c>
      <c r="C1805" t="s">
        <v>36</v>
      </c>
      <c r="D1805" t="s">
        <v>35</v>
      </c>
    </row>
    <row r="1806" spans="1:4" x14ac:dyDescent="0.3">
      <c r="A1806" t="s">
        <v>1130</v>
      </c>
      <c r="B1806" t="s">
        <v>1131</v>
      </c>
      <c r="C1806" t="s">
        <v>36</v>
      </c>
      <c r="D1806" t="s">
        <v>35</v>
      </c>
    </row>
    <row r="1807" spans="1:4" x14ac:dyDescent="0.3">
      <c r="A1807" t="s">
        <v>1130</v>
      </c>
      <c r="B1807" t="s">
        <v>1131</v>
      </c>
      <c r="C1807" t="s">
        <v>36</v>
      </c>
      <c r="D1807" t="s">
        <v>35</v>
      </c>
    </row>
    <row r="1808" spans="1:4" x14ac:dyDescent="0.3">
      <c r="A1808" t="s">
        <v>2044</v>
      </c>
      <c r="B1808" t="s">
        <v>2045</v>
      </c>
      <c r="C1808" t="s">
        <v>61</v>
      </c>
      <c r="D1808" t="s">
        <v>84</v>
      </c>
    </row>
    <row r="1809" spans="1:4" x14ac:dyDescent="0.3">
      <c r="A1809" t="s">
        <v>2044</v>
      </c>
      <c r="B1809" t="s">
        <v>2045</v>
      </c>
      <c r="C1809" t="s">
        <v>61</v>
      </c>
      <c r="D1809" t="s">
        <v>84</v>
      </c>
    </row>
    <row r="1810" spans="1:4" x14ac:dyDescent="0.3">
      <c r="A1810" t="s">
        <v>4169</v>
      </c>
      <c r="B1810" t="s">
        <v>4170</v>
      </c>
      <c r="C1810" t="s">
        <v>43</v>
      </c>
      <c r="D1810" t="s">
        <v>84</v>
      </c>
    </row>
    <row r="1811" spans="1:4" x14ac:dyDescent="0.3">
      <c r="A1811" t="s">
        <v>610</v>
      </c>
      <c r="B1811" t="s">
        <v>611</v>
      </c>
      <c r="C1811" t="s">
        <v>61</v>
      </c>
      <c r="D1811" t="s">
        <v>35</v>
      </c>
    </row>
    <row r="1812" spans="1:4" x14ac:dyDescent="0.3">
      <c r="A1812" t="s">
        <v>4311</v>
      </c>
      <c r="B1812" t="s">
        <v>4312</v>
      </c>
      <c r="C1812" t="s">
        <v>36</v>
      </c>
      <c r="D1812" t="s">
        <v>35</v>
      </c>
    </row>
    <row r="1813" spans="1:4" x14ac:dyDescent="0.3">
      <c r="A1813" t="s">
        <v>4311</v>
      </c>
      <c r="B1813" t="s">
        <v>4312</v>
      </c>
      <c r="C1813" t="s">
        <v>36</v>
      </c>
      <c r="D1813" t="s">
        <v>35</v>
      </c>
    </row>
    <row r="1814" spans="1:4" x14ac:dyDescent="0.3">
      <c r="A1814" t="s">
        <v>4311</v>
      </c>
      <c r="B1814" t="s">
        <v>4312</v>
      </c>
      <c r="C1814" t="s">
        <v>36</v>
      </c>
      <c r="D1814" t="s">
        <v>35</v>
      </c>
    </row>
    <row r="1815" spans="1:4" x14ac:dyDescent="0.3">
      <c r="A1815" t="s">
        <v>1195</v>
      </c>
      <c r="B1815" t="s">
        <v>1196</v>
      </c>
      <c r="C1815" t="s">
        <v>22</v>
      </c>
      <c r="D1815" t="s">
        <v>84</v>
      </c>
    </row>
    <row r="1816" spans="1:4" x14ac:dyDescent="0.3">
      <c r="A1816" t="s">
        <v>1579</v>
      </c>
      <c r="B1816" t="s">
        <v>1580</v>
      </c>
      <c r="C1816" t="s">
        <v>43</v>
      </c>
      <c r="D1816" t="s">
        <v>20</v>
      </c>
    </row>
    <row r="1817" spans="1:4" x14ac:dyDescent="0.3">
      <c r="A1817" t="s">
        <v>1579</v>
      </c>
      <c r="B1817" t="s">
        <v>1580</v>
      </c>
      <c r="C1817" t="s">
        <v>43</v>
      </c>
      <c r="D1817" t="s">
        <v>20</v>
      </c>
    </row>
    <row r="1818" spans="1:4" x14ac:dyDescent="0.3">
      <c r="A1818" t="s">
        <v>2601</v>
      </c>
      <c r="B1818" t="s">
        <v>2602</v>
      </c>
      <c r="C1818" t="s">
        <v>36</v>
      </c>
      <c r="D1818" t="s">
        <v>84</v>
      </c>
    </row>
    <row r="1819" spans="1:4" x14ac:dyDescent="0.3">
      <c r="A1819" t="s">
        <v>4293</v>
      </c>
      <c r="B1819" t="s">
        <v>4294</v>
      </c>
      <c r="C1819" t="s">
        <v>36</v>
      </c>
      <c r="D1819" t="s">
        <v>20</v>
      </c>
    </row>
    <row r="1820" spans="1:4" x14ac:dyDescent="0.3">
      <c r="A1820" t="s">
        <v>4293</v>
      </c>
      <c r="B1820" t="s">
        <v>4294</v>
      </c>
      <c r="C1820" t="s">
        <v>36</v>
      </c>
      <c r="D1820" t="s">
        <v>20</v>
      </c>
    </row>
    <row r="1821" spans="1:4" x14ac:dyDescent="0.3">
      <c r="A1821" t="s">
        <v>2524</v>
      </c>
      <c r="B1821" t="s">
        <v>2525</v>
      </c>
      <c r="C1821" t="s">
        <v>61</v>
      </c>
      <c r="D1821" t="s">
        <v>84</v>
      </c>
    </row>
    <row r="1822" spans="1:4" x14ac:dyDescent="0.3">
      <c r="A1822" t="s">
        <v>1815</v>
      </c>
      <c r="B1822" t="s">
        <v>1816</v>
      </c>
      <c r="C1822" t="s">
        <v>36</v>
      </c>
      <c r="D1822" t="s">
        <v>35</v>
      </c>
    </row>
    <row r="1823" spans="1:4" x14ac:dyDescent="0.3">
      <c r="A1823" t="s">
        <v>2912</v>
      </c>
      <c r="B1823" t="s">
        <v>2913</v>
      </c>
      <c r="C1823" t="s">
        <v>43</v>
      </c>
      <c r="D1823" t="s">
        <v>20</v>
      </c>
    </row>
    <row r="1824" spans="1:4" x14ac:dyDescent="0.3">
      <c r="A1824" t="s">
        <v>4333</v>
      </c>
      <c r="B1824" t="s">
        <v>4334</v>
      </c>
      <c r="C1824" t="s">
        <v>36</v>
      </c>
      <c r="D1824" t="s">
        <v>84</v>
      </c>
    </row>
    <row r="1825" spans="1:4" x14ac:dyDescent="0.3">
      <c r="A1825" t="s">
        <v>4338</v>
      </c>
      <c r="B1825" t="s">
        <v>4339</v>
      </c>
      <c r="C1825" t="s">
        <v>61</v>
      </c>
      <c r="D1825" t="s">
        <v>20</v>
      </c>
    </row>
    <row r="1826" spans="1:4" x14ac:dyDescent="0.3">
      <c r="A1826" t="s">
        <v>4341</v>
      </c>
      <c r="B1826" t="s">
        <v>4342</v>
      </c>
      <c r="C1826" t="s">
        <v>22</v>
      </c>
      <c r="D1826" t="s">
        <v>35</v>
      </c>
    </row>
    <row r="1827" spans="1:4" x14ac:dyDescent="0.3">
      <c r="A1827" t="s">
        <v>4344</v>
      </c>
      <c r="B1827" t="s">
        <v>4345</v>
      </c>
      <c r="C1827" t="s">
        <v>36</v>
      </c>
      <c r="D1827" t="s">
        <v>20</v>
      </c>
    </row>
    <row r="1828" spans="1:4" x14ac:dyDescent="0.3">
      <c r="A1828" t="s">
        <v>4344</v>
      </c>
      <c r="B1828" t="s">
        <v>4345</v>
      </c>
      <c r="C1828" t="s">
        <v>36</v>
      </c>
      <c r="D1828" t="s">
        <v>20</v>
      </c>
    </row>
    <row r="1829" spans="1:4" x14ac:dyDescent="0.3">
      <c r="A1829" t="s">
        <v>4347</v>
      </c>
      <c r="B1829" t="s">
        <v>4348</v>
      </c>
      <c r="C1829" t="s">
        <v>61</v>
      </c>
      <c r="D1829" t="s">
        <v>35</v>
      </c>
    </row>
    <row r="1830" spans="1:4" x14ac:dyDescent="0.3">
      <c r="A1830" t="s">
        <v>4350</v>
      </c>
      <c r="B1830" t="s">
        <v>4351</v>
      </c>
      <c r="C1830" t="s">
        <v>36</v>
      </c>
      <c r="D1830" t="s">
        <v>84</v>
      </c>
    </row>
    <row r="1831" spans="1:4" x14ac:dyDescent="0.3">
      <c r="A1831" t="s">
        <v>4347</v>
      </c>
      <c r="B1831" t="s">
        <v>4348</v>
      </c>
      <c r="C1831" t="s">
        <v>22</v>
      </c>
      <c r="D1831" t="s">
        <v>35</v>
      </c>
    </row>
    <row r="1832" spans="1:4" x14ac:dyDescent="0.3">
      <c r="A1832" t="s">
        <v>4347</v>
      </c>
      <c r="B1832" t="s">
        <v>4348</v>
      </c>
      <c r="C1832" t="s">
        <v>22</v>
      </c>
      <c r="D1832" t="s">
        <v>35</v>
      </c>
    </row>
    <row r="1833" spans="1:4" x14ac:dyDescent="0.3">
      <c r="A1833" t="s">
        <v>4347</v>
      </c>
      <c r="B1833" t="s">
        <v>4348</v>
      </c>
      <c r="C1833" t="s">
        <v>22</v>
      </c>
      <c r="D1833" t="s">
        <v>35</v>
      </c>
    </row>
    <row r="1834" spans="1:4" x14ac:dyDescent="0.3">
      <c r="A1834" t="s">
        <v>4347</v>
      </c>
      <c r="B1834" t="s">
        <v>4348</v>
      </c>
      <c r="C1834" t="s">
        <v>22</v>
      </c>
      <c r="D1834" t="s">
        <v>35</v>
      </c>
    </row>
    <row r="1835" spans="1:4" x14ac:dyDescent="0.3">
      <c r="A1835" t="s">
        <v>4140</v>
      </c>
      <c r="B1835" t="s">
        <v>4141</v>
      </c>
      <c r="C1835" t="s">
        <v>36</v>
      </c>
      <c r="D1835" t="s">
        <v>35</v>
      </c>
    </row>
    <row r="1836" spans="1:4" x14ac:dyDescent="0.3">
      <c r="A1836" t="s">
        <v>4140</v>
      </c>
      <c r="B1836" t="s">
        <v>4141</v>
      </c>
      <c r="C1836" t="s">
        <v>36</v>
      </c>
      <c r="D1836" t="s">
        <v>35</v>
      </c>
    </row>
    <row r="1837" spans="1:4" x14ac:dyDescent="0.3">
      <c r="A1837" t="s">
        <v>280</v>
      </c>
      <c r="B1837" t="s">
        <v>281</v>
      </c>
      <c r="C1837" t="s">
        <v>22</v>
      </c>
      <c r="D1837" t="s">
        <v>20</v>
      </c>
    </row>
    <row r="1838" spans="1:4" x14ac:dyDescent="0.3">
      <c r="A1838" t="s">
        <v>280</v>
      </c>
      <c r="B1838" t="s">
        <v>281</v>
      </c>
      <c r="C1838" t="s">
        <v>22</v>
      </c>
      <c r="D1838" t="s">
        <v>20</v>
      </c>
    </row>
    <row r="1839" spans="1:4" x14ac:dyDescent="0.3">
      <c r="A1839" t="s">
        <v>280</v>
      </c>
      <c r="B1839" t="s">
        <v>281</v>
      </c>
      <c r="C1839" t="s">
        <v>22</v>
      </c>
      <c r="D1839" t="s">
        <v>20</v>
      </c>
    </row>
    <row r="1840" spans="1:4" x14ac:dyDescent="0.3">
      <c r="A1840" t="s">
        <v>280</v>
      </c>
      <c r="B1840" t="s">
        <v>281</v>
      </c>
      <c r="C1840" t="s">
        <v>22</v>
      </c>
      <c r="D1840" t="s">
        <v>20</v>
      </c>
    </row>
    <row r="1841" spans="1:4" x14ac:dyDescent="0.3">
      <c r="A1841" t="s">
        <v>280</v>
      </c>
      <c r="B1841" t="s">
        <v>281</v>
      </c>
      <c r="C1841" t="s">
        <v>22</v>
      </c>
      <c r="D1841" t="s">
        <v>20</v>
      </c>
    </row>
    <row r="1842" spans="1:4" x14ac:dyDescent="0.3">
      <c r="A1842" t="s">
        <v>2011</v>
      </c>
      <c r="B1842" t="s">
        <v>2012</v>
      </c>
      <c r="C1842" t="s">
        <v>36</v>
      </c>
      <c r="D1842" t="s">
        <v>20</v>
      </c>
    </row>
    <row r="1843" spans="1:4" x14ac:dyDescent="0.3">
      <c r="A1843" t="s">
        <v>2011</v>
      </c>
      <c r="B1843" t="s">
        <v>2012</v>
      </c>
      <c r="C1843" t="s">
        <v>36</v>
      </c>
      <c r="D1843" t="s">
        <v>20</v>
      </c>
    </row>
    <row r="1844" spans="1:4" x14ac:dyDescent="0.3">
      <c r="A1844" t="s">
        <v>500</v>
      </c>
      <c r="B1844" t="s">
        <v>501</v>
      </c>
      <c r="C1844" t="s">
        <v>61</v>
      </c>
      <c r="D1844" t="s">
        <v>35</v>
      </c>
    </row>
    <row r="1845" spans="1:4" x14ac:dyDescent="0.3">
      <c r="A1845" t="s">
        <v>500</v>
      </c>
      <c r="B1845" t="s">
        <v>501</v>
      </c>
      <c r="C1845" t="s">
        <v>61</v>
      </c>
      <c r="D1845" t="s">
        <v>35</v>
      </c>
    </row>
    <row r="1846" spans="1:4" x14ac:dyDescent="0.3">
      <c r="A1846" t="s">
        <v>500</v>
      </c>
      <c r="B1846" t="s">
        <v>501</v>
      </c>
      <c r="C1846" t="s">
        <v>61</v>
      </c>
      <c r="D1846" t="s">
        <v>35</v>
      </c>
    </row>
    <row r="1847" spans="1:4" x14ac:dyDescent="0.3">
      <c r="A1847" t="s">
        <v>500</v>
      </c>
      <c r="B1847" t="s">
        <v>501</v>
      </c>
      <c r="C1847" t="s">
        <v>61</v>
      </c>
      <c r="D1847" t="s">
        <v>35</v>
      </c>
    </row>
    <row r="1848" spans="1:4" x14ac:dyDescent="0.3">
      <c r="A1848" t="s">
        <v>358</v>
      </c>
      <c r="B1848" t="s">
        <v>359</v>
      </c>
      <c r="C1848" t="s">
        <v>61</v>
      </c>
      <c r="D1848" t="s">
        <v>20</v>
      </c>
    </row>
    <row r="1849" spans="1:4" x14ac:dyDescent="0.3">
      <c r="A1849" t="s">
        <v>4193</v>
      </c>
      <c r="B1849" t="s">
        <v>4194</v>
      </c>
      <c r="C1849" t="s">
        <v>61</v>
      </c>
      <c r="D1849" t="s">
        <v>35</v>
      </c>
    </row>
    <row r="1850" spans="1:4" x14ac:dyDescent="0.3">
      <c r="A1850" t="s">
        <v>4378</v>
      </c>
      <c r="B1850" t="s">
        <v>4379</v>
      </c>
      <c r="C1850" t="s">
        <v>22</v>
      </c>
      <c r="D1850" t="s">
        <v>35</v>
      </c>
    </row>
    <row r="1851" spans="1:4" x14ac:dyDescent="0.3">
      <c r="A1851" t="s">
        <v>4381</v>
      </c>
      <c r="B1851" t="s">
        <v>4382</v>
      </c>
      <c r="C1851" t="s">
        <v>22</v>
      </c>
      <c r="D1851" t="s">
        <v>20</v>
      </c>
    </row>
    <row r="1852" spans="1:4" x14ac:dyDescent="0.3">
      <c r="A1852" t="s">
        <v>4384</v>
      </c>
      <c r="B1852" t="s">
        <v>4385</v>
      </c>
      <c r="C1852" t="s">
        <v>22</v>
      </c>
      <c r="D1852" t="s">
        <v>20</v>
      </c>
    </row>
    <row r="1853" spans="1:4" x14ac:dyDescent="0.3">
      <c r="A1853" t="s">
        <v>4384</v>
      </c>
      <c r="B1853" t="s">
        <v>4385</v>
      </c>
      <c r="C1853" t="s">
        <v>22</v>
      </c>
      <c r="D1853" t="s">
        <v>20</v>
      </c>
    </row>
    <row r="1854" spans="1:4" x14ac:dyDescent="0.3">
      <c r="A1854" t="s">
        <v>4387</v>
      </c>
      <c r="B1854" t="s">
        <v>4388</v>
      </c>
      <c r="C1854" t="s">
        <v>43</v>
      </c>
      <c r="D1854" t="s">
        <v>35</v>
      </c>
    </row>
    <row r="1855" spans="1:4" x14ac:dyDescent="0.3">
      <c r="A1855" t="s">
        <v>1883</v>
      </c>
      <c r="B1855" t="s">
        <v>1884</v>
      </c>
      <c r="C1855" t="s">
        <v>36</v>
      </c>
      <c r="D1855" t="s">
        <v>35</v>
      </c>
    </row>
    <row r="1856" spans="1:4" x14ac:dyDescent="0.3">
      <c r="A1856" t="s">
        <v>1358</v>
      </c>
      <c r="B1856" t="s">
        <v>1359</v>
      </c>
      <c r="C1856" t="s">
        <v>43</v>
      </c>
      <c r="D1856" t="s">
        <v>35</v>
      </c>
    </row>
    <row r="1857" spans="1:4" x14ac:dyDescent="0.3">
      <c r="A1857" t="s">
        <v>882</v>
      </c>
      <c r="B1857" t="s">
        <v>883</v>
      </c>
      <c r="C1857" t="s">
        <v>22</v>
      </c>
      <c r="D1857" t="s">
        <v>20</v>
      </c>
    </row>
    <row r="1858" spans="1:4" x14ac:dyDescent="0.3">
      <c r="A1858" t="s">
        <v>882</v>
      </c>
      <c r="B1858" t="s">
        <v>883</v>
      </c>
      <c r="C1858" t="s">
        <v>22</v>
      </c>
      <c r="D1858" t="s">
        <v>20</v>
      </c>
    </row>
    <row r="1859" spans="1:4" x14ac:dyDescent="0.3">
      <c r="A1859" t="s">
        <v>1370</v>
      </c>
      <c r="B1859" t="s">
        <v>1371</v>
      </c>
      <c r="C1859" t="s">
        <v>36</v>
      </c>
      <c r="D1859" t="s">
        <v>35</v>
      </c>
    </row>
    <row r="1860" spans="1:4" x14ac:dyDescent="0.3">
      <c r="A1860" t="s">
        <v>1402</v>
      </c>
      <c r="B1860" t="s">
        <v>1403</v>
      </c>
      <c r="C1860" t="s">
        <v>22</v>
      </c>
      <c r="D1860" t="s">
        <v>35</v>
      </c>
    </row>
    <row r="1861" spans="1:4" x14ac:dyDescent="0.3">
      <c r="A1861" t="s">
        <v>280</v>
      </c>
      <c r="B1861" t="s">
        <v>281</v>
      </c>
      <c r="C1861" t="s">
        <v>36</v>
      </c>
      <c r="D1861" t="s">
        <v>20</v>
      </c>
    </row>
    <row r="1862" spans="1:4" x14ac:dyDescent="0.3">
      <c r="A1862" t="s">
        <v>4400</v>
      </c>
      <c r="B1862" t="s">
        <v>4401</v>
      </c>
      <c r="C1862" t="s">
        <v>61</v>
      </c>
      <c r="D1862" t="s">
        <v>35</v>
      </c>
    </row>
    <row r="1863" spans="1:4" x14ac:dyDescent="0.3">
      <c r="A1863" t="s">
        <v>3267</v>
      </c>
      <c r="B1863" t="s">
        <v>3268</v>
      </c>
      <c r="C1863" t="s">
        <v>43</v>
      </c>
      <c r="D1863" t="s">
        <v>20</v>
      </c>
    </row>
    <row r="1864" spans="1:4" x14ac:dyDescent="0.3">
      <c r="A1864" t="s">
        <v>3267</v>
      </c>
      <c r="B1864" t="s">
        <v>3268</v>
      </c>
      <c r="C1864" t="s">
        <v>43</v>
      </c>
      <c r="D1864" t="s">
        <v>20</v>
      </c>
    </row>
    <row r="1865" spans="1:4" x14ac:dyDescent="0.3">
      <c r="A1865" t="s">
        <v>3267</v>
      </c>
      <c r="B1865" t="s">
        <v>3268</v>
      </c>
      <c r="C1865" t="s">
        <v>43</v>
      </c>
      <c r="D1865" t="s">
        <v>20</v>
      </c>
    </row>
    <row r="1866" spans="1:4" x14ac:dyDescent="0.3">
      <c r="A1866" t="s">
        <v>3267</v>
      </c>
      <c r="B1866" t="s">
        <v>3268</v>
      </c>
      <c r="C1866" t="s">
        <v>43</v>
      </c>
      <c r="D1866" t="s">
        <v>20</v>
      </c>
    </row>
    <row r="1867" spans="1:4" x14ac:dyDescent="0.3">
      <c r="A1867" t="s">
        <v>4408</v>
      </c>
      <c r="B1867" t="s">
        <v>4409</v>
      </c>
      <c r="C1867" t="s">
        <v>36</v>
      </c>
      <c r="D1867" t="s">
        <v>20</v>
      </c>
    </row>
    <row r="1868" spans="1:4" x14ac:dyDescent="0.3">
      <c r="A1868" t="s">
        <v>3038</v>
      </c>
      <c r="B1868" t="s">
        <v>3039</v>
      </c>
      <c r="C1868" t="s">
        <v>61</v>
      </c>
      <c r="D1868" t="s">
        <v>84</v>
      </c>
    </row>
    <row r="1869" spans="1:4" x14ac:dyDescent="0.3">
      <c r="A1869" t="s">
        <v>3038</v>
      </c>
      <c r="B1869" t="s">
        <v>3039</v>
      </c>
      <c r="C1869" t="s">
        <v>61</v>
      </c>
      <c r="D1869" t="s">
        <v>84</v>
      </c>
    </row>
    <row r="1870" spans="1:4" x14ac:dyDescent="0.3">
      <c r="A1870" t="s">
        <v>1482</v>
      </c>
      <c r="B1870" t="s">
        <v>1483</v>
      </c>
      <c r="C1870" t="s">
        <v>43</v>
      </c>
      <c r="D1870" t="s">
        <v>20</v>
      </c>
    </row>
    <row r="1871" spans="1:4" x14ac:dyDescent="0.3">
      <c r="A1871" t="s">
        <v>3397</v>
      </c>
      <c r="B1871" t="s">
        <v>3398</v>
      </c>
      <c r="C1871" t="s">
        <v>43</v>
      </c>
      <c r="D1871" t="s">
        <v>35</v>
      </c>
    </row>
    <row r="1872" spans="1:4" x14ac:dyDescent="0.3">
      <c r="A1872" t="s">
        <v>1799</v>
      </c>
      <c r="B1872" t="s">
        <v>1800</v>
      </c>
      <c r="C1872" t="s">
        <v>43</v>
      </c>
      <c r="D1872" t="s">
        <v>35</v>
      </c>
    </row>
    <row r="1873" spans="1:4" x14ac:dyDescent="0.3">
      <c r="A1873" t="s">
        <v>1799</v>
      </c>
      <c r="B1873" t="s">
        <v>1800</v>
      </c>
      <c r="C1873" t="s">
        <v>43</v>
      </c>
      <c r="D1873" t="s">
        <v>35</v>
      </c>
    </row>
    <row r="1874" spans="1:4" x14ac:dyDescent="0.3">
      <c r="A1874" t="s">
        <v>1238</v>
      </c>
      <c r="B1874" t="s">
        <v>1239</v>
      </c>
      <c r="C1874" t="s">
        <v>36</v>
      </c>
      <c r="D1874" t="s">
        <v>35</v>
      </c>
    </row>
    <row r="1875" spans="1:4" x14ac:dyDescent="0.3">
      <c r="A1875" t="s">
        <v>2635</v>
      </c>
      <c r="B1875" t="s">
        <v>2636</v>
      </c>
      <c r="C1875" t="s">
        <v>36</v>
      </c>
      <c r="D1875" t="s">
        <v>35</v>
      </c>
    </row>
    <row r="1876" spans="1:4" x14ac:dyDescent="0.3">
      <c r="A1876" t="s">
        <v>2635</v>
      </c>
      <c r="B1876" t="s">
        <v>2636</v>
      </c>
      <c r="C1876" t="s">
        <v>36</v>
      </c>
      <c r="D1876" t="s">
        <v>35</v>
      </c>
    </row>
    <row r="1877" spans="1:4" x14ac:dyDescent="0.3">
      <c r="A1877" t="s">
        <v>2635</v>
      </c>
      <c r="B1877" t="s">
        <v>2636</v>
      </c>
      <c r="C1877" t="s">
        <v>36</v>
      </c>
      <c r="D1877" t="s">
        <v>35</v>
      </c>
    </row>
    <row r="1878" spans="1:4" x14ac:dyDescent="0.3">
      <c r="A1878" t="s">
        <v>2635</v>
      </c>
      <c r="B1878" t="s">
        <v>2636</v>
      </c>
      <c r="C1878" t="s">
        <v>36</v>
      </c>
      <c r="D1878" t="s">
        <v>35</v>
      </c>
    </row>
    <row r="1879" spans="1:4" x14ac:dyDescent="0.3">
      <c r="A1879" t="s">
        <v>1417</v>
      </c>
      <c r="B1879" t="s">
        <v>1418</v>
      </c>
      <c r="C1879" t="s">
        <v>61</v>
      </c>
      <c r="D1879" t="s">
        <v>35</v>
      </c>
    </row>
    <row r="1880" spans="1:4" x14ac:dyDescent="0.3">
      <c r="A1880" t="s">
        <v>1417</v>
      </c>
      <c r="B1880" t="s">
        <v>1418</v>
      </c>
      <c r="C1880" t="s">
        <v>61</v>
      </c>
      <c r="D1880" t="s">
        <v>35</v>
      </c>
    </row>
    <row r="1881" spans="1:4" x14ac:dyDescent="0.3">
      <c r="A1881" t="s">
        <v>1417</v>
      </c>
      <c r="B1881" t="s">
        <v>1418</v>
      </c>
      <c r="C1881" t="s">
        <v>61</v>
      </c>
      <c r="D1881" t="s">
        <v>35</v>
      </c>
    </row>
    <row r="1882" spans="1:4" x14ac:dyDescent="0.3">
      <c r="A1882" t="s">
        <v>1417</v>
      </c>
      <c r="B1882" t="s">
        <v>1418</v>
      </c>
      <c r="C1882" t="s">
        <v>61</v>
      </c>
      <c r="D1882" t="s">
        <v>35</v>
      </c>
    </row>
    <row r="1883" spans="1:4" x14ac:dyDescent="0.3">
      <c r="A1883" t="s">
        <v>1417</v>
      </c>
      <c r="B1883" t="s">
        <v>1418</v>
      </c>
      <c r="C1883" t="s">
        <v>61</v>
      </c>
      <c r="D1883" t="s">
        <v>35</v>
      </c>
    </row>
    <row r="1884" spans="1:4" x14ac:dyDescent="0.3">
      <c r="A1884" t="s">
        <v>3397</v>
      </c>
      <c r="B1884" t="s">
        <v>3398</v>
      </c>
      <c r="C1884" t="s">
        <v>36</v>
      </c>
      <c r="D1884" t="s">
        <v>35</v>
      </c>
    </row>
    <row r="1885" spans="1:4" x14ac:dyDescent="0.3">
      <c r="A1885" t="s">
        <v>3397</v>
      </c>
      <c r="B1885" t="s">
        <v>3398</v>
      </c>
      <c r="C1885" t="s">
        <v>36</v>
      </c>
      <c r="D1885" t="s">
        <v>35</v>
      </c>
    </row>
    <row r="1886" spans="1:4" x14ac:dyDescent="0.3">
      <c r="A1886" t="s">
        <v>3397</v>
      </c>
      <c r="B1886" t="s">
        <v>3398</v>
      </c>
      <c r="C1886" t="s">
        <v>36</v>
      </c>
      <c r="D1886" t="s">
        <v>35</v>
      </c>
    </row>
    <row r="1887" spans="1:4" x14ac:dyDescent="0.3">
      <c r="A1887" t="s">
        <v>3397</v>
      </c>
      <c r="B1887" t="s">
        <v>3398</v>
      </c>
      <c r="C1887" t="s">
        <v>36</v>
      </c>
      <c r="D1887" t="s">
        <v>35</v>
      </c>
    </row>
    <row r="1888" spans="1:4" x14ac:dyDescent="0.3">
      <c r="A1888" t="s">
        <v>3397</v>
      </c>
      <c r="B1888" t="s">
        <v>3398</v>
      </c>
      <c r="C1888" t="s">
        <v>36</v>
      </c>
      <c r="D1888" t="s">
        <v>35</v>
      </c>
    </row>
    <row r="1889" spans="1:4" x14ac:dyDescent="0.3">
      <c r="A1889" t="s">
        <v>3397</v>
      </c>
      <c r="B1889" t="s">
        <v>3398</v>
      </c>
      <c r="C1889" t="s">
        <v>36</v>
      </c>
      <c r="D1889" t="s">
        <v>35</v>
      </c>
    </row>
    <row r="1890" spans="1:4" x14ac:dyDescent="0.3">
      <c r="A1890" t="s">
        <v>3397</v>
      </c>
      <c r="B1890" t="s">
        <v>3398</v>
      </c>
      <c r="C1890" t="s">
        <v>36</v>
      </c>
      <c r="D1890" t="s">
        <v>35</v>
      </c>
    </row>
    <row r="1891" spans="1:4" x14ac:dyDescent="0.3">
      <c r="A1891" t="s">
        <v>1724</v>
      </c>
      <c r="B1891" t="s">
        <v>1725</v>
      </c>
      <c r="C1891" t="s">
        <v>43</v>
      </c>
      <c r="D1891" t="s">
        <v>20</v>
      </c>
    </row>
    <row r="1892" spans="1:4" x14ac:dyDescent="0.3">
      <c r="A1892" t="s">
        <v>4436</v>
      </c>
      <c r="B1892" t="s">
        <v>4437</v>
      </c>
      <c r="C1892" t="s">
        <v>36</v>
      </c>
      <c r="D1892" t="s">
        <v>35</v>
      </c>
    </row>
    <row r="1893" spans="1:4" x14ac:dyDescent="0.3">
      <c r="A1893" t="s">
        <v>4436</v>
      </c>
      <c r="B1893" t="s">
        <v>4437</v>
      </c>
      <c r="C1893" t="s">
        <v>36</v>
      </c>
      <c r="D1893" t="s">
        <v>35</v>
      </c>
    </row>
    <row r="1894" spans="1:4" x14ac:dyDescent="0.3">
      <c r="A1894" t="s">
        <v>826</v>
      </c>
      <c r="B1894" t="s">
        <v>827</v>
      </c>
      <c r="C1894" t="s">
        <v>22</v>
      </c>
      <c r="D1894" t="s">
        <v>84</v>
      </c>
    </row>
    <row r="1895" spans="1:4" x14ac:dyDescent="0.3">
      <c r="A1895" t="s">
        <v>826</v>
      </c>
      <c r="B1895" t="s">
        <v>827</v>
      </c>
      <c r="C1895" t="s">
        <v>22</v>
      </c>
      <c r="D1895" t="s">
        <v>84</v>
      </c>
    </row>
    <row r="1896" spans="1:4" x14ac:dyDescent="0.3">
      <c r="A1896" t="s">
        <v>166</v>
      </c>
      <c r="B1896" t="s">
        <v>167</v>
      </c>
      <c r="C1896" t="s">
        <v>61</v>
      </c>
      <c r="D1896" t="s">
        <v>35</v>
      </c>
    </row>
    <row r="1897" spans="1:4" x14ac:dyDescent="0.3">
      <c r="A1897" t="s">
        <v>2011</v>
      </c>
      <c r="B1897" t="s">
        <v>2012</v>
      </c>
      <c r="C1897" t="s">
        <v>36</v>
      </c>
      <c r="D1897" t="s">
        <v>20</v>
      </c>
    </row>
    <row r="1898" spans="1:4" x14ac:dyDescent="0.3">
      <c r="A1898" t="s">
        <v>4446</v>
      </c>
      <c r="B1898" t="s">
        <v>4447</v>
      </c>
      <c r="C1898" t="s">
        <v>36</v>
      </c>
      <c r="D1898" t="s">
        <v>35</v>
      </c>
    </row>
    <row r="1899" spans="1:4" x14ac:dyDescent="0.3">
      <c r="A1899" t="s">
        <v>1913</v>
      </c>
      <c r="B1899" t="s">
        <v>1914</v>
      </c>
      <c r="C1899" t="s">
        <v>36</v>
      </c>
      <c r="D1899" t="s">
        <v>35</v>
      </c>
    </row>
    <row r="1900" spans="1:4" x14ac:dyDescent="0.3">
      <c r="A1900" t="s">
        <v>4114</v>
      </c>
      <c r="B1900" t="s">
        <v>4115</v>
      </c>
      <c r="C1900" t="s">
        <v>36</v>
      </c>
      <c r="D1900" t="s">
        <v>20</v>
      </c>
    </row>
    <row r="1901" spans="1:4" x14ac:dyDescent="0.3">
      <c r="A1901" t="s">
        <v>4114</v>
      </c>
      <c r="B1901" t="s">
        <v>4115</v>
      </c>
      <c r="C1901" t="s">
        <v>36</v>
      </c>
      <c r="D1901" t="s">
        <v>20</v>
      </c>
    </row>
    <row r="1902" spans="1:4" x14ac:dyDescent="0.3">
      <c r="A1902" t="s">
        <v>4114</v>
      </c>
      <c r="B1902" t="s">
        <v>4115</v>
      </c>
      <c r="C1902" t="s">
        <v>36</v>
      </c>
      <c r="D1902" t="s">
        <v>20</v>
      </c>
    </row>
    <row r="1903" spans="1:4" x14ac:dyDescent="0.3">
      <c r="A1903" t="s">
        <v>4114</v>
      </c>
      <c r="B1903" t="s">
        <v>4115</v>
      </c>
      <c r="C1903" t="s">
        <v>36</v>
      </c>
      <c r="D1903" t="s">
        <v>20</v>
      </c>
    </row>
    <row r="1904" spans="1:4" x14ac:dyDescent="0.3">
      <c r="A1904" t="s">
        <v>4114</v>
      </c>
      <c r="B1904" t="s">
        <v>4115</v>
      </c>
      <c r="C1904" t="s">
        <v>36</v>
      </c>
      <c r="D1904" t="s">
        <v>20</v>
      </c>
    </row>
    <row r="1905" spans="1:4" x14ac:dyDescent="0.3">
      <c r="A1905" t="s">
        <v>4114</v>
      </c>
      <c r="B1905" t="s">
        <v>4115</v>
      </c>
      <c r="C1905" t="s">
        <v>36</v>
      </c>
      <c r="D1905" t="s">
        <v>20</v>
      </c>
    </row>
    <row r="1906" spans="1:4" x14ac:dyDescent="0.3">
      <c r="A1906" t="s">
        <v>118</v>
      </c>
      <c r="B1906" t="s">
        <v>119</v>
      </c>
      <c r="C1906" t="s">
        <v>61</v>
      </c>
      <c r="D1906" t="s">
        <v>20</v>
      </c>
    </row>
    <row r="1907" spans="1:4" x14ac:dyDescent="0.3">
      <c r="A1907" t="s">
        <v>4456</v>
      </c>
      <c r="B1907" t="s">
        <v>4457</v>
      </c>
      <c r="C1907" t="s">
        <v>36</v>
      </c>
      <c r="D1907" t="s">
        <v>84</v>
      </c>
    </row>
    <row r="1908" spans="1:4" x14ac:dyDescent="0.3">
      <c r="A1908" t="s">
        <v>4456</v>
      </c>
      <c r="B1908" t="s">
        <v>4457</v>
      </c>
      <c r="C1908" t="s">
        <v>36</v>
      </c>
      <c r="D1908" t="s">
        <v>84</v>
      </c>
    </row>
    <row r="1909" spans="1:4" x14ac:dyDescent="0.3">
      <c r="A1909" t="s">
        <v>4456</v>
      </c>
      <c r="B1909" t="s">
        <v>4457</v>
      </c>
      <c r="C1909" t="s">
        <v>36</v>
      </c>
      <c r="D1909" t="s">
        <v>84</v>
      </c>
    </row>
    <row r="1910" spans="1:4" x14ac:dyDescent="0.3">
      <c r="A1910" t="s">
        <v>3653</v>
      </c>
      <c r="B1910" t="s">
        <v>3654</v>
      </c>
      <c r="C1910" t="s">
        <v>61</v>
      </c>
      <c r="D1910" t="s">
        <v>20</v>
      </c>
    </row>
    <row r="1911" spans="1:4" x14ac:dyDescent="0.3">
      <c r="A1911" t="s">
        <v>3653</v>
      </c>
      <c r="B1911" t="s">
        <v>3654</v>
      </c>
      <c r="C1911" t="s">
        <v>61</v>
      </c>
      <c r="D1911" t="s">
        <v>20</v>
      </c>
    </row>
    <row r="1912" spans="1:4" x14ac:dyDescent="0.3">
      <c r="A1912" t="s">
        <v>3653</v>
      </c>
      <c r="B1912" t="s">
        <v>3654</v>
      </c>
      <c r="C1912" t="s">
        <v>61</v>
      </c>
      <c r="D1912" t="s">
        <v>20</v>
      </c>
    </row>
    <row r="1913" spans="1:4" x14ac:dyDescent="0.3">
      <c r="A1913" t="s">
        <v>1671</v>
      </c>
      <c r="B1913" t="s">
        <v>1672</v>
      </c>
      <c r="C1913" t="s">
        <v>36</v>
      </c>
      <c r="D1913" t="s">
        <v>35</v>
      </c>
    </row>
    <row r="1914" spans="1:4" x14ac:dyDescent="0.3">
      <c r="A1914" t="s">
        <v>2571</v>
      </c>
      <c r="B1914" t="s">
        <v>2572</v>
      </c>
      <c r="C1914" t="s">
        <v>43</v>
      </c>
      <c r="D1914" t="s">
        <v>35</v>
      </c>
    </row>
    <row r="1915" spans="1:4" x14ac:dyDescent="0.3">
      <c r="A1915" t="s">
        <v>2571</v>
      </c>
      <c r="B1915" t="s">
        <v>2572</v>
      </c>
      <c r="C1915" t="s">
        <v>43</v>
      </c>
      <c r="D1915" t="s">
        <v>35</v>
      </c>
    </row>
    <row r="1916" spans="1:4" x14ac:dyDescent="0.3">
      <c r="A1916" t="s">
        <v>1853</v>
      </c>
      <c r="B1916" t="s">
        <v>1854</v>
      </c>
      <c r="C1916" t="s">
        <v>36</v>
      </c>
      <c r="D1916" t="s">
        <v>84</v>
      </c>
    </row>
    <row r="1917" spans="1:4" x14ac:dyDescent="0.3">
      <c r="A1917" t="s">
        <v>2011</v>
      </c>
      <c r="B1917" t="s">
        <v>2012</v>
      </c>
      <c r="C1917" t="s">
        <v>22</v>
      </c>
      <c r="D1917" t="s">
        <v>20</v>
      </c>
    </row>
    <row r="1918" spans="1:4" x14ac:dyDescent="0.3">
      <c r="A1918" t="s">
        <v>4193</v>
      </c>
      <c r="B1918" t="s">
        <v>4194</v>
      </c>
      <c r="C1918" t="s">
        <v>43</v>
      </c>
      <c r="D1918" t="s">
        <v>35</v>
      </c>
    </row>
    <row r="1919" spans="1:4" x14ac:dyDescent="0.3">
      <c r="A1919" t="s">
        <v>4193</v>
      </c>
      <c r="B1919" t="s">
        <v>4194</v>
      </c>
      <c r="C1919" t="s">
        <v>43</v>
      </c>
      <c r="D1919" t="s">
        <v>35</v>
      </c>
    </row>
    <row r="1920" spans="1:4" x14ac:dyDescent="0.3">
      <c r="A1920" t="s">
        <v>4193</v>
      </c>
      <c r="B1920" t="s">
        <v>4194</v>
      </c>
      <c r="C1920" t="s">
        <v>43</v>
      </c>
      <c r="D1920" t="s">
        <v>35</v>
      </c>
    </row>
    <row r="1921" spans="1:4" x14ac:dyDescent="0.3">
      <c r="A1921" t="s">
        <v>4193</v>
      </c>
      <c r="B1921" t="s">
        <v>4194</v>
      </c>
      <c r="C1921" t="s">
        <v>43</v>
      </c>
      <c r="D1921" t="s">
        <v>35</v>
      </c>
    </row>
    <row r="1922" spans="1:4" x14ac:dyDescent="0.3">
      <c r="A1922" t="s">
        <v>4193</v>
      </c>
      <c r="B1922" t="s">
        <v>4194</v>
      </c>
      <c r="C1922" t="s">
        <v>43</v>
      </c>
      <c r="D1922" t="s">
        <v>35</v>
      </c>
    </row>
    <row r="1923" spans="1:4" x14ac:dyDescent="0.3">
      <c r="A1923" t="s">
        <v>4473</v>
      </c>
      <c r="B1923" t="s">
        <v>4474</v>
      </c>
      <c r="C1923" t="s">
        <v>43</v>
      </c>
      <c r="D1923" t="s">
        <v>84</v>
      </c>
    </row>
    <row r="1924" spans="1:4" x14ac:dyDescent="0.3">
      <c r="A1924" t="s">
        <v>4473</v>
      </c>
      <c r="B1924" t="s">
        <v>4474</v>
      </c>
      <c r="C1924" t="s">
        <v>43</v>
      </c>
      <c r="D1924" t="s">
        <v>84</v>
      </c>
    </row>
    <row r="1925" spans="1:4" x14ac:dyDescent="0.3">
      <c r="A1925" t="s">
        <v>4473</v>
      </c>
      <c r="B1925" t="s">
        <v>4474</v>
      </c>
      <c r="C1925" t="s">
        <v>43</v>
      </c>
      <c r="D1925" t="s">
        <v>84</v>
      </c>
    </row>
    <row r="1926" spans="1:4" x14ac:dyDescent="0.3">
      <c r="A1926" t="s">
        <v>3615</v>
      </c>
      <c r="B1926" t="s">
        <v>3616</v>
      </c>
      <c r="C1926" t="s">
        <v>36</v>
      </c>
      <c r="D1926" t="s">
        <v>35</v>
      </c>
    </row>
    <row r="1927" spans="1:4" x14ac:dyDescent="0.3">
      <c r="A1927" t="s">
        <v>4479</v>
      </c>
      <c r="B1927" t="s">
        <v>4480</v>
      </c>
      <c r="C1927" t="s">
        <v>43</v>
      </c>
      <c r="D1927" t="s">
        <v>35</v>
      </c>
    </row>
    <row r="1928" spans="1:4" x14ac:dyDescent="0.3">
      <c r="A1928" t="s">
        <v>3198</v>
      </c>
      <c r="B1928" t="s">
        <v>3199</v>
      </c>
      <c r="C1928" t="s">
        <v>36</v>
      </c>
      <c r="D1928" t="s">
        <v>35</v>
      </c>
    </row>
    <row r="1929" spans="1:4" x14ac:dyDescent="0.3">
      <c r="A1929" t="s">
        <v>1883</v>
      </c>
      <c r="B1929" t="s">
        <v>1884</v>
      </c>
      <c r="C1929" t="s">
        <v>36</v>
      </c>
      <c r="D1929" t="s">
        <v>35</v>
      </c>
    </row>
    <row r="1930" spans="1:4" x14ac:dyDescent="0.3">
      <c r="A1930" t="s">
        <v>1883</v>
      </c>
      <c r="B1930" t="s">
        <v>1884</v>
      </c>
      <c r="C1930" t="s">
        <v>36</v>
      </c>
      <c r="D1930" t="s">
        <v>35</v>
      </c>
    </row>
    <row r="1931" spans="1:4" x14ac:dyDescent="0.3">
      <c r="A1931" t="s">
        <v>1883</v>
      </c>
      <c r="B1931" t="s">
        <v>1884</v>
      </c>
      <c r="C1931" t="s">
        <v>36</v>
      </c>
      <c r="D1931" t="s">
        <v>35</v>
      </c>
    </row>
    <row r="1932" spans="1:4" x14ac:dyDescent="0.3">
      <c r="A1932" t="s">
        <v>4492</v>
      </c>
      <c r="B1932" t="s">
        <v>4493</v>
      </c>
      <c r="C1932" t="s">
        <v>61</v>
      </c>
      <c r="D1932" t="s">
        <v>35</v>
      </c>
    </row>
    <row r="1933" spans="1:4" x14ac:dyDescent="0.3">
      <c r="A1933" t="s">
        <v>4492</v>
      </c>
      <c r="B1933" t="s">
        <v>4493</v>
      </c>
      <c r="C1933" t="s">
        <v>61</v>
      </c>
      <c r="D1933" t="s">
        <v>35</v>
      </c>
    </row>
    <row r="1934" spans="1:4" x14ac:dyDescent="0.3">
      <c r="A1934" t="s">
        <v>4492</v>
      </c>
      <c r="B1934" t="s">
        <v>4493</v>
      </c>
      <c r="C1934" t="s">
        <v>61</v>
      </c>
      <c r="D1934" t="s">
        <v>35</v>
      </c>
    </row>
    <row r="1935" spans="1:4" x14ac:dyDescent="0.3">
      <c r="A1935" t="s">
        <v>3086</v>
      </c>
      <c r="B1935" t="s">
        <v>3087</v>
      </c>
      <c r="C1935" t="s">
        <v>36</v>
      </c>
      <c r="D1935" t="s">
        <v>84</v>
      </c>
    </row>
    <row r="1936" spans="1:4" x14ac:dyDescent="0.3">
      <c r="A1936" t="s">
        <v>3086</v>
      </c>
      <c r="B1936" t="s">
        <v>3087</v>
      </c>
      <c r="C1936" t="s">
        <v>36</v>
      </c>
      <c r="D1936" t="s">
        <v>84</v>
      </c>
    </row>
    <row r="1937" spans="1:4" x14ac:dyDescent="0.3">
      <c r="A1937" t="s">
        <v>3944</v>
      </c>
      <c r="B1937" t="s">
        <v>3945</v>
      </c>
      <c r="C1937" t="s">
        <v>61</v>
      </c>
      <c r="D1937" t="s">
        <v>20</v>
      </c>
    </row>
    <row r="1938" spans="1:4" x14ac:dyDescent="0.3">
      <c r="A1938" t="s">
        <v>3944</v>
      </c>
      <c r="B1938" t="s">
        <v>3945</v>
      </c>
      <c r="C1938" t="s">
        <v>61</v>
      </c>
      <c r="D1938" t="s">
        <v>20</v>
      </c>
    </row>
    <row r="1939" spans="1:4" x14ac:dyDescent="0.3">
      <c r="A1939" t="s">
        <v>3944</v>
      </c>
      <c r="B1939" t="s">
        <v>3945</v>
      </c>
      <c r="C1939" t="s">
        <v>61</v>
      </c>
      <c r="D1939" t="s">
        <v>20</v>
      </c>
    </row>
    <row r="1940" spans="1:4" x14ac:dyDescent="0.3">
      <c r="A1940" t="s">
        <v>3944</v>
      </c>
      <c r="B1940" t="s">
        <v>3945</v>
      </c>
      <c r="C1940" t="s">
        <v>61</v>
      </c>
      <c r="D1940" t="s">
        <v>20</v>
      </c>
    </row>
    <row r="1941" spans="1:4" x14ac:dyDescent="0.3">
      <c r="A1941" t="s">
        <v>2546</v>
      </c>
      <c r="B1941" t="s">
        <v>2547</v>
      </c>
      <c r="C1941" t="s">
        <v>36</v>
      </c>
      <c r="D1941" t="s">
        <v>35</v>
      </c>
    </row>
    <row r="1942" spans="1:4" x14ac:dyDescent="0.3">
      <c r="A1942" t="s">
        <v>1584</v>
      </c>
      <c r="B1942" t="s">
        <v>1585</v>
      </c>
      <c r="C1942" t="s">
        <v>36</v>
      </c>
      <c r="D1942" t="s">
        <v>35</v>
      </c>
    </row>
    <row r="1943" spans="1:4" x14ac:dyDescent="0.3">
      <c r="A1943" t="s">
        <v>4503</v>
      </c>
      <c r="B1943" t="s">
        <v>4504</v>
      </c>
      <c r="C1943" t="s">
        <v>36</v>
      </c>
      <c r="D1943" t="s">
        <v>20</v>
      </c>
    </row>
    <row r="1944" spans="1:4" x14ac:dyDescent="0.3">
      <c r="A1944" t="s">
        <v>4503</v>
      </c>
      <c r="B1944" t="s">
        <v>4504</v>
      </c>
      <c r="C1944" t="s">
        <v>36</v>
      </c>
      <c r="D1944" t="s">
        <v>20</v>
      </c>
    </row>
    <row r="1945" spans="1:4" x14ac:dyDescent="0.3">
      <c r="A1945" t="s">
        <v>4503</v>
      </c>
      <c r="B1945" t="s">
        <v>4504</v>
      </c>
      <c r="C1945" t="s">
        <v>36</v>
      </c>
      <c r="D1945" t="s">
        <v>20</v>
      </c>
    </row>
    <row r="1946" spans="1:4" x14ac:dyDescent="0.3">
      <c r="A1946" t="s">
        <v>4503</v>
      </c>
      <c r="B1946" t="s">
        <v>4504</v>
      </c>
      <c r="C1946" t="s">
        <v>36</v>
      </c>
      <c r="D1946" t="s">
        <v>20</v>
      </c>
    </row>
    <row r="1947" spans="1:4" x14ac:dyDescent="0.3">
      <c r="A1947" t="s">
        <v>259</v>
      </c>
      <c r="B1947" t="s">
        <v>260</v>
      </c>
      <c r="C1947" t="s">
        <v>36</v>
      </c>
      <c r="D1947" t="s">
        <v>20</v>
      </c>
    </row>
    <row r="1948" spans="1:4" x14ac:dyDescent="0.3">
      <c r="A1948" t="s">
        <v>2498</v>
      </c>
      <c r="B1948" t="s">
        <v>2499</v>
      </c>
      <c r="C1948" t="s">
        <v>22</v>
      </c>
      <c r="D1948" t="s">
        <v>20</v>
      </c>
    </row>
    <row r="1949" spans="1:4" x14ac:dyDescent="0.3">
      <c r="A1949" t="s">
        <v>1671</v>
      </c>
      <c r="B1949" t="s">
        <v>1672</v>
      </c>
      <c r="C1949" t="s">
        <v>22</v>
      </c>
      <c r="D1949" t="s">
        <v>35</v>
      </c>
    </row>
    <row r="1950" spans="1:4" x14ac:dyDescent="0.3">
      <c r="A1950" t="s">
        <v>4513</v>
      </c>
      <c r="B1950" t="s">
        <v>4514</v>
      </c>
      <c r="C1950" t="s">
        <v>36</v>
      </c>
      <c r="D1950" t="s">
        <v>84</v>
      </c>
    </row>
    <row r="1951" spans="1:4" x14ac:dyDescent="0.3">
      <c r="A1951" t="s">
        <v>4473</v>
      </c>
      <c r="B1951" t="s">
        <v>4474</v>
      </c>
      <c r="C1951" t="s">
        <v>36</v>
      </c>
      <c r="D1951" t="s">
        <v>84</v>
      </c>
    </row>
    <row r="1952" spans="1:4" x14ac:dyDescent="0.3">
      <c r="A1952" t="s">
        <v>1953</v>
      </c>
      <c r="B1952" t="s">
        <v>1954</v>
      </c>
      <c r="C1952" t="s">
        <v>22</v>
      </c>
      <c r="D1952" t="s">
        <v>35</v>
      </c>
    </row>
    <row r="1953" spans="1:4" x14ac:dyDescent="0.3">
      <c r="A1953" t="s">
        <v>1953</v>
      </c>
      <c r="B1953" t="s">
        <v>1954</v>
      </c>
      <c r="C1953" t="s">
        <v>22</v>
      </c>
      <c r="D1953" t="s">
        <v>35</v>
      </c>
    </row>
    <row r="1954" spans="1:4" x14ac:dyDescent="0.3">
      <c r="A1954" t="s">
        <v>1953</v>
      </c>
      <c r="B1954" t="s">
        <v>1954</v>
      </c>
      <c r="C1954" t="s">
        <v>22</v>
      </c>
      <c r="D1954" t="s">
        <v>35</v>
      </c>
    </row>
    <row r="1955" spans="1:4" x14ac:dyDescent="0.3">
      <c r="A1955" t="s">
        <v>1953</v>
      </c>
      <c r="B1955" t="s">
        <v>1954</v>
      </c>
      <c r="C1955" t="s">
        <v>22</v>
      </c>
      <c r="D1955" t="s">
        <v>35</v>
      </c>
    </row>
    <row r="1956" spans="1:4" x14ac:dyDescent="0.3">
      <c r="A1956" t="s">
        <v>1953</v>
      </c>
      <c r="B1956" t="s">
        <v>1954</v>
      </c>
      <c r="C1956" t="s">
        <v>22</v>
      </c>
      <c r="D1956" t="s">
        <v>35</v>
      </c>
    </row>
    <row r="1957" spans="1:4" x14ac:dyDescent="0.3">
      <c r="A1957" t="s">
        <v>4522</v>
      </c>
      <c r="B1957" t="s">
        <v>4523</v>
      </c>
      <c r="C1957" t="s">
        <v>43</v>
      </c>
      <c r="D1957" t="s">
        <v>35</v>
      </c>
    </row>
    <row r="1958" spans="1:4" x14ac:dyDescent="0.3">
      <c r="A1958" t="s">
        <v>4522</v>
      </c>
      <c r="B1958" t="s">
        <v>4523</v>
      </c>
      <c r="C1958" t="s">
        <v>43</v>
      </c>
      <c r="D1958" t="s">
        <v>35</v>
      </c>
    </row>
    <row r="1959" spans="1:4" x14ac:dyDescent="0.3">
      <c r="A1959" t="s">
        <v>3597</v>
      </c>
      <c r="B1959" t="s">
        <v>3598</v>
      </c>
      <c r="C1959" t="s">
        <v>36</v>
      </c>
      <c r="D1959" t="s">
        <v>20</v>
      </c>
    </row>
    <row r="1960" spans="1:4" x14ac:dyDescent="0.3">
      <c r="A1960" t="s">
        <v>2036</v>
      </c>
      <c r="B1960" t="s">
        <v>2037</v>
      </c>
      <c r="C1960" t="s">
        <v>36</v>
      </c>
      <c r="D1960" t="s">
        <v>35</v>
      </c>
    </row>
    <row r="1961" spans="1:4" x14ac:dyDescent="0.3">
      <c r="A1961" t="s">
        <v>4531</v>
      </c>
      <c r="B1961" t="s">
        <v>4532</v>
      </c>
      <c r="C1961" t="s">
        <v>61</v>
      </c>
      <c r="D1961" t="s">
        <v>35</v>
      </c>
    </row>
    <row r="1962" spans="1:4" x14ac:dyDescent="0.3">
      <c r="A1962" t="s">
        <v>4531</v>
      </c>
      <c r="B1962" t="s">
        <v>4532</v>
      </c>
      <c r="C1962" t="s">
        <v>61</v>
      </c>
      <c r="D1962" t="s">
        <v>35</v>
      </c>
    </row>
    <row r="1963" spans="1:4" x14ac:dyDescent="0.3">
      <c r="A1963" t="s">
        <v>2670</v>
      </c>
      <c r="B1963" t="s">
        <v>2671</v>
      </c>
      <c r="C1963" t="s">
        <v>36</v>
      </c>
      <c r="D1963" t="s">
        <v>35</v>
      </c>
    </row>
    <row r="1964" spans="1:4" x14ac:dyDescent="0.3">
      <c r="A1964" t="s">
        <v>4537</v>
      </c>
      <c r="B1964" t="s">
        <v>4538</v>
      </c>
      <c r="C1964" t="s">
        <v>36</v>
      </c>
      <c r="D1964" t="s">
        <v>20</v>
      </c>
    </row>
    <row r="1965" spans="1:4" x14ac:dyDescent="0.3">
      <c r="A1965" t="s">
        <v>4537</v>
      </c>
      <c r="B1965" t="s">
        <v>4538</v>
      </c>
      <c r="C1965" t="s">
        <v>36</v>
      </c>
      <c r="D1965" t="s">
        <v>20</v>
      </c>
    </row>
    <row r="1966" spans="1:4" x14ac:dyDescent="0.3">
      <c r="A1966" t="s">
        <v>192</v>
      </c>
      <c r="B1966" t="s">
        <v>193</v>
      </c>
      <c r="C1966" t="s">
        <v>36</v>
      </c>
      <c r="D1966" t="s">
        <v>84</v>
      </c>
    </row>
    <row r="1967" spans="1:4" x14ac:dyDescent="0.3">
      <c r="A1967" t="s">
        <v>192</v>
      </c>
      <c r="B1967" t="s">
        <v>193</v>
      </c>
      <c r="C1967" t="s">
        <v>36</v>
      </c>
      <c r="D1967" t="s">
        <v>84</v>
      </c>
    </row>
    <row r="1968" spans="1:4" x14ac:dyDescent="0.3">
      <c r="A1968" t="s">
        <v>4545</v>
      </c>
      <c r="B1968" t="s">
        <v>4546</v>
      </c>
      <c r="C1968" t="s">
        <v>61</v>
      </c>
      <c r="D1968" t="s">
        <v>35</v>
      </c>
    </row>
    <row r="1969" spans="1:4" x14ac:dyDescent="0.3">
      <c r="A1969" t="s">
        <v>4548</v>
      </c>
      <c r="B1969" t="s">
        <v>4549</v>
      </c>
      <c r="C1969" t="s">
        <v>22</v>
      </c>
      <c r="D1969" t="s">
        <v>35</v>
      </c>
    </row>
    <row r="1970" spans="1:4" x14ac:dyDescent="0.3">
      <c r="A1970" t="s">
        <v>4548</v>
      </c>
      <c r="B1970" t="s">
        <v>4549</v>
      </c>
      <c r="C1970" t="s">
        <v>22</v>
      </c>
      <c r="D1970" t="s">
        <v>35</v>
      </c>
    </row>
    <row r="1971" spans="1:4" x14ac:dyDescent="0.3">
      <c r="A1971" t="s">
        <v>400</v>
      </c>
      <c r="B1971" t="s">
        <v>401</v>
      </c>
      <c r="C1971" t="s">
        <v>22</v>
      </c>
      <c r="D1971" t="s">
        <v>84</v>
      </c>
    </row>
    <row r="1972" spans="1:4" x14ac:dyDescent="0.3">
      <c r="A1972" t="s">
        <v>400</v>
      </c>
      <c r="B1972" t="s">
        <v>401</v>
      </c>
      <c r="C1972" t="s">
        <v>22</v>
      </c>
      <c r="D1972" t="s">
        <v>84</v>
      </c>
    </row>
    <row r="1973" spans="1:4" x14ac:dyDescent="0.3">
      <c r="A1973" t="s">
        <v>400</v>
      </c>
      <c r="B1973" t="s">
        <v>401</v>
      </c>
      <c r="C1973" t="s">
        <v>22</v>
      </c>
      <c r="D1973" t="s">
        <v>84</v>
      </c>
    </row>
    <row r="1974" spans="1:4" x14ac:dyDescent="0.3">
      <c r="A1974" t="s">
        <v>400</v>
      </c>
      <c r="B1974" t="s">
        <v>401</v>
      </c>
      <c r="C1974" t="s">
        <v>22</v>
      </c>
      <c r="D1974" t="s">
        <v>84</v>
      </c>
    </row>
    <row r="1975" spans="1:4" x14ac:dyDescent="0.3">
      <c r="A1975" t="s">
        <v>400</v>
      </c>
      <c r="B1975" t="s">
        <v>401</v>
      </c>
      <c r="C1975" t="s">
        <v>22</v>
      </c>
      <c r="D1975" t="s">
        <v>84</v>
      </c>
    </row>
    <row r="1976" spans="1:4" x14ac:dyDescent="0.3">
      <c r="A1976" t="s">
        <v>400</v>
      </c>
      <c r="B1976" t="s">
        <v>401</v>
      </c>
      <c r="C1976" t="s">
        <v>22</v>
      </c>
      <c r="D1976" t="s">
        <v>84</v>
      </c>
    </row>
    <row r="1977" spans="1:4" x14ac:dyDescent="0.3">
      <c r="A1977" t="s">
        <v>400</v>
      </c>
      <c r="B1977" t="s">
        <v>401</v>
      </c>
      <c r="C1977" t="s">
        <v>22</v>
      </c>
      <c r="D1977" t="s">
        <v>84</v>
      </c>
    </row>
    <row r="1978" spans="1:4" x14ac:dyDescent="0.3">
      <c r="A1978" t="s">
        <v>400</v>
      </c>
      <c r="B1978" t="s">
        <v>401</v>
      </c>
      <c r="C1978" t="s">
        <v>22</v>
      </c>
      <c r="D1978" t="s">
        <v>84</v>
      </c>
    </row>
    <row r="1979" spans="1:4" x14ac:dyDescent="0.3">
      <c r="A1979" t="s">
        <v>400</v>
      </c>
      <c r="B1979" t="s">
        <v>401</v>
      </c>
      <c r="C1979" t="s">
        <v>22</v>
      </c>
      <c r="D1979" t="s">
        <v>84</v>
      </c>
    </row>
    <row r="1980" spans="1:4" x14ac:dyDescent="0.3">
      <c r="A1980" t="s">
        <v>3343</v>
      </c>
      <c r="B1980" t="s">
        <v>3344</v>
      </c>
      <c r="C1980" t="s">
        <v>43</v>
      </c>
      <c r="D1980" t="s">
        <v>35</v>
      </c>
    </row>
    <row r="1981" spans="1:4" x14ac:dyDescent="0.3">
      <c r="A1981" t="s">
        <v>4565</v>
      </c>
      <c r="B1981" t="s">
        <v>4566</v>
      </c>
      <c r="C1981" t="s">
        <v>43</v>
      </c>
      <c r="D1981" t="s">
        <v>20</v>
      </c>
    </row>
    <row r="1982" spans="1:4" x14ac:dyDescent="0.3">
      <c r="A1982" t="s">
        <v>4565</v>
      </c>
      <c r="B1982" t="s">
        <v>4566</v>
      </c>
      <c r="C1982" t="s">
        <v>43</v>
      </c>
      <c r="D1982" t="s">
        <v>20</v>
      </c>
    </row>
    <row r="1983" spans="1:4" x14ac:dyDescent="0.3">
      <c r="A1983" t="s">
        <v>2018</v>
      </c>
      <c r="B1983" t="s">
        <v>2019</v>
      </c>
      <c r="C1983" t="s">
        <v>22</v>
      </c>
      <c r="D1983" t="s">
        <v>20</v>
      </c>
    </row>
    <row r="1984" spans="1:4" x14ac:dyDescent="0.3">
      <c r="A1984" t="s">
        <v>2018</v>
      </c>
      <c r="B1984" t="s">
        <v>2019</v>
      </c>
      <c r="C1984" t="s">
        <v>22</v>
      </c>
      <c r="D1984" t="s">
        <v>20</v>
      </c>
    </row>
    <row r="1985" spans="1:4" x14ac:dyDescent="0.3">
      <c r="A1985" t="s">
        <v>4571</v>
      </c>
      <c r="B1985" t="s">
        <v>4572</v>
      </c>
      <c r="C1985" t="s">
        <v>36</v>
      </c>
      <c r="D1985" t="s">
        <v>35</v>
      </c>
    </row>
    <row r="1986" spans="1:4" x14ac:dyDescent="0.3">
      <c r="A1986" t="s">
        <v>4571</v>
      </c>
      <c r="B1986" t="s">
        <v>4572</v>
      </c>
      <c r="C1986" t="s">
        <v>36</v>
      </c>
      <c r="D1986" t="s">
        <v>35</v>
      </c>
    </row>
    <row r="1987" spans="1:4" x14ac:dyDescent="0.3">
      <c r="A1987" t="s">
        <v>4571</v>
      </c>
      <c r="B1987" t="s">
        <v>4572</v>
      </c>
      <c r="C1987" t="s">
        <v>36</v>
      </c>
      <c r="D1987" t="s">
        <v>35</v>
      </c>
    </row>
    <row r="1988" spans="1:4" x14ac:dyDescent="0.3">
      <c r="A1988" t="s">
        <v>4571</v>
      </c>
      <c r="B1988" t="s">
        <v>4572</v>
      </c>
      <c r="C1988" t="s">
        <v>36</v>
      </c>
      <c r="D1988" t="s">
        <v>35</v>
      </c>
    </row>
    <row r="1989" spans="1:4" x14ac:dyDescent="0.3">
      <c r="A1989" t="s">
        <v>4571</v>
      </c>
      <c r="B1989" t="s">
        <v>4572</v>
      </c>
      <c r="C1989" t="s">
        <v>36</v>
      </c>
      <c r="D1989" t="s">
        <v>35</v>
      </c>
    </row>
    <row r="1990" spans="1:4" x14ac:dyDescent="0.3">
      <c r="A1990" t="s">
        <v>4571</v>
      </c>
      <c r="B1990" t="s">
        <v>4572</v>
      </c>
      <c r="C1990" t="s">
        <v>36</v>
      </c>
      <c r="D1990" t="s">
        <v>35</v>
      </c>
    </row>
    <row r="1991" spans="1:4" x14ac:dyDescent="0.3">
      <c r="A1991" t="s">
        <v>4571</v>
      </c>
      <c r="B1991" t="s">
        <v>4572</v>
      </c>
      <c r="C1991" t="s">
        <v>36</v>
      </c>
      <c r="D1991" t="s">
        <v>35</v>
      </c>
    </row>
    <row r="1992" spans="1:4" x14ac:dyDescent="0.3">
      <c r="A1992" t="s">
        <v>346</v>
      </c>
      <c r="B1992" t="s">
        <v>347</v>
      </c>
      <c r="C1992" t="s">
        <v>36</v>
      </c>
      <c r="D1992" t="s">
        <v>84</v>
      </c>
    </row>
    <row r="1993" spans="1:4" x14ac:dyDescent="0.3">
      <c r="A1993" t="s">
        <v>978</v>
      </c>
      <c r="B1993" t="s">
        <v>979</v>
      </c>
      <c r="C1993" t="s">
        <v>36</v>
      </c>
      <c r="D1993" t="s">
        <v>35</v>
      </c>
    </row>
    <row r="1994" spans="1:4" x14ac:dyDescent="0.3">
      <c r="A1994" t="s">
        <v>2363</v>
      </c>
      <c r="B1994" t="s">
        <v>2364</v>
      </c>
      <c r="C1994" t="s">
        <v>22</v>
      </c>
      <c r="D1994" t="s">
        <v>35</v>
      </c>
    </row>
    <row r="1995" spans="1:4" x14ac:dyDescent="0.3">
      <c r="A1995" t="s">
        <v>4585</v>
      </c>
      <c r="B1995" t="s">
        <v>4586</v>
      </c>
      <c r="C1995" t="s">
        <v>43</v>
      </c>
      <c r="D1995" t="s">
        <v>35</v>
      </c>
    </row>
    <row r="1996" spans="1:4" x14ac:dyDescent="0.3">
      <c r="A1996" t="s">
        <v>4585</v>
      </c>
      <c r="B1996" t="s">
        <v>4586</v>
      </c>
      <c r="C1996" t="s">
        <v>43</v>
      </c>
      <c r="D1996" t="s">
        <v>35</v>
      </c>
    </row>
    <row r="1997" spans="1:4" x14ac:dyDescent="0.3">
      <c r="A1997" t="s">
        <v>4592</v>
      </c>
      <c r="B1997" t="s">
        <v>4593</v>
      </c>
      <c r="C1997" t="s">
        <v>22</v>
      </c>
      <c r="D1997" t="s">
        <v>35</v>
      </c>
    </row>
    <row r="1998" spans="1:4" x14ac:dyDescent="0.3">
      <c r="A1998" t="s">
        <v>4592</v>
      </c>
      <c r="B1998" t="s">
        <v>4593</v>
      </c>
      <c r="C1998" t="s">
        <v>22</v>
      </c>
      <c r="D1998" t="s">
        <v>35</v>
      </c>
    </row>
    <row r="1999" spans="1:4" x14ac:dyDescent="0.3">
      <c r="A1999" t="s">
        <v>796</v>
      </c>
      <c r="B1999" t="s">
        <v>797</v>
      </c>
      <c r="C1999" t="s">
        <v>22</v>
      </c>
      <c r="D1999" t="s">
        <v>35</v>
      </c>
    </row>
    <row r="2000" spans="1:4" x14ac:dyDescent="0.3">
      <c r="A2000" t="s">
        <v>796</v>
      </c>
      <c r="B2000" t="s">
        <v>797</v>
      </c>
      <c r="C2000" t="s">
        <v>22</v>
      </c>
      <c r="D2000" t="s">
        <v>35</v>
      </c>
    </row>
    <row r="2001" spans="1:4" x14ac:dyDescent="0.3">
      <c r="A2001" t="s">
        <v>4598</v>
      </c>
      <c r="B2001" t="s">
        <v>4599</v>
      </c>
      <c r="C2001" t="s">
        <v>43</v>
      </c>
      <c r="D2001" t="s">
        <v>20</v>
      </c>
    </row>
    <row r="2002" spans="1:4" x14ac:dyDescent="0.3">
      <c r="A2002" t="s">
        <v>4598</v>
      </c>
      <c r="B2002" t="s">
        <v>4599</v>
      </c>
      <c r="C2002" t="s">
        <v>43</v>
      </c>
      <c r="D2002" t="s">
        <v>20</v>
      </c>
    </row>
    <row r="2003" spans="1:4" x14ac:dyDescent="0.3">
      <c r="A2003" t="s">
        <v>2036</v>
      </c>
      <c r="B2003" t="s">
        <v>2037</v>
      </c>
      <c r="C2003" t="s">
        <v>43</v>
      </c>
      <c r="D2003" t="s">
        <v>35</v>
      </c>
    </row>
    <row r="2004" spans="1:4" x14ac:dyDescent="0.3">
      <c r="A2004" t="s">
        <v>4604</v>
      </c>
      <c r="B2004" t="s">
        <v>4605</v>
      </c>
      <c r="C2004" t="s">
        <v>36</v>
      </c>
      <c r="D2004" t="s">
        <v>35</v>
      </c>
    </row>
    <row r="2005" spans="1:4" x14ac:dyDescent="0.3">
      <c r="A2005" t="s">
        <v>3484</v>
      </c>
      <c r="B2005" t="s">
        <v>3485</v>
      </c>
      <c r="C2005" t="s">
        <v>61</v>
      </c>
      <c r="D2005" t="s">
        <v>84</v>
      </c>
    </row>
    <row r="2006" spans="1:4" x14ac:dyDescent="0.3">
      <c r="A2006" t="s">
        <v>3484</v>
      </c>
      <c r="B2006" t="s">
        <v>3485</v>
      </c>
      <c r="C2006" t="s">
        <v>61</v>
      </c>
      <c r="D2006" t="s">
        <v>84</v>
      </c>
    </row>
    <row r="2007" spans="1:4" x14ac:dyDescent="0.3">
      <c r="A2007" t="s">
        <v>1305</v>
      </c>
      <c r="B2007" t="s">
        <v>1306</v>
      </c>
      <c r="C2007" t="s">
        <v>22</v>
      </c>
      <c r="D2007" t="s">
        <v>20</v>
      </c>
    </row>
    <row r="2008" spans="1:4" x14ac:dyDescent="0.3">
      <c r="A2008" t="s">
        <v>1305</v>
      </c>
      <c r="B2008" t="s">
        <v>1306</v>
      </c>
      <c r="C2008" t="s">
        <v>22</v>
      </c>
      <c r="D2008" t="s">
        <v>20</v>
      </c>
    </row>
    <row r="2009" spans="1:4" x14ac:dyDescent="0.3">
      <c r="A2009" t="s">
        <v>1305</v>
      </c>
      <c r="B2009" t="s">
        <v>1306</v>
      </c>
      <c r="C2009" t="s">
        <v>22</v>
      </c>
      <c r="D2009" t="s">
        <v>20</v>
      </c>
    </row>
    <row r="2010" spans="1:4" x14ac:dyDescent="0.3">
      <c r="A2010" t="s">
        <v>1305</v>
      </c>
      <c r="B2010" t="s">
        <v>1306</v>
      </c>
      <c r="C2010" t="s">
        <v>22</v>
      </c>
      <c r="D2010" t="s">
        <v>20</v>
      </c>
    </row>
    <row r="2011" spans="1:4" x14ac:dyDescent="0.3">
      <c r="A2011" t="s">
        <v>1305</v>
      </c>
      <c r="B2011" t="s">
        <v>1306</v>
      </c>
      <c r="C2011" t="s">
        <v>22</v>
      </c>
      <c r="D2011" t="s">
        <v>20</v>
      </c>
    </row>
    <row r="2012" spans="1:4" x14ac:dyDescent="0.3">
      <c r="A2012" t="s">
        <v>1305</v>
      </c>
      <c r="B2012" t="s">
        <v>1306</v>
      </c>
      <c r="C2012" t="s">
        <v>22</v>
      </c>
      <c r="D2012" t="s">
        <v>20</v>
      </c>
    </row>
    <row r="2013" spans="1:4" x14ac:dyDescent="0.3">
      <c r="A2013" t="s">
        <v>4613</v>
      </c>
      <c r="B2013" t="s">
        <v>4614</v>
      </c>
      <c r="C2013" t="s">
        <v>36</v>
      </c>
      <c r="D2013" t="s">
        <v>35</v>
      </c>
    </row>
    <row r="2014" spans="1:4" x14ac:dyDescent="0.3">
      <c r="A2014" t="s">
        <v>4613</v>
      </c>
      <c r="B2014" t="s">
        <v>4614</v>
      </c>
      <c r="C2014" t="s">
        <v>36</v>
      </c>
      <c r="D2014" t="s">
        <v>35</v>
      </c>
    </row>
    <row r="2015" spans="1:4" x14ac:dyDescent="0.3">
      <c r="A2015" t="s">
        <v>4613</v>
      </c>
      <c r="B2015" t="s">
        <v>4614</v>
      </c>
      <c r="C2015" t="s">
        <v>36</v>
      </c>
      <c r="D2015" t="s">
        <v>35</v>
      </c>
    </row>
    <row r="2016" spans="1:4" x14ac:dyDescent="0.3">
      <c r="A2016" t="s">
        <v>2011</v>
      </c>
      <c r="B2016" t="s">
        <v>2012</v>
      </c>
      <c r="C2016" t="s">
        <v>43</v>
      </c>
      <c r="D2016" t="s">
        <v>20</v>
      </c>
    </row>
    <row r="2017" spans="1:4" x14ac:dyDescent="0.3">
      <c r="A2017" t="s">
        <v>4623</v>
      </c>
      <c r="B2017" t="s">
        <v>4624</v>
      </c>
      <c r="C2017" t="s">
        <v>43</v>
      </c>
      <c r="D2017" t="s">
        <v>35</v>
      </c>
    </row>
    <row r="2018" spans="1:4" x14ac:dyDescent="0.3">
      <c r="A2018" t="s">
        <v>2073</v>
      </c>
      <c r="B2018" t="s">
        <v>2074</v>
      </c>
      <c r="C2018" t="s">
        <v>36</v>
      </c>
      <c r="D2018" t="s">
        <v>35</v>
      </c>
    </row>
    <row r="2019" spans="1:4" x14ac:dyDescent="0.3">
      <c r="A2019" t="s">
        <v>2073</v>
      </c>
      <c r="B2019" t="s">
        <v>2074</v>
      </c>
      <c r="C2019" t="s">
        <v>36</v>
      </c>
      <c r="D2019" t="s">
        <v>35</v>
      </c>
    </row>
    <row r="2020" spans="1:4" x14ac:dyDescent="0.3">
      <c r="A2020" t="s">
        <v>2073</v>
      </c>
      <c r="B2020" t="s">
        <v>2074</v>
      </c>
      <c r="C2020" t="s">
        <v>36</v>
      </c>
      <c r="D2020" t="s">
        <v>35</v>
      </c>
    </row>
    <row r="2021" spans="1:4" x14ac:dyDescent="0.3">
      <c r="A2021" t="s">
        <v>3891</v>
      </c>
      <c r="B2021" t="s">
        <v>3892</v>
      </c>
      <c r="C2021" t="s">
        <v>43</v>
      </c>
      <c r="D2021" t="s">
        <v>20</v>
      </c>
    </row>
    <row r="2022" spans="1:4" x14ac:dyDescent="0.3">
      <c r="A2022" t="s">
        <v>3891</v>
      </c>
      <c r="B2022" t="s">
        <v>3892</v>
      </c>
      <c r="C2022" t="s">
        <v>43</v>
      </c>
      <c r="D2022" t="s">
        <v>20</v>
      </c>
    </row>
    <row r="2023" spans="1:4" x14ac:dyDescent="0.3">
      <c r="A2023" t="s">
        <v>3891</v>
      </c>
      <c r="B2023" t="s">
        <v>3892</v>
      </c>
      <c r="C2023" t="s">
        <v>43</v>
      </c>
      <c r="D2023" t="s">
        <v>20</v>
      </c>
    </row>
    <row r="2024" spans="1:4" x14ac:dyDescent="0.3">
      <c r="A2024" t="s">
        <v>3891</v>
      </c>
      <c r="B2024" t="s">
        <v>3892</v>
      </c>
      <c r="C2024" t="s">
        <v>43</v>
      </c>
      <c r="D2024" t="s">
        <v>20</v>
      </c>
    </row>
    <row r="2025" spans="1:4" x14ac:dyDescent="0.3">
      <c r="A2025" t="s">
        <v>3891</v>
      </c>
      <c r="B2025" t="s">
        <v>3892</v>
      </c>
      <c r="C2025" t="s">
        <v>43</v>
      </c>
      <c r="D2025" t="s">
        <v>20</v>
      </c>
    </row>
    <row r="2026" spans="1:4" x14ac:dyDescent="0.3">
      <c r="A2026" t="s">
        <v>1370</v>
      </c>
      <c r="B2026" t="s">
        <v>1371</v>
      </c>
      <c r="C2026" t="s">
        <v>22</v>
      </c>
      <c r="D2026" t="s">
        <v>35</v>
      </c>
    </row>
    <row r="2027" spans="1:4" x14ac:dyDescent="0.3">
      <c r="A2027" t="s">
        <v>1370</v>
      </c>
      <c r="B2027" t="s">
        <v>1371</v>
      </c>
      <c r="C2027" t="s">
        <v>22</v>
      </c>
      <c r="D2027" t="s">
        <v>35</v>
      </c>
    </row>
    <row r="2028" spans="1:4" x14ac:dyDescent="0.3">
      <c r="A2028" t="s">
        <v>1370</v>
      </c>
      <c r="B2028" t="s">
        <v>1371</v>
      </c>
      <c r="C2028" t="s">
        <v>22</v>
      </c>
      <c r="D2028" t="s">
        <v>35</v>
      </c>
    </row>
    <row r="2029" spans="1:4" x14ac:dyDescent="0.3">
      <c r="A2029" t="s">
        <v>1370</v>
      </c>
      <c r="B2029" t="s">
        <v>1371</v>
      </c>
      <c r="C2029" t="s">
        <v>22</v>
      </c>
      <c r="D2029" t="s">
        <v>35</v>
      </c>
    </row>
    <row r="2030" spans="1:4" x14ac:dyDescent="0.3">
      <c r="A2030" t="s">
        <v>1370</v>
      </c>
      <c r="B2030" t="s">
        <v>1371</v>
      </c>
      <c r="C2030" t="s">
        <v>22</v>
      </c>
      <c r="D2030" t="s">
        <v>35</v>
      </c>
    </row>
    <row r="2031" spans="1:4" x14ac:dyDescent="0.3">
      <c r="A2031" t="s">
        <v>82</v>
      </c>
      <c r="B2031" t="s">
        <v>83</v>
      </c>
      <c r="C2031" t="s">
        <v>36</v>
      </c>
      <c r="D2031" t="s">
        <v>84</v>
      </c>
    </row>
    <row r="2032" spans="1:4" x14ac:dyDescent="0.3">
      <c r="A2032" t="s">
        <v>82</v>
      </c>
      <c r="B2032" t="s">
        <v>83</v>
      </c>
      <c r="C2032" t="s">
        <v>36</v>
      </c>
      <c r="D2032" t="s">
        <v>84</v>
      </c>
    </row>
    <row r="2033" spans="1:4" x14ac:dyDescent="0.3">
      <c r="A2033" t="s">
        <v>770</v>
      </c>
      <c r="B2033" t="s">
        <v>771</v>
      </c>
      <c r="C2033" t="s">
        <v>43</v>
      </c>
      <c r="D2033" t="s">
        <v>20</v>
      </c>
    </row>
    <row r="2034" spans="1:4" x14ac:dyDescent="0.3">
      <c r="A2034" t="s">
        <v>2316</v>
      </c>
      <c r="B2034" t="s">
        <v>2317</v>
      </c>
      <c r="C2034" t="s">
        <v>36</v>
      </c>
      <c r="D2034" t="s">
        <v>84</v>
      </c>
    </row>
    <row r="2035" spans="1:4" x14ac:dyDescent="0.3">
      <c r="A2035" t="s">
        <v>3820</v>
      </c>
      <c r="B2035" t="s">
        <v>3821</v>
      </c>
      <c r="C2035" t="s">
        <v>61</v>
      </c>
      <c r="D2035" t="s">
        <v>35</v>
      </c>
    </row>
    <row r="2036" spans="1:4" x14ac:dyDescent="0.3">
      <c r="A2036" t="s">
        <v>4641</v>
      </c>
      <c r="B2036" t="s">
        <v>4642</v>
      </c>
      <c r="C2036" t="s">
        <v>36</v>
      </c>
      <c r="D2036" t="s">
        <v>84</v>
      </c>
    </row>
    <row r="2037" spans="1:4" x14ac:dyDescent="0.3">
      <c r="A2037" t="s">
        <v>192</v>
      </c>
      <c r="B2037" t="s">
        <v>193</v>
      </c>
      <c r="C2037" t="s">
        <v>22</v>
      </c>
      <c r="D2037" t="s">
        <v>84</v>
      </c>
    </row>
    <row r="2038" spans="1:4" x14ac:dyDescent="0.3">
      <c r="A2038" t="s">
        <v>3484</v>
      </c>
      <c r="B2038" t="s">
        <v>3485</v>
      </c>
      <c r="C2038" t="s">
        <v>43</v>
      </c>
      <c r="D2038" t="s">
        <v>84</v>
      </c>
    </row>
    <row r="2039" spans="1:4" x14ac:dyDescent="0.3">
      <c r="A2039" t="s">
        <v>353</v>
      </c>
      <c r="B2039" t="s">
        <v>354</v>
      </c>
      <c r="C2039" t="s">
        <v>22</v>
      </c>
      <c r="D2039" t="s">
        <v>20</v>
      </c>
    </row>
    <row r="2040" spans="1:4" x14ac:dyDescent="0.3">
      <c r="A2040" t="s">
        <v>353</v>
      </c>
      <c r="B2040" t="s">
        <v>354</v>
      </c>
      <c r="C2040" t="s">
        <v>22</v>
      </c>
      <c r="D2040" t="s">
        <v>20</v>
      </c>
    </row>
    <row r="2041" spans="1:4" x14ac:dyDescent="0.3">
      <c r="A2041" t="s">
        <v>353</v>
      </c>
      <c r="B2041" t="s">
        <v>354</v>
      </c>
      <c r="C2041" t="s">
        <v>22</v>
      </c>
      <c r="D2041" t="s">
        <v>20</v>
      </c>
    </row>
    <row r="2042" spans="1:4" x14ac:dyDescent="0.3">
      <c r="A2042" t="s">
        <v>353</v>
      </c>
      <c r="B2042" t="s">
        <v>354</v>
      </c>
      <c r="C2042" t="s">
        <v>22</v>
      </c>
      <c r="D2042" t="s">
        <v>20</v>
      </c>
    </row>
    <row r="2043" spans="1:4" x14ac:dyDescent="0.3">
      <c r="A2043" t="s">
        <v>3373</v>
      </c>
      <c r="B2043" t="s">
        <v>3374</v>
      </c>
      <c r="C2043" t="s">
        <v>43</v>
      </c>
      <c r="D2043" t="s">
        <v>20</v>
      </c>
    </row>
    <row r="2044" spans="1:4" x14ac:dyDescent="0.3">
      <c r="A2044" t="s">
        <v>3162</v>
      </c>
      <c r="B2044" t="s">
        <v>3163</v>
      </c>
      <c r="C2044" t="s">
        <v>22</v>
      </c>
      <c r="D2044" t="s">
        <v>84</v>
      </c>
    </row>
    <row r="2045" spans="1:4" x14ac:dyDescent="0.3">
      <c r="A2045" t="s">
        <v>3162</v>
      </c>
      <c r="B2045" t="s">
        <v>3163</v>
      </c>
      <c r="C2045" t="s">
        <v>22</v>
      </c>
      <c r="D2045" t="s">
        <v>84</v>
      </c>
    </row>
    <row r="2046" spans="1:4" x14ac:dyDescent="0.3">
      <c r="A2046" t="s">
        <v>2385</v>
      </c>
      <c r="B2046" t="s">
        <v>2386</v>
      </c>
      <c r="C2046" t="s">
        <v>36</v>
      </c>
      <c r="D2046" t="s">
        <v>84</v>
      </c>
    </row>
    <row r="2047" spans="1:4" x14ac:dyDescent="0.3">
      <c r="A2047" t="s">
        <v>2788</v>
      </c>
      <c r="B2047" t="s">
        <v>2789</v>
      </c>
      <c r="C2047" t="s">
        <v>61</v>
      </c>
      <c r="D2047" t="s">
        <v>35</v>
      </c>
    </row>
    <row r="2048" spans="1:4" x14ac:dyDescent="0.3">
      <c r="A2048" t="s">
        <v>2788</v>
      </c>
      <c r="B2048" t="s">
        <v>2789</v>
      </c>
      <c r="C2048" t="s">
        <v>61</v>
      </c>
      <c r="D2048" t="s">
        <v>35</v>
      </c>
    </row>
    <row r="2049" spans="1:4" x14ac:dyDescent="0.3">
      <c r="A2049" t="s">
        <v>2788</v>
      </c>
      <c r="B2049" t="s">
        <v>2789</v>
      </c>
      <c r="C2049" t="s">
        <v>61</v>
      </c>
      <c r="D2049" t="s">
        <v>35</v>
      </c>
    </row>
    <row r="2050" spans="1:4" x14ac:dyDescent="0.3">
      <c r="A2050" t="s">
        <v>4661</v>
      </c>
      <c r="B2050" t="s">
        <v>4662</v>
      </c>
      <c r="C2050" t="s">
        <v>36</v>
      </c>
      <c r="D2050" t="s">
        <v>35</v>
      </c>
    </row>
    <row r="2051" spans="1:4" x14ac:dyDescent="0.3">
      <c r="A2051" t="s">
        <v>3719</v>
      </c>
      <c r="B2051" t="s">
        <v>3720</v>
      </c>
      <c r="C2051" t="s">
        <v>43</v>
      </c>
      <c r="D2051" t="s">
        <v>35</v>
      </c>
    </row>
    <row r="2052" spans="1:4" x14ac:dyDescent="0.3">
      <c r="A2052" t="s">
        <v>4665</v>
      </c>
      <c r="B2052" t="s">
        <v>4666</v>
      </c>
      <c r="C2052" t="s">
        <v>22</v>
      </c>
      <c r="D2052" t="s">
        <v>35</v>
      </c>
    </row>
    <row r="2053" spans="1:4" x14ac:dyDescent="0.3">
      <c r="A2053" t="s">
        <v>4665</v>
      </c>
      <c r="B2053" t="s">
        <v>4666</v>
      </c>
      <c r="C2053" t="s">
        <v>22</v>
      </c>
      <c r="D2053" t="s">
        <v>35</v>
      </c>
    </row>
    <row r="2054" spans="1:4" x14ac:dyDescent="0.3">
      <c r="A2054" t="s">
        <v>3735</v>
      </c>
      <c r="B2054" t="s">
        <v>3736</v>
      </c>
      <c r="C2054" t="s">
        <v>22</v>
      </c>
      <c r="D2054" t="s">
        <v>35</v>
      </c>
    </row>
    <row r="2055" spans="1:4" x14ac:dyDescent="0.3">
      <c r="A2055" t="s">
        <v>3735</v>
      </c>
      <c r="B2055" t="s">
        <v>3736</v>
      </c>
      <c r="C2055" t="s">
        <v>22</v>
      </c>
      <c r="D2055" t="s">
        <v>35</v>
      </c>
    </row>
    <row r="2056" spans="1:4" x14ac:dyDescent="0.3">
      <c r="A2056" t="s">
        <v>3735</v>
      </c>
      <c r="B2056" t="s">
        <v>3736</v>
      </c>
      <c r="C2056" t="s">
        <v>22</v>
      </c>
      <c r="D2056" t="s">
        <v>35</v>
      </c>
    </row>
    <row r="2057" spans="1:4" x14ac:dyDescent="0.3">
      <c r="A2057" t="s">
        <v>308</v>
      </c>
      <c r="B2057" t="s">
        <v>309</v>
      </c>
      <c r="C2057" t="s">
        <v>36</v>
      </c>
      <c r="D2057" t="s">
        <v>35</v>
      </c>
    </row>
    <row r="2058" spans="1:4" x14ac:dyDescent="0.3">
      <c r="A2058" t="s">
        <v>2181</v>
      </c>
      <c r="B2058" t="s">
        <v>2182</v>
      </c>
      <c r="C2058" t="s">
        <v>22</v>
      </c>
      <c r="D2058" t="s">
        <v>35</v>
      </c>
    </row>
    <row r="2059" spans="1:4" x14ac:dyDescent="0.3">
      <c r="A2059" t="s">
        <v>2181</v>
      </c>
      <c r="B2059" t="s">
        <v>2182</v>
      </c>
      <c r="C2059" t="s">
        <v>22</v>
      </c>
      <c r="D2059" t="s">
        <v>35</v>
      </c>
    </row>
    <row r="2060" spans="1:4" x14ac:dyDescent="0.3">
      <c r="A2060" t="s">
        <v>3749</v>
      </c>
      <c r="B2060" t="s">
        <v>3750</v>
      </c>
      <c r="C2060" t="s">
        <v>22</v>
      </c>
      <c r="D2060" t="s">
        <v>35</v>
      </c>
    </row>
    <row r="2061" spans="1:4" x14ac:dyDescent="0.3">
      <c r="A2061" t="s">
        <v>1918</v>
      </c>
      <c r="B2061" t="s">
        <v>1919</v>
      </c>
      <c r="C2061" t="s">
        <v>22</v>
      </c>
      <c r="D2061" t="s">
        <v>35</v>
      </c>
    </row>
    <row r="2062" spans="1:4" x14ac:dyDescent="0.3">
      <c r="A2062" t="s">
        <v>1918</v>
      </c>
      <c r="B2062" t="s">
        <v>1919</v>
      </c>
      <c r="C2062" t="s">
        <v>22</v>
      </c>
      <c r="D2062" t="s">
        <v>35</v>
      </c>
    </row>
    <row r="2063" spans="1:4" x14ac:dyDescent="0.3">
      <c r="A2063" t="s">
        <v>887</v>
      </c>
      <c r="B2063" t="s">
        <v>888</v>
      </c>
      <c r="C2063" t="s">
        <v>36</v>
      </c>
      <c r="D2063" t="s">
        <v>20</v>
      </c>
    </row>
    <row r="2064" spans="1:4" x14ac:dyDescent="0.3">
      <c r="A2064" t="s">
        <v>3516</v>
      </c>
      <c r="B2064" t="s">
        <v>3517</v>
      </c>
      <c r="C2064" t="s">
        <v>36</v>
      </c>
      <c r="D2064" t="s">
        <v>35</v>
      </c>
    </row>
    <row r="2065" spans="1:4" x14ac:dyDescent="0.3">
      <c r="A2065" t="s">
        <v>3516</v>
      </c>
      <c r="B2065" t="s">
        <v>3517</v>
      </c>
      <c r="C2065" t="s">
        <v>36</v>
      </c>
      <c r="D2065" t="s">
        <v>35</v>
      </c>
    </row>
    <row r="2066" spans="1:4" x14ac:dyDescent="0.3">
      <c r="A2066" t="s">
        <v>1983</v>
      </c>
      <c r="B2066" t="s">
        <v>1984</v>
      </c>
      <c r="C2066" t="s">
        <v>36</v>
      </c>
      <c r="D2066" t="s">
        <v>20</v>
      </c>
    </row>
    <row r="2067" spans="1:4" x14ac:dyDescent="0.3">
      <c r="A2067" t="s">
        <v>638</v>
      </c>
      <c r="B2067" t="s">
        <v>639</v>
      </c>
      <c r="C2067" t="s">
        <v>61</v>
      </c>
      <c r="D2067" t="s">
        <v>20</v>
      </c>
    </row>
    <row r="2068" spans="1:4" x14ac:dyDescent="0.3">
      <c r="A2068" t="s">
        <v>2562</v>
      </c>
      <c r="B2068" t="s">
        <v>2563</v>
      </c>
      <c r="C2068" t="s">
        <v>36</v>
      </c>
      <c r="D2068" t="s">
        <v>35</v>
      </c>
    </row>
    <row r="2069" spans="1:4" x14ac:dyDescent="0.3">
      <c r="A2069" t="s">
        <v>3575</v>
      </c>
      <c r="B2069" t="s">
        <v>3576</v>
      </c>
      <c r="C2069" t="s">
        <v>36</v>
      </c>
      <c r="D2069" t="s">
        <v>35</v>
      </c>
    </row>
    <row r="2070" spans="1:4" x14ac:dyDescent="0.3">
      <c r="A2070" t="s">
        <v>392</v>
      </c>
      <c r="B2070" t="s">
        <v>393</v>
      </c>
      <c r="C2070" t="s">
        <v>36</v>
      </c>
      <c r="D2070" t="s">
        <v>35</v>
      </c>
    </row>
    <row r="2071" spans="1:4" x14ac:dyDescent="0.3">
      <c r="A2071" t="s">
        <v>4687</v>
      </c>
      <c r="B2071" t="s">
        <v>4688</v>
      </c>
      <c r="C2071" t="s">
        <v>43</v>
      </c>
      <c r="D2071" t="s">
        <v>35</v>
      </c>
    </row>
    <row r="2072" spans="1:4" x14ac:dyDescent="0.3">
      <c r="A2072" t="s">
        <v>4687</v>
      </c>
      <c r="B2072" t="s">
        <v>4688</v>
      </c>
      <c r="C2072" t="s">
        <v>43</v>
      </c>
      <c r="D2072" t="s">
        <v>35</v>
      </c>
    </row>
    <row r="2073" spans="1:4" x14ac:dyDescent="0.3">
      <c r="A2073" t="s">
        <v>3910</v>
      </c>
      <c r="B2073" t="s">
        <v>3911</v>
      </c>
      <c r="C2073" t="s">
        <v>36</v>
      </c>
      <c r="D2073" t="s">
        <v>84</v>
      </c>
    </row>
    <row r="2074" spans="1:4" x14ac:dyDescent="0.3">
      <c r="A2074" t="s">
        <v>2402</v>
      </c>
      <c r="B2074" t="s">
        <v>2403</v>
      </c>
      <c r="C2074" t="s">
        <v>43</v>
      </c>
      <c r="D2074" t="s">
        <v>84</v>
      </c>
    </row>
    <row r="2075" spans="1:4" x14ac:dyDescent="0.3">
      <c r="A2075" t="s">
        <v>1906</v>
      </c>
      <c r="B2075" t="s">
        <v>1907</v>
      </c>
      <c r="C2075" t="s">
        <v>43</v>
      </c>
      <c r="D2075" t="s">
        <v>84</v>
      </c>
    </row>
    <row r="2076" spans="1:4" x14ac:dyDescent="0.3">
      <c r="A2076" t="s">
        <v>1906</v>
      </c>
      <c r="B2076" t="s">
        <v>1907</v>
      </c>
      <c r="C2076" t="s">
        <v>43</v>
      </c>
      <c r="D2076" t="s">
        <v>84</v>
      </c>
    </row>
    <row r="2077" spans="1:4" x14ac:dyDescent="0.3">
      <c r="A2077" t="s">
        <v>1906</v>
      </c>
      <c r="B2077" t="s">
        <v>1907</v>
      </c>
      <c r="C2077" t="s">
        <v>43</v>
      </c>
      <c r="D2077" t="s">
        <v>84</v>
      </c>
    </row>
    <row r="2078" spans="1:4" x14ac:dyDescent="0.3">
      <c r="A2078" t="s">
        <v>1906</v>
      </c>
      <c r="B2078" t="s">
        <v>1907</v>
      </c>
      <c r="C2078" t="s">
        <v>43</v>
      </c>
      <c r="D2078" t="s">
        <v>84</v>
      </c>
    </row>
    <row r="2079" spans="1:4" x14ac:dyDescent="0.3">
      <c r="A2079" t="s">
        <v>4697</v>
      </c>
      <c r="B2079" t="s">
        <v>4698</v>
      </c>
      <c r="C2079" t="s">
        <v>22</v>
      </c>
      <c r="D2079" t="s">
        <v>20</v>
      </c>
    </row>
    <row r="2080" spans="1:4" x14ac:dyDescent="0.3">
      <c r="A2080" t="s">
        <v>2937</v>
      </c>
      <c r="B2080" t="s">
        <v>2938</v>
      </c>
      <c r="C2080" t="s">
        <v>36</v>
      </c>
      <c r="D2080" t="s">
        <v>84</v>
      </c>
    </row>
    <row r="2081" spans="1:4" x14ac:dyDescent="0.3">
      <c r="A2081" t="s">
        <v>2937</v>
      </c>
      <c r="B2081" t="s">
        <v>2938</v>
      </c>
      <c r="C2081" t="s">
        <v>36</v>
      </c>
      <c r="D2081" t="s">
        <v>84</v>
      </c>
    </row>
    <row r="2082" spans="1:4" x14ac:dyDescent="0.3">
      <c r="A2082" t="s">
        <v>4705</v>
      </c>
      <c r="B2082" t="s">
        <v>4706</v>
      </c>
      <c r="C2082" t="s">
        <v>43</v>
      </c>
      <c r="D2082" t="s">
        <v>35</v>
      </c>
    </row>
    <row r="2083" spans="1:4" x14ac:dyDescent="0.3">
      <c r="A2083" t="s">
        <v>2225</v>
      </c>
      <c r="B2083" t="s">
        <v>2226</v>
      </c>
      <c r="C2083" t="s">
        <v>61</v>
      </c>
      <c r="D2083" t="s">
        <v>20</v>
      </c>
    </row>
    <row r="2084" spans="1:4" x14ac:dyDescent="0.3">
      <c r="A2084" t="s">
        <v>500</v>
      </c>
      <c r="B2084" t="s">
        <v>501</v>
      </c>
      <c r="C2084" t="s">
        <v>36</v>
      </c>
      <c r="D2084" t="s">
        <v>35</v>
      </c>
    </row>
    <row r="2085" spans="1:4" x14ac:dyDescent="0.3">
      <c r="A2085" t="s">
        <v>444</v>
      </c>
      <c r="B2085" t="s">
        <v>445</v>
      </c>
      <c r="C2085" t="s">
        <v>36</v>
      </c>
      <c r="D2085" t="s">
        <v>35</v>
      </c>
    </row>
    <row r="2086" spans="1:4" x14ac:dyDescent="0.3">
      <c r="A2086" t="s">
        <v>4715</v>
      </c>
      <c r="B2086" t="s">
        <v>4716</v>
      </c>
      <c r="C2086" t="s">
        <v>22</v>
      </c>
      <c r="D2086" t="s">
        <v>35</v>
      </c>
    </row>
    <row r="2087" spans="1:4" x14ac:dyDescent="0.3">
      <c r="A2087" t="s">
        <v>4715</v>
      </c>
      <c r="B2087" t="s">
        <v>4716</v>
      </c>
      <c r="C2087" t="s">
        <v>22</v>
      </c>
      <c r="D2087" t="s">
        <v>35</v>
      </c>
    </row>
    <row r="2088" spans="1:4" x14ac:dyDescent="0.3">
      <c r="A2088" t="s">
        <v>4715</v>
      </c>
      <c r="B2088" t="s">
        <v>4716</v>
      </c>
      <c r="C2088" t="s">
        <v>22</v>
      </c>
      <c r="D2088" t="s">
        <v>35</v>
      </c>
    </row>
    <row r="2089" spans="1:4" x14ac:dyDescent="0.3">
      <c r="A2089" t="s">
        <v>185</v>
      </c>
      <c r="B2089" t="s">
        <v>186</v>
      </c>
      <c r="C2089" t="s">
        <v>43</v>
      </c>
      <c r="D2089" t="s">
        <v>35</v>
      </c>
    </row>
    <row r="2090" spans="1:4" x14ac:dyDescent="0.3">
      <c r="A2090" t="s">
        <v>185</v>
      </c>
      <c r="B2090" t="s">
        <v>186</v>
      </c>
      <c r="C2090" t="s">
        <v>43</v>
      </c>
      <c r="D2090" t="s">
        <v>35</v>
      </c>
    </row>
    <row r="2091" spans="1:4" x14ac:dyDescent="0.3">
      <c r="A2091" t="s">
        <v>185</v>
      </c>
      <c r="B2091" t="s">
        <v>186</v>
      </c>
      <c r="C2091" t="s">
        <v>43</v>
      </c>
      <c r="D2091" t="s">
        <v>35</v>
      </c>
    </row>
    <row r="2092" spans="1:4" x14ac:dyDescent="0.3">
      <c r="A2092" t="s">
        <v>185</v>
      </c>
      <c r="B2092" t="s">
        <v>186</v>
      </c>
      <c r="C2092" t="s">
        <v>43</v>
      </c>
      <c r="D2092" t="s">
        <v>35</v>
      </c>
    </row>
    <row r="2093" spans="1:4" x14ac:dyDescent="0.3">
      <c r="A2093" t="s">
        <v>185</v>
      </c>
      <c r="B2093" t="s">
        <v>186</v>
      </c>
      <c r="C2093" t="s">
        <v>43</v>
      </c>
      <c r="D2093" t="s">
        <v>35</v>
      </c>
    </row>
    <row r="2094" spans="1:4" x14ac:dyDescent="0.3">
      <c r="A2094" t="s">
        <v>185</v>
      </c>
      <c r="B2094" t="s">
        <v>186</v>
      </c>
      <c r="C2094" t="s">
        <v>43</v>
      </c>
      <c r="D2094" t="s">
        <v>35</v>
      </c>
    </row>
    <row r="2095" spans="1:4" x14ac:dyDescent="0.3">
      <c r="A2095" t="s">
        <v>185</v>
      </c>
      <c r="B2095" t="s">
        <v>186</v>
      </c>
      <c r="C2095" t="s">
        <v>43</v>
      </c>
      <c r="D2095" t="s">
        <v>35</v>
      </c>
    </row>
    <row r="2096" spans="1:4" x14ac:dyDescent="0.3">
      <c r="A2096" t="s">
        <v>185</v>
      </c>
      <c r="B2096" t="s">
        <v>186</v>
      </c>
      <c r="C2096" t="s">
        <v>43</v>
      </c>
      <c r="D2096" t="s">
        <v>35</v>
      </c>
    </row>
    <row r="2097" spans="1:4" x14ac:dyDescent="0.3">
      <c r="A2097" t="s">
        <v>3940</v>
      </c>
      <c r="B2097" t="s">
        <v>3941</v>
      </c>
      <c r="C2097" t="s">
        <v>22</v>
      </c>
      <c r="D2097" t="s">
        <v>84</v>
      </c>
    </row>
    <row r="2098" spans="1:4" x14ac:dyDescent="0.3">
      <c r="A2098" t="s">
        <v>3940</v>
      </c>
      <c r="B2098" t="s">
        <v>3941</v>
      </c>
      <c r="C2098" t="s">
        <v>22</v>
      </c>
      <c r="D2098" t="s">
        <v>84</v>
      </c>
    </row>
    <row r="2099" spans="1:4" x14ac:dyDescent="0.3">
      <c r="A2099" t="s">
        <v>4099</v>
      </c>
      <c r="B2099" t="s">
        <v>4100</v>
      </c>
      <c r="C2099" t="s">
        <v>43</v>
      </c>
      <c r="D2099" t="s">
        <v>20</v>
      </c>
    </row>
    <row r="2100" spans="1:4" x14ac:dyDescent="0.3">
      <c r="A2100" t="s">
        <v>864</v>
      </c>
      <c r="B2100" t="s">
        <v>865</v>
      </c>
      <c r="C2100" t="s">
        <v>61</v>
      </c>
      <c r="D2100" t="s">
        <v>35</v>
      </c>
    </row>
    <row r="2101" spans="1:4" x14ac:dyDescent="0.3">
      <c r="A2101" t="s">
        <v>1719</v>
      </c>
      <c r="B2101" t="s">
        <v>1720</v>
      </c>
      <c r="C2101" t="s">
        <v>22</v>
      </c>
      <c r="D2101" t="s">
        <v>35</v>
      </c>
    </row>
    <row r="2102" spans="1:4" x14ac:dyDescent="0.3">
      <c r="A2102" t="s">
        <v>1719</v>
      </c>
      <c r="B2102" t="s">
        <v>1720</v>
      </c>
      <c r="C2102" t="s">
        <v>22</v>
      </c>
      <c r="D2102" t="s">
        <v>35</v>
      </c>
    </row>
    <row r="2103" spans="1:4" x14ac:dyDescent="0.3">
      <c r="A2103" t="s">
        <v>4731</v>
      </c>
      <c r="B2103" t="s">
        <v>4732</v>
      </c>
      <c r="C2103" t="s">
        <v>36</v>
      </c>
      <c r="D2103" t="s">
        <v>20</v>
      </c>
    </row>
    <row r="2104" spans="1:4" x14ac:dyDescent="0.3">
      <c r="A2104" t="s">
        <v>2918</v>
      </c>
      <c r="B2104" t="s">
        <v>2919</v>
      </c>
      <c r="C2104" t="s">
        <v>43</v>
      </c>
      <c r="D2104" t="s">
        <v>35</v>
      </c>
    </row>
    <row r="2105" spans="1:4" x14ac:dyDescent="0.3">
      <c r="A2105" t="s">
        <v>2918</v>
      </c>
      <c r="B2105" t="s">
        <v>2919</v>
      </c>
      <c r="C2105" t="s">
        <v>43</v>
      </c>
      <c r="D2105" t="s">
        <v>35</v>
      </c>
    </row>
    <row r="2106" spans="1:4" x14ac:dyDescent="0.3">
      <c r="A2106" t="s">
        <v>2697</v>
      </c>
      <c r="B2106" t="s">
        <v>2698</v>
      </c>
      <c r="C2106" t="s">
        <v>22</v>
      </c>
      <c r="D2106" t="s">
        <v>84</v>
      </c>
    </row>
    <row r="2107" spans="1:4" x14ac:dyDescent="0.3">
      <c r="A2107" t="s">
        <v>2697</v>
      </c>
      <c r="B2107" t="s">
        <v>2698</v>
      </c>
      <c r="C2107" t="s">
        <v>22</v>
      </c>
      <c r="D2107" t="s">
        <v>84</v>
      </c>
    </row>
    <row r="2108" spans="1:4" x14ac:dyDescent="0.3">
      <c r="A2108" t="s">
        <v>2697</v>
      </c>
      <c r="B2108" t="s">
        <v>2698</v>
      </c>
      <c r="C2108" t="s">
        <v>22</v>
      </c>
      <c r="D2108" t="s">
        <v>84</v>
      </c>
    </row>
    <row r="2109" spans="1:4" x14ac:dyDescent="0.3">
      <c r="A2109" t="s">
        <v>2697</v>
      </c>
      <c r="B2109" t="s">
        <v>2698</v>
      </c>
      <c r="C2109" t="s">
        <v>22</v>
      </c>
      <c r="D2109" t="s">
        <v>84</v>
      </c>
    </row>
    <row r="2110" spans="1:4" x14ac:dyDescent="0.3">
      <c r="A2110" t="s">
        <v>4740</v>
      </c>
      <c r="B2110" t="s">
        <v>4741</v>
      </c>
      <c r="C2110" t="s">
        <v>22</v>
      </c>
      <c r="D2110" t="s">
        <v>35</v>
      </c>
    </row>
    <row r="2111" spans="1:4" x14ac:dyDescent="0.3">
      <c r="A2111" t="s">
        <v>4740</v>
      </c>
      <c r="B2111" t="s">
        <v>4741</v>
      </c>
      <c r="C2111" t="s">
        <v>22</v>
      </c>
      <c r="D2111" t="s">
        <v>35</v>
      </c>
    </row>
    <row r="2112" spans="1:4" x14ac:dyDescent="0.3">
      <c r="A2112" t="s">
        <v>4740</v>
      </c>
      <c r="B2112" t="s">
        <v>4741</v>
      </c>
      <c r="C2112" t="s">
        <v>22</v>
      </c>
      <c r="D2112" t="s">
        <v>35</v>
      </c>
    </row>
    <row r="2113" spans="1:4" x14ac:dyDescent="0.3">
      <c r="A2113" t="s">
        <v>4749</v>
      </c>
      <c r="B2113" t="s">
        <v>4750</v>
      </c>
      <c r="C2113" t="s">
        <v>43</v>
      </c>
      <c r="D2113" t="s">
        <v>20</v>
      </c>
    </row>
    <row r="2114" spans="1:4" x14ac:dyDescent="0.3">
      <c r="A2114" t="s">
        <v>4749</v>
      </c>
      <c r="B2114" t="s">
        <v>4750</v>
      </c>
      <c r="C2114" t="s">
        <v>43</v>
      </c>
      <c r="D2114" t="s">
        <v>20</v>
      </c>
    </row>
    <row r="2115" spans="1:4" x14ac:dyDescent="0.3">
      <c r="A2115" t="s">
        <v>4749</v>
      </c>
      <c r="B2115" t="s">
        <v>4750</v>
      </c>
      <c r="C2115" t="s">
        <v>43</v>
      </c>
      <c r="D2115" t="s">
        <v>20</v>
      </c>
    </row>
    <row r="2116" spans="1:4" x14ac:dyDescent="0.3">
      <c r="A2116" t="s">
        <v>4752</v>
      </c>
      <c r="B2116" t="s">
        <v>4753</v>
      </c>
      <c r="C2116" t="s">
        <v>43</v>
      </c>
      <c r="D2116" t="s">
        <v>20</v>
      </c>
    </row>
    <row r="2117" spans="1:4" x14ac:dyDescent="0.3">
      <c r="A2117" t="s">
        <v>4752</v>
      </c>
      <c r="B2117" t="s">
        <v>4753</v>
      </c>
      <c r="C2117" t="s">
        <v>43</v>
      </c>
      <c r="D2117" t="s">
        <v>20</v>
      </c>
    </row>
    <row r="2118" spans="1:4" x14ac:dyDescent="0.3">
      <c r="A2118" t="s">
        <v>4752</v>
      </c>
      <c r="B2118" t="s">
        <v>4753</v>
      </c>
      <c r="C2118" t="s">
        <v>43</v>
      </c>
      <c r="D2118" t="s">
        <v>20</v>
      </c>
    </row>
    <row r="2119" spans="1:4" x14ac:dyDescent="0.3">
      <c r="A2119" t="s">
        <v>1137</v>
      </c>
      <c r="B2119" t="s">
        <v>1138</v>
      </c>
      <c r="C2119" t="s">
        <v>43</v>
      </c>
      <c r="D2119" t="s">
        <v>35</v>
      </c>
    </row>
    <row r="2120" spans="1:4" x14ac:dyDescent="0.3">
      <c r="A2120" t="s">
        <v>4758</v>
      </c>
      <c r="B2120" t="s">
        <v>4759</v>
      </c>
      <c r="C2120" t="s">
        <v>36</v>
      </c>
      <c r="D2120" t="s">
        <v>20</v>
      </c>
    </row>
    <row r="2121" spans="1:4" x14ac:dyDescent="0.3">
      <c r="A2121" t="s">
        <v>4763</v>
      </c>
      <c r="B2121" t="s">
        <v>4764</v>
      </c>
      <c r="C2121" t="s">
        <v>22</v>
      </c>
      <c r="D2121" t="s">
        <v>35</v>
      </c>
    </row>
    <row r="2122" spans="1:4" x14ac:dyDescent="0.3">
      <c r="A2122" t="s">
        <v>4768</v>
      </c>
      <c r="B2122" t="s">
        <v>4769</v>
      </c>
      <c r="C2122" t="s">
        <v>61</v>
      </c>
      <c r="D2122" t="s">
        <v>20</v>
      </c>
    </row>
    <row r="2123" spans="1:4" x14ac:dyDescent="0.3">
      <c r="A2123" t="s">
        <v>4768</v>
      </c>
      <c r="B2123" t="s">
        <v>4769</v>
      </c>
      <c r="C2123" t="s">
        <v>61</v>
      </c>
      <c r="D2123" t="s">
        <v>20</v>
      </c>
    </row>
    <row r="2124" spans="1:4" x14ac:dyDescent="0.3">
      <c r="A2124" t="s">
        <v>4768</v>
      </c>
      <c r="B2124" t="s">
        <v>4769</v>
      </c>
      <c r="C2124" t="s">
        <v>61</v>
      </c>
      <c r="D2124" t="s">
        <v>20</v>
      </c>
    </row>
    <row r="2125" spans="1:4" x14ac:dyDescent="0.3">
      <c r="A2125" t="s">
        <v>18</v>
      </c>
      <c r="B2125" t="s">
        <v>19</v>
      </c>
      <c r="C2125" t="s">
        <v>36</v>
      </c>
      <c r="D2125" t="s">
        <v>20</v>
      </c>
    </row>
    <row r="2126" spans="1:4" x14ac:dyDescent="0.3">
      <c r="A2126" t="s">
        <v>1220</v>
      </c>
      <c r="B2126" t="s">
        <v>1221</v>
      </c>
      <c r="C2126" t="s">
        <v>36</v>
      </c>
      <c r="D2126" t="s">
        <v>35</v>
      </c>
    </row>
    <row r="2127" spans="1:4" x14ac:dyDescent="0.3">
      <c r="A2127" t="s">
        <v>2498</v>
      </c>
      <c r="B2127" t="s">
        <v>2499</v>
      </c>
      <c r="C2127" t="s">
        <v>43</v>
      </c>
      <c r="D2127" t="s">
        <v>20</v>
      </c>
    </row>
    <row r="2128" spans="1:4" x14ac:dyDescent="0.3">
      <c r="A2128" t="s">
        <v>2498</v>
      </c>
      <c r="B2128" t="s">
        <v>2499</v>
      </c>
      <c r="C2128" t="s">
        <v>43</v>
      </c>
      <c r="D2128" t="s">
        <v>20</v>
      </c>
    </row>
    <row r="2129" spans="1:4" x14ac:dyDescent="0.3">
      <c r="A2129" t="s">
        <v>2273</v>
      </c>
      <c r="B2129" t="s">
        <v>2274</v>
      </c>
      <c r="C2129" t="s">
        <v>22</v>
      </c>
      <c r="D2129" t="s">
        <v>35</v>
      </c>
    </row>
    <row r="2130" spans="1:4" x14ac:dyDescent="0.3">
      <c r="A2130" t="s">
        <v>2273</v>
      </c>
      <c r="B2130" t="s">
        <v>2274</v>
      </c>
      <c r="C2130" t="s">
        <v>22</v>
      </c>
      <c r="D2130" t="s">
        <v>35</v>
      </c>
    </row>
    <row r="2131" spans="1:4" x14ac:dyDescent="0.3">
      <c r="A2131" t="s">
        <v>2273</v>
      </c>
      <c r="B2131" t="s">
        <v>2274</v>
      </c>
      <c r="C2131" t="s">
        <v>22</v>
      </c>
      <c r="D2131" t="s">
        <v>35</v>
      </c>
    </row>
    <row r="2132" spans="1:4" x14ac:dyDescent="0.3">
      <c r="A2132" t="s">
        <v>1850</v>
      </c>
      <c r="B2132" t="s">
        <v>1851</v>
      </c>
      <c r="C2132" t="s">
        <v>43</v>
      </c>
      <c r="D2132" t="s">
        <v>35</v>
      </c>
    </row>
    <row r="2133" spans="1:4" x14ac:dyDescent="0.3">
      <c r="A2133" t="s">
        <v>1850</v>
      </c>
      <c r="B2133" t="s">
        <v>1851</v>
      </c>
      <c r="C2133" t="s">
        <v>43</v>
      </c>
      <c r="D2133" t="s">
        <v>35</v>
      </c>
    </row>
    <row r="2134" spans="1:4" x14ac:dyDescent="0.3">
      <c r="A2134" t="s">
        <v>1850</v>
      </c>
      <c r="B2134" t="s">
        <v>1851</v>
      </c>
      <c r="C2134" t="s">
        <v>43</v>
      </c>
      <c r="D2134" t="s">
        <v>35</v>
      </c>
    </row>
    <row r="2135" spans="1:4" x14ac:dyDescent="0.3">
      <c r="A2135" t="s">
        <v>2481</v>
      </c>
      <c r="B2135" t="s">
        <v>2482</v>
      </c>
      <c r="C2135" t="s">
        <v>22</v>
      </c>
      <c r="D2135" t="s">
        <v>35</v>
      </c>
    </row>
    <row r="2136" spans="1:4" x14ac:dyDescent="0.3">
      <c r="A2136" t="s">
        <v>1412</v>
      </c>
      <c r="B2136" t="s">
        <v>1413</v>
      </c>
      <c r="C2136" t="s">
        <v>22</v>
      </c>
      <c r="D2136" t="s">
        <v>84</v>
      </c>
    </row>
    <row r="2137" spans="1:4" x14ac:dyDescent="0.3">
      <c r="A2137" t="s">
        <v>1903</v>
      </c>
      <c r="B2137" t="s">
        <v>1904</v>
      </c>
      <c r="C2137" t="s">
        <v>36</v>
      </c>
      <c r="D2137" t="s">
        <v>20</v>
      </c>
    </row>
    <row r="2138" spans="1:4" x14ac:dyDescent="0.3">
      <c r="A2138" t="s">
        <v>273</v>
      </c>
      <c r="B2138" t="s">
        <v>274</v>
      </c>
      <c r="C2138" t="s">
        <v>22</v>
      </c>
      <c r="D2138" t="s">
        <v>20</v>
      </c>
    </row>
    <row r="2139" spans="1:4" x14ac:dyDescent="0.3">
      <c r="A2139" t="s">
        <v>273</v>
      </c>
      <c r="B2139" t="s">
        <v>274</v>
      </c>
      <c r="C2139" t="s">
        <v>22</v>
      </c>
      <c r="D2139" t="s">
        <v>20</v>
      </c>
    </row>
    <row r="2140" spans="1:4" x14ac:dyDescent="0.3">
      <c r="A2140" t="s">
        <v>273</v>
      </c>
      <c r="B2140" t="s">
        <v>274</v>
      </c>
      <c r="C2140" t="s">
        <v>22</v>
      </c>
      <c r="D2140" t="s">
        <v>20</v>
      </c>
    </row>
    <row r="2141" spans="1:4" x14ac:dyDescent="0.3">
      <c r="A2141" t="s">
        <v>4794</v>
      </c>
      <c r="B2141" t="s">
        <v>4795</v>
      </c>
      <c r="C2141" t="s">
        <v>43</v>
      </c>
      <c r="D2141" t="s">
        <v>35</v>
      </c>
    </row>
    <row r="2142" spans="1:4" x14ac:dyDescent="0.3">
      <c r="A2142" t="s">
        <v>4341</v>
      </c>
      <c r="B2142" t="s">
        <v>4342</v>
      </c>
      <c r="C2142" t="s">
        <v>43</v>
      </c>
      <c r="D2142" t="s">
        <v>35</v>
      </c>
    </row>
    <row r="2143" spans="1:4" x14ac:dyDescent="0.3">
      <c r="A2143" t="s">
        <v>4341</v>
      </c>
      <c r="B2143" t="s">
        <v>4342</v>
      </c>
      <c r="C2143" t="s">
        <v>43</v>
      </c>
      <c r="D2143" t="s">
        <v>35</v>
      </c>
    </row>
    <row r="2144" spans="1:4" x14ac:dyDescent="0.3">
      <c r="A2144" t="s">
        <v>4341</v>
      </c>
      <c r="B2144" t="s">
        <v>4342</v>
      </c>
      <c r="C2144" t="s">
        <v>43</v>
      </c>
      <c r="D2144" t="s">
        <v>35</v>
      </c>
    </row>
    <row r="2145" spans="1:4" x14ac:dyDescent="0.3">
      <c r="A2145" t="s">
        <v>4341</v>
      </c>
      <c r="B2145" t="s">
        <v>4342</v>
      </c>
      <c r="C2145" t="s">
        <v>43</v>
      </c>
      <c r="D2145" t="s">
        <v>35</v>
      </c>
    </row>
    <row r="2146" spans="1:4" x14ac:dyDescent="0.3">
      <c r="A2146" t="s">
        <v>4341</v>
      </c>
      <c r="B2146" t="s">
        <v>4342</v>
      </c>
      <c r="C2146" t="s">
        <v>43</v>
      </c>
      <c r="D2146" t="s">
        <v>35</v>
      </c>
    </row>
    <row r="2147" spans="1:4" x14ac:dyDescent="0.3">
      <c r="A2147" t="s">
        <v>1598</v>
      </c>
      <c r="B2147" t="s">
        <v>1599</v>
      </c>
      <c r="C2147" t="s">
        <v>22</v>
      </c>
      <c r="D2147" t="s">
        <v>84</v>
      </c>
    </row>
    <row r="2148" spans="1:4" x14ac:dyDescent="0.3">
      <c r="A2148" t="s">
        <v>4803</v>
      </c>
      <c r="B2148" t="s">
        <v>4804</v>
      </c>
      <c r="C2148" t="s">
        <v>22</v>
      </c>
      <c r="D2148" t="s">
        <v>20</v>
      </c>
    </row>
    <row r="2149" spans="1:4" x14ac:dyDescent="0.3">
      <c r="A2149" t="s">
        <v>4803</v>
      </c>
      <c r="B2149" t="s">
        <v>4804</v>
      </c>
      <c r="C2149" t="s">
        <v>22</v>
      </c>
      <c r="D2149" t="s">
        <v>20</v>
      </c>
    </row>
    <row r="2150" spans="1:4" x14ac:dyDescent="0.3">
      <c r="A2150" t="s">
        <v>4803</v>
      </c>
      <c r="B2150" t="s">
        <v>4804</v>
      </c>
      <c r="C2150" t="s">
        <v>22</v>
      </c>
      <c r="D2150" t="s">
        <v>20</v>
      </c>
    </row>
    <row r="2151" spans="1:4" x14ac:dyDescent="0.3">
      <c r="A2151" t="s">
        <v>4806</v>
      </c>
      <c r="B2151" t="s">
        <v>4807</v>
      </c>
      <c r="C2151" t="s">
        <v>22</v>
      </c>
      <c r="D2151" t="s">
        <v>84</v>
      </c>
    </row>
    <row r="2152" spans="1:4" x14ac:dyDescent="0.3">
      <c r="A2152" t="s">
        <v>4811</v>
      </c>
      <c r="B2152" t="s">
        <v>4812</v>
      </c>
      <c r="C2152" t="s">
        <v>22</v>
      </c>
      <c r="D2152" t="s">
        <v>35</v>
      </c>
    </row>
    <row r="2153" spans="1:4" x14ac:dyDescent="0.3">
      <c r="A2153" t="s">
        <v>4811</v>
      </c>
      <c r="B2153" t="s">
        <v>4812</v>
      </c>
      <c r="C2153" t="s">
        <v>22</v>
      </c>
      <c r="D2153" t="s">
        <v>35</v>
      </c>
    </row>
    <row r="2154" spans="1:4" x14ac:dyDescent="0.3">
      <c r="A2154" t="s">
        <v>4811</v>
      </c>
      <c r="B2154" t="s">
        <v>4812</v>
      </c>
      <c r="C2154" t="s">
        <v>22</v>
      </c>
      <c r="D2154" t="s">
        <v>35</v>
      </c>
    </row>
    <row r="2155" spans="1:4" x14ac:dyDescent="0.3">
      <c r="A2155" t="s">
        <v>4811</v>
      </c>
      <c r="B2155" t="s">
        <v>4812</v>
      </c>
      <c r="C2155" t="s">
        <v>22</v>
      </c>
      <c r="D2155" t="s">
        <v>35</v>
      </c>
    </row>
    <row r="2156" spans="1:4" x14ac:dyDescent="0.3">
      <c r="A2156" t="s">
        <v>4816</v>
      </c>
      <c r="B2156" t="s">
        <v>4817</v>
      </c>
      <c r="C2156" t="s">
        <v>36</v>
      </c>
      <c r="D2156" t="s">
        <v>84</v>
      </c>
    </row>
    <row r="2157" spans="1:4" x14ac:dyDescent="0.3">
      <c r="A2157" t="s">
        <v>4816</v>
      </c>
      <c r="B2157" t="s">
        <v>4817</v>
      </c>
      <c r="C2157" t="s">
        <v>36</v>
      </c>
      <c r="D2157" t="s">
        <v>84</v>
      </c>
    </row>
    <row r="2158" spans="1:4" x14ac:dyDescent="0.3">
      <c r="A2158" t="s">
        <v>4819</v>
      </c>
      <c r="B2158" t="s">
        <v>4820</v>
      </c>
      <c r="C2158" t="s">
        <v>43</v>
      </c>
      <c r="D2158" t="s">
        <v>35</v>
      </c>
    </row>
    <row r="2159" spans="1:4" x14ac:dyDescent="0.3">
      <c r="A2159" t="s">
        <v>4819</v>
      </c>
      <c r="B2159" t="s">
        <v>4820</v>
      </c>
      <c r="C2159" t="s">
        <v>43</v>
      </c>
      <c r="D2159" t="s">
        <v>35</v>
      </c>
    </row>
    <row r="2160" spans="1:4" x14ac:dyDescent="0.3">
      <c r="A2160" t="s">
        <v>4819</v>
      </c>
      <c r="B2160" t="s">
        <v>4820</v>
      </c>
      <c r="C2160" t="s">
        <v>43</v>
      </c>
      <c r="D2160" t="s">
        <v>35</v>
      </c>
    </row>
    <row r="2161" spans="1:4" x14ac:dyDescent="0.3">
      <c r="A2161" t="s">
        <v>4819</v>
      </c>
      <c r="B2161" t="s">
        <v>4820</v>
      </c>
      <c r="C2161" t="s">
        <v>43</v>
      </c>
      <c r="D2161" t="s">
        <v>35</v>
      </c>
    </row>
    <row r="2162" spans="1:4" x14ac:dyDescent="0.3">
      <c r="A2162" t="s">
        <v>4819</v>
      </c>
      <c r="B2162" t="s">
        <v>4820</v>
      </c>
      <c r="C2162" t="s">
        <v>43</v>
      </c>
      <c r="D2162" t="s">
        <v>35</v>
      </c>
    </row>
    <row r="2163" spans="1:4" x14ac:dyDescent="0.3">
      <c r="A2163" t="s">
        <v>4819</v>
      </c>
      <c r="B2163" t="s">
        <v>4820</v>
      </c>
      <c r="C2163" t="s">
        <v>43</v>
      </c>
      <c r="D2163" t="s">
        <v>35</v>
      </c>
    </row>
    <row r="2164" spans="1:4" x14ac:dyDescent="0.3">
      <c r="A2164" t="s">
        <v>4826</v>
      </c>
      <c r="B2164" t="s">
        <v>4827</v>
      </c>
      <c r="C2164" t="s">
        <v>36</v>
      </c>
      <c r="D2164" t="s">
        <v>35</v>
      </c>
    </row>
    <row r="2165" spans="1:4" x14ac:dyDescent="0.3">
      <c r="A2165" t="s">
        <v>4829</v>
      </c>
      <c r="B2165" t="s">
        <v>4830</v>
      </c>
      <c r="C2165" t="s">
        <v>43</v>
      </c>
      <c r="D2165" t="s">
        <v>35</v>
      </c>
    </row>
    <row r="2166" spans="1:4" x14ac:dyDescent="0.3">
      <c r="A2166" t="s">
        <v>4832</v>
      </c>
      <c r="B2166" t="s">
        <v>4833</v>
      </c>
      <c r="C2166" t="s">
        <v>36</v>
      </c>
      <c r="D2166" t="s">
        <v>20</v>
      </c>
    </row>
    <row r="2167" spans="1:4" x14ac:dyDescent="0.3">
      <c r="A2167" t="s">
        <v>4832</v>
      </c>
      <c r="B2167" t="s">
        <v>4833</v>
      </c>
      <c r="C2167" t="s">
        <v>36</v>
      </c>
      <c r="D2167" t="s">
        <v>20</v>
      </c>
    </row>
    <row r="2168" spans="1:4" x14ac:dyDescent="0.3">
      <c r="A2168" t="s">
        <v>4832</v>
      </c>
      <c r="B2168" t="s">
        <v>4833</v>
      </c>
      <c r="C2168" t="s">
        <v>36</v>
      </c>
      <c r="D2168" t="s">
        <v>20</v>
      </c>
    </row>
    <row r="2169" spans="1:4" x14ac:dyDescent="0.3">
      <c r="A2169" t="s">
        <v>3919</v>
      </c>
      <c r="B2169" t="s">
        <v>3920</v>
      </c>
      <c r="C2169" t="s">
        <v>36</v>
      </c>
      <c r="D2169" t="s">
        <v>35</v>
      </c>
    </row>
    <row r="2170" spans="1:4" x14ac:dyDescent="0.3">
      <c r="A2170" t="s">
        <v>111</v>
      </c>
      <c r="B2170" t="s">
        <v>112</v>
      </c>
      <c r="C2170" t="s">
        <v>22</v>
      </c>
      <c r="D2170" t="s">
        <v>20</v>
      </c>
    </row>
    <row r="2171" spans="1:4" x14ac:dyDescent="0.3">
      <c r="A2171" t="s">
        <v>1598</v>
      </c>
      <c r="B2171" t="s">
        <v>1599</v>
      </c>
      <c r="C2171" t="s">
        <v>22</v>
      </c>
      <c r="D2171" t="s">
        <v>84</v>
      </c>
    </row>
    <row r="2172" spans="1:4" x14ac:dyDescent="0.3">
      <c r="A2172" t="s">
        <v>1598</v>
      </c>
      <c r="B2172" t="s">
        <v>1599</v>
      </c>
      <c r="C2172" t="s">
        <v>22</v>
      </c>
      <c r="D2172" t="s">
        <v>84</v>
      </c>
    </row>
    <row r="2173" spans="1:4" x14ac:dyDescent="0.3">
      <c r="A2173" t="s">
        <v>1461</v>
      </c>
      <c r="B2173" t="s">
        <v>1462</v>
      </c>
      <c r="C2173" t="s">
        <v>36</v>
      </c>
      <c r="D2173" t="s">
        <v>84</v>
      </c>
    </row>
    <row r="2174" spans="1:4" x14ac:dyDescent="0.3">
      <c r="A2174" t="s">
        <v>3054</v>
      </c>
      <c r="B2174" t="s">
        <v>3055</v>
      </c>
      <c r="C2174" t="s">
        <v>36</v>
      </c>
      <c r="D2174" t="s">
        <v>84</v>
      </c>
    </row>
    <row r="2175" spans="1:4" x14ac:dyDescent="0.3">
      <c r="A2175" t="s">
        <v>329</v>
      </c>
      <c r="B2175" t="s">
        <v>330</v>
      </c>
      <c r="C2175" t="s">
        <v>61</v>
      </c>
      <c r="D2175" t="s">
        <v>84</v>
      </c>
    </row>
    <row r="2176" spans="1:4" x14ac:dyDescent="0.3">
      <c r="A2176" t="s">
        <v>329</v>
      </c>
      <c r="B2176" t="s">
        <v>330</v>
      </c>
      <c r="C2176" t="s">
        <v>61</v>
      </c>
      <c r="D2176" t="s">
        <v>84</v>
      </c>
    </row>
    <row r="2177" spans="1:4" x14ac:dyDescent="0.3">
      <c r="A2177" t="s">
        <v>329</v>
      </c>
      <c r="B2177" t="s">
        <v>330</v>
      </c>
      <c r="C2177" t="s">
        <v>61</v>
      </c>
      <c r="D2177" t="s">
        <v>84</v>
      </c>
    </row>
    <row r="2178" spans="1:4" x14ac:dyDescent="0.3">
      <c r="A2178" t="s">
        <v>3910</v>
      </c>
      <c r="B2178" t="s">
        <v>3911</v>
      </c>
      <c r="C2178" t="s">
        <v>61</v>
      </c>
      <c r="D2178" t="s">
        <v>84</v>
      </c>
    </row>
    <row r="2179" spans="1:4" x14ac:dyDescent="0.3">
      <c r="A2179" t="s">
        <v>4849</v>
      </c>
      <c r="B2179" t="s">
        <v>4850</v>
      </c>
      <c r="C2179" t="s">
        <v>22</v>
      </c>
      <c r="D2179" t="s">
        <v>20</v>
      </c>
    </row>
    <row r="2180" spans="1:4" x14ac:dyDescent="0.3">
      <c r="A2180" t="s">
        <v>4849</v>
      </c>
      <c r="B2180" t="s">
        <v>4850</v>
      </c>
      <c r="C2180" t="s">
        <v>22</v>
      </c>
      <c r="D2180" t="s">
        <v>20</v>
      </c>
    </row>
    <row r="2181" spans="1:4" x14ac:dyDescent="0.3">
      <c r="A2181" t="s">
        <v>4193</v>
      </c>
      <c r="B2181" t="s">
        <v>4194</v>
      </c>
      <c r="C2181" t="s">
        <v>61</v>
      </c>
      <c r="D2181" t="s">
        <v>35</v>
      </c>
    </row>
    <row r="2182" spans="1:4" x14ac:dyDescent="0.3">
      <c r="A2182" t="s">
        <v>4598</v>
      </c>
      <c r="B2182" t="s">
        <v>4599</v>
      </c>
      <c r="C2182" t="s">
        <v>43</v>
      </c>
      <c r="D2182" t="s">
        <v>20</v>
      </c>
    </row>
    <row r="2183" spans="1:4" x14ac:dyDescent="0.3">
      <c r="A2183" t="s">
        <v>4598</v>
      </c>
      <c r="B2183" t="s">
        <v>4599</v>
      </c>
      <c r="C2183" t="s">
        <v>43</v>
      </c>
      <c r="D2183" t="s">
        <v>20</v>
      </c>
    </row>
    <row r="2184" spans="1:4" x14ac:dyDescent="0.3">
      <c r="A2184" t="s">
        <v>4598</v>
      </c>
      <c r="B2184" t="s">
        <v>4599</v>
      </c>
      <c r="C2184" t="s">
        <v>43</v>
      </c>
      <c r="D2184" t="s">
        <v>20</v>
      </c>
    </row>
    <row r="2185" spans="1:4" x14ac:dyDescent="0.3">
      <c r="A2185" t="s">
        <v>3820</v>
      </c>
      <c r="B2185" t="s">
        <v>3821</v>
      </c>
      <c r="C2185" t="s">
        <v>22</v>
      </c>
      <c r="D2185" t="s">
        <v>35</v>
      </c>
    </row>
    <row r="2186" spans="1:4" x14ac:dyDescent="0.3">
      <c r="A2186" t="s">
        <v>3820</v>
      </c>
      <c r="B2186" t="s">
        <v>3821</v>
      </c>
      <c r="C2186" t="s">
        <v>22</v>
      </c>
      <c r="D2186" t="s">
        <v>35</v>
      </c>
    </row>
    <row r="2187" spans="1:4" x14ac:dyDescent="0.3">
      <c r="A2187" t="s">
        <v>3820</v>
      </c>
      <c r="B2187" t="s">
        <v>3821</v>
      </c>
      <c r="C2187" t="s">
        <v>22</v>
      </c>
      <c r="D2187" t="s">
        <v>35</v>
      </c>
    </row>
    <row r="2188" spans="1:4" x14ac:dyDescent="0.3">
      <c r="A2188" t="s">
        <v>3307</v>
      </c>
      <c r="B2188" t="s">
        <v>3308</v>
      </c>
      <c r="C2188" t="s">
        <v>61</v>
      </c>
      <c r="D2188" t="s">
        <v>35</v>
      </c>
    </row>
    <row r="2189" spans="1:4" x14ac:dyDescent="0.3">
      <c r="A2189" t="s">
        <v>4862</v>
      </c>
      <c r="B2189" t="s">
        <v>4863</v>
      </c>
      <c r="C2189" t="s">
        <v>36</v>
      </c>
      <c r="D2189" t="s">
        <v>35</v>
      </c>
    </row>
    <row r="2190" spans="1:4" x14ac:dyDescent="0.3">
      <c r="A2190" t="s">
        <v>2850</v>
      </c>
      <c r="B2190" t="s">
        <v>2851</v>
      </c>
      <c r="C2190" t="s">
        <v>61</v>
      </c>
      <c r="D2190" t="s">
        <v>20</v>
      </c>
    </row>
    <row r="2191" spans="1:4" x14ac:dyDescent="0.3">
      <c r="A2191" t="s">
        <v>2850</v>
      </c>
      <c r="B2191" t="s">
        <v>2851</v>
      </c>
      <c r="C2191" t="s">
        <v>61</v>
      </c>
      <c r="D2191" t="s">
        <v>20</v>
      </c>
    </row>
    <row r="2192" spans="1:4" x14ac:dyDescent="0.3">
      <c r="A2192" t="s">
        <v>2850</v>
      </c>
      <c r="B2192" t="s">
        <v>2851</v>
      </c>
      <c r="C2192" t="s">
        <v>61</v>
      </c>
      <c r="D2192" t="s">
        <v>20</v>
      </c>
    </row>
    <row r="2193" spans="1:4" x14ac:dyDescent="0.3">
      <c r="A2193" t="s">
        <v>2850</v>
      </c>
      <c r="B2193" t="s">
        <v>2851</v>
      </c>
      <c r="C2193" t="s">
        <v>61</v>
      </c>
      <c r="D2193" t="s">
        <v>20</v>
      </c>
    </row>
    <row r="2194" spans="1:4" x14ac:dyDescent="0.3">
      <c r="A2194" t="s">
        <v>4105</v>
      </c>
      <c r="B2194" t="s">
        <v>4106</v>
      </c>
      <c r="C2194" t="s">
        <v>36</v>
      </c>
      <c r="D2194" t="s">
        <v>20</v>
      </c>
    </row>
    <row r="2195" spans="1:4" x14ac:dyDescent="0.3">
      <c r="A2195" t="s">
        <v>3217</v>
      </c>
      <c r="B2195" t="s">
        <v>3218</v>
      </c>
      <c r="C2195" t="s">
        <v>22</v>
      </c>
      <c r="D2195" t="s">
        <v>35</v>
      </c>
    </row>
    <row r="2196" spans="1:4" x14ac:dyDescent="0.3">
      <c r="A2196" t="s">
        <v>4350</v>
      </c>
      <c r="B2196" t="s">
        <v>4351</v>
      </c>
      <c r="C2196" t="s">
        <v>61</v>
      </c>
      <c r="D2196" t="s">
        <v>84</v>
      </c>
    </row>
    <row r="2197" spans="1:4" x14ac:dyDescent="0.3">
      <c r="A2197" t="s">
        <v>841</v>
      </c>
      <c r="B2197" t="s">
        <v>842</v>
      </c>
      <c r="C2197" t="s">
        <v>22</v>
      </c>
      <c r="D2197" t="s">
        <v>20</v>
      </c>
    </row>
    <row r="2198" spans="1:4" x14ac:dyDescent="0.3">
      <c r="A2198" t="s">
        <v>4829</v>
      </c>
      <c r="B2198" t="s">
        <v>4830</v>
      </c>
      <c r="C2198" t="s">
        <v>43</v>
      </c>
      <c r="D2198" t="s">
        <v>35</v>
      </c>
    </row>
    <row r="2199" spans="1:4" x14ac:dyDescent="0.3">
      <c r="A2199" t="s">
        <v>4242</v>
      </c>
      <c r="B2199" t="s">
        <v>4243</v>
      </c>
      <c r="C2199" t="s">
        <v>22</v>
      </c>
      <c r="D2199" t="s">
        <v>84</v>
      </c>
    </row>
    <row r="2200" spans="1:4" x14ac:dyDescent="0.3">
      <c r="A2200" t="s">
        <v>4242</v>
      </c>
      <c r="B2200" t="s">
        <v>4243</v>
      </c>
      <c r="C2200" t="s">
        <v>22</v>
      </c>
      <c r="D2200" t="s">
        <v>84</v>
      </c>
    </row>
    <row r="2201" spans="1:4" x14ac:dyDescent="0.3">
      <c r="A2201" t="s">
        <v>185</v>
      </c>
      <c r="B2201" t="s">
        <v>186</v>
      </c>
      <c r="C2201" t="s">
        <v>22</v>
      </c>
      <c r="D2201" t="s">
        <v>35</v>
      </c>
    </row>
    <row r="2202" spans="1:4" x14ac:dyDescent="0.3">
      <c r="A2202" t="s">
        <v>392</v>
      </c>
      <c r="B2202" t="s">
        <v>393</v>
      </c>
      <c r="C2202" t="s">
        <v>36</v>
      </c>
      <c r="D2202" t="s">
        <v>35</v>
      </c>
    </row>
    <row r="2203" spans="1:4" x14ac:dyDescent="0.3">
      <c r="A2203" t="s">
        <v>392</v>
      </c>
      <c r="B2203" t="s">
        <v>393</v>
      </c>
      <c r="C2203" t="s">
        <v>36</v>
      </c>
      <c r="D2203" t="s">
        <v>35</v>
      </c>
    </row>
    <row r="2204" spans="1:4" x14ac:dyDescent="0.3">
      <c r="A2204" t="s">
        <v>392</v>
      </c>
      <c r="B2204" t="s">
        <v>393</v>
      </c>
      <c r="C2204" t="s">
        <v>36</v>
      </c>
      <c r="D2204" t="s">
        <v>35</v>
      </c>
    </row>
    <row r="2205" spans="1:4" x14ac:dyDescent="0.3">
      <c r="A2205" t="s">
        <v>392</v>
      </c>
      <c r="B2205" t="s">
        <v>393</v>
      </c>
      <c r="C2205" t="s">
        <v>36</v>
      </c>
      <c r="D2205" t="s">
        <v>35</v>
      </c>
    </row>
    <row r="2206" spans="1:4" x14ac:dyDescent="0.3">
      <c r="A2206" t="s">
        <v>3272</v>
      </c>
      <c r="B2206" t="s">
        <v>3273</v>
      </c>
      <c r="C2206" t="s">
        <v>43</v>
      </c>
      <c r="D2206" t="s">
        <v>20</v>
      </c>
    </row>
    <row r="2207" spans="1:4" x14ac:dyDescent="0.3">
      <c r="A2207" t="s">
        <v>3272</v>
      </c>
      <c r="B2207" t="s">
        <v>3273</v>
      </c>
      <c r="C2207" t="s">
        <v>43</v>
      </c>
      <c r="D2207" t="s">
        <v>20</v>
      </c>
    </row>
    <row r="2208" spans="1:4" x14ac:dyDescent="0.3">
      <c r="A2208" t="s">
        <v>659</v>
      </c>
      <c r="B2208" t="s">
        <v>660</v>
      </c>
      <c r="C2208" t="s">
        <v>36</v>
      </c>
      <c r="D2208" t="s">
        <v>35</v>
      </c>
    </row>
    <row r="2209" spans="1:4" x14ac:dyDescent="0.3">
      <c r="A2209" t="s">
        <v>4381</v>
      </c>
      <c r="B2209" t="s">
        <v>4382</v>
      </c>
      <c r="C2209" t="s">
        <v>43</v>
      </c>
      <c r="D2209" t="s">
        <v>20</v>
      </c>
    </row>
    <row r="2210" spans="1:4" x14ac:dyDescent="0.3">
      <c r="A2210" t="s">
        <v>711</v>
      </c>
      <c r="B2210" t="s">
        <v>712</v>
      </c>
      <c r="C2210" t="s">
        <v>43</v>
      </c>
      <c r="D2210" t="s">
        <v>20</v>
      </c>
    </row>
    <row r="2211" spans="1:4" x14ac:dyDescent="0.3">
      <c r="A2211" t="s">
        <v>711</v>
      </c>
      <c r="B2211" t="s">
        <v>712</v>
      </c>
      <c r="C2211" t="s">
        <v>43</v>
      </c>
      <c r="D2211" t="s">
        <v>20</v>
      </c>
    </row>
    <row r="2212" spans="1:4" x14ac:dyDescent="0.3">
      <c r="A2212" t="s">
        <v>4537</v>
      </c>
      <c r="B2212" t="s">
        <v>4538</v>
      </c>
      <c r="C2212" t="s">
        <v>22</v>
      </c>
      <c r="D2212" t="s">
        <v>20</v>
      </c>
    </row>
    <row r="2213" spans="1:4" x14ac:dyDescent="0.3">
      <c r="A2213" t="s">
        <v>1315</v>
      </c>
      <c r="B2213" t="s">
        <v>1316</v>
      </c>
      <c r="C2213" t="s">
        <v>61</v>
      </c>
      <c r="D2213" t="s">
        <v>35</v>
      </c>
    </row>
    <row r="2214" spans="1:4" x14ac:dyDescent="0.3">
      <c r="A2214" t="s">
        <v>1315</v>
      </c>
      <c r="B2214" t="s">
        <v>1316</v>
      </c>
      <c r="C2214" t="s">
        <v>61</v>
      </c>
      <c r="D2214" t="s">
        <v>35</v>
      </c>
    </row>
    <row r="2215" spans="1:4" x14ac:dyDescent="0.3">
      <c r="A2215" t="s">
        <v>1663</v>
      </c>
      <c r="B2215" t="s">
        <v>1664</v>
      </c>
      <c r="C2215" t="s">
        <v>36</v>
      </c>
      <c r="D2215" t="s">
        <v>35</v>
      </c>
    </row>
    <row r="2216" spans="1:4" x14ac:dyDescent="0.3">
      <c r="A2216" t="s">
        <v>4896</v>
      </c>
      <c r="B2216" t="s">
        <v>4897</v>
      </c>
      <c r="C2216" t="s">
        <v>22</v>
      </c>
      <c r="D2216" t="s">
        <v>35</v>
      </c>
    </row>
    <row r="2217" spans="1:4" x14ac:dyDescent="0.3">
      <c r="A2217" t="s">
        <v>4896</v>
      </c>
      <c r="B2217" t="s">
        <v>4897</v>
      </c>
      <c r="C2217" t="s">
        <v>22</v>
      </c>
      <c r="D2217" t="s">
        <v>35</v>
      </c>
    </row>
    <row r="2218" spans="1:4" x14ac:dyDescent="0.3">
      <c r="A2218" t="s">
        <v>4896</v>
      </c>
      <c r="B2218" t="s">
        <v>4897</v>
      </c>
      <c r="C2218" t="s">
        <v>22</v>
      </c>
      <c r="D2218" t="s">
        <v>35</v>
      </c>
    </row>
    <row r="2219" spans="1:4" x14ac:dyDescent="0.3">
      <c r="A2219" t="s">
        <v>4896</v>
      </c>
      <c r="B2219" t="s">
        <v>4897</v>
      </c>
      <c r="C2219" t="s">
        <v>22</v>
      </c>
      <c r="D2219" t="s">
        <v>35</v>
      </c>
    </row>
    <row r="2220" spans="1:4" x14ac:dyDescent="0.3">
      <c r="A2220" t="s">
        <v>4903</v>
      </c>
      <c r="B2220" t="s">
        <v>4904</v>
      </c>
      <c r="C2220" t="s">
        <v>22</v>
      </c>
      <c r="D2220" t="s">
        <v>35</v>
      </c>
    </row>
    <row r="2221" spans="1:4" x14ac:dyDescent="0.3">
      <c r="A2221" t="s">
        <v>4906</v>
      </c>
      <c r="B2221" t="s">
        <v>4907</v>
      </c>
      <c r="C2221" t="s">
        <v>61</v>
      </c>
      <c r="D2221" t="s">
        <v>20</v>
      </c>
    </row>
    <row r="2222" spans="1:4" x14ac:dyDescent="0.3">
      <c r="A2222" t="s">
        <v>696</v>
      </c>
      <c r="B2222" t="s">
        <v>697</v>
      </c>
      <c r="C2222" t="s">
        <v>61</v>
      </c>
      <c r="D2222" t="s">
        <v>20</v>
      </c>
    </row>
    <row r="2223" spans="1:4" x14ac:dyDescent="0.3">
      <c r="A2223" t="s">
        <v>696</v>
      </c>
      <c r="B2223" t="s">
        <v>697</v>
      </c>
      <c r="C2223" t="s">
        <v>61</v>
      </c>
      <c r="D2223" t="s">
        <v>20</v>
      </c>
    </row>
    <row r="2224" spans="1:4" x14ac:dyDescent="0.3">
      <c r="A2224" t="s">
        <v>696</v>
      </c>
      <c r="B2224" t="s">
        <v>697</v>
      </c>
      <c r="C2224" t="s">
        <v>61</v>
      </c>
      <c r="D2224" t="s">
        <v>20</v>
      </c>
    </row>
    <row r="2225" spans="1:4" x14ac:dyDescent="0.3">
      <c r="A2225" t="s">
        <v>696</v>
      </c>
      <c r="B2225" t="s">
        <v>697</v>
      </c>
      <c r="C2225" t="s">
        <v>61</v>
      </c>
      <c r="D2225" t="s">
        <v>20</v>
      </c>
    </row>
    <row r="2226" spans="1:4" x14ac:dyDescent="0.3">
      <c r="A2226" t="s">
        <v>1087</v>
      </c>
      <c r="B2226" t="s">
        <v>1088</v>
      </c>
      <c r="C2226" t="s">
        <v>22</v>
      </c>
      <c r="D2226" t="s">
        <v>20</v>
      </c>
    </row>
    <row r="2227" spans="1:4" x14ac:dyDescent="0.3">
      <c r="A2227" t="s">
        <v>1087</v>
      </c>
      <c r="B2227" t="s">
        <v>1088</v>
      </c>
      <c r="C2227" t="s">
        <v>22</v>
      </c>
      <c r="D2227" t="s">
        <v>20</v>
      </c>
    </row>
    <row r="2228" spans="1:4" x14ac:dyDescent="0.3">
      <c r="A2228" t="s">
        <v>1087</v>
      </c>
      <c r="B2228" t="s">
        <v>1088</v>
      </c>
      <c r="C2228" t="s">
        <v>22</v>
      </c>
      <c r="D2228" t="s">
        <v>20</v>
      </c>
    </row>
    <row r="2229" spans="1:4" x14ac:dyDescent="0.3">
      <c r="A2229" t="s">
        <v>1087</v>
      </c>
      <c r="B2229" t="s">
        <v>1088</v>
      </c>
      <c r="C2229" t="s">
        <v>22</v>
      </c>
      <c r="D2229" t="s">
        <v>20</v>
      </c>
    </row>
    <row r="2230" spans="1:4" x14ac:dyDescent="0.3">
      <c r="A2230" t="s">
        <v>1087</v>
      </c>
      <c r="B2230" t="s">
        <v>1088</v>
      </c>
      <c r="C2230" t="s">
        <v>22</v>
      </c>
      <c r="D2230" t="s">
        <v>20</v>
      </c>
    </row>
    <row r="2231" spans="1:4" x14ac:dyDescent="0.3">
      <c r="A2231" t="s">
        <v>4921</v>
      </c>
      <c r="B2231" t="s">
        <v>4922</v>
      </c>
      <c r="C2231" t="s">
        <v>43</v>
      </c>
      <c r="D2231" t="s">
        <v>20</v>
      </c>
    </row>
    <row r="2232" spans="1:4" x14ac:dyDescent="0.3">
      <c r="A2232" t="s">
        <v>4127</v>
      </c>
      <c r="B2232" t="s">
        <v>4128</v>
      </c>
      <c r="C2232" t="s">
        <v>43</v>
      </c>
      <c r="D2232" t="s">
        <v>84</v>
      </c>
    </row>
    <row r="2233" spans="1:4" x14ac:dyDescent="0.3">
      <c r="A2233" t="s">
        <v>1073</v>
      </c>
      <c r="B2233" t="s">
        <v>1074</v>
      </c>
      <c r="C2233" t="s">
        <v>61</v>
      </c>
      <c r="D2233" t="s">
        <v>35</v>
      </c>
    </row>
    <row r="2234" spans="1:4" x14ac:dyDescent="0.3">
      <c r="A2234" t="s">
        <v>4928</v>
      </c>
      <c r="B2234" t="s">
        <v>4929</v>
      </c>
      <c r="C2234" t="s">
        <v>43</v>
      </c>
      <c r="D2234" t="s">
        <v>35</v>
      </c>
    </row>
    <row r="2235" spans="1:4" x14ac:dyDescent="0.3">
      <c r="A2235" t="s">
        <v>4928</v>
      </c>
      <c r="B2235" t="s">
        <v>4929</v>
      </c>
      <c r="C2235" t="s">
        <v>43</v>
      </c>
      <c r="D2235" t="s">
        <v>35</v>
      </c>
    </row>
    <row r="2236" spans="1:4" x14ac:dyDescent="0.3">
      <c r="A2236" t="s">
        <v>4928</v>
      </c>
      <c r="B2236" t="s">
        <v>4929</v>
      </c>
      <c r="C2236" t="s">
        <v>43</v>
      </c>
      <c r="D2236" t="s">
        <v>35</v>
      </c>
    </row>
    <row r="2237" spans="1:4" x14ac:dyDescent="0.3">
      <c r="A2237" t="s">
        <v>4928</v>
      </c>
      <c r="B2237" t="s">
        <v>4929</v>
      </c>
      <c r="C2237" t="s">
        <v>43</v>
      </c>
      <c r="D2237" t="s">
        <v>35</v>
      </c>
    </row>
    <row r="2238" spans="1:4" x14ac:dyDescent="0.3">
      <c r="A2238" t="s">
        <v>280</v>
      </c>
      <c r="B2238" t="s">
        <v>281</v>
      </c>
      <c r="C2238" t="s">
        <v>61</v>
      </c>
      <c r="D2238" t="s">
        <v>20</v>
      </c>
    </row>
    <row r="2239" spans="1:4" x14ac:dyDescent="0.3">
      <c r="A2239" t="s">
        <v>3484</v>
      </c>
      <c r="B2239" t="s">
        <v>3485</v>
      </c>
      <c r="C2239" t="s">
        <v>36</v>
      </c>
      <c r="D2239" t="s">
        <v>84</v>
      </c>
    </row>
    <row r="2240" spans="1:4" x14ac:dyDescent="0.3">
      <c r="A2240" t="s">
        <v>4933</v>
      </c>
      <c r="B2240" t="s">
        <v>4934</v>
      </c>
      <c r="C2240" t="s">
        <v>22</v>
      </c>
      <c r="D2240" t="s">
        <v>35</v>
      </c>
    </row>
    <row r="2241" spans="1:4" x14ac:dyDescent="0.3">
      <c r="A2241" t="s">
        <v>2481</v>
      </c>
      <c r="B2241" t="s">
        <v>2482</v>
      </c>
      <c r="C2241" t="s">
        <v>61</v>
      </c>
      <c r="D2241" t="s">
        <v>35</v>
      </c>
    </row>
    <row r="2242" spans="1:4" x14ac:dyDescent="0.3">
      <c r="A2242" t="s">
        <v>4763</v>
      </c>
      <c r="B2242" t="s">
        <v>4764</v>
      </c>
      <c r="C2242" t="s">
        <v>22</v>
      </c>
      <c r="D2242" t="s">
        <v>35</v>
      </c>
    </row>
    <row r="2243" spans="1:4" x14ac:dyDescent="0.3">
      <c r="A2243" t="s">
        <v>4933</v>
      </c>
      <c r="B2243" t="s">
        <v>4934</v>
      </c>
      <c r="C2243" t="s">
        <v>22</v>
      </c>
      <c r="D2243" t="s">
        <v>35</v>
      </c>
    </row>
    <row r="2244" spans="1:4" x14ac:dyDescent="0.3">
      <c r="A2244" t="s">
        <v>4938</v>
      </c>
      <c r="B2244" t="s">
        <v>4939</v>
      </c>
      <c r="C2244" t="s">
        <v>43</v>
      </c>
      <c r="D2244" t="s">
        <v>35</v>
      </c>
    </row>
    <row r="2245" spans="1:4" x14ac:dyDescent="0.3">
      <c r="A2245" t="s">
        <v>4166</v>
      </c>
      <c r="B2245" t="s">
        <v>4167</v>
      </c>
      <c r="C2245" t="s">
        <v>22</v>
      </c>
      <c r="D2245" t="s">
        <v>35</v>
      </c>
    </row>
    <row r="2246" spans="1:4" x14ac:dyDescent="0.3">
      <c r="A2246" t="s">
        <v>4166</v>
      </c>
      <c r="B2246" t="s">
        <v>4167</v>
      </c>
      <c r="C2246" t="s">
        <v>22</v>
      </c>
      <c r="D2246" t="s">
        <v>35</v>
      </c>
    </row>
    <row r="2247" spans="1:4" x14ac:dyDescent="0.3">
      <c r="A2247" t="s">
        <v>4933</v>
      </c>
      <c r="B2247" t="s">
        <v>4934</v>
      </c>
      <c r="C2247" t="s">
        <v>22</v>
      </c>
      <c r="D2247" t="s">
        <v>35</v>
      </c>
    </row>
    <row r="2248" spans="1:4" x14ac:dyDescent="0.3">
      <c r="A2248" t="s">
        <v>4933</v>
      </c>
      <c r="B2248" t="s">
        <v>4934</v>
      </c>
      <c r="C2248" t="s">
        <v>22</v>
      </c>
      <c r="D2248" t="s">
        <v>35</v>
      </c>
    </row>
    <row r="2249" spans="1:4" x14ac:dyDescent="0.3">
      <c r="A2249" t="s">
        <v>4763</v>
      </c>
      <c r="B2249" t="s">
        <v>4764</v>
      </c>
      <c r="C2249" t="s">
        <v>22</v>
      </c>
      <c r="D2249" t="s">
        <v>35</v>
      </c>
    </row>
    <row r="2250" spans="1:4" x14ac:dyDescent="0.3">
      <c r="A2250" t="s">
        <v>4938</v>
      </c>
      <c r="B2250" t="s">
        <v>4939</v>
      </c>
      <c r="C2250" t="s">
        <v>43</v>
      </c>
      <c r="D2250" t="s">
        <v>35</v>
      </c>
    </row>
    <row r="2251" spans="1:4" x14ac:dyDescent="0.3">
      <c r="A2251" t="s">
        <v>3484</v>
      </c>
      <c r="B2251" t="s">
        <v>3485</v>
      </c>
      <c r="C2251" t="s">
        <v>36</v>
      </c>
      <c r="D2251" t="s">
        <v>84</v>
      </c>
    </row>
    <row r="2252" spans="1:4" x14ac:dyDescent="0.3">
      <c r="A2252" t="s">
        <v>280</v>
      </c>
      <c r="B2252" t="s">
        <v>281</v>
      </c>
      <c r="C2252" t="s">
        <v>61</v>
      </c>
      <c r="D2252" t="s">
        <v>20</v>
      </c>
    </row>
    <row r="2253" spans="1:4" x14ac:dyDescent="0.3">
      <c r="A2253" t="s">
        <v>3484</v>
      </c>
      <c r="B2253" t="s">
        <v>3485</v>
      </c>
      <c r="C2253" t="s">
        <v>36</v>
      </c>
      <c r="D2253" t="s">
        <v>84</v>
      </c>
    </row>
    <row r="2254" spans="1:4" x14ac:dyDescent="0.3">
      <c r="A2254" t="s">
        <v>964</v>
      </c>
      <c r="B2254" t="s">
        <v>965</v>
      </c>
      <c r="C2254" t="s">
        <v>43</v>
      </c>
      <c r="D2254" t="s">
        <v>35</v>
      </c>
    </row>
    <row r="2255" spans="1:4" x14ac:dyDescent="0.3">
      <c r="A2255" t="s">
        <v>4949</v>
      </c>
      <c r="B2255" t="s">
        <v>4950</v>
      </c>
      <c r="C2255" t="s">
        <v>36</v>
      </c>
      <c r="D2255" t="s">
        <v>20</v>
      </c>
    </row>
    <row r="2256" spans="1:4" x14ac:dyDescent="0.3">
      <c r="A2256" t="s">
        <v>3484</v>
      </c>
      <c r="B2256" t="s">
        <v>3485</v>
      </c>
      <c r="C2256" t="s">
        <v>36</v>
      </c>
      <c r="D2256" t="s">
        <v>84</v>
      </c>
    </row>
    <row r="2257" spans="1:4" x14ac:dyDescent="0.3">
      <c r="A2257" t="s">
        <v>701</v>
      </c>
      <c r="B2257" t="s">
        <v>702</v>
      </c>
      <c r="C2257" t="s">
        <v>43</v>
      </c>
      <c r="D2257" t="s">
        <v>35</v>
      </c>
    </row>
    <row r="2258" spans="1:4" x14ac:dyDescent="0.3">
      <c r="A2258" t="s">
        <v>4955</v>
      </c>
      <c r="B2258" t="s">
        <v>4956</v>
      </c>
      <c r="C2258" t="s">
        <v>36</v>
      </c>
      <c r="D2258" t="s">
        <v>35</v>
      </c>
    </row>
    <row r="2259" spans="1:4" x14ac:dyDescent="0.3">
      <c r="A2259" t="s">
        <v>4938</v>
      </c>
      <c r="B2259" t="s">
        <v>4939</v>
      </c>
      <c r="C2259" t="s">
        <v>43</v>
      </c>
      <c r="D2259" t="s">
        <v>35</v>
      </c>
    </row>
    <row r="2260" spans="1:4" x14ac:dyDescent="0.3">
      <c r="A2260" t="s">
        <v>4740</v>
      </c>
      <c r="B2260" t="s">
        <v>4741</v>
      </c>
      <c r="C2260" t="s">
        <v>61</v>
      </c>
      <c r="D2260" t="s">
        <v>35</v>
      </c>
    </row>
    <row r="2261" spans="1:4" x14ac:dyDescent="0.3">
      <c r="A2261" t="s">
        <v>3201</v>
      </c>
      <c r="B2261" t="s">
        <v>3202</v>
      </c>
      <c r="C2261" t="s">
        <v>22</v>
      </c>
      <c r="D2261" t="s">
        <v>84</v>
      </c>
    </row>
    <row r="2262" spans="1:4" x14ac:dyDescent="0.3">
      <c r="A2262" t="s">
        <v>947</v>
      </c>
      <c r="B2262" t="s">
        <v>948</v>
      </c>
      <c r="C2262" t="s">
        <v>43</v>
      </c>
      <c r="D2262" t="s">
        <v>20</v>
      </c>
    </row>
    <row r="2263" spans="1:4" x14ac:dyDescent="0.3">
      <c r="A2263" t="s">
        <v>3201</v>
      </c>
      <c r="B2263" t="s">
        <v>3202</v>
      </c>
      <c r="C2263" t="s">
        <v>22</v>
      </c>
      <c r="D2263" t="s">
        <v>84</v>
      </c>
    </row>
    <row r="2264" spans="1:4" x14ac:dyDescent="0.3">
      <c r="A2264" t="s">
        <v>4965</v>
      </c>
      <c r="B2264" t="s">
        <v>4966</v>
      </c>
      <c r="C2264" t="s">
        <v>22</v>
      </c>
      <c r="D2264" t="s">
        <v>35</v>
      </c>
    </row>
    <row r="2265" spans="1:4" x14ac:dyDescent="0.3">
      <c r="A2265" t="s">
        <v>4968</v>
      </c>
      <c r="B2265" t="s">
        <v>4969</v>
      </c>
      <c r="C2265" t="s">
        <v>36</v>
      </c>
      <c r="D2265" t="s">
        <v>20</v>
      </c>
    </row>
    <row r="2266" spans="1:4" x14ac:dyDescent="0.3">
      <c r="A2266" t="s">
        <v>3333</v>
      </c>
      <c r="B2266" t="s">
        <v>3334</v>
      </c>
      <c r="C2266" t="s">
        <v>43</v>
      </c>
      <c r="D2266" t="s">
        <v>20</v>
      </c>
    </row>
    <row r="2267" spans="1:4" x14ac:dyDescent="0.3">
      <c r="A2267" t="s">
        <v>3805</v>
      </c>
      <c r="B2267" t="s">
        <v>3806</v>
      </c>
      <c r="C2267" t="s">
        <v>36</v>
      </c>
      <c r="D2267" t="s">
        <v>20</v>
      </c>
    </row>
    <row r="2268" spans="1:4" x14ac:dyDescent="0.3">
      <c r="A2268" t="s">
        <v>3201</v>
      </c>
      <c r="B2268" t="s">
        <v>3202</v>
      </c>
      <c r="C2268" t="s">
        <v>22</v>
      </c>
      <c r="D2268" t="s">
        <v>84</v>
      </c>
    </row>
    <row r="2269" spans="1:4" x14ac:dyDescent="0.3">
      <c r="A2269" t="s">
        <v>3805</v>
      </c>
      <c r="B2269" t="s">
        <v>3806</v>
      </c>
      <c r="C2269" t="s">
        <v>36</v>
      </c>
      <c r="D2269" t="s">
        <v>20</v>
      </c>
    </row>
    <row r="2270" spans="1:4" x14ac:dyDescent="0.3">
      <c r="A2270" t="s">
        <v>4965</v>
      </c>
      <c r="B2270" t="s">
        <v>4966</v>
      </c>
      <c r="C2270" t="s">
        <v>22</v>
      </c>
      <c r="D2270" t="s">
        <v>35</v>
      </c>
    </row>
    <row r="2271" spans="1:4" x14ac:dyDescent="0.3">
      <c r="A2271" t="s">
        <v>4979</v>
      </c>
      <c r="B2271" t="s">
        <v>4980</v>
      </c>
      <c r="C2271" t="s">
        <v>36</v>
      </c>
      <c r="D2271" t="s">
        <v>35</v>
      </c>
    </row>
    <row r="2272" spans="1:4" x14ac:dyDescent="0.3">
      <c r="A2272" t="s">
        <v>4965</v>
      </c>
      <c r="B2272" t="s">
        <v>4966</v>
      </c>
      <c r="C2272" t="s">
        <v>22</v>
      </c>
      <c r="D2272" t="s">
        <v>35</v>
      </c>
    </row>
    <row r="2273" spans="1:4" x14ac:dyDescent="0.3">
      <c r="A2273" t="s">
        <v>4979</v>
      </c>
      <c r="B2273" t="s">
        <v>4980</v>
      </c>
      <c r="C2273" t="s">
        <v>36</v>
      </c>
      <c r="D2273" t="s">
        <v>35</v>
      </c>
    </row>
    <row r="2274" spans="1:4" x14ac:dyDescent="0.3">
      <c r="A2274" t="s">
        <v>947</v>
      </c>
      <c r="B2274" t="s">
        <v>948</v>
      </c>
      <c r="C2274" t="s">
        <v>43</v>
      </c>
      <c r="D2274" t="s">
        <v>20</v>
      </c>
    </row>
    <row r="2275" spans="1:4" x14ac:dyDescent="0.3">
      <c r="A2275" t="s">
        <v>4979</v>
      </c>
      <c r="B2275" t="s">
        <v>4980</v>
      </c>
      <c r="C2275" t="s">
        <v>36</v>
      </c>
      <c r="D2275" t="s">
        <v>35</v>
      </c>
    </row>
    <row r="2276" spans="1:4" x14ac:dyDescent="0.3">
      <c r="A2276" t="s">
        <v>3805</v>
      </c>
      <c r="B2276" t="s">
        <v>3806</v>
      </c>
      <c r="C2276" t="s">
        <v>36</v>
      </c>
      <c r="D2276" t="s">
        <v>20</v>
      </c>
    </row>
    <row r="2277" spans="1:4" x14ac:dyDescent="0.3">
      <c r="A2277" t="s">
        <v>3805</v>
      </c>
      <c r="B2277" t="s">
        <v>3806</v>
      </c>
      <c r="C2277" t="s">
        <v>36</v>
      </c>
      <c r="D2277" t="s">
        <v>20</v>
      </c>
    </row>
    <row r="2278" spans="1:4" x14ac:dyDescent="0.3">
      <c r="A2278" t="s">
        <v>88</v>
      </c>
      <c r="B2278" t="s">
        <v>89</v>
      </c>
      <c r="C2278" t="s">
        <v>36</v>
      </c>
      <c r="D2278" t="s">
        <v>35</v>
      </c>
    </row>
    <row r="2279" spans="1:4" x14ac:dyDescent="0.3">
      <c r="A2279" t="s">
        <v>4987</v>
      </c>
      <c r="B2279" t="s">
        <v>4988</v>
      </c>
      <c r="C2279" t="s">
        <v>36</v>
      </c>
      <c r="D2279" t="s">
        <v>35</v>
      </c>
    </row>
    <row r="2280" spans="1:4" x14ac:dyDescent="0.3">
      <c r="A2280" t="s">
        <v>1565</v>
      </c>
      <c r="B2280" t="s">
        <v>1566</v>
      </c>
      <c r="C2280" t="s">
        <v>43</v>
      </c>
      <c r="D2280" t="s">
        <v>35</v>
      </c>
    </row>
    <row r="2281" spans="1:4" x14ac:dyDescent="0.3">
      <c r="A2281" t="s">
        <v>4991</v>
      </c>
      <c r="B2281" t="s">
        <v>4992</v>
      </c>
      <c r="C2281" t="s">
        <v>22</v>
      </c>
      <c r="D2281" t="s">
        <v>35</v>
      </c>
    </row>
    <row r="2282" spans="1:4" x14ac:dyDescent="0.3">
      <c r="A2282" t="s">
        <v>4991</v>
      </c>
      <c r="B2282" t="s">
        <v>4992</v>
      </c>
      <c r="C2282" t="s">
        <v>22</v>
      </c>
      <c r="D2282" t="s">
        <v>35</v>
      </c>
    </row>
    <row r="2283" spans="1:4" x14ac:dyDescent="0.3">
      <c r="A2283" t="s">
        <v>791</v>
      </c>
      <c r="B2283" t="s">
        <v>792</v>
      </c>
      <c r="C2283" t="s">
        <v>22</v>
      </c>
      <c r="D2283" t="s">
        <v>35</v>
      </c>
    </row>
    <row r="2284" spans="1:4" x14ac:dyDescent="0.3">
      <c r="A2284" t="s">
        <v>1850</v>
      </c>
      <c r="B2284" t="s">
        <v>1851</v>
      </c>
      <c r="C2284" t="s">
        <v>36</v>
      </c>
      <c r="D2284" t="s">
        <v>35</v>
      </c>
    </row>
    <row r="2285" spans="1:4" x14ac:dyDescent="0.3">
      <c r="A2285" t="s">
        <v>1850</v>
      </c>
      <c r="B2285" t="s">
        <v>1851</v>
      </c>
      <c r="C2285" t="s">
        <v>36</v>
      </c>
      <c r="D2285" t="s">
        <v>35</v>
      </c>
    </row>
    <row r="2286" spans="1:4" x14ac:dyDescent="0.3">
      <c r="A2286" t="s">
        <v>4991</v>
      </c>
      <c r="B2286" t="s">
        <v>4992</v>
      </c>
      <c r="C2286" t="s">
        <v>22</v>
      </c>
      <c r="D2286" t="s">
        <v>35</v>
      </c>
    </row>
    <row r="2287" spans="1:4" x14ac:dyDescent="0.3">
      <c r="A2287" t="s">
        <v>88</v>
      </c>
      <c r="B2287" t="s">
        <v>89</v>
      </c>
      <c r="C2287" t="s">
        <v>36</v>
      </c>
      <c r="D2287" t="s">
        <v>35</v>
      </c>
    </row>
    <row r="2288" spans="1:4" x14ac:dyDescent="0.3">
      <c r="A2288" t="s">
        <v>1850</v>
      </c>
      <c r="B2288" t="s">
        <v>1851</v>
      </c>
      <c r="C2288" t="s">
        <v>36</v>
      </c>
      <c r="D2288" t="s">
        <v>35</v>
      </c>
    </row>
    <row r="2289" spans="1:4" x14ac:dyDescent="0.3">
      <c r="A2289" t="s">
        <v>4991</v>
      </c>
      <c r="B2289" t="s">
        <v>4992</v>
      </c>
      <c r="C2289" t="s">
        <v>22</v>
      </c>
      <c r="D2289" t="s">
        <v>35</v>
      </c>
    </row>
    <row r="2290" spans="1:4" x14ac:dyDescent="0.3">
      <c r="A2290" t="s">
        <v>1565</v>
      </c>
      <c r="B2290" t="s">
        <v>1566</v>
      </c>
      <c r="C2290" t="s">
        <v>43</v>
      </c>
      <c r="D2290" t="s">
        <v>35</v>
      </c>
    </row>
    <row r="2291" spans="1:4" x14ac:dyDescent="0.3">
      <c r="A2291" t="s">
        <v>1850</v>
      </c>
      <c r="B2291" t="s">
        <v>1851</v>
      </c>
      <c r="C2291" t="s">
        <v>36</v>
      </c>
      <c r="D2291" t="s">
        <v>35</v>
      </c>
    </row>
    <row r="2292" spans="1:4" x14ac:dyDescent="0.3">
      <c r="A2292" t="s">
        <v>791</v>
      </c>
      <c r="B2292" t="s">
        <v>792</v>
      </c>
      <c r="C2292" t="s">
        <v>22</v>
      </c>
      <c r="D2292" t="s">
        <v>35</v>
      </c>
    </row>
    <row r="2293" spans="1:4" x14ac:dyDescent="0.3">
      <c r="A2293" t="s">
        <v>4991</v>
      </c>
      <c r="B2293" t="s">
        <v>4992</v>
      </c>
      <c r="C2293" t="s">
        <v>22</v>
      </c>
      <c r="D2293" t="s">
        <v>35</v>
      </c>
    </row>
    <row r="2294" spans="1:4" x14ac:dyDescent="0.3">
      <c r="A2294" t="s">
        <v>5002</v>
      </c>
      <c r="B2294" t="s">
        <v>5003</v>
      </c>
      <c r="C2294" t="s">
        <v>22</v>
      </c>
      <c r="D2294" t="s">
        <v>20</v>
      </c>
    </row>
    <row r="2295" spans="1:4" x14ac:dyDescent="0.3">
      <c r="A2295" t="s">
        <v>3522</v>
      </c>
      <c r="B2295" t="s">
        <v>3523</v>
      </c>
      <c r="C2295" t="s">
        <v>22</v>
      </c>
      <c r="D2295" t="s">
        <v>35</v>
      </c>
    </row>
    <row r="2296" spans="1:4" x14ac:dyDescent="0.3">
      <c r="A2296" t="s">
        <v>3522</v>
      </c>
      <c r="B2296" t="s">
        <v>3523</v>
      </c>
      <c r="C2296" t="s">
        <v>22</v>
      </c>
      <c r="D2296" t="s">
        <v>35</v>
      </c>
    </row>
    <row r="2297" spans="1:4" x14ac:dyDescent="0.3">
      <c r="A2297" t="s">
        <v>3522</v>
      </c>
      <c r="B2297" t="s">
        <v>3523</v>
      </c>
      <c r="C2297" t="s">
        <v>22</v>
      </c>
      <c r="D2297" t="s">
        <v>35</v>
      </c>
    </row>
    <row r="2298" spans="1:4" x14ac:dyDescent="0.3">
      <c r="A2298" t="s">
        <v>1025</v>
      </c>
      <c r="B2298" t="s">
        <v>1026</v>
      </c>
      <c r="C2298" t="s">
        <v>36</v>
      </c>
      <c r="D2298" t="s">
        <v>35</v>
      </c>
    </row>
    <row r="2299" spans="1:4" x14ac:dyDescent="0.3">
      <c r="A2299" t="s">
        <v>3522</v>
      </c>
      <c r="B2299" t="s">
        <v>3523</v>
      </c>
      <c r="C2299" t="s">
        <v>22</v>
      </c>
      <c r="D2299" t="s">
        <v>35</v>
      </c>
    </row>
    <row r="2300" spans="1:4" x14ac:dyDescent="0.3">
      <c r="A2300" t="s">
        <v>3522</v>
      </c>
      <c r="B2300" t="s">
        <v>3523</v>
      </c>
      <c r="C2300" t="s">
        <v>22</v>
      </c>
      <c r="D2300" t="s">
        <v>35</v>
      </c>
    </row>
    <row r="2301" spans="1:4" x14ac:dyDescent="0.3">
      <c r="A2301" t="s">
        <v>3151</v>
      </c>
      <c r="B2301" t="s">
        <v>3152</v>
      </c>
      <c r="C2301" t="s">
        <v>22</v>
      </c>
      <c r="D2301" t="s">
        <v>35</v>
      </c>
    </row>
    <row r="2302" spans="1:4" x14ac:dyDescent="0.3">
      <c r="A2302" t="s">
        <v>3522</v>
      </c>
      <c r="B2302" t="s">
        <v>3523</v>
      </c>
      <c r="C2302" t="s">
        <v>22</v>
      </c>
      <c r="D2302" t="s">
        <v>35</v>
      </c>
    </row>
    <row r="2303" spans="1:4" x14ac:dyDescent="0.3">
      <c r="A2303" t="s">
        <v>5012</v>
      </c>
      <c r="B2303" t="s">
        <v>5013</v>
      </c>
      <c r="C2303" t="s">
        <v>43</v>
      </c>
      <c r="D2303" t="s">
        <v>20</v>
      </c>
    </row>
    <row r="2304" spans="1:4" x14ac:dyDescent="0.3">
      <c r="A2304" t="s">
        <v>2808</v>
      </c>
      <c r="B2304" t="s">
        <v>2809</v>
      </c>
      <c r="C2304" t="s">
        <v>61</v>
      </c>
      <c r="D2304" t="s">
        <v>35</v>
      </c>
    </row>
    <row r="2305" spans="1:4" x14ac:dyDescent="0.3">
      <c r="A2305" t="s">
        <v>2808</v>
      </c>
      <c r="B2305" t="s">
        <v>2809</v>
      </c>
      <c r="C2305" t="s">
        <v>61</v>
      </c>
      <c r="D2305" t="s">
        <v>35</v>
      </c>
    </row>
    <row r="2306" spans="1:4" x14ac:dyDescent="0.3">
      <c r="A2306" t="s">
        <v>3015</v>
      </c>
      <c r="B2306" t="s">
        <v>3016</v>
      </c>
      <c r="C2306" t="s">
        <v>22</v>
      </c>
      <c r="D2306" t="s">
        <v>35</v>
      </c>
    </row>
    <row r="2307" spans="1:4" x14ac:dyDescent="0.3">
      <c r="A2307" t="s">
        <v>2546</v>
      </c>
      <c r="B2307" t="s">
        <v>2547</v>
      </c>
      <c r="C2307" t="s">
        <v>36</v>
      </c>
      <c r="D2307" t="s">
        <v>35</v>
      </c>
    </row>
    <row r="2308" spans="1:4" x14ac:dyDescent="0.3">
      <c r="A2308" t="s">
        <v>5012</v>
      </c>
      <c r="B2308" t="s">
        <v>5013</v>
      </c>
      <c r="C2308" t="s">
        <v>43</v>
      </c>
      <c r="D2308" t="s">
        <v>20</v>
      </c>
    </row>
    <row r="2309" spans="1:4" x14ac:dyDescent="0.3">
      <c r="A2309" t="s">
        <v>3015</v>
      </c>
      <c r="B2309" t="s">
        <v>3016</v>
      </c>
      <c r="C2309" t="s">
        <v>61</v>
      </c>
      <c r="D2309" t="s">
        <v>35</v>
      </c>
    </row>
    <row r="2310" spans="1:4" x14ac:dyDescent="0.3">
      <c r="A2310" t="s">
        <v>5012</v>
      </c>
      <c r="B2310" t="s">
        <v>5013</v>
      </c>
      <c r="C2310" t="s">
        <v>43</v>
      </c>
      <c r="D2310" t="s">
        <v>20</v>
      </c>
    </row>
    <row r="2311" spans="1:4" x14ac:dyDescent="0.3">
      <c r="A2311" t="s">
        <v>5012</v>
      </c>
      <c r="B2311" t="s">
        <v>5013</v>
      </c>
      <c r="C2311" t="s">
        <v>43</v>
      </c>
      <c r="D2311" t="s">
        <v>20</v>
      </c>
    </row>
    <row r="2312" spans="1:4" x14ac:dyDescent="0.3">
      <c r="A2312" t="s">
        <v>315</v>
      </c>
      <c r="B2312" t="s">
        <v>316</v>
      </c>
      <c r="C2312" t="s">
        <v>22</v>
      </c>
      <c r="D2312" t="s">
        <v>20</v>
      </c>
    </row>
    <row r="2313" spans="1:4" x14ac:dyDescent="0.3">
      <c r="A2313" t="s">
        <v>5024</v>
      </c>
      <c r="B2313" t="s">
        <v>5025</v>
      </c>
      <c r="C2313" t="s">
        <v>22</v>
      </c>
      <c r="D2313" t="s">
        <v>20</v>
      </c>
    </row>
    <row r="2314" spans="1:4" x14ac:dyDescent="0.3">
      <c r="A2314" t="s">
        <v>3328</v>
      </c>
      <c r="B2314" t="s">
        <v>3329</v>
      </c>
      <c r="C2314" t="s">
        <v>22</v>
      </c>
      <c r="D2314" t="s">
        <v>84</v>
      </c>
    </row>
    <row r="2315" spans="1:4" x14ac:dyDescent="0.3">
      <c r="A2315" t="s">
        <v>315</v>
      </c>
      <c r="B2315" t="s">
        <v>316</v>
      </c>
      <c r="C2315" t="s">
        <v>22</v>
      </c>
      <c r="D2315" t="s">
        <v>20</v>
      </c>
    </row>
    <row r="2316" spans="1:4" x14ac:dyDescent="0.3">
      <c r="A2316" t="s">
        <v>696</v>
      </c>
      <c r="B2316" t="s">
        <v>697</v>
      </c>
      <c r="C2316" t="s">
        <v>43</v>
      </c>
      <c r="D2316" t="s">
        <v>20</v>
      </c>
    </row>
    <row r="2317" spans="1:4" x14ac:dyDescent="0.3">
      <c r="A2317" t="s">
        <v>315</v>
      </c>
      <c r="B2317" t="s">
        <v>316</v>
      </c>
      <c r="C2317" t="s">
        <v>22</v>
      </c>
      <c r="D2317" t="s">
        <v>20</v>
      </c>
    </row>
    <row r="2318" spans="1:4" x14ac:dyDescent="0.3">
      <c r="A2318" t="s">
        <v>5029</v>
      </c>
      <c r="B2318" t="s">
        <v>5030</v>
      </c>
      <c r="C2318" t="s">
        <v>43</v>
      </c>
      <c r="D2318" t="s">
        <v>84</v>
      </c>
    </row>
    <row r="2319" spans="1:4" x14ac:dyDescent="0.3">
      <c r="A2319" t="s">
        <v>2517</v>
      </c>
      <c r="B2319" t="s">
        <v>2518</v>
      </c>
      <c r="C2319" t="s">
        <v>22</v>
      </c>
      <c r="D2319" t="s">
        <v>20</v>
      </c>
    </row>
    <row r="2320" spans="1:4" x14ac:dyDescent="0.3">
      <c r="A2320" t="s">
        <v>2517</v>
      </c>
      <c r="B2320" t="s">
        <v>2518</v>
      </c>
      <c r="C2320" t="s">
        <v>22</v>
      </c>
      <c r="D2320" t="s">
        <v>20</v>
      </c>
    </row>
    <row r="2321" spans="1:4" x14ac:dyDescent="0.3">
      <c r="A2321" t="s">
        <v>2044</v>
      </c>
      <c r="B2321" t="s">
        <v>2045</v>
      </c>
      <c r="C2321" t="s">
        <v>36</v>
      </c>
      <c r="D2321" t="s">
        <v>84</v>
      </c>
    </row>
    <row r="2322" spans="1:4" x14ac:dyDescent="0.3">
      <c r="A2322" t="s">
        <v>533</v>
      </c>
      <c r="B2322" t="s">
        <v>534</v>
      </c>
      <c r="C2322" t="s">
        <v>36</v>
      </c>
      <c r="D2322" t="s">
        <v>35</v>
      </c>
    </row>
    <row r="2323" spans="1:4" x14ac:dyDescent="0.3">
      <c r="A2323" t="s">
        <v>2044</v>
      </c>
      <c r="B2323" t="s">
        <v>2045</v>
      </c>
      <c r="C2323" t="s">
        <v>36</v>
      </c>
      <c r="D2323" t="s">
        <v>84</v>
      </c>
    </row>
    <row r="2324" spans="1:4" x14ac:dyDescent="0.3">
      <c r="A2324" t="s">
        <v>2044</v>
      </c>
      <c r="B2324" t="s">
        <v>2045</v>
      </c>
      <c r="C2324" t="s">
        <v>36</v>
      </c>
      <c r="D2324" t="s">
        <v>84</v>
      </c>
    </row>
    <row r="2325" spans="1:4" x14ac:dyDescent="0.3">
      <c r="A2325" t="s">
        <v>533</v>
      </c>
      <c r="B2325" t="s">
        <v>534</v>
      </c>
      <c r="C2325" t="s">
        <v>36</v>
      </c>
      <c r="D2325" t="s">
        <v>35</v>
      </c>
    </row>
    <row r="2326" spans="1:4" x14ac:dyDescent="0.3">
      <c r="A2326" t="s">
        <v>2517</v>
      </c>
      <c r="B2326" t="s">
        <v>2518</v>
      </c>
      <c r="C2326" t="s">
        <v>22</v>
      </c>
      <c r="D2326" t="s">
        <v>20</v>
      </c>
    </row>
    <row r="2327" spans="1:4" x14ac:dyDescent="0.3">
      <c r="A2327" t="s">
        <v>533</v>
      </c>
      <c r="B2327" t="s">
        <v>534</v>
      </c>
      <c r="C2327" t="s">
        <v>36</v>
      </c>
      <c r="D2327" t="s">
        <v>35</v>
      </c>
    </row>
    <row r="2328" spans="1:4" x14ac:dyDescent="0.3">
      <c r="A2328" t="s">
        <v>533</v>
      </c>
      <c r="B2328" t="s">
        <v>534</v>
      </c>
      <c r="C2328" t="s">
        <v>36</v>
      </c>
      <c r="D2328" t="s">
        <v>35</v>
      </c>
    </row>
    <row r="2329" spans="1:4" x14ac:dyDescent="0.3">
      <c r="A2329" t="s">
        <v>533</v>
      </c>
      <c r="B2329" t="s">
        <v>534</v>
      </c>
      <c r="C2329" t="s">
        <v>36</v>
      </c>
      <c r="D2329" t="s">
        <v>35</v>
      </c>
    </row>
    <row r="2330" spans="1:4" x14ac:dyDescent="0.3">
      <c r="A2330" t="s">
        <v>533</v>
      </c>
      <c r="B2330" t="s">
        <v>534</v>
      </c>
      <c r="C2330" t="s">
        <v>36</v>
      </c>
      <c r="D2330" t="s">
        <v>35</v>
      </c>
    </row>
    <row r="2331" spans="1:4" x14ac:dyDescent="0.3">
      <c r="A2331" t="s">
        <v>533</v>
      </c>
      <c r="B2331" t="s">
        <v>534</v>
      </c>
      <c r="C2331" t="s">
        <v>36</v>
      </c>
      <c r="D2331" t="s">
        <v>35</v>
      </c>
    </row>
    <row r="2332" spans="1:4" x14ac:dyDescent="0.3">
      <c r="A2332" t="s">
        <v>3272</v>
      </c>
      <c r="B2332" t="s">
        <v>3273</v>
      </c>
      <c r="C2332" t="s">
        <v>36</v>
      </c>
      <c r="D2332" t="s">
        <v>20</v>
      </c>
    </row>
    <row r="2333" spans="1:4" x14ac:dyDescent="0.3">
      <c r="A2333" t="s">
        <v>2044</v>
      </c>
      <c r="B2333" t="s">
        <v>2045</v>
      </c>
      <c r="C2333" t="s">
        <v>36</v>
      </c>
      <c r="D2333" t="s">
        <v>84</v>
      </c>
    </row>
    <row r="2334" spans="1:4" x14ac:dyDescent="0.3">
      <c r="A2334" t="s">
        <v>2044</v>
      </c>
      <c r="B2334" t="s">
        <v>2045</v>
      </c>
      <c r="C2334" t="s">
        <v>36</v>
      </c>
      <c r="D2334" t="s">
        <v>84</v>
      </c>
    </row>
    <row r="2335" spans="1:4" x14ac:dyDescent="0.3">
      <c r="A2335" t="s">
        <v>2044</v>
      </c>
      <c r="B2335" t="s">
        <v>2045</v>
      </c>
      <c r="C2335" t="s">
        <v>36</v>
      </c>
      <c r="D2335" t="s">
        <v>84</v>
      </c>
    </row>
    <row r="2336" spans="1:4" x14ac:dyDescent="0.3">
      <c r="A2336" t="s">
        <v>2044</v>
      </c>
      <c r="B2336" t="s">
        <v>2045</v>
      </c>
      <c r="C2336" t="s">
        <v>36</v>
      </c>
      <c r="D2336" t="s">
        <v>84</v>
      </c>
    </row>
    <row r="2337" spans="1:4" x14ac:dyDescent="0.3">
      <c r="A2337" t="s">
        <v>5045</v>
      </c>
      <c r="B2337" t="s">
        <v>5046</v>
      </c>
      <c r="C2337" t="s">
        <v>36</v>
      </c>
      <c r="D2337" t="s">
        <v>20</v>
      </c>
    </row>
    <row r="2338" spans="1:4" x14ac:dyDescent="0.3">
      <c r="A2338" t="s">
        <v>5050</v>
      </c>
      <c r="B2338" t="s">
        <v>5051</v>
      </c>
      <c r="C2338" t="s">
        <v>43</v>
      </c>
      <c r="D2338" t="s">
        <v>20</v>
      </c>
    </row>
    <row r="2339" spans="1:4" x14ac:dyDescent="0.3">
      <c r="A2339" t="s">
        <v>1946</v>
      </c>
      <c r="B2339" t="s">
        <v>1947</v>
      </c>
      <c r="C2339" t="s">
        <v>43</v>
      </c>
      <c r="D2339" t="s">
        <v>35</v>
      </c>
    </row>
    <row r="2340" spans="1:4" x14ac:dyDescent="0.3">
      <c r="A2340" t="s">
        <v>1946</v>
      </c>
      <c r="B2340" t="s">
        <v>1947</v>
      </c>
      <c r="C2340" t="s">
        <v>43</v>
      </c>
      <c r="D2340" t="s">
        <v>35</v>
      </c>
    </row>
    <row r="2341" spans="1:4" x14ac:dyDescent="0.3">
      <c r="A2341" t="s">
        <v>4172</v>
      </c>
      <c r="B2341" t="s">
        <v>4173</v>
      </c>
      <c r="C2341" t="s">
        <v>36</v>
      </c>
      <c r="D2341" t="s">
        <v>35</v>
      </c>
    </row>
    <row r="2342" spans="1:4" x14ac:dyDescent="0.3">
      <c r="A2342" t="s">
        <v>2514</v>
      </c>
      <c r="B2342" t="s">
        <v>2515</v>
      </c>
      <c r="C2342" t="s">
        <v>61</v>
      </c>
      <c r="D2342" t="s">
        <v>35</v>
      </c>
    </row>
    <row r="2343" spans="1:4" x14ac:dyDescent="0.3">
      <c r="A2343" t="s">
        <v>5050</v>
      </c>
      <c r="B2343" t="s">
        <v>5051</v>
      </c>
      <c r="C2343" t="s">
        <v>43</v>
      </c>
      <c r="D2343" t="s">
        <v>20</v>
      </c>
    </row>
    <row r="2344" spans="1:4" x14ac:dyDescent="0.3">
      <c r="A2344" t="s">
        <v>1339</v>
      </c>
      <c r="B2344" t="s">
        <v>1340</v>
      </c>
      <c r="C2344" t="s">
        <v>43</v>
      </c>
      <c r="D2344" t="s">
        <v>20</v>
      </c>
    </row>
    <row r="2345" spans="1:4" x14ac:dyDescent="0.3">
      <c r="A2345" t="s">
        <v>2514</v>
      </c>
      <c r="B2345" t="s">
        <v>2515</v>
      </c>
      <c r="C2345" t="s">
        <v>61</v>
      </c>
      <c r="D2345" t="s">
        <v>35</v>
      </c>
    </row>
    <row r="2346" spans="1:4" x14ac:dyDescent="0.3">
      <c r="A2346" t="s">
        <v>5045</v>
      </c>
      <c r="B2346" t="s">
        <v>5046</v>
      </c>
      <c r="C2346" t="s">
        <v>36</v>
      </c>
      <c r="D2346" t="s">
        <v>20</v>
      </c>
    </row>
    <row r="2347" spans="1:4" x14ac:dyDescent="0.3">
      <c r="A2347" t="s">
        <v>4172</v>
      </c>
      <c r="B2347" t="s">
        <v>4173</v>
      </c>
      <c r="C2347" t="s">
        <v>36</v>
      </c>
      <c r="D2347" t="s">
        <v>35</v>
      </c>
    </row>
    <row r="2348" spans="1:4" x14ac:dyDescent="0.3">
      <c r="A2348" t="s">
        <v>2514</v>
      </c>
      <c r="B2348" t="s">
        <v>2515</v>
      </c>
      <c r="C2348" t="s">
        <v>61</v>
      </c>
      <c r="D2348" t="s">
        <v>35</v>
      </c>
    </row>
    <row r="2349" spans="1:4" x14ac:dyDescent="0.3">
      <c r="A2349" t="s">
        <v>826</v>
      </c>
      <c r="B2349" t="s">
        <v>827</v>
      </c>
      <c r="C2349" t="s">
        <v>22</v>
      </c>
      <c r="D2349" t="s">
        <v>84</v>
      </c>
    </row>
    <row r="2350" spans="1:4" x14ac:dyDescent="0.3">
      <c r="A2350" t="s">
        <v>718</v>
      </c>
      <c r="B2350" t="s">
        <v>719</v>
      </c>
      <c r="C2350" t="s">
        <v>22</v>
      </c>
      <c r="D2350" t="s">
        <v>84</v>
      </c>
    </row>
    <row r="2351" spans="1:4" x14ac:dyDescent="0.3">
      <c r="A2351" t="s">
        <v>5045</v>
      </c>
      <c r="B2351" t="s">
        <v>5046</v>
      </c>
      <c r="C2351" t="s">
        <v>36</v>
      </c>
      <c r="D2351" t="s">
        <v>20</v>
      </c>
    </row>
    <row r="2352" spans="1:4" x14ac:dyDescent="0.3">
      <c r="A2352" t="s">
        <v>5067</v>
      </c>
      <c r="B2352" t="s">
        <v>5068</v>
      </c>
      <c r="C2352" t="s">
        <v>61</v>
      </c>
      <c r="D2352" t="s">
        <v>35</v>
      </c>
    </row>
    <row r="2353" spans="1:4" x14ac:dyDescent="0.3">
      <c r="A2353" t="s">
        <v>770</v>
      </c>
      <c r="B2353" t="s">
        <v>771</v>
      </c>
      <c r="C2353" t="s">
        <v>36</v>
      </c>
      <c r="D2353" t="s">
        <v>20</v>
      </c>
    </row>
    <row r="2354" spans="1:4" x14ac:dyDescent="0.3">
      <c r="A2354" t="s">
        <v>495</v>
      </c>
      <c r="B2354" t="s">
        <v>496</v>
      </c>
      <c r="C2354" t="s">
        <v>22</v>
      </c>
      <c r="D2354" t="s">
        <v>35</v>
      </c>
    </row>
    <row r="2355" spans="1:4" x14ac:dyDescent="0.3">
      <c r="A2355" t="s">
        <v>1067</v>
      </c>
      <c r="B2355" t="s">
        <v>1068</v>
      </c>
      <c r="C2355" t="s">
        <v>61</v>
      </c>
      <c r="D2355" t="s">
        <v>20</v>
      </c>
    </row>
    <row r="2356" spans="1:4" x14ac:dyDescent="0.3">
      <c r="A2356" t="s">
        <v>1883</v>
      </c>
      <c r="B2356" t="s">
        <v>1884</v>
      </c>
      <c r="C2356" t="s">
        <v>43</v>
      </c>
      <c r="D2356" t="s">
        <v>35</v>
      </c>
    </row>
    <row r="2357" spans="1:4" x14ac:dyDescent="0.3">
      <c r="A2357" t="s">
        <v>123</v>
      </c>
      <c r="B2357" t="s">
        <v>124</v>
      </c>
      <c r="C2357" t="s">
        <v>43</v>
      </c>
      <c r="D2357" t="s">
        <v>20</v>
      </c>
    </row>
    <row r="2358" spans="1:4" x14ac:dyDescent="0.3">
      <c r="A2358" t="s">
        <v>1883</v>
      </c>
      <c r="B2358" t="s">
        <v>1884</v>
      </c>
      <c r="C2358" t="s">
        <v>43</v>
      </c>
      <c r="D2358" t="s">
        <v>35</v>
      </c>
    </row>
    <row r="2359" spans="1:4" x14ac:dyDescent="0.3">
      <c r="A2359" t="s">
        <v>4111</v>
      </c>
      <c r="B2359" t="s">
        <v>4112</v>
      </c>
      <c r="C2359" t="s">
        <v>61</v>
      </c>
      <c r="D2359" t="s">
        <v>35</v>
      </c>
    </row>
    <row r="2360" spans="1:4" x14ac:dyDescent="0.3">
      <c r="A2360" t="s">
        <v>711</v>
      </c>
      <c r="B2360" t="s">
        <v>712</v>
      </c>
      <c r="C2360" t="s">
        <v>43</v>
      </c>
      <c r="D2360" t="s">
        <v>20</v>
      </c>
    </row>
    <row r="2361" spans="1:4" x14ac:dyDescent="0.3">
      <c r="A2361" t="s">
        <v>123</v>
      </c>
      <c r="B2361" t="s">
        <v>124</v>
      </c>
      <c r="C2361" t="s">
        <v>43</v>
      </c>
      <c r="D2361" t="s">
        <v>20</v>
      </c>
    </row>
    <row r="2362" spans="1:4" x14ac:dyDescent="0.3">
      <c r="A2362" t="s">
        <v>711</v>
      </c>
      <c r="B2362" t="s">
        <v>712</v>
      </c>
      <c r="C2362" t="s">
        <v>43</v>
      </c>
      <c r="D2362" t="s">
        <v>20</v>
      </c>
    </row>
    <row r="2363" spans="1:4" x14ac:dyDescent="0.3">
      <c r="A2363" t="s">
        <v>1883</v>
      </c>
      <c r="B2363" t="s">
        <v>1884</v>
      </c>
      <c r="C2363" t="s">
        <v>43</v>
      </c>
      <c r="D2363" t="s">
        <v>35</v>
      </c>
    </row>
    <row r="2364" spans="1:4" x14ac:dyDescent="0.3">
      <c r="A2364" t="s">
        <v>1794</v>
      </c>
      <c r="B2364" t="s">
        <v>1795</v>
      </c>
      <c r="C2364" t="s">
        <v>43</v>
      </c>
      <c r="D2364" t="s">
        <v>20</v>
      </c>
    </row>
    <row r="2365" spans="1:4" x14ac:dyDescent="0.3">
      <c r="A2365" t="s">
        <v>1794</v>
      </c>
      <c r="B2365" t="s">
        <v>1795</v>
      </c>
      <c r="C2365" t="s">
        <v>43</v>
      </c>
      <c r="D2365" t="s">
        <v>20</v>
      </c>
    </row>
    <row r="2366" spans="1:4" x14ac:dyDescent="0.3">
      <c r="A2366" t="s">
        <v>711</v>
      </c>
      <c r="B2366" t="s">
        <v>712</v>
      </c>
      <c r="C2366" t="s">
        <v>43</v>
      </c>
      <c r="D2366" t="s">
        <v>20</v>
      </c>
    </row>
    <row r="2367" spans="1:4" x14ac:dyDescent="0.3">
      <c r="A2367" t="s">
        <v>495</v>
      </c>
      <c r="B2367" t="s">
        <v>496</v>
      </c>
      <c r="C2367" t="s">
        <v>22</v>
      </c>
      <c r="D2367" t="s">
        <v>35</v>
      </c>
    </row>
    <row r="2368" spans="1:4" x14ac:dyDescent="0.3">
      <c r="A2368" t="s">
        <v>1067</v>
      </c>
      <c r="B2368" t="s">
        <v>1068</v>
      </c>
      <c r="C2368" t="s">
        <v>61</v>
      </c>
      <c r="D2368" t="s">
        <v>20</v>
      </c>
    </row>
    <row r="2369" spans="1:4" x14ac:dyDescent="0.3">
      <c r="A2369" t="s">
        <v>4862</v>
      </c>
      <c r="B2369" t="s">
        <v>4863</v>
      </c>
      <c r="C2369" t="s">
        <v>43</v>
      </c>
      <c r="D2369" t="s">
        <v>35</v>
      </c>
    </row>
    <row r="2370" spans="1:4" x14ac:dyDescent="0.3">
      <c r="A2370" t="s">
        <v>1663</v>
      </c>
      <c r="B2370" t="s">
        <v>1664</v>
      </c>
      <c r="C2370" t="s">
        <v>22</v>
      </c>
      <c r="D2370" t="s">
        <v>35</v>
      </c>
    </row>
    <row r="2371" spans="1:4" x14ac:dyDescent="0.3">
      <c r="A2371" t="s">
        <v>3561</v>
      </c>
      <c r="B2371" t="s">
        <v>3562</v>
      </c>
      <c r="C2371" t="s">
        <v>22</v>
      </c>
      <c r="D2371" t="s">
        <v>35</v>
      </c>
    </row>
    <row r="2372" spans="1:4" x14ac:dyDescent="0.3">
      <c r="A2372" t="s">
        <v>1883</v>
      </c>
      <c r="B2372" t="s">
        <v>1884</v>
      </c>
      <c r="C2372" t="s">
        <v>36</v>
      </c>
      <c r="D2372" t="s">
        <v>35</v>
      </c>
    </row>
    <row r="2373" spans="1:4" x14ac:dyDescent="0.3">
      <c r="A2373" t="s">
        <v>1417</v>
      </c>
      <c r="B2373" t="s">
        <v>1418</v>
      </c>
      <c r="C2373" t="s">
        <v>36</v>
      </c>
      <c r="D2373" t="s">
        <v>35</v>
      </c>
    </row>
    <row r="2374" spans="1:4" x14ac:dyDescent="0.3">
      <c r="A2374" t="s">
        <v>1417</v>
      </c>
      <c r="B2374" t="s">
        <v>1418</v>
      </c>
      <c r="C2374" t="s">
        <v>36</v>
      </c>
      <c r="D2374" t="s">
        <v>35</v>
      </c>
    </row>
    <row r="2375" spans="1:4" x14ac:dyDescent="0.3">
      <c r="A2375" t="s">
        <v>3561</v>
      </c>
      <c r="B2375" t="s">
        <v>3562</v>
      </c>
      <c r="C2375" t="s">
        <v>22</v>
      </c>
      <c r="D2375" t="s">
        <v>35</v>
      </c>
    </row>
    <row r="2376" spans="1:4" x14ac:dyDescent="0.3">
      <c r="A2376" t="s">
        <v>761</v>
      </c>
      <c r="B2376" t="s">
        <v>762</v>
      </c>
      <c r="C2376" t="s">
        <v>36</v>
      </c>
      <c r="D2376" t="s">
        <v>84</v>
      </c>
    </row>
    <row r="2377" spans="1:4" x14ac:dyDescent="0.3">
      <c r="A2377" t="s">
        <v>1417</v>
      </c>
      <c r="B2377" t="s">
        <v>1418</v>
      </c>
      <c r="C2377" t="s">
        <v>36</v>
      </c>
      <c r="D2377" t="s">
        <v>35</v>
      </c>
    </row>
    <row r="2378" spans="1:4" x14ac:dyDescent="0.3">
      <c r="A2378" t="s">
        <v>4161</v>
      </c>
      <c r="B2378" t="s">
        <v>4162</v>
      </c>
      <c r="C2378" t="s">
        <v>22</v>
      </c>
      <c r="D2378" t="s">
        <v>20</v>
      </c>
    </row>
    <row r="2379" spans="1:4" x14ac:dyDescent="0.3">
      <c r="A2379" t="s">
        <v>1417</v>
      </c>
      <c r="B2379" t="s">
        <v>1418</v>
      </c>
      <c r="C2379" t="s">
        <v>36</v>
      </c>
      <c r="D2379" t="s">
        <v>35</v>
      </c>
    </row>
    <row r="2380" spans="1:4" x14ac:dyDescent="0.3">
      <c r="A2380" t="s">
        <v>1417</v>
      </c>
      <c r="B2380" t="s">
        <v>1418</v>
      </c>
      <c r="C2380" t="s">
        <v>36</v>
      </c>
      <c r="D2380" t="s">
        <v>35</v>
      </c>
    </row>
    <row r="2381" spans="1:4" x14ac:dyDescent="0.3">
      <c r="A2381" t="s">
        <v>1663</v>
      </c>
      <c r="B2381" t="s">
        <v>1664</v>
      </c>
      <c r="C2381" t="s">
        <v>22</v>
      </c>
      <c r="D2381" t="s">
        <v>35</v>
      </c>
    </row>
    <row r="2382" spans="1:4" x14ac:dyDescent="0.3">
      <c r="A2382" t="s">
        <v>5102</v>
      </c>
      <c r="B2382" t="s">
        <v>5103</v>
      </c>
      <c r="C2382" t="s">
        <v>22</v>
      </c>
      <c r="D2382" t="s">
        <v>84</v>
      </c>
    </row>
    <row r="2383" spans="1:4" x14ac:dyDescent="0.3">
      <c r="A2383" t="s">
        <v>4731</v>
      </c>
      <c r="B2383" t="s">
        <v>4732</v>
      </c>
      <c r="C2383" t="s">
        <v>22</v>
      </c>
      <c r="D2383" t="s">
        <v>20</v>
      </c>
    </row>
    <row r="2384" spans="1:4" x14ac:dyDescent="0.3">
      <c r="A2384" t="s">
        <v>171</v>
      </c>
      <c r="B2384" t="s">
        <v>172</v>
      </c>
      <c r="C2384" t="s">
        <v>36</v>
      </c>
      <c r="D2384" t="s">
        <v>35</v>
      </c>
    </row>
    <row r="2385" spans="1:4" x14ac:dyDescent="0.3">
      <c r="A2385" t="s">
        <v>377</v>
      </c>
      <c r="B2385" t="s">
        <v>378</v>
      </c>
      <c r="C2385" t="s">
        <v>22</v>
      </c>
      <c r="D2385" t="s">
        <v>20</v>
      </c>
    </row>
    <row r="2386" spans="1:4" x14ac:dyDescent="0.3">
      <c r="A2386" t="s">
        <v>3201</v>
      </c>
      <c r="B2386" t="s">
        <v>3202</v>
      </c>
      <c r="C2386" t="s">
        <v>36</v>
      </c>
      <c r="D2386" t="s">
        <v>84</v>
      </c>
    </row>
    <row r="2387" spans="1:4" x14ac:dyDescent="0.3">
      <c r="A2387" t="s">
        <v>377</v>
      </c>
      <c r="B2387" t="s">
        <v>378</v>
      </c>
      <c r="C2387" t="s">
        <v>22</v>
      </c>
      <c r="D2387" t="s">
        <v>20</v>
      </c>
    </row>
    <row r="2388" spans="1:4" x14ac:dyDescent="0.3">
      <c r="A2388" t="s">
        <v>171</v>
      </c>
      <c r="B2388" t="s">
        <v>172</v>
      </c>
      <c r="C2388" t="s">
        <v>36</v>
      </c>
      <c r="D2388" t="s">
        <v>35</v>
      </c>
    </row>
    <row r="2389" spans="1:4" x14ac:dyDescent="0.3">
      <c r="A2389" t="s">
        <v>377</v>
      </c>
      <c r="B2389" t="s">
        <v>378</v>
      </c>
      <c r="C2389" t="s">
        <v>22</v>
      </c>
      <c r="D2389" t="s">
        <v>20</v>
      </c>
    </row>
    <row r="2390" spans="1:4" x14ac:dyDescent="0.3">
      <c r="A2390" t="s">
        <v>2447</v>
      </c>
      <c r="B2390" t="s">
        <v>2448</v>
      </c>
      <c r="C2390" t="s">
        <v>36</v>
      </c>
      <c r="D2390" t="s">
        <v>20</v>
      </c>
    </row>
    <row r="2391" spans="1:4" x14ac:dyDescent="0.3">
      <c r="A2391" t="s">
        <v>2447</v>
      </c>
      <c r="B2391" t="s">
        <v>2448</v>
      </c>
      <c r="C2391" t="s">
        <v>36</v>
      </c>
      <c r="D2391" t="s">
        <v>20</v>
      </c>
    </row>
    <row r="2392" spans="1:4" x14ac:dyDescent="0.3">
      <c r="A2392" t="s">
        <v>495</v>
      </c>
      <c r="B2392" t="s">
        <v>496</v>
      </c>
      <c r="C2392" t="s">
        <v>36</v>
      </c>
      <c r="D2392" t="s">
        <v>35</v>
      </c>
    </row>
    <row r="2393" spans="1:4" x14ac:dyDescent="0.3">
      <c r="A2393" t="s">
        <v>495</v>
      </c>
      <c r="B2393" t="s">
        <v>496</v>
      </c>
      <c r="C2393" t="s">
        <v>36</v>
      </c>
      <c r="D2393" t="s">
        <v>35</v>
      </c>
    </row>
    <row r="2394" spans="1:4" x14ac:dyDescent="0.3">
      <c r="A2394" t="s">
        <v>171</v>
      </c>
      <c r="B2394" t="s">
        <v>172</v>
      </c>
      <c r="C2394" t="s">
        <v>36</v>
      </c>
      <c r="D2394" t="s">
        <v>35</v>
      </c>
    </row>
    <row r="2395" spans="1:4" x14ac:dyDescent="0.3">
      <c r="A2395" t="s">
        <v>171</v>
      </c>
      <c r="B2395" t="s">
        <v>172</v>
      </c>
      <c r="C2395" t="s">
        <v>36</v>
      </c>
      <c r="D2395" t="s">
        <v>35</v>
      </c>
    </row>
    <row r="2396" spans="1:4" x14ac:dyDescent="0.3">
      <c r="A2396" t="s">
        <v>171</v>
      </c>
      <c r="B2396" t="s">
        <v>172</v>
      </c>
      <c r="C2396" t="s">
        <v>36</v>
      </c>
      <c r="D2396" t="s">
        <v>35</v>
      </c>
    </row>
    <row r="2397" spans="1:4" x14ac:dyDescent="0.3">
      <c r="A2397" t="s">
        <v>495</v>
      </c>
      <c r="B2397" t="s">
        <v>496</v>
      </c>
      <c r="C2397" t="s">
        <v>36</v>
      </c>
      <c r="D2397" t="s">
        <v>35</v>
      </c>
    </row>
    <row r="2398" spans="1:4" x14ac:dyDescent="0.3">
      <c r="A2398" t="s">
        <v>33</v>
      </c>
      <c r="B2398" t="s">
        <v>34</v>
      </c>
      <c r="C2398" t="s">
        <v>61</v>
      </c>
      <c r="D2398" t="s">
        <v>35</v>
      </c>
    </row>
    <row r="2399" spans="1:4" x14ac:dyDescent="0.3">
      <c r="A2399" t="s">
        <v>171</v>
      </c>
      <c r="B2399" t="s">
        <v>172</v>
      </c>
      <c r="C2399" t="s">
        <v>36</v>
      </c>
      <c r="D2399" t="s">
        <v>35</v>
      </c>
    </row>
    <row r="2400" spans="1:4" x14ac:dyDescent="0.3">
      <c r="A2400" t="s">
        <v>2738</v>
      </c>
      <c r="B2400" t="s">
        <v>2739</v>
      </c>
      <c r="C2400" t="s">
        <v>22</v>
      </c>
      <c r="D2400" t="s">
        <v>20</v>
      </c>
    </row>
    <row r="2401" spans="1:4" x14ac:dyDescent="0.3">
      <c r="A2401" t="s">
        <v>377</v>
      </c>
      <c r="B2401" t="s">
        <v>378</v>
      </c>
      <c r="C2401" t="s">
        <v>22</v>
      </c>
      <c r="D2401" t="s">
        <v>20</v>
      </c>
    </row>
    <row r="2402" spans="1:4" x14ac:dyDescent="0.3">
      <c r="A2402" t="s">
        <v>171</v>
      </c>
      <c r="B2402" t="s">
        <v>172</v>
      </c>
      <c r="C2402" t="s">
        <v>36</v>
      </c>
      <c r="D2402" t="s">
        <v>35</v>
      </c>
    </row>
    <row r="2403" spans="1:4" x14ac:dyDescent="0.3">
      <c r="A2403" t="s">
        <v>171</v>
      </c>
      <c r="B2403" t="s">
        <v>172</v>
      </c>
      <c r="C2403" t="s">
        <v>36</v>
      </c>
      <c r="D2403" t="s">
        <v>35</v>
      </c>
    </row>
    <row r="2404" spans="1:4" x14ac:dyDescent="0.3">
      <c r="A2404" t="s">
        <v>171</v>
      </c>
      <c r="B2404" t="s">
        <v>172</v>
      </c>
      <c r="C2404" t="s">
        <v>36</v>
      </c>
      <c r="D2404" t="s">
        <v>35</v>
      </c>
    </row>
    <row r="2405" spans="1:4" x14ac:dyDescent="0.3">
      <c r="A2405" t="s">
        <v>171</v>
      </c>
      <c r="B2405" t="s">
        <v>172</v>
      </c>
      <c r="C2405" t="s">
        <v>36</v>
      </c>
      <c r="D2405" t="s">
        <v>35</v>
      </c>
    </row>
    <row r="2406" spans="1:4" x14ac:dyDescent="0.3">
      <c r="A2406" t="s">
        <v>4731</v>
      </c>
      <c r="B2406" t="s">
        <v>4732</v>
      </c>
      <c r="C2406" t="s">
        <v>22</v>
      </c>
      <c r="D2406" t="s">
        <v>20</v>
      </c>
    </row>
    <row r="2407" spans="1:4" x14ac:dyDescent="0.3">
      <c r="A2407" t="s">
        <v>2447</v>
      </c>
      <c r="B2407" t="s">
        <v>2448</v>
      </c>
      <c r="C2407" t="s">
        <v>36</v>
      </c>
      <c r="D2407" t="s">
        <v>20</v>
      </c>
    </row>
    <row r="2408" spans="1:4" x14ac:dyDescent="0.3">
      <c r="A2408" t="s">
        <v>377</v>
      </c>
      <c r="B2408" t="s">
        <v>378</v>
      </c>
      <c r="C2408" t="s">
        <v>22</v>
      </c>
      <c r="D2408" t="s">
        <v>20</v>
      </c>
    </row>
    <row r="2409" spans="1:4" x14ac:dyDescent="0.3">
      <c r="A2409" t="s">
        <v>5126</v>
      </c>
      <c r="B2409" t="s">
        <v>5127</v>
      </c>
      <c r="C2409" t="s">
        <v>61</v>
      </c>
      <c r="D2409" t="s">
        <v>35</v>
      </c>
    </row>
    <row r="2410" spans="1:4" x14ac:dyDescent="0.3">
      <c r="A2410" t="s">
        <v>171</v>
      </c>
      <c r="B2410" t="s">
        <v>172</v>
      </c>
      <c r="C2410" t="s">
        <v>36</v>
      </c>
      <c r="D2410" t="s">
        <v>35</v>
      </c>
    </row>
    <row r="2411" spans="1:4" x14ac:dyDescent="0.3">
      <c r="A2411" t="s">
        <v>4806</v>
      </c>
      <c r="B2411" t="s">
        <v>4807</v>
      </c>
      <c r="C2411" t="s">
        <v>43</v>
      </c>
      <c r="D2411" t="s">
        <v>84</v>
      </c>
    </row>
    <row r="2412" spans="1:4" x14ac:dyDescent="0.3">
      <c r="A2412" t="s">
        <v>4384</v>
      </c>
      <c r="B2412" t="s">
        <v>4385</v>
      </c>
      <c r="C2412" t="s">
        <v>22</v>
      </c>
      <c r="D2412" t="s">
        <v>20</v>
      </c>
    </row>
    <row r="2413" spans="1:4" x14ac:dyDescent="0.3">
      <c r="A2413" t="s">
        <v>1468</v>
      </c>
      <c r="B2413" t="s">
        <v>1469</v>
      </c>
      <c r="C2413" t="s">
        <v>36</v>
      </c>
      <c r="D2413" t="s">
        <v>35</v>
      </c>
    </row>
    <row r="2414" spans="1:4" x14ac:dyDescent="0.3">
      <c r="A2414" t="s">
        <v>5135</v>
      </c>
      <c r="B2414" t="s">
        <v>5136</v>
      </c>
      <c r="C2414" t="s">
        <v>61</v>
      </c>
      <c r="D2414" t="s">
        <v>35</v>
      </c>
    </row>
    <row r="2415" spans="1:4" x14ac:dyDescent="0.3">
      <c r="A2415" t="s">
        <v>377</v>
      </c>
      <c r="B2415" t="s">
        <v>378</v>
      </c>
      <c r="C2415" t="s">
        <v>22</v>
      </c>
      <c r="D2415" t="s">
        <v>20</v>
      </c>
    </row>
    <row r="2416" spans="1:4" x14ac:dyDescent="0.3">
      <c r="A2416" t="s">
        <v>1468</v>
      </c>
      <c r="B2416" t="s">
        <v>1469</v>
      </c>
      <c r="C2416" t="s">
        <v>36</v>
      </c>
      <c r="D2416" t="s">
        <v>35</v>
      </c>
    </row>
    <row r="2417" spans="1:4" x14ac:dyDescent="0.3">
      <c r="A2417" t="s">
        <v>5135</v>
      </c>
      <c r="B2417" t="s">
        <v>5136</v>
      </c>
      <c r="C2417" t="s">
        <v>61</v>
      </c>
      <c r="D2417" t="s">
        <v>35</v>
      </c>
    </row>
    <row r="2418" spans="1:4" x14ac:dyDescent="0.3">
      <c r="A2418" t="s">
        <v>377</v>
      </c>
      <c r="B2418" t="s">
        <v>378</v>
      </c>
      <c r="C2418" t="s">
        <v>22</v>
      </c>
      <c r="D2418" t="s">
        <v>20</v>
      </c>
    </row>
    <row r="2419" spans="1:4" x14ac:dyDescent="0.3">
      <c r="A2419" t="s">
        <v>4806</v>
      </c>
      <c r="B2419" t="s">
        <v>4807</v>
      </c>
      <c r="C2419" t="s">
        <v>43</v>
      </c>
      <c r="D2419" t="s">
        <v>84</v>
      </c>
    </row>
    <row r="2420" spans="1:4" x14ac:dyDescent="0.3">
      <c r="A2420" t="s">
        <v>4806</v>
      </c>
      <c r="B2420" t="s">
        <v>4807</v>
      </c>
      <c r="C2420" t="s">
        <v>43</v>
      </c>
      <c r="D2420" t="s">
        <v>84</v>
      </c>
    </row>
    <row r="2421" spans="1:4" x14ac:dyDescent="0.3">
      <c r="A2421" t="s">
        <v>4384</v>
      </c>
      <c r="B2421" t="s">
        <v>4385</v>
      </c>
      <c r="C2421" t="s">
        <v>22</v>
      </c>
      <c r="D2421" t="s">
        <v>20</v>
      </c>
    </row>
    <row r="2422" spans="1:4" x14ac:dyDescent="0.3">
      <c r="A2422" t="s">
        <v>4806</v>
      </c>
      <c r="B2422" t="s">
        <v>4807</v>
      </c>
      <c r="C2422" t="s">
        <v>43</v>
      </c>
      <c r="D2422" t="s">
        <v>84</v>
      </c>
    </row>
    <row r="2423" spans="1:4" x14ac:dyDescent="0.3">
      <c r="A2423" t="s">
        <v>377</v>
      </c>
      <c r="B2423" t="s">
        <v>378</v>
      </c>
      <c r="C2423" t="s">
        <v>22</v>
      </c>
      <c r="D2423" t="s">
        <v>20</v>
      </c>
    </row>
    <row r="2424" spans="1:4" x14ac:dyDescent="0.3">
      <c r="A2424" t="s">
        <v>711</v>
      </c>
      <c r="B2424" t="s">
        <v>712</v>
      </c>
      <c r="C2424" t="s">
        <v>36</v>
      </c>
      <c r="D2424" t="s">
        <v>20</v>
      </c>
    </row>
    <row r="2425" spans="1:4" x14ac:dyDescent="0.3">
      <c r="A2425" t="s">
        <v>3030</v>
      </c>
      <c r="B2425" t="s">
        <v>3031</v>
      </c>
      <c r="C2425" t="s">
        <v>43</v>
      </c>
      <c r="D2425" t="s">
        <v>20</v>
      </c>
    </row>
    <row r="2426" spans="1:4" x14ac:dyDescent="0.3">
      <c r="A2426" t="s">
        <v>3600</v>
      </c>
      <c r="B2426" t="s">
        <v>3601</v>
      </c>
      <c r="C2426" t="s">
        <v>36</v>
      </c>
      <c r="D2426" t="s">
        <v>35</v>
      </c>
    </row>
    <row r="2427" spans="1:4" x14ac:dyDescent="0.3">
      <c r="A2427" t="s">
        <v>711</v>
      </c>
      <c r="B2427" t="s">
        <v>712</v>
      </c>
      <c r="C2427" t="s">
        <v>36</v>
      </c>
      <c r="D2427" t="s">
        <v>20</v>
      </c>
    </row>
    <row r="2428" spans="1:4" x14ac:dyDescent="0.3">
      <c r="A2428" t="s">
        <v>1436</v>
      </c>
      <c r="B2428" t="s">
        <v>1437</v>
      </c>
      <c r="C2428" t="s">
        <v>22</v>
      </c>
      <c r="D2428" t="s">
        <v>35</v>
      </c>
    </row>
    <row r="2429" spans="1:4" x14ac:dyDescent="0.3">
      <c r="A2429" t="s">
        <v>1087</v>
      </c>
      <c r="B2429" t="s">
        <v>1088</v>
      </c>
      <c r="C2429" t="s">
        <v>36</v>
      </c>
      <c r="D2429" t="s">
        <v>20</v>
      </c>
    </row>
    <row r="2430" spans="1:4" x14ac:dyDescent="0.3">
      <c r="A2430" t="s">
        <v>4522</v>
      </c>
      <c r="B2430" t="s">
        <v>4523</v>
      </c>
      <c r="C2430" t="s">
        <v>61</v>
      </c>
      <c r="D2430" t="s">
        <v>35</v>
      </c>
    </row>
    <row r="2431" spans="1:4" x14ac:dyDescent="0.3">
      <c r="A2431" t="s">
        <v>1087</v>
      </c>
      <c r="B2431" t="s">
        <v>1088</v>
      </c>
      <c r="C2431" t="s">
        <v>36</v>
      </c>
      <c r="D2431" t="s">
        <v>20</v>
      </c>
    </row>
    <row r="2432" spans="1:4" x14ac:dyDescent="0.3">
      <c r="A2432" t="s">
        <v>1436</v>
      </c>
      <c r="B2432" t="s">
        <v>1437</v>
      </c>
      <c r="C2432" t="s">
        <v>22</v>
      </c>
      <c r="D2432" t="s">
        <v>35</v>
      </c>
    </row>
    <row r="2433" spans="1:4" x14ac:dyDescent="0.3">
      <c r="A2433" t="s">
        <v>1436</v>
      </c>
      <c r="B2433" t="s">
        <v>1437</v>
      </c>
      <c r="C2433" t="s">
        <v>22</v>
      </c>
      <c r="D2433" t="s">
        <v>35</v>
      </c>
    </row>
    <row r="2434" spans="1:4" x14ac:dyDescent="0.3">
      <c r="A2434" t="s">
        <v>1436</v>
      </c>
      <c r="B2434" t="s">
        <v>1437</v>
      </c>
      <c r="C2434" t="s">
        <v>22</v>
      </c>
      <c r="D2434" t="s">
        <v>35</v>
      </c>
    </row>
    <row r="2435" spans="1:4" x14ac:dyDescent="0.3">
      <c r="A2435" t="s">
        <v>1436</v>
      </c>
      <c r="B2435" t="s">
        <v>1437</v>
      </c>
      <c r="C2435" t="s">
        <v>22</v>
      </c>
      <c r="D2435" t="s">
        <v>35</v>
      </c>
    </row>
    <row r="2436" spans="1:4" x14ac:dyDescent="0.3">
      <c r="A2436" t="s">
        <v>1436</v>
      </c>
      <c r="B2436" t="s">
        <v>1437</v>
      </c>
      <c r="C2436" t="s">
        <v>22</v>
      </c>
      <c r="D2436" t="s">
        <v>35</v>
      </c>
    </row>
    <row r="2437" spans="1:4" x14ac:dyDescent="0.3">
      <c r="A2437" t="s">
        <v>4177</v>
      </c>
      <c r="B2437" t="s">
        <v>4178</v>
      </c>
      <c r="C2437" t="s">
        <v>43</v>
      </c>
      <c r="D2437" t="s">
        <v>20</v>
      </c>
    </row>
    <row r="2438" spans="1:4" x14ac:dyDescent="0.3">
      <c r="A2438" t="s">
        <v>5029</v>
      </c>
      <c r="B2438" t="s">
        <v>5030</v>
      </c>
      <c r="C2438" t="s">
        <v>36</v>
      </c>
      <c r="D2438" t="s">
        <v>84</v>
      </c>
    </row>
    <row r="2439" spans="1:4" x14ac:dyDescent="0.3">
      <c r="A2439" t="s">
        <v>4177</v>
      </c>
      <c r="B2439" t="s">
        <v>4178</v>
      </c>
      <c r="C2439" t="s">
        <v>43</v>
      </c>
      <c r="D2439" t="s">
        <v>20</v>
      </c>
    </row>
    <row r="2440" spans="1:4" x14ac:dyDescent="0.3">
      <c r="A2440" t="s">
        <v>5029</v>
      </c>
      <c r="B2440" t="s">
        <v>5030</v>
      </c>
      <c r="C2440" t="s">
        <v>36</v>
      </c>
      <c r="D2440" t="s">
        <v>84</v>
      </c>
    </row>
    <row r="2441" spans="1:4" x14ac:dyDescent="0.3">
      <c r="A2441" t="s">
        <v>3328</v>
      </c>
      <c r="B2441" t="s">
        <v>3329</v>
      </c>
      <c r="C2441" t="s">
        <v>61</v>
      </c>
      <c r="D2441" t="s">
        <v>84</v>
      </c>
    </row>
    <row r="2442" spans="1:4" x14ac:dyDescent="0.3">
      <c r="A2442" t="s">
        <v>3983</v>
      </c>
      <c r="B2442" t="s">
        <v>3984</v>
      </c>
      <c r="C2442" t="s">
        <v>36</v>
      </c>
      <c r="D2442" t="s">
        <v>35</v>
      </c>
    </row>
    <row r="2443" spans="1:4" x14ac:dyDescent="0.3">
      <c r="A2443" t="s">
        <v>5167</v>
      </c>
      <c r="B2443" t="s">
        <v>5168</v>
      </c>
      <c r="C2443" t="s">
        <v>22</v>
      </c>
      <c r="D2443" t="s">
        <v>35</v>
      </c>
    </row>
    <row r="2444" spans="1:4" x14ac:dyDescent="0.3">
      <c r="A2444" t="s">
        <v>1436</v>
      </c>
      <c r="B2444" t="s">
        <v>1437</v>
      </c>
      <c r="C2444" t="s">
        <v>36</v>
      </c>
      <c r="D2444" t="s">
        <v>35</v>
      </c>
    </row>
    <row r="2445" spans="1:4" x14ac:dyDescent="0.3">
      <c r="A2445" t="s">
        <v>5171</v>
      </c>
      <c r="B2445" t="s">
        <v>5172</v>
      </c>
      <c r="C2445" t="s">
        <v>61</v>
      </c>
      <c r="D2445" t="s">
        <v>35</v>
      </c>
    </row>
    <row r="2446" spans="1:4" x14ac:dyDescent="0.3">
      <c r="A2446" t="s">
        <v>1539</v>
      </c>
      <c r="B2446" t="s">
        <v>1540</v>
      </c>
      <c r="C2446" t="s">
        <v>36</v>
      </c>
      <c r="D2446" t="s">
        <v>84</v>
      </c>
    </row>
    <row r="2447" spans="1:4" x14ac:dyDescent="0.3">
      <c r="A2447" t="s">
        <v>659</v>
      </c>
      <c r="B2447" t="s">
        <v>660</v>
      </c>
      <c r="C2447" t="s">
        <v>43</v>
      </c>
      <c r="D2447" t="s">
        <v>35</v>
      </c>
    </row>
    <row r="2448" spans="1:4" x14ac:dyDescent="0.3">
      <c r="A2448" t="s">
        <v>3805</v>
      </c>
      <c r="B2448" t="s">
        <v>3806</v>
      </c>
      <c r="C2448" t="s">
        <v>22</v>
      </c>
      <c r="D2448" t="s">
        <v>20</v>
      </c>
    </row>
    <row r="2449" spans="1:4" x14ac:dyDescent="0.3">
      <c r="A2449" t="s">
        <v>363</v>
      </c>
      <c r="B2449" t="s">
        <v>364</v>
      </c>
      <c r="C2449" t="s">
        <v>43</v>
      </c>
      <c r="D2449" t="s">
        <v>35</v>
      </c>
    </row>
    <row r="2450" spans="1:4" x14ac:dyDescent="0.3">
      <c r="A2450" t="s">
        <v>4289</v>
      </c>
      <c r="B2450" t="s">
        <v>4290</v>
      </c>
      <c r="C2450" t="s">
        <v>36</v>
      </c>
      <c r="D2450" t="s">
        <v>35</v>
      </c>
    </row>
    <row r="2451" spans="1:4" x14ac:dyDescent="0.3">
      <c r="A2451" t="s">
        <v>2619</v>
      </c>
      <c r="B2451" t="s">
        <v>2620</v>
      </c>
      <c r="C2451" t="s">
        <v>43</v>
      </c>
      <c r="D2451" t="s">
        <v>20</v>
      </c>
    </row>
    <row r="2452" spans="1:4" x14ac:dyDescent="0.3">
      <c r="A2452" t="s">
        <v>2619</v>
      </c>
      <c r="B2452" t="s">
        <v>2620</v>
      </c>
      <c r="C2452" t="s">
        <v>43</v>
      </c>
      <c r="D2452" t="s">
        <v>20</v>
      </c>
    </row>
    <row r="2453" spans="1:4" x14ac:dyDescent="0.3">
      <c r="A2453" t="s">
        <v>3054</v>
      </c>
      <c r="B2453" t="s">
        <v>3055</v>
      </c>
      <c r="C2453" t="s">
        <v>36</v>
      </c>
      <c r="D2453" t="s">
        <v>84</v>
      </c>
    </row>
    <row r="2454" spans="1:4" x14ac:dyDescent="0.3">
      <c r="A2454" t="s">
        <v>377</v>
      </c>
      <c r="B2454" t="s">
        <v>378</v>
      </c>
      <c r="C2454" t="s">
        <v>36</v>
      </c>
      <c r="D2454" t="s">
        <v>20</v>
      </c>
    </row>
    <row r="2455" spans="1:4" x14ac:dyDescent="0.3">
      <c r="A2455" t="s">
        <v>377</v>
      </c>
      <c r="B2455" t="s">
        <v>378</v>
      </c>
      <c r="C2455" t="s">
        <v>36</v>
      </c>
      <c r="D2455" t="s">
        <v>20</v>
      </c>
    </row>
    <row r="2456" spans="1:4" x14ac:dyDescent="0.3">
      <c r="A2456" t="s">
        <v>1572</v>
      </c>
      <c r="B2456" t="s">
        <v>1573</v>
      </c>
      <c r="C2456" t="s">
        <v>22</v>
      </c>
      <c r="D2456" t="s">
        <v>20</v>
      </c>
    </row>
    <row r="2457" spans="1:4" x14ac:dyDescent="0.3">
      <c r="A2457" t="s">
        <v>5191</v>
      </c>
      <c r="B2457" t="s">
        <v>5192</v>
      </c>
      <c r="C2457" t="s">
        <v>61</v>
      </c>
      <c r="D2457" t="s">
        <v>20</v>
      </c>
    </row>
    <row r="2458" spans="1:4" x14ac:dyDescent="0.3">
      <c r="A2458" t="s">
        <v>1412</v>
      </c>
      <c r="B2458" t="s">
        <v>1413</v>
      </c>
      <c r="C2458" t="s">
        <v>22</v>
      </c>
      <c r="D2458" t="s">
        <v>84</v>
      </c>
    </row>
    <row r="2459" spans="1:4" x14ac:dyDescent="0.3">
      <c r="A2459" t="s">
        <v>4341</v>
      </c>
      <c r="B2459" t="s">
        <v>4342</v>
      </c>
      <c r="C2459" t="s">
        <v>36</v>
      </c>
      <c r="D2459" t="s">
        <v>35</v>
      </c>
    </row>
    <row r="2460" spans="1:4" x14ac:dyDescent="0.3">
      <c r="A2460" t="s">
        <v>268</v>
      </c>
      <c r="B2460" t="s">
        <v>269</v>
      </c>
      <c r="C2460" t="s">
        <v>36</v>
      </c>
      <c r="D2460" t="s">
        <v>20</v>
      </c>
    </row>
    <row r="2461" spans="1:4" x14ac:dyDescent="0.3">
      <c r="A2461" t="s">
        <v>3705</v>
      </c>
      <c r="B2461" t="s">
        <v>3706</v>
      </c>
      <c r="C2461" t="s">
        <v>43</v>
      </c>
      <c r="D2461" t="s">
        <v>84</v>
      </c>
    </row>
    <row r="2462" spans="1:4" x14ac:dyDescent="0.3">
      <c r="A2462" t="s">
        <v>2677</v>
      </c>
      <c r="B2462" t="s">
        <v>2678</v>
      </c>
      <c r="C2462" t="s">
        <v>36</v>
      </c>
      <c r="D2462" t="s">
        <v>84</v>
      </c>
    </row>
    <row r="2463" spans="1:4" x14ac:dyDescent="0.3">
      <c r="A2463" t="s">
        <v>5191</v>
      </c>
      <c r="B2463" t="s">
        <v>5192</v>
      </c>
      <c r="C2463" t="s">
        <v>61</v>
      </c>
      <c r="D2463" t="s">
        <v>20</v>
      </c>
    </row>
    <row r="2464" spans="1:4" x14ac:dyDescent="0.3">
      <c r="A2464" t="s">
        <v>5191</v>
      </c>
      <c r="B2464" t="s">
        <v>5192</v>
      </c>
      <c r="C2464" t="s">
        <v>61</v>
      </c>
      <c r="D2464" t="s">
        <v>20</v>
      </c>
    </row>
    <row r="2465" spans="1:4" x14ac:dyDescent="0.3">
      <c r="A2465" t="s">
        <v>268</v>
      </c>
      <c r="B2465" t="s">
        <v>269</v>
      </c>
      <c r="C2465" t="s">
        <v>36</v>
      </c>
      <c r="D2465" t="s">
        <v>20</v>
      </c>
    </row>
    <row r="2466" spans="1:4" x14ac:dyDescent="0.3">
      <c r="A2466" t="s">
        <v>2677</v>
      </c>
      <c r="B2466" t="s">
        <v>2678</v>
      </c>
      <c r="C2466" t="s">
        <v>36</v>
      </c>
      <c r="D2466" t="s">
        <v>84</v>
      </c>
    </row>
    <row r="2467" spans="1:4" x14ac:dyDescent="0.3">
      <c r="A2467" t="s">
        <v>4341</v>
      </c>
      <c r="B2467" t="s">
        <v>4342</v>
      </c>
      <c r="C2467" t="s">
        <v>36</v>
      </c>
      <c r="D2467" t="s">
        <v>35</v>
      </c>
    </row>
    <row r="2468" spans="1:4" x14ac:dyDescent="0.3">
      <c r="A2468" t="s">
        <v>5203</v>
      </c>
      <c r="B2468" t="s">
        <v>5204</v>
      </c>
      <c r="C2468" t="s">
        <v>36</v>
      </c>
      <c r="D2468" t="s">
        <v>20</v>
      </c>
    </row>
    <row r="2469" spans="1:4" x14ac:dyDescent="0.3">
      <c r="A2469" t="s">
        <v>2677</v>
      </c>
      <c r="B2469" t="s">
        <v>2678</v>
      </c>
      <c r="C2469" t="s">
        <v>36</v>
      </c>
      <c r="D2469" t="s">
        <v>84</v>
      </c>
    </row>
    <row r="2470" spans="1:4" x14ac:dyDescent="0.3">
      <c r="A2470" t="s">
        <v>4341</v>
      </c>
      <c r="B2470" t="s">
        <v>4342</v>
      </c>
      <c r="C2470" t="s">
        <v>36</v>
      </c>
      <c r="D2470" t="s">
        <v>35</v>
      </c>
    </row>
    <row r="2471" spans="1:4" x14ac:dyDescent="0.3">
      <c r="A2471" t="s">
        <v>268</v>
      </c>
      <c r="B2471" t="s">
        <v>269</v>
      </c>
      <c r="C2471" t="s">
        <v>36</v>
      </c>
      <c r="D2471" t="s">
        <v>20</v>
      </c>
    </row>
    <row r="2472" spans="1:4" x14ac:dyDescent="0.3">
      <c r="A2472" t="s">
        <v>2677</v>
      </c>
      <c r="B2472" t="s">
        <v>2678</v>
      </c>
      <c r="C2472" t="s">
        <v>36</v>
      </c>
      <c r="D2472" t="s">
        <v>84</v>
      </c>
    </row>
    <row r="2473" spans="1:4" x14ac:dyDescent="0.3">
      <c r="A2473" t="s">
        <v>3793</v>
      </c>
      <c r="B2473" t="s">
        <v>3794</v>
      </c>
      <c r="C2473" t="s">
        <v>43</v>
      </c>
      <c r="D2473" t="s">
        <v>20</v>
      </c>
    </row>
    <row r="2474" spans="1:4" x14ac:dyDescent="0.3">
      <c r="A2474" t="s">
        <v>2677</v>
      </c>
      <c r="B2474" t="s">
        <v>2678</v>
      </c>
      <c r="C2474" t="s">
        <v>36</v>
      </c>
      <c r="D2474" t="s">
        <v>84</v>
      </c>
    </row>
    <row r="2475" spans="1:4" x14ac:dyDescent="0.3">
      <c r="A2475" t="s">
        <v>2677</v>
      </c>
      <c r="B2475" t="s">
        <v>2678</v>
      </c>
      <c r="C2475" t="s">
        <v>36</v>
      </c>
      <c r="D2475" t="s">
        <v>84</v>
      </c>
    </row>
    <row r="2476" spans="1:4" x14ac:dyDescent="0.3">
      <c r="A2476" t="s">
        <v>2677</v>
      </c>
      <c r="B2476" t="s">
        <v>2678</v>
      </c>
      <c r="C2476" t="s">
        <v>36</v>
      </c>
      <c r="D2476" t="s">
        <v>84</v>
      </c>
    </row>
    <row r="2477" spans="1:4" x14ac:dyDescent="0.3">
      <c r="A2477" t="s">
        <v>1243</v>
      </c>
      <c r="B2477" t="s">
        <v>1244</v>
      </c>
      <c r="C2477" t="s">
        <v>36</v>
      </c>
      <c r="D2477" t="s">
        <v>20</v>
      </c>
    </row>
    <row r="2478" spans="1:4" x14ac:dyDescent="0.3">
      <c r="A2478" t="s">
        <v>1799</v>
      </c>
      <c r="B2478" t="s">
        <v>1800</v>
      </c>
      <c r="C2478" t="s">
        <v>22</v>
      </c>
      <c r="D2478" t="s">
        <v>35</v>
      </c>
    </row>
    <row r="2479" spans="1:4" x14ac:dyDescent="0.3">
      <c r="A2479" t="s">
        <v>457</v>
      </c>
      <c r="B2479" t="s">
        <v>458</v>
      </c>
      <c r="C2479" t="s">
        <v>22</v>
      </c>
      <c r="D2479" t="s">
        <v>20</v>
      </c>
    </row>
    <row r="2480" spans="1:4" x14ac:dyDescent="0.3">
      <c r="A2480" t="s">
        <v>1243</v>
      </c>
      <c r="B2480" t="s">
        <v>1244</v>
      </c>
      <c r="C2480" t="s">
        <v>36</v>
      </c>
      <c r="D2480" t="s">
        <v>20</v>
      </c>
    </row>
    <row r="2481" spans="1:4" x14ac:dyDescent="0.3">
      <c r="A2481" t="s">
        <v>1243</v>
      </c>
      <c r="B2481" t="s">
        <v>1244</v>
      </c>
      <c r="C2481" t="s">
        <v>36</v>
      </c>
      <c r="D2481" t="s">
        <v>20</v>
      </c>
    </row>
    <row r="2482" spans="1:4" x14ac:dyDescent="0.3">
      <c r="A2482" t="s">
        <v>457</v>
      </c>
      <c r="B2482" t="s">
        <v>458</v>
      </c>
      <c r="C2482" t="s">
        <v>22</v>
      </c>
      <c r="D2482" t="s">
        <v>20</v>
      </c>
    </row>
    <row r="2483" spans="1:4" x14ac:dyDescent="0.3">
      <c r="A2483" t="s">
        <v>4849</v>
      </c>
      <c r="B2483" t="s">
        <v>4850</v>
      </c>
      <c r="C2483" t="s">
        <v>43</v>
      </c>
      <c r="D2483" t="s">
        <v>20</v>
      </c>
    </row>
    <row r="2484" spans="1:4" x14ac:dyDescent="0.3">
      <c r="A2484" t="s">
        <v>5217</v>
      </c>
      <c r="B2484" t="s">
        <v>5218</v>
      </c>
      <c r="C2484" t="s">
        <v>61</v>
      </c>
      <c r="D2484" t="s">
        <v>35</v>
      </c>
    </row>
    <row r="2485" spans="1:4" x14ac:dyDescent="0.3">
      <c r="A2485" t="s">
        <v>5220</v>
      </c>
      <c r="B2485" t="s">
        <v>5221</v>
      </c>
      <c r="C2485" t="s">
        <v>43</v>
      </c>
      <c r="D2485" t="s">
        <v>35</v>
      </c>
    </row>
    <row r="2486" spans="1:4" x14ac:dyDescent="0.3">
      <c r="A2486" t="s">
        <v>2601</v>
      </c>
      <c r="B2486" t="s">
        <v>2602</v>
      </c>
      <c r="C2486" t="s">
        <v>61</v>
      </c>
      <c r="D2486" t="s">
        <v>84</v>
      </c>
    </row>
    <row r="2487" spans="1:4" x14ac:dyDescent="0.3">
      <c r="A2487" t="s">
        <v>2601</v>
      </c>
      <c r="B2487" t="s">
        <v>2602</v>
      </c>
      <c r="C2487" t="s">
        <v>61</v>
      </c>
      <c r="D2487" t="s">
        <v>84</v>
      </c>
    </row>
    <row r="2488" spans="1:4" x14ac:dyDescent="0.3">
      <c r="A2488" t="s">
        <v>1529</v>
      </c>
      <c r="B2488" t="s">
        <v>1530</v>
      </c>
      <c r="C2488" t="s">
        <v>36</v>
      </c>
      <c r="D2488" t="s">
        <v>35</v>
      </c>
    </row>
    <row r="2489" spans="1:4" x14ac:dyDescent="0.3">
      <c r="A2489" t="s">
        <v>4333</v>
      </c>
      <c r="B2489" t="s">
        <v>4334</v>
      </c>
      <c r="C2489" t="s">
        <v>36</v>
      </c>
      <c r="D2489" t="s">
        <v>84</v>
      </c>
    </row>
    <row r="2490" spans="1:4" x14ac:dyDescent="0.3">
      <c r="A2490" t="s">
        <v>1529</v>
      </c>
      <c r="B2490" t="s">
        <v>1530</v>
      </c>
      <c r="C2490" t="s">
        <v>36</v>
      </c>
      <c r="D2490" t="s">
        <v>35</v>
      </c>
    </row>
    <row r="2491" spans="1:4" x14ac:dyDescent="0.3">
      <c r="A2491" t="s">
        <v>5228</v>
      </c>
      <c r="B2491" t="s">
        <v>5229</v>
      </c>
      <c r="C2491" t="s">
        <v>36</v>
      </c>
      <c r="D2491" t="s">
        <v>35</v>
      </c>
    </row>
    <row r="2492" spans="1:4" x14ac:dyDescent="0.3">
      <c r="A2492" t="s">
        <v>2484</v>
      </c>
      <c r="B2492" t="s">
        <v>2485</v>
      </c>
      <c r="C2492" t="s">
        <v>22</v>
      </c>
      <c r="D2492" t="s">
        <v>35</v>
      </c>
    </row>
    <row r="2493" spans="1:4" x14ac:dyDescent="0.3">
      <c r="A2493" t="s">
        <v>5228</v>
      </c>
      <c r="B2493" t="s">
        <v>5229</v>
      </c>
      <c r="C2493" t="s">
        <v>36</v>
      </c>
      <c r="D2493" t="s">
        <v>35</v>
      </c>
    </row>
    <row r="2494" spans="1:4" x14ac:dyDescent="0.3">
      <c r="A2494" t="s">
        <v>5228</v>
      </c>
      <c r="B2494" t="s">
        <v>5229</v>
      </c>
      <c r="C2494" t="s">
        <v>36</v>
      </c>
      <c r="D2494" t="s">
        <v>35</v>
      </c>
    </row>
    <row r="2495" spans="1:4" x14ac:dyDescent="0.3">
      <c r="A2495" t="s">
        <v>4333</v>
      </c>
      <c r="B2495" t="s">
        <v>4334</v>
      </c>
      <c r="C2495" t="s">
        <v>36</v>
      </c>
      <c r="D2495" t="s">
        <v>84</v>
      </c>
    </row>
    <row r="2496" spans="1:4" x14ac:dyDescent="0.3">
      <c r="A2496" t="s">
        <v>5232</v>
      </c>
      <c r="B2496" t="s">
        <v>5233</v>
      </c>
      <c r="C2496" t="s">
        <v>22</v>
      </c>
      <c r="D2496" t="s">
        <v>20</v>
      </c>
    </row>
    <row r="2497" spans="1:4" x14ac:dyDescent="0.3">
      <c r="A2497" t="s">
        <v>2316</v>
      </c>
      <c r="B2497" t="s">
        <v>2317</v>
      </c>
      <c r="C2497" t="s">
        <v>22</v>
      </c>
      <c r="D2497" t="s">
        <v>84</v>
      </c>
    </row>
    <row r="2498" spans="1:4" x14ac:dyDescent="0.3">
      <c r="A2498" t="s">
        <v>882</v>
      </c>
      <c r="B2498" t="s">
        <v>883</v>
      </c>
      <c r="C2498" t="s">
        <v>36</v>
      </c>
      <c r="D2498" t="s">
        <v>20</v>
      </c>
    </row>
    <row r="2499" spans="1:4" x14ac:dyDescent="0.3">
      <c r="A2499" t="s">
        <v>1264</v>
      </c>
      <c r="B2499" t="s">
        <v>1265</v>
      </c>
      <c r="C2499" t="s">
        <v>61</v>
      </c>
      <c r="D2499" t="s">
        <v>35</v>
      </c>
    </row>
    <row r="2500" spans="1:4" x14ac:dyDescent="0.3">
      <c r="A2500" t="s">
        <v>111</v>
      </c>
      <c r="B2500" t="s">
        <v>112</v>
      </c>
      <c r="C2500" t="s">
        <v>43</v>
      </c>
      <c r="D2500" t="s">
        <v>20</v>
      </c>
    </row>
    <row r="2501" spans="1:4" x14ac:dyDescent="0.3">
      <c r="A2501" t="s">
        <v>111</v>
      </c>
      <c r="B2501" t="s">
        <v>112</v>
      </c>
      <c r="C2501" t="s">
        <v>43</v>
      </c>
      <c r="D2501" t="s">
        <v>20</v>
      </c>
    </row>
    <row r="2502" spans="1:4" x14ac:dyDescent="0.3">
      <c r="A2502" t="s">
        <v>1264</v>
      </c>
      <c r="B2502" t="s">
        <v>1265</v>
      </c>
      <c r="C2502" t="s">
        <v>61</v>
      </c>
      <c r="D2502" t="s">
        <v>35</v>
      </c>
    </row>
    <row r="2503" spans="1:4" x14ac:dyDescent="0.3">
      <c r="A2503" t="s">
        <v>882</v>
      </c>
      <c r="B2503" t="s">
        <v>883</v>
      </c>
      <c r="C2503" t="s">
        <v>36</v>
      </c>
      <c r="D2503" t="s">
        <v>20</v>
      </c>
    </row>
    <row r="2504" spans="1:4" x14ac:dyDescent="0.3">
      <c r="A2504" t="s">
        <v>65</v>
      </c>
      <c r="B2504" t="s">
        <v>66</v>
      </c>
      <c r="C2504" t="s">
        <v>43</v>
      </c>
      <c r="D2504" t="s">
        <v>20</v>
      </c>
    </row>
    <row r="2505" spans="1:4" x14ac:dyDescent="0.3">
      <c r="A2505" t="s">
        <v>111</v>
      </c>
      <c r="B2505" t="s">
        <v>112</v>
      </c>
      <c r="C2505" t="s">
        <v>43</v>
      </c>
      <c r="D2505" t="s">
        <v>20</v>
      </c>
    </row>
    <row r="2506" spans="1:4" x14ac:dyDescent="0.3">
      <c r="A2506" t="s">
        <v>882</v>
      </c>
      <c r="B2506" t="s">
        <v>883</v>
      </c>
      <c r="C2506" t="s">
        <v>36</v>
      </c>
      <c r="D2506" t="s">
        <v>20</v>
      </c>
    </row>
    <row r="2507" spans="1:4" x14ac:dyDescent="0.3">
      <c r="A2507" t="s">
        <v>882</v>
      </c>
      <c r="B2507" t="s">
        <v>883</v>
      </c>
      <c r="C2507" t="s">
        <v>36</v>
      </c>
      <c r="D2507" t="s">
        <v>20</v>
      </c>
    </row>
    <row r="2508" spans="1:4" x14ac:dyDescent="0.3">
      <c r="A2508" t="s">
        <v>111</v>
      </c>
      <c r="B2508" t="s">
        <v>112</v>
      </c>
      <c r="C2508" t="s">
        <v>43</v>
      </c>
      <c r="D2508" t="s">
        <v>20</v>
      </c>
    </row>
    <row r="2509" spans="1:4" x14ac:dyDescent="0.3">
      <c r="A2509" t="s">
        <v>882</v>
      </c>
      <c r="B2509" t="s">
        <v>883</v>
      </c>
      <c r="C2509" t="s">
        <v>36</v>
      </c>
      <c r="D2509" t="s">
        <v>20</v>
      </c>
    </row>
    <row r="2510" spans="1:4" x14ac:dyDescent="0.3">
      <c r="A2510" t="s">
        <v>2874</v>
      </c>
      <c r="B2510" t="s">
        <v>2875</v>
      </c>
      <c r="C2510" t="s">
        <v>43</v>
      </c>
      <c r="D2510" t="s">
        <v>20</v>
      </c>
    </row>
    <row r="2511" spans="1:4" x14ac:dyDescent="0.3">
      <c r="A2511" t="s">
        <v>882</v>
      </c>
      <c r="B2511" t="s">
        <v>883</v>
      </c>
      <c r="C2511" t="s">
        <v>36</v>
      </c>
      <c r="D2511" t="s">
        <v>20</v>
      </c>
    </row>
    <row r="2512" spans="1:4" x14ac:dyDescent="0.3">
      <c r="A2512" t="s">
        <v>2316</v>
      </c>
      <c r="B2512" t="s">
        <v>2317</v>
      </c>
      <c r="C2512" t="s">
        <v>22</v>
      </c>
      <c r="D2512" t="s">
        <v>84</v>
      </c>
    </row>
    <row r="2513" spans="1:4" x14ac:dyDescent="0.3">
      <c r="A2513" t="s">
        <v>88</v>
      </c>
      <c r="B2513" t="s">
        <v>89</v>
      </c>
      <c r="C2513" t="s">
        <v>22</v>
      </c>
      <c r="D2513" t="s">
        <v>35</v>
      </c>
    </row>
    <row r="2514" spans="1:4" x14ac:dyDescent="0.3">
      <c r="A2514" t="s">
        <v>882</v>
      </c>
      <c r="B2514" t="s">
        <v>883</v>
      </c>
      <c r="C2514" t="s">
        <v>36</v>
      </c>
      <c r="D2514" t="s">
        <v>20</v>
      </c>
    </row>
    <row r="2515" spans="1:4" x14ac:dyDescent="0.3">
      <c r="A2515" t="s">
        <v>111</v>
      </c>
      <c r="B2515" t="s">
        <v>112</v>
      </c>
      <c r="C2515" t="s">
        <v>43</v>
      </c>
      <c r="D2515" t="s">
        <v>20</v>
      </c>
    </row>
    <row r="2516" spans="1:4" x14ac:dyDescent="0.3">
      <c r="A2516" t="s">
        <v>1451</v>
      </c>
      <c r="B2516" t="s">
        <v>1452</v>
      </c>
      <c r="C2516" t="s">
        <v>22</v>
      </c>
      <c r="D2516" t="s">
        <v>35</v>
      </c>
    </row>
    <row r="2517" spans="1:4" x14ac:dyDescent="0.3">
      <c r="A2517" t="s">
        <v>1393</v>
      </c>
      <c r="B2517" t="s">
        <v>1394</v>
      </c>
      <c r="C2517" t="s">
        <v>61</v>
      </c>
      <c r="D2517" t="s">
        <v>84</v>
      </c>
    </row>
    <row r="2518" spans="1:4" x14ac:dyDescent="0.3">
      <c r="A2518" t="s">
        <v>1393</v>
      </c>
      <c r="B2518" t="s">
        <v>1394</v>
      </c>
      <c r="C2518" t="s">
        <v>61</v>
      </c>
      <c r="D2518" t="s">
        <v>84</v>
      </c>
    </row>
    <row r="2519" spans="1:4" x14ac:dyDescent="0.3">
      <c r="A2519" t="s">
        <v>3333</v>
      </c>
      <c r="B2519" t="s">
        <v>3334</v>
      </c>
      <c r="C2519" t="s">
        <v>22</v>
      </c>
      <c r="D2519" t="s">
        <v>20</v>
      </c>
    </row>
    <row r="2520" spans="1:4" x14ac:dyDescent="0.3">
      <c r="A2520" t="s">
        <v>5259</v>
      </c>
      <c r="B2520" t="s">
        <v>5260</v>
      </c>
      <c r="C2520" t="s">
        <v>36</v>
      </c>
      <c r="D2520" t="s">
        <v>35</v>
      </c>
    </row>
    <row r="2521" spans="1:4" x14ac:dyDescent="0.3">
      <c r="A2521" t="s">
        <v>5259</v>
      </c>
      <c r="B2521" t="s">
        <v>5260</v>
      </c>
      <c r="C2521" t="s">
        <v>36</v>
      </c>
      <c r="D2521" t="s">
        <v>35</v>
      </c>
    </row>
    <row r="2522" spans="1:4" x14ac:dyDescent="0.3">
      <c r="A2522" t="s">
        <v>564</v>
      </c>
      <c r="B2522" t="s">
        <v>565</v>
      </c>
      <c r="C2522" t="s">
        <v>36</v>
      </c>
      <c r="D2522" t="s">
        <v>20</v>
      </c>
    </row>
    <row r="2523" spans="1:4" x14ac:dyDescent="0.3">
      <c r="A2523" t="s">
        <v>1393</v>
      </c>
      <c r="B2523" t="s">
        <v>1394</v>
      </c>
      <c r="C2523" t="s">
        <v>61</v>
      </c>
      <c r="D2523" t="s">
        <v>84</v>
      </c>
    </row>
    <row r="2524" spans="1:4" x14ac:dyDescent="0.3">
      <c r="A2524" t="s">
        <v>1572</v>
      </c>
      <c r="B2524" t="s">
        <v>1573</v>
      </c>
      <c r="C2524" t="s">
        <v>36</v>
      </c>
      <c r="D2524" t="s">
        <v>20</v>
      </c>
    </row>
    <row r="2525" spans="1:4" x14ac:dyDescent="0.3">
      <c r="A2525" t="s">
        <v>2769</v>
      </c>
      <c r="B2525" t="s">
        <v>2770</v>
      </c>
      <c r="C2525" t="s">
        <v>22</v>
      </c>
      <c r="D2525" t="s">
        <v>35</v>
      </c>
    </row>
    <row r="2526" spans="1:4" x14ac:dyDescent="0.3">
      <c r="A2526" t="s">
        <v>2769</v>
      </c>
      <c r="B2526" t="s">
        <v>2770</v>
      </c>
      <c r="C2526" t="s">
        <v>36</v>
      </c>
      <c r="D2526" t="s">
        <v>35</v>
      </c>
    </row>
    <row r="2527" spans="1:4" x14ac:dyDescent="0.3">
      <c r="A2527" t="s">
        <v>3010</v>
      </c>
      <c r="B2527" t="s">
        <v>3011</v>
      </c>
      <c r="C2527" t="s">
        <v>22</v>
      </c>
      <c r="D2527" t="s">
        <v>20</v>
      </c>
    </row>
    <row r="2528" spans="1:4" x14ac:dyDescent="0.3">
      <c r="A2528" t="s">
        <v>2769</v>
      </c>
      <c r="B2528" t="s">
        <v>2770</v>
      </c>
      <c r="C2528" t="s">
        <v>36</v>
      </c>
      <c r="D2528" t="s">
        <v>35</v>
      </c>
    </row>
    <row r="2529" spans="1:4" x14ac:dyDescent="0.3">
      <c r="A2529" t="s">
        <v>5273</v>
      </c>
      <c r="B2529" t="s">
        <v>5274</v>
      </c>
      <c r="C2529" t="s">
        <v>61</v>
      </c>
      <c r="D2529" t="s">
        <v>35</v>
      </c>
    </row>
    <row r="2530" spans="1:4" x14ac:dyDescent="0.3">
      <c r="A2530" t="s">
        <v>5273</v>
      </c>
      <c r="B2530" t="s">
        <v>5274</v>
      </c>
      <c r="C2530" t="s">
        <v>61</v>
      </c>
      <c r="D2530" t="s">
        <v>35</v>
      </c>
    </row>
    <row r="2531" spans="1:4" x14ac:dyDescent="0.3">
      <c r="A2531" t="s">
        <v>3010</v>
      </c>
      <c r="B2531" t="s">
        <v>3011</v>
      </c>
      <c r="C2531" t="s">
        <v>22</v>
      </c>
      <c r="D2531" t="s">
        <v>20</v>
      </c>
    </row>
    <row r="2532" spans="1:4" x14ac:dyDescent="0.3">
      <c r="A2532" t="s">
        <v>5276</v>
      </c>
      <c r="B2532" t="s">
        <v>5277</v>
      </c>
      <c r="C2532" t="s">
        <v>36</v>
      </c>
      <c r="D2532" t="s">
        <v>20</v>
      </c>
    </row>
    <row r="2533" spans="1:4" x14ac:dyDescent="0.3">
      <c r="A2533" t="s">
        <v>1572</v>
      </c>
      <c r="B2533" t="s">
        <v>1573</v>
      </c>
      <c r="C2533" t="s">
        <v>36</v>
      </c>
      <c r="D2533" t="s">
        <v>20</v>
      </c>
    </row>
    <row r="2534" spans="1:4" x14ac:dyDescent="0.3">
      <c r="A2534" t="s">
        <v>5273</v>
      </c>
      <c r="B2534" t="s">
        <v>5274</v>
      </c>
      <c r="C2534" t="s">
        <v>61</v>
      </c>
      <c r="D2534" t="s">
        <v>35</v>
      </c>
    </row>
    <row r="2535" spans="1:4" x14ac:dyDescent="0.3">
      <c r="A2535" t="s">
        <v>5276</v>
      </c>
      <c r="B2535" t="s">
        <v>5277</v>
      </c>
      <c r="C2535" t="s">
        <v>36</v>
      </c>
      <c r="D2535" t="s">
        <v>20</v>
      </c>
    </row>
    <row r="2536" spans="1:4" x14ac:dyDescent="0.3">
      <c r="A2536" t="s">
        <v>5276</v>
      </c>
      <c r="B2536" t="s">
        <v>5277</v>
      </c>
      <c r="C2536" t="s">
        <v>36</v>
      </c>
      <c r="D2536" t="s">
        <v>20</v>
      </c>
    </row>
    <row r="2537" spans="1:4" x14ac:dyDescent="0.3">
      <c r="A2537" t="s">
        <v>1572</v>
      </c>
      <c r="B2537" t="s">
        <v>1573</v>
      </c>
      <c r="C2537" t="s">
        <v>36</v>
      </c>
      <c r="D2537" t="s">
        <v>20</v>
      </c>
    </row>
    <row r="2538" spans="1:4" x14ac:dyDescent="0.3">
      <c r="A2538" t="s">
        <v>5276</v>
      </c>
      <c r="B2538" t="s">
        <v>5277</v>
      </c>
      <c r="C2538" t="s">
        <v>36</v>
      </c>
      <c r="D2538" t="s">
        <v>20</v>
      </c>
    </row>
    <row r="2539" spans="1:4" x14ac:dyDescent="0.3">
      <c r="A2539" t="s">
        <v>5276</v>
      </c>
      <c r="B2539" t="s">
        <v>5277</v>
      </c>
      <c r="C2539" t="s">
        <v>36</v>
      </c>
      <c r="D2539" t="s">
        <v>20</v>
      </c>
    </row>
    <row r="2540" spans="1:4" x14ac:dyDescent="0.3">
      <c r="A2540" t="s">
        <v>747</v>
      </c>
      <c r="B2540" t="s">
        <v>748</v>
      </c>
      <c r="C2540" t="s">
        <v>22</v>
      </c>
      <c r="D2540" t="s">
        <v>35</v>
      </c>
    </row>
    <row r="2541" spans="1:4" x14ac:dyDescent="0.3">
      <c r="A2541" t="s">
        <v>5284</v>
      </c>
      <c r="B2541" t="s">
        <v>5285</v>
      </c>
      <c r="C2541" t="s">
        <v>22</v>
      </c>
      <c r="D2541" t="s">
        <v>20</v>
      </c>
    </row>
    <row r="2542" spans="1:4" x14ac:dyDescent="0.3">
      <c r="A2542" t="s">
        <v>5273</v>
      </c>
      <c r="B2542" t="s">
        <v>5274</v>
      </c>
      <c r="C2542" t="s">
        <v>61</v>
      </c>
      <c r="D2542" t="s">
        <v>35</v>
      </c>
    </row>
    <row r="2543" spans="1:4" x14ac:dyDescent="0.3">
      <c r="A2543" t="s">
        <v>834</v>
      </c>
      <c r="B2543" t="s">
        <v>835</v>
      </c>
      <c r="C2543" t="s">
        <v>36</v>
      </c>
      <c r="D2543" t="s">
        <v>20</v>
      </c>
    </row>
    <row r="2544" spans="1:4" x14ac:dyDescent="0.3">
      <c r="A2544" t="s">
        <v>834</v>
      </c>
      <c r="B2544" t="s">
        <v>835</v>
      </c>
      <c r="C2544" t="s">
        <v>36</v>
      </c>
      <c r="D2544" t="s">
        <v>20</v>
      </c>
    </row>
    <row r="2545" spans="1:4" x14ac:dyDescent="0.3">
      <c r="A2545" t="s">
        <v>4598</v>
      </c>
      <c r="B2545" t="s">
        <v>4599</v>
      </c>
      <c r="C2545" t="s">
        <v>22</v>
      </c>
      <c r="D2545" t="s">
        <v>20</v>
      </c>
    </row>
    <row r="2546" spans="1:4" x14ac:dyDescent="0.3">
      <c r="A2546" t="s">
        <v>834</v>
      </c>
      <c r="B2546" t="s">
        <v>835</v>
      </c>
      <c r="C2546" t="s">
        <v>36</v>
      </c>
      <c r="D2546" t="s">
        <v>20</v>
      </c>
    </row>
    <row r="2547" spans="1:4" x14ac:dyDescent="0.3">
      <c r="A2547" t="s">
        <v>5293</v>
      </c>
      <c r="B2547" t="s">
        <v>5294</v>
      </c>
      <c r="C2547" t="s">
        <v>22</v>
      </c>
      <c r="D2547" t="s">
        <v>35</v>
      </c>
    </row>
    <row r="2548" spans="1:4" x14ac:dyDescent="0.3">
      <c r="A2548" t="s">
        <v>834</v>
      </c>
      <c r="B2548" t="s">
        <v>835</v>
      </c>
      <c r="C2548" t="s">
        <v>36</v>
      </c>
      <c r="D2548" t="s">
        <v>20</v>
      </c>
    </row>
    <row r="2549" spans="1:4" x14ac:dyDescent="0.3">
      <c r="A2549" t="s">
        <v>235</v>
      </c>
      <c r="B2549" t="s">
        <v>236</v>
      </c>
      <c r="C2549" t="s">
        <v>36</v>
      </c>
      <c r="D2549" t="s">
        <v>35</v>
      </c>
    </row>
    <row r="2550" spans="1:4" x14ac:dyDescent="0.3">
      <c r="A2550" t="s">
        <v>4598</v>
      </c>
      <c r="B2550" t="s">
        <v>4599</v>
      </c>
      <c r="C2550" t="s">
        <v>22</v>
      </c>
      <c r="D2550" t="s">
        <v>20</v>
      </c>
    </row>
    <row r="2551" spans="1:4" x14ac:dyDescent="0.3">
      <c r="A2551" t="s">
        <v>2018</v>
      </c>
      <c r="B2551" t="s">
        <v>2019</v>
      </c>
      <c r="C2551" t="s">
        <v>36</v>
      </c>
      <c r="D2551" t="s">
        <v>20</v>
      </c>
    </row>
    <row r="2552" spans="1:4" x14ac:dyDescent="0.3">
      <c r="A2552" t="s">
        <v>834</v>
      </c>
      <c r="B2552" t="s">
        <v>835</v>
      </c>
      <c r="C2552" t="s">
        <v>36</v>
      </c>
      <c r="D2552" t="s">
        <v>20</v>
      </c>
    </row>
    <row r="2553" spans="1:4" x14ac:dyDescent="0.3">
      <c r="A2553" t="s">
        <v>166</v>
      </c>
      <c r="B2553" t="s">
        <v>167</v>
      </c>
      <c r="C2553" t="s">
        <v>36</v>
      </c>
      <c r="D2553" t="s">
        <v>35</v>
      </c>
    </row>
    <row r="2554" spans="1:4" x14ac:dyDescent="0.3">
      <c r="A2554" t="s">
        <v>834</v>
      </c>
      <c r="B2554" t="s">
        <v>835</v>
      </c>
      <c r="C2554" t="s">
        <v>36</v>
      </c>
      <c r="D2554" t="s">
        <v>20</v>
      </c>
    </row>
    <row r="2555" spans="1:4" x14ac:dyDescent="0.3">
      <c r="A2555" t="s">
        <v>73</v>
      </c>
      <c r="B2555" t="s">
        <v>74</v>
      </c>
      <c r="C2555" t="s">
        <v>22</v>
      </c>
      <c r="D2555" t="s">
        <v>20</v>
      </c>
    </row>
    <row r="2556" spans="1:4" x14ac:dyDescent="0.3">
      <c r="A2556" t="s">
        <v>2171</v>
      </c>
      <c r="B2556" t="s">
        <v>2172</v>
      </c>
      <c r="C2556" t="s">
        <v>43</v>
      </c>
      <c r="D2556" t="s">
        <v>20</v>
      </c>
    </row>
    <row r="2557" spans="1:4" x14ac:dyDescent="0.3">
      <c r="A2557" t="s">
        <v>5303</v>
      </c>
      <c r="B2557" t="s">
        <v>5304</v>
      </c>
      <c r="C2557" t="s">
        <v>22</v>
      </c>
      <c r="D2557" t="s">
        <v>35</v>
      </c>
    </row>
    <row r="2558" spans="1:4" x14ac:dyDescent="0.3">
      <c r="A2558" t="s">
        <v>3033</v>
      </c>
      <c r="B2558" t="s">
        <v>3034</v>
      </c>
      <c r="C2558" t="s">
        <v>43</v>
      </c>
      <c r="D2558" t="s">
        <v>35</v>
      </c>
    </row>
    <row r="2559" spans="1:4" x14ac:dyDescent="0.3">
      <c r="A2559" t="s">
        <v>2189</v>
      </c>
      <c r="B2559" t="s">
        <v>2190</v>
      </c>
      <c r="C2559" t="s">
        <v>36</v>
      </c>
      <c r="D2559" t="s">
        <v>84</v>
      </c>
    </row>
    <row r="2560" spans="1:4" x14ac:dyDescent="0.3">
      <c r="A2560" t="s">
        <v>479</v>
      </c>
      <c r="B2560" t="s">
        <v>480</v>
      </c>
      <c r="C2560" t="s">
        <v>22</v>
      </c>
      <c r="D2560" t="s">
        <v>84</v>
      </c>
    </row>
    <row r="2561" spans="1:4" x14ac:dyDescent="0.3">
      <c r="A2561" t="s">
        <v>3033</v>
      </c>
      <c r="B2561" t="s">
        <v>3034</v>
      </c>
      <c r="C2561" t="s">
        <v>43</v>
      </c>
      <c r="D2561" t="s">
        <v>35</v>
      </c>
    </row>
    <row r="2562" spans="1:4" x14ac:dyDescent="0.3">
      <c r="A2562" t="s">
        <v>5311</v>
      </c>
      <c r="B2562" t="s">
        <v>5312</v>
      </c>
      <c r="C2562" t="s">
        <v>61</v>
      </c>
      <c r="D2562" t="s">
        <v>35</v>
      </c>
    </row>
    <row r="2563" spans="1:4" x14ac:dyDescent="0.3">
      <c r="A2563" t="s">
        <v>1120</v>
      </c>
      <c r="B2563" t="s">
        <v>1121</v>
      </c>
      <c r="C2563" t="s">
        <v>43</v>
      </c>
      <c r="D2563" t="s">
        <v>35</v>
      </c>
    </row>
    <row r="2564" spans="1:4" x14ac:dyDescent="0.3">
      <c r="A2564" t="s">
        <v>5319</v>
      </c>
      <c r="B2564" t="s">
        <v>5320</v>
      </c>
      <c r="C2564" t="s">
        <v>43</v>
      </c>
      <c r="D2564" t="s">
        <v>35</v>
      </c>
    </row>
    <row r="2565" spans="1:4" x14ac:dyDescent="0.3">
      <c r="A2565" t="s">
        <v>5322</v>
      </c>
      <c r="B2565" t="s">
        <v>5323</v>
      </c>
      <c r="C2565" t="s">
        <v>43</v>
      </c>
      <c r="D2565" t="s">
        <v>35</v>
      </c>
    </row>
    <row r="2566" spans="1:4" x14ac:dyDescent="0.3">
      <c r="A2566" t="s">
        <v>5322</v>
      </c>
      <c r="B2566" t="s">
        <v>5323</v>
      </c>
      <c r="C2566" t="s">
        <v>43</v>
      </c>
      <c r="D2566" t="s">
        <v>35</v>
      </c>
    </row>
    <row r="2567" spans="1:4" x14ac:dyDescent="0.3">
      <c r="A2567" t="s">
        <v>4177</v>
      </c>
      <c r="B2567" t="s">
        <v>4178</v>
      </c>
      <c r="C2567" t="s">
        <v>61</v>
      </c>
      <c r="D2567" t="s">
        <v>20</v>
      </c>
    </row>
    <row r="2568" spans="1:4" x14ac:dyDescent="0.3">
      <c r="A2568" t="s">
        <v>2433</v>
      </c>
      <c r="B2568" t="s">
        <v>2434</v>
      </c>
      <c r="C2568" t="s">
        <v>61</v>
      </c>
      <c r="D2568" t="s">
        <v>84</v>
      </c>
    </row>
    <row r="2569" spans="1:4" x14ac:dyDescent="0.3">
      <c r="A2569" t="s">
        <v>4400</v>
      </c>
      <c r="B2569" t="s">
        <v>4401</v>
      </c>
      <c r="C2569" t="s">
        <v>36</v>
      </c>
      <c r="D2569" t="s">
        <v>35</v>
      </c>
    </row>
    <row r="2570" spans="1:4" x14ac:dyDescent="0.3">
      <c r="A2570" t="s">
        <v>2039</v>
      </c>
      <c r="B2570" t="s">
        <v>2040</v>
      </c>
      <c r="C2570" t="s">
        <v>36</v>
      </c>
      <c r="D2570" t="s">
        <v>35</v>
      </c>
    </row>
    <row r="2571" spans="1:4" x14ac:dyDescent="0.3">
      <c r="A2571" t="s">
        <v>2433</v>
      </c>
      <c r="B2571" t="s">
        <v>2434</v>
      </c>
      <c r="C2571" t="s">
        <v>61</v>
      </c>
      <c r="D2571" t="s">
        <v>84</v>
      </c>
    </row>
    <row r="2572" spans="1:4" x14ac:dyDescent="0.3">
      <c r="A2572" t="s">
        <v>4400</v>
      </c>
      <c r="B2572" t="s">
        <v>4401</v>
      </c>
      <c r="C2572" t="s">
        <v>36</v>
      </c>
      <c r="D2572" t="s">
        <v>35</v>
      </c>
    </row>
    <row r="2573" spans="1:4" x14ac:dyDescent="0.3">
      <c r="A2573" t="s">
        <v>2635</v>
      </c>
      <c r="B2573" t="s">
        <v>2636</v>
      </c>
      <c r="C2573" t="s">
        <v>36</v>
      </c>
      <c r="D2573" t="s">
        <v>35</v>
      </c>
    </row>
    <row r="2574" spans="1:4" x14ac:dyDescent="0.3">
      <c r="A2574" t="s">
        <v>4177</v>
      </c>
      <c r="B2574" t="s">
        <v>4178</v>
      </c>
      <c r="C2574" t="s">
        <v>61</v>
      </c>
      <c r="D2574" t="s">
        <v>20</v>
      </c>
    </row>
    <row r="2575" spans="1:4" x14ac:dyDescent="0.3">
      <c r="A2575" t="s">
        <v>826</v>
      </c>
      <c r="B2575" t="s">
        <v>827</v>
      </c>
      <c r="C2575" t="s">
        <v>36</v>
      </c>
      <c r="D2575" t="s">
        <v>84</v>
      </c>
    </row>
    <row r="2576" spans="1:4" x14ac:dyDescent="0.3">
      <c r="A2576" t="s">
        <v>1344</v>
      </c>
      <c r="B2576" t="s">
        <v>1345</v>
      </c>
      <c r="C2576" t="s">
        <v>22</v>
      </c>
      <c r="D2576" t="s">
        <v>35</v>
      </c>
    </row>
    <row r="2577" spans="1:4" x14ac:dyDescent="0.3">
      <c r="A2577" t="s">
        <v>1203</v>
      </c>
      <c r="B2577" t="s">
        <v>1204</v>
      </c>
      <c r="C2577" t="s">
        <v>61</v>
      </c>
      <c r="D2577" t="s">
        <v>35</v>
      </c>
    </row>
    <row r="2578" spans="1:4" x14ac:dyDescent="0.3">
      <c r="A2578" t="s">
        <v>5341</v>
      </c>
      <c r="B2578" t="s">
        <v>5342</v>
      </c>
      <c r="C2578" t="s">
        <v>22</v>
      </c>
      <c r="D2578" t="s">
        <v>20</v>
      </c>
    </row>
    <row r="2579" spans="1:4" x14ac:dyDescent="0.3">
      <c r="A2579" t="s">
        <v>1431</v>
      </c>
      <c r="B2579" t="s">
        <v>1432</v>
      </c>
      <c r="C2579" t="s">
        <v>22</v>
      </c>
      <c r="D2579" t="s">
        <v>35</v>
      </c>
    </row>
    <row r="2580" spans="1:4" x14ac:dyDescent="0.3">
      <c r="A2580" t="s">
        <v>3805</v>
      </c>
      <c r="B2580" t="s">
        <v>3806</v>
      </c>
      <c r="C2580" t="s">
        <v>43</v>
      </c>
      <c r="D2580" t="s">
        <v>20</v>
      </c>
    </row>
    <row r="2581" spans="1:4" x14ac:dyDescent="0.3">
      <c r="A2581" t="s">
        <v>826</v>
      </c>
      <c r="B2581" t="s">
        <v>827</v>
      </c>
      <c r="C2581" t="s">
        <v>36</v>
      </c>
      <c r="D2581" t="s">
        <v>84</v>
      </c>
    </row>
    <row r="2582" spans="1:4" x14ac:dyDescent="0.3">
      <c r="A2582" t="s">
        <v>1431</v>
      </c>
      <c r="B2582" t="s">
        <v>1432</v>
      </c>
      <c r="C2582" t="s">
        <v>22</v>
      </c>
      <c r="D2582" t="s">
        <v>35</v>
      </c>
    </row>
    <row r="2583" spans="1:4" x14ac:dyDescent="0.3">
      <c r="A2583" t="s">
        <v>747</v>
      </c>
      <c r="B2583" t="s">
        <v>748</v>
      </c>
      <c r="C2583" t="s">
        <v>36</v>
      </c>
      <c r="D2583" t="s">
        <v>35</v>
      </c>
    </row>
    <row r="2584" spans="1:4" x14ac:dyDescent="0.3">
      <c r="A2584" t="s">
        <v>3944</v>
      </c>
      <c r="B2584" t="s">
        <v>3945</v>
      </c>
      <c r="C2584" t="s">
        <v>36</v>
      </c>
      <c r="D2584" t="s">
        <v>20</v>
      </c>
    </row>
    <row r="2585" spans="1:4" x14ac:dyDescent="0.3">
      <c r="A2585" t="s">
        <v>5350</v>
      </c>
      <c r="B2585" t="s">
        <v>5351</v>
      </c>
      <c r="C2585" t="s">
        <v>22</v>
      </c>
      <c r="D2585" t="s">
        <v>35</v>
      </c>
    </row>
    <row r="2586" spans="1:4" x14ac:dyDescent="0.3">
      <c r="A2586" t="s">
        <v>4193</v>
      </c>
      <c r="B2586" t="s">
        <v>4194</v>
      </c>
      <c r="C2586" t="s">
        <v>61</v>
      </c>
      <c r="D2586" t="s">
        <v>35</v>
      </c>
    </row>
    <row r="2587" spans="1:4" x14ac:dyDescent="0.3">
      <c r="A2587" t="s">
        <v>2656</v>
      </c>
      <c r="B2587" t="s">
        <v>2657</v>
      </c>
      <c r="C2587" t="s">
        <v>36</v>
      </c>
      <c r="D2587" t="s">
        <v>35</v>
      </c>
    </row>
    <row r="2588" spans="1:4" x14ac:dyDescent="0.3">
      <c r="A2588" t="s">
        <v>4193</v>
      </c>
      <c r="B2588" t="s">
        <v>4194</v>
      </c>
      <c r="C2588" t="s">
        <v>61</v>
      </c>
      <c r="D2588" t="s">
        <v>35</v>
      </c>
    </row>
    <row r="2589" spans="1:4" x14ac:dyDescent="0.3">
      <c r="A2589" t="s">
        <v>3944</v>
      </c>
      <c r="B2589" t="s">
        <v>3945</v>
      </c>
      <c r="C2589" t="s">
        <v>36</v>
      </c>
      <c r="D2589" t="s">
        <v>20</v>
      </c>
    </row>
    <row r="2590" spans="1:4" x14ac:dyDescent="0.3">
      <c r="A2590" t="s">
        <v>1109</v>
      </c>
      <c r="B2590" t="s">
        <v>1110</v>
      </c>
      <c r="C2590" t="s">
        <v>43</v>
      </c>
      <c r="D2590" t="s">
        <v>35</v>
      </c>
    </row>
    <row r="2591" spans="1:4" x14ac:dyDescent="0.3">
      <c r="A2591" t="s">
        <v>1109</v>
      </c>
      <c r="B2591" t="s">
        <v>1110</v>
      </c>
      <c r="C2591" t="s">
        <v>43</v>
      </c>
      <c r="D2591" t="s">
        <v>35</v>
      </c>
    </row>
    <row r="2592" spans="1:4" x14ac:dyDescent="0.3">
      <c r="A2592" t="s">
        <v>1109</v>
      </c>
      <c r="B2592" t="s">
        <v>1110</v>
      </c>
      <c r="C2592" t="s">
        <v>43</v>
      </c>
      <c r="D2592" t="s">
        <v>35</v>
      </c>
    </row>
    <row r="2593" spans="1:4" x14ac:dyDescent="0.3">
      <c r="A2593" t="s">
        <v>299</v>
      </c>
      <c r="B2593" t="s">
        <v>300</v>
      </c>
      <c r="C2593" t="s">
        <v>36</v>
      </c>
      <c r="D2593" t="s">
        <v>35</v>
      </c>
    </row>
    <row r="2594" spans="1:4" x14ac:dyDescent="0.3">
      <c r="A2594" t="s">
        <v>1109</v>
      </c>
      <c r="B2594" t="s">
        <v>1110</v>
      </c>
      <c r="C2594" t="s">
        <v>43</v>
      </c>
      <c r="D2594" t="s">
        <v>35</v>
      </c>
    </row>
    <row r="2595" spans="1:4" x14ac:dyDescent="0.3">
      <c r="A2595" t="s">
        <v>1109</v>
      </c>
      <c r="B2595" t="s">
        <v>1110</v>
      </c>
      <c r="C2595" t="s">
        <v>43</v>
      </c>
      <c r="D2595" t="s">
        <v>35</v>
      </c>
    </row>
    <row r="2596" spans="1:4" x14ac:dyDescent="0.3">
      <c r="A2596" t="s">
        <v>2061</v>
      </c>
      <c r="B2596" t="s">
        <v>2062</v>
      </c>
      <c r="C2596" t="s">
        <v>43</v>
      </c>
      <c r="D2596" t="s">
        <v>84</v>
      </c>
    </row>
    <row r="2597" spans="1:4" x14ac:dyDescent="0.3">
      <c r="A2597" t="s">
        <v>1109</v>
      </c>
      <c r="B2597" t="s">
        <v>1110</v>
      </c>
      <c r="C2597" t="s">
        <v>43</v>
      </c>
      <c r="D2597" t="s">
        <v>35</v>
      </c>
    </row>
    <row r="2598" spans="1:4" x14ac:dyDescent="0.3">
      <c r="A2598" t="s">
        <v>1109</v>
      </c>
      <c r="B2598" t="s">
        <v>1110</v>
      </c>
      <c r="C2598" t="s">
        <v>43</v>
      </c>
      <c r="D2598" t="s">
        <v>35</v>
      </c>
    </row>
    <row r="2599" spans="1:4" x14ac:dyDescent="0.3">
      <c r="A2599" t="s">
        <v>5364</v>
      </c>
      <c r="B2599" t="s">
        <v>5365</v>
      </c>
      <c r="C2599" t="s">
        <v>22</v>
      </c>
      <c r="D2599" t="s">
        <v>35</v>
      </c>
    </row>
    <row r="2600" spans="1:4" x14ac:dyDescent="0.3">
      <c r="A2600" t="s">
        <v>5273</v>
      </c>
      <c r="B2600" t="s">
        <v>5274</v>
      </c>
      <c r="C2600" t="s">
        <v>43</v>
      </c>
      <c r="D2600" t="s">
        <v>35</v>
      </c>
    </row>
    <row r="2601" spans="1:4" x14ac:dyDescent="0.3">
      <c r="A2601" t="s">
        <v>1092</v>
      </c>
      <c r="B2601" t="s">
        <v>1093</v>
      </c>
      <c r="C2601" t="s">
        <v>61</v>
      </c>
      <c r="D2601" t="s">
        <v>20</v>
      </c>
    </row>
    <row r="2602" spans="1:4" x14ac:dyDescent="0.3">
      <c r="A2602" t="s">
        <v>5273</v>
      </c>
      <c r="B2602" t="s">
        <v>5274</v>
      </c>
      <c r="C2602" t="s">
        <v>43</v>
      </c>
      <c r="D2602" t="s">
        <v>35</v>
      </c>
    </row>
    <row r="2603" spans="1:4" x14ac:dyDescent="0.3">
      <c r="A2603" t="s">
        <v>5273</v>
      </c>
      <c r="B2603" t="s">
        <v>5274</v>
      </c>
      <c r="C2603" t="s">
        <v>43</v>
      </c>
      <c r="D2603" t="s">
        <v>35</v>
      </c>
    </row>
    <row r="2604" spans="1:4" x14ac:dyDescent="0.3">
      <c r="A2604" t="s">
        <v>1092</v>
      </c>
      <c r="B2604" t="s">
        <v>1093</v>
      </c>
      <c r="C2604" t="s">
        <v>61</v>
      </c>
      <c r="D2604" t="s">
        <v>20</v>
      </c>
    </row>
    <row r="2605" spans="1:4" x14ac:dyDescent="0.3">
      <c r="A2605" t="s">
        <v>5273</v>
      </c>
      <c r="B2605" t="s">
        <v>5274</v>
      </c>
      <c r="C2605" t="s">
        <v>43</v>
      </c>
      <c r="D2605" t="s">
        <v>35</v>
      </c>
    </row>
    <row r="2606" spans="1:4" x14ac:dyDescent="0.3">
      <c r="A2606" t="s">
        <v>1092</v>
      </c>
      <c r="B2606" t="s">
        <v>1093</v>
      </c>
      <c r="C2606" t="s">
        <v>61</v>
      </c>
      <c r="D2606" t="s">
        <v>20</v>
      </c>
    </row>
    <row r="2607" spans="1:4" x14ac:dyDescent="0.3">
      <c r="A2607" t="s">
        <v>3650</v>
      </c>
      <c r="B2607" t="s">
        <v>3651</v>
      </c>
      <c r="C2607" t="s">
        <v>36</v>
      </c>
      <c r="D2607" t="s">
        <v>20</v>
      </c>
    </row>
    <row r="2608" spans="1:4" x14ac:dyDescent="0.3">
      <c r="A2608" t="s">
        <v>5372</v>
      </c>
      <c r="B2608" t="s">
        <v>5373</v>
      </c>
      <c r="C2608" t="s">
        <v>36</v>
      </c>
      <c r="D2608" t="s">
        <v>35</v>
      </c>
    </row>
    <row r="2609" spans="1:4" x14ac:dyDescent="0.3">
      <c r="A2609" t="s">
        <v>5372</v>
      </c>
      <c r="B2609" t="s">
        <v>5373</v>
      </c>
      <c r="C2609" t="s">
        <v>36</v>
      </c>
      <c r="D2609" t="s">
        <v>35</v>
      </c>
    </row>
    <row r="2610" spans="1:4" x14ac:dyDescent="0.3">
      <c r="A2610" t="s">
        <v>3561</v>
      </c>
      <c r="B2610" t="s">
        <v>3562</v>
      </c>
      <c r="C2610" t="s">
        <v>36</v>
      </c>
      <c r="D2610" t="s">
        <v>35</v>
      </c>
    </row>
    <row r="2611" spans="1:4" x14ac:dyDescent="0.3">
      <c r="A2611" t="s">
        <v>2061</v>
      </c>
      <c r="B2611" t="s">
        <v>2062</v>
      </c>
      <c r="C2611" t="s">
        <v>61</v>
      </c>
      <c r="D2611" t="s">
        <v>84</v>
      </c>
    </row>
    <row r="2612" spans="1:4" x14ac:dyDescent="0.3">
      <c r="A2612" t="s">
        <v>4965</v>
      </c>
      <c r="B2612" t="s">
        <v>4966</v>
      </c>
      <c r="C2612" t="s">
        <v>36</v>
      </c>
      <c r="D2612" t="s">
        <v>35</v>
      </c>
    </row>
    <row r="2613" spans="1:4" x14ac:dyDescent="0.3">
      <c r="A2613" t="s">
        <v>4965</v>
      </c>
      <c r="B2613" t="s">
        <v>4966</v>
      </c>
      <c r="C2613" t="s">
        <v>36</v>
      </c>
      <c r="D2613" t="s">
        <v>35</v>
      </c>
    </row>
    <row r="2614" spans="1:4" x14ac:dyDescent="0.3">
      <c r="A2614" t="s">
        <v>4965</v>
      </c>
      <c r="B2614" t="s">
        <v>4966</v>
      </c>
      <c r="C2614" t="s">
        <v>36</v>
      </c>
      <c r="D2614" t="s">
        <v>35</v>
      </c>
    </row>
    <row r="2615" spans="1:4" x14ac:dyDescent="0.3">
      <c r="A2615" t="s">
        <v>4161</v>
      </c>
      <c r="B2615" t="s">
        <v>4162</v>
      </c>
      <c r="C2615" t="s">
        <v>43</v>
      </c>
      <c r="D2615" t="s">
        <v>20</v>
      </c>
    </row>
    <row r="2616" spans="1:4" x14ac:dyDescent="0.3">
      <c r="A2616" t="s">
        <v>4965</v>
      </c>
      <c r="B2616" t="s">
        <v>4966</v>
      </c>
      <c r="C2616" t="s">
        <v>36</v>
      </c>
      <c r="D2616" t="s">
        <v>35</v>
      </c>
    </row>
    <row r="2617" spans="1:4" x14ac:dyDescent="0.3">
      <c r="A2617" t="s">
        <v>5383</v>
      </c>
      <c r="B2617" t="s">
        <v>5384</v>
      </c>
      <c r="C2617" t="s">
        <v>61</v>
      </c>
      <c r="D2617" t="s">
        <v>35</v>
      </c>
    </row>
    <row r="2618" spans="1:4" x14ac:dyDescent="0.3">
      <c r="A2618" t="s">
        <v>1828</v>
      </c>
      <c r="B2618" t="s">
        <v>1829</v>
      </c>
      <c r="C2618" t="s">
        <v>36</v>
      </c>
      <c r="D2618" t="s">
        <v>20</v>
      </c>
    </row>
    <row r="2619" spans="1:4" x14ac:dyDescent="0.3">
      <c r="A2619" t="s">
        <v>1353</v>
      </c>
      <c r="B2619" t="s">
        <v>1354</v>
      </c>
      <c r="C2619" t="s">
        <v>22</v>
      </c>
      <c r="D2619" t="s">
        <v>35</v>
      </c>
    </row>
    <row r="2620" spans="1:4" x14ac:dyDescent="0.3">
      <c r="A2620" t="s">
        <v>5388</v>
      </c>
      <c r="B2620" t="s">
        <v>5389</v>
      </c>
      <c r="C2620" t="s">
        <v>43</v>
      </c>
      <c r="D2620" t="s">
        <v>20</v>
      </c>
    </row>
    <row r="2621" spans="1:4" x14ac:dyDescent="0.3">
      <c r="A2621" t="s">
        <v>2902</v>
      </c>
      <c r="B2621" t="s">
        <v>2903</v>
      </c>
      <c r="C2621" t="s">
        <v>36</v>
      </c>
      <c r="D2621" t="s">
        <v>20</v>
      </c>
    </row>
    <row r="2622" spans="1:4" x14ac:dyDescent="0.3">
      <c r="A2622" t="s">
        <v>5393</v>
      </c>
      <c r="B2622" t="s">
        <v>5394</v>
      </c>
      <c r="C2622" t="s">
        <v>22</v>
      </c>
      <c r="D2622" t="s">
        <v>84</v>
      </c>
    </row>
    <row r="2623" spans="1:4" x14ac:dyDescent="0.3">
      <c r="A2623" t="s">
        <v>5393</v>
      </c>
      <c r="B2623" t="s">
        <v>5394</v>
      </c>
      <c r="C2623" t="s">
        <v>22</v>
      </c>
      <c r="D2623" t="s">
        <v>84</v>
      </c>
    </row>
    <row r="2624" spans="1:4" x14ac:dyDescent="0.3">
      <c r="A2624" t="s">
        <v>1125</v>
      </c>
      <c r="B2624" t="s">
        <v>1126</v>
      </c>
      <c r="C2624" t="s">
        <v>43</v>
      </c>
      <c r="D2624" t="s">
        <v>20</v>
      </c>
    </row>
    <row r="2625" spans="1:4" x14ac:dyDescent="0.3">
      <c r="A2625" t="s">
        <v>1125</v>
      </c>
      <c r="B2625" t="s">
        <v>1126</v>
      </c>
      <c r="C2625" t="s">
        <v>43</v>
      </c>
      <c r="D2625" t="s">
        <v>20</v>
      </c>
    </row>
    <row r="2626" spans="1:4" x14ac:dyDescent="0.3">
      <c r="A2626" t="s">
        <v>1125</v>
      </c>
      <c r="B2626" t="s">
        <v>1126</v>
      </c>
      <c r="C2626" t="s">
        <v>43</v>
      </c>
      <c r="D2626" t="s">
        <v>20</v>
      </c>
    </row>
    <row r="2627" spans="1:4" x14ac:dyDescent="0.3">
      <c r="A2627" t="s">
        <v>1125</v>
      </c>
      <c r="B2627" t="s">
        <v>1126</v>
      </c>
      <c r="C2627" t="s">
        <v>43</v>
      </c>
      <c r="D2627" t="s">
        <v>20</v>
      </c>
    </row>
    <row r="2628" spans="1:4" x14ac:dyDescent="0.3">
      <c r="A2628" t="s">
        <v>643</v>
      </c>
      <c r="B2628" t="s">
        <v>644</v>
      </c>
      <c r="C2628" t="s">
        <v>61</v>
      </c>
      <c r="D2628" t="s">
        <v>35</v>
      </c>
    </row>
    <row r="2629" spans="1:4" x14ac:dyDescent="0.3">
      <c r="A2629" t="s">
        <v>5402</v>
      </c>
      <c r="B2629" t="s">
        <v>5403</v>
      </c>
      <c r="C2629" t="s">
        <v>36</v>
      </c>
      <c r="D2629" t="s">
        <v>35</v>
      </c>
    </row>
    <row r="2630" spans="1:4" x14ac:dyDescent="0.3">
      <c r="A2630" t="s">
        <v>5405</v>
      </c>
      <c r="B2630" t="s">
        <v>5406</v>
      </c>
      <c r="C2630" t="s">
        <v>43</v>
      </c>
      <c r="D2630" t="s">
        <v>84</v>
      </c>
    </row>
    <row r="2631" spans="1:4" x14ac:dyDescent="0.3">
      <c r="A2631" t="s">
        <v>4114</v>
      </c>
      <c r="B2631" t="s">
        <v>4115</v>
      </c>
      <c r="C2631" t="s">
        <v>36</v>
      </c>
      <c r="D2631" t="s">
        <v>20</v>
      </c>
    </row>
    <row r="2632" spans="1:4" x14ac:dyDescent="0.3">
      <c r="A2632" t="s">
        <v>4114</v>
      </c>
      <c r="B2632" t="s">
        <v>4115</v>
      </c>
      <c r="C2632" t="s">
        <v>36</v>
      </c>
      <c r="D2632" t="s">
        <v>20</v>
      </c>
    </row>
    <row r="2633" spans="1:4" x14ac:dyDescent="0.3">
      <c r="A2633" t="s">
        <v>1638</v>
      </c>
      <c r="B2633" t="s">
        <v>1639</v>
      </c>
      <c r="C2633" t="s">
        <v>61</v>
      </c>
      <c r="D2633" t="s">
        <v>35</v>
      </c>
    </row>
    <row r="2634" spans="1:4" x14ac:dyDescent="0.3">
      <c r="A2634" t="s">
        <v>5405</v>
      </c>
      <c r="B2634" t="s">
        <v>5406</v>
      </c>
      <c r="C2634" t="s">
        <v>43</v>
      </c>
      <c r="D2634" t="s">
        <v>84</v>
      </c>
    </row>
    <row r="2635" spans="1:4" x14ac:dyDescent="0.3">
      <c r="A2635" t="s">
        <v>5405</v>
      </c>
      <c r="B2635" t="s">
        <v>5406</v>
      </c>
      <c r="C2635" t="s">
        <v>43</v>
      </c>
      <c r="D2635" t="s">
        <v>84</v>
      </c>
    </row>
    <row r="2636" spans="1:4" x14ac:dyDescent="0.3">
      <c r="A2636" t="s">
        <v>5405</v>
      </c>
      <c r="B2636" t="s">
        <v>5406</v>
      </c>
      <c r="C2636" t="s">
        <v>43</v>
      </c>
      <c r="D2636" t="s">
        <v>84</v>
      </c>
    </row>
    <row r="2637" spans="1:4" x14ac:dyDescent="0.3">
      <c r="A2637" t="s">
        <v>643</v>
      </c>
      <c r="B2637" t="s">
        <v>644</v>
      </c>
      <c r="C2637" t="s">
        <v>61</v>
      </c>
      <c r="D2637" t="s">
        <v>35</v>
      </c>
    </row>
    <row r="2638" spans="1:4" x14ac:dyDescent="0.3">
      <c r="A2638" t="s">
        <v>5405</v>
      </c>
      <c r="B2638" t="s">
        <v>5406</v>
      </c>
      <c r="C2638" t="s">
        <v>43</v>
      </c>
      <c r="D2638" t="s">
        <v>84</v>
      </c>
    </row>
    <row r="2639" spans="1:4" x14ac:dyDescent="0.3">
      <c r="A2639" t="s">
        <v>643</v>
      </c>
      <c r="B2639" t="s">
        <v>644</v>
      </c>
      <c r="C2639" t="s">
        <v>61</v>
      </c>
      <c r="D2639" t="s">
        <v>35</v>
      </c>
    </row>
    <row r="2640" spans="1:4" x14ac:dyDescent="0.3">
      <c r="A2640" t="s">
        <v>5405</v>
      </c>
      <c r="B2640" t="s">
        <v>5406</v>
      </c>
      <c r="C2640" t="s">
        <v>43</v>
      </c>
      <c r="D2640" t="s">
        <v>84</v>
      </c>
    </row>
    <row r="2641" spans="1:4" x14ac:dyDescent="0.3">
      <c r="A2641" t="s">
        <v>1638</v>
      </c>
      <c r="B2641" t="s">
        <v>1639</v>
      </c>
      <c r="C2641" t="s">
        <v>61</v>
      </c>
      <c r="D2641" t="s">
        <v>35</v>
      </c>
    </row>
    <row r="2642" spans="1:4" x14ac:dyDescent="0.3">
      <c r="A2642" t="s">
        <v>643</v>
      </c>
      <c r="B2642" t="s">
        <v>644</v>
      </c>
      <c r="C2642" t="s">
        <v>61</v>
      </c>
      <c r="D2642" t="s">
        <v>35</v>
      </c>
    </row>
    <row r="2643" spans="1:4" x14ac:dyDescent="0.3">
      <c r="A2643" t="s">
        <v>643</v>
      </c>
      <c r="B2643" t="s">
        <v>644</v>
      </c>
      <c r="C2643" t="s">
        <v>61</v>
      </c>
      <c r="D2643" t="s">
        <v>35</v>
      </c>
    </row>
    <row r="2644" spans="1:4" x14ac:dyDescent="0.3">
      <c r="A2644" t="s">
        <v>5405</v>
      </c>
      <c r="B2644" t="s">
        <v>5406</v>
      </c>
      <c r="C2644" t="s">
        <v>43</v>
      </c>
      <c r="D2644" t="s">
        <v>84</v>
      </c>
    </row>
    <row r="2645" spans="1:4" x14ac:dyDescent="0.3">
      <c r="A2645" t="s">
        <v>5405</v>
      </c>
      <c r="B2645" t="s">
        <v>5406</v>
      </c>
      <c r="C2645" t="s">
        <v>43</v>
      </c>
      <c r="D2645" t="s">
        <v>84</v>
      </c>
    </row>
    <row r="2646" spans="1:4" x14ac:dyDescent="0.3">
      <c r="A2646" t="s">
        <v>308</v>
      </c>
      <c r="B2646" t="s">
        <v>309</v>
      </c>
      <c r="C2646" t="s">
        <v>43</v>
      </c>
      <c r="D2646" t="s">
        <v>35</v>
      </c>
    </row>
    <row r="2647" spans="1:4" x14ac:dyDescent="0.3">
      <c r="A2647" t="s">
        <v>2166</v>
      </c>
      <c r="B2647" t="s">
        <v>2167</v>
      </c>
      <c r="C2647" t="s">
        <v>22</v>
      </c>
      <c r="D2647" t="s">
        <v>35</v>
      </c>
    </row>
    <row r="2648" spans="1:4" x14ac:dyDescent="0.3">
      <c r="A2648" t="s">
        <v>308</v>
      </c>
      <c r="B2648" t="s">
        <v>309</v>
      </c>
      <c r="C2648" t="s">
        <v>43</v>
      </c>
      <c r="D2648" t="s">
        <v>35</v>
      </c>
    </row>
    <row r="2649" spans="1:4" x14ac:dyDescent="0.3">
      <c r="A2649" t="s">
        <v>1557</v>
      </c>
      <c r="B2649" t="s">
        <v>1558</v>
      </c>
      <c r="C2649" t="s">
        <v>36</v>
      </c>
      <c r="D2649" t="s">
        <v>84</v>
      </c>
    </row>
    <row r="2650" spans="1:4" x14ac:dyDescent="0.3">
      <c r="A2650" t="s">
        <v>1936</v>
      </c>
      <c r="B2650" t="s">
        <v>1937</v>
      </c>
      <c r="C2650" t="s">
        <v>22</v>
      </c>
      <c r="D2650" t="s">
        <v>35</v>
      </c>
    </row>
    <row r="2651" spans="1:4" x14ac:dyDescent="0.3">
      <c r="A2651" t="s">
        <v>308</v>
      </c>
      <c r="B2651" t="s">
        <v>309</v>
      </c>
      <c r="C2651" t="s">
        <v>43</v>
      </c>
      <c r="D2651" t="s">
        <v>35</v>
      </c>
    </row>
    <row r="2652" spans="1:4" x14ac:dyDescent="0.3">
      <c r="A2652" t="s">
        <v>2166</v>
      </c>
      <c r="B2652" t="s">
        <v>2167</v>
      </c>
      <c r="C2652" t="s">
        <v>22</v>
      </c>
      <c r="D2652" t="s">
        <v>35</v>
      </c>
    </row>
    <row r="2653" spans="1:4" x14ac:dyDescent="0.3">
      <c r="A2653" t="s">
        <v>308</v>
      </c>
      <c r="B2653" t="s">
        <v>309</v>
      </c>
      <c r="C2653" t="s">
        <v>43</v>
      </c>
      <c r="D2653" t="s">
        <v>35</v>
      </c>
    </row>
    <row r="2654" spans="1:4" x14ac:dyDescent="0.3">
      <c r="A2654" t="s">
        <v>4074</v>
      </c>
      <c r="B2654" t="s">
        <v>4075</v>
      </c>
      <c r="C2654" t="s">
        <v>43</v>
      </c>
      <c r="D2654" t="s">
        <v>35</v>
      </c>
    </row>
    <row r="2655" spans="1:4" x14ac:dyDescent="0.3">
      <c r="A2655" t="s">
        <v>95</v>
      </c>
      <c r="B2655" t="s">
        <v>96</v>
      </c>
      <c r="C2655" t="s">
        <v>36</v>
      </c>
      <c r="D2655" t="s">
        <v>20</v>
      </c>
    </row>
    <row r="2656" spans="1:4" x14ac:dyDescent="0.3">
      <c r="A2656" t="s">
        <v>4074</v>
      </c>
      <c r="B2656" t="s">
        <v>4075</v>
      </c>
      <c r="C2656" t="s">
        <v>43</v>
      </c>
      <c r="D2656" t="s">
        <v>35</v>
      </c>
    </row>
    <row r="2657" spans="1:4" x14ac:dyDescent="0.3">
      <c r="A2657" t="s">
        <v>95</v>
      </c>
      <c r="B2657" t="s">
        <v>96</v>
      </c>
      <c r="C2657" t="s">
        <v>36</v>
      </c>
      <c r="D2657" t="s">
        <v>20</v>
      </c>
    </row>
    <row r="2658" spans="1:4" x14ac:dyDescent="0.3">
      <c r="A2658" t="s">
        <v>4074</v>
      </c>
      <c r="B2658" t="s">
        <v>4075</v>
      </c>
      <c r="C2658" t="s">
        <v>43</v>
      </c>
      <c r="D2658" t="s">
        <v>35</v>
      </c>
    </row>
    <row r="2659" spans="1:4" x14ac:dyDescent="0.3">
      <c r="A2659" t="s">
        <v>1293</v>
      </c>
      <c r="B2659" t="s">
        <v>1294</v>
      </c>
      <c r="C2659" t="s">
        <v>22</v>
      </c>
      <c r="D2659" t="s">
        <v>35</v>
      </c>
    </row>
    <row r="2660" spans="1:4" x14ac:dyDescent="0.3">
      <c r="A2660" t="s">
        <v>4819</v>
      </c>
      <c r="B2660" t="s">
        <v>4820</v>
      </c>
      <c r="C2660" t="s">
        <v>22</v>
      </c>
      <c r="D2660" t="s">
        <v>35</v>
      </c>
    </row>
    <row r="2661" spans="1:4" x14ac:dyDescent="0.3">
      <c r="A2661" t="s">
        <v>1293</v>
      </c>
      <c r="B2661" t="s">
        <v>1294</v>
      </c>
      <c r="C2661" t="s">
        <v>22</v>
      </c>
      <c r="D2661" t="s">
        <v>35</v>
      </c>
    </row>
    <row r="2662" spans="1:4" x14ac:dyDescent="0.3">
      <c r="A2662" t="s">
        <v>4819</v>
      </c>
      <c r="B2662" t="s">
        <v>4820</v>
      </c>
      <c r="C2662" t="s">
        <v>22</v>
      </c>
      <c r="D2662" t="s">
        <v>35</v>
      </c>
    </row>
    <row r="2663" spans="1:4" x14ac:dyDescent="0.3">
      <c r="A2663" t="s">
        <v>605</v>
      </c>
      <c r="B2663" t="s">
        <v>606</v>
      </c>
      <c r="C2663" t="s">
        <v>43</v>
      </c>
      <c r="D2663" t="s">
        <v>35</v>
      </c>
    </row>
    <row r="2664" spans="1:4" x14ac:dyDescent="0.3">
      <c r="A2664" t="s">
        <v>1293</v>
      </c>
      <c r="B2664" t="s">
        <v>1294</v>
      </c>
      <c r="C2664" t="s">
        <v>22</v>
      </c>
      <c r="D2664" t="s">
        <v>35</v>
      </c>
    </row>
    <row r="2665" spans="1:4" x14ac:dyDescent="0.3">
      <c r="A2665" t="s">
        <v>4819</v>
      </c>
      <c r="B2665" t="s">
        <v>4820</v>
      </c>
      <c r="C2665" t="s">
        <v>22</v>
      </c>
      <c r="D2665" t="s">
        <v>35</v>
      </c>
    </row>
    <row r="2666" spans="1:4" x14ac:dyDescent="0.3">
      <c r="A2666" t="s">
        <v>1293</v>
      </c>
      <c r="B2666" t="s">
        <v>1294</v>
      </c>
      <c r="C2666" t="s">
        <v>22</v>
      </c>
      <c r="D2666" t="s">
        <v>35</v>
      </c>
    </row>
    <row r="2667" spans="1:4" x14ac:dyDescent="0.3">
      <c r="A2667" t="s">
        <v>4819</v>
      </c>
      <c r="B2667" t="s">
        <v>4820</v>
      </c>
      <c r="C2667" t="s">
        <v>22</v>
      </c>
      <c r="D2667" t="s">
        <v>35</v>
      </c>
    </row>
    <row r="2668" spans="1:4" x14ac:dyDescent="0.3">
      <c r="A2668" t="s">
        <v>1836</v>
      </c>
      <c r="B2668" t="s">
        <v>1837</v>
      </c>
      <c r="C2668" t="s">
        <v>36</v>
      </c>
      <c r="D2668" t="s">
        <v>35</v>
      </c>
    </row>
    <row r="2669" spans="1:4" x14ac:dyDescent="0.3">
      <c r="A2669" t="s">
        <v>1841</v>
      </c>
      <c r="B2669" t="s">
        <v>1842</v>
      </c>
      <c r="C2669" t="s">
        <v>22</v>
      </c>
      <c r="D2669" t="s">
        <v>20</v>
      </c>
    </row>
    <row r="2670" spans="1:4" x14ac:dyDescent="0.3">
      <c r="A2670" t="s">
        <v>5439</v>
      </c>
      <c r="B2670" t="s">
        <v>5440</v>
      </c>
      <c r="C2670" t="s">
        <v>36</v>
      </c>
      <c r="D2670" t="s">
        <v>35</v>
      </c>
    </row>
    <row r="2671" spans="1:4" x14ac:dyDescent="0.3">
      <c r="A2671" t="s">
        <v>294</v>
      </c>
      <c r="B2671" t="s">
        <v>295</v>
      </c>
      <c r="C2671" t="s">
        <v>22</v>
      </c>
      <c r="D2671" t="s">
        <v>35</v>
      </c>
    </row>
    <row r="2672" spans="1:4" x14ac:dyDescent="0.3">
      <c r="A2672" t="s">
        <v>4081</v>
      </c>
      <c r="B2672" t="s">
        <v>4082</v>
      </c>
      <c r="C2672" t="s">
        <v>43</v>
      </c>
      <c r="D2672" t="s">
        <v>35</v>
      </c>
    </row>
    <row r="2673" spans="1:4" x14ac:dyDescent="0.3">
      <c r="A2673" t="s">
        <v>5439</v>
      </c>
      <c r="B2673" t="s">
        <v>5440</v>
      </c>
      <c r="C2673" t="s">
        <v>36</v>
      </c>
      <c r="D2673" t="s">
        <v>35</v>
      </c>
    </row>
    <row r="2674" spans="1:4" x14ac:dyDescent="0.3">
      <c r="A2674" t="s">
        <v>5444</v>
      </c>
      <c r="B2674" t="s">
        <v>5445</v>
      </c>
      <c r="C2674" t="s">
        <v>36</v>
      </c>
      <c r="D2674" t="s">
        <v>84</v>
      </c>
    </row>
    <row r="2675" spans="1:4" x14ac:dyDescent="0.3">
      <c r="A2675" t="s">
        <v>3336</v>
      </c>
      <c r="B2675" t="s">
        <v>3337</v>
      </c>
      <c r="C2675" t="s">
        <v>43</v>
      </c>
      <c r="D2675" t="s">
        <v>84</v>
      </c>
    </row>
    <row r="2676" spans="1:4" x14ac:dyDescent="0.3">
      <c r="A2676" t="s">
        <v>5444</v>
      </c>
      <c r="B2676" t="s">
        <v>5445</v>
      </c>
      <c r="C2676" t="s">
        <v>36</v>
      </c>
      <c r="D2676" t="s">
        <v>84</v>
      </c>
    </row>
    <row r="2677" spans="1:4" x14ac:dyDescent="0.3">
      <c r="A2677" t="s">
        <v>3336</v>
      </c>
      <c r="B2677" t="s">
        <v>3337</v>
      </c>
      <c r="C2677" t="s">
        <v>43</v>
      </c>
      <c r="D2677" t="s">
        <v>84</v>
      </c>
    </row>
    <row r="2678" spans="1:4" x14ac:dyDescent="0.3">
      <c r="A2678" t="s">
        <v>5444</v>
      </c>
      <c r="B2678" t="s">
        <v>5445</v>
      </c>
      <c r="C2678" t="s">
        <v>36</v>
      </c>
      <c r="D2678" t="s">
        <v>84</v>
      </c>
    </row>
    <row r="2679" spans="1:4" x14ac:dyDescent="0.3">
      <c r="A2679" t="s">
        <v>5444</v>
      </c>
      <c r="B2679" t="s">
        <v>5445</v>
      </c>
      <c r="C2679" t="s">
        <v>36</v>
      </c>
      <c r="D2679" t="s">
        <v>84</v>
      </c>
    </row>
    <row r="2680" spans="1:4" x14ac:dyDescent="0.3">
      <c r="A2680" t="s">
        <v>444</v>
      </c>
      <c r="B2680" t="s">
        <v>445</v>
      </c>
      <c r="C2680" t="s">
        <v>43</v>
      </c>
      <c r="D2680" t="s">
        <v>35</v>
      </c>
    </row>
    <row r="2681" spans="1:4" x14ac:dyDescent="0.3">
      <c r="A2681" t="s">
        <v>3336</v>
      </c>
      <c r="B2681" t="s">
        <v>3337</v>
      </c>
      <c r="C2681" t="s">
        <v>43</v>
      </c>
      <c r="D2681" t="s">
        <v>84</v>
      </c>
    </row>
    <row r="2682" spans="1:4" x14ac:dyDescent="0.3">
      <c r="A2682" t="s">
        <v>4513</v>
      </c>
      <c r="B2682" t="s">
        <v>4514</v>
      </c>
      <c r="C2682" t="s">
        <v>61</v>
      </c>
      <c r="D2682" t="s">
        <v>84</v>
      </c>
    </row>
    <row r="2683" spans="1:4" x14ac:dyDescent="0.3">
      <c r="A2683" t="s">
        <v>3336</v>
      </c>
      <c r="B2683" t="s">
        <v>3337</v>
      </c>
      <c r="C2683" t="s">
        <v>43</v>
      </c>
      <c r="D2683" t="s">
        <v>84</v>
      </c>
    </row>
    <row r="2684" spans="1:4" x14ac:dyDescent="0.3">
      <c r="A2684" t="s">
        <v>3336</v>
      </c>
      <c r="B2684" t="s">
        <v>3337</v>
      </c>
      <c r="C2684" t="s">
        <v>43</v>
      </c>
      <c r="D2684" t="s">
        <v>84</v>
      </c>
    </row>
    <row r="2685" spans="1:4" x14ac:dyDescent="0.3">
      <c r="A2685" t="s">
        <v>5444</v>
      </c>
      <c r="B2685" t="s">
        <v>5445</v>
      </c>
      <c r="C2685" t="s">
        <v>36</v>
      </c>
      <c r="D2685" t="s">
        <v>84</v>
      </c>
    </row>
    <row r="2686" spans="1:4" x14ac:dyDescent="0.3">
      <c r="A2686" t="s">
        <v>5444</v>
      </c>
      <c r="B2686" t="s">
        <v>5445</v>
      </c>
      <c r="C2686" t="s">
        <v>36</v>
      </c>
      <c r="D2686" t="s">
        <v>84</v>
      </c>
    </row>
    <row r="2687" spans="1:4" x14ac:dyDescent="0.3">
      <c r="A2687" t="s">
        <v>4513</v>
      </c>
      <c r="B2687" t="s">
        <v>4514</v>
      </c>
      <c r="C2687" t="s">
        <v>61</v>
      </c>
      <c r="D2687" t="s">
        <v>84</v>
      </c>
    </row>
    <row r="2688" spans="1:4" x14ac:dyDescent="0.3">
      <c r="A2688" t="s">
        <v>5456</v>
      </c>
      <c r="B2688" t="s">
        <v>5457</v>
      </c>
      <c r="C2688" t="s">
        <v>36</v>
      </c>
      <c r="D2688" t="s">
        <v>84</v>
      </c>
    </row>
    <row r="2689" spans="1:4" x14ac:dyDescent="0.3">
      <c r="A2689" t="s">
        <v>5456</v>
      </c>
      <c r="B2689" t="s">
        <v>5457</v>
      </c>
      <c r="C2689" t="s">
        <v>36</v>
      </c>
      <c r="D2689" t="s">
        <v>84</v>
      </c>
    </row>
    <row r="2690" spans="1:4" x14ac:dyDescent="0.3">
      <c r="A2690" t="s">
        <v>882</v>
      </c>
      <c r="B2690" t="s">
        <v>883</v>
      </c>
      <c r="C2690" t="s">
        <v>43</v>
      </c>
      <c r="D2690" t="s">
        <v>20</v>
      </c>
    </row>
    <row r="2691" spans="1:4" x14ac:dyDescent="0.3">
      <c r="A2691" t="s">
        <v>882</v>
      </c>
      <c r="B2691" t="s">
        <v>883</v>
      </c>
      <c r="C2691" t="s">
        <v>43</v>
      </c>
      <c r="D2691" t="s">
        <v>20</v>
      </c>
    </row>
    <row r="2692" spans="1:4" x14ac:dyDescent="0.3">
      <c r="A2692" t="s">
        <v>5456</v>
      </c>
      <c r="B2692" t="s">
        <v>5457</v>
      </c>
      <c r="C2692" t="s">
        <v>36</v>
      </c>
      <c r="D2692" t="s">
        <v>84</v>
      </c>
    </row>
    <row r="2693" spans="1:4" x14ac:dyDescent="0.3">
      <c r="A2693" t="s">
        <v>5456</v>
      </c>
      <c r="B2693" t="s">
        <v>5457</v>
      </c>
      <c r="C2693" t="s">
        <v>36</v>
      </c>
      <c r="D2693" t="s">
        <v>84</v>
      </c>
    </row>
    <row r="2694" spans="1:4" x14ac:dyDescent="0.3">
      <c r="A2694" t="s">
        <v>5462</v>
      </c>
      <c r="B2694" t="s">
        <v>5463</v>
      </c>
      <c r="C2694" t="s">
        <v>36</v>
      </c>
      <c r="D2694" t="s">
        <v>84</v>
      </c>
    </row>
    <row r="2695" spans="1:4" x14ac:dyDescent="0.3">
      <c r="A2695" t="s">
        <v>2651</v>
      </c>
      <c r="B2695" t="s">
        <v>2652</v>
      </c>
      <c r="C2695" t="s">
        <v>36</v>
      </c>
      <c r="D2695" t="s">
        <v>20</v>
      </c>
    </row>
    <row r="2696" spans="1:4" x14ac:dyDescent="0.3">
      <c r="A2696" t="s">
        <v>4758</v>
      </c>
      <c r="B2696" t="s">
        <v>4759</v>
      </c>
      <c r="C2696" t="s">
        <v>43</v>
      </c>
      <c r="D2696" t="s">
        <v>20</v>
      </c>
    </row>
    <row r="2697" spans="1:4" x14ac:dyDescent="0.3">
      <c r="A2697" t="s">
        <v>2651</v>
      </c>
      <c r="B2697" t="s">
        <v>2652</v>
      </c>
      <c r="C2697" t="s">
        <v>36</v>
      </c>
      <c r="D2697" t="s">
        <v>20</v>
      </c>
    </row>
    <row r="2698" spans="1:4" x14ac:dyDescent="0.3">
      <c r="A2698" t="s">
        <v>2651</v>
      </c>
      <c r="B2698" t="s">
        <v>2652</v>
      </c>
      <c r="C2698" t="s">
        <v>36</v>
      </c>
      <c r="D2698" t="s">
        <v>20</v>
      </c>
    </row>
    <row r="2699" spans="1:4" x14ac:dyDescent="0.3">
      <c r="A2699" t="s">
        <v>5462</v>
      </c>
      <c r="B2699" t="s">
        <v>5463</v>
      </c>
      <c r="C2699" t="s">
        <v>36</v>
      </c>
      <c r="D2699" t="s">
        <v>84</v>
      </c>
    </row>
    <row r="2700" spans="1:4" x14ac:dyDescent="0.3">
      <c r="A2700" t="s">
        <v>2651</v>
      </c>
      <c r="B2700" t="s">
        <v>2652</v>
      </c>
      <c r="C2700" t="s">
        <v>36</v>
      </c>
      <c r="D2700" t="s">
        <v>20</v>
      </c>
    </row>
    <row r="2701" spans="1:4" x14ac:dyDescent="0.3">
      <c r="A2701" t="s">
        <v>3805</v>
      </c>
      <c r="B2701" t="s">
        <v>3806</v>
      </c>
      <c r="C2701" t="s">
        <v>36</v>
      </c>
      <c r="D2701" t="s">
        <v>20</v>
      </c>
    </row>
    <row r="2702" spans="1:4" x14ac:dyDescent="0.3">
      <c r="A2702" t="s">
        <v>3805</v>
      </c>
      <c r="B2702" t="s">
        <v>3806</v>
      </c>
      <c r="C2702" t="s">
        <v>36</v>
      </c>
      <c r="D2702" t="s">
        <v>20</v>
      </c>
    </row>
    <row r="2703" spans="1:4" x14ac:dyDescent="0.3">
      <c r="A2703" t="s">
        <v>2808</v>
      </c>
      <c r="B2703" t="s">
        <v>2809</v>
      </c>
      <c r="C2703" t="s">
        <v>61</v>
      </c>
      <c r="D2703" t="s">
        <v>35</v>
      </c>
    </row>
    <row r="2704" spans="1:4" x14ac:dyDescent="0.3">
      <c r="A2704" t="s">
        <v>3805</v>
      </c>
      <c r="B2704" t="s">
        <v>3806</v>
      </c>
      <c r="C2704" t="s">
        <v>36</v>
      </c>
      <c r="D2704" t="s">
        <v>20</v>
      </c>
    </row>
    <row r="2705" spans="1:4" x14ac:dyDescent="0.3">
      <c r="A2705" t="s">
        <v>5471</v>
      </c>
      <c r="B2705" t="s">
        <v>5472</v>
      </c>
      <c r="C2705" t="s">
        <v>61</v>
      </c>
      <c r="D2705" t="s">
        <v>35</v>
      </c>
    </row>
    <row r="2706" spans="1:4" x14ac:dyDescent="0.3">
      <c r="A2706" t="s">
        <v>5471</v>
      </c>
      <c r="B2706" t="s">
        <v>5472</v>
      </c>
      <c r="C2706" t="s">
        <v>61</v>
      </c>
      <c r="D2706" t="s">
        <v>35</v>
      </c>
    </row>
    <row r="2707" spans="1:4" x14ac:dyDescent="0.3">
      <c r="A2707" t="s">
        <v>5232</v>
      </c>
      <c r="B2707" t="s">
        <v>5233</v>
      </c>
      <c r="C2707" t="s">
        <v>61</v>
      </c>
      <c r="D2707" t="s">
        <v>20</v>
      </c>
    </row>
    <row r="2708" spans="1:4" x14ac:dyDescent="0.3">
      <c r="A2708" t="s">
        <v>791</v>
      </c>
      <c r="B2708" t="s">
        <v>792</v>
      </c>
      <c r="C2708" t="s">
        <v>36</v>
      </c>
      <c r="D2708" t="s">
        <v>35</v>
      </c>
    </row>
    <row r="2709" spans="1:4" x14ac:dyDescent="0.3">
      <c r="A2709" t="s">
        <v>5232</v>
      </c>
      <c r="B2709" t="s">
        <v>5233</v>
      </c>
      <c r="C2709" t="s">
        <v>61</v>
      </c>
      <c r="D2709" t="s">
        <v>20</v>
      </c>
    </row>
    <row r="2710" spans="1:4" x14ac:dyDescent="0.3">
      <c r="A2710" t="s">
        <v>4531</v>
      </c>
      <c r="B2710" t="s">
        <v>4532</v>
      </c>
      <c r="C2710" t="s">
        <v>43</v>
      </c>
      <c r="D2710" t="s">
        <v>35</v>
      </c>
    </row>
    <row r="2711" spans="1:4" x14ac:dyDescent="0.3">
      <c r="A2711" t="s">
        <v>5479</v>
      </c>
      <c r="B2711" t="s">
        <v>5480</v>
      </c>
      <c r="C2711" t="s">
        <v>22</v>
      </c>
      <c r="D2711" t="s">
        <v>35</v>
      </c>
    </row>
    <row r="2712" spans="1:4" x14ac:dyDescent="0.3">
      <c r="A2712" t="s">
        <v>5479</v>
      </c>
      <c r="B2712" t="s">
        <v>5480</v>
      </c>
      <c r="C2712" t="s">
        <v>22</v>
      </c>
      <c r="D2712" t="s">
        <v>35</v>
      </c>
    </row>
    <row r="2713" spans="1:4" x14ac:dyDescent="0.3">
      <c r="A2713" t="s">
        <v>3516</v>
      </c>
      <c r="B2713" t="s">
        <v>3517</v>
      </c>
      <c r="C2713" t="s">
        <v>22</v>
      </c>
      <c r="D2713" t="s">
        <v>35</v>
      </c>
    </row>
    <row r="2714" spans="1:4" x14ac:dyDescent="0.3">
      <c r="A2714" t="s">
        <v>5479</v>
      </c>
      <c r="B2714" t="s">
        <v>5480</v>
      </c>
      <c r="C2714" t="s">
        <v>22</v>
      </c>
      <c r="D2714" t="s">
        <v>35</v>
      </c>
    </row>
    <row r="2715" spans="1:4" x14ac:dyDescent="0.3">
      <c r="A2715" t="s">
        <v>5485</v>
      </c>
      <c r="B2715" t="s">
        <v>5486</v>
      </c>
      <c r="C2715" t="s">
        <v>36</v>
      </c>
      <c r="D2715" t="s">
        <v>84</v>
      </c>
    </row>
    <row r="2716" spans="1:4" x14ac:dyDescent="0.3">
      <c r="A2716" t="s">
        <v>752</v>
      </c>
      <c r="B2716" t="s">
        <v>753</v>
      </c>
      <c r="C2716" t="s">
        <v>43</v>
      </c>
      <c r="D2716" t="s">
        <v>35</v>
      </c>
    </row>
    <row r="2717" spans="1:4" x14ac:dyDescent="0.3">
      <c r="A2717" t="s">
        <v>1608</v>
      </c>
      <c r="B2717" t="s">
        <v>1609</v>
      </c>
      <c r="C2717" t="s">
        <v>22</v>
      </c>
      <c r="D2717" t="s">
        <v>84</v>
      </c>
    </row>
    <row r="2718" spans="1:4" x14ac:dyDescent="0.3">
      <c r="A2718" t="s">
        <v>5485</v>
      </c>
      <c r="B2718" t="s">
        <v>5486</v>
      </c>
      <c r="C2718" t="s">
        <v>36</v>
      </c>
      <c r="D2718" t="s">
        <v>84</v>
      </c>
    </row>
    <row r="2719" spans="1:4" x14ac:dyDescent="0.3">
      <c r="A2719" t="s">
        <v>5439</v>
      </c>
      <c r="B2719" t="s">
        <v>5440</v>
      </c>
      <c r="C2719" t="s">
        <v>43</v>
      </c>
      <c r="D2719" t="s">
        <v>35</v>
      </c>
    </row>
    <row r="2720" spans="1:4" x14ac:dyDescent="0.3">
      <c r="A2720" t="s">
        <v>3146</v>
      </c>
      <c r="B2720" t="s">
        <v>3147</v>
      </c>
      <c r="C2720" t="s">
        <v>36</v>
      </c>
      <c r="D2720" t="s">
        <v>35</v>
      </c>
    </row>
    <row r="2721" spans="1:4" x14ac:dyDescent="0.3">
      <c r="A2721" t="s">
        <v>3146</v>
      </c>
      <c r="B2721" t="s">
        <v>3147</v>
      </c>
      <c r="C2721" t="s">
        <v>36</v>
      </c>
      <c r="D2721" t="s">
        <v>35</v>
      </c>
    </row>
    <row r="2722" spans="1:4" x14ac:dyDescent="0.3">
      <c r="A2722" t="s">
        <v>4794</v>
      </c>
      <c r="B2722" t="s">
        <v>4795</v>
      </c>
      <c r="C2722" t="s">
        <v>22</v>
      </c>
      <c r="D2722" t="s">
        <v>35</v>
      </c>
    </row>
    <row r="2723" spans="1:4" x14ac:dyDescent="0.3">
      <c r="A2723" t="s">
        <v>796</v>
      </c>
      <c r="B2723" t="s">
        <v>797</v>
      </c>
      <c r="C2723" t="s">
        <v>22</v>
      </c>
      <c r="D2723" t="s">
        <v>35</v>
      </c>
    </row>
    <row r="2724" spans="1:4" x14ac:dyDescent="0.3">
      <c r="A2724" t="s">
        <v>5439</v>
      </c>
      <c r="B2724" t="s">
        <v>5440</v>
      </c>
      <c r="C2724" t="s">
        <v>43</v>
      </c>
      <c r="D2724" t="s">
        <v>35</v>
      </c>
    </row>
    <row r="2725" spans="1:4" x14ac:dyDescent="0.3">
      <c r="A2725" t="s">
        <v>3146</v>
      </c>
      <c r="B2725" t="s">
        <v>3147</v>
      </c>
      <c r="C2725" t="s">
        <v>36</v>
      </c>
      <c r="D2725" t="s">
        <v>35</v>
      </c>
    </row>
    <row r="2726" spans="1:4" x14ac:dyDescent="0.3">
      <c r="A2726" t="s">
        <v>5439</v>
      </c>
      <c r="B2726" t="s">
        <v>5440</v>
      </c>
      <c r="C2726" t="s">
        <v>43</v>
      </c>
      <c r="D2726" t="s">
        <v>35</v>
      </c>
    </row>
    <row r="2727" spans="1:4" x14ac:dyDescent="0.3">
      <c r="A2727" t="s">
        <v>5439</v>
      </c>
      <c r="B2727" t="s">
        <v>5440</v>
      </c>
      <c r="C2727" t="s">
        <v>43</v>
      </c>
      <c r="D2727" t="s">
        <v>35</v>
      </c>
    </row>
    <row r="2728" spans="1:4" x14ac:dyDescent="0.3">
      <c r="A2728" t="s">
        <v>837</v>
      </c>
      <c r="B2728" t="s">
        <v>838</v>
      </c>
      <c r="C2728" t="s">
        <v>43</v>
      </c>
      <c r="D2728" t="s">
        <v>35</v>
      </c>
    </row>
    <row r="2729" spans="1:4" x14ac:dyDescent="0.3">
      <c r="A2729" t="s">
        <v>2310</v>
      </c>
      <c r="B2729" t="s">
        <v>2311</v>
      </c>
      <c r="C2729" t="s">
        <v>43</v>
      </c>
      <c r="D2729" t="s">
        <v>35</v>
      </c>
    </row>
    <row r="2730" spans="1:4" x14ac:dyDescent="0.3">
      <c r="A2730" t="s">
        <v>1280</v>
      </c>
      <c r="B2730" t="s">
        <v>1281</v>
      </c>
      <c r="C2730" t="s">
        <v>36</v>
      </c>
      <c r="D2730" t="s">
        <v>84</v>
      </c>
    </row>
    <row r="2731" spans="1:4" x14ac:dyDescent="0.3">
      <c r="A2731" t="s">
        <v>1565</v>
      </c>
      <c r="B2731" t="s">
        <v>1566</v>
      </c>
      <c r="C2731" t="s">
        <v>36</v>
      </c>
      <c r="D2731" t="s">
        <v>35</v>
      </c>
    </row>
    <row r="2732" spans="1:4" x14ac:dyDescent="0.3">
      <c r="A2732" t="s">
        <v>564</v>
      </c>
      <c r="B2732" t="s">
        <v>565</v>
      </c>
      <c r="C2732" t="s">
        <v>43</v>
      </c>
      <c r="D2732" t="s">
        <v>20</v>
      </c>
    </row>
    <row r="2733" spans="1:4" x14ac:dyDescent="0.3">
      <c r="A2733" t="s">
        <v>4111</v>
      </c>
      <c r="B2733" t="s">
        <v>4112</v>
      </c>
      <c r="C2733" t="s">
        <v>61</v>
      </c>
      <c r="D2733" t="s">
        <v>35</v>
      </c>
    </row>
    <row r="2734" spans="1:4" x14ac:dyDescent="0.3">
      <c r="A2734" t="s">
        <v>3495</v>
      </c>
      <c r="B2734" t="s">
        <v>3496</v>
      </c>
      <c r="C2734" t="s">
        <v>36</v>
      </c>
      <c r="D2734" t="s">
        <v>84</v>
      </c>
    </row>
    <row r="2735" spans="1:4" x14ac:dyDescent="0.3">
      <c r="A2735" t="s">
        <v>2310</v>
      </c>
      <c r="B2735" t="s">
        <v>2311</v>
      </c>
      <c r="C2735" t="s">
        <v>43</v>
      </c>
      <c r="D2735" t="s">
        <v>35</v>
      </c>
    </row>
    <row r="2736" spans="1:4" x14ac:dyDescent="0.3">
      <c r="A2736" t="s">
        <v>1280</v>
      </c>
      <c r="B2736" t="s">
        <v>1281</v>
      </c>
      <c r="C2736" t="s">
        <v>36</v>
      </c>
      <c r="D2736" t="s">
        <v>84</v>
      </c>
    </row>
    <row r="2737" spans="1:4" x14ac:dyDescent="0.3">
      <c r="A2737" t="s">
        <v>564</v>
      </c>
      <c r="B2737" t="s">
        <v>565</v>
      </c>
      <c r="C2737" t="s">
        <v>43</v>
      </c>
      <c r="D2737" t="s">
        <v>20</v>
      </c>
    </row>
    <row r="2738" spans="1:4" x14ac:dyDescent="0.3">
      <c r="A2738" t="s">
        <v>2310</v>
      </c>
      <c r="B2738" t="s">
        <v>2311</v>
      </c>
      <c r="C2738" t="s">
        <v>43</v>
      </c>
      <c r="D2738" t="s">
        <v>35</v>
      </c>
    </row>
    <row r="2739" spans="1:4" x14ac:dyDescent="0.3">
      <c r="A2739" t="s">
        <v>1280</v>
      </c>
      <c r="B2739" t="s">
        <v>1281</v>
      </c>
      <c r="C2739" t="s">
        <v>36</v>
      </c>
      <c r="D2739" t="s">
        <v>84</v>
      </c>
    </row>
    <row r="2740" spans="1:4" x14ac:dyDescent="0.3">
      <c r="A2740" t="s">
        <v>564</v>
      </c>
      <c r="B2740" t="s">
        <v>565</v>
      </c>
      <c r="C2740" t="s">
        <v>43</v>
      </c>
      <c r="D2740" t="s">
        <v>20</v>
      </c>
    </row>
    <row r="2741" spans="1:4" x14ac:dyDescent="0.3">
      <c r="A2741" t="s">
        <v>2310</v>
      </c>
      <c r="B2741" t="s">
        <v>2311</v>
      </c>
      <c r="C2741" t="s">
        <v>43</v>
      </c>
      <c r="D2741" t="s">
        <v>35</v>
      </c>
    </row>
    <row r="2742" spans="1:4" x14ac:dyDescent="0.3">
      <c r="A2742" t="s">
        <v>564</v>
      </c>
      <c r="B2742" t="s">
        <v>565</v>
      </c>
      <c r="C2742" t="s">
        <v>43</v>
      </c>
      <c r="D2742" t="s">
        <v>20</v>
      </c>
    </row>
    <row r="2743" spans="1:4" x14ac:dyDescent="0.3">
      <c r="A2743" t="s">
        <v>564</v>
      </c>
      <c r="B2743" t="s">
        <v>565</v>
      </c>
      <c r="C2743" t="s">
        <v>43</v>
      </c>
      <c r="D2743" t="s">
        <v>20</v>
      </c>
    </row>
    <row r="2744" spans="1:4" x14ac:dyDescent="0.3">
      <c r="A2744" t="s">
        <v>564</v>
      </c>
      <c r="B2744" t="s">
        <v>565</v>
      </c>
      <c r="C2744" t="s">
        <v>43</v>
      </c>
      <c r="D2744" t="s">
        <v>20</v>
      </c>
    </row>
    <row r="2745" spans="1:4" x14ac:dyDescent="0.3">
      <c r="A2745" t="s">
        <v>3154</v>
      </c>
      <c r="B2745" t="s">
        <v>3155</v>
      </c>
      <c r="C2745" t="s">
        <v>22</v>
      </c>
      <c r="D2745" t="s">
        <v>20</v>
      </c>
    </row>
    <row r="2746" spans="1:4" x14ac:dyDescent="0.3">
      <c r="A2746" t="s">
        <v>1643</v>
      </c>
      <c r="B2746" t="s">
        <v>1644</v>
      </c>
      <c r="C2746" t="s">
        <v>36</v>
      </c>
      <c r="D2746" t="s">
        <v>35</v>
      </c>
    </row>
    <row r="2747" spans="1:4" x14ac:dyDescent="0.3">
      <c r="A2747" t="s">
        <v>51</v>
      </c>
      <c r="B2747" t="s">
        <v>52</v>
      </c>
      <c r="C2747" t="s">
        <v>36</v>
      </c>
      <c r="D2747" t="s">
        <v>20</v>
      </c>
    </row>
    <row r="2748" spans="1:4" x14ac:dyDescent="0.3">
      <c r="A2748" t="s">
        <v>51</v>
      </c>
      <c r="B2748" t="s">
        <v>52</v>
      </c>
      <c r="C2748" t="s">
        <v>36</v>
      </c>
      <c r="D2748" t="s">
        <v>20</v>
      </c>
    </row>
    <row r="2749" spans="1:4" x14ac:dyDescent="0.3">
      <c r="A2749" t="s">
        <v>51</v>
      </c>
      <c r="B2749" t="s">
        <v>52</v>
      </c>
      <c r="C2749" t="s">
        <v>36</v>
      </c>
      <c r="D2749" t="s">
        <v>20</v>
      </c>
    </row>
    <row r="2750" spans="1:4" x14ac:dyDescent="0.3">
      <c r="A2750" t="s">
        <v>1643</v>
      </c>
      <c r="B2750" t="s">
        <v>1644</v>
      </c>
      <c r="C2750" t="s">
        <v>36</v>
      </c>
      <c r="D2750" t="s">
        <v>35</v>
      </c>
    </row>
    <row r="2751" spans="1:4" x14ac:dyDescent="0.3">
      <c r="A2751" t="s">
        <v>3154</v>
      </c>
      <c r="B2751" t="s">
        <v>3155</v>
      </c>
      <c r="C2751" t="s">
        <v>22</v>
      </c>
      <c r="D2751" t="s">
        <v>20</v>
      </c>
    </row>
    <row r="2752" spans="1:4" x14ac:dyDescent="0.3">
      <c r="A2752" t="s">
        <v>1643</v>
      </c>
      <c r="B2752" t="s">
        <v>1644</v>
      </c>
      <c r="C2752" t="s">
        <v>36</v>
      </c>
      <c r="D2752" t="s">
        <v>35</v>
      </c>
    </row>
    <row r="2753" spans="1:4" x14ac:dyDescent="0.3">
      <c r="A2753" t="s">
        <v>3154</v>
      </c>
      <c r="B2753" t="s">
        <v>3155</v>
      </c>
      <c r="C2753" t="s">
        <v>22</v>
      </c>
      <c r="D2753" t="s">
        <v>20</v>
      </c>
    </row>
    <row r="2754" spans="1:4" x14ac:dyDescent="0.3">
      <c r="A2754" t="s">
        <v>4035</v>
      </c>
      <c r="B2754" t="s">
        <v>4036</v>
      </c>
      <c r="C2754" t="s">
        <v>61</v>
      </c>
      <c r="D2754" t="s">
        <v>35</v>
      </c>
    </row>
    <row r="2755" spans="1:4" x14ac:dyDescent="0.3">
      <c r="A2755" t="s">
        <v>479</v>
      </c>
      <c r="B2755" t="s">
        <v>480</v>
      </c>
      <c r="C2755" t="s">
        <v>43</v>
      </c>
      <c r="D2755" t="s">
        <v>84</v>
      </c>
    </row>
    <row r="2756" spans="1:4" x14ac:dyDescent="0.3">
      <c r="A2756" t="s">
        <v>5220</v>
      </c>
      <c r="B2756" t="s">
        <v>5221</v>
      </c>
      <c r="C2756" t="s">
        <v>22</v>
      </c>
      <c r="D2756" t="s">
        <v>35</v>
      </c>
    </row>
    <row r="2757" spans="1:4" x14ac:dyDescent="0.3">
      <c r="A2757" t="s">
        <v>479</v>
      </c>
      <c r="B2757" t="s">
        <v>480</v>
      </c>
      <c r="C2757" t="s">
        <v>43</v>
      </c>
      <c r="D2757" t="s">
        <v>84</v>
      </c>
    </row>
    <row r="2758" spans="1:4" x14ac:dyDescent="0.3">
      <c r="A2758" t="s">
        <v>5220</v>
      </c>
      <c r="B2758" t="s">
        <v>5221</v>
      </c>
      <c r="C2758" t="s">
        <v>22</v>
      </c>
      <c r="D2758" t="s">
        <v>35</v>
      </c>
    </row>
    <row r="2759" spans="1:4" x14ac:dyDescent="0.3">
      <c r="A2759" t="s">
        <v>4035</v>
      </c>
      <c r="B2759" t="s">
        <v>4036</v>
      </c>
      <c r="C2759" t="s">
        <v>61</v>
      </c>
      <c r="D2759" t="s">
        <v>35</v>
      </c>
    </row>
    <row r="2760" spans="1:4" x14ac:dyDescent="0.3">
      <c r="A2760" t="s">
        <v>479</v>
      </c>
      <c r="B2760" t="s">
        <v>480</v>
      </c>
      <c r="C2760" t="s">
        <v>43</v>
      </c>
      <c r="D2760" t="s">
        <v>84</v>
      </c>
    </row>
    <row r="2761" spans="1:4" x14ac:dyDescent="0.3">
      <c r="A2761" t="s">
        <v>479</v>
      </c>
      <c r="B2761" t="s">
        <v>480</v>
      </c>
      <c r="C2761" t="s">
        <v>43</v>
      </c>
      <c r="D2761" t="s">
        <v>84</v>
      </c>
    </row>
    <row r="2762" spans="1:4" x14ac:dyDescent="0.3">
      <c r="A2762" t="s">
        <v>2680</v>
      </c>
      <c r="B2762" t="s">
        <v>2681</v>
      </c>
      <c r="C2762" t="s">
        <v>22</v>
      </c>
      <c r="D2762" t="s">
        <v>35</v>
      </c>
    </row>
    <row r="2763" spans="1:4" x14ac:dyDescent="0.3">
      <c r="A2763" t="s">
        <v>4896</v>
      </c>
      <c r="B2763" t="s">
        <v>4897</v>
      </c>
      <c r="C2763" t="s">
        <v>43</v>
      </c>
      <c r="D2763" t="s">
        <v>35</v>
      </c>
    </row>
    <row r="2764" spans="1:4" x14ac:dyDescent="0.3">
      <c r="A2764" t="s">
        <v>4896</v>
      </c>
      <c r="B2764" t="s">
        <v>4897</v>
      </c>
      <c r="C2764" t="s">
        <v>43</v>
      </c>
      <c r="D2764" t="s">
        <v>35</v>
      </c>
    </row>
    <row r="2765" spans="1:4" x14ac:dyDescent="0.3">
      <c r="A2765" t="s">
        <v>937</v>
      </c>
      <c r="B2765" t="s">
        <v>938</v>
      </c>
      <c r="C2765" t="s">
        <v>36</v>
      </c>
      <c r="D2765" t="s">
        <v>20</v>
      </c>
    </row>
    <row r="2766" spans="1:4" x14ac:dyDescent="0.3">
      <c r="A2766" t="s">
        <v>937</v>
      </c>
      <c r="B2766" t="s">
        <v>938</v>
      </c>
      <c r="C2766" t="s">
        <v>36</v>
      </c>
      <c r="D2766" t="s">
        <v>20</v>
      </c>
    </row>
    <row r="2767" spans="1:4" x14ac:dyDescent="0.3">
      <c r="A2767" t="s">
        <v>927</v>
      </c>
      <c r="B2767" t="s">
        <v>928</v>
      </c>
      <c r="C2767" t="s">
        <v>22</v>
      </c>
      <c r="D2767" t="s">
        <v>20</v>
      </c>
    </row>
    <row r="2768" spans="1:4" x14ac:dyDescent="0.3">
      <c r="A2768" t="s">
        <v>796</v>
      </c>
      <c r="B2768" t="s">
        <v>797</v>
      </c>
      <c r="C2768" t="s">
        <v>22</v>
      </c>
      <c r="D2768" t="s">
        <v>35</v>
      </c>
    </row>
    <row r="2769" spans="1:4" x14ac:dyDescent="0.3">
      <c r="A2769" t="s">
        <v>1080</v>
      </c>
      <c r="B2769" t="s">
        <v>1081</v>
      </c>
      <c r="C2769" t="s">
        <v>61</v>
      </c>
      <c r="D2769" t="s">
        <v>35</v>
      </c>
    </row>
    <row r="2770" spans="1:4" x14ac:dyDescent="0.3">
      <c r="A2770" t="s">
        <v>2614</v>
      </c>
      <c r="B2770" t="s">
        <v>2615</v>
      </c>
      <c r="C2770" t="s">
        <v>36</v>
      </c>
      <c r="D2770" t="s">
        <v>84</v>
      </c>
    </row>
    <row r="2771" spans="1:4" x14ac:dyDescent="0.3">
      <c r="A2771" t="s">
        <v>927</v>
      </c>
      <c r="B2771" t="s">
        <v>928</v>
      </c>
      <c r="C2771" t="s">
        <v>22</v>
      </c>
      <c r="D2771" t="s">
        <v>20</v>
      </c>
    </row>
    <row r="2772" spans="1:4" x14ac:dyDescent="0.3">
      <c r="A2772" t="s">
        <v>3437</v>
      </c>
      <c r="B2772" t="s">
        <v>3438</v>
      </c>
      <c r="C2772" t="s">
        <v>43</v>
      </c>
      <c r="D2772" t="s">
        <v>35</v>
      </c>
    </row>
    <row r="2773" spans="1:4" x14ac:dyDescent="0.3">
      <c r="A2773" t="s">
        <v>5536</v>
      </c>
      <c r="B2773" t="s">
        <v>5537</v>
      </c>
      <c r="C2773" t="s">
        <v>36</v>
      </c>
      <c r="D2773" t="s">
        <v>35</v>
      </c>
    </row>
    <row r="2774" spans="1:4" x14ac:dyDescent="0.3">
      <c r="A2774" t="s">
        <v>3437</v>
      </c>
      <c r="B2774" t="s">
        <v>3438</v>
      </c>
      <c r="C2774" t="s">
        <v>43</v>
      </c>
      <c r="D2774" t="s">
        <v>35</v>
      </c>
    </row>
    <row r="2775" spans="1:4" x14ac:dyDescent="0.3">
      <c r="A2775" t="s">
        <v>3437</v>
      </c>
      <c r="B2775" t="s">
        <v>3438</v>
      </c>
      <c r="C2775" t="s">
        <v>43</v>
      </c>
      <c r="D2775" t="s">
        <v>35</v>
      </c>
    </row>
    <row r="2776" spans="1:4" x14ac:dyDescent="0.3">
      <c r="A2776" t="s">
        <v>3597</v>
      </c>
      <c r="B2776" t="s">
        <v>3598</v>
      </c>
      <c r="C2776" t="s">
        <v>36</v>
      </c>
      <c r="D2776" t="s">
        <v>20</v>
      </c>
    </row>
    <row r="2777" spans="1:4" x14ac:dyDescent="0.3">
      <c r="A2777" t="s">
        <v>3437</v>
      </c>
      <c r="B2777" t="s">
        <v>3438</v>
      </c>
      <c r="C2777" t="s">
        <v>43</v>
      </c>
      <c r="D2777" t="s">
        <v>35</v>
      </c>
    </row>
    <row r="2778" spans="1:4" x14ac:dyDescent="0.3">
      <c r="A2778" t="s">
        <v>5029</v>
      </c>
      <c r="B2778" t="s">
        <v>5030</v>
      </c>
      <c r="C2778" t="s">
        <v>36</v>
      </c>
      <c r="D2778" t="s">
        <v>84</v>
      </c>
    </row>
    <row r="2779" spans="1:4" x14ac:dyDescent="0.3">
      <c r="A2779" t="s">
        <v>1923</v>
      </c>
      <c r="B2779" t="s">
        <v>1924</v>
      </c>
      <c r="C2779" t="s">
        <v>22</v>
      </c>
      <c r="D2779" t="s">
        <v>35</v>
      </c>
    </row>
    <row r="2780" spans="1:4" x14ac:dyDescent="0.3">
      <c r="A2780" t="s">
        <v>5542</v>
      </c>
      <c r="B2780" t="s">
        <v>5543</v>
      </c>
      <c r="C2780" t="s">
        <v>36</v>
      </c>
      <c r="D2780" t="s">
        <v>20</v>
      </c>
    </row>
    <row r="2781" spans="1:4" x14ac:dyDescent="0.3">
      <c r="A2781" t="s">
        <v>3859</v>
      </c>
      <c r="B2781" t="s">
        <v>3860</v>
      </c>
      <c r="C2781" t="s">
        <v>22</v>
      </c>
      <c r="D2781" t="s">
        <v>35</v>
      </c>
    </row>
    <row r="2782" spans="1:4" x14ac:dyDescent="0.3">
      <c r="A2782" t="s">
        <v>4293</v>
      </c>
      <c r="B2782" t="s">
        <v>4294</v>
      </c>
      <c r="C2782" t="s">
        <v>36</v>
      </c>
      <c r="D2782" t="s">
        <v>20</v>
      </c>
    </row>
    <row r="2783" spans="1:4" x14ac:dyDescent="0.3">
      <c r="A2783" t="s">
        <v>3367</v>
      </c>
      <c r="B2783" t="s">
        <v>3368</v>
      </c>
      <c r="C2783" t="s">
        <v>22</v>
      </c>
      <c r="D2783" t="s">
        <v>20</v>
      </c>
    </row>
    <row r="2784" spans="1:4" x14ac:dyDescent="0.3">
      <c r="A2784" t="s">
        <v>5542</v>
      </c>
      <c r="B2784" t="s">
        <v>5543</v>
      </c>
      <c r="C2784" t="s">
        <v>36</v>
      </c>
      <c r="D2784" t="s">
        <v>20</v>
      </c>
    </row>
    <row r="2785" spans="1:4" x14ac:dyDescent="0.3">
      <c r="A2785" t="s">
        <v>4862</v>
      </c>
      <c r="B2785" t="s">
        <v>4863</v>
      </c>
      <c r="C2785" t="s">
        <v>43</v>
      </c>
      <c r="D2785" t="s">
        <v>35</v>
      </c>
    </row>
    <row r="2786" spans="1:4" x14ac:dyDescent="0.3">
      <c r="A2786" t="s">
        <v>5551</v>
      </c>
      <c r="B2786" t="s">
        <v>5552</v>
      </c>
      <c r="C2786" t="s">
        <v>36</v>
      </c>
      <c r="D2786" t="s">
        <v>35</v>
      </c>
    </row>
    <row r="2787" spans="1:4" x14ac:dyDescent="0.3">
      <c r="A2787" t="s">
        <v>5551</v>
      </c>
      <c r="B2787" t="s">
        <v>5552</v>
      </c>
      <c r="C2787" t="s">
        <v>36</v>
      </c>
      <c r="D2787" t="s">
        <v>35</v>
      </c>
    </row>
    <row r="2788" spans="1:4" x14ac:dyDescent="0.3">
      <c r="A2788" t="s">
        <v>5551</v>
      </c>
      <c r="B2788" t="s">
        <v>5552</v>
      </c>
      <c r="C2788" t="s">
        <v>36</v>
      </c>
      <c r="D2788" t="s">
        <v>35</v>
      </c>
    </row>
    <row r="2789" spans="1:4" x14ac:dyDescent="0.3">
      <c r="A2789" t="s">
        <v>2912</v>
      </c>
      <c r="B2789" t="s">
        <v>2913</v>
      </c>
      <c r="C2789" t="s">
        <v>22</v>
      </c>
      <c r="D2789" t="s">
        <v>20</v>
      </c>
    </row>
    <row r="2790" spans="1:4" x14ac:dyDescent="0.3">
      <c r="A2790" t="s">
        <v>2090</v>
      </c>
      <c r="B2790" t="s">
        <v>2091</v>
      </c>
      <c r="C2790" t="s">
        <v>22</v>
      </c>
      <c r="D2790" t="s">
        <v>35</v>
      </c>
    </row>
    <row r="2791" spans="1:4" x14ac:dyDescent="0.3">
      <c r="A2791" t="s">
        <v>2090</v>
      </c>
      <c r="B2791" t="s">
        <v>2091</v>
      </c>
      <c r="C2791" t="s">
        <v>22</v>
      </c>
      <c r="D2791" t="s">
        <v>35</v>
      </c>
    </row>
    <row r="2792" spans="1:4" x14ac:dyDescent="0.3">
      <c r="A2792" t="s">
        <v>5558</v>
      </c>
      <c r="B2792" t="s">
        <v>5559</v>
      </c>
      <c r="C2792" t="s">
        <v>22</v>
      </c>
      <c r="D2792" t="s">
        <v>20</v>
      </c>
    </row>
    <row r="2793" spans="1:4" x14ac:dyDescent="0.3">
      <c r="A2793" t="s">
        <v>2928</v>
      </c>
      <c r="B2793" t="s">
        <v>2929</v>
      </c>
      <c r="C2793" t="s">
        <v>43</v>
      </c>
      <c r="D2793" t="s">
        <v>35</v>
      </c>
    </row>
    <row r="2794" spans="1:4" x14ac:dyDescent="0.3">
      <c r="A2794" t="s">
        <v>5558</v>
      </c>
      <c r="B2794" t="s">
        <v>5559</v>
      </c>
      <c r="C2794" t="s">
        <v>22</v>
      </c>
      <c r="D2794" t="s">
        <v>20</v>
      </c>
    </row>
    <row r="2795" spans="1:4" x14ac:dyDescent="0.3">
      <c r="A2795" t="s">
        <v>2928</v>
      </c>
      <c r="B2795" t="s">
        <v>2929</v>
      </c>
      <c r="C2795" t="s">
        <v>43</v>
      </c>
      <c r="D2795" t="s">
        <v>35</v>
      </c>
    </row>
    <row r="2796" spans="1:4" x14ac:dyDescent="0.3">
      <c r="A2796" t="s">
        <v>2928</v>
      </c>
      <c r="B2796" t="s">
        <v>2929</v>
      </c>
      <c r="C2796" t="s">
        <v>43</v>
      </c>
      <c r="D2796" t="s">
        <v>35</v>
      </c>
    </row>
    <row r="2797" spans="1:4" x14ac:dyDescent="0.3">
      <c r="A2797" t="s">
        <v>2928</v>
      </c>
      <c r="B2797" t="s">
        <v>2929</v>
      </c>
      <c r="C2797" t="s">
        <v>43</v>
      </c>
      <c r="D2797" t="s">
        <v>35</v>
      </c>
    </row>
    <row r="2798" spans="1:4" x14ac:dyDescent="0.3">
      <c r="A2798" t="s">
        <v>4266</v>
      </c>
      <c r="B2798" t="s">
        <v>4267</v>
      </c>
      <c r="C2798" t="s">
        <v>22</v>
      </c>
      <c r="D2798" t="s">
        <v>35</v>
      </c>
    </row>
    <row r="2799" spans="1:4" x14ac:dyDescent="0.3">
      <c r="A2799" t="s">
        <v>2928</v>
      </c>
      <c r="B2799" t="s">
        <v>2929</v>
      </c>
      <c r="C2799" t="s">
        <v>43</v>
      </c>
      <c r="D2799" t="s">
        <v>35</v>
      </c>
    </row>
    <row r="2800" spans="1:4" x14ac:dyDescent="0.3">
      <c r="A2800" t="s">
        <v>1298</v>
      </c>
      <c r="B2800" t="s">
        <v>1299</v>
      </c>
      <c r="C2800" t="s">
        <v>22</v>
      </c>
      <c r="D2800" t="s">
        <v>84</v>
      </c>
    </row>
    <row r="2801" spans="1:4" x14ac:dyDescent="0.3">
      <c r="A2801" t="s">
        <v>5568</v>
      </c>
      <c r="B2801" t="s">
        <v>5569</v>
      </c>
      <c r="C2801" t="s">
        <v>43</v>
      </c>
      <c r="D2801" t="s">
        <v>84</v>
      </c>
    </row>
    <row r="2802" spans="1:4" x14ac:dyDescent="0.3">
      <c r="A2802" t="s">
        <v>1412</v>
      </c>
      <c r="B2802" t="s">
        <v>1413</v>
      </c>
      <c r="C2802" t="s">
        <v>43</v>
      </c>
      <c r="D2802" t="s">
        <v>84</v>
      </c>
    </row>
    <row r="2803" spans="1:4" x14ac:dyDescent="0.3">
      <c r="A2803" t="s">
        <v>3184</v>
      </c>
      <c r="B2803" t="s">
        <v>3185</v>
      </c>
      <c r="C2803" t="s">
        <v>22</v>
      </c>
      <c r="D2803" t="s">
        <v>84</v>
      </c>
    </row>
    <row r="2804" spans="1:4" x14ac:dyDescent="0.3">
      <c r="A2804" t="s">
        <v>5568</v>
      </c>
      <c r="B2804" t="s">
        <v>5569</v>
      </c>
      <c r="C2804" t="s">
        <v>43</v>
      </c>
      <c r="D2804" t="s">
        <v>84</v>
      </c>
    </row>
    <row r="2805" spans="1:4" x14ac:dyDescent="0.3">
      <c r="A2805" t="s">
        <v>5568</v>
      </c>
      <c r="B2805" t="s">
        <v>5569</v>
      </c>
      <c r="C2805" t="s">
        <v>43</v>
      </c>
      <c r="D2805" t="s">
        <v>84</v>
      </c>
    </row>
    <row r="2806" spans="1:4" x14ac:dyDescent="0.3">
      <c r="A2806" t="s">
        <v>1298</v>
      </c>
      <c r="B2806" t="s">
        <v>1299</v>
      </c>
      <c r="C2806" t="s">
        <v>22</v>
      </c>
      <c r="D2806" t="s">
        <v>84</v>
      </c>
    </row>
    <row r="2807" spans="1:4" x14ac:dyDescent="0.3">
      <c r="A2807" t="s">
        <v>1412</v>
      </c>
      <c r="B2807" t="s">
        <v>1413</v>
      </c>
      <c r="C2807" t="s">
        <v>43</v>
      </c>
      <c r="D2807" t="s">
        <v>84</v>
      </c>
    </row>
    <row r="2808" spans="1:4" x14ac:dyDescent="0.3">
      <c r="A2808" t="s">
        <v>1298</v>
      </c>
      <c r="B2808" t="s">
        <v>1299</v>
      </c>
      <c r="C2808" t="s">
        <v>22</v>
      </c>
      <c r="D2808" t="s">
        <v>84</v>
      </c>
    </row>
    <row r="2809" spans="1:4" x14ac:dyDescent="0.3">
      <c r="A2809" t="s">
        <v>1298</v>
      </c>
      <c r="B2809" t="s">
        <v>1299</v>
      </c>
      <c r="C2809" t="s">
        <v>22</v>
      </c>
      <c r="D2809" t="s">
        <v>84</v>
      </c>
    </row>
    <row r="2810" spans="1:4" x14ac:dyDescent="0.3">
      <c r="A2810" t="s">
        <v>3184</v>
      </c>
      <c r="B2810" t="s">
        <v>3185</v>
      </c>
      <c r="C2810" t="s">
        <v>22</v>
      </c>
      <c r="D2810" t="s">
        <v>84</v>
      </c>
    </row>
    <row r="2811" spans="1:4" x14ac:dyDescent="0.3">
      <c r="A2811" t="s">
        <v>1298</v>
      </c>
      <c r="B2811" t="s">
        <v>1299</v>
      </c>
      <c r="C2811" t="s">
        <v>22</v>
      </c>
      <c r="D2811" t="s">
        <v>84</v>
      </c>
    </row>
    <row r="2812" spans="1:4" x14ac:dyDescent="0.3">
      <c r="A2812" t="s">
        <v>5579</v>
      </c>
      <c r="B2812" t="s">
        <v>5580</v>
      </c>
      <c r="C2812" t="s">
        <v>61</v>
      </c>
      <c r="D2812" t="s">
        <v>35</v>
      </c>
    </row>
    <row r="2813" spans="1:4" x14ac:dyDescent="0.3">
      <c r="A2813" t="s">
        <v>1841</v>
      </c>
      <c r="B2813" t="s">
        <v>1842</v>
      </c>
      <c r="C2813" t="s">
        <v>36</v>
      </c>
      <c r="D2813" t="s">
        <v>20</v>
      </c>
    </row>
    <row r="2814" spans="1:4" x14ac:dyDescent="0.3">
      <c r="A2814" t="s">
        <v>1841</v>
      </c>
      <c r="B2814" t="s">
        <v>1842</v>
      </c>
      <c r="C2814" t="s">
        <v>36</v>
      </c>
      <c r="D2814" t="s">
        <v>20</v>
      </c>
    </row>
    <row r="2815" spans="1:4" x14ac:dyDescent="0.3">
      <c r="A2815" t="s">
        <v>1841</v>
      </c>
      <c r="B2815" t="s">
        <v>1842</v>
      </c>
      <c r="C2815" t="s">
        <v>36</v>
      </c>
      <c r="D2815" t="s">
        <v>20</v>
      </c>
    </row>
    <row r="2816" spans="1:4" x14ac:dyDescent="0.3">
      <c r="A2816" t="s">
        <v>3234</v>
      </c>
      <c r="B2816" t="s">
        <v>3235</v>
      </c>
      <c r="C2816" t="s">
        <v>36</v>
      </c>
      <c r="D2816" t="s">
        <v>35</v>
      </c>
    </row>
    <row r="2817" spans="1:4" x14ac:dyDescent="0.3">
      <c r="A2817" t="s">
        <v>3990</v>
      </c>
      <c r="B2817" t="s">
        <v>3991</v>
      </c>
      <c r="C2817" t="s">
        <v>61</v>
      </c>
      <c r="D2817" t="s">
        <v>20</v>
      </c>
    </row>
    <row r="2818" spans="1:4" x14ac:dyDescent="0.3">
      <c r="A2818" t="s">
        <v>4333</v>
      </c>
      <c r="B2818" t="s">
        <v>4334</v>
      </c>
      <c r="C2818" t="s">
        <v>36</v>
      </c>
      <c r="D2818" t="s">
        <v>84</v>
      </c>
    </row>
    <row r="2819" spans="1:4" x14ac:dyDescent="0.3">
      <c r="A2819" t="s">
        <v>4333</v>
      </c>
      <c r="B2819" t="s">
        <v>4334</v>
      </c>
      <c r="C2819" t="s">
        <v>36</v>
      </c>
      <c r="D2819" t="s">
        <v>84</v>
      </c>
    </row>
    <row r="2820" spans="1:4" x14ac:dyDescent="0.3">
      <c r="A2820" t="s">
        <v>3038</v>
      </c>
      <c r="B2820" t="s">
        <v>3039</v>
      </c>
      <c r="C2820" t="s">
        <v>36</v>
      </c>
      <c r="D2820" t="s">
        <v>84</v>
      </c>
    </row>
    <row r="2821" spans="1:4" x14ac:dyDescent="0.3">
      <c r="A2821" t="s">
        <v>3038</v>
      </c>
      <c r="B2821" t="s">
        <v>3039</v>
      </c>
      <c r="C2821" t="s">
        <v>36</v>
      </c>
      <c r="D2821" t="s">
        <v>84</v>
      </c>
    </row>
    <row r="2822" spans="1:4" x14ac:dyDescent="0.3">
      <c r="A2822" t="s">
        <v>3267</v>
      </c>
      <c r="B2822" t="s">
        <v>3268</v>
      </c>
      <c r="C2822" t="s">
        <v>36</v>
      </c>
      <c r="D2822" t="s">
        <v>20</v>
      </c>
    </row>
    <row r="2823" spans="1:4" x14ac:dyDescent="0.3">
      <c r="A2823" t="s">
        <v>3038</v>
      </c>
      <c r="B2823" t="s">
        <v>3039</v>
      </c>
      <c r="C2823" t="s">
        <v>36</v>
      </c>
      <c r="D2823" t="s">
        <v>84</v>
      </c>
    </row>
    <row r="2824" spans="1:4" x14ac:dyDescent="0.3">
      <c r="A2824" t="s">
        <v>3038</v>
      </c>
      <c r="B2824" t="s">
        <v>3039</v>
      </c>
      <c r="C2824" t="s">
        <v>36</v>
      </c>
      <c r="D2824" t="s">
        <v>84</v>
      </c>
    </row>
    <row r="2825" spans="1:4" x14ac:dyDescent="0.3">
      <c r="A2825" t="s">
        <v>3038</v>
      </c>
      <c r="B2825" t="s">
        <v>3039</v>
      </c>
      <c r="C2825" t="s">
        <v>36</v>
      </c>
      <c r="D2825" t="s">
        <v>84</v>
      </c>
    </row>
    <row r="2826" spans="1:4" x14ac:dyDescent="0.3">
      <c r="A2826" t="s">
        <v>826</v>
      </c>
      <c r="B2826" t="s">
        <v>827</v>
      </c>
      <c r="C2826" t="s">
        <v>43</v>
      </c>
      <c r="D2826" t="s">
        <v>84</v>
      </c>
    </row>
    <row r="2827" spans="1:4" x14ac:dyDescent="0.3">
      <c r="A2827" t="s">
        <v>826</v>
      </c>
      <c r="B2827" t="s">
        <v>827</v>
      </c>
      <c r="C2827" t="s">
        <v>43</v>
      </c>
      <c r="D2827" t="s">
        <v>84</v>
      </c>
    </row>
    <row r="2828" spans="1:4" x14ac:dyDescent="0.3">
      <c r="A2828" t="s">
        <v>4344</v>
      </c>
      <c r="B2828" t="s">
        <v>4345</v>
      </c>
      <c r="C2828" t="s">
        <v>36</v>
      </c>
      <c r="D2828" t="s">
        <v>20</v>
      </c>
    </row>
    <row r="2829" spans="1:4" x14ac:dyDescent="0.3">
      <c r="A2829" t="s">
        <v>3267</v>
      </c>
      <c r="B2829" t="s">
        <v>3268</v>
      </c>
      <c r="C2829" t="s">
        <v>36</v>
      </c>
      <c r="D2829" t="s">
        <v>20</v>
      </c>
    </row>
    <row r="2830" spans="1:4" x14ac:dyDescent="0.3">
      <c r="A2830" t="s">
        <v>3038</v>
      </c>
      <c r="B2830" t="s">
        <v>3039</v>
      </c>
      <c r="C2830" t="s">
        <v>36</v>
      </c>
      <c r="D2830" t="s">
        <v>84</v>
      </c>
    </row>
    <row r="2831" spans="1:4" x14ac:dyDescent="0.3">
      <c r="A2831" t="s">
        <v>484</v>
      </c>
      <c r="B2831" t="s">
        <v>485</v>
      </c>
      <c r="C2831" t="s">
        <v>43</v>
      </c>
      <c r="D2831" t="s">
        <v>35</v>
      </c>
    </row>
    <row r="2832" spans="1:4" x14ac:dyDescent="0.3">
      <c r="A2832" t="s">
        <v>5604</v>
      </c>
      <c r="B2832" t="s">
        <v>5605</v>
      </c>
      <c r="C2832" t="s">
        <v>36</v>
      </c>
      <c r="D2832" t="s">
        <v>20</v>
      </c>
    </row>
    <row r="2833" spans="1:4" x14ac:dyDescent="0.3">
      <c r="A2833" t="s">
        <v>5604</v>
      </c>
      <c r="B2833" t="s">
        <v>5605</v>
      </c>
      <c r="C2833" t="s">
        <v>36</v>
      </c>
      <c r="D2833" t="s">
        <v>20</v>
      </c>
    </row>
    <row r="2834" spans="1:4" x14ac:dyDescent="0.3">
      <c r="A2834" t="s">
        <v>837</v>
      </c>
      <c r="B2834" t="s">
        <v>838</v>
      </c>
      <c r="C2834" t="s">
        <v>36</v>
      </c>
      <c r="D2834" t="s">
        <v>35</v>
      </c>
    </row>
    <row r="2835" spans="1:4" x14ac:dyDescent="0.3">
      <c r="A2835" t="s">
        <v>1243</v>
      </c>
      <c r="B2835" t="s">
        <v>1244</v>
      </c>
      <c r="C2835" t="s">
        <v>22</v>
      </c>
      <c r="D2835" t="s">
        <v>20</v>
      </c>
    </row>
    <row r="2836" spans="1:4" x14ac:dyDescent="0.3">
      <c r="A2836" t="s">
        <v>1243</v>
      </c>
      <c r="B2836" t="s">
        <v>1244</v>
      </c>
      <c r="C2836" t="s">
        <v>22</v>
      </c>
      <c r="D2836" t="s">
        <v>20</v>
      </c>
    </row>
    <row r="2837" spans="1:4" x14ac:dyDescent="0.3">
      <c r="A2837" t="s">
        <v>254</v>
      </c>
      <c r="B2837" t="s">
        <v>255</v>
      </c>
      <c r="C2837" t="s">
        <v>22</v>
      </c>
      <c r="D2837" t="s">
        <v>35</v>
      </c>
    </row>
    <row r="2838" spans="1:4" x14ac:dyDescent="0.3">
      <c r="A2838" t="s">
        <v>852</v>
      </c>
      <c r="B2838" t="s">
        <v>853</v>
      </c>
      <c r="C2838" t="s">
        <v>61</v>
      </c>
      <c r="D2838" t="s">
        <v>35</v>
      </c>
    </row>
    <row r="2839" spans="1:4" x14ac:dyDescent="0.3">
      <c r="A2839" t="s">
        <v>852</v>
      </c>
      <c r="B2839" t="s">
        <v>853</v>
      </c>
      <c r="C2839" t="s">
        <v>61</v>
      </c>
      <c r="D2839" t="s">
        <v>35</v>
      </c>
    </row>
    <row r="2840" spans="1:4" x14ac:dyDescent="0.3">
      <c r="A2840" t="s">
        <v>5613</v>
      </c>
      <c r="B2840" t="s">
        <v>5614</v>
      </c>
      <c r="C2840" t="s">
        <v>43</v>
      </c>
      <c r="D2840" t="s">
        <v>35</v>
      </c>
    </row>
    <row r="2841" spans="1:4" x14ac:dyDescent="0.3">
      <c r="A2841" t="s">
        <v>983</v>
      </c>
      <c r="B2841" t="s">
        <v>984</v>
      </c>
      <c r="C2841" t="s">
        <v>36</v>
      </c>
      <c r="D2841" t="s">
        <v>35</v>
      </c>
    </row>
    <row r="2842" spans="1:4" x14ac:dyDescent="0.3">
      <c r="A2842" t="s">
        <v>242</v>
      </c>
      <c r="B2842" t="s">
        <v>243</v>
      </c>
      <c r="C2842" t="s">
        <v>36</v>
      </c>
      <c r="D2842" t="s">
        <v>84</v>
      </c>
    </row>
    <row r="2843" spans="1:4" x14ac:dyDescent="0.3">
      <c r="A2843" t="s">
        <v>242</v>
      </c>
      <c r="B2843" t="s">
        <v>243</v>
      </c>
      <c r="C2843" t="s">
        <v>36</v>
      </c>
      <c r="D2843" t="s">
        <v>84</v>
      </c>
    </row>
    <row r="2844" spans="1:4" x14ac:dyDescent="0.3">
      <c r="A2844" t="s">
        <v>983</v>
      </c>
      <c r="B2844" t="s">
        <v>984</v>
      </c>
      <c r="C2844" t="s">
        <v>36</v>
      </c>
      <c r="D2844" t="s">
        <v>35</v>
      </c>
    </row>
    <row r="2845" spans="1:4" x14ac:dyDescent="0.3">
      <c r="A2845" t="s">
        <v>3522</v>
      </c>
      <c r="B2845" t="s">
        <v>3523</v>
      </c>
      <c r="C2845" t="s">
        <v>36</v>
      </c>
      <c r="D2845" t="s">
        <v>35</v>
      </c>
    </row>
    <row r="2846" spans="1:4" x14ac:dyDescent="0.3">
      <c r="A2846" t="s">
        <v>242</v>
      </c>
      <c r="B2846" t="s">
        <v>243</v>
      </c>
      <c r="C2846" t="s">
        <v>36</v>
      </c>
      <c r="D2846" t="s">
        <v>84</v>
      </c>
    </row>
    <row r="2847" spans="1:4" x14ac:dyDescent="0.3">
      <c r="A2847" t="s">
        <v>242</v>
      </c>
      <c r="B2847" t="s">
        <v>243</v>
      </c>
      <c r="C2847" t="s">
        <v>36</v>
      </c>
      <c r="D2847" t="s">
        <v>84</v>
      </c>
    </row>
    <row r="2848" spans="1:4" x14ac:dyDescent="0.3">
      <c r="A2848" t="s">
        <v>242</v>
      </c>
      <c r="B2848" t="s">
        <v>243</v>
      </c>
      <c r="C2848" t="s">
        <v>36</v>
      </c>
      <c r="D2848" t="s">
        <v>84</v>
      </c>
    </row>
    <row r="2849" spans="1:4" x14ac:dyDescent="0.3">
      <c r="A2849" t="s">
        <v>983</v>
      </c>
      <c r="B2849" t="s">
        <v>984</v>
      </c>
      <c r="C2849" t="s">
        <v>36</v>
      </c>
      <c r="D2849" t="s">
        <v>35</v>
      </c>
    </row>
    <row r="2850" spans="1:4" x14ac:dyDescent="0.3">
      <c r="A2850" t="s">
        <v>5350</v>
      </c>
      <c r="B2850" t="s">
        <v>5351</v>
      </c>
      <c r="C2850" t="s">
        <v>22</v>
      </c>
      <c r="D2850" t="s">
        <v>35</v>
      </c>
    </row>
    <row r="2851" spans="1:4" x14ac:dyDescent="0.3">
      <c r="A2851" t="s">
        <v>5350</v>
      </c>
      <c r="B2851" t="s">
        <v>5351</v>
      </c>
      <c r="C2851" t="s">
        <v>22</v>
      </c>
      <c r="D2851" t="s">
        <v>35</v>
      </c>
    </row>
    <row r="2852" spans="1:4" x14ac:dyDescent="0.3">
      <c r="A2852" t="s">
        <v>5624</v>
      </c>
      <c r="B2852" t="s">
        <v>5625</v>
      </c>
      <c r="C2852" t="s">
        <v>22</v>
      </c>
      <c r="D2852" t="s">
        <v>20</v>
      </c>
    </row>
    <row r="2853" spans="1:4" x14ac:dyDescent="0.3">
      <c r="A2853" t="s">
        <v>1651</v>
      </c>
      <c r="B2853" t="s">
        <v>1652</v>
      </c>
      <c r="C2853" t="s">
        <v>36</v>
      </c>
      <c r="D2853" t="s">
        <v>20</v>
      </c>
    </row>
    <row r="2854" spans="1:4" x14ac:dyDescent="0.3">
      <c r="A2854" t="s">
        <v>2159</v>
      </c>
      <c r="B2854" t="s">
        <v>2160</v>
      </c>
      <c r="C2854" t="s">
        <v>36</v>
      </c>
      <c r="D2854" t="s">
        <v>20</v>
      </c>
    </row>
    <row r="2855" spans="1:4" x14ac:dyDescent="0.3">
      <c r="A2855" t="s">
        <v>5624</v>
      </c>
      <c r="B2855" t="s">
        <v>5625</v>
      </c>
      <c r="C2855" t="s">
        <v>22</v>
      </c>
      <c r="D2855" t="s">
        <v>20</v>
      </c>
    </row>
    <row r="2856" spans="1:4" x14ac:dyDescent="0.3">
      <c r="A2856" t="s">
        <v>2159</v>
      </c>
      <c r="B2856" t="s">
        <v>2160</v>
      </c>
      <c r="C2856" t="s">
        <v>36</v>
      </c>
      <c r="D2856" t="s">
        <v>20</v>
      </c>
    </row>
    <row r="2857" spans="1:4" x14ac:dyDescent="0.3">
      <c r="A2857" t="s">
        <v>887</v>
      </c>
      <c r="B2857" t="s">
        <v>888</v>
      </c>
      <c r="C2857" t="s">
        <v>43</v>
      </c>
      <c r="D2857" t="s">
        <v>20</v>
      </c>
    </row>
    <row r="2858" spans="1:4" x14ac:dyDescent="0.3">
      <c r="A2858" t="s">
        <v>5634</v>
      </c>
      <c r="B2858" t="s">
        <v>5635</v>
      </c>
      <c r="C2858" t="s">
        <v>43</v>
      </c>
      <c r="D2858" t="s">
        <v>20</v>
      </c>
    </row>
    <row r="2859" spans="1:4" x14ac:dyDescent="0.3">
      <c r="A2859" t="s">
        <v>887</v>
      </c>
      <c r="B2859" t="s">
        <v>888</v>
      </c>
      <c r="C2859" t="s">
        <v>43</v>
      </c>
      <c r="D2859" t="s">
        <v>20</v>
      </c>
    </row>
    <row r="2860" spans="1:4" x14ac:dyDescent="0.3">
      <c r="A2860" t="s">
        <v>3479</v>
      </c>
      <c r="B2860" t="s">
        <v>3480</v>
      </c>
      <c r="C2860" t="s">
        <v>22</v>
      </c>
      <c r="D2860" t="s">
        <v>35</v>
      </c>
    </row>
    <row r="2861" spans="1:4" x14ac:dyDescent="0.3">
      <c r="A2861" t="s">
        <v>5624</v>
      </c>
      <c r="B2861" t="s">
        <v>5625</v>
      </c>
      <c r="C2861" t="s">
        <v>22</v>
      </c>
      <c r="D2861" t="s">
        <v>20</v>
      </c>
    </row>
    <row r="2862" spans="1:4" x14ac:dyDescent="0.3">
      <c r="A2862" t="s">
        <v>5624</v>
      </c>
      <c r="B2862" t="s">
        <v>5625</v>
      </c>
      <c r="C2862" t="s">
        <v>22</v>
      </c>
      <c r="D2862" t="s">
        <v>20</v>
      </c>
    </row>
    <row r="2863" spans="1:4" x14ac:dyDescent="0.3">
      <c r="A2863" t="s">
        <v>2310</v>
      </c>
      <c r="B2863" t="s">
        <v>2311</v>
      </c>
      <c r="C2863" t="s">
        <v>61</v>
      </c>
      <c r="D2863" t="s">
        <v>35</v>
      </c>
    </row>
    <row r="2864" spans="1:4" x14ac:dyDescent="0.3">
      <c r="A2864" t="s">
        <v>4193</v>
      </c>
      <c r="B2864" t="s">
        <v>4194</v>
      </c>
      <c r="C2864" t="s">
        <v>43</v>
      </c>
      <c r="D2864" t="s">
        <v>35</v>
      </c>
    </row>
    <row r="2865" spans="1:4" x14ac:dyDescent="0.3">
      <c r="A2865" t="s">
        <v>5641</v>
      </c>
      <c r="B2865" t="s">
        <v>5642</v>
      </c>
      <c r="C2865" t="s">
        <v>36</v>
      </c>
      <c r="D2865" t="s">
        <v>35</v>
      </c>
    </row>
    <row r="2866" spans="1:4" x14ac:dyDescent="0.3">
      <c r="A2866" t="s">
        <v>4193</v>
      </c>
      <c r="B2866" t="s">
        <v>4194</v>
      </c>
      <c r="C2866" t="s">
        <v>43</v>
      </c>
      <c r="D2866" t="s">
        <v>35</v>
      </c>
    </row>
    <row r="2867" spans="1:4" x14ac:dyDescent="0.3">
      <c r="A2867" t="s">
        <v>1977</v>
      </c>
      <c r="B2867" t="s">
        <v>1978</v>
      </c>
      <c r="C2867" t="s">
        <v>36</v>
      </c>
      <c r="D2867" t="s">
        <v>20</v>
      </c>
    </row>
    <row r="2868" spans="1:4" x14ac:dyDescent="0.3">
      <c r="A2868" t="s">
        <v>5641</v>
      </c>
      <c r="B2868" t="s">
        <v>5642</v>
      </c>
      <c r="C2868" t="s">
        <v>36</v>
      </c>
      <c r="D2868" t="s">
        <v>35</v>
      </c>
    </row>
    <row r="2869" spans="1:4" x14ac:dyDescent="0.3">
      <c r="A2869" t="s">
        <v>2833</v>
      </c>
      <c r="B2869" t="s">
        <v>2834</v>
      </c>
      <c r="C2869" t="s">
        <v>43</v>
      </c>
      <c r="D2869" t="s">
        <v>35</v>
      </c>
    </row>
    <row r="2870" spans="1:4" x14ac:dyDescent="0.3">
      <c r="A2870" t="s">
        <v>1557</v>
      </c>
      <c r="B2870" t="s">
        <v>1558</v>
      </c>
      <c r="C2870" t="s">
        <v>43</v>
      </c>
      <c r="D2870" t="s">
        <v>84</v>
      </c>
    </row>
    <row r="2871" spans="1:4" x14ac:dyDescent="0.3">
      <c r="A2871" t="s">
        <v>1918</v>
      </c>
      <c r="B2871" t="s">
        <v>1919</v>
      </c>
      <c r="C2871" t="s">
        <v>43</v>
      </c>
      <c r="D2871" t="s">
        <v>35</v>
      </c>
    </row>
    <row r="2872" spans="1:4" x14ac:dyDescent="0.3">
      <c r="A2872" t="s">
        <v>4832</v>
      </c>
      <c r="B2872" t="s">
        <v>4833</v>
      </c>
      <c r="C2872" t="s">
        <v>36</v>
      </c>
      <c r="D2872" t="s">
        <v>20</v>
      </c>
    </row>
    <row r="2873" spans="1:4" x14ac:dyDescent="0.3">
      <c r="A2873" t="s">
        <v>1557</v>
      </c>
      <c r="B2873" t="s">
        <v>1558</v>
      </c>
      <c r="C2873" t="s">
        <v>43</v>
      </c>
      <c r="D2873" t="s">
        <v>84</v>
      </c>
    </row>
    <row r="2874" spans="1:4" x14ac:dyDescent="0.3">
      <c r="A2874" t="s">
        <v>1557</v>
      </c>
      <c r="B2874" t="s">
        <v>1558</v>
      </c>
      <c r="C2874" t="s">
        <v>43</v>
      </c>
      <c r="D2874" t="s">
        <v>84</v>
      </c>
    </row>
    <row r="2875" spans="1:4" x14ac:dyDescent="0.3">
      <c r="A2875" t="s">
        <v>4832</v>
      </c>
      <c r="B2875" t="s">
        <v>4833</v>
      </c>
      <c r="C2875" t="s">
        <v>36</v>
      </c>
      <c r="D2875" t="s">
        <v>20</v>
      </c>
    </row>
    <row r="2876" spans="1:4" x14ac:dyDescent="0.3">
      <c r="A2876" t="s">
        <v>5655</v>
      </c>
      <c r="B2876" t="s">
        <v>5656</v>
      </c>
      <c r="C2876" t="s">
        <v>43</v>
      </c>
      <c r="D2876" t="s">
        <v>35</v>
      </c>
    </row>
    <row r="2877" spans="1:4" x14ac:dyDescent="0.3">
      <c r="A2877" t="s">
        <v>5655</v>
      </c>
      <c r="B2877" t="s">
        <v>5656</v>
      </c>
      <c r="C2877" t="s">
        <v>43</v>
      </c>
      <c r="D2877" t="s">
        <v>35</v>
      </c>
    </row>
    <row r="2878" spans="1:4" x14ac:dyDescent="0.3">
      <c r="A2878" t="s">
        <v>259</v>
      </c>
      <c r="B2878" t="s">
        <v>260</v>
      </c>
      <c r="C2878" t="s">
        <v>61</v>
      </c>
      <c r="D2878" t="s">
        <v>20</v>
      </c>
    </row>
    <row r="2879" spans="1:4" x14ac:dyDescent="0.3">
      <c r="A2879" t="s">
        <v>259</v>
      </c>
      <c r="B2879" t="s">
        <v>260</v>
      </c>
      <c r="C2879" t="s">
        <v>61</v>
      </c>
      <c r="D2879" t="s">
        <v>20</v>
      </c>
    </row>
    <row r="2880" spans="1:4" x14ac:dyDescent="0.3">
      <c r="A2880" t="s">
        <v>259</v>
      </c>
      <c r="B2880" t="s">
        <v>260</v>
      </c>
      <c r="C2880" t="s">
        <v>61</v>
      </c>
      <c r="D2880" t="s">
        <v>20</v>
      </c>
    </row>
    <row r="2881" spans="1:4" x14ac:dyDescent="0.3">
      <c r="A2881" t="s">
        <v>5655</v>
      </c>
      <c r="B2881" t="s">
        <v>5656</v>
      </c>
      <c r="C2881" t="s">
        <v>43</v>
      </c>
      <c r="D2881" t="s">
        <v>35</v>
      </c>
    </row>
    <row r="2882" spans="1:4" x14ac:dyDescent="0.3">
      <c r="A2882" t="s">
        <v>1436</v>
      </c>
      <c r="B2882" t="s">
        <v>1437</v>
      </c>
      <c r="C2882" t="s">
        <v>43</v>
      </c>
      <c r="D2882" t="s">
        <v>35</v>
      </c>
    </row>
    <row r="2883" spans="1:4" x14ac:dyDescent="0.3">
      <c r="A2883" t="s">
        <v>5655</v>
      </c>
      <c r="B2883" t="s">
        <v>5656</v>
      </c>
      <c r="C2883" t="s">
        <v>43</v>
      </c>
      <c r="D2883" t="s">
        <v>35</v>
      </c>
    </row>
    <row r="2884" spans="1:4" x14ac:dyDescent="0.3">
      <c r="A2884" t="s">
        <v>259</v>
      </c>
      <c r="B2884" t="s">
        <v>260</v>
      </c>
      <c r="C2884" t="s">
        <v>61</v>
      </c>
      <c r="D2884" t="s">
        <v>20</v>
      </c>
    </row>
    <row r="2885" spans="1:4" x14ac:dyDescent="0.3">
      <c r="A2885" t="s">
        <v>4257</v>
      </c>
      <c r="B2885" t="s">
        <v>4258</v>
      </c>
      <c r="C2885" t="s">
        <v>36</v>
      </c>
      <c r="D2885" t="s">
        <v>84</v>
      </c>
    </row>
    <row r="2886" spans="1:4" x14ac:dyDescent="0.3">
      <c r="A2886" t="s">
        <v>4257</v>
      </c>
      <c r="B2886" t="s">
        <v>4258</v>
      </c>
      <c r="C2886" t="s">
        <v>36</v>
      </c>
      <c r="D2886" t="s">
        <v>84</v>
      </c>
    </row>
    <row r="2887" spans="1:4" x14ac:dyDescent="0.3">
      <c r="A2887" t="s">
        <v>615</v>
      </c>
      <c r="B2887" t="s">
        <v>616</v>
      </c>
      <c r="C2887" t="s">
        <v>43</v>
      </c>
      <c r="D2887" t="s">
        <v>35</v>
      </c>
    </row>
    <row r="2888" spans="1:4" x14ac:dyDescent="0.3">
      <c r="A2888" t="s">
        <v>4257</v>
      </c>
      <c r="B2888" t="s">
        <v>4258</v>
      </c>
      <c r="C2888" t="s">
        <v>36</v>
      </c>
      <c r="D2888" t="s">
        <v>84</v>
      </c>
    </row>
    <row r="2889" spans="1:4" x14ac:dyDescent="0.3">
      <c r="A2889" t="s">
        <v>5666</v>
      </c>
      <c r="B2889" t="s">
        <v>5667</v>
      </c>
      <c r="C2889" t="s">
        <v>22</v>
      </c>
      <c r="D2889" t="s">
        <v>35</v>
      </c>
    </row>
    <row r="2890" spans="1:4" x14ac:dyDescent="0.3">
      <c r="A2890" t="s">
        <v>346</v>
      </c>
      <c r="B2890" t="s">
        <v>347</v>
      </c>
      <c r="C2890" t="s">
        <v>36</v>
      </c>
      <c r="D2890" t="s">
        <v>84</v>
      </c>
    </row>
    <row r="2891" spans="1:4" x14ac:dyDescent="0.3">
      <c r="A2891" t="s">
        <v>4257</v>
      </c>
      <c r="B2891" t="s">
        <v>4258</v>
      </c>
      <c r="C2891" t="s">
        <v>36</v>
      </c>
      <c r="D2891" t="s">
        <v>84</v>
      </c>
    </row>
    <row r="2892" spans="1:4" x14ac:dyDescent="0.3">
      <c r="A2892" t="s">
        <v>615</v>
      </c>
      <c r="B2892" t="s">
        <v>616</v>
      </c>
      <c r="C2892" t="s">
        <v>43</v>
      </c>
      <c r="D2892" t="s">
        <v>35</v>
      </c>
    </row>
    <row r="2893" spans="1:4" x14ac:dyDescent="0.3">
      <c r="A2893" t="s">
        <v>5666</v>
      </c>
      <c r="B2893" t="s">
        <v>5667</v>
      </c>
      <c r="C2893" t="s">
        <v>22</v>
      </c>
      <c r="D2893" t="s">
        <v>35</v>
      </c>
    </row>
    <row r="2894" spans="1:4" x14ac:dyDescent="0.3">
      <c r="A2894" t="s">
        <v>2018</v>
      </c>
      <c r="B2894" t="s">
        <v>2019</v>
      </c>
      <c r="C2894" t="s">
        <v>36</v>
      </c>
      <c r="D2894" t="s">
        <v>20</v>
      </c>
    </row>
    <row r="2895" spans="1:4" x14ac:dyDescent="0.3">
      <c r="A2895" t="s">
        <v>5167</v>
      </c>
      <c r="B2895" t="s">
        <v>5168</v>
      </c>
      <c r="C2895" t="s">
        <v>22</v>
      </c>
      <c r="D2895" t="s">
        <v>35</v>
      </c>
    </row>
    <row r="2896" spans="1:4" x14ac:dyDescent="0.3">
      <c r="A2896" t="s">
        <v>5167</v>
      </c>
      <c r="B2896" t="s">
        <v>5168</v>
      </c>
      <c r="C2896" t="s">
        <v>22</v>
      </c>
      <c r="D2896" t="s">
        <v>35</v>
      </c>
    </row>
    <row r="2897" spans="1:4" x14ac:dyDescent="0.3">
      <c r="A2897" t="s">
        <v>691</v>
      </c>
      <c r="B2897" t="s">
        <v>692</v>
      </c>
      <c r="C2897" t="s">
        <v>22</v>
      </c>
      <c r="D2897" t="s">
        <v>84</v>
      </c>
    </row>
    <row r="2898" spans="1:4" x14ac:dyDescent="0.3">
      <c r="A2898" t="s">
        <v>548</v>
      </c>
      <c r="B2898" t="s">
        <v>549</v>
      </c>
      <c r="C2898" t="s">
        <v>36</v>
      </c>
      <c r="D2898" t="s">
        <v>35</v>
      </c>
    </row>
    <row r="2899" spans="1:4" x14ac:dyDescent="0.3">
      <c r="A2899" t="s">
        <v>4381</v>
      </c>
      <c r="B2899" t="s">
        <v>4382</v>
      </c>
      <c r="C2899" t="s">
        <v>61</v>
      </c>
      <c r="D2899" t="s">
        <v>20</v>
      </c>
    </row>
    <row r="2900" spans="1:4" x14ac:dyDescent="0.3">
      <c r="A2900" t="s">
        <v>548</v>
      </c>
      <c r="B2900" t="s">
        <v>549</v>
      </c>
      <c r="C2900" t="s">
        <v>36</v>
      </c>
      <c r="D2900" t="s">
        <v>35</v>
      </c>
    </row>
    <row r="2901" spans="1:4" x14ac:dyDescent="0.3">
      <c r="A2901" t="s">
        <v>4381</v>
      </c>
      <c r="B2901" t="s">
        <v>4382</v>
      </c>
      <c r="C2901" t="s">
        <v>61</v>
      </c>
      <c r="D2901" t="s">
        <v>20</v>
      </c>
    </row>
    <row r="2902" spans="1:4" x14ac:dyDescent="0.3">
      <c r="A2902" t="s">
        <v>1750</v>
      </c>
      <c r="B2902" t="s">
        <v>1751</v>
      </c>
      <c r="C2902" t="s">
        <v>36</v>
      </c>
      <c r="D2902" t="s">
        <v>20</v>
      </c>
    </row>
    <row r="2903" spans="1:4" x14ac:dyDescent="0.3">
      <c r="A2903" t="s">
        <v>3661</v>
      </c>
      <c r="B2903" t="s">
        <v>3662</v>
      </c>
      <c r="C2903" t="s">
        <v>36</v>
      </c>
      <c r="D2903" t="s">
        <v>35</v>
      </c>
    </row>
    <row r="2904" spans="1:4" x14ac:dyDescent="0.3">
      <c r="A2904" t="s">
        <v>3661</v>
      </c>
      <c r="B2904" t="s">
        <v>3662</v>
      </c>
      <c r="C2904" t="s">
        <v>36</v>
      </c>
      <c r="D2904" t="s">
        <v>35</v>
      </c>
    </row>
    <row r="2905" spans="1:4" x14ac:dyDescent="0.3">
      <c r="A2905" t="s">
        <v>3950</v>
      </c>
      <c r="B2905" t="s">
        <v>3951</v>
      </c>
      <c r="C2905" t="s">
        <v>36</v>
      </c>
      <c r="D2905" t="s">
        <v>20</v>
      </c>
    </row>
    <row r="2906" spans="1:4" x14ac:dyDescent="0.3">
      <c r="A2906" t="s">
        <v>3638</v>
      </c>
      <c r="B2906" t="s">
        <v>3639</v>
      </c>
      <c r="C2906" t="s">
        <v>43</v>
      </c>
      <c r="D2906" t="s">
        <v>35</v>
      </c>
    </row>
    <row r="2907" spans="1:4" x14ac:dyDescent="0.3">
      <c r="A2907" t="s">
        <v>3336</v>
      </c>
      <c r="B2907" t="s">
        <v>3337</v>
      </c>
      <c r="C2907" t="s">
        <v>22</v>
      </c>
      <c r="D2907" t="s">
        <v>84</v>
      </c>
    </row>
    <row r="2908" spans="1:4" x14ac:dyDescent="0.3">
      <c r="A2908" t="s">
        <v>5692</v>
      </c>
      <c r="B2908" t="s">
        <v>5693</v>
      </c>
      <c r="C2908" t="s">
        <v>61</v>
      </c>
      <c r="D2908" t="s">
        <v>20</v>
      </c>
    </row>
    <row r="2909" spans="1:4" x14ac:dyDescent="0.3">
      <c r="A2909" t="s">
        <v>3336</v>
      </c>
      <c r="B2909" t="s">
        <v>3337</v>
      </c>
      <c r="C2909" t="s">
        <v>22</v>
      </c>
      <c r="D2909" t="s">
        <v>84</v>
      </c>
    </row>
    <row r="2910" spans="1:4" x14ac:dyDescent="0.3">
      <c r="A2910" t="s">
        <v>3336</v>
      </c>
      <c r="B2910" t="s">
        <v>3337</v>
      </c>
      <c r="C2910" t="s">
        <v>22</v>
      </c>
      <c r="D2910" t="s">
        <v>84</v>
      </c>
    </row>
    <row r="2911" spans="1:4" x14ac:dyDescent="0.3">
      <c r="A2911" t="s">
        <v>4111</v>
      </c>
      <c r="B2911" t="s">
        <v>4112</v>
      </c>
      <c r="C2911" t="s">
        <v>22</v>
      </c>
      <c r="D2911" t="s">
        <v>35</v>
      </c>
    </row>
    <row r="2912" spans="1:4" x14ac:dyDescent="0.3">
      <c r="A2912" t="s">
        <v>3336</v>
      </c>
      <c r="B2912" t="s">
        <v>3337</v>
      </c>
      <c r="C2912" t="s">
        <v>22</v>
      </c>
      <c r="D2912" t="s">
        <v>84</v>
      </c>
    </row>
    <row r="2913" spans="1:4" x14ac:dyDescent="0.3">
      <c r="A2913" t="s">
        <v>5692</v>
      </c>
      <c r="B2913" t="s">
        <v>5693</v>
      </c>
      <c r="C2913" t="s">
        <v>61</v>
      </c>
      <c r="D2913" t="s">
        <v>20</v>
      </c>
    </row>
    <row r="2914" spans="1:4" x14ac:dyDescent="0.3">
      <c r="A2914" t="s">
        <v>583</v>
      </c>
      <c r="B2914" t="s">
        <v>584</v>
      </c>
      <c r="C2914" t="s">
        <v>22</v>
      </c>
      <c r="D2914" t="s">
        <v>84</v>
      </c>
    </row>
    <row r="2915" spans="1:4" x14ac:dyDescent="0.3">
      <c r="A2915" t="s">
        <v>2433</v>
      </c>
      <c r="B2915" t="s">
        <v>2434</v>
      </c>
      <c r="C2915" t="s">
        <v>22</v>
      </c>
      <c r="D2915" t="s">
        <v>84</v>
      </c>
    </row>
    <row r="2916" spans="1:4" x14ac:dyDescent="0.3">
      <c r="A2916" t="s">
        <v>2433</v>
      </c>
      <c r="B2916" t="s">
        <v>2434</v>
      </c>
      <c r="C2916" t="s">
        <v>22</v>
      </c>
      <c r="D2916" t="s">
        <v>84</v>
      </c>
    </row>
    <row r="2917" spans="1:4" x14ac:dyDescent="0.3">
      <c r="A2917" t="s">
        <v>1584</v>
      </c>
      <c r="B2917" t="s">
        <v>1585</v>
      </c>
      <c r="C2917" t="s">
        <v>43</v>
      </c>
      <c r="D2917" t="s">
        <v>35</v>
      </c>
    </row>
    <row r="2918" spans="1:4" x14ac:dyDescent="0.3">
      <c r="A2918" t="s">
        <v>2433</v>
      </c>
      <c r="B2918" t="s">
        <v>2434</v>
      </c>
      <c r="C2918" t="s">
        <v>22</v>
      </c>
      <c r="D2918" t="s">
        <v>84</v>
      </c>
    </row>
    <row r="2919" spans="1:4" x14ac:dyDescent="0.3">
      <c r="A2919" t="s">
        <v>583</v>
      </c>
      <c r="B2919" t="s">
        <v>584</v>
      </c>
      <c r="C2919" t="s">
        <v>22</v>
      </c>
      <c r="D2919" t="s">
        <v>84</v>
      </c>
    </row>
    <row r="2920" spans="1:4" x14ac:dyDescent="0.3">
      <c r="A2920" t="s">
        <v>2433</v>
      </c>
      <c r="B2920" t="s">
        <v>2434</v>
      </c>
      <c r="C2920" t="s">
        <v>22</v>
      </c>
      <c r="D2920" t="s">
        <v>84</v>
      </c>
    </row>
    <row r="2921" spans="1:4" x14ac:dyDescent="0.3">
      <c r="A2921" t="s">
        <v>123</v>
      </c>
      <c r="B2921" t="s">
        <v>124</v>
      </c>
      <c r="C2921" t="s">
        <v>22</v>
      </c>
      <c r="D2921" t="s">
        <v>20</v>
      </c>
    </row>
    <row r="2922" spans="1:4" x14ac:dyDescent="0.3">
      <c r="A2922" t="s">
        <v>5706</v>
      </c>
      <c r="B2922" t="s">
        <v>5707</v>
      </c>
      <c r="C2922" t="s">
        <v>36</v>
      </c>
      <c r="D2922" t="s">
        <v>20</v>
      </c>
    </row>
    <row r="2923" spans="1:4" x14ac:dyDescent="0.3">
      <c r="A2923" t="s">
        <v>5364</v>
      </c>
      <c r="B2923" t="s">
        <v>5365</v>
      </c>
      <c r="C2923" t="s">
        <v>61</v>
      </c>
      <c r="D2923" t="s">
        <v>35</v>
      </c>
    </row>
    <row r="2924" spans="1:4" x14ac:dyDescent="0.3">
      <c r="A2924" t="s">
        <v>2335</v>
      </c>
      <c r="B2924" t="s">
        <v>2336</v>
      </c>
      <c r="C2924" t="s">
        <v>36</v>
      </c>
      <c r="D2924" t="s">
        <v>84</v>
      </c>
    </row>
    <row r="2925" spans="1:4" x14ac:dyDescent="0.3">
      <c r="A2925" t="s">
        <v>2688</v>
      </c>
      <c r="B2925" t="s">
        <v>2689</v>
      </c>
      <c r="C2925" t="s">
        <v>43</v>
      </c>
      <c r="D2925" t="s">
        <v>84</v>
      </c>
    </row>
    <row r="2926" spans="1:4" x14ac:dyDescent="0.3">
      <c r="A2926" t="s">
        <v>2335</v>
      </c>
      <c r="B2926" t="s">
        <v>2336</v>
      </c>
      <c r="C2926" t="s">
        <v>36</v>
      </c>
      <c r="D2926" t="s">
        <v>84</v>
      </c>
    </row>
    <row r="2927" spans="1:4" x14ac:dyDescent="0.3">
      <c r="A2927" t="s">
        <v>130</v>
      </c>
      <c r="B2927" t="s">
        <v>131</v>
      </c>
      <c r="C2927" t="s">
        <v>22</v>
      </c>
      <c r="D2927" t="s">
        <v>35</v>
      </c>
    </row>
    <row r="2928" spans="1:4" x14ac:dyDescent="0.3">
      <c r="A2928" t="s">
        <v>2688</v>
      </c>
      <c r="B2928" t="s">
        <v>2689</v>
      </c>
      <c r="C2928" t="s">
        <v>43</v>
      </c>
      <c r="D2928" t="s">
        <v>84</v>
      </c>
    </row>
    <row r="2929" spans="1:4" x14ac:dyDescent="0.3">
      <c r="A2929" t="s">
        <v>2335</v>
      </c>
      <c r="B2929" t="s">
        <v>2336</v>
      </c>
      <c r="C2929" t="s">
        <v>36</v>
      </c>
      <c r="D2929" t="s">
        <v>84</v>
      </c>
    </row>
    <row r="2930" spans="1:4" x14ac:dyDescent="0.3">
      <c r="A2930" t="s">
        <v>2335</v>
      </c>
      <c r="B2930" t="s">
        <v>2336</v>
      </c>
      <c r="C2930" t="s">
        <v>36</v>
      </c>
      <c r="D2930" t="s">
        <v>84</v>
      </c>
    </row>
    <row r="2931" spans="1:4" x14ac:dyDescent="0.3">
      <c r="A2931" t="s">
        <v>3033</v>
      </c>
      <c r="B2931" t="s">
        <v>3034</v>
      </c>
      <c r="C2931" t="s">
        <v>22</v>
      </c>
      <c r="D2931" t="s">
        <v>35</v>
      </c>
    </row>
    <row r="2932" spans="1:4" x14ac:dyDescent="0.3">
      <c r="A2932" t="s">
        <v>801</v>
      </c>
      <c r="B2932" t="s">
        <v>802</v>
      </c>
      <c r="C2932" t="s">
        <v>36</v>
      </c>
      <c r="D2932" t="s">
        <v>84</v>
      </c>
    </row>
    <row r="2933" spans="1:4" x14ac:dyDescent="0.3">
      <c r="A2933" t="s">
        <v>4035</v>
      </c>
      <c r="B2933" t="s">
        <v>4036</v>
      </c>
      <c r="C2933" t="s">
        <v>22</v>
      </c>
      <c r="D2933" t="s">
        <v>35</v>
      </c>
    </row>
    <row r="2934" spans="1:4" x14ac:dyDescent="0.3">
      <c r="A2934" t="s">
        <v>2688</v>
      </c>
      <c r="B2934" t="s">
        <v>2689</v>
      </c>
      <c r="C2934" t="s">
        <v>43</v>
      </c>
      <c r="D2934" t="s">
        <v>84</v>
      </c>
    </row>
    <row r="2935" spans="1:4" x14ac:dyDescent="0.3">
      <c r="A2935" t="s">
        <v>368</v>
      </c>
      <c r="B2935" t="s">
        <v>369</v>
      </c>
      <c r="C2935" t="s">
        <v>36</v>
      </c>
      <c r="D2935" t="s">
        <v>35</v>
      </c>
    </row>
    <row r="2936" spans="1:4" x14ac:dyDescent="0.3">
      <c r="A2936" t="s">
        <v>3891</v>
      </c>
      <c r="B2936" t="s">
        <v>3892</v>
      </c>
      <c r="C2936" t="s">
        <v>43</v>
      </c>
      <c r="D2936" t="s">
        <v>20</v>
      </c>
    </row>
    <row r="2937" spans="1:4" x14ac:dyDescent="0.3">
      <c r="A2937" t="s">
        <v>2688</v>
      </c>
      <c r="B2937" t="s">
        <v>2689</v>
      </c>
      <c r="C2937" t="s">
        <v>43</v>
      </c>
      <c r="D2937" t="s">
        <v>84</v>
      </c>
    </row>
    <row r="2938" spans="1:4" x14ac:dyDescent="0.3">
      <c r="A2938" t="s">
        <v>2688</v>
      </c>
      <c r="B2938" t="s">
        <v>2689</v>
      </c>
      <c r="C2938" t="s">
        <v>43</v>
      </c>
      <c r="D2938" t="s">
        <v>84</v>
      </c>
    </row>
    <row r="2939" spans="1:4" x14ac:dyDescent="0.3">
      <c r="A2939" t="s">
        <v>2688</v>
      </c>
      <c r="B2939" t="s">
        <v>2689</v>
      </c>
      <c r="C2939" t="s">
        <v>43</v>
      </c>
      <c r="D2939" t="s">
        <v>84</v>
      </c>
    </row>
    <row r="2940" spans="1:4" x14ac:dyDescent="0.3">
      <c r="A2940" t="s">
        <v>2688</v>
      </c>
      <c r="B2940" t="s">
        <v>2689</v>
      </c>
      <c r="C2940" t="s">
        <v>43</v>
      </c>
      <c r="D2940" t="s">
        <v>84</v>
      </c>
    </row>
    <row r="2941" spans="1:4" x14ac:dyDescent="0.3">
      <c r="A2941" t="s">
        <v>2335</v>
      </c>
      <c r="B2941" t="s">
        <v>2336</v>
      </c>
      <c r="C2941" t="s">
        <v>36</v>
      </c>
      <c r="D2941" t="s">
        <v>84</v>
      </c>
    </row>
    <row r="2942" spans="1:4" x14ac:dyDescent="0.3">
      <c r="A2942" t="s">
        <v>4035</v>
      </c>
      <c r="B2942" t="s">
        <v>4036</v>
      </c>
      <c r="C2942" t="s">
        <v>22</v>
      </c>
      <c r="D2942" t="s">
        <v>35</v>
      </c>
    </row>
    <row r="2943" spans="1:4" x14ac:dyDescent="0.3">
      <c r="A2943" t="s">
        <v>4035</v>
      </c>
      <c r="B2943" t="s">
        <v>4036</v>
      </c>
      <c r="C2943" t="s">
        <v>22</v>
      </c>
      <c r="D2943" t="s">
        <v>35</v>
      </c>
    </row>
    <row r="2944" spans="1:4" x14ac:dyDescent="0.3">
      <c r="A2944" t="s">
        <v>5726</v>
      </c>
      <c r="B2944" t="s">
        <v>5727</v>
      </c>
      <c r="C2944" t="s">
        <v>43</v>
      </c>
      <c r="D2944" t="s">
        <v>20</v>
      </c>
    </row>
    <row r="2945" spans="1:4" x14ac:dyDescent="0.3">
      <c r="A2945" t="s">
        <v>1651</v>
      </c>
      <c r="B2945" t="s">
        <v>1652</v>
      </c>
      <c r="C2945" t="s">
        <v>36</v>
      </c>
      <c r="D2945" t="s">
        <v>20</v>
      </c>
    </row>
    <row r="2946" spans="1:4" x14ac:dyDescent="0.3">
      <c r="A2946" t="s">
        <v>1370</v>
      </c>
      <c r="B2946" t="s">
        <v>1371</v>
      </c>
      <c r="C2946" t="s">
        <v>22</v>
      </c>
      <c r="D2946" t="s">
        <v>35</v>
      </c>
    </row>
    <row r="2947" spans="1:4" x14ac:dyDescent="0.3">
      <c r="A2947" t="s">
        <v>1651</v>
      </c>
      <c r="B2947" t="s">
        <v>1652</v>
      </c>
      <c r="C2947" t="s">
        <v>36</v>
      </c>
      <c r="D2947" t="s">
        <v>20</v>
      </c>
    </row>
    <row r="2948" spans="1:4" x14ac:dyDescent="0.3">
      <c r="A2948" t="s">
        <v>4806</v>
      </c>
      <c r="B2948" t="s">
        <v>4807</v>
      </c>
      <c r="C2948" t="s">
        <v>22</v>
      </c>
      <c r="D2948" t="s">
        <v>84</v>
      </c>
    </row>
    <row r="2949" spans="1:4" x14ac:dyDescent="0.3">
      <c r="A2949" t="s">
        <v>1225</v>
      </c>
      <c r="B2949" t="s">
        <v>1226</v>
      </c>
      <c r="C2949" t="s">
        <v>36</v>
      </c>
      <c r="D2949" t="s">
        <v>84</v>
      </c>
    </row>
    <row r="2950" spans="1:4" x14ac:dyDescent="0.3">
      <c r="A2950" t="s">
        <v>1651</v>
      </c>
      <c r="B2950" t="s">
        <v>1652</v>
      </c>
      <c r="C2950" t="s">
        <v>36</v>
      </c>
      <c r="D2950" t="s">
        <v>20</v>
      </c>
    </row>
    <row r="2951" spans="1:4" x14ac:dyDescent="0.3">
      <c r="A2951" t="s">
        <v>1225</v>
      </c>
      <c r="B2951" t="s">
        <v>1226</v>
      </c>
      <c r="C2951" t="s">
        <v>36</v>
      </c>
      <c r="D2951" t="s">
        <v>84</v>
      </c>
    </row>
    <row r="2952" spans="1:4" x14ac:dyDescent="0.3">
      <c r="A2952" t="s">
        <v>1370</v>
      </c>
      <c r="B2952" t="s">
        <v>1371</v>
      </c>
      <c r="C2952" t="s">
        <v>22</v>
      </c>
      <c r="D2952" t="s">
        <v>35</v>
      </c>
    </row>
    <row r="2953" spans="1:4" x14ac:dyDescent="0.3">
      <c r="A2953" t="s">
        <v>1225</v>
      </c>
      <c r="B2953" t="s">
        <v>1226</v>
      </c>
      <c r="C2953" t="s">
        <v>36</v>
      </c>
      <c r="D2953" t="s">
        <v>84</v>
      </c>
    </row>
    <row r="2954" spans="1:4" x14ac:dyDescent="0.3">
      <c r="A2954" t="s">
        <v>1370</v>
      </c>
      <c r="B2954" t="s">
        <v>1371</v>
      </c>
      <c r="C2954" t="s">
        <v>22</v>
      </c>
      <c r="D2954" t="s">
        <v>35</v>
      </c>
    </row>
    <row r="2955" spans="1:4" x14ac:dyDescent="0.3">
      <c r="A2955" t="s">
        <v>1370</v>
      </c>
      <c r="B2955" t="s">
        <v>1371</v>
      </c>
      <c r="C2955" t="s">
        <v>22</v>
      </c>
      <c r="D2955" t="s">
        <v>35</v>
      </c>
    </row>
    <row r="2956" spans="1:4" x14ac:dyDescent="0.3">
      <c r="A2956" t="s">
        <v>1651</v>
      </c>
      <c r="B2956" t="s">
        <v>1652</v>
      </c>
      <c r="C2956" t="s">
        <v>36</v>
      </c>
      <c r="D2956" t="s">
        <v>20</v>
      </c>
    </row>
    <row r="2957" spans="1:4" x14ac:dyDescent="0.3">
      <c r="A2957" t="s">
        <v>1370</v>
      </c>
      <c r="B2957" t="s">
        <v>1371</v>
      </c>
      <c r="C2957" t="s">
        <v>22</v>
      </c>
      <c r="D2957" t="s">
        <v>35</v>
      </c>
    </row>
    <row r="2958" spans="1:4" x14ac:dyDescent="0.3">
      <c r="A2958" t="s">
        <v>5739</v>
      </c>
      <c r="B2958" t="s">
        <v>5740</v>
      </c>
      <c r="C2958" t="s">
        <v>22</v>
      </c>
      <c r="D2958" t="s">
        <v>35</v>
      </c>
    </row>
    <row r="2959" spans="1:4" x14ac:dyDescent="0.3">
      <c r="A2959" t="s">
        <v>5739</v>
      </c>
      <c r="B2959" t="s">
        <v>5740</v>
      </c>
      <c r="C2959" t="s">
        <v>22</v>
      </c>
      <c r="D2959" t="s">
        <v>35</v>
      </c>
    </row>
    <row r="2960" spans="1:4" x14ac:dyDescent="0.3">
      <c r="A2960" t="s">
        <v>5739</v>
      </c>
      <c r="B2960" t="s">
        <v>5740</v>
      </c>
      <c r="C2960" t="s">
        <v>22</v>
      </c>
      <c r="D2960" t="s">
        <v>35</v>
      </c>
    </row>
    <row r="2961" spans="1:4" x14ac:dyDescent="0.3">
      <c r="A2961" t="s">
        <v>2385</v>
      </c>
      <c r="B2961" t="s">
        <v>2386</v>
      </c>
      <c r="C2961" t="s">
        <v>43</v>
      </c>
      <c r="D2961" t="s">
        <v>84</v>
      </c>
    </row>
    <row r="2962" spans="1:4" x14ac:dyDescent="0.3">
      <c r="A2962" t="s">
        <v>5739</v>
      </c>
      <c r="B2962" t="s">
        <v>5740</v>
      </c>
      <c r="C2962" t="s">
        <v>22</v>
      </c>
      <c r="D2962" t="s">
        <v>35</v>
      </c>
    </row>
    <row r="2963" spans="1:4" x14ac:dyDescent="0.3">
      <c r="A2963" t="s">
        <v>2385</v>
      </c>
      <c r="B2963" t="s">
        <v>2386</v>
      </c>
      <c r="C2963" t="s">
        <v>43</v>
      </c>
      <c r="D2963" t="s">
        <v>84</v>
      </c>
    </row>
    <row r="2964" spans="1:4" x14ac:dyDescent="0.3">
      <c r="A2964" t="s">
        <v>1799</v>
      </c>
      <c r="B2964" t="s">
        <v>1800</v>
      </c>
      <c r="C2964" t="s">
        <v>36</v>
      </c>
      <c r="D2964" t="s">
        <v>35</v>
      </c>
    </row>
    <row r="2965" spans="1:4" x14ac:dyDescent="0.3">
      <c r="A2965" t="s">
        <v>3926</v>
      </c>
      <c r="B2965" t="s">
        <v>3927</v>
      </c>
      <c r="C2965" t="s">
        <v>61</v>
      </c>
      <c r="D2965" t="s">
        <v>84</v>
      </c>
    </row>
    <row r="2966" spans="1:4" x14ac:dyDescent="0.3">
      <c r="A2966" t="s">
        <v>5739</v>
      </c>
      <c r="B2966" t="s">
        <v>5740</v>
      </c>
      <c r="C2966" t="s">
        <v>22</v>
      </c>
      <c r="D2966" t="s">
        <v>35</v>
      </c>
    </row>
    <row r="2967" spans="1:4" x14ac:dyDescent="0.3">
      <c r="A2967" t="s">
        <v>5739</v>
      </c>
      <c r="B2967" t="s">
        <v>5740</v>
      </c>
      <c r="C2967" t="s">
        <v>22</v>
      </c>
      <c r="D2967" t="s">
        <v>35</v>
      </c>
    </row>
    <row r="2968" spans="1:4" x14ac:dyDescent="0.3">
      <c r="A2968" t="s">
        <v>5739</v>
      </c>
      <c r="B2968" t="s">
        <v>5740</v>
      </c>
      <c r="C2968" t="s">
        <v>22</v>
      </c>
      <c r="D2968" t="s">
        <v>35</v>
      </c>
    </row>
    <row r="2969" spans="1:4" x14ac:dyDescent="0.3">
      <c r="A2969" t="s">
        <v>5739</v>
      </c>
      <c r="B2969" t="s">
        <v>5740</v>
      </c>
      <c r="C2969" t="s">
        <v>22</v>
      </c>
      <c r="D2969" t="s">
        <v>35</v>
      </c>
    </row>
    <row r="2970" spans="1:4" x14ac:dyDescent="0.3">
      <c r="A2970" t="s">
        <v>5739</v>
      </c>
      <c r="B2970" t="s">
        <v>5740</v>
      </c>
      <c r="C2970" t="s">
        <v>22</v>
      </c>
      <c r="D2970" t="s">
        <v>35</v>
      </c>
    </row>
    <row r="2971" spans="1:4" x14ac:dyDescent="0.3">
      <c r="A2971" t="s">
        <v>4826</v>
      </c>
      <c r="B2971" t="s">
        <v>4827</v>
      </c>
      <c r="C2971" t="s">
        <v>43</v>
      </c>
      <c r="D2971" t="s">
        <v>35</v>
      </c>
    </row>
    <row r="2972" spans="1:4" x14ac:dyDescent="0.3">
      <c r="A2972" t="s">
        <v>341</v>
      </c>
      <c r="B2972" t="s">
        <v>342</v>
      </c>
      <c r="C2972" t="s">
        <v>36</v>
      </c>
      <c r="D2972" t="s">
        <v>20</v>
      </c>
    </row>
    <row r="2973" spans="1:4" x14ac:dyDescent="0.3">
      <c r="A2973" t="s">
        <v>4826</v>
      </c>
      <c r="B2973" t="s">
        <v>4827</v>
      </c>
      <c r="C2973" t="s">
        <v>43</v>
      </c>
      <c r="D2973" t="s">
        <v>35</v>
      </c>
    </row>
    <row r="2974" spans="1:4" x14ac:dyDescent="0.3">
      <c r="A2974" t="s">
        <v>1913</v>
      </c>
      <c r="B2974" t="s">
        <v>1914</v>
      </c>
      <c r="C2974" t="s">
        <v>43</v>
      </c>
      <c r="D2974" t="s">
        <v>35</v>
      </c>
    </row>
    <row r="2975" spans="1:4" x14ac:dyDescent="0.3">
      <c r="A2975" t="s">
        <v>4826</v>
      </c>
      <c r="B2975" t="s">
        <v>4827</v>
      </c>
      <c r="C2975" t="s">
        <v>43</v>
      </c>
      <c r="D2975" t="s">
        <v>35</v>
      </c>
    </row>
    <row r="2976" spans="1:4" x14ac:dyDescent="0.3">
      <c r="A2976" t="s">
        <v>4849</v>
      </c>
      <c r="B2976" t="s">
        <v>4850</v>
      </c>
      <c r="C2976" t="s">
        <v>36</v>
      </c>
      <c r="D2976" t="s">
        <v>20</v>
      </c>
    </row>
    <row r="2977" spans="1:4" x14ac:dyDescent="0.3">
      <c r="A2977" t="s">
        <v>2251</v>
      </c>
      <c r="B2977" t="s">
        <v>2252</v>
      </c>
      <c r="C2977" t="s">
        <v>43</v>
      </c>
      <c r="D2977" t="s">
        <v>35</v>
      </c>
    </row>
    <row r="2978" spans="1:4" x14ac:dyDescent="0.3">
      <c r="A2978" t="s">
        <v>4849</v>
      </c>
      <c r="B2978" t="s">
        <v>4850</v>
      </c>
      <c r="C2978" t="s">
        <v>36</v>
      </c>
      <c r="D2978" t="s">
        <v>20</v>
      </c>
    </row>
    <row r="2979" spans="1:4" x14ac:dyDescent="0.3">
      <c r="A2979" t="s">
        <v>4592</v>
      </c>
      <c r="B2979" t="s">
        <v>4593</v>
      </c>
      <c r="C2979" t="s">
        <v>36</v>
      </c>
      <c r="D2979" t="s">
        <v>35</v>
      </c>
    </row>
    <row r="2980" spans="1:4" x14ac:dyDescent="0.3">
      <c r="A2980" t="s">
        <v>4826</v>
      </c>
      <c r="B2980" t="s">
        <v>4827</v>
      </c>
      <c r="C2980" t="s">
        <v>43</v>
      </c>
      <c r="D2980" t="s">
        <v>35</v>
      </c>
    </row>
    <row r="2981" spans="1:4" x14ac:dyDescent="0.3">
      <c r="A2981" t="s">
        <v>1719</v>
      </c>
      <c r="B2981" t="s">
        <v>1720</v>
      </c>
      <c r="C2981" t="s">
        <v>36</v>
      </c>
      <c r="D2981" t="s">
        <v>35</v>
      </c>
    </row>
    <row r="2982" spans="1:4" x14ac:dyDescent="0.3">
      <c r="A2982" t="s">
        <v>1719</v>
      </c>
      <c r="B2982" t="s">
        <v>1720</v>
      </c>
      <c r="C2982" t="s">
        <v>36</v>
      </c>
      <c r="D2982" t="s">
        <v>35</v>
      </c>
    </row>
    <row r="2983" spans="1:4" x14ac:dyDescent="0.3">
      <c r="A2983" t="s">
        <v>5766</v>
      </c>
      <c r="B2983" t="s">
        <v>5767</v>
      </c>
      <c r="C2983" t="s">
        <v>36</v>
      </c>
      <c r="D2983" t="s">
        <v>20</v>
      </c>
    </row>
    <row r="2984" spans="1:4" x14ac:dyDescent="0.3">
      <c r="A2984" t="s">
        <v>1719</v>
      </c>
      <c r="B2984" t="s">
        <v>1720</v>
      </c>
      <c r="C2984" t="s">
        <v>36</v>
      </c>
      <c r="D2984" t="s">
        <v>35</v>
      </c>
    </row>
    <row r="2985" spans="1:4" x14ac:dyDescent="0.3">
      <c r="A2985" t="s">
        <v>5228</v>
      </c>
      <c r="B2985" t="s">
        <v>5229</v>
      </c>
      <c r="C2985" t="s">
        <v>36</v>
      </c>
      <c r="D2985" t="s">
        <v>35</v>
      </c>
    </row>
    <row r="2986" spans="1:4" x14ac:dyDescent="0.3">
      <c r="A2986" t="s">
        <v>1052</v>
      </c>
      <c r="B2986" t="s">
        <v>1053</v>
      </c>
      <c r="C2986" t="s">
        <v>22</v>
      </c>
      <c r="D2986" t="s">
        <v>20</v>
      </c>
    </row>
    <row r="2987" spans="1:4" x14ac:dyDescent="0.3">
      <c r="A2987" t="s">
        <v>5228</v>
      </c>
      <c r="B2987" t="s">
        <v>5229</v>
      </c>
      <c r="C2987" t="s">
        <v>36</v>
      </c>
      <c r="D2987" t="s">
        <v>35</v>
      </c>
    </row>
    <row r="2988" spans="1:4" x14ac:dyDescent="0.3">
      <c r="A2988" t="s">
        <v>5228</v>
      </c>
      <c r="B2988" t="s">
        <v>5229</v>
      </c>
      <c r="C2988" t="s">
        <v>36</v>
      </c>
      <c r="D2988" t="s">
        <v>35</v>
      </c>
    </row>
    <row r="2989" spans="1:4" x14ac:dyDescent="0.3">
      <c r="A2989" t="s">
        <v>1719</v>
      </c>
      <c r="B2989" t="s">
        <v>1720</v>
      </c>
      <c r="C2989" t="s">
        <v>36</v>
      </c>
      <c r="D2989" t="s">
        <v>35</v>
      </c>
    </row>
    <row r="2990" spans="1:4" x14ac:dyDescent="0.3">
      <c r="A2990" t="s">
        <v>5228</v>
      </c>
      <c r="B2990" t="s">
        <v>5229</v>
      </c>
      <c r="C2990" t="s">
        <v>36</v>
      </c>
      <c r="D2990" t="s">
        <v>35</v>
      </c>
    </row>
    <row r="2991" spans="1:4" x14ac:dyDescent="0.3">
      <c r="A2991" t="s">
        <v>2524</v>
      </c>
      <c r="B2991" t="s">
        <v>2525</v>
      </c>
      <c r="C2991" t="s">
        <v>22</v>
      </c>
      <c r="D2991" t="s">
        <v>84</v>
      </c>
    </row>
    <row r="2992" spans="1:4" x14ac:dyDescent="0.3">
      <c r="A2992" t="s">
        <v>1850</v>
      </c>
      <c r="B2992" t="s">
        <v>1851</v>
      </c>
      <c r="C2992" t="s">
        <v>22</v>
      </c>
      <c r="D2992" t="s">
        <v>35</v>
      </c>
    </row>
    <row r="2993" spans="1:4" x14ac:dyDescent="0.3">
      <c r="A2993" t="s">
        <v>5775</v>
      </c>
      <c r="B2993" t="s">
        <v>5776</v>
      </c>
      <c r="C2993" t="s">
        <v>43</v>
      </c>
      <c r="D2993" t="s">
        <v>35</v>
      </c>
    </row>
    <row r="2994" spans="1:4" x14ac:dyDescent="0.3">
      <c r="A2994" t="s">
        <v>3267</v>
      </c>
      <c r="B2994" t="s">
        <v>3268</v>
      </c>
      <c r="C2994" t="s">
        <v>36</v>
      </c>
      <c r="D2994" t="s">
        <v>20</v>
      </c>
    </row>
    <row r="2995" spans="1:4" x14ac:dyDescent="0.3">
      <c r="A2995" t="s">
        <v>1120</v>
      </c>
      <c r="B2995" t="s">
        <v>1121</v>
      </c>
      <c r="C2995" t="s">
        <v>43</v>
      </c>
      <c r="D2995" t="s">
        <v>35</v>
      </c>
    </row>
    <row r="2996" spans="1:4" x14ac:dyDescent="0.3">
      <c r="A2996" t="s">
        <v>1850</v>
      </c>
      <c r="B2996" t="s">
        <v>1851</v>
      </c>
      <c r="C2996" t="s">
        <v>22</v>
      </c>
      <c r="D2996" t="s">
        <v>35</v>
      </c>
    </row>
    <row r="2997" spans="1:4" x14ac:dyDescent="0.3">
      <c r="A2997" t="s">
        <v>5775</v>
      </c>
      <c r="B2997" t="s">
        <v>5776</v>
      </c>
      <c r="C2997" t="s">
        <v>43</v>
      </c>
      <c r="D2997" t="s">
        <v>35</v>
      </c>
    </row>
    <row r="2998" spans="1:4" x14ac:dyDescent="0.3">
      <c r="A2998" t="s">
        <v>3333</v>
      </c>
      <c r="B2998" t="s">
        <v>3334</v>
      </c>
      <c r="C2998" t="s">
        <v>61</v>
      </c>
      <c r="D2998" t="s">
        <v>20</v>
      </c>
    </row>
    <row r="2999" spans="1:4" x14ac:dyDescent="0.3">
      <c r="A2999" t="s">
        <v>2166</v>
      </c>
      <c r="B2999" t="s">
        <v>2167</v>
      </c>
      <c r="C2999" t="s">
        <v>43</v>
      </c>
      <c r="D2999" t="s">
        <v>35</v>
      </c>
    </row>
    <row r="3000" spans="1:4" x14ac:dyDescent="0.3">
      <c r="A3000" t="s">
        <v>1823</v>
      </c>
      <c r="B3000" t="s">
        <v>1824</v>
      </c>
      <c r="C3000" t="s">
        <v>36</v>
      </c>
      <c r="D3000" t="s">
        <v>84</v>
      </c>
    </row>
    <row r="3001" spans="1:4" x14ac:dyDescent="0.3">
      <c r="A3001" t="s">
        <v>299</v>
      </c>
      <c r="B3001" t="s">
        <v>300</v>
      </c>
      <c r="C3001" t="s">
        <v>36</v>
      </c>
      <c r="D3001" t="s">
        <v>35</v>
      </c>
    </row>
    <row r="3002" spans="1:4" x14ac:dyDescent="0.3">
      <c r="A3002" t="s">
        <v>1799</v>
      </c>
      <c r="B3002" t="s">
        <v>1800</v>
      </c>
      <c r="C3002" t="s">
        <v>43</v>
      </c>
      <c r="D3002" t="s">
        <v>35</v>
      </c>
    </row>
    <row r="3003" spans="1:4" x14ac:dyDescent="0.3">
      <c r="A3003" t="s">
        <v>2166</v>
      </c>
      <c r="B3003" t="s">
        <v>2167</v>
      </c>
      <c r="C3003" t="s">
        <v>43</v>
      </c>
      <c r="D3003" t="s">
        <v>35</v>
      </c>
    </row>
    <row r="3004" spans="1:4" x14ac:dyDescent="0.3">
      <c r="A3004" t="s">
        <v>299</v>
      </c>
      <c r="B3004" t="s">
        <v>300</v>
      </c>
      <c r="C3004" t="s">
        <v>36</v>
      </c>
      <c r="D3004" t="s">
        <v>35</v>
      </c>
    </row>
    <row r="3005" spans="1:4" x14ac:dyDescent="0.3">
      <c r="A3005" t="s">
        <v>1823</v>
      </c>
      <c r="B3005" t="s">
        <v>1824</v>
      </c>
      <c r="C3005" t="s">
        <v>36</v>
      </c>
      <c r="D3005" t="s">
        <v>84</v>
      </c>
    </row>
    <row r="3006" spans="1:4" x14ac:dyDescent="0.3">
      <c r="A3006" t="s">
        <v>1823</v>
      </c>
      <c r="B3006" t="s">
        <v>1824</v>
      </c>
      <c r="C3006" t="s">
        <v>36</v>
      </c>
      <c r="D3006" t="s">
        <v>84</v>
      </c>
    </row>
    <row r="3007" spans="1:4" x14ac:dyDescent="0.3">
      <c r="A3007" t="s">
        <v>299</v>
      </c>
      <c r="B3007" t="s">
        <v>300</v>
      </c>
      <c r="C3007" t="s">
        <v>36</v>
      </c>
      <c r="D3007" t="s">
        <v>35</v>
      </c>
    </row>
    <row r="3008" spans="1:4" x14ac:dyDescent="0.3">
      <c r="A3008" t="s">
        <v>2462</v>
      </c>
      <c r="B3008" t="s">
        <v>2463</v>
      </c>
      <c r="C3008" t="s">
        <v>22</v>
      </c>
      <c r="D3008" t="s">
        <v>35</v>
      </c>
    </row>
    <row r="3009" spans="1:4" x14ac:dyDescent="0.3">
      <c r="A3009" t="s">
        <v>1823</v>
      </c>
      <c r="B3009" t="s">
        <v>1824</v>
      </c>
      <c r="C3009" t="s">
        <v>36</v>
      </c>
      <c r="D3009" t="s">
        <v>84</v>
      </c>
    </row>
    <row r="3010" spans="1:4" x14ac:dyDescent="0.3">
      <c r="A3010" t="s">
        <v>973</v>
      </c>
      <c r="B3010" t="s">
        <v>974</v>
      </c>
      <c r="C3010" t="s">
        <v>43</v>
      </c>
      <c r="D3010" t="s">
        <v>35</v>
      </c>
    </row>
    <row r="3011" spans="1:4" x14ac:dyDescent="0.3">
      <c r="A3011" t="s">
        <v>180</v>
      </c>
      <c r="B3011" t="s">
        <v>181</v>
      </c>
      <c r="C3011" t="s">
        <v>36</v>
      </c>
      <c r="D3011" t="s">
        <v>84</v>
      </c>
    </row>
    <row r="3012" spans="1:4" x14ac:dyDescent="0.3">
      <c r="A3012" t="s">
        <v>2346</v>
      </c>
      <c r="B3012" t="s">
        <v>2347</v>
      </c>
      <c r="C3012" t="s">
        <v>22</v>
      </c>
      <c r="D3012" t="s">
        <v>20</v>
      </c>
    </row>
    <row r="3013" spans="1:4" x14ac:dyDescent="0.3">
      <c r="A3013" t="s">
        <v>1142</v>
      </c>
      <c r="B3013" t="s">
        <v>1143</v>
      </c>
      <c r="C3013" t="s">
        <v>36</v>
      </c>
      <c r="D3013" t="s">
        <v>35</v>
      </c>
    </row>
    <row r="3014" spans="1:4" x14ac:dyDescent="0.3">
      <c r="A3014" t="s">
        <v>1142</v>
      </c>
      <c r="B3014" t="s">
        <v>1143</v>
      </c>
      <c r="C3014" t="s">
        <v>36</v>
      </c>
      <c r="D3014" t="s">
        <v>35</v>
      </c>
    </row>
    <row r="3015" spans="1:4" x14ac:dyDescent="0.3">
      <c r="A3015" t="s">
        <v>5135</v>
      </c>
      <c r="B3015" t="s">
        <v>5136</v>
      </c>
      <c r="C3015" t="s">
        <v>22</v>
      </c>
      <c r="D3015" t="s">
        <v>35</v>
      </c>
    </row>
    <row r="3016" spans="1:4" x14ac:dyDescent="0.3">
      <c r="A3016" t="s">
        <v>1142</v>
      </c>
      <c r="B3016" t="s">
        <v>1143</v>
      </c>
      <c r="C3016" t="s">
        <v>36</v>
      </c>
      <c r="D3016" t="s">
        <v>35</v>
      </c>
    </row>
    <row r="3017" spans="1:4" x14ac:dyDescent="0.3">
      <c r="A3017" t="s">
        <v>761</v>
      </c>
      <c r="B3017" t="s">
        <v>762</v>
      </c>
      <c r="C3017" t="s">
        <v>36</v>
      </c>
      <c r="D3017" t="s">
        <v>84</v>
      </c>
    </row>
    <row r="3018" spans="1:4" x14ac:dyDescent="0.3">
      <c r="A3018" t="s">
        <v>4052</v>
      </c>
      <c r="B3018" t="s">
        <v>4053</v>
      </c>
      <c r="C3018" t="s">
        <v>22</v>
      </c>
      <c r="D3018" t="s">
        <v>20</v>
      </c>
    </row>
    <row r="3019" spans="1:4" x14ac:dyDescent="0.3">
      <c r="A3019" t="s">
        <v>5800</v>
      </c>
      <c r="B3019" t="s">
        <v>5801</v>
      </c>
      <c r="C3019" t="s">
        <v>22</v>
      </c>
      <c r="D3019" t="s">
        <v>20</v>
      </c>
    </row>
    <row r="3020" spans="1:4" x14ac:dyDescent="0.3">
      <c r="A3020" t="s">
        <v>1080</v>
      </c>
      <c r="B3020" t="s">
        <v>1081</v>
      </c>
      <c r="C3020" t="s">
        <v>22</v>
      </c>
      <c r="D3020" t="s">
        <v>35</v>
      </c>
    </row>
    <row r="3021" spans="1:4" x14ac:dyDescent="0.3">
      <c r="A3021" t="s">
        <v>5800</v>
      </c>
      <c r="B3021" t="s">
        <v>5801</v>
      </c>
      <c r="C3021" t="s">
        <v>22</v>
      </c>
      <c r="D3021" t="s">
        <v>20</v>
      </c>
    </row>
    <row r="3022" spans="1:4" x14ac:dyDescent="0.3">
      <c r="A3022" t="s">
        <v>5604</v>
      </c>
      <c r="B3022" t="s">
        <v>5605</v>
      </c>
      <c r="C3022" t="s">
        <v>43</v>
      </c>
      <c r="D3022" t="s">
        <v>20</v>
      </c>
    </row>
    <row r="3023" spans="1:4" x14ac:dyDescent="0.3">
      <c r="A3023" t="s">
        <v>4052</v>
      </c>
      <c r="B3023" t="s">
        <v>4053</v>
      </c>
      <c r="C3023" t="s">
        <v>22</v>
      </c>
      <c r="D3023" t="s">
        <v>20</v>
      </c>
    </row>
    <row r="3024" spans="1:4" x14ac:dyDescent="0.3">
      <c r="A3024" t="s">
        <v>5800</v>
      </c>
      <c r="B3024" t="s">
        <v>5801</v>
      </c>
      <c r="C3024" t="s">
        <v>22</v>
      </c>
      <c r="D3024" t="s">
        <v>20</v>
      </c>
    </row>
    <row r="3025" spans="1:4" x14ac:dyDescent="0.3">
      <c r="A3025" t="s">
        <v>3793</v>
      </c>
      <c r="B3025" t="s">
        <v>3794</v>
      </c>
      <c r="C3025" t="s">
        <v>43</v>
      </c>
      <c r="D3025" t="s">
        <v>20</v>
      </c>
    </row>
    <row r="3026" spans="1:4" x14ac:dyDescent="0.3">
      <c r="A3026" t="s">
        <v>3556</v>
      </c>
      <c r="B3026" t="s">
        <v>3557</v>
      </c>
      <c r="C3026" t="s">
        <v>36</v>
      </c>
      <c r="D3026" t="s">
        <v>35</v>
      </c>
    </row>
    <row r="3027" spans="1:4" x14ac:dyDescent="0.3">
      <c r="A3027" t="s">
        <v>3556</v>
      </c>
      <c r="B3027" t="s">
        <v>3557</v>
      </c>
      <c r="C3027" t="s">
        <v>36</v>
      </c>
      <c r="D3027" t="s">
        <v>35</v>
      </c>
    </row>
    <row r="3028" spans="1:4" x14ac:dyDescent="0.3">
      <c r="A3028" t="s">
        <v>3556</v>
      </c>
      <c r="B3028" t="s">
        <v>3557</v>
      </c>
      <c r="C3028" t="s">
        <v>36</v>
      </c>
      <c r="D3028" t="s">
        <v>35</v>
      </c>
    </row>
    <row r="3029" spans="1:4" x14ac:dyDescent="0.3">
      <c r="A3029" t="s">
        <v>3793</v>
      </c>
      <c r="B3029" t="s">
        <v>3794</v>
      </c>
      <c r="C3029" t="s">
        <v>43</v>
      </c>
      <c r="D3029" t="s">
        <v>20</v>
      </c>
    </row>
    <row r="3030" spans="1:4" x14ac:dyDescent="0.3">
      <c r="A3030" t="s">
        <v>3244</v>
      </c>
      <c r="B3030" t="s">
        <v>3245</v>
      </c>
      <c r="C3030" t="s">
        <v>43</v>
      </c>
      <c r="D3030" t="s">
        <v>35</v>
      </c>
    </row>
    <row r="3031" spans="1:4" x14ac:dyDescent="0.3">
      <c r="A3031" t="s">
        <v>3556</v>
      </c>
      <c r="B3031" t="s">
        <v>3557</v>
      </c>
      <c r="C3031" t="s">
        <v>36</v>
      </c>
      <c r="D3031" t="s">
        <v>35</v>
      </c>
    </row>
    <row r="3032" spans="1:4" x14ac:dyDescent="0.3">
      <c r="A3032" t="s">
        <v>3793</v>
      </c>
      <c r="B3032" t="s">
        <v>3794</v>
      </c>
      <c r="C3032" t="s">
        <v>43</v>
      </c>
      <c r="D3032" t="s">
        <v>20</v>
      </c>
    </row>
    <row r="3033" spans="1:4" x14ac:dyDescent="0.3">
      <c r="A3033" t="s">
        <v>5350</v>
      </c>
      <c r="B3033" t="s">
        <v>5351</v>
      </c>
      <c r="C3033" t="s">
        <v>43</v>
      </c>
      <c r="D3033" t="s">
        <v>35</v>
      </c>
    </row>
    <row r="3034" spans="1:4" x14ac:dyDescent="0.3">
      <c r="A3034" t="s">
        <v>1643</v>
      </c>
      <c r="B3034" t="s">
        <v>1644</v>
      </c>
      <c r="C3034" t="s">
        <v>22</v>
      </c>
      <c r="D3034" t="s">
        <v>35</v>
      </c>
    </row>
    <row r="3035" spans="1:4" x14ac:dyDescent="0.3">
      <c r="A3035" t="s">
        <v>1323</v>
      </c>
      <c r="B3035" t="s">
        <v>1324</v>
      </c>
      <c r="C3035" t="s">
        <v>36</v>
      </c>
      <c r="D3035" t="s">
        <v>20</v>
      </c>
    </row>
    <row r="3036" spans="1:4" x14ac:dyDescent="0.3">
      <c r="A3036" t="s">
        <v>3556</v>
      </c>
      <c r="B3036" t="s">
        <v>3557</v>
      </c>
      <c r="C3036" t="s">
        <v>36</v>
      </c>
      <c r="D3036" t="s">
        <v>35</v>
      </c>
    </row>
    <row r="3037" spans="1:4" x14ac:dyDescent="0.3">
      <c r="A3037" t="s">
        <v>5815</v>
      </c>
      <c r="B3037" t="s">
        <v>5816</v>
      </c>
      <c r="C3037" t="s">
        <v>43</v>
      </c>
      <c r="D3037" t="s">
        <v>20</v>
      </c>
    </row>
    <row r="3038" spans="1:4" x14ac:dyDescent="0.3">
      <c r="A3038" t="s">
        <v>1579</v>
      </c>
      <c r="B3038" t="s">
        <v>1580</v>
      </c>
      <c r="C3038" t="s">
        <v>43</v>
      </c>
      <c r="D3038" t="s">
        <v>20</v>
      </c>
    </row>
    <row r="3039" spans="1:4" x14ac:dyDescent="0.3">
      <c r="A3039" t="s">
        <v>1579</v>
      </c>
      <c r="B3039" t="s">
        <v>1580</v>
      </c>
      <c r="C3039" t="s">
        <v>43</v>
      </c>
      <c r="D3039" t="s">
        <v>20</v>
      </c>
    </row>
    <row r="3040" spans="1:4" x14ac:dyDescent="0.3">
      <c r="A3040" t="s">
        <v>4987</v>
      </c>
      <c r="B3040" t="s">
        <v>4988</v>
      </c>
      <c r="C3040" t="s">
        <v>22</v>
      </c>
      <c r="D3040" t="s">
        <v>35</v>
      </c>
    </row>
    <row r="3041" spans="1:4" x14ac:dyDescent="0.3">
      <c r="A3041" t="s">
        <v>1579</v>
      </c>
      <c r="B3041" t="s">
        <v>1580</v>
      </c>
      <c r="C3041" t="s">
        <v>43</v>
      </c>
      <c r="D3041" t="s">
        <v>20</v>
      </c>
    </row>
    <row r="3042" spans="1:4" x14ac:dyDescent="0.3">
      <c r="A3042" t="s">
        <v>4987</v>
      </c>
      <c r="B3042" t="s">
        <v>4988</v>
      </c>
      <c r="C3042" t="s">
        <v>22</v>
      </c>
      <c r="D3042" t="s">
        <v>35</v>
      </c>
    </row>
    <row r="3043" spans="1:4" x14ac:dyDescent="0.3">
      <c r="A3043" t="s">
        <v>1579</v>
      </c>
      <c r="B3043" t="s">
        <v>1580</v>
      </c>
      <c r="C3043" t="s">
        <v>43</v>
      </c>
      <c r="D3043" t="s">
        <v>20</v>
      </c>
    </row>
    <row r="3044" spans="1:4" x14ac:dyDescent="0.3">
      <c r="A3044" t="s">
        <v>4183</v>
      </c>
      <c r="B3044" t="s">
        <v>4184</v>
      </c>
      <c r="C3044" t="s">
        <v>36</v>
      </c>
      <c r="D3044" t="s">
        <v>84</v>
      </c>
    </row>
    <row r="3045" spans="1:4" x14ac:dyDescent="0.3">
      <c r="A3045" t="s">
        <v>5827</v>
      </c>
      <c r="B3045" t="s">
        <v>5828</v>
      </c>
      <c r="C3045" t="s">
        <v>61</v>
      </c>
      <c r="D3045" t="s">
        <v>84</v>
      </c>
    </row>
    <row r="3046" spans="1:4" x14ac:dyDescent="0.3">
      <c r="A3046" t="s">
        <v>5827</v>
      </c>
      <c r="B3046" t="s">
        <v>5828</v>
      </c>
      <c r="C3046" t="s">
        <v>61</v>
      </c>
      <c r="D3046" t="s">
        <v>84</v>
      </c>
    </row>
    <row r="3047" spans="1:4" x14ac:dyDescent="0.3">
      <c r="A3047" t="s">
        <v>1579</v>
      </c>
      <c r="B3047" t="s">
        <v>1580</v>
      </c>
      <c r="C3047" t="s">
        <v>43</v>
      </c>
      <c r="D3047" t="s">
        <v>20</v>
      </c>
    </row>
    <row r="3048" spans="1:4" x14ac:dyDescent="0.3">
      <c r="A3048" t="s">
        <v>5831</v>
      </c>
      <c r="B3048" t="s">
        <v>5832</v>
      </c>
      <c r="C3048" t="s">
        <v>36</v>
      </c>
      <c r="D3048" t="s">
        <v>84</v>
      </c>
    </row>
    <row r="3049" spans="1:4" x14ac:dyDescent="0.3">
      <c r="A3049" t="s">
        <v>620</v>
      </c>
      <c r="B3049" t="s">
        <v>621</v>
      </c>
      <c r="C3049" t="s">
        <v>61</v>
      </c>
      <c r="D3049" t="s">
        <v>35</v>
      </c>
    </row>
    <row r="3050" spans="1:4" x14ac:dyDescent="0.3">
      <c r="A3050" t="s">
        <v>791</v>
      </c>
      <c r="B3050" t="s">
        <v>792</v>
      </c>
      <c r="C3050" t="s">
        <v>43</v>
      </c>
      <c r="D3050" t="s">
        <v>35</v>
      </c>
    </row>
    <row r="3051" spans="1:4" x14ac:dyDescent="0.3">
      <c r="A3051" t="s">
        <v>620</v>
      </c>
      <c r="B3051" t="s">
        <v>621</v>
      </c>
      <c r="C3051" t="s">
        <v>61</v>
      </c>
      <c r="D3051" t="s">
        <v>35</v>
      </c>
    </row>
    <row r="3052" spans="1:4" x14ac:dyDescent="0.3">
      <c r="A3052" t="s">
        <v>620</v>
      </c>
      <c r="B3052" t="s">
        <v>621</v>
      </c>
      <c r="C3052" t="s">
        <v>61</v>
      </c>
      <c r="D3052" t="s">
        <v>35</v>
      </c>
    </row>
    <row r="3053" spans="1:4" x14ac:dyDescent="0.3">
      <c r="A3053" t="s">
        <v>791</v>
      </c>
      <c r="B3053" t="s">
        <v>792</v>
      </c>
      <c r="C3053" t="s">
        <v>43</v>
      </c>
      <c r="D3053" t="s">
        <v>35</v>
      </c>
    </row>
    <row r="3054" spans="1:4" x14ac:dyDescent="0.3">
      <c r="A3054" t="s">
        <v>791</v>
      </c>
      <c r="B3054" t="s">
        <v>792</v>
      </c>
      <c r="C3054" t="s">
        <v>43</v>
      </c>
      <c r="D3054" t="s">
        <v>35</v>
      </c>
    </row>
    <row r="3055" spans="1:4" x14ac:dyDescent="0.3">
      <c r="A3055" t="s">
        <v>3769</v>
      </c>
      <c r="B3055" t="s">
        <v>3770</v>
      </c>
      <c r="C3055" t="s">
        <v>22</v>
      </c>
      <c r="D3055" t="s">
        <v>35</v>
      </c>
    </row>
    <row r="3056" spans="1:4" x14ac:dyDescent="0.3">
      <c r="A3056" t="s">
        <v>620</v>
      </c>
      <c r="B3056" t="s">
        <v>621</v>
      </c>
      <c r="C3056" t="s">
        <v>61</v>
      </c>
      <c r="D3056" t="s">
        <v>35</v>
      </c>
    </row>
    <row r="3057" spans="1:4" x14ac:dyDescent="0.3">
      <c r="A3057" t="s">
        <v>620</v>
      </c>
      <c r="B3057" t="s">
        <v>621</v>
      </c>
      <c r="C3057" t="s">
        <v>61</v>
      </c>
      <c r="D3057" t="s">
        <v>35</v>
      </c>
    </row>
    <row r="3058" spans="1:4" x14ac:dyDescent="0.3">
      <c r="A3058" t="s">
        <v>5831</v>
      </c>
      <c r="B3058" t="s">
        <v>5832</v>
      </c>
      <c r="C3058" t="s">
        <v>36</v>
      </c>
      <c r="D3058" t="s">
        <v>84</v>
      </c>
    </row>
    <row r="3059" spans="1:4" x14ac:dyDescent="0.3">
      <c r="A3059" t="s">
        <v>620</v>
      </c>
      <c r="B3059" t="s">
        <v>621</v>
      </c>
      <c r="C3059" t="s">
        <v>61</v>
      </c>
      <c r="D3059" t="s">
        <v>35</v>
      </c>
    </row>
    <row r="3060" spans="1:4" x14ac:dyDescent="0.3">
      <c r="A3060" t="s">
        <v>791</v>
      </c>
      <c r="B3060" t="s">
        <v>792</v>
      </c>
      <c r="C3060" t="s">
        <v>43</v>
      </c>
      <c r="D3060" t="s">
        <v>35</v>
      </c>
    </row>
    <row r="3061" spans="1:4" x14ac:dyDescent="0.3">
      <c r="A3061" t="s">
        <v>5831</v>
      </c>
      <c r="B3061" t="s">
        <v>5832</v>
      </c>
      <c r="C3061" t="s">
        <v>36</v>
      </c>
      <c r="D3061" t="s">
        <v>84</v>
      </c>
    </row>
    <row r="3062" spans="1:4" x14ac:dyDescent="0.3">
      <c r="A3062" t="s">
        <v>353</v>
      </c>
      <c r="B3062" t="s">
        <v>354</v>
      </c>
      <c r="C3062" t="s">
        <v>61</v>
      </c>
      <c r="D3062" t="s">
        <v>20</v>
      </c>
    </row>
    <row r="3063" spans="1:4" x14ac:dyDescent="0.3">
      <c r="A3063" t="s">
        <v>2582</v>
      </c>
      <c r="B3063" t="s">
        <v>2583</v>
      </c>
      <c r="C3063" t="s">
        <v>36</v>
      </c>
      <c r="D3063" t="s">
        <v>20</v>
      </c>
    </row>
    <row r="3064" spans="1:4" x14ac:dyDescent="0.3">
      <c r="A3064" t="s">
        <v>2582</v>
      </c>
      <c r="B3064" t="s">
        <v>2583</v>
      </c>
      <c r="C3064" t="s">
        <v>36</v>
      </c>
      <c r="D3064" t="s">
        <v>20</v>
      </c>
    </row>
    <row r="3065" spans="1:4" x14ac:dyDescent="0.3">
      <c r="A3065" t="s">
        <v>2582</v>
      </c>
      <c r="B3065" t="s">
        <v>2583</v>
      </c>
      <c r="C3065" t="s">
        <v>36</v>
      </c>
      <c r="D3065" t="s">
        <v>20</v>
      </c>
    </row>
    <row r="3066" spans="1:4" x14ac:dyDescent="0.3">
      <c r="A3066" t="s">
        <v>2582</v>
      </c>
      <c r="B3066" t="s">
        <v>2583</v>
      </c>
      <c r="C3066" t="s">
        <v>36</v>
      </c>
      <c r="D3066" t="s">
        <v>20</v>
      </c>
    </row>
    <row r="3067" spans="1:4" x14ac:dyDescent="0.3">
      <c r="A3067" t="s">
        <v>2582</v>
      </c>
      <c r="B3067" t="s">
        <v>2583</v>
      </c>
      <c r="C3067" t="s">
        <v>36</v>
      </c>
      <c r="D3067" t="s">
        <v>20</v>
      </c>
    </row>
    <row r="3068" spans="1:4" x14ac:dyDescent="0.3">
      <c r="A3068" t="s">
        <v>2582</v>
      </c>
      <c r="B3068" t="s">
        <v>2583</v>
      </c>
      <c r="C3068" t="s">
        <v>36</v>
      </c>
      <c r="D3068" t="s">
        <v>20</v>
      </c>
    </row>
    <row r="3069" spans="1:4" x14ac:dyDescent="0.3">
      <c r="A3069" t="s">
        <v>2582</v>
      </c>
      <c r="B3069" t="s">
        <v>2583</v>
      </c>
      <c r="C3069" t="s">
        <v>36</v>
      </c>
      <c r="D3069" t="s">
        <v>20</v>
      </c>
    </row>
    <row r="3070" spans="1:4" x14ac:dyDescent="0.3">
      <c r="A3070" t="s">
        <v>1850</v>
      </c>
      <c r="B3070" t="s">
        <v>1851</v>
      </c>
      <c r="C3070" t="s">
        <v>43</v>
      </c>
      <c r="D3070" t="s">
        <v>35</v>
      </c>
    </row>
    <row r="3071" spans="1:4" x14ac:dyDescent="0.3">
      <c r="A3071" t="s">
        <v>5858</v>
      </c>
      <c r="B3071" t="s">
        <v>5859</v>
      </c>
      <c r="C3071" t="s">
        <v>36</v>
      </c>
      <c r="D3071" t="s">
        <v>35</v>
      </c>
    </row>
    <row r="3072" spans="1:4" x14ac:dyDescent="0.3">
      <c r="A3072" t="s">
        <v>1385</v>
      </c>
      <c r="B3072" t="s">
        <v>1386</v>
      </c>
      <c r="C3072" t="s">
        <v>36</v>
      </c>
      <c r="D3072" t="s">
        <v>35</v>
      </c>
    </row>
    <row r="3073" spans="1:4" x14ac:dyDescent="0.3">
      <c r="A3073" t="s">
        <v>5862</v>
      </c>
      <c r="B3073" t="s">
        <v>5863</v>
      </c>
      <c r="C3073" t="s">
        <v>43</v>
      </c>
      <c r="D3073" t="s">
        <v>35</v>
      </c>
    </row>
    <row r="3074" spans="1:4" x14ac:dyDescent="0.3">
      <c r="A3074" t="s">
        <v>1385</v>
      </c>
      <c r="B3074" t="s">
        <v>1386</v>
      </c>
      <c r="C3074" t="s">
        <v>36</v>
      </c>
      <c r="D3074" t="s">
        <v>35</v>
      </c>
    </row>
    <row r="3075" spans="1:4" x14ac:dyDescent="0.3">
      <c r="A3075" t="s">
        <v>2656</v>
      </c>
      <c r="B3075" t="s">
        <v>2657</v>
      </c>
      <c r="C3075" t="s">
        <v>22</v>
      </c>
      <c r="D3075" t="s">
        <v>35</v>
      </c>
    </row>
    <row r="3076" spans="1:4" x14ac:dyDescent="0.3">
      <c r="A3076" t="s">
        <v>1102</v>
      </c>
      <c r="B3076" t="s">
        <v>1103</v>
      </c>
      <c r="C3076" t="s">
        <v>61</v>
      </c>
      <c r="D3076" t="s">
        <v>84</v>
      </c>
    </row>
    <row r="3077" spans="1:4" x14ac:dyDescent="0.3">
      <c r="A3077" t="s">
        <v>1178</v>
      </c>
      <c r="B3077" t="s">
        <v>1179</v>
      </c>
      <c r="C3077" t="s">
        <v>61</v>
      </c>
      <c r="D3077" t="s">
        <v>84</v>
      </c>
    </row>
    <row r="3078" spans="1:4" x14ac:dyDescent="0.3">
      <c r="A3078" t="s">
        <v>1931</v>
      </c>
      <c r="B3078" t="s">
        <v>1932</v>
      </c>
      <c r="C3078" t="s">
        <v>22</v>
      </c>
      <c r="D3078" t="s">
        <v>35</v>
      </c>
    </row>
    <row r="3079" spans="1:4" x14ac:dyDescent="0.3">
      <c r="A3079" t="s">
        <v>1087</v>
      </c>
      <c r="B3079" t="s">
        <v>1088</v>
      </c>
      <c r="C3079" t="s">
        <v>43</v>
      </c>
      <c r="D3079" t="s">
        <v>20</v>
      </c>
    </row>
    <row r="3080" spans="1:4" x14ac:dyDescent="0.3">
      <c r="A3080" t="s">
        <v>1178</v>
      </c>
      <c r="B3080" t="s">
        <v>1179</v>
      </c>
      <c r="C3080" t="s">
        <v>61</v>
      </c>
      <c r="D3080" t="s">
        <v>84</v>
      </c>
    </row>
    <row r="3081" spans="1:4" x14ac:dyDescent="0.3">
      <c r="A3081" t="s">
        <v>5878</v>
      </c>
      <c r="B3081" t="s">
        <v>5879</v>
      </c>
      <c r="C3081" t="s">
        <v>22</v>
      </c>
      <c r="D3081" t="s">
        <v>35</v>
      </c>
    </row>
    <row r="3082" spans="1:4" x14ac:dyDescent="0.3">
      <c r="A3082" t="s">
        <v>2031</v>
      </c>
      <c r="B3082" t="s">
        <v>2032</v>
      </c>
      <c r="C3082" t="s">
        <v>61</v>
      </c>
      <c r="D3082" t="s">
        <v>20</v>
      </c>
    </row>
    <row r="3083" spans="1:4" x14ac:dyDescent="0.3">
      <c r="A3083" t="s">
        <v>4991</v>
      </c>
      <c r="B3083" t="s">
        <v>4992</v>
      </c>
      <c r="C3083" t="s">
        <v>43</v>
      </c>
      <c r="D3083" t="s">
        <v>35</v>
      </c>
    </row>
    <row r="3084" spans="1:4" x14ac:dyDescent="0.3">
      <c r="A3084" t="s">
        <v>268</v>
      </c>
      <c r="B3084" t="s">
        <v>269</v>
      </c>
      <c r="C3084" t="s">
        <v>36</v>
      </c>
      <c r="D3084" t="s">
        <v>20</v>
      </c>
    </row>
    <row r="3085" spans="1:4" x14ac:dyDescent="0.3">
      <c r="A3085" t="s">
        <v>2031</v>
      </c>
      <c r="B3085" t="s">
        <v>2032</v>
      </c>
      <c r="C3085" t="s">
        <v>61</v>
      </c>
      <c r="D3085" t="s">
        <v>20</v>
      </c>
    </row>
    <row r="3086" spans="1:4" x14ac:dyDescent="0.3">
      <c r="A3086" t="s">
        <v>5878</v>
      </c>
      <c r="B3086" t="s">
        <v>5879</v>
      </c>
      <c r="C3086" t="s">
        <v>22</v>
      </c>
      <c r="D3086" t="s">
        <v>35</v>
      </c>
    </row>
    <row r="3087" spans="1:4" x14ac:dyDescent="0.3">
      <c r="A3087" t="s">
        <v>5886</v>
      </c>
      <c r="B3087" t="s">
        <v>5887</v>
      </c>
      <c r="C3087" t="s">
        <v>43</v>
      </c>
      <c r="D3087" t="s">
        <v>20</v>
      </c>
    </row>
    <row r="3088" spans="1:4" x14ac:dyDescent="0.3">
      <c r="A3088" t="s">
        <v>2031</v>
      </c>
      <c r="B3088" t="s">
        <v>2032</v>
      </c>
      <c r="C3088" t="s">
        <v>61</v>
      </c>
      <c r="D3088" t="s">
        <v>20</v>
      </c>
    </row>
    <row r="3089" spans="1:4" x14ac:dyDescent="0.3">
      <c r="A3089" t="s">
        <v>5878</v>
      </c>
      <c r="B3089" t="s">
        <v>5879</v>
      </c>
      <c r="C3089" t="s">
        <v>22</v>
      </c>
      <c r="D3089" t="s">
        <v>35</v>
      </c>
    </row>
    <row r="3090" spans="1:4" x14ac:dyDescent="0.3">
      <c r="A3090" t="s">
        <v>1677</v>
      </c>
      <c r="B3090" t="s">
        <v>1678</v>
      </c>
      <c r="C3090" t="s">
        <v>43</v>
      </c>
      <c r="D3090" t="s">
        <v>35</v>
      </c>
    </row>
    <row r="3091" spans="1:4" x14ac:dyDescent="0.3">
      <c r="A3091" t="s">
        <v>1794</v>
      </c>
      <c r="B3091" t="s">
        <v>1795</v>
      </c>
      <c r="C3091" t="s">
        <v>61</v>
      </c>
      <c r="D3091" t="s">
        <v>20</v>
      </c>
    </row>
    <row r="3092" spans="1:4" x14ac:dyDescent="0.3">
      <c r="A3092" t="s">
        <v>392</v>
      </c>
      <c r="B3092" t="s">
        <v>393</v>
      </c>
      <c r="C3092" t="s">
        <v>36</v>
      </c>
      <c r="D3092" t="s">
        <v>35</v>
      </c>
    </row>
    <row r="3093" spans="1:4" x14ac:dyDescent="0.3">
      <c r="A3093" t="s">
        <v>2746</v>
      </c>
      <c r="B3093" t="s">
        <v>2747</v>
      </c>
      <c r="C3093" t="s">
        <v>61</v>
      </c>
      <c r="D3093" t="s">
        <v>20</v>
      </c>
    </row>
    <row r="3094" spans="1:4" x14ac:dyDescent="0.3">
      <c r="A3094" t="s">
        <v>4921</v>
      </c>
      <c r="B3094" t="s">
        <v>4922</v>
      </c>
      <c r="C3094" t="s">
        <v>36</v>
      </c>
      <c r="D3094" t="s">
        <v>20</v>
      </c>
    </row>
    <row r="3095" spans="1:4" x14ac:dyDescent="0.3">
      <c r="A3095" t="s">
        <v>4921</v>
      </c>
      <c r="B3095" t="s">
        <v>4922</v>
      </c>
      <c r="C3095" t="s">
        <v>36</v>
      </c>
      <c r="D3095" t="s">
        <v>20</v>
      </c>
    </row>
    <row r="3096" spans="1:4" x14ac:dyDescent="0.3">
      <c r="A3096" t="s">
        <v>2746</v>
      </c>
      <c r="B3096" t="s">
        <v>2747</v>
      </c>
      <c r="C3096" t="s">
        <v>61</v>
      </c>
      <c r="D3096" t="s">
        <v>20</v>
      </c>
    </row>
    <row r="3097" spans="1:4" x14ac:dyDescent="0.3">
      <c r="A3097" t="s">
        <v>2746</v>
      </c>
      <c r="B3097" t="s">
        <v>2747</v>
      </c>
      <c r="C3097" t="s">
        <v>61</v>
      </c>
      <c r="D3097" t="s">
        <v>20</v>
      </c>
    </row>
    <row r="3098" spans="1:4" x14ac:dyDescent="0.3">
      <c r="A3098" t="s">
        <v>392</v>
      </c>
      <c r="B3098" t="s">
        <v>393</v>
      </c>
      <c r="C3098" t="s">
        <v>36</v>
      </c>
      <c r="D3098" t="s">
        <v>35</v>
      </c>
    </row>
    <row r="3099" spans="1:4" x14ac:dyDescent="0.3">
      <c r="A3099" t="s">
        <v>3244</v>
      </c>
      <c r="B3099" t="s">
        <v>3245</v>
      </c>
      <c r="C3099" t="s">
        <v>22</v>
      </c>
      <c r="D3099" t="s">
        <v>35</v>
      </c>
    </row>
    <row r="3100" spans="1:4" x14ac:dyDescent="0.3">
      <c r="A3100" t="s">
        <v>1677</v>
      </c>
      <c r="B3100" t="s">
        <v>1678</v>
      </c>
      <c r="C3100" t="s">
        <v>43</v>
      </c>
      <c r="D3100" t="s">
        <v>35</v>
      </c>
    </row>
    <row r="3101" spans="1:4" x14ac:dyDescent="0.3">
      <c r="A3101" t="s">
        <v>2746</v>
      </c>
      <c r="B3101" t="s">
        <v>2747</v>
      </c>
      <c r="C3101" t="s">
        <v>61</v>
      </c>
      <c r="D3101" t="s">
        <v>20</v>
      </c>
    </row>
    <row r="3102" spans="1:4" x14ac:dyDescent="0.3">
      <c r="A3102" t="s">
        <v>3328</v>
      </c>
      <c r="B3102" t="s">
        <v>3329</v>
      </c>
      <c r="C3102" t="s">
        <v>61</v>
      </c>
      <c r="D3102" t="s">
        <v>84</v>
      </c>
    </row>
    <row r="3103" spans="1:4" x14ac:dyDescent="0.3">
      <c r="A3103" t="s">
        <v>3328</v>
      </c>
      <c r="B3103" t="s">
        <v>3329</v>
      </c>
      <c r="C3103" t="s">
        <v>61</v>
      </c>
      <c r="D3103" t="s">
        <v>84</v>
      </c>
    </row>
    <row r="3104" spans="1:4" x14ac:dyDescent="0.3">
      <c r="A3104" t="s">
        <v>1745</v>
      </c>
      <c r="B3104" t="s">
        <v>1746</v>
      </c>
      <c r="C3104" t="s">
        <v>61</v>
      </c>
      <c r="D3104" t="s">
        <v>35</v>
      </c>
    </row>
    <row r="3105" spans="1:4" x14ac:dyDescent="0.3">
      <c r="A3105" t="s">
        <v>4816</v>
      </c>
      <c r="B3105" t="s">
        <v>4817</v>
      </c>
      <c r="C3105" t="s">
        <v>22</v>
      </c>
      <c r="D3105" t="s">
        <v>84</v>
      </c>
    </row>
    <row r="3106" spans="1:4" x14ac:dyDescent="0.3">
      <c r="A3106" t="s">
        <v>4965</v>
      </c>
      <c r="B3106" t="s">
        <v>4966</v>
      </c>
      <c r="C3106" t="s">
        <v>36</v>
      </c>
      <c r="D3106" t="s">
        <v>35</v>
      </c>
    </row>
    <row r="3107" spans="1:4" x14ac:dyDescent="0.3">
      <c r="A3107" t="s">
        <v>5228</v>
      </c>
      <c r="B3107" t="s">
        <v>5229</v>
      </c>
      <c r="C3107" t="s">
        <v>43</v>
      </c>
      <c r="D3107" t="s">
        <v>35</v>
      </c>
    </row>
    <row r="3108" spans="1:4" x14ac:dyDescent="0.3">
      <c r="A3108" t="s">
        <v>2705</v>
      </c>
      <c r="B3108" t="s">
        <v>2706</v>
      </c>
      <c r="C3108" t="s">
        <v>22</v>
      </c>
      <c r="D3108" t="s">
        <v>35</v>
      </c>
    </row>
    <row r="3109" spans="1:4" x14ac:dyDescent="0.3">
      <c r="A3109" t="s">
        <v>5444</v>
      </c>
      <c r="B3109" t="s">
        <v>5445</v>
      </c>
      <c r="C3109" t="s">
        <v>22</v>
      </c>
      <c r="D3109" t="s">
        <v>84</v>
      </c>
    </row>
    <row r="3110" spans="1:4" x14ac:dyDescent="0.3">
      <c r="A3110" t="s">
        <v>5444</v>
      </c>
      <c r="B3110" t="s">
        <v>5445</v>
      </c>
      <c r="C3110" t="s">
        <v>22</v>
      </c>
      <c r="D3110" t="s">
        <v>84</v>
      </c>
    </row>
    <row r="3111" spans="1:4" x14ac:dyDescent="0.3">
      <c r="A3111" t="s">
        <v>3851</v>
      </c>
      <c r="B3111" t="s">
        <v>3852</v>
      </c>
      <c r="C3111" t="s">
        <v>43</v>
      </c>
      <c r="D3111" t="s">
        <v>35</v>
      </c>
    </row>
    <row r="3112" spans="1:4" x14ac:dyDescent="0.3">
      <c r="A3112" t="s">
        <v>4513</v>
      </c>
      <c r="B3112" t="s">
        <v>4514</v>
      </c>
      <c r="C3112" t="s">
        <v>22</v>
      </c>
      <c r="D3112" t="s">
        <v>84</v>
      </c>
    </row>
    <row r="3113" spans="1:4" x14ac:dyDescent="0.3">
      <c r="A3113" t="s">
        <v>3501</v>
      </c>
      <c r="B3113" t="s">
        <v>3502</v>
      </c>
      <c r="C3113" t="s">
        <v>22</v>
      </c>
      <c r="D3113" t="s">
        <v>84</v>
      </c>
    </row>
    <row r="3114" spans="1:4" x14ac:dyDescent="0.3">
      <c r="A3114" t="s">
        <v>5444</v>
      </c>
      <c r="B3114" t="s">
        <v>5445</v>
      </c>
      <c r="C3114" t="s">
        <v>22</v>
      </c>
      <c r="D3114" t="s">
        <v>84</v>
      </c>
    </row>
    <row r="3115" spans="1:4" x14ac:dyDescent="0.3">
      <c r="A3115" t="s">
        <v>3126</v>
      </c>
      <c r="B3115" t="s">
        <v>3127</v>
      </c>
      <c r="C3115" t="s">
        <v>43</v>
      </c>
      <c r="D3115" t="s">
        <v>84</v>
      </c>
    </row>
    <row r="3116" spans="1:4" x14ac:dyDescent="0.3">
      <c r="A3116" t="s">
        <v>1456</v>
      </c>
      <c r="B3116" t="s">
        <v>1457</v>
      </c>
      <c r="C3116" t="s">
        <v>61</v>
      </c>
      <c r="D3116" t="s">
        <v>20</v>
      </c>
    </row>
    <row r="3117" spans="1:4" x14ac:dyDescent="0.3">
      <c r="A3117" t="s">
        <v>5405</v>
      </c>
      <c r="B3117" t="s">
        <v>5406</v>
      </c>
      <c r="C3117" t="s">
        <v>61</v>
      </c>
      <c r="D3117" t="s">
        <v>84</v>
      </c>
    </row>
    <row r="3118" spans="1:4" x14ac:dyDescent="0.3">
      <c r="A3118" t="s">
        <v>1853</v>
      </c>
      <c r="B3118" t="s">
        <v>1854</v>
      </c>
      <c r="C3118" t="s">
        <v>61</v>
      </c>
      <c r="D3118" t="s">
        <v>84</v>
      </c>
    </row>
    <row r="3119" spans="1:4" x14ac:dyDescent="0.3">
      <c r="A3119" t="s">
        <v>1853</v>
      </c>
      <c r="B3119" t="s">
        <v>1854</v>
      </c>
      <c r="C3119" t="s">
        <v>61</v>
      </c>
      <c r="D3119" t="s">
        <v>84</v>
      </c>
    </row>
    <row r="3120" spans="1:4" x14ac:dyDescent="0.3">
      <c r="A3120" t="s">
        <v>1853</v>
      </c>
      <c r="B3120" t="s">
        <v>1854</v>
      </c>
      <c r="C3120" t="s">
        <v>61</v>
      </c>
      <c r="D3120" t="s">
        <v>84</v>
      </c>
    </row>
    <row r="3121" spans="1:4" x14ac:dyDescent="0.3">
      <c r="A3121" t="s">
        <v>1853</v>
      </c>
      <c r="B3121" t="s">
        <v>1854</v>
      </c>
      <c r="C3121" t="s">
        <v>61</v>
      </c>
      <c r="D3121" t="s">
        <v>84</v>
      </c>
    </row>
    <row r="3122" spans="1:4" x14ac:dyDescent="0.3">
      <c r="A3122" t="s">
        <v>1853</v>
      </c>
      <c r="B3122" t="s">
        <v>1854</v>
      </c>
      <c r="C3122" t="s">
        <v>61</v>
      </c>
      <c r="D3122" t="s">
        <v>84</v>
      </c>
    </row>
    <row r="3123" spans="1:4" x14ac:dyDescent="0.3">
      <c r="A3123" t="s">
        <v>5405</v>
      </c>
      <c r="B3123" t="s">
        <v>5406</v>
      </c>
      <c r="C3123" t="s">
        <v>61</v>
      </c>
      <c r="D3123" t="s">
        <v>84</v>
      </c>
    </row>
    <row r="3124" spans="1:4" x14ac:dyDescent="0.3">
      <c r="A3124" t="s">
        <v>2677</v>
      </c>
      <c r="B3124" t="s">
        <v>2678</v>
      </c>
      <c r="C3124" t="s">
        <v>36</v>
      </c>
      <c r="D3124" t="s">
        <v>84</v>
      </c>
    </row>
    <row r="3125" spans="1:4" x14ac:dyDescent="0.3">
      <c r="A3125" t="s">
        <v>2677</v>
      </c>
      <c r="B3125" t="s">
        <v>2678</v>
      </c>
      <c r="C3125" t="s">
        <v>36</v>
      </c>
      <c r="D3125" t="s">
        <v>84</v>
      </c>
    </row>
    <row r="3126" spans="1:4" x14ac:dyDescent="0.3">
      <c r="A3126" t="s">
        <v>3990</v>
      </c>
      <c r="B3126" t="s">
        <v>3991</v>
      </c>
      <c r="C3126" t="s">
        <v>43</v>
      </c>
      <c r="D3126" t="s">
        <v>20</v>
      </c>
    </row>
    <row r="3127" spans="1:4" x14ac:dyDescent="0.3">
      <c r="A3127" t="s">
        <v>3990</v>
      </c>
      <c r="B3127" t="s">
        <v>3991</v>
      </c>
      <c r="C3127" t="s">
        <v>43</v>
      </c>
      <c r="D3127" t="s">
        <v>20</v>
      </c>
    </row>
    <row r="3128" spans="1:4" x14ac:dyDescent="0.3">
      <c r="A3128" t="s">
        <v>801</v>
      </c>
      <c r="B3128" t="s">
        <v>802</v>
      </c>
      <c r="C3128" t="s">
        <v>22</v>
      </c>
      <c r="D3128" t="s">
        <v>84</v>
      </c>
    </row>
    <row r="3129" spans="1:4" x14ac:dyDescent="0.3">
      <c r="A3129" t="s">
        <v>2498</v>
      </c>
      <c r="B3129" t="s">
        <v>2499</v>
      </c>
      <c r="C3129" t="s">
        <v>61</v>
      </c>
      <c r="D3129" t="s">
        <v>20</v>
      </c>
    </row>
    <row r="3130" spans="1:4" x14ac:dyDescent="0.3">
      <c r="A3130" t="s">
        <v>2498</v>
      </c>
      <c r="B3130" t="s">
        <v>2499</v>
      </c>
      <c r="C3130" t="s">
        <v>61</v>
      </c>
      <c r="D3130" t="s">
        <v>20</v>
      </c>
    </row>
    <row r="3131" spans="1:4" x14ac:dyDescent="0.3">
      <c r="A3131" t="s">
        <v>801</v>
      </c>
      <c r="B3131" t="s">
        <v>802</v>
      </c>
      <c r="C3131" t="s">
        <v>22</v>
      </c>
      <c r="D3131" t="s">
        <v>84</v>
      </c>
    </row>
    <row r="3132" spans="1:4" x14ac:dyDescent="0.3">
      <c r="A3132" t="s">
        <v>4205</v>
      </c>
      <c r="B3132" t="s">
        <v>4206</v>
      </c>
      <c r="C3132" t="s">
        <v>22</v>
      </c>
      <c r="D3132" t="s">
        <v>20</v>
      </c>
    </row>
    <row r="3133" spans="1:4" x14ac:dyDescent="0.3">
      <c r="A3133" t="s">
        <v>5924</v>
      </c>
      <c r="B3133" t="s">
        <v>5925</v>
      </c>
      <c r="C3133" t="s">
        <v>22</v>
      </c>
      <c r="D3133" t="s">
        <v>84</v>
      </c>
    </row>
    <row r="3134" spans="1:4" x14ac:dyDescent="0.3">
      <c r="A3134" t="s">
        <v>5228</v>
      </c>
      <c r="B3134" t="s">
        <v>5229</v>
      </c>
      <c r="C3134" t="s">
        <v>61</v>
      </c>
      <c r="D3134" t="s">
        <v>35</v>
      </c>
    </row>
    <row r="3135" spans="1:4" x14ac:dyDescent="0.3">
      <c r="A3135" t="s">
        <v>2039</v>
      </c>
      <c r="B3135" t="s">
        <v>2040</v>
      </c>
      <c r="C3135" t="s">
        <v>43</v>
      </c>
      <c r="D3135" t="s">
        <v>35</v>
      </c>
    </row>
    <row r="3136" spans="1:4" x14ac:dyDescent="0.3">
      <c r="A3136" t="s">
        <v>5924</v>
      </c>
      <c r="B3136" t="s">
        <v>5925</v>
      </c>
      <c r="C3136" t="s">
        <v>22</v>
      </c>
      <c r="D3136" t="s">
        <v>84</v>
      </c>
    </row>
    <row r="3137" spans="1:4" x14ac:dyDescent="0.3">
      <c r="A3137" t="s">
        <v>5228</v>
      </c>
      <c r="B3137" t="s">
        <v>5229</v>
      </c>
      <c r="C3137" t="s">
        <v>61</v>
      </c>
      <c r="D3137" t="s">
        <v>35</v>
      </c>
    </row>
    <row r="3138" spans="1:4" x14ac:dyDescent="0.3">
      <c r="A3138" t="s">
        <v>5924</v>
      </c>
      <c r="B3138" t="s">
        <v>5925</v>
      </c>
      <c r="C3138" t="s">
        <v>22</v>
      </c>
      <c r="D3138" t="s">
        <v>84</v>
      </c>
    </row>
    <row r="3139" spans="1:4" x14ac:dyDescent="0.3">
      <c r="A3139" t="s">
        <v>5924</v>
      </c>
      <c r="B3139" t="s">
        <v>5925</v>
      </c>
      <c r="C3139" t="s">
        <v>22</v>
      </c>
      <c r="D3139" t="s">
        <v>84</v>
      </c>
    </row>
    <row r="3140" spans="1:4" x14ac:dyDescent="0.3">
      <c r="A3140" t="s">
        <v>5228</v>
      </c>
      <c r="B3140" t="s">
        <v>5229</v>
      </c>
      <c r="C3140" t="s">
        <v>61</v>
      </c>
      <c r="D3140" t="s">
        <v>35</v>
      </c>
    </row>
    <row r="3141" spans="1:4" x14ac:dyDescent="0.3">
      <c r="A3141" t="s">
        <v>5924</v>
      </c>
      <c r="B3141" t="s">
        <v>5925</v>
      </c>
      <c r="C3141" t="s">
        <v>22</v>
      </c>
      <c r="D3141" t="s">
        <v>84</v>
      </c>
    </row>
    <row r="3142" spans="1:4" x14ac:dyDescent="0.3">
      <c r="A3142" t="s">
        <v>5924</v>
      </c>
      <c r="B3142" t="s">
        <v>5925</v>
      </c>
      <c r="C3142" t="s">
        <v>22</v>
      </c>
      <c r="D3142" t="s">
        <v>84</v>
      </c>
    </row>
    <row r="3143" spans="1:4" x14ac:dyDescent="0.3">
      <c r="A3143" t="s">
        <v>4205</v>
      </c>
      <c r="B3143" t="s">
        <v>4206</v>
      </c>
      <c r="C3143" t="s">
        <v>22</v>
      </c>
      <c r="D3143" t="s">
        <v>20</v>
      </c>
    </row>
    <row r="3144" spans="1:4" x14ac:dyDescent="0.3">
      <c r="A3144" t="s">
        <v>906</v>
      </c>
      <c r="B3144" t="s">
        <v>907</v>
      </c>
      <c r="C3144" t="s">
        <v>22</v>
      </c>
      <c r="D3144" t="s">
        <v>84</v>
      </c>
    </row>
    <row r="3145" spans="1:4" x14ac:dyDescent="0.3">
      <c r="A3145" t="s">
        <v>5942</v>
      </c>
      <c r="B3145" t="s">
        <v>5943</v>
      </c>
      <c r="C3145" t="s">
        <v>43</v>
      </c>
      <c r="D3145" t="s">
        <v>35</v>
      </c>
    </row>
    <row r="3146" spans="1:4" x14ac:dyDescent="0.3">
      <c r="A3146" t="s">
        <v>4928</v>
      </c>
      <c r="B3146" t="s">
        <v>4929</v>
      </c>
      <c r="C3146" t="s">
        <v>22</v>
      </c>
      <c r="D3146" t="s">
        <v>35</v>
      </c>
    </row>
    <row r="3147" spans="1:4" x14ac:dyDescent="0.3">
      <c r="A3147" t="s">
        <v>906</v>
      </c>
      <c r="B3147" t="s">
        <v>907</v>
      </c>
      <c r="C3147" t="s">
        <v>22</v>
      </c>
      <c r="D3147" t="s">
        <v>84</v>
      </c>
    </row>
    <row r="3148" spans="1:4" x14ac:dyDescent="0.3">
      <c r="A3148" t="s">
        <v>761</v>
      </c>
      <c r="B3148" t="s">
        <v>762</v>
      </c>
      <c r="C3148" t="s">
        <v>22</v>
      </c>
      <c r="D3148" t="s">
        <v>84</v>
      </c>
    </row>
    <row r="3149" spans="1:4" x14ac:dyDescent="0.3">
      <c r="A3149" t="s">
        <v>5947</v>
      </c>
      <c r="B3149" t="s">
        <v>5948</v>
      </c>
      <c r="C3149" t="s">
        <v>61</v>
      </c>
      <c r="D3149" t="s">
        <v>20</v>
      </c>
    </row>
    <row r="3150" spans="1:4" x14ac:dyDescent="0.3">
      <c r="A3150" t="s">
        <v>761</v>
      </c>
      <c r="B3150" t="s">
        <v>762</v>
      </c>
      <c r="C3150" t="s">
        <v>22</v>
      </c>
      <c r="D3150" t="s">
        <v>84</v>
      </c>
    </row>
    <row r="3151" spans="1:4" x14ac:dyDescent="0.3">
      <c r="A3151" t="s">
        <v>5947</v>
      </c>
      <c r="B3151" t="s">
        <v>5948</v>
      </c>
      <c r="C3151" t="s">
        <v>61</v>
      </c>
      <c r="D3151" t="s">
        <v>20</v>
      </c>
    </row>
    <row r="3152" spans="1:4" x14ac:dyDescent="0.3">
      <c r="A3152" t="s">
        <v>5942</v>
      </c>
      <c r="B3152" t="s">
        <v>5943</v>
      </c>
      <c r="C3152" t="s">
        <v>43</v>
      </c>
      <c r="D3152" t="s">
        <v>35</v>
      </c>
    </row>
    <row r="3153" spans="1:4" x14ac:dyDescent="0.3">
      <c r="A3153" t="s">
        <v>4928</v>
      </c>
      <c r="B3153" t="s">
        <v>4929</v>
      </c>
      <c r="C3153" t="s">
        <v>22</v>
      </c>
      <c r="D3153" t="s">
        <v>35</v>
      </c>
    </row>
    <row r="3154" spans="1:4" x14ac:dyDescent="0.3">
      <c r="A3154" t="s">
        <v>1953</v>
      </c>
      <c r="B3154" t="s">
        <v>1954</v>
      </c>
      <c r="C3154" t="s">
        <v>36</v>
      </c>
      <c r="D3154" t="s">
        <v>35</v>
      </c>
    </row>
    <row r="3155" spans="1:4" x14ac:dyDescent="0.3">
      <c r="A3155" t="s">
        <v>3846</v>
      </c>
      <c r="B3155" t="s">
        <v>3847</v>
      </c>
      <c r="C3155" t="s">
        <v>61</v>
      </c>
      <c r="D3155" t="s">
        <v>35</v>
      </c>
    </row>
    <row r="3156" spans="1:4" x14ac:dyDescent="0.3">
      <c r="A3156" t="s">
        <v>3846</v>
      </c>
      <c r="B3156" t="s">
        <v>3847</v>
      </c>
      <c r="C3156" t="s">
        <v>61</v>
      </c>
      <c r="D3156" t="s">
        <v>35</v>
      </c>
    </row>
    <row r="3157" spans="1:4" x14ac:dyDescent="0.3">
      <c r="A3157" t="s">
        <v>1603</v>
      </c>
      <c r="B3157" t="s">
        <v>1604</v>
      </c>
      <c r="C3157" t="s">
        <v>22</v>
      </c>
      <c r="D3157" t="s">
        <v>35</v>
      </c>
    </row>
    <row r="3158" spans="1:4" x14ac:dyDescent="0.3">
      <c r="A3158" t="s">
        <v>1603</v>
      </c>
      <c r="B3158" t="s">
        <v>1604</v>
      </c>
      <c r="C3158" t="s">
        <v>22</v>
      </c>
      <c r="D3158" t="s">
        <v>35</v>
      </c>
    </row>
    <row r="3159" spans="1:4" x14ac:dyDescent="0.3">
      <c r="A3159" t="s">
        <v>329</v>
      </c>
      <c r="B3159" t="s">
        <v>330</v>
      </c>
      <c r="C3159" t="s">
        <v>43</v>
      </c>
      <c r="D3159" t="s">
        <v>84</v>
      </c>
    </row>
    <row r="3160" spans="1:4" x14ac:dyDescent="0.3">
      <c r="A3160" t="s">
        <v>1953</v>
      </c>
      <c r="B3160" t="s">
        <v>1954</v>
      </c>
      <c r="C3160" t="s">
        <v>36</v>
      </c>
      <c r="D3160" t="s">
        <v>35</v>
      </c>
    </row>
    <row r="3161" spans="1:4" x14ac:dyDescent="0.3">
      <c r="A3161" t="s">
        <v>1402</v>
      </c>
      <c r="B3161" t="s">
        <v>1403</v>
      </c>
      <c r="C3161" t="s">
        <v>22</v>
      </c>
      <c r="D3161" t="s">
        <v>35</v>
      </c>
    </row>
    <row r="3162" spans="1:4" x14ac:dyDescent="0.3">
      <c r="A3162" t="s">
        <v>1402</v>
      </c>
      <c r="B3162" t="s">
        <v>1403</v>
      </c>
      <c r="C3162" t="s">
        <v>22</v>
      </c>
      <c r="D3162" t="s">
        <v>35</v>
      </c>
    </row>
    <row r="3163" spans="1:4" x14ac:dyDescent="0.3">
      <c r="A3163" t="s">
        <v>5961</v>
      </c>
      <c r="B3163" t="s">
        <v>5962</v>
      </c>
      <c r="C3163" t="s">
        <v>36</v>
      </c>
      <c r="D3163" t="s">
        <v>20</v>
      </c>
    </row>
    <row r="3164" spans="1:4" x14ac:dyDescent="0.3">
      <c r="A3164" t="s">
        <v>711</v>
      </c>
      <c r="B3164" t="s">
        <v>712</v>
      </c>
      <c r="C3164" t="s">
        <v>36</v>
      </c>
      <c r="D3164" t="s">
        <v>20</v>
      </c>
    </row>
    <row r="3165" spans="1:4" x14ac:dyDescent="0.3">
      <c r="A3165" t="s">
        <v>711</v>
      </c>
      <c r="B3165" t="s">
        <v>712</v>
      </c>
      <c r="C3165" t="s">
        <v>36</v>
      </c>
      <c r="D3165" t="s">
        <v>20</v>
      </c>
    </row>
    <row r="3166" spans="1:4" x14ac:dyDescent="0.3">
      <c r="A3166" t="s">
        <v>2517</v>
      </c>
      <c r="B3166" t="s">
        <v>2518</v>
      </c>
      <c r="C3166" t="s">
        <v>22</v>
      </c>
      <c r="D3166" t="s">
        <v>20</v>
      </c>
    </row>
    <row r="3167" spans="1:4" x14ac:dyDescent="0.3">
      <c r="A3167" t="s">
        <v>5858</v>
      </c>
      <c r="B3167" t="s">
        <v>5859</v>
      </c>
      <c r="C3167" t="s">
        <v>22</v>
      </c>
      <c r="D3167" t="s">
        <v>35</v>
      </c>
    </row>
    <row r="3168" spans="1:4" x14ac:dyDescent="0.3">
      <c r="A3168" t="s">
        <v>3154</v>
      </c>
      <c r="B3168" t="s">
        <v>3155</v>
      </c>
      <c r="C3168" t="s">
        <v>61</v>
      </c>
      <c r="D3168" t="s">
        <v>20</v>
      </c>
    </row>
    <row r="3169" spans="1:4" x14ac:dyDescent="0.3">
      <c r="A3169" t="s">
        <v>954</v>
      </c>
      <c r="B3169" t="s">
        <v>955</v>
      </c>
      <c r="C3169" t="s">
        <v>22</v>
      </c>
      <c r="D3169" t="s">
        <v>35</v>
      </c>
    </row>
    <row r="3170" spans="1:4" x14ac:dyDescent="0.3">
      <c r="A3170" t="s">
        <v>1608</v>
      </c>
      <c r="B3170" t="s">
        <v>1609</v>
      </c>
      <c r="C3170" t="s">
        <v>43</v>
      </c>
      <c r="D3170" t="s">
        <v>84</v>
      </c>
    </row>
    <row r="3171" spans="1:4" x14ac:dyDescent="0.3">
      <c r="A3171" t="s">
        <v>5858</v>
      </c>
      <c r="B3171" t="s">
        <v>5859</v>
      </c>
      <c r="C3171" t="s">
        <v>22</v>
      </c>
      <c r="D3171" t="s">
        <v>35</v>
      </c>
    </row>
    <row r="3172" spans="1:4" x14ac:dyDescent="0.3">
      <c r="A3172" t="s">
        <v>954</v>
      </c>
      <c r="B3172" t="s">
        <v>955</v>
      </c>
      <c r="C3172" t="s">
        <v>22</v>
      </c>
      <c r="D3172" t="s">
        <v>35</v>
      </c>
    </row>
    <row r="3173" spans="1:4" x14ac:dyDescent="0.3">
      <c r="A3173" t="s">
        <v>5858</v>
      </c>
      <c r="B3173" t="s">
        <v>5859</v>
      </c>
      <c r="C3173" t="s">
        <v>22</v>
      </c>
      <c r="D3173" t="s">
        <v>35</v>
      </c>
    </row>
    <row r="3174" spans="1:4" x14ac:dyDescent="0.3">
      <c r="A3174" t="s">
        <v>1871</v>
      </c>
      <c r="B3174" t="s">
        <v>1872</v>
      </c>
      <c r="C3174" t="s">
        <v>22</v>
      </c>
      <c r="D3174" t="s">
        <v>20</v>
      </c>
    </row>
    <row r="3175" spans="1:4" x14ac:dyDescent="0.3">
      <c r="A3175" t="s">
        <v>377</v>
      </c>
      <c r="B3175" t="s">
        <v>378</v>
      </c>
      <c r="C3175" t="s">
        <v>36</v>
      </c>
      <c r="D3175" t="s">
        <v>20</v>
      </c>
    </row>
    <row r="3176" spans="1:4" x14ac:dyDescent="0.3">
      <c r="A3176" t="s">
        <v>2619</v>
      </c>
      <c r="B3176" t="s">
        <v>2620</v>
      </c>
      <c r="C3176" t="s">
        <v>36</v>
      </c>
      <c r="D3176" t="s">
        <v>20</v>
      </c>
    </row>
    <row r="3177" spans="1:4" x14ac:dyDescent="0.3">
      <c r="A3177" t="s">
        <v>5167</v>
      </c>
      <c r="B3177" t="s">
        <v>5168</v>
      </c>
      <c r="C3177" t="s">
        <v>61</v>
      </c>
      <c r="D3177" t="s">
        <v>35</v>
      </c>
    </row>
    <row r="3178" spans="1:4" x14ac:dyDescent="0.3">
      <c r="A3178" t="s">
        <v>4344</v>
      </c>
      <c r="B3178" t="s">
        <v>4345</v>
      </c>
      <c r="C3178" t="s">
        <v>61</v>
      </c>
      <c r="D3178" t="s">
        <v>20</v>
      </c>
    </row>
    <row r="3179" spans="1:4" x14ac:dyDescent="0.3">
      <c r="A3179" t="s">
        <v>3876</v>
      </c>
      <c r="B3179" t="s">
        <v>3877</v>
      </c>
      <c r="C3179" t="s">
        <v>43</v>
      </c>
      <c r="D3179" t="s">
        <v>84</v>
      </c>
    </row>
    <row r="3180" spans="1:4" x14ac:dyDescent="0.3">
      <c r="A3180" t="s">
        <v>2879</v>
      </c>
      <c r="B3180" t="s">
        <v>2880</v>
      </c>
      <c r="C3180" t="s">
        <v>61</v>
      </c>
      <c r="D3180" t="s">
        <v>35</v>
      </c>
    </row>
    <row r="3181" spans="1:4" x14ac:dyDescent="0.3">
      <c r="A3181" t="s">
        <v>4166</v>
      </c>
      <c r="B3181" t="s">
        <v>4167</v>
      </c>
      <c r="C3181" t="s">
        <v>36</v>
      </c>
      <c r="D3181" t="s">
        <v>35</v>
      </c>
    </row>
    <row r="3182" spans="1:4" x14ac:dyDescent="0.3">
      <c r="A3182" t="s">
        <v>4166</v>
      </c>
      <c r="B3182" t="s">
        <v>4167</v>
      </c>
      <c r="C3182" t="s">
        <v>36</v>
      </c>
      <c r="D3182" t="s">
        <v>35</v>
      </c>
    </row>
    <row r="3183" spans="1:4" x14ac:dyDescent="0.3">
      <c r="A3183" t="s">
        <v>1305</v>
      </c>
      <c r="B3183" t="s">
        <v>1306</v>
      </c>
      <c r="C3183" t="s">
        <v>61</v>
      </c>
      <c r="D3183" t="s">
        <v>20</v>
      </c>
    </row>
    <row r="3184" spans="1:4" x14ac:dyDescent="0.3">
      <c r="A3184" t="s">
        <v>932</v>
      </c>
      <c r="B3184" t="s">
        <v>933</v>
      </c>
      <c r="C3184" t="s">
        <v>43</v>
      </c>
      <c r="D3184" t="s">
        <v>84</v>
      </c>
    </row>
    <row r="3185" spans="1:4" x14ac:dyDescent="0.3">
      <c r="A3185" t="s">
        <v>1719</v>
      </c>
      <c r="B3185" t="s">
        <v>1720</v>
      </c>
      <c r="C3185" t="s">
        <v>43</v>
      </c>
      <c r="D3185" t="s">
        <v>35</v>
      </c>
    </row>
    <row r="3186" spans="1:4" x14ac:dyDescent="0.3">
      <c r="A3186" t="s">
        <v>1719</v>
      </c>
      <c r="B3186" t="s">
        <v>1720</v>
      </c>
      <c r="C3186" t="s">
        <v>43</v>
      </c>
      <c r="D3186" t="s">
        <v>35</v>
      </c>
    </row>
    <row r="3187" spans="1:4" x14ac:dyDescent="0.3">
      <c r="A3187" t="s">
        <v>1468</v>
      </c>
      <c r="B3187" t="s">
        <v>1469</v>
      </c>
      <c r="C3187" t="s">
        <v>22</v>
      </c>
      <c r="D3187" t="s">
        <v>35</v>
      </c>
    </row>
    <row r="3188" spans="1:4" x14ac:dyDescent="0.3">
      <c r="A3188" t="s">
        <v>1305</v>
      </c>
      <c r="B3188" t="s">
        <v>1306</v>
      </c>
      <c r="C3188" t="s">
        <v>61</v>
      </c>
      <c r="D3188" t="s">
        <v>20</v>
      </c>
    </row>
    <row r="3189" spans="1:4" x14ac:dyDescent="0.3">
      <c r="A3189" t="s">
        <v>5992</v>
      </c>
      <c r="B3189" t="s">
        <v>5993</v>
      </c>
      <c r="C3189" t="s">
        <v>36</v>
      </c>
      <c r="D3189" t="s">
        <v>84</v>
      </c>
    </row>
    <row r="3190" spans="1:4" x14ac:dyDescent="0.3">
      <c r="A3190" t="s">
        <v>1719</v>
      </c>
      <c r="B3190" t="s">
        <v>1720</v>
      </c>
      <c r="C3190" t="s">
        <v>43</v>
      </c>
      <c r="D3190" t="s">
        <v>35</v>
      </c>
    </row>
    <row r="3191" spans="1:4" x14ac:dyDescent="0.3">
      <c r="A3191" t="s">
        <v>3462</v>
      </c>
      <c r="B3191" t="s">
        <v>3463</v>
      </c>
      <c r="C3191" t="s">
        <v>22</v>
      </c>
      <c r="D3191" t="s">
        <v>35</v>
      </c>
    </row>
    <row r="3192" spans="1:4" x14ac:dyDescent="0.3">
      <c r="A3192" t="s">
        <v>18</v>
      </c>
      <c r="B3192" t="s">
        <v>19</v>
      </c>
      <c r="C3192" t="s">
        <v>43</v>
      </c>
      <c r="D3192" t="s">
        <v>20</v>
      </c>
    </row>
    <row r="3193" spans="1:4" x14ac:dyDescent="0.3">
      <c r="A3193" t="s">
        <v>780</v>
      </c>
      <c r="B3193" t="s">
        <v>781</v>
      </c>
      <c r="C3193" t="s">
        <v>36</v>
      </c>
      <c r="D3193" t="s">
        <v>35</v>
      </c>
    </row>
    <row r="3194" spans="1:4" x14ac:dyDescent="0.3">
      <c r="A3194" t="s">
        <v>780</v>
      </c>
      <c r="B3194" t="s">
        <v>781</v>
      </c>
      <c r="C3194" t="s">
        <v>36</v>
      </c>
      <c r="D3194" t="s">
        <v>35</v>
      </c>
    </row>
    <row r="3195" spans="1:4" x14ac:dyDescent="0.3">
      <c r="A3195" t="s">
        <v>6002</v>
      </c>
      <c r="B3195" t="s">
        <v>6003</v>
      </c>
      <c r="C3195" t="s">
        <v>36</v>
      </c>
      <c r="D3195" t="s">
        <v>84</v>
      </c>
    </row>
    <row r="3196" spans="1:4" x14ac:dyDescent="0.3">
      <c r="A3196" t="s">
        <v>780</v>
      </c>
      <c r="B3196" t="s">
        <v>781</v>
      </c>
      <c r="C3196" t="s">
        <v>36</v>
      </c>
      <c r="D3196" t="s">
        <v>35</v>
      </c>
    </row>
    <row r="3197" spans="1:4" x14ac:dyDescent="0.3">
      <c r="A3197" t="s">
        <v>6002</v>
      </c>
      <c r="B3197" t="s">
        <v>6003</v>
      </c>
      <c r="C3197" t="s">
        <v>36</v>
      </c>
      <c r="D3197" t="s">
        <v>84</v>
      </c>
    </row>
    <row r="3198" spans="1:4" x14ac:dyDescent="0.3">
      <c r="A3198" t="s">
        <v>780</v>
      </c>
      <c r="B3198" t="s">
        <v>781</v>
      </c>
      <c r="C3198" t="s">
        <v>36</v>
      </c>
      <c r="D3198" t="s">
        <v>35</v>
      </c>
    </row>
    <row r="3199" spans="1:4" x14ac:dyDescent="0.3">
      <c r="A3199" t="s">
        <v>6002</v>
      </c>
      <c r="B3199" t="s">
        <v>6003</v>
      </c>
      <c r="C3199" t="s">
        <v>36</v>
      </c>
      <c r="D3199" t="s">
        <v>84</v>
      </c>
    </row>
    <row r="3200" spans="1:4" x14ac:dyDescent="0.3">
      <c r="A3200" t="s">
        <v>6002</v>
      </c>
      <c r="B3200" t="s">
        <v>6003</v>
      </c>
      <c r="C3200" t="s">
        <v>36</v>
      </c>
      <c r="D3200" t="s">
        <v>84</v>
      </c>
    </row>
    <row r="3201" spans="1:4" x14ac:dyDescent="0.3">
      <c r="A3201" t="s">
        <v>6002</v>
      </c>
      <c r="B3201" t="s">
        <v>6003</v>
      </c>
      <c r="C3201" t="s">
        <v>36</v>
      </c>
      <c r="D3201" t="s">
        <v>84</v>
      </c>
    </row>
    <row r="3202" spans="1:4" x14ac:dyDescent="0.3">
      <c r="A3202" t="s">
        <v>780</v>
      </c>
      <c r="B3202" t="s">
        <v>781</v>
      </c>
      <c r="C3202" t="s">
        <v>36</v>
      </c>
      <c r="D3202" t="s">
        <v>35</v>
      </c>
    </row>
    <row r="3203" spans="1:4" x14ac:dyDescent="0.3">
      <c r="A3203" t="s">
        <v>780</v>
      </c>
      <c r="B3203" t="s">
        <v>781</v>
      </c>
      <c r="C3203" t="s">
        <v>36</v>
      </c>
      <c r="D3203" t="s">
        <v>35</v>
      </c>
    </row>
    <row r="3204" spans="1:4" x14ac:dyDescent="0.3">
      <c r="A3204" t="s">
        <v>1762</v>
      </c>
      <c r="B3204" t="s">
        <v>1763</v>
      </c>
      <c r="C3204" t="s">
        <v>22</v>
      </c>
      <c r="D3204" t="s">
        <v>84</v>
      </c>
    </row>
    <row r="3205" spans="1:4" x14ac:dyDescent="0.3">
      <c r="A3205" t="s">
        <v>3556</v>
      </c>
      <c r="B3205" t="s">
        <v>3557</v>
      </c>
      <c r="C3205" t="s">
        <v>43</v>
      </c>
      <c r="D3205" t="s">
        <v>35</v>
      </c>
    </row>
    <row r="3206" spans="1:4" x14ac:dyDescent="0.3">
      <c r="A3206" t="s">
        <v>4084</v>
      </c>
      <c r="B3206" t="s">
        <v>4085</v>
      </c>
      <c r="C3206" t="s">
        <v>43</v>
      </c>
      <c r="D3206" t="s">
        <v>35</v>
      </c>
    </row>
    <row r="3207" spans="1:4" x14ac:dyDescent="0.3">
      <c r="A3207" t="s">
        <v>1841</v>
      </c>
      <c r="B3207" t="s">
        <v>1842</v>
      </c>
      <c r="C3207" t="s">
        <v>22</v>
      </c>
      <c r="D3207" t="s">
        <v>20</v>
      </c>
    </row>
    <row r="3208" spans="1:4" x14ac:dyDescent="0.3">
      <c r="A3208" t="s">
        <v>1762</v>
      </c>
      <c r="B3208" t="s">
        <v>1763</v>
      </c>
      <c r="C3208" t="s">
        <v>22</v>
      </c>
      <c r="D3208" t="s">
        <v>84</v>
      </c>
    </row>
    <row r="3209" spans="1:4" x14ac:dyDescent="0.3">
      <c r="A3209" t="s">
        <v>4084</v>
      </c>
      <c r="B3209" t="s">
        <v>4085</v>
      </c>
      <c r="C3209" t="s">
        <v>43</v>
      </c>
      <c r="D3209" t="s">
        <v>35</v>
      </c>
    </row>
    <row r="3210" spans="1:4" x14ac:dyDescent="0.3">
      <c r="A3210" t="s">
        <v>4084</v>
      </c>
      <c r="B3210" t="s">
        <v>4085</v>
      </c>
      <c r="C3210" t="s">
        <v>43</v>
      </c>
      <c r="D3210" t="s">
        <v>35</v>
      </c>
    </row>
    <row r="3211" spans="1:4" x14ac:dyDescent="0.3">
      <c r="A3211" t="s">
        <v>1762</v>
      </c>
      <c r="B3211" t="s">
        <v>1763</v>
      </c>
      <c r="C3211" t="s">
        <v>22</v>
      </c>
      <c r="D3211" t="s">
        <v>84</v>
      </c>
    </row>
    <row r="3212" spans="1:4" x14ac:dyDescent="0.3">
      <c r="A3212" t="s">
        <v>1841</v>
      </c>
      <c r="B3212" t="s">
        <v>1842</v>
      </c>
      <c r="C3212" t="s">
        <v>22</v>
      </c>
      <c r="D3212" t="s">
        <v>20</v>
      </c>
    </row>
    <row r="3213" spans="1:4" x14ac:dyDescent="0.3">
      <c r="A3213" t="s">
        <v>3556</v>
      </c>
      <c r="B3213" t="s">
        <v>3557</v>
      </c>
      <c r="C3213" t="s">
        <v>43</v>
      </c>
      <c r="D3213" t="s">
        <v>35</v>
      </c>
    </row>
    <row r="3214" spans="1:4" x14ac:dyDescent="0.3">
      <c r="A3214" t="s">
        <v>761</v>
      </c>
      <c r="B3214" t="s">
        <v>762</v>
      </c>
      <c r="C3214" t="s">
        <v>43</v>
      </c>
      <c r="D3214" t="s">
        <v>84</v>
      </c>
    </row>
    <row r="3215" spans="1:4" x14ac:dyDescent="0.3">
      <c r="A3215" t="s">
        <v>1841</v>
      </c>
      <c r="B3215" t="s">
        <v>1842</v>
      </c>
      <c r="C3215" t="s">
        <v>22</v>
      </c>
      <c r="D3215" t="s">
        <v>20</v>
      </c>
    </row>
    <row r="3216" spans="1:4" x14ac:dyDescent="0.3">
      <c r="A3216" t="s">
        <v>1841</v>
      </c>
      <c r="B3216" t="s">
        <v>1842</v>
      </c>
      <c r="C3216" t="s">
        <v>22</v>
      </c>
      <c r="D3216" t="s">
        <v>20</v>
      </c>
    </row>
    <row r="3217" spans="1:4" x14ac:dyDescent="0.3">
      <c r="A3217" t="s">
        <v>4763</v>
      </c>
      <c r="B3217" t="s">
        <v>4764</v>
      </c>
      <c r="C3217" t="s">
        <v>43</v>
      </c>
      <c r="D3217" t="s">
        <v>35</v>
      </c>
    </row>
    <row r="3218" spans="1:4" x14ac:dyDescent="0.3">
      <c r="A3218" t="s">
        <v>5311</v>
      </c>
      <c r="B3218" t="s">
        <v>5312</v>
      </c>
      <c r="C3218" t="s">
        <v>36</v>
      </c>
      <c r="D3218" t="s">
        <v>35</v>
      </c>
    </row>
    <row r="3219" spans="1:4" x14ac:dyDescent="0.3">
      <c r="A3219" t="s">
        <v>1109</v>
      </c>
      <c r="B3219" t="s">
        <v>1110</v>
      </c>
      <c r="C3219" t="s">
        <v>22</v>
      </c>
      <c r="D3219" t="s">
        <v>35</v>
      </c>
    </row>
    <row r="3220" spans="1:4" x14ac:dyDescent="0.3">
      <c r="A3220" t="s">
        <v>5311</v>
      </c>
      <c r="B3220" t="s">
        <v>5312</v>
      </c>
      <c r="C3220" t="s">
        <v>36</v>
      </c>
      <c r="D3220" t="s">
        <v>35</v>
      </c>
    </row>
    <row r="3221" spans="1:4" x14ac:dyDescent="0.3">
      <c r="A3221" t="s">
        <v>6015</v>
      </c>
      <c r="B3221" t="s">
        <v>6016</v>
      </c>
      <c r="C3221" t="s">
        <v>43</v>
      </c>
      <c r="D3221" t="s">
        <v>20</v>
      </c>
    </row>
    <row r="3222" spans="1:4" x14ac:dyDescent="0.3">
      <c r="A3222" t="s">
        <v>3283</v>
      </c>
      <c r="B3222" t="s">
        <v>3284</v>
      </c>
      <c r="C3222" t="s">
        <v>43</v>
      </c>
      <c r="D3222" t="s">
        <v>35</v>
      </c>
    </row>
    <row r="3223" spans="1:4" x14ac:dyDescent="0.3">
      <c r="A3223" t="s">
        <v>3283</v>
      </c>
      <c r="B3223" t="s">
        <v>3284</v>
      </c>
      <c r="C3223" t="s">
        <v>43</v>
      </c>
      <c r="D3223" t="s">
        <v>35</v>
      </c>
    </row>
    <row r="3224" spans="1:4" x14ac:dyDescent="0.3">
      <c r="A3224" t="s">
        <v>6015</v>
      </c>
      <c r="B3224" t="s">
        <v>6016</v>
      </c>
      <c r="C3224" t="s">
        <v>43</v>
      </c>
      <c r="D3224" t="s">
        <v>20</v>
      </c>
    </row>
    <row r="3225" spans="1:4" x14ac:dyDescent="0.3">
      <c r="A3225" t="s">
        <v>3449</v>
      </c>
      <c r="B3225" t="s">
        <v>3450</v>
      </c>
      <c r="C3225" t="s">
        <v>22</v>
      </c>
      <c r="D3225" t="s">
        <v>84</v>
      </c>
    </row>
    <row r="3226" spans="1:4" x14ac:dyDescent="0.3">
      <c r="A3226" t="s">
        <v>602</v>
      </c>
      <c r="B3226" t="s">
        <v>603</v>
      </c>
      <c r="C3226" t="s">
        <v>61</v>
      </c>
      <c r="D3226" t="s">
        <v>35</v>
      </c>
    </row>
    <row r="3227" spans="1:4" x14ac:dyDescent="0.3">
      <c r="A3227" t="s">
        <v>4987</v>
      </c>
      <c r="B3227" t="s">
        <v>4988</v>
      </c>
      <c r="C3227" t="s">
        <v>36</v>
      </c>
      <c r="D3227" t="s">
        <v>35</v>
      </c>
    </row>
    <row r="3228" spans="1:4" x14ac:dyDescent="0.3">
      <c r="A3228" t="s">
        <v>3705</v>
      </c>
      <c r="B3228" t="s">
        <v>3706</v>
      </c>
      <c r="C3228" t="s">
        <v>61</v>
      </c>
      <c r="D3228" t="s">
        <v>84</v>
      </c>
    </row>
    <row r="3229" spans="1:4" x14ac:dyDescent="0.3">
      <c r="A3229" t="s">
        <v>2680</v>
      </c>
      <c r="B3229" t="s">
        <v>2681</v>
      </c>
      <c r="C3229" t="s">
        <v>36</v>
      </c>
      <c r="D3229" t="s">
        <v>35</v>
      </c>
    </row>
    <row r="3230" spans="1:4" x14ac:dyDescent="0.3">
      <c r="A3230" t="s">
        <v>2680</v>
      </c>
      <c r="B3230" t="s">
        <v>2681</v>
      </c>
      <c r="C3230" t="s">
        <v>36</v>
      </c>
      <c r="D3230" t="s">
        <v>35</v>
      </c>
    </row>
    <row r="3231" spans="1:4" x14ac:dyDescent="0.3">
      <c r="A3231" t="s">
        <v>4903</v>
      </c>
      <c r="B3231" t="s">
        <v>4904</v>
      </c>
      <c r="C3231" t="s">
        <v>22</v>
      </c>
      <c r="D3231" t="s">
        <v>35</v>
      </c>
    </row>
    <row r="3232" spans="1:4" x14ac:dyDescent="0.3">
      <c r="A3232" t="s">
        <v>4903</v>
      </c>
      <c r="B3232" t="s">
        <v>4904</v>
      </c>
      <c r="C3232" t="s">
        <v>22</v>
      </c>
      <c r="D3232" t="s">
        <v>35</v>
      </c>
    </row>
    <row r="3233" spans="1:4" x14ac:dyDescent="0.3">
      <c r="A3233" t="s">
        <v>5259</v>
      </c>
      <c r="B3233" t="s">
        <v>5260</v>
      </c>
      <c r="C3233" t="s">
        <v>43</v>
      </c>
      <c r="D3233" t="s">
        <v>35</v>
      </c>
    </row>
    <row r="3234" spans="1:4" x14ac:dyDescent="0.3">
      <c r="A3234" t="s">
        <v>3705</v>
      </c>
      <c r="B3234" t="s">
        <v>3706</v>
      </c>
      <c r="C3234" t="s">
        <v>61</v>
      </c>
      <c r="D3234" t="s">
        <v>84</v>
      </c>
    </row>
    <row r="3235" spans="1:4" x14ac:dyDescent="0.3">
      <c r="A3235" t="s">
        <v>3272</v>
      </c>
      <c r="B3235" t="s">
        <v>3273</v>
      </c>
      <c r="C3235" t="s">
        <v>22</v>
      </c>
      <c r="D3235" t="s">
        <v>20</v>
      </c>
    </row>
    <row r="3236" spans="1:4" x14ac:dyDescent="0.3">
      <c r="A3236" t="s">
        <v>3272</v>
      </c>
      <c r="B3236" t="s">
        <v>3273</v>
      </c>
      <c r="C3236" t="s">
        <v>22</v>
      </c>
      <c r="D3236" t="s">
        <v>20</v>
      </c>
    </row>
    <row r="3237" spans="1:4" x14ac:dyDescent="0.3">
      <c r="A3237" t="s">
        <v>3705</v>
      </c>
      <c r="B3237" t="s">
        <v>3706</v>
      </c>
      <c r="C3237" t="s">
        <v>61</v>
      </c>
      <c r="D3237" t="s">
        <v>84</v>
      </c>
    </row>
    <row r="3238" spans="1:4" x14ac:dyDescent="0.3">
      <c r="A3238" t="s">
        <v>5402</v>
      </c>
      <c r="B3238" t="s">
        <v>5403</v>
      </c>
      <c r="C3238" t="s">
        <v>36</v>
      </c>
      <c r="D3238" t="s">
        <v>35</v>
      </c>
    </row>
    <row r="3239" spans="1:4" x14ac:dyDescent="0.3">
      <c r="A3239" t="s">
        <v>5402</v>
      </c>
      <c r="B3239" t="s">
        <v>5403</v>
      </c>
      <c r="C3239" t="s">
        <v>36</v>
      </c>
      <c r="D3239" t="s">
        <v>35</v>
      </c>
    </row>
    <row r="3240" spans="1:4" x14ac:dyDescent="0.3">
      <c r="A3240" t="s">
        <v>2680</v>
      </c>
      <c r="B3240" t="s">
        <v>2681</v>
      </c>
      <c r="C3240" t="s">
        <v>36</v>
      </c>
      <c r="D3240" t="s">
        <v>35</v>
      </c>
    </row>
    <row r="3241" spans="1:4" x14ac:dyDescent="0.3">
      <c r="A3241" t="s">
        <v>3705</v>
      </c>
      <c r="B3241" t="s">
        <v>3706</v>
      </c>
      <c r="C3241" t="s">
        <v>61</v>
      </c>
      <c r="D3241" t="s">
        <v>84</v>
      </c>
    </row>
    <row r="3242" spans="1:4" x14ac:dyDescent="0.3">
      <c r="A3242" t="s">
        <v>206</v>
      </c>
      <c r="B3242" t="s">
        <v>207</v>
      </c>
      <c r="C3242" t="s">
        <v>22</v>
      </c>
      <c r="D3242" t="s">
        <v>35</v>
      </c>
    </row>
    <row r="3243" spans="1:4" x14ac:dyDescent="0.3">
      <c r="A3243" t="s">
        <v>2902</v>
      </c>
      <c r="B3243" t="s">
        <v>2903</v>
      </c>
      <c r="C3243" t="s">
        <v>22</v>
      </c>
      <c r="D3243" t="s">
        <v>20</v>
      </c>
    </row>
    <row r="3244" spans="1:4" x14ac:dyDescent="0.3">
      <c r="A3244" t="s">
        <v>1593</v>
      </c>
      <c r="B3244" t="s">
        <v>1594</v>
      </c>
      <c r="C3244" t="s">
        <v>43</v>
      </c>
      <c r="D3244" t="s">
        <v>35</v>
      </c>
    </row>
    <row r="3245" spans="1:4" x14ac:dyDescent="0.3">
      <c r="A3245" t="s">
        <v>1067</v>
      </c>
      <c r="B3245" t="s">
        <v>1068</v>
      </c>
      <c r="C3245" t="s">
        <v>22</v>
      </c>
      <c r="D3245" t="s">
        <v>20</v>
      </c>
    </row>
    <row r="3246" spans="1:4" x14ac:dyDescent="0.3">
      <c r="A3246" t="s">
        <v>2007</v>
      </c>
      <c r="B3246" t="s">
        <v>2008</v>
      </c>
      <c r="C3246" t="s">
        <v>61</v>
      </c>
      <c r="D3246" t="s">
        <v>20</v>
      </c>
    </row>
    <row r="3247" spans="1:4" x14ac:dyDescent="0.3">
      <c r="A3247" t="s">
        <v>993</v>
      </c>
      <c r="B3247" t="s">
        <v>994</v>
      </c>
      <c r="C3247" t="s">
        <v>36</v>
      </c>
      <c r="D3247" t="s">
        <v>35</v>
      </c>
    </row>
    <row r="3248" spans="1:4" x14ac:dyDescent="0.3">
      <c r="A3248" t="s">
        <v>691</v>
      </c>
      <c r="B3248" t="s">
        <v>692</v>
      </c>
      <c r="C3248" t="s">
        <v>36</v>
      </c>
      <c r="D3248" t="s">
        <v>84</v>
      </c>
    </row>
    <row r="3249" spans="1:4" x14ac:dyDescent="0.3">
      <c r="A3249" t="s">
        <v>1067</v>
      </c>
      <c r="B3249" t="s">
        <v>1068</v>
      </c>
      <c r="C3249" t="s">
        <v>22</v>
      </c>
      <c r="D3249" t="s">
        <v>20</v>
      </c>
    </row>
    <row r="3250" spans="1:4" x14ac:dyDescent="0.3">
      <c r="A3250" t="s">
        <v>1067</v>
      </c>
      <c r="B3250" t="s">
        <v>1068</v>
      </c>
      <c r="C3250" t="s">
        <v>22</v>
      </c>
      <c r="D3250" t="s">
        <v>20</v>
      </c>
    </row>
    <row r="3251" spans="1:4" x14ac:dyDescent="0.3">
      <c r="A3251" t="s">
        <v>1593</v>
      </c>
      <c r="B3251" t="s">
        <v>1594</v>
      </c>
      <c r="C3251" t="s">
        <v>43</v>
      </c>
      <c r="D3251" t="s">
        <v>35</v>
      </c>
    </row>
    <row r="3252" spans="1:4" x14ac:dyDescent="0.3">
      <c r="A3252" t="s">
        <v>6049</v>
      </c>
      <c r="B3252" t="s">
        <v>6050</v>
      </c>
      <c r="C3252" t="s">
        <v>36</v>
      </c>
      <c r="D3252" t="s">
        <v>35</v>
      </c>
    </row>
    <row r="3253" spans="1:4" x14ac:dyDescent="0.3">
      <c r="A3253" t="s">
        <v>2149</v>
      </c>
      <c r="B3253" t="s">
        <v>2150</v>
      </c>
      <c r="C3253" t="s">
        <v>36</v>
      </c>
      <c r="D3253" t="s">
        <v>35</v>
      </c>
    </row>
    <row r="3254" spans="1:4" x14ac:dyDescent="0.3">
      <c r="A3254" t="s">
        <v>6053</v>
      </c>
      <c r="B3254" t="s">
        <v>6054</v>
      </c>
      <c r="C3254" t="s">
        <v>36</v>
      </c>
      <c r="D3254" t="s">
        <v>35</v>
      </c>
    </row>
    <row r="3255" spans="1:4" x14ac:dyDescent="0.3">
      <c r="A3255" t="s">
        <v>823</v>
      </c>
      <c r="B3255" t="s">
        <v>824</v>
      </c>
      <c r="C3255" t="s">
        <v>36</v>
      </c>
      <c r="D3255" t="s">
        <v>35</v>
      </c>
    </row>
    <row r="3256" spans="1:4" x14ac:dyDescent="0.3">
      <c r="A3256" t="s">
        <v>3705</v>
      </c>
      <c r="B3256" t="s">
        <v>3706</v>
      </c>
      <c r="C3256" t="s">
        <v>61</v>
      </c>
      <c r="D3256" t="s">
        <v>84</v>
      </c>
    </row>
    <row r="3257" spans="1:4" x14ac:dyDescent="0.3">
      <c r="A3257" t="s">
        <v>5579</v>
      </c>
      <c r="B3257" t="s">
        <v>5580</v>
      </c>
      <c r="C3257" t="s">
        <v>36</v>
      </c>
      <c r="D3257" t="s">
        <v>35</v>
      </c>
    </row>
    <row r="3258" spans="1:4" x14ac:dyDescent="0.3">
      <c r="A3258" t="s">
        <v>5579</v>
      </c>
      <c r="B3258" t="s">
        <v>5580</v>
      </c>
      <c r="C3258" t="s">
        <v>36</v>
      </c>
      <c r="D3258" t="s">
        <v>35</v>
      </c>
    </row>
    <row r="3259" spans="1:4" x14ac:dyDescent="0.3">
      <c r="A3259" t="s">
        <v>3705</v>
      </c>
      <c r="B3259" t="s">
        <v>3706</v>
      </c>
      <c r="C3259" t="s">
        <v>61</v>
      </c>
      <c r="D3259" t="s">
        <v>84</v>
      </c>
    </row>
    <row r="3260" spans="1:4" x14ac:dyDescent="0.3">
      <c r="A3260" t="s">
        <v>3024</v>
      </c>
      <c r="B3260" t="s">
        <v>3025</v>
      </c>
      <c r="C3260" t="s">
        <v>43</v>
      </c>
      <c r="D3260" t="s">
        <v>35</v>
      </c>
    </row>
    <row r="3261" spans="1:4" x14ac:dyDescent="0.3">
      <c r="A3261" t="s">
        <v>2385</v>
      </c>
      <c r="B3261" t="s">
        <v>2386</v>
      </c>
      <c r="C3261" t="s">
        <v>36</v>
      </c>
      <c r="D3261" t="s">
        <v>84</v>
      </c>
    </row>
    <row r="3262" spans="1:4" x14ac:dyDescent="0.3">
      <c r="A3262" t="s">
        <v>2385</v>
      </c>
      <c r="B3262" t="s">
        <v>2386</v>
      </c>
      <c r="C3262" t="s">
        <v>36</v>
      </c>
      <c r="D3262" t="s">
        <v>84</v>
      </c>
    </row>
    <row r="3263" spans="1:4" x14ac:dyDescent="0.3">
      <c r="A3263" t="s">
        <v>3846</v>
      </c>
      <c r="B3263" t="s">
        <v>3847</v>
      </c>
      <c r="C3263" t="s">
        <v>36</v>
      </c>
      <c r="D3263" t="s">
        <v>35</v>
      </c>
    </row>
    <row r="3264" spans="1:4" x14ac:dyDescent="0.3">
      <c r="A3264" t="s">
        <v>1417</v>
      </c>
      <c r="B3264" t="s">
        <v>1418</v>
      </c>
      <c r="C3264" t="s">
        <v>36</v>
      </c>
      <c r="D3264" t="s">
        <v>35</v>
      </c>
    </row>
    <row r="3265" spans="1:4" x14ac:dyDescent="0.3">
      <c r="A3265" t="s">
        <v>1841</v>
      </c>
      <c r="B3265" t="s">
        <v>1842</v>
      </c>
      <c r="C3265" t="s">
        <v>43</v>
      </c>
      <c r="D3265" t="s">
        <v>20</v>
      </c>
    </row>
    <row r="3266" spans="1:4" x14ac:dyDescent="0.3">
      <c r="A3266" t="s">
        <v>1417</v>
      </c>
      <c r="B3266" t="s">
        <v>1418</v>
      </c>
      <c r="C3266" t="s">
        <v>36</v>
      </c>
      <c r="D3266" t="s">
        <v>35</v>
      </c>
    </row>
    <row r="3267" spans="1:4" x14ac:dyDescent="0.3">
      <c r="A3267" t="s">
        <v>1841</v>
      </c>
      <c r="B3267" t="s">
        <v>1842</v>
      </c>
      <c r="C3267" t="s">
        <v>43</v>
      </c>
      <c r="D3267" t="s">
        <v>20</v>
      </c>
    </row>
    <row r="3268" spans="1:4" x14ac:dyDescent="0.3">
      <c r="A3268" t="s">
        <v>1417</v>
      </c>
      <c r="B3268" t="s">
        <v>1418</v>
      </c>
      <c r="C3268" t="s">
        <v>36</v>
      </c>
      <c r="D3268" t="s">
        <v>35</v>
      </c>
    </row>
    <row r="3269" spans="1:4" x14ac:dyDescent="0.3">
      <c r="A3269" t="s">
        <v>2266</v>
      </c>
      <c r="B3269" t="s">
        <v>2267</v>
      </c>
      <c r="C3269" t="s">
        <v>61</v>
      </c>
      <c r="D3269" t="s">
        <v>35</v>
      </c>
    </row>
    <row r="3270" spans="1:4" x14ac:dyDescent="0.3">
      <c r="A3270" t="s">
        <v>4758</v>
      </c>
      <c r="B3270" t="s">
        <v>4759</v>
      </c>
      <c r="C3270" t="s">
        <v>22</v>
      </c>
      <c r="D3270" t="s">
        <v>20</v>
      </c>
    </row>
    <row r="3271" spans="1:4" x14ac:dyDescent="0.3">
      <c r="A3271" t="s">
        <v>4758</v>
      </c>
      <c r="B3271" t="s">
        <v>4759</v>
      </c>
      <c r="C3271" t="s">
        <v>22</v>
      </c>
      <c r="D3271" t="s">
        <v>20</v>
      </c>
    </row>
    <row r="3272" spans="1:4" x14ac:dyDescent="0.3">
      <c r="A3272" t="s">
        <v>1603</v>
      </c>
      <c r="B3272" t="s">
        <v>1604</v>
      </c>
      <c r="C3272" t="s">
        <v>61</v>
      </c>
      <c r="D3272" t="s">
        <v>35</v>
      </c>
    </row>
    <row r="3273" spans="1:4" x14ac:dyDescent="0.3">
      <c r="A3273" t="s">
        <v>1323</v>
      </c>
      <c r="B3273" t="s">
        <v>1324</v>
      </c>
      <c r="C3273" t="s">
        <v>22</v>
      </c>
      <c r="D3273" t="s">
        <v>20</v>
      </c>
    </row>
    <row r="3274" spans="1:4" x14ac:dyDescent="0.3">
      <c r="A3274" t="s">
        <v>3711</v>
      </c>
      <c r="B3274" t="s">
        <v>3712</v>
      </c>
      <c r="C3274" t="s">
        <v>22</v>
      </c>
      <c r="D3274" t="s">
        <v>35</v>
      </c>
    </row>
    <row r="3275" spans="1:4" x14ac:dyDescent="0.3">
      <c r="A3275" t="s">
        <v>201</v>
      </c>
      <c r="B3275" t="s">
        <v>202</v>
      </c>
      <c r="C3275" t="s">
        <v>22</v>
      </c>
      <c r="D3275" t="s">
        <v>20</v>
      </c>
    </row>
    <row r="3276" spans="1:4" x14ac:dyDescent="0.3">
      <c r="A3276" t="s">
        <v>5456</v>
      </c>
      <c r="B3276" t="s">
        <v>5457</v>
      </c>
      <c r="C3276" t="s">
        <v>36</v>
      </c>
      <c r="D3276" t="s">
        <v>84</v>
      </c>
    </row>
    <row r="3277" spans="1:4" x14ac:dyDescent="0.3">
      <c r="A3277" t="s">
        <v>3336</v>
      </c>
      <c r="B3277" t="s">
        <v>3337</v>
      </c>
      <c r="C3277" t="s">
        <v>61</v>
      </c>
      <c r="D3277" t="s">
        <v>84</v>
      </c>
    </row>
    <row r="3278" spans="1:4" x14ac:dyDescent="0.3">
      <c r="A3278" t="s">
        <v>1339</v>
      </c>
      <c r="B3278" t="s">
        <v>1340</v>
      </c>
      <c r="C3278" t="s">
        <v>22</v>
      </c>
      <c r="D3278" t="s">
        <v>20</v>
      </c>
    </row>
    <row r="3279" spans="1:4" x14ac:dyDescent="0.3">
      <c r="A3279" t="s">
        <v>1339</v>
      </c>
      <c r="B3279" t="s">
        <v>1340</v>
      </c>
      <c r="C3279" t="s">
        <v>22</v>
      </c>
      <c r="D3279" t="s">
        <v>20</v>
      </c>
    </row>
    <row r="3280" spans="1:4" x14ac:dyDescent="0.3">
      <c r="A3280" t="s">
        <v>3926</v>
      </c>
      <c r="B3280" t="s">
        <v>3927</v>
      </c>
      <c r="C3280" t="s">
        <v>61</v>
      </c>
      <c r="D3280" t="s">
        <v>84</v>
      </c>
    </row>
    <row r="3281" spans="1:4" x14ac:dyDescent="0.3">
      <c r="A3281" t="s">
        <v>3926</v>
      </c>
      <c r="B3281" t="s">
        <v>3927</v>
      </c>
      <c r="C3281" t="s">
        <v>61</v>
      </c>
      <c r="D3281" t="s">
        <v>84</v>
      </c>
    </row>
    <row r="3282" spans="1:4" x14ac:dyDescent="0.3">
      <c r="A3282" t="s">
        <v>2697</v>
      </c>
      <c r="B3282" t="s">
        <v>2698</v>
      </c>
      <c r="C3282" t="s">
        <v>36</v>
      </c>
      <c r="D3282" t="s">
        <v>84</v>
      </c>
    </row>
    <row r="3283" spans="1:4" x14ac:dyDescent="0.3">
      <c r="A3283" t="s">
        <v>88</v>
      </c>
      <c r="B3283" t="s">
        <v>89</v>
      </c>
      <c r="C3283" t="s">
        <v>22</v>
      </c>
      <c r="D3283" t="s">
        <v>35</v>
      </c>
    </row>
    <row r="3284" spans="1:4" x14ac:dyDescent="0.3">
      <c r="A3284" t="s">
        <v>507</v>
      </c>
      <c r="B3284" t="s">
        <v>508</v>
      </c>
      <c r="C3284" t="s">
        <v>36</v>
      </c>
      <c r="D3284" t="s">
        <v>20</v>
      </c>
    </row>
    <row r="3285" spans="1:4" x14ac:dyDescent="0.3">
      <c r="A3285" t="s">
        <v>3367</v>
      </c>
      <c r="B3285" t="s">
        <v>3368</v>
      </c>
      <c r="C3285" t="s">
        <v>36</v>
      </c>
      <c r="D3285" t="s">
        <v>20</v>
      </c>
    </row>
    <row r="3286" spans="1:4" x14ac:dyDescent="0.3">
      <c r="A3286" t="s">
        <v>5284</v>
      </c>
      <c r="B3286" t="s">
        <v>5285</v>
      </c>
      <c r="C3286" t="s">
        <v>61</v>
      </c>
      <c r="D3286" t="s">
        <v>20</v>
      </c>
    </row>
    <row r="3287" spans="1:4" x14ac:dyDescent="0.3">
      <c r="A3287" t="s">
        <v>5284</v>
      </c>
      <c r="B3287" t="s">
        <v>5285</v>
      </c>
      <c r="C3287" t="s">
        <v>61</v>
      </c>
      <c r="D3287" t="s">
        <v>20</v>
      </c>
    </row>
    <row r="3288" spans="1:4" x14ac:dyDescent="0.3">
      <c r="A3288" t="s">
        <v>294</v>
      </c>
      <c r="B3288" t="s">
        <v>295</v>
      </c>
      <c r="C3288" t="s">
        <v>22</v>
      </c>
      <c r="D3288" t="s">
        <v>35</v>
      </c>
    </row>
    <row r="3289" spans="1:4" x14ac:dyDescent="0.3">
      <c r="A3289" t="s">
        <v>3336</v>
      </c>
      <c r="B3289" t="s">
        <v>3337</v>
      </c>
      <c r="C3289" t="s">
        <v>61</v>
      </c>
      <c r="D3289" t="s">
        <v>84</v>
      </c>
    </row>
    <row r="3290" spans="1:4" x14ac:dyDescent="0.3">
      <c r="A3290" t="s">
        <v>3926</v>
      </c>
      <c r="B3290" t="s">
        <v>3927</v>
      </c>
      <c r="C3290" t="s">
        <v>61</v>
      </c>
      <c r="D3290" t="s">
        <v>84</v>
      </c>
    </row>
    <row r="3291" spans="1:4" x14ac:dyDescent="0.3">
      <c r="A3291" t="s">
        <v>3328</v>
      </c>
      <c r="B3291" t="s">
        <v>3329</v>
      </c>
      <c r="C3291" t="s">
        <v>43</v>
      </c>
      <c r="D3291" t="s">
        <v>84</v>
      </c>
    </row>
    <row r="3292" spans="1:4" x14ac:dyDescent="0.3">
      <c r="A3292" t="s">
        <v>3367</v>
      </c>
      <c r="B3292" t="s">
        <v>3368</v>
      </c>
      <c r="C3292" t="s">
        <v>36</v>
      </c>
      <c r="D3292" t="s">
        <v>20</v>
      </c>
    </row>
    <row r="3293" spans="1:4" x14ac:dyDescent="0.3">
      <c r="A3293" t="s">
        <v>1946</v>
      </c>
      <c r="B3293" t="s">
        <v>1947</v>
      </c>
      <c r="C3293" t="s">
        <v>61</v>
      </c>
      <c r="D3293" t="s">
        <v>35</v>
      </c>
    </row>
    <row r="3294" spans="1:4" x14ac:dyDescent="0.3">
      <c r="A3294" t="s">
        <v>1946</v>
      </c>
      <c r="B3294" t="s">
        <v>1947</v>
      </c>
      <c r="C3294" t="s">
        <v>61</v>
      </c>
      <c r="D3294" t="s">
        <v>35</v>
      </c>
    </row>
    <row r="3295" spans="1:4" x14ac:dyDescent="0.3">
      <c r="A3295" t="s">
        <v>791</v>
      </c>
      <c r="B3295" t="s">
        <v>792</v>
      </c>
      <c r="C3295" t="s">
        <v>61</v>
      </c>
      <c r="D3295" t="s">
        <v>35</v>
      </c>
    </row>
    <row r="3296" spans="1:4" x14ac:dyDescent="0.3">
      <c r="A3296" t="s">
        <v>761</v>
      </c>
      <c r="B3296" t="s">
        <v>762</v>
      </c>
      <c r="C3296" t="s">
        <v>61</v>
      </c>
      <c r="D3296" t="s">
        <v>84</v>
      </c>
    </row>
    <row r="3297" spans="1:4" x14ac:dyDescent="0.3">
      <c r="A3297" t="s">
        <v>791</v>
      </c>
      <c r="B3297" t="s">
        <v>792</v>
      </c>
      <c r="C3297" t="s">
        <v>61</v>
      </c>
      <c r="D3297" t="s">
        <v>35</v>
      </c>
    </row>
    <row r="3298" spans="1:4" x14ac:dyDescent="0.3">
      <c r="A3298" t="s">
        <v>791</v>
      </c>
      <c r="B3298" t="s">
        <v>792</v>
      </c>
      <c r="C3298" t="s">
        <v>61</v>
      </c>
      <c r="D3298" t="s">
        <v>35</v>
      </c>
    </row>
    <row r="3299" spans="1:4" x14ac:dyDescent="0.3">
      <c r="A3299" t="s">
        <v>3154</v>
      </c>
      <c r="B3299" t="s">
        <v>3155</v>
      </c>
      <c r="C3299" t="s">
        <v>22</v>
      </c>
      <c r="D3299" t="s">
        <v>20</v>
      </c>
    </row>
    <row r="3300" spans="1:4" x14ac:dyDescent="0.3">
      <c r="A3300" t="s">
        <v>3427</v>
      </c>
      <c r="B3300" t="s">
        <v>3428</v>
      </c>
      <c r="C3300" t="s">
        <v>36</v>
      </c>
      <c r="D3300" t="s">
        <v>20</v>
      </c>
    </row>
    <row r="3301" spans="1:4" x14ac:dyDescent="0.3">
      <c r="A3301" t="s">
        <v>3317</v>
      </c>
      <c r="B3301" t="s">
        <v>3318</v>
      </c>
      <c r="C3301" t="s">
        <v>36</v>
      </c>
      <c r="D3301" t="s">
        <v>35</v>
      </c>
    </row>
    <row r="3302" spans="1:4" x14ac:dyDescent="0.3">
      <c r="A3302" t="s">
        <v>3317</v>
      </c>
      <c r="B3302" t="s">
        <v>3318</v>
      </c>
      <c r="C3302" t="s">
        <v>36</v>
      </c>
      <c r="D3302" t="s">
        <v>35</v>
      </c>
    </row>
    <row r="3303" spans="1:4" x14ac:dyDescent="0.3">
      <c r="A3303" t="s">
        <v>3317</v>
      </c>
      <c r="B3303" t="s">
        <v>3318</v>
      </c>
      <c r="C3303" t="s">
        <v>36</v>
      </c>
      <c r="D3303" t="s">
        <v>35</v>
      </c>
    </row>
    <row r="3304" spans="1:4" x14ac:dyDescent="0.3">
      <c r="A3304" t="s">
        <v>51</v>
      </c>
      <c r="B3304" t="s">
        <v>52</v>
      </c>
      <c r="C3304" t="s">
        <v>22</v>
      </c>
      <c r="D3304" t="s">
        <v>20</v>
      </c>
    </row>
    <row r="3305" spans="1:4" x14ac:dyDescent="0.3">
      <c r="A3305" t="s">
        <v>3010</v>
      </c>
      <c r="B3305" t="s">
        <v>3011</v>
      </c>
      <c r="C3305" t="s">
        <v>36</v>
      </c>
      <c r="D3305" t="s">
        <v>20</v>
      </c>
    </row>
    <row r="3306" spans="1:4" x14ac:dyDescent="0.3">
      <c r="A3306" t="s">
        <v>51</v>
      </c>
      <c r="B3306" t="s">
        <v>52</v>
      </c>
      <c r="C3306" t="s">
        <v>22</v>
      </c>
      <c r="D3306" t="s">
        <v>20</v>
      </c>
    </row>
    <row r="3307" spans="1:4" x14ac:dyDescent="0.3">
      <c r="A3307" t="s">
        <v>51</v>
      </c>
      <c r="B3307" t="s">
        <v>52</v>
      </c>
      <c r="C3307" t="s">
        <v>22</v>
      </c>
      <c r="D3307" t="s">
        <v>20</v>
      </c>
    </row>
    <row r="3308" spans="1:4" x14ac:dyDescent="0.3">
      <c r="A3308" t="s">
        <v>4979</v>
      </c>
      <c r="B3308" t="s">
        <v>4980</v>
      </c>
      <c r="C3308" t="s">
        <v>36</v>
      </c>
      <c r="D3308" t="s">
        <v>35</v>
      </c>
    </row>
    <row r="3309" spans="1:4" x14ac:dyDescent="0.3">
      <c r="A3309" t="s">
        <v>4979</v>
      </c>
      <c r="B3309" t="s">
        <v>4980</v>
      </c>
      <c r="C3309" t="s">
        <v>36</v>
      </c>
      <c r="D3309" t="s">
        <v>35</v>
      </c>
    </row>
    <row r="3310" spans="1:4" x14ac:dyDescent="0.3">
      <c r="A3310" t="s">
        <v>51</v>
      </c>
      <c r="B3310" t="s">
        <v>52</v>
      </c>
      <c r="C3310" t="s">
        <v>22</v>
      </c>
      <c r="D3310" t="s">
        <v>20</v>
      </c>
    </row>
    <row r="3311" spans="1:4" x14ac:dyDescent="0.3">
      <c r="A3311" t="s">
        <v>3010</v>
      </c>
      <c r="B3311" t="s">
        <v>3011</v>
      </c>
      <c r="C3311" t="s">
        <v>36</v>
      </c>
      <c r="D3311" t="s">
        <v>20</v>
      </c>
    </row>
    <row r="3312" spans="1:4" x14ac:dyDescent="0.3">
      <c r="A3312" t="s">
        <v>51</v>
      </c>
      <c r="B3312" t="s">
        <v>52</v>
      </c>
      <c r="C3312" t="s">
        <v>22</v>
      </c>
      <c r="D3312" t="s">
        <v>20</v>
      </c>
    </row>
    <row r="3313" spans="1:4" x14ac:dyDescent="0.3">
      <c r="A3313" t="s">
        <v>1750</v>
      </c>
      <c r="B3313" t="s">
        <v>1751</v>
      </c>
      <c r="C3313" t="s">
        <v>36</v>
      </c>
      <c r="D3313" t="s">
        <v>20</v>
      </c>
    </row>
    <row r="3314" spans="1:4" x14ac:dyDescent="0.3">
      <c r="A3314" t="s">
        <v>664</v>
      </c>
      <c r="B3314" t="s">
        <v>665</v>
      </c>
      <c r="C3314" t="s">
        <v>36</v>
      </c>
      <c r="D3314" t="s">
        <v>35</v>
      </c>
    </row>
    <row r="3315" spans="1:4" x14ac:dyDescent="0.3">
      <c r="A3315" t="s">
        <v>1750</v>
      </c>
      <c r="B3315" t="s">
        <v>1751</v>
      </c>
      <c r="C3315" t="s">
        <v>36</v>
      </c>
      <c r="D3315" t="s">
        <v>20</v>
      </c>
    </row>
    <row r="3316" spans="1:4" x14ac:dyDescent="0.3">
      <c r="A3316" t="s">
        <v>4979</v>
      </c>
      <c r="B3316" t="s">
        <v>4980</v>
      </c>
      <c r="C3316" t="s">
        <v>61</v>
      </c>
      <c r="D3316" t="s">
        <v>35</v>
      </c>
    </row>
    <row r="3317" spans="1:4" x14ac:dyDescent="0.3">
      <c r="A3317" t="s">
        <v>947</v>
      </c>
      <c r="B3317" t="s">
        <v>948</v>
      </c>
      <c r="C3317" t="s">
        <v>22</v>
      </c>
      <c r="D3317" t="s">
        <v>20</v>
      </c>
    </row>
    <row r="3318" spans="1:4" x14ac:dyDescent="0.3">
      <c r="A3318" t="s">
        <v>5167</v>
      </c>
      <c r="B3318" t="s">
        <v>5168</v>
      </c>
      <c r="C3318" t="s">
        <v>22</v>
      </c>
      <c r="D3318" t="s">
        <v>35</v>
      </c>
    </row>
    <row r="3319" spans="1:4" x14ac:dyDescent="0.3">
      <c r="A3319" t="s">
        <v>947</v>
      </c>
      <c r="B3319" t="s">
        <v>948</v>
      </c>
      <c r="C3319" t="s">
        <v>22</v>
      </c>
      <c r="D3319" t="s">
        <v>20</v>
      </c>
    </row>
    <row r="3320" spans="1:4" x14ac:dyDescent="0.3">
      <c r="A3320" t="s">
        <v>1750</v>
      </c>
      <c r="B3320" t="s">
        <v>1751</v>
      </c>
      <c r="C3320" t="s">
        <v>36</v>
      </c>
      <c r="D3320" t="s">
        <v>20</v>
      </c>
    </row>
    <row r="3321" spans="1:4" x14ac:dyDescent="0.3">
      <c r="A3321" t="s">
        <v>4979</v>
      </c>
      <c r="B3321" t="s">
        <v>4980</v>
      </c>
      <c r="C3321" t="s">
        <v>61</v>
      </c>
      <c r="D3321" t="s">
        <v>35</v>
      </c>
    </row>
    <row r="3322" spans="1:4" x14ac:dyDescent="0.3">
      <c r="A3322" t="s">
        <v>4979</v>
      </c>
      <c r="B3322" t="s">
        <v>4980</v>
      </c>
      <c r="C3322" t="s">
        <v>61</v>
      </c>
      <c r="D3322" t="s">
        <v>35</v>
      </c>
    </row>
    <row r="3323" spans="1:4" x14ac:dyDescent="0.3">
      <c r="A3323" t="s">
        <v>4979</v>
      </c>
      <c r="B3323" t="s">
        <v>4980</v>
      </c>
      <c r="C3323" t="s">
        <v>61</v>
      </c>
      <c r="D3323" t="s">
        <v>35</v>
      </c>
    </row>
    <row r="3324" spans="1:4" x14ac:dyDescent="0.3">
      <c r="A3324" t="s">
        <v>4446</v>
      </c>
      <c r="B3324" t="s">
        <v>4447</v>
      </c>
      <c r="C3324" t="s">
        <v>36</v>
      </c>
      <c r="D3324" t="s">
        <v>35</v>
      </c>
    </row>
    <row r="3325" spans="1:4" x14ac:dyDescent="0.3">
      <c r="A3325" t="s">
        <v>4571</v>
      </c>
      <c r="B3325" t="s">
        <v>4572</v>
      </c>
      <c r="C3325" t="s">
        <v>22</v>
      </c>
      <c r="D3325" t="s">
        <v>35</v>
      </c>
    </row>
    <row r="3326" spans="1:4" x14ac:dyDescent="0.3">
      <c r="A3326" t="s">
        <v>6114</v>
      </c>
      <c r="B3326" t="s">
        <v>6115</v>
      </c>
      <c r="C3326" t="s">
        <v>36</v>
      </c>
      <c r="D3326" t="s">
        <v>35</v>
      </c>
    </row>
    <row r="3327" spans="1:4" x14ac:dyDescent="0.3">
      <c r="A3327" t="s">
        <v>4446</v>
      </c>
      <c r="B3327" t="s">
        <v>4447</v>
      </c>
      <c r="C3327" t="s">
        <v>36</v>
      </c>
      <c r="D3327" t="s">
        <v>35</v>
      </c>
    </row>
    <row r="3328" spans="1:4" x14ac:dyDescent="0.3">
      <c r="A3328" t="s">
        <v>5961</v>
      </c>
      <c r="B3328" t="s">
        <v>5962</v>
      </c>
      <c r="C3328" t="s">
        <v>61</v>
      </c>
      <c r="D3328" t="s">
        <v>20</v>
      </c>
    </row>
    <row r="3329" spans="1:4" x14ac:dyDescent="0.3">
      <c r="A3329" t="s">
        <v>4446</v>
      </c>
      <c r="B3329" t="s">
        <v>4447</v>
      </c>
      <c r="C3329" t="s">
        <v>36</v>
      </c>
      <c r="D3329" t="s">
        <v>35</v>
      </c>
    </row>
    <row r="3330" spans="1:4" x14ac:dyDescent="0.3">
      <c r="A3330" t="s">
        <v>2327</v>
      </c>
      <c r="B3330" t="s">
        <v>2328</v>
      </c>
      <c r="C3330" t="s">
        <v>22</v>
      </c>
      <c r="D3330" t="s">
        <v>35</v>
      </c>
    </row>
    <row r="3331" spans="1:4" x14ac:dyDescent="0.3">
      <c r="A3331" t="s">
        <v>4172</v>
      </c>
      <c r="B3331" t="s">
        <v>4173</v>
      </c>
      <c r="C3331" t="s">
        <v>36</v>
      </c>
      <c r="D3331" t="s">
        <v>35</v>
      </c>
    </row>
    <row r="3332" spans="1:4" x14ac:dyDescent="0.3">
      <c r="A3332" t="s">
        <v>823</v>
      </c>
      <c r="B3332" t="s">
        <v>824</v>
      </c>
      <c r="C3332" t="s">
        <v>61</v>
      </c>
      <c r="D3332" t="s">
        <v>35</v>
      </c>
    </row>
    <row r="3333" spans="1:4" x14ac:dyDescent="0.3">
      <c r="A3333" t="s">
        <v>5273</v>
      </c>
      <c r="B3333" t="s">
        <v>5274</v>
      </c>
      <c r="C3333" t="s">
        <v>36</v>
      </c>
      <c r="D3333" t="s">
        <v>35</v>
      </c>
    </row>
    <row r="3334" spans="1:4" x14ac:dyDescent="0.3">
      <c r="A3334" t="s">
        <v>294</v>
      </c>
      <c r="B3334" t="s">
        <v>295</v>
      </c>
      <c r="C3334" t="s">
        <v>43</v>
      </c>
      <c r="D3334" t="s">
        <v>35</v>
      </c>
    </row>
    <row r="3335" spans="1:4" x14ac:dyDescent="0.3">
      <c r="A3335" t="s">
        <v>3126</v>
      </c>
      <c r="B3335" t="s">
        <v>3127</v>
      </c>
      <c r="C3335" t="s">
        <v>43</v>
      </c>
      <c r="D3335" t="s">
        <v>84</v>
      </c>
    </row>
    <row r="3336" spans="1:4" x14ac:dyDescent="0.3">
      <c r="A3336" t="s">
        <v>5624</v>
      </c>
      <c r="B3336" t="s">
        <v>5625</v>
      </c>
      <c r="C3336" t="s">
        <v>43</v>
      </c>
      <c r="D3336" t="s">
        <v>20</v>
      </c>
    </row>
    <row r="3337" spans="1:4" x14ac:dyDescent="0.3">
      <c r="A3337" t="s">
        <v>823</v>
      </c>
      <c r="B3337" t="s">
        <v>824</v>
      </c>
      <c r="C3337" t="s">
        <v>61</v>
      </c>
      <c r="D3337" t="s">
        <v>35</v>
      </c>
    </row>
    <row r="3338" spans="1:4" x14ac:dyDescent="0.3">
      <c r="A3338" t="s">
        <v>5624</v>
      </c>
      <c r="B3338" t="s">
        <v>5625</v>
      </c>
      <c r="C3338" t="s">
        <v>43</v>
      </c>
      <c r="D3338" t="s">
        <v>20</v>
      </c>
    </row>
    <row r="3339" spans="1:4" x14ac:dyDescent="0.3">
      <c r="A3339" t="s">
        <v>3126</v>
      </c>
      <c r="B3339" t="s">
        <v>3127</v>
      </c>
      <c r="C3339" t="s">
        <v>43</v>
      </c>
      <c r="D3339" t="s">
        <v>84</v>
      </c>
    </row>
    <row r="3340" spans="1:4" x14ac:dyDescent="0.3">
      <c r="A3340" t="s">
        <v>5624</v>
      </c>
      <c r="B3340" t="s">
        <v>5625</v>
      </c>
      <c r="C3340" t="s">
        <v>43</v>
      </c>
      <c r="D3340" t="s">
        <v>20</v>
      </c>
    </row>
    <row r="3341" spans="1:4" x14ac:dyDescent="0.3">
      <c r="A3341" t="s">
        <v>964</v>
      </c>
      <c r="B3341" t="s">
        <v>965</v>
      </c>
      <c r="C3341" t="s">
        <v>61</v>
      </c>
      <c r="D3341" t="s">
        <v>35</v>
      </c>
    </row>
    <row r="3342" spans="1:4" x14ac:dyDescent="0.3">
      <c r="A3342" t="s">
        <v>823</v>
      </c>
      <c r="B3342" t="s">
        <v>824</v>
      </c>
      <c r="C3342" t="s">
        <v>61</v>
      </c>
      <c r="D3342" t="s">
        <v>35</v>
      </c>
    </row>
    <row r="3343" spans="1:4" x14ac:dyDescent="0.3">
      <c r="A3343" t="s">
        <v>1130</v>
      </c>
      <c r="B3343" t="s">
        <v>1131</v>
      </c>
      <c r="C3343" t="s">
        <v>36</v>
      </c>
      <c r="D3343" t="s">
        <v>35</v>
      </c>
    </row>
    <row r="3344" spans="1:4" x14ac:dyDescent="0.3">
      <c r="A3344" t="s">
        <v>6132</v>
      </c>
      <c r="B3344" t="s">
        <v>6133</v>
      </c>
      <c r="C3344" t="s">
        <v>43</v>
      </c>
      <c r="D3344" t="s">
        <v>20</v>
      </c>
    </row>
    <row r="3345" spans="1:4" x14ac:dyDescent="0.3">
      <c r="A3345" t="s">
        <v>6132</v>
      </c>
      <c r="B3345" t="s">
        <v>6133</v>
      </c>
      <c r="C3345" t="s">
        <v>43</v>
      </c>
      <c r="D3345" t="s">
        <v>20</v>
      </c>
    </row>
    <row r="3346" spans="1:4" x14ac:dyDescent="0.3">
      <c r="A3346" t="s">
        <v>6132</v>
      </c>
      <c r="B3346" t="s">
        <v>6133</v>
      </c>
      <c r="C3346" t="s">
        <v>43</v>
      </c>
      <c r="D3346" t="s">
        <v>20</v>
      </c>
    </row>
    <row r="3347" spans="1:4" x14ac:dyDescent="0.3">
      <c r="A3347" t="s">
        <v>6132</v>
      </c>
      <c r="B3347" t="s">
        <v>6133</v>
      </c>
      <c r="C3347" t="s">
        <v>43</v>
      </c>
      <c r="D3347" t="s">
        <v>20</v>
      </c>
    </row>
    <row r="3348" spans="1:4" x14ac:dyDescent="0.3">
      <c r="A3348" t="s">
        <v>873</v>
      </c>
      <c r="B3348" t="s">
        <v>874</v>
      </c>
      <c r="C3348" t="s">
        <v>36</v>
      </c>
      <c r="D3348" t="s">
        <v>84</v>
      </c>
    </row>
    <row r="3349" spans="1:4" x14ac:dyDescent="0.3">
      <c r="A3349" t="s">
        <v>6142</v>
      </c>
      <c r="B3349" t="s">
        <v>6143</v>
      </c>
      <c r="C3349" t="s">
        <v>36</v>
      </c>
      <c r="D3349" t="s">
        <v>35</v>
      </c>
    </row>
    <row r="3350" spans="1:4" x14ac:dyDescent="0.3">
      <c r="A3350" t="s">
        <v>3367</v>
      </c>
      <c r="B3350" t="s">
        <v>3368</v>
      </c>
      <c r="C3350" t="s">
        <v>22</v>
      </c>
      <c r="D3350" t="s">
        <v>20</v>
      </c>
    </row>
    <row r="3351" spans="1:4" x14ac:dyDescent="0.3">
      <c r="A3351" t="s">
        <v>4513</v>
      </c>
      <c r="B3351" t="s">
        <v>4514</v>
      </c>
      <c r="C3351" t="s">
        <v>36</v>
      </c>
      <c r="D3351" t="s">
        <v>84</v>
      </c>
    </row>
    <row r="3352" spans="1:4" x14ac:dyDescent="0.3">
      <c r="A3352" t="s">
        <v>3638</v>
      </c>
      <c r="B3352" t="s">
        <v>3639</v>
      </c>
      <c r="C3352" t="s">
        <v>22</v>
      </c>
      <c r="D3352" t="s">
        <v>35</v>
      </c>
    </row>
    <row r="3353" spans="1:4" x14ac:dyDescent="0.3">
      <c r="A3353" t="s">
        <v>734</v>
      </c>
      <c r="B3353" t="s">
        <v>735</v>
      </c>
      <c r="C3353" t="s">
        <v>43</v>
      </c>
      <c r="D3353" t="s">
        <v>20</v>
      </c>
    </row>
    <row r="3354" spans="1:4" x14ac:dyDescent="0.3">
      <c r="A3354" t="s">
        <v>3484</v>
      </c>
      <c r="B3354" t="s">
        <v>3485</v>
      </c>
      <c r="C3354" t="s">
        <v>36</v>
      </c>
      <c r="D3354" t="s">
        <v>84</v>
      </c>
    </row>
    <row r="3355" spans="1:4" x14ac:dyDescent="0.3">
      <c r="A3355" t="s">
        <v>3484</v>
      </c>
      <c r="B3355" t="s">
        <v>3485</v>
      </c>
      <c r="C3355" t="s">
        <v>36</v>
      </c>
      <c r="D3355" t="s">
        <v>84</v>
      </c>
    </row>
    <row r="3356" spans="1:4" x14ac:dyDescent="0.3">
      <c r="A3356" t="s">
        <v>3484</v>
      </c>
      <c r="B3356" t="s">
        <v>3485</v>
      </c>
      <c r="C3356" t="s">
        <v>36</v>
      </c>
      <c r="D3356" t="s">
        <v>84</v>
      </c>
    </row>
    <row r="3357" spans="1:4" x14ac:dyDescent="0.3">
      <c r="A3357" t="s">
        <v>3484</v>
      </c>
      <c r="B3357" t="s">
        <v>3485</v>
      </c>
      <c r="C3357" t="s">
        <v>36</v>
      </c>
      <c r="D3357" t="s">
        <v>84</v>
      </c>
    </row>
    <row r="3358" spans="1:4" x14ac:dyDescent="0.3">
      <c r="A3358" t="s">
        <v>4758</v>
      </c>
      <c r="B3358" t="s">
        <v>4759</v>
      </c>
      <c r="C3358" t="s">
        <v>61</v>
      </c>
      <c r="D3358" t="s">
        <v>20</v>
      </c>
    </row>
    <row r="3359" spans="1:4" x14ac:dyDescent="0.3">
      <c r="A3359" t="s">
        <v>3484</v>
      </c>
      <c r="B3359" t="s">
        <v>3485</v>
      </c>
      <c r="C3359" t="s">
        <v>36</v>
      </c>
      <c r="D3359" t="s">
        <v>84</v>
      </c>
    </row>
    <row r="3360" spans="1:4" x14ac:dyDescent="0.3">
      <c r="A3360" t="s">
        <v>4758</v>
      </c>
      <c r="B3360" t="s">
        <v>4759</v>
      </c>
      <c r="C3360" t="s">
        <v>61</v>
      </c>
      <c r="D3360" t="s">
        <v>20</v>
      </c>
    </row>
    <row r="3361" spans="1:4" x14ac:dyDescent="0.3">
      <c r="A3361" t="s">
        <v>1412</v>
      </c>
      <c r="B3361" t="s">
        <v>1413</v>
      </c>
      <c r="C3361" t="s">
        <v>43</v>
      </c>
      <c r="D3361" t="s">
        <v>84</v>
      </c>
    </row>
    <row r="3362" spans="1:4" x14ac:dyDescent="0.3">
      <c r="A3362" t="s">
        <v>6156</v>
      </c>
      <c r="B3362" t="s">
        <v>6157</v>
      </c>
      <c r="C3362" t="s">
        <v>36</v>
      </c>
      <c r="D3362" t="s">
        <v>20</v>
      </c>
    </row>
    <row r="3363" spans="1:4" x14ac:dyDescent="0.3">
      <c r="A3363" t="s">
        <v>1412</v>
      </c>
      <c r="B3363" t="s">
        <v>1413</v>
      </c>
      <c r="C3363" t="s">
        <v>43</v>
      </c>
      <c r="D3363" t="s">
        <v>84</v>
      </c>
    </row>
    <row r="3364" spans="1:4" x14ac:dyDescent="0.3">
      <c r="A3364" t="s">
        <v>1412</v>
      </c>
      <c r="B3364" t="s">
        <v>1413</v>
      </c>
      <c r="C3364" t="s">
        <v>43</v>
      </c>
      <c r="D3364" t="s">
        <v>84</v>
      </c>
    </row>
    <row r="3365" spans="1:4" x14ac:dyDescent="0.3">
      <c r="A3365" t="s">
        <v>4613</v>
      </c>
      <c r="B3365" t="s">
        <v>4614</v>
      </c>
      <c r="C3365" t="s">
        <v>36</v>
      </c>
      <c r="D3365" t="s">
        <v>35</v>
      </c>
    </row>
    <row r="3366" spans="1:4" x14ac:dyDescent="0.3">
      <c r="A3366" t="s">
        <v>1412</v>
      </c>
      <c r="B3366" t="s">
        <v>1413</v>
      </c>
      <c r="C3366" t="s">
        <v>43</v>
      </c>
      <c r="D3366" t="s">
        <v>84</v>
      </c>
    </row>
    <row r="3367" spans="1:4" x14ac:dyDescent="0.3">
      <c r="A3367" t="s">
        <v>4613</v>
      </c>
      <c r="B3367" t="s">
        <v>4614</v>
      </c>
      <c r="C3367" t="s">
        <v>36</v>
      </c>
      <c r="D3367" t="s">
        <v>35</v>
      </c>
    </row>
    <row r="3368" spans="1:4" x14ac:dyDescent="0.3">
      <c r="A3368" t="s">
        <v>4613</v>
      </c>
      <c r="B3368" t="s">
        <v>4614</v>
      </c>
      <c r="C3368" t="s">
        <v>36</v>
      </c>
      <c r="D3368" t="s">
        <v>35</v>
      </c>
    </row>
    <row r="3369" spans="1:4" x14ac:dyDescent="0.3">
      <c r="A3369" t="s">
        <v>739</v>
      </c>
      <c r="B3369" t="s">
        <v>740</v>
      </c>
      <c r="C3369" t="s">
        <v>22</v>
      </c>
      <c r="D3369" t="s">
        <v>35</v>
      </c>
    </row>
    <row r="3370" spans="1:4" x14ac:dyDescent="0.3">
      <c r="A3370" t="s">
        <v>2273</v>
      </c>
      <c r="B3370" t="s">
        <v>2274</v>
      </c>
      <c r="C3370" t="s">
        <v>22</v>
      </c>
      <c r="D3370" t="s">
        <v>35</v>
      </c>
    </row>
    <row r="3371" spans="1:4" x14ac:dyDescent="0.3">
      <c r="A3371" t="s">
        <v>5126</v>
      </c>
      <c r="B3371" t="s">
        <v>5127</v>
      </c>
      <c r="C3371" t="s">
        <v>22</v>
      </c>
      <c r="D3371" t="s">
        <v>35</v>
      </c>
    </row>
    <row r="3372" spans="1:4" x14ac:dyDescent="0.3">
      <c r="A3372" t="s">
        <v>597</v>
      </c>
      <c r="B3372" t="s">
        <v>598</v>
      </c>
      <c r="C3372" t="s">
        <v>43</v>
      </c>
      <c r="D3372" t="s">
        <v>20</v>
      </c>
    </row>
    <row r="3373" spans="1:4" x14ac:dyDescent="0.3">
      <c r="A3373" t="s">
        <v>1456</v>
      </c>
      <c r="B3373" t="s">
        <v>1457</v>
      </c>
      <c r="C3373" t="s">
        <v>36</v>
      </c>
      <c r="D3373" t="s">
        <v>20</v>
      </c>
    </row>
    <row r="3374" spans="1:4" x14ac:dyDescent="0.3">
      <c r="A3374" t="s">
        <v>1456</v>
      </c>
      <c r="B3374" t="s">
        <v>1457</v>
      </c>
      <c r="C3374" t="s">
        <v>36</v>
      </c>
      <c r="D3374" t="s">
        <v>20</v>
      </c>
    </row>
    <row r="3375" spans="1:4" x14ac:dyDescent="0.3">
      <c r="A3375" t="s">
        <v>826</v>
      </c>
      <c r="B3375" t="s">
        <v>827</v>
      </c>
      <c r="C3375" t="s">
        <v>22</v>
      </c>
      <c r="D3375" t="s">
        <v>84</v>
      </c>
    </row>
    <row r="3376" spans="1:4" x14ac:dyDescent="0.3">
      <c r="A3376" t="s">
        <v>5126</v>
      </c>
      <c r="B3376" t="s">
        <v>5127</v>
      </c>
      <c r="C3376" t="s">
        <v>22</v>
      </c>
      <c r="D3376" t="s">
        <v>35</v>
      </c>
    </row>
    <row r="3377" spans="1:4" x14ac:dyDescent="0.3">
      <c r="A3377" t="s">
        <v>1456</v>
      </c>
      <c r="B3377" t="s">
        <v>1457</v>
      </c>
      <c r="C3377" t="s">
        <v>36</v>
      </c>
      <c r="D3377" t="s">
        <v>20</v>
      </c>
    </row>
    <row r="3378" spans="1:4" x14ac:dyDescent="0.3">
      <c r="A3378" t="s">
        <v>4140</v>
      </c>
      <c r="B3378" t="s">
        <v>4141</v>
      </c>
      <c r="C3378" t="s">
        <v>22</v>
      </c>
      <c r="D3378" t="s">
        <v>35</v>
      </c>
    </row>
    <row r="3379" spans="1:4" x14ac:dyDescent="0.3">
      <c r="A3379" t="s">
        <v>5126</v>
      </c>
      <c r="B3379" t="s">
        <v>5127</v>
      </c>
      <c r="C3379" t="s">
        <v>22</v>
      </c>
      <c r="D3379" t="s">
        <v>35</v>
      </c>
    </row>
    <row r="3380" spans="1:4" x14ac:dyDescent="0.3">
      <c r="A3380" t="s">
        <v>1456</v>
      </c>
      <c r="B3380" t="s">
        <v>1457</v>
      </c>
      <c r="C3380" t="s">
        <v>36</v>
      </c>
      <c r="D3380" t="s">
        <v>20</v>
      </c>
    </row>
    <row r="3381" spans="1:4" x14ac:dyDescent="0.3">
      <c r="A3381" t="s">
        <v>5126</v>
      </c>
      <c r="B3381" t="s">
        <v>5127</v>
      </c>
      <c r="C3381" t="s">
        <v>22</v>
      </c>
      <c r="D3381" t="s">
        <v>35</v>
      </c>
    </row>
    <row r="3382" spans="1:4" x14ac:dyDescent="0.3">
      <c r="A3382" t="s">
        <v>597</v>
      </c>
      <c r="B3382" t="s">
        <v>598</v>
      </c>
      <c r="C3382" t="s">
        <v>43</v>
      </c>
      <c r="D3382" t="s">
        <v>20</v>
      </c>
    </row>
    <row r="3383" spans="1:4" x14ac:dyDescent="0.3">
      <c r="A3383" t="s">
        <v>4052</v>
      </c>
      <c r="B3383" t="s">
        <v>4053</v>
      </c>
      <c r="C3383" t="s">
        <v>43</v>
      </c>
      <c r="D3383" t="s">
        <v>20</v>
      </c>
    </row>
    <row r="3384" spans="1:4" x14ac:dyDescent="0.3">
      <c r="A3384" t="s">
        <v>4456</v>
      </c>
      <c r="B3384" t="s">
        <v>4457</v>
      </c>
      <c r="C3384" t="s">
        <v>22</v>
      </c>
      <c r="D3384" t="s">
        <v>84</v>
      </c>
    </row>
    <row r="3385" spans="1:4" x14ac:dyDescent="0.3">
      <c r="A3385" t="s">
        <v>3336</v>
      </c>
      <c r="B3385" t="s">
        <v>3337</v>
      </c>
      <c r="C3385" t="s">
        <v>22</v>
      </c>
      <c r="D3385" t="s">
        <v>84</v>
      </c>
    </row>
    <row r="3386" spans="1:4" x14ac:dyDescent="0.3">
      <c r="A3386" t="s">
        <v>4052</v>
      </c>
      <c r="B3386" t="s">
        <v>4053</v>
      </c>
      <c r="C3386" t="s">
        <v>43</v>
      </c>
      <c r="D3386" t="s">
        <v>20</v>
      </c>
    </row>
    <row r="3387" spans="1:4" x14ac:dyDescent="0.3">
      <c r="A3387" t="s">
        <v>4052</v>
      </c>
      <c r="B3387" t="s">
        <v>4053</v>
      </c>
      <c r="C3387" t="s">
        <v>43</v>
      </c>
      <c r="D3387" t="s">
        <v>20</v>
      </c>
    </row>
    <row r="3388" spans="1:4" x14ac:dyDescent="0.3">
      <c r="A3388" t="s">
        <v>4052</v>
      </c>
      <c r="B3388" t="s">
        <v>4053</v>
      </c>
      <c r="C3388" t="s">
        <v>43</v>
      </c>
      <c r="D3388" t="s">
        <v>20</v>
      </c>
    </row>
    <row r="3389" spans="1:4" x14ac:dyDescent="0.3">
      <c r="A3389" t="s">
        <v>4052</v>
      </c>
      <c r="B3389" t="s">
        <v>4053</v>
      </c>
      <c r="C3389" t="s">
        <v>43</v>
      </c>
      <c r="D3389" t="s">
        <v>20</v>
      </c>
    </row>
    <row r="3390" spans="1:4" x14ac:dyDescent="0.3">
      <c r="A3390" t="s">
        <v>3891</v>
      </c>
      <c r="B3390" t="s">
        <v>3892</v>
      </c>
      <c r="C3390" t="s">
        <v>61</v>
      </c>
      <c r="D3390" t="s">
        <v>20</v>
      </c>
    </row>
    <row r="3391" spans="1:4" x14ac:dyDescent="0.3">
      <c r="A3391" t="s">
        <v>1393</v>
      </c>
      <c r="B3391" t="s">
        <v>1394</v>
      </c>
      <c r="C3391" t="s">
        <v>36</v>
      </c>
      <c r="D3391" t="s">
        <v>84</v>
      </c>
    </row>
    <row r="3392" spans="1:4" x14ac:dyDescent="0.3">
      <c r="A3392" t="s">
        <v>533</v>
      </c>
      <c r="B3392" t="s">
        <v>534</v>
      </c>
      <c r="C3392" t="s">
        <v>43</v>
      </c>
      <c r="D3392" t="s">
        <v>35</v>
      </c>
    </row>
    <row r="3393" spans="1:4" x14ac:dyDescent="0.3">
      <c r="A3393" t="s">
        <v>4906</v>
      </c>
      <c r="B3393" t="s">
        <v>4907</v>
      </c>
      <c r="C3393" t="s">
        <v>22</v>
      </c>
      <c r="D3393" t="s">
        <v>20</v>
      </c>
    </row>
    <row r="3394" spans="1:4" x14ac:dyDescent="0.3">
      <c r="A3394" t="s">
        <v>4906</v>
      </c>
      <c r="B3394" t="s">
        <v>4907</v>
      </c>
      <c r="C3394" t="s">
        <v>22</v>
      </c>
      <c r="D3394" t="s">
        <v>20</v>
      </c>
    </row>
    <row r="3395" spans="1:4" x14ac:dyDescent="0.3">
      <c r="A3395" t="s">
        <v>123</v>
      </c>
      <c r="B3395" t="s">
        <v>124</v>
      </c>
      <c r="C3395" t="s">
        <v>36</v>
      </c>
      <c r="D3395" t="s">
        <v>20</v>
      </c>
    </row>
    <row r="3396" spans="1:4" x14ac:dyDescent="0.3">
      <c r="A3396" t="s">
        <v>1745</v>
      </c>
      <c r="B3396" t="s">
        <v>1746</v>
      </c>
      <c r="C3396" t="s">
        <v>22</v>
      </c>
      <c r="D3396" t="s">
        <v>35</v>
      </c>
    </row>
    <row r="3397" spans="1:4" x14ac:dyDescent="0.3">
      <c r="A3397" t="s">
        <v>533</v>
      </c>
      <c r="B3397" t="s">
        <v>534</v>
      </c>
      <c r="C3397" t="s">
        <v>43</v>
      </c>
      <c r="D3397" t="s">
        <v>35</v>
      </c>
    </row>
    <row r="3398" spans="1:4" x14ac:dyDescent="0.3">
      <c r="A3398" t="s">
        <v>2942</v>
      </c>
      <c r="B3398" t="s">
        <v>2943</v>
      </c>
      <c r="C3398" t="s">
        <v>36</v>
      </c>
      <c r="D3398" t="s">
        <v>35</v>
      </c>
    </row>
    <row r="3399" spans="1:4" x14ac:dyDescent="0.3">
      <c r="A3399" t="s">
        <v>4906</v>
      </c>
      <c r="B3399" t="s">
        <v>4907</v>
      </c>
      <c r="C3399" t="s">
        <v>22</v>
      </c>
      <c r="D3399" t="s">
        <v>20</v>
      </c>
    </row>
    <row r="3400" spans="1:4" x14ac:dyDescent="0.3">
      <c r="A3400" t="s">
        <v>1918</v>
      </c>
      <c r="B3400" t="s">
        <v>1919</v>
      </c>
      <c r="C3400" t="s">
        <v>22</v>
      </c>
      <c r="D3400" t="s">
        <v>35</v>
      </c>
    </row>
    <row r="3401" spans="1:4" x14ac:dyDescent="0.3">
      <c r="A3401" t="s">
        <v>4906</v>
      </c>
      <c r="B3401" t="s">
        <v>4907</v>
      </c>
      <c r="C3401" t="s">
        <v>22</v>
      </c>
      <c r="D3401" t="s">
        <v>20</v>
      </c>
    </row>
    <row r="3402" spans="1:4" x14ac:dyDescent="0.3">
      <c r="A3402" t="s">
        <v>2942</v>
      </c>
      <c r="B3402" t="s">
        <v>2943</v>
      </c>
      <c r="C3402" t="s">
        <v>36</v>
      </c>
      <c r="D3402" t="s">
        <v>35</v>
      </c>
    </row>
    <row r="3403" spans="1:4" x14ac:dyDescent="0.3">
      <c r="A3403" t="s">
        <v>533</v>
      </c>
      <c r="B3403" t="s">
        <v>534</v>
      </c>
      <c r="C3403" t="s">
        <v>43</v>
      </c>
      <c r="D3403" t="s">
        <v>35</v>
      </c>
    </row>
    <row r="3404" spans="1:4" x14ac:dyDescent="0.3">
      <c r="A3404" t="s">
        <v>1745</v>
      </c>
      <c r="B3404" t="s">
        <v>1746</v>
      </c>
      <c r="C3404" t="s">
        <v>22</v>
      </c>
      <c r="D3404" t="s">
        <v>35</v>
      </c>
    </row>
    <row r="3405" spans="1:4" x14ac:dyDescent="0.3">
      <c r="A3405" t="s">
        <v>533</v>
      </c>
      <c r="B3405" t="s">
        <v>534</v>
      </c>
      <c r="C3405" t="s">
        <v>43</v>
      </c>
      <c r="D3405" t="s">
        <v>35</v>
      </c>
    </row>
    <row r="3406" spans="1:4" x14ac:dyDescent="0.3">
      <c r="A3406" t="s">
        <v>1918</v>
      </c>
      <c r="B3406" t="s">
        <v>1919</v>
      </c>
      <c r="C3406" t="s">
        <v>22</v>
      </c>
      <c r="D3406" t="s">
        <v>35</v>
      </c>
    </row>
    <row r="3407" spans="1:4" x14ac:dyDescent="0.3">
      <c r="A3407" t="s">
        <v>4933</v>
      </c>
      <c r="B3407" t="s">
        <v>4934</v>
      </c>
      <c r="C3407" t="s">
        <v>61</v>
      </c>
      <c r="D3407" t="s">
        <v>35</v>
      </c>
    </row>
    <row r="3408" spans="1:4" x14ac:dyDescent="0.3">
      <c r="A3408" t="s">
        <v>4906</v>
      </c>
      <c r="B3408" t="s">
        <v>4907</v>
      </c>
      <c r="C3408" t="s">
        <v>22</v>
      </c>
      <c r="D3408" t="s">
        <v>20</v>
      </c>
    </row>
    <row r="3409" spans="1:4" x14ac:dyDescent="0.3">
      <c r="A3409" t="s">
        <v>1918</v>
      </c>
      <c r="B3409" t="s">
        <v>1919</v>
      </c>
      <c r="C3409" t="s">
        <v>22</v>
      </c>
      <c r="D3409" t="s">
        <v>35</v>
      </c>
    </row>
    <row r="3410" spans="1:4" x14ac:dyDescent="0.3">
      <c r="A3410" t="s">
        <v>533</v>
      </c>
      <c r="B3410" t="s">
        <v>534</v>
      </c>
      <c r="C3410" t="s">
        <v>43</v>
      </c>
      <c r="D3410" t="s">
        <v>35</v>
      </c>
    </row>
    <row r="3411" spans="1:4" x14ac:dyDescent="0.3">
      <c r="A3411" t="s">
        <v>123</v>
      </c>
      <c r="B3411" t="s">
        <v>124</v>
      </c>
      <c r="C3411" t="s">
        <v>36</v>
      </c>
      <c r="D3411" t="s">
        <v>20</v>
      </c>
    </row>
    <row r="3412" spans="1:4" x14ac:dyDescent="0.3">
      <c r="A3412" t="s">
        <v>4906</v>
      </c>
      <c r="B3412" t="s">
        <v>4907</v>
      </c>
      <c r="C3412" t="s">
        <v>22</v>
      </c>
      <c r="D3412" t="s">
        <v>20</v>
      </c>
    </row>
    <row r="3413" spans="1:4" x14ac:dyDescent="0.3">
      <c r="A3413" t="s">
        <v>1358</v>
      </c>
      <c r="B3413" t="s">
        <v>1359</v>
      </c>
      <c r="C3413" t="s">
        <v>36</v>
      </c>
      <c r="D3413" t="s">
        <v>35</v>
      </c>
    </row>
    <row r="3414" spans="1:4" x14ac:dyDescent="0.3">
      <c r="A3414" t="s">
        <v>3479</v>
      </c>
      <c r="B3414" t="s">
        <v>3480</v>
      </c>
      <c r="C3414" t="s">
        <v>36</v>
      </c>
      <c r="D3414" t="s">
        <v>35</v>
      </c>
    </row>
    <row r="3415" spans="1:4" x14ac:dyDescent="0.3">
      <c r="A3415" t="s">
        <v>6205</v>
      </c>
      <c r="B3415" t="s">
        <v>6206</v>
      </c>
      <c r="C3415" t="s">
        <v>43</v>
      </c>
      <c r="D3415" t="s">
        <v>35</v>
      </c>
    </row>
    <row r="3416" spans="1:4" x14ac:dyDescent="0.3">
      <c r="A3416" t="s">
        <v>3479</v>
      </c>
      <c r="B3416" t="s">
        <v>3480</v>
      </c>
      <c r="C3416" t="s">
        <v>36</v>
      </c>
      <c r="D3416" t="s">
        <v>35</v>
      </c>
    </row>
    <row r="3417" spans="1:4" x14ac:dyDescent="0.3">
      <c r="A3417" t="s">
        <v>3479</v>
      </c>
      <c r="B3417" t="s">
        <v>3480</v>
      </c>
      <c r="C3417" t="s">
        <v>36</v>
      </c>
      <c r="D3417" t="s">
        <v>35</v>
      </c>
    </row>
    <row r="3418" spans="1:4" x14ac:dyDescent="0.3">
      <c r="A3418" t="s">
        <v>1358</v>
      </c>
      <c r="B3418" t="s">
        <v>1359</v>
      </c>
      <c r="C3418" t="s">
        <v>36</v>
      </c>
      <c r="D3418" t="s">
        <v>35</v>
      </c>
    </row>
    <row r="3419" spans="1:4" x14ac:dyDescent="0.3">
      <c r="A3419" t="s">
        <v>1358</v>
      </c>
      <c r="B3419" t="s">
        <v>1359</v>
      </c>
      <c r="C3419" t="s">
        <v>36</v>
      </c>
      <c r="D3419" t="s">
        <v>35</v>
      </c>
    </row>
    <row r="3420" spans="1:4" x14ac:dyDescent="0.3">
      <c r="A3420" t="s">
        <v>6205</v>
      </c>
      <c r="B3420" t="s">
        <v>6206</v>
      </c>
      <c r="C3420" t="s">
        <v>43</v>
      </c>
      <c r="D3420" t="s">
        <v>35</v>
      </c>
    </row>
    <row r="3421" spans="1:4" x14ac:dyDescent="0.3">
      <c r="A3421" t="s">
        <v>4938</v>
      </c>
      <c r="B3421" t="s">
        <v>4939</v>
      </c>
      <c r="C3421" t="s">
        <v>22</v>
      </c>
      <c r="D3421" t="s">
        <v>35</v>
      </c>
    </row>
    <row r="3422" spans="1:4" x14ac:dyDescent="0.3">
      <c r="A3422" t="s">
        <v>273</v>
      </c>
      <c r="B3422" t="s">
        <v>274</v>
      </c>
      <c r="C3422" t="s">
        <v>61</v>
      </c>
      <c r="D3422" t="s">
        <v>20</v>
      </c>
    </row>
    <row r="3423" spans="1:4" x14ac:dyDescent="0.3">
      <c r="A3423" t="s">
        <v>400</v>
      </c>
      <c r="B3423" t="s">
        <v>401</v>
      </c>
      <c r="C3423" t="s">
        <v>43</v>
      </c>
      <c r="D3423" t="s">
        <v>84</v>
      </c>
    </row>
    <row r="3424" spans="1:4" x14ac:dyDescent="0.3">
      <c r="A3424" t="s">
        <v>273</v>
      </c>
      <c r="B3424" t="s">
        <v>274</v>
      </c>
      <c r="C3424" t="s">
        <v>61</v>
      </c>
      <c r="D3424" t="s">
        <v>20</v>
      </c>
    </row>
    <row r="3425" spans="1:4" x14ac:dyDescent="0.3">
      <c r="A3425" t="s">
        <v>363</v>
      </c>
      <c r="B3425" t="s">
        <v>364</v>
      </c>
      <c r="C3425" t="s">
        <v>36</v>
      </c>
      <c r="D3425" t="s">
        <v>35</v>
      </c>
    </row>
    <row r="3426" spans="1:4" x14ac:dyDescent="0.3">
      <c r="A3426" t="s">
        <v>400</v>
      </c>
      <c r="B3426" t="s">
        <v>401</v>
      </c>
      <c r="C3426" t="s">
        <v>43</v>
      </c>
      <c r="D3426" t="s">
        <v>84</v>
      </c>
    </row>
    <row r="3427" spans="1:4" x14ac:dyDescent="0.3">
      <c r="A3427" t="s">
        <v>3107</v>
      </c>
      <c r="B3427" t="s">
        <v>3108</v>
      </c>
      <c r="C3427" t="s">
        <v>43</v>
      </c>
      <c r="D3427" t="s">
        <v>20</v>
      </c>
    </row>
    <row r="3428" spans="1:4" x14ac:dyDescent="0.3">
      <c r="A3428" t="s">
        <v>3107</v>
      </c>
      <c r="B3428" t="s">
        <v>3108</v>
      </c>
      <c r="C3428" t="s">
        <v>43</v>
      </c>
      <c r="D3428" t="s">
        <v>20</v>
      </c>
    </row>
    <row r="3429" spans="1:4" x14ac:dyDescent="0.3">
      <c r="A3429" t="s">
        <v>3107</v>
      </c>
      <c r="B3429" t="s">
        <v>3108</v>
      </c>
      <c r="C3429" t="s">
        <v>43</v>
      </c>
      <c r="D3429" t="s">
        <v>20</v>
      </c>
    </row>
    <row r="3430" spans="1:4" x14ac:dyDescent="0.3">
      <c r="A3430" t="s">
        <v>6218</v>
      </c>
      <c r="B3430" t="s">
        <v>6219</v>
      </c>
      <c r="C3430" t="s">
        <v>22</v>
      </c>
      <c r="D3430" t="s">
        <v>35</v>
      </c>
    </row>
    <row r="3431" spans="1:4" x14ac:dyDescent="0.3">
      <c r="A3431" t="s">
        <v>273</v>
      </c>
      <c r="B3431" t="s">
        <v>274</v>
      </c>
      <c r="C3431" t="s">
        <v>61</v>
      </c>
      <c r="D3431" t="s">
        <v>20</v>
      </c>
    </row>
    <row r="3432" spans="1:4" x14ac:dyDescent="0.3">
      <c r="A3432" t="s">
        <v>18</v>
      </c>
      <c r="B3432" t="s">
        <v>19</v>
      </c>
      <c r="C3432" t="s">
        <v>43</v>
      </c>
      <c r="D3432" t="s">
        <v>20</v>
      </c>
    </row>
    <row r="3433" spans="1:4" x14ac:dyDescent="0.3">
      <c r="A3433" t="s">
        <v>18</v>
      </c>
      <c r="B3433" t="s">
        <v>19</v>
      </c>
      <c r="C3433" t="s">
        <v>43</v>
      </c>
      <c r="D3433" t="s">
        <v>20</v>
      </c>
    </row>
    <row r="3434" spans="1:4" x14ac:dyDescent="0.3">
      <c r="A3434" t="s">
        <v>6218</v>
      </c>
      <c r="B3434" t="s">
        <v>6219</v>
      </c>
      <c r="C3434" t="s">
        <v>22</v>
      </c>
      <c r="D3434" t="s">
        <v>35</v>
      </c>
    </row>
    <row r="3435" spans="1:4" x14ac:dyDescent="0.3">
      <c r="A3435" t="s">
        <v>273</v>
      </c>
      <c r="B3435" t="s">
        <v>274</v>
      </c>
      <c r="C3435" t="s">
        <v>61</v>
      </c>
      <c r="D3435" t="s">
        <v>20</v>
      </c>
    </row>
    <row r="3436" spans="1:4" x14ac:dyDescent="0.3">
      <c r="A3436" t="s">
        <v>643</v>
      </c>
      <c r="B3436" t="s">
        <v>644</v>
      </c>
      <c r="C3436" t="s">
        <v>22</v>
      </c>
      <c r="D3436" t="s">
        <v>35</v>
      </c>
    </row>
    <row r="3437" spans="1:4" x14ac:dyDescent="0.3">
      <c r="A3437" t="s">
        <v>273</v>
      </c>
      <c r="B3437" t="s">
        <v>274</v>
      </c>
      <c r="C3437" t="s">
        <v>61</v>
      </c>
      <c r="D3437" t="s">
        <v>20</v>
      </c>
    </row>
    <row r="3438" spans="1:4" x14ac:dyDescent="0.3">
      <c r="A3438" t="s">
        <v>400</v>
      </c>
      <c r="B3438" t="s">
        <v>401</v>
      </c>
      <c r="C3438" t="s">
        <v>43</v>
      </c>
      <c r="D3438" t="s">
        <v>84</v>
      </c>
    </row>
    <row r="3439" spans="1:4" x14ac:dyDescent="0.3">
      <c r="A3439" t="s">
        <v>1358</v>
      </c>
      <c r="B3439" t="s">
        <v>1359</v>
      </c>
      <c r="C3439" t="s">
        <v>43</v>
      </c>
      <c r="D3439" t="s">
        <v>35</v>
      </c>
    </row>
    <row r="3440" spans="1:4" x14ac:dyDescent="0.3">
      <c r="A3440" t="s">
        <v>2208</v>
      </c>
      <c r="B3440" t="s">
        <v>2209</v>
      </c>
      <c r="C3440" t="s">
        <v>36</v>
      </c>
      <c r="D3440" t="s">
        <v>35</v>
      </c>
    </row>
    <row r="3441" spans="1:4" x14ac:dyDescent="0.3">
      <c r="A3441" t="s">
        <v>5228</v>
      </c>
      <c r="B3441" t="s">
        <v>5229</v>
      </c>
      <c r="C3441" t="s">
        <v>36</v>
      </c>
      <c r="D3441" t="s">
        <v>35</v>
      </c>
    </row>
    <row r="3442" spans="1:4" x14ac:dyDescent="0.3">
      <c r="A3442" t="s">
        <v>3244</v>
      </c>
      <c r="B3442" t="s">
        <v>3245</v>
      </c>
      <c r="C3442" t="s">
        <v>61</v>
      </c>
      <c r="D3442" t="s">
        <v>35</v>
      </c>
    </row>
    <row r="3443" spans="1:4" x14ac:dyDescent="0.3">
      <c r="A3443" t="s">
        <v>4035</v>
      </c>
      <c r="B3443" t="s">
        <v>4036</v>
      </c>
      <c r="C3443" t="s">
        <v>61</v>
      </c>
      <c r="D3443" t="s">
        <v>35</v>
      </c>
    </row>
    <row r="3444" spans="1:4" x14ac:dyDescent="0.3">
      <c r="A3444" t="s">
        <v>5634</v>
      </c>
      <c r="B3444" t="s">
        <v>5635</v>
      </c>
      <c r="C3444" t="s">
        <v>22</v>
      </c>
      <c r="D3444" t="s">
        <v>20</v>
      </c>
    </row>
    <row r="3445" spans="1:4" x14ac:dyDescent="0.3">
      <c r="A3445" t="s">
        <v>5634</v>
      </c>
      <c r="B3445" t="s">
        <v>5635</v>
      </c>
      <c r="C3445" t="s">
        <v>22</v>
      </c>
      <c r="D3445" t="s">
        <v>20</v>
      </c>
    </row>
    <row r="3446" spans="1:4" x14ac:dyDescent="0.3">
      <c r="A3446" t="s">
        <v>2619</v>
      </c>
      <c r="B3446" t="s">
        <v>2620</v>
      </c>
      <c r="C3446" t="s">
        <v>61</v>
      </c>
      <c r="D3446" t="s">
        <v>20</v>
      </c>
    </row>
    <row r="3447" spans="1:4" x14ac:dyDescent="0.3">
      <c r="A3447" t="s">
        <v>5634</v>
      </c>
      <c r="B3447" t="s">
        <v>5635</v>
      </c>
      <c r="C3447" t="s">
        <v>22</v>
      </c>
      <c r="D3447" t="s">
        <v>20</v>
      </c>
    </row>
    <row r="3448" spans="1:4" x14ac:dyDescent="0.3">
      <c r="A3448" t="s">
        <v>4035</v>
      </c>
      <c r="B3448" t="s">
        <v>4036</v>
      </c>
      <c r="C3448" t="s">
        <v>61</v>
      </c>
      <c r="D3448" t="s">
        <v>35</v>
      </c>
    </row>
    <row r="3449" spans="1:4" x14ac:dyDescent="0.3">
      <c r="A3449" t="s">
        <v>1208</v>
      </c>
      <c r="B3449" t="s">
        <v>1209</v>
      </c>
      <c r="C3449" t="s">
        <v>36</v>
      </c>
      <c r="D3449" t="s">
        <v>84</v>
      </c>
    </row>
    <row r="3450" spans="1:4" x14ac:dyDescent="0.3">
      <c r="A3450" t="s">
        <v>4035</v>
      </c>
      <c r="B3450" t="s">
        <v>4036</v>
      </c>
      <c r="C3450" t="s">
        <v>61</v>
      </c>
      <c r="D3450" t="s">
        <v>35</v>
      </c>
    </row>
    <row r="3451" spans="1:4" x14ac:dyDescent="0.3">
      <c r="A3451" t="s">
        <v>1208</v>
      </c>
      <c r="B3451" t="s">
        <v>1209</v>
      </c>
      <c r="C3451" t="s">
        <v>36</v>
      </c>
      <c r="D3451" t="s">
        <v>84</v>
      </c>
    </row>
    <row r="3452" spans="1:4" x14ac:dyDescent="0.3">
      <c r="A3452" t="s">
        <v>1358</v>
      </c>
      <c r="B3452" t="s">
        <v>1359</v>
      </c>
      <c r="C3452" t="s">
        <v>43</v>
      </c>
      <c r="D3452" t="s">
        <v>35</v>
      </c>
    </row>
    <row r="3453" spans="1:4" x14ac:dyDescent="0.3">
      <c r="A3453" t="s">
        <v>1208</v>
      </c>
      <c r="B3453" t="s">
        <v>1209</v>
      </c>
      <c r="C3453" t="s">
        <v>36</v>
      </c>
      <c r="D3453" t="s">
        <v>84</v>
      </c>
    </row>
    <row r="3454" spans="1:4" x14ac:dyDescent="0.3">
      <c r="A3454" t="s">
        <v>2619</v>
      </c>
      <c r="B3454" t="s">
        <v>2620</v>
      </c>
      <c r="C3454" t="s">
        <v>61</v>
      </c>
      <c r="D3454" t="s">
        <v>20</v>
      </c>
    </row>
    <row r="3455" spans="1:4" x14ac:dyDescent="0.3">
      <c r="A3455" t="s">
        <v>1208</v>
      </c>
      <c r="B3455" t="s">
        <v>1209</v>
      </c>
      <c r="C3455" t="s">
        <v>36</v>
      </c>
      <c r="D3455" t="s">
        <v>84</v>
      </c>
    </row>
    <row r="3456" spans="1:4" x14ac:dyDescent="0.3">
      <c r="A3456" t="s">
        <v>6237</v>
      </c>
      <c r="B3456" t="s">
        <v>6238</v>
      </c>
      <c r="C3456" t="s">
        <v>61</v>
      </c>
      <c r="D3456" t="s">
        <v>20</v>
      </c>
    </row>
    <row r="3457" spans="1:4" x14ac:dyDescent="0.3">
      <c r="A3457" t="s">
        <v>1724</v>
      </c>
      <c r="B3457" t="s">
        <v>1725</v>
      </c>
      <c r="C3457" t="s">
        <v>43</v>
      </c>
      <c r="D3457" t="s">
        <v>20</v>
      </c>
    </row>
    <row r="3458" spans="1:4" x14ac:dyDescent="0.3">
      <c r="A3458" t="s">
        <v>4035</v>
      </c>
      <c r="B3458" t="s">
        <v>4036</v>
      </c>
      <c r="C3458" t="s">
        <v>61</v>
      </c>
      <c r="D3458" t="s">
        <v>35</v>
      </c>
    </row>
    <row r="3459" spans="1:4" x14ac:dyDescent="0.3">
      <c r="A3459" t="s">
        <v>4811</v>
      </c>
      <c r="B3459" t="s">
        <v>4812</v>
      </c>
      <c r="C3459" t="s">
        <v>43</v>
      </c>
      <c r="D3459" t="s">
        <v>35</v>
      </c>
    </row>
    <row r="3460" spans="1:4" x14ac:dyDescent="0.3">
      <c r="A3460" t="s">
        <v>192</v>
      </c>
      <c r="B3460" t="s">
        <v>193</v>
      </c>
      <c r="C3460" t="s">
        <v>36</v>
      </c>
      <c r="D3460" t="s">
        <v>84</v>
      </c>
    </row>
    <row r="3461" spans="1:4" x14ac:dyDescent="0.3">
      <c r="A3461" t="s">
        <v>192</v>
      </c>
      <c r="B3461" t="s">
        <v>193</v>
      </c>
      <c r="C3461" t="s">
        <v>36</v>
      </c>
      <c r="D3461" t="s">
        <v>84</v>
      </c>
    </row>
    <row r="3462" spans="1:4" x14ac:dyDescent="0.3">
      <c r="A3462" t="s">
        <v>4811</v>
      </c>
      <c r="B3462" t="s">
        <v>4812</v>
      </c>
      <c r="C3462" t="s">
        <v>43</v>
      </c>
      <c r="D3462" t="s">
        <v>35</v>
      </c>
    </row>
    <row r="3463" spans="1:4" x14ac:dyDescent="0.3">
      <c r="A3463" t="s">
        <v>701</v>
      </c>
      <c r="B3463" t="s">
        <v>702</v>
      </c>
      <c r="C3463" t="s">
        <v>36</v>
      </c>
      <c r="D3463" t="s">
        <v>35</v>
      </c>
    </row>
    <row r="3464" spans="1:4" x14ac:dyDescent="0.3">
      <c r="A3464" t="s">
        <v>4811</v>
      </c>
      <c r="B3464" t="s">
        <v>4812</v>
      </c>
      <c r="C3464" t="s">
        <v>43</v>
      </c>
      <c r="D3464" t="s">
        <v>35</v>
      </c>
    </row>
    <row r="3465" spans="1:4" x14ac:dyDescent="0.3">
      <c r="A3465" t="s">
        <v>192</v>
      </c>
      <c r="B3465" t="s">
        <v>193</v>
      </c>
      <c r="C3465" t="s">
        <v>36</v>
      </c>
      <c r="D3465" t="s">
        <v>84</v>
      </c>
    </row>
    <row r="3466" spans="1:4" x14ac:dyDescent="0.3">
      <c r="A3466" t="s">
        <v>701</v>
      </c>
      <c r="B3466" t="s">
        <v>702</v>
      </c>
      <c r="C3466" t="s">
        <v>36</v>
      </c>
      <c r="D3466" t="s">
        <v>35</v>
      </c>
    </row>
    <row r="3467" spans="1:4" x14ac:dyDescent="0.3">
      <c r="A3467" t="s">
        <v>4811</v>
      </c>
      <c r="B3467" t="s">
        <v>4812</v>
      </c>
      <c r="C3467" t="s">
        <v>43</v>
      </c>
      <c r="D3467" t="s">
        <v>35</v>
      </c>
    </row>
    <row r="3468" spans="1:4" x14ac:dyDescent="0.3">
      <c r="A3468" t="s">
        <v>4811</v>
      </c>
      <c r="B3468" t="s">
        <v>4812</v>
      </c>
      <c r="C3468" t="s">
        <v>43</v>
      </c>
      <c r="D3468" t="s">
        <v>35</v>
      </c>
    </row>
    <row r="3469" spans="1:4" x14ac:dyDescent="0.3">
      <c r="A3469" t="s">
        <v>6252</v>
      </c>
      <c r="B3469" t="s">
        <v>6253</v>
      </c>
      <c r="C3469" t="s">
        <v>43</v>
      </c>
      <c r="D3469" t="s">
        <v>20</v>
      </c>
    </row>
    <row r="3470" spans="1:4" x14ac:dyDescent="0.3">
      <c r="A3470" t="s">
        <v>701</v>
      </c>
      <c r="B3470" t="s">
        <v>702</v>
      </c>
      <c r="C3470" t="s">
        <v>36</v>
      </c>
      <c r="D3470" t="s">
        <v>35</v>
      </c>
    </row>
    <row r="3471" spans="1:4" x14ac:dyDescent="0.3">
      <c r="A3471" t="s">
        <v>2595</v>
      </c>
      <c r="B3471" t="s">
        <v>2596</v>
      </c>
      <c r="C3471" t="s">
        <v>22</v>
      </c>
      <c r="D3471" t="s">
        <v>20</v>
      </c>
    </row>
    <row r="3472" spans="1:4" x14ac:dyDescent="0.3">
      <c r="A3472" t="s">
        <v>2595</v>
      </c>
      <c r="B3472" t="s">
        <v>2596</v>
      </c>
      <c r="C3472" t="s">
        <v>22</v>
      </c>
      <c r="D3472" t="s">
        <v>20</v>
      </c>
    </row>
    <row r="3473" spans="1:4" x14ac:dyDescent="0.3">
      <c r="A3473" t="s">
        <v>185</v>
      </c>
      <c r="B3473" t="s">
        <v>186</v>
      </c>
      <c r="C3473" t="s">
        <v>36</v>
      </c>
      <c r="D3473" t="s">
        <v>35</v>
      </c>
    </row>
    <row r="3474" spans="1:4" x14ac:dyDescent="0.3">
      <c r="A3474" t="s">
        <v>1965</v>
      </c>
      <c r="B3474" t="s">
        <v>1966</v>
      </c>
      <c r="C3474" t="s">
        <v>43</v>
      </c>
      <c r="D3474" t="s">
        <v>35</v>
      </c>
    </row>
    <row r="3475" spans="1:4" x14ac:dyDescent="0.3">
      <c r="A3475" t="s">
        <v>1965</v>
      </c>
      <c r="B3475" t="s">
        <v>1966</v>
      </c>
      <c r="C3475" t="s">
        <v>43</v>
      </c>
      <c r="D3475" t="s">
        <v>35</v>
      </c>
    </row>
    <row r="3476" spans="1:4" x14ac:dyDescent="0.3">
      <c r="A3476" t="s">
        <v>6260</v>
      </c>
      <c r="B3476" t="s">
        <v>6261</v>
      </c>
      <c r="C3476" t="s">
        <v>36</v>
      </c>
      <c r="D3476" t="s">
        <v>84</v>
      </c>
    </row>
    <row r="3477" spans="1:4" x14ac:dyDescent="0.3">
      <c r="A3477" t="s">
        <v>1965</v>
      </c>
      <c r="B3477" t="s">
        <v>1966</v>
      </c>
      <c r="C3477" t="s">
        <v>43</v>
      </c>
      <c r="D3477" t="s">
        <v>35</v>
      </c>
    </row>
    <row r="3478" spans="1:4" x14ac:dyDescent="0.3">
      <c r="A3478" t="s">
        <v>6260</v>
      </c>
      <c r="B3478" t="s">
        <v>6261</v>
      </c>
      <c r="C3478" t="s">
        <v>36</v>
      </c>
      <c r="D3478" t="s">
        <v>84</v>
      </c>
    </row>
    <row r="3479" spans="1:4" x14ac:dyDescent="0.3">
      <c r="A3479" t="s">
        <v>2149</v>
      </c>
      <c r="B3479" t="s">
        <v>2150</v>
      </c>
      <c r="C3479" t="s">
        <v>36</v>
      </c>
      <c r="D3479" t="s">
        <v>35</v>
      </c>
    </row>
    <row r="3480" spans="1:4" x14ac:dyDescent="0.3">
      <c r="A3480" t="s">
        <v>102</v>
      </c>
      <c r="B3480" t="s">
        <v>103</v>
      </c>
      <c r="C3480" t="s">
        <v>36</v>
      </c>
      <c r="D3480" t="s">
        <v>35</v>
      </c>
    </row>
    <row r="3481" spans="1:4" x14ac:dyDescent="0.3">
      <c r="A3481" t="s">
        <v>2039</v>
      </c>
      <c r="B3481" t="s">
        <v>2040</v>
      </c>
      <c r="C3481" t="s">
        <v>43</v>
      </c>
      <c r="D3481" t="s">
        <v>35</v>
      </c>
    </row>
    <row r="3482" spans="1:4" x14ac:dyDescent="0.3">
      <c r="A3482" t="s">
        <v>2039</v>
      </c>
      <c r="B3482" t="s">
        <v>2040</v>
      </c>
      <c r="C3482" t="s">
        <v>43</v>
      </c>
      <c r="D3482" t="s">
        <v>35</v>
      </c>
    </row>
    <row r="3483" spans="1:4" x14ac:dyDescent="0.3">
      <c r="A3483" t="s">
        <v>2039</v>
      </c>
      <c r="B3483" t="s">
        <v>2040</v>
      </c>
      <c r="C3483" t="s">
        <v>43</v>
      </c>
      <c r="D3483" t="s">
        <v>35</v>
      </c>
    </row>
    <row r="3484" spans="1:4" x14ac:dyDescent="0.3">
      <c r="A3484" t="s">
        <v>2039</v>
      </c>
      <c r="B3484" t="s">
        <v>2040</v>
      </c>
      <c r="C3484" t="s">
        <v>43</v>
      </c>
      <c r="D3484" t="s">
        <v>35</v>
      </c>
    </row>
    <row r="3485" spans="1:4" x14ac:dyDescent="0.3">
      <c r="A3485" t="s">
        <v>1810</v>
      </c>
      <c r="B3485" t="s">
        <v>1811</v>
      </c>
      <c r="C3485" t="s">
        <v>22</v>
      </c>
      <c r="D3485" t="s">
        <v>35</v>
      </c>
    </row>
    <row r="3486" spans="1:4" x14ac:dyDescent="0.3">
      <c r="A3486" t="s">
        <v>1810</v>
      </c>
      <c r="B3486" t="s">
        <v>1811</v>
      </c>
      <c r="C3486" t="s">
        <v>22</v>
      </c>
      <c r="D3486" t="s">
        <v>35</v>
      </c>
    </row>
    <row r="3487" spans="1:4" x14ac:dyDescent="0.3">
      <c r="A3487" t="s">
        <v>1810</v>
      </c>
      <c r="B3487" t="s">
        <v>1811</v>
      </c>
      <c r="C3487" t="s">
        <v>22</v>
      </c>
      <c r="D3487" t="s">
        <v>35</v>
      </c>
    </row>
    <row r="3488" spans="1:4" x14ac:dyDescent="0.3">
      <c r="A3488" t="s">
        <v>1255</v>
      </c>
      <c r="B3488" t="s">
        <v>1256</v>
      </c>
      <c r="C3488" t="s">
        <v>43</v>
      </c>
      <c r="D3488" t="s">
        <v>35</v>
      </c>
    </row>
    <row r="3489" spans="1:4" x14ac:dyDescent="0.3">
      <c r="A3489" t="s">
        <v>1810</v>
      </c>
      <c r="B3489" t="s">
        <v>1811</v>
      </c>
      <c r="C3489" t="s">
        <v>22</v>
      </c>
      <c r="D3489" t="s">
        <v>35</v>
      </c>
    </row>
    <row r="3490" spans="1:4" x14ac:dyDescent="0.3">
      <c r="A3490" t="s">
        <v>3336</v>
      </c>
      <c r="B3490" t="s">
        <v>3337</v>
      </c>
      <c r="C3490" t="s">
        <v>61</v>
      </c>
      <c r="D3490" t="s">
        <v>84</v>
      </c>
    </row>
    <row r="3491" spans="1:4" x14ac:dyDescent="0.3">
      <c r="A3491" t="s">
        <v>2131</v>
      </c>
      <c r="B3491" t="s">
        <v>2132</v>
      </c>
      <c r="C3491" t="s">
        <v>61</v>
      </c>
      <c r="D3491" t="s">
        <v>20</v>
      </c>
    </row>
    <row r="3492" spans="1:4" x14ac:dyDescent="0.3">
      <c r="A3492" t="s">
        <v>5322</v>
      </c>
      <c r="B3492" t="s">
        <v>5323</v>
      </c>
      <c r="C3492" t="s">
        <v>36</v>
      </c>
      <c r="D3492" t="s">
        <v>35</v>
      </c>
    </row>
    <row r="3493" spans="1:4" x14ac:dyDescent="0.3">
      <c r="A3493" t="s">
        <v>2131</v>
      </c>
      <c r="B3493" t="s">
        <v>2132</v>
      </c>
      <c r="C3493" t="s">
        <v>61</v>
      </c>
      <c r="D3493" t="s">
        <v>20</v>
      </c>
    </row>
    <row r="3494" spans="1:4" x14ac:dyDescent="0.3">
      <c r="A3494" t="s">
        <v>1431</v>
      </c>
      <c r="B3494" t="s">
        <v>1432</v>
      </c>
      <c r="C3494" t="s">
        <v>61</v>
      </c>
      <c r="D3494" t="s">
        <v>35</v>
      </c>
    </row>
    <row r="3495" spans="1:4" x14ac:dyDescent="0.3">
      <c r="A3495" t="s">
        <v>1943</v>
      </c>
      <c r="B3495" t="s">
        <v>1944</v>
      </c>
      <c r="C3495" t="s">
        <v>36</v>
      </c>
      <c r="D3495" t="s">
        <v>20</v>
      </c>
    </row>
    <row r="3496" spans="1:4" x14ac:dyDescent="0.3">
      <c r="A3496" t="s">
        <v>3015</v>
      </c>
      <c r="B3496" t="s">
        <v>3016</v>
      </c>
      <c r="C3496" t="s">
        <v>36</v>
      </c>
      <c r="D3496" t="s">
        <v>35</v>
      </c>
    </row>
    <row r="3497" spans="1:4" x14ac:dyDescent="0.3">
      <c r="A3497" t="s">
        <v>3015</v>
      </c>
      <c r="B3497" t="s">
        <v>3016</v>
      </c>
      <c r="C3497" t="s">
        <v>36</v>
      </c>
      <c r="D3497" t="s">
        <v>35</v>
      </c>
    </row>
    <row r="3498" spans="1:4" x14ac:dyDescent="0.3">
      <c r="A3498" t="s">
        <v>1529</v>
      </c>
      <c r="B3498" t="s">
        <v>1530</v>
      </c>
      <c r="C3498" t="s">
        <v>43</v>
      </c>
      <c r="D3498" t="s">
        <v>35</v>
      </c>
    </row>
    <row r="3499" spans="1:4" x14ac:dyDescent="0.3">
      <c r="A3499" t="s">
        <v>82</v>
      </c>
      <c r="B3499" t="s">
        <v>83</v>
      </c>
      <c r="C3499" t="s">
        <v>61</v>
      </c>
      <c r="D3499" t="s">
        <v>84</v>
      </c>
    </row>
    <row r="3500" spans="1:4" x14ac:dyDescent="0.3">
      <c r="A3500" t="s">
        <v>4161</v>
      </c>
      <c r="B3500" t="s">
        <v>4162</v>
      </c>
      <c r="C3500" t="s">
        <v>61</v>
      </c>
      <c r="D3500" t="s">
        <v>20</v>
      </c>
    </row>
    <row r="3501" spans="1:4" x14ac:dyDescent="0.3">
      <c r="A3501" t="s">
        <v>4161</v>
      </c>
      <c r="B3501" t="s">
        <v>4162</v>
      </c>
      <c r="C3501" t="s">
        <v>61</v>
      </c>
      <c r="D3501" t="s">
        <v>20</v>
      </c>
    </row>
    <row r="3502" spans="1:4" x14ac:dyDescent="0.3">
      <c r="A3502" t="s">
        <v>1943</v>
      </c>
      <c r="B3502" t="s">
        <v>1944</v>
      </c>
      <c r="C3502" t="s">
        <v>36</v>
      </c>
      <c r="D3502" t="s">
        <v>20</v>
      </c>
    </row>
    <row r="3503" spans="1:4" x14ac:dyDescent="0.3">
      <c r="A3503" t="s">
        <v>3015</v>
      </c>
      <c r="B3503" t="s">
        <v>3016</v>
      </c>
      <c r="C3503" t="s">
        <v>36</v>
      </c>
      <c r="D3503" t="s">
        <v>35</v>
      </c>
    </row>
    <row r="3504" spans="1:4" x14ac:dyDescent="0.3">
      <c r="A3504" t="s">
        <v>185</v>
      </c>
      <c r="B3504" t="s">
        <v>186</v>
      </c>
      <c r="C3504" t="s">
        <v>61</v>
      </c>
      <c r="D3504" t="s">
        <v>35</v>
      </c>
    </row>
    <row r="3505" spans="1:4" x14ac:dyDescent="0.3">
      <c r="A3505" t="s">
        <v>82</v>
      </c>
      <c r="B3505" t="s">
        <v>83</v>
      </c>
      <c r="C3505" t="s">
        <v>61</v>
      </c>
      <c r="D3505" t="s">
        <v>84</v>
      </c>
    </row>
    <row r="3506" spans="1:4" x14ac:dyDescent="0.3">
      <c r="A3506" t="s">
        <v>1903</v>
      </c>
      <c r="B3506" t="s">
        <v>1904</v>
      </c>
      <c r="C3506" t="s">
        <v>43</v>
      </c>
      <c r="D3506" t="s">
        <v>20</v>
      </c>
    </row>
    <row r="3507" spans="1:4" x14ac:dyDescent="0.3">
      <c r="A3507" t="s">
        <v>6289</v>
      </c>
      <c r="B3507" t="s">
        <v>6290</v>
      </c>
      <c r="C3507" t="s">
        <v>22</v>
      </c>
      <c r="D3507" t="s">
        <v>20</v>
      </c>
    </row>
    <row r="3508" spans="1:4" x14ac:dyDescent="0.3">
      <c r="A3508" t="s">
        <v>2853</v>
      </c>
      <c r="B3508" t="s">
        <v>2854</v>
      </c>
      <c r="C3508" t="s">
        <v>22</v>
      </c>
      <c r="D3508" t="s">
        <v>20</v>
      </c>
    </row>
    <row r="3509" spans="1:4" x14ac:dyDescent="0.3">
      <c r="A3509" t="s">
        <v>3950</v>
      </c>
      <c r="B3509" t="s">
        <v>3951</v>
      </c>
      <c r="C3509" t="s">
        <v>36</v>
      </c>
      <c r="D3509" t="s">
        <v>20</v>
      </c>
    </row>
    <row r="3510" spans="1:4" x14ac:dyDescent="0.3">
      <c r="A3510" t="s">
        <v>6294</v>
      </c>
      <c r="B3510" t="s">
        <v>6295</v>
      </c>
      <c r="C3510" t="s">
        <v>22</v>
      </c>
      <c r="D3510" t="s">
        <v>20</v>
      </c>
    </row>
    <row r="3511" spans="1:4" x14ac:dyDescent="0.3">
      <c r="A3511" t="s">
        <v>3950</v>
      </c>
      <c r="B3511" t="s">
        <v>3951</v>
      </c>
      <c r="C3511" t="s">
        <v>36</v>
      </c>
      <c r="D3511" t="s">
        <v>20</v>
      </c>
    </row>
    <row r="3512" spans="1:4" x14ac:dyDescent="0.3">
      <c r="A3512" t="s">
        <v>3839</v>
      </c>
      <c r="B3512" t="s">
        <v>3840</v>
      </c>
      <c r="C3512" t="s">
        <v>61</v>
      </c>
      <c r="D3512" t="s">
        <v>35</v>
      </c>
    </row>
    <row r="3513" spans="1:4" x14ac:dyDescent="0.3">
      <c r="A3513" t="s">
        <v>2853</v>
      </c>
      <c r="B3513" t="s">
        <v>2854</v>
      </c>
      <c r="C3513" t="s">
        <v>22</v>
      </c>
      <c r="D3513" t="s">
        <v>20</v>
      </c>
    </row>
    <row r="3514" spans="1:4" x14ac:dyDescent="0.3">
      <c r="A3514" t="s">
        <v>1903</v>
      </c>
      <c r="B3514" t="s">
        <v>1904</v>
      </c>
      <c r="C3514" t="s">
        <v>43</v>
      </c>
      <c r="D3514" t="s">
        <v>20</v>
      </c>
    </row>
    <row r="3515" spans="1:4" x14ac:dyDescent="0.3">
      <c r="A3515" t="s">
        <v>3950</v>
      </c>
      <c r="B3515" t="s">
        <v>3951</v>
      </c>
      <c r="C3515" t="s">
        <v>36</v>
      </c>
      <c r="D3515" t="s">
        <v>20</v>
      </c>
    </row>
    <row r="3516" spans="1:4" x14ac:dyDescent="0.3">
      <c r="A3516" t="s">
        <v>6289</v>
      </c>
      <c r="B3516" t="s">
        <v>6290</v>
      </c>
      <c r="C3516" t="s">
        <v>22</v>
      </c>
      <c r="D3516" t="s">
        <v>20</v>
      </c>
    </row>
    <row r="3517" spans="1:4" x14ac:dyDescent="0.3">
      <c r="A3517" t="s">
        <v>4140</v>
      </c>
      <c r="B3517" t="s">
        <v>4141</v>
      </c>
      <c r="C3517" t="s">
        <v>43</v>
      </c>
      <c r="D3517" t="s">
        <v>35</v>
      </c>
    </row>
    <row r="3518" spans="1:4" x14ac:dyDescent="0.3">
      <c r="A3518" t="s">
        <v>4081</v>
      </c>
      <c r="B3518" t="s">
        <v>4082</v>
      </c>
      <c r="C3518" t="s">
        <v>43</v>
      </c>
      <c r="D3518" t="s">
        <v>35</v>
      </c>
    </row>
    <row r="3519" spans="1:4" x14ac:dyDescent="0.3">
      <c r="A3519" t="s">
        <v>911</v>
      </c>
      <c r="B3519" t="s">
        <v>912</v>
      </c>
      <c r="C3519" t="s">
        <v>43</v>
      </c>
      <c r="D3519" t="s">
        <v>35</v>
      </c>
    </row>
    <row r="3520" spans="1:4" x14ac:dyDescent="0.3">
      <c r="A3520" t="s">
        <v>4081</v>
      </c>
      <c r="B3520" t="s">
        <v>4082</v>
      </c>
      <c r="C3520" t="s">
        <v>43</v>
      </c>
      <c r="D3520" t="s">
        <v>35</v>
      </c>
    </row>
    <row r="3521" spans="1:4" x14ac:dyDescent="0.3">
      <c r="A3521" t="s">
        <v>4081</v>
      </c>
      <c r="B3521" t="s">
        <v>4082</v>
      </c>
      <c r="C3521" t="s">
        <v>43</v>
      </c>
      <c r="D3521" t="s">
        <v>35</v>
      </c>
    </row>
    <row r="3522" spans="1:4" x14ac:dyDescent="0.3">
      <c r="A3522" t="s">
        <v>5992</v>
      </c>
      <c r="B3522" t="s">
        <v>5993</v>
      </c>
      <c r="C3522" t="s">
        <v>43</v>
      </c>
      <c r="D3522" t="s">
        <v>84</v>
      </c>
    </row>
    <row r="3523" spans="1:4" x14ac:dyDescent="0.3">
      <c r="A3523" t="s">
        <v>2713</v>
      </c>
      <c r="B3523" t="s">
        <v>2714</v>
      </c>
      <c r="C3523" t="s">
        <v>43</v>
      </c>
      <c r="D3523" t="s">
        <v>35</v>
      </c>
    </row>
    <row r="3524" spans="1:4" x14ac:dyDescent="0.3">
      <c r="A3524" t="s">
        <v>4081</v>
      </c>
      <c r="B3524" t="s">
        <v>4082</v>
      </c>
      <c r="C3524" t="s">
        <v>43</v>
      </c>
      <c r="D3524" t="s">
        <v>35</v>
      </c>
    </row>
    <row r="3525" spans="1:4" x14ac:dyDescent="0.3">
      <c r="A3525" t="s">
        <v>2713</v>
      </c>
      <c r="B3525" t="s">
        <v>2714</v>
      </c>
      <c r="C3525" t="s">
        <v>43</v>
      </c>
      <c r="D3525" t="s">
        <v>35</v>
      </c>
    </row>
    <row r="3526" spans="1:4" x14ac:dyDescent="0.3">
      <c r="A3526" t="s">
        <v>691</v>
      </c>
      <c r="B3526" t="s">
        <v>692</v>
      </c>
      <c r="C3526" t="s">
        <v>36</v>
      </c>
      <c r="D3526" t="s">
        <v>84</v>
      </c>
    </row>
    <row r="3527" spans="1:4" x14ac:dyDescent="0.3">
      <c r="A3527" t="s">
        <v>3711</v>
      </c>
      <c r="B3527" t="s">
        <v>3712</v>
      </c>
      <c r="C3527" t="s">
        <v>43</v>
      </c>
      <c r="D3527" t="s">
        <v>35</v>
      </c>
    </row>
    <row r="3528" spans="1:4" x14ac:dyDescent="0.3">
      <c r="A3528" t="s">
        <v>602</v>
      </c>
      <c r="B3528" t="s">
        <v>603</v>
      </c>
      <c r="C3528" t="s">
        <v>61</v>
      </c>
      <c r="D3528" t="s">
        <v>35</v>
      </c>
    </row>
    <row r="3529" spans="1:4" x14ac:dyDescent="0.3">
      <c r="A3529" t="s">
        <v>602</v>
      </c>
      <c r="B3529" t="s">
        <v>603</v>
      </c>
      <c r="C3529" t="s">
        <v>61</v>
      </c>
      <c r="D3529" t="s">
        <v>35</v>
      </c>
    </row>
    <row r="3530" spans="1:4" x14ac:dyDescent="0.3">
      <c r="A3530" t="s">
        <v>5319</v>
      </c>
      <c r="B3530" t="s">
        <v>5320</v>
      </c>
      <c r="C3530" t="s">
        <v>36</v>
      </c>
      <c r="D3530" t="s">
        <v>35</v>
      </c>
    </row>
    <row r="3531" spans="1:4" x14ac:dyDescent="0.3">
      <c r="A3531" t="s">
        <v>602</v>
      </c>
      <c r="B3531" t="s">
        <v>603</v>
      </c>
      <c r="C3531" t="s">
        <v>61</v>
      </c>
      <c r="D3531" t="s">
        <v>35</v>
      </c>
    </row>
    <row r="3532" spans="1:4" x14ac:dyDescent="0.3">
      <c r="A3532" t="s">
        <v>358</v>
      </c>
      <c r="B3532" t="s">
        <v>359</v>
      </c>
      <c r="C3532" t="s">
        <v>36</v>
      </c>
      <c r="D3532" t="s">
        <v>20</v>
      </c>
    </row>
    <row r="3533" spans="1:4" x14ac:dyDescent="0.3">
      <c r="A3533" t="s">
        <v>691</v>
      </c>
      <c r="B3533" t="s">
        <v>692</v>
      </c>
      <c r="C3533" t="s">
        <v>36</v>
      </c>
      <c r="D3533" t="s">
        <v>84</v>
      </c>
    </row>
    <row r="3534" spans="1:4" x14ac:dyDescent="0.3">
      <c r="A3534" t="s">
        <v>691</v>
      </c>
      <c r="B3534" t="s">
        <v>692</v>
      </c>
      <c r="C3534" t="s">
        <v>36</v>
      </c>
      <c r="D3534" t="s">
        <v>84</v>
      </c>
    </row>
    <row r="3535" spans="1:4" x14ac:dyDescent="0.3">
      <c r="A3535" t="s">
        <v>3267</v>
      </c>
      <c r="B3535" t="s">
        <v>3268</v>
      </c>
      <c r="C3535" t="s">
        <v>43</v>
      </c>
      <c r="D3535" t="s">
        <v>20</v>
      </c>
    </row>
    <row r="3536" spans="1:4" x14ac:dyDescent="0.3">
      <c r="A3536" t="s">
        <v>5551</v>
      </c>
      <c r="B3536" t="s">
        <v>5552</v>
      </c>
      <c r="C3536" t="s">
        <v>22</v>
      </c>
      <c r="D3536" t="s">
        <v>35</v>
      </c>
    </row>
    <row r="3537" spans="1:4" x14ac:dyDescent="0.3">
      <c r="A3537" t="s">
        <v>6322</v>
      </c>
      <c r="B3537" t="s">
        <v>6323</v>
      </c>
      <c r="C3537" t="s">
        <v>22</v>
      </c>
      <c r="D3537" t="s">
        <v>35</v>
      </c>
    </row>
    <row r="3538" spans="1:4" x14ac:dyDescent="0.3">
      <c r="A3538" t="s">
        <v>3267</v>
      </c>
      <c r="B3538" t="s">
        <v>3268</v>
      </c>
      <c r="C3538" t="s">
        <v>43</v>
      </c>
      <c r="D3538" t="s">
        <v>20</v>
      </c>
    </row>
    <row r="3539" spans="1:4" x14ac:dyDescent="0.3">
      <c r="A3539" t="s">
        <v>3267</v>
      </c>
      <c r="B3539" t="s">
        <v>3268</v>
      </c>
      <c r="C3539" t="s">
        <v>43</v>
      </c>
      <c r="D3539" t="s">
        <v>20</v>
      </c>
    </row>
    <row r="3540" spans="1:4" x14ac:dyDescent="0.3">
      <c r="A3540" t="s">
        <v>1153</v>
      </c>
      <c r="B3540" t="s">
        <v>1154</v>
      </c>
      <c r="C3540" t="s">
        <v>22</v>
      </c>
      <c r="D3540" t="s">
        <v>20</v>
      </c>
    </row>
    <row r="3541" spans="1:4" x14ac:dyDescent="0.3">
      <c r="A3541" t="s">
        <v>5551</v>
      </c>
      <c r="B3541" t="s">
        <v>5552</v>
      </c>
      <c r="C3541" t="s">
        <v>22</v>
      </c>
      <c r="D3541" t="s">
        <v>35</v>
      </c>
    </row>
    <row r="3542" spans="1:4" x14ac:dyDescent="0.3">
      <c r="A3542" t="s">
        <v>5551</v>
      </c>
      <c r="B3542" t="s">
        <v>5552</v>
      </c>
      <c r="C3542" t="s">
        <v>22</v>
      </c>
      <c r="D3542" t="s">
        <v>35</v>
      </c>
    </row>
    <row r="3543" spans="1:4" x14ac:dyDescent="0.3">
      <c r="A3543" t="s">
        <v>3267</v>
      </c>
      <c r="B3543" t="s">
        <v>3268</v>
      </c>
      <c r="C3543" t="s">
        <v>43</v>
      </c>
      <c r="D3543" t="s">
        <v>20</v>
      </c>
    </row>
    <row r="3544" spans="1:4" x14ac:dyDescent="0.3">
      <c r="A3544" t="s">
        <v>3267</v>
      </c>
      <c r="B3544" t="s">
        <v>3268</v>
      </c>
      <c r="C3544" t="s">
        <v>43</v>
      </c>
      <c r="D3544" t="s">
        <v>20</v>
      </c>
    </row>
    <row r="3545" spans="1:4" x14ac:dyDescent="0.3">
      <c r="A3545" t="s">
        <v>1841</v>
      </c>
      <c r="B3545" t="s">
        <v>1842</v>
      </c>
      <c r="C3545" t="s">
        <v>43</v>
      </c>
      <c r="D3545" t="s">
        <v>20</v>
      </c>
    </row>
    <row r="3546" spans="1:4" x14ac:dyDescent="0.3">
      <c r="A3546" t="s">
        <v>1931</v>
      </c>
      <c r="B3546" t="s">
        <v>1932</v>
      </c>
      <c r="C3546" t="s">
        <v>36</v>
      </c>
      <c r="D3546" t="s">
        <v>35</v>
      </c>
    </row>
    <row r="3547" spans="1:4" x14ac:dyDescent="0.3">
      <c r="A3547" t="s">
        <v>2601</v>
      </c>
      <c r="B3547" t="s">
        <v>2602</v>
      </c>
      <c r="C3547" t="s">
        <v>22</v>
      </c>
      <c r="D3547" t="s">
        <v>84</v>
      </c>
    </row>
    <row r="3548" spans="1:4" x14ac:dyDescent="0.3">
      <c r="A3548" t="s">
        <v>6331</v>
      </c>
      <c r="B3548" t="s">
        <v>6332</v>
      </c>
      <c r="C3548" t="s">
        <v>61</v>
      </c>
      <c r="D3548" t="s">
        <v>35</v>
      </c>
    </row>
    <row r="3549" spans="1:4" x14ac:dyDescent="0.3">
      <c r="A3549" t="s">
        <v>516</v>
      </c>
      <c r="B3549" t="s">
        <v>517</v>
      </c>
      <c r="C3549" t="s">
        <v>43</v>
      </c>
      <c r="D3549" t="s">
        <v>35</v>
      </c>
    </row>
    <row r="3550" spans="1:4" x14ac:dyDescent="0.3">
      <c r="A3550" t="s">
        <v>2601</v>
      </c>
      <c r="B3550" t="s">
        <v>2602</v>
      </c>
      <c r="C3550" t="s">
        <v>22</v>
      </c>
      <c r="D3550" t="s">
        <v>84</v>
      </c>
    </row>
    <row r="3551" spans="1:4" x14ac:dyDescent="0.3">
      <c r="A3551" t="s">
        <v>1931</v>
      </c>
      <c r="B3551" t="s">
        <v>1932</v>
      </c>
      <c r="C3551" t="s">
        <v>36</v>
      </c>
      <c r="D3551" t="s">
        <v>35</v>
      </c>
    </row>
    <row r="3552" spans="1:4" x14ac:dyDescent="0.3">
      <c r="A3552" t="s">
        <v>6015</v>
      </c>
      <c r="B3552" t="s">
        <v>6016</v>
      </c>
      <c r="C3552" t="s">
        <v>22</v>
      </c>
      <c r="D3552" t="s">
        <v>20</v>
      </c>
    </row>
    <row r="3553" spans="1:4" x14ac:dyDescent="0.3">
      <c r="A3553" t="s">
        <v>3449</v>
      </c>
      <c r="B3553" t="s">
        <v>3450</v>
      </c>
      <c r="C3553" t="s">
        <v>36</v>
      </c>
      <c r="D3553" t="s">
        <v>84</v>
      </c>
    </row>
    <row r="3554" spans="1:4" x14ac:dyDescent="0.3">
      <c r="A3554" t="s">
        <v>1686</v>
      </c>
      <c r="B3554" t="s">
        <v>1687</v>
      </c>
      <c r="C3554" t="s">
        <v>61</v>
      </c>
      <c r="D3554" t="s">
        <v>35</v>
      </c>
    </row>
    <row r="3555" spans="1:4" x14ac:dyDescent="0.3">
      <c r="A3555" t="s">
        <v>1686</v>
      </c>
      <c r="B3555" t="s">
        <v>1687</v>
      </c>
      <c r="C3555" t="s">
        <v>61</v>
      </c>
      <c r="D3555" t="s">
        <v>35</v>
      </c>
    </row>
    <row r="3556" spans="1:4" x14ac:dyDescent="0.3">
      <c r="A3556" t="s">
        <v>1686</v>
      </c>
      <c r="B3556" t="s">
        <v>1687</v>
      </c>
      <c r="C3556" t="s">
        <v>61</v>
      </c>
      <c r="D3556" t="s">
        <v>35</v>
      </c>
    </row>
    <row r="3557" spans="1:4" x14ac:dyDescent="0.3">
      <c r="A3557" t="s">
        <v>6015</v>
      </c>
      <c r="B3557" t="s">
        <v>6016</v>
      </c>
      <c r="C3557" t="s">
        <v>22</v>
      </c>
      <c r="D3557" t="s">
        <v>20</v>
      </c>
    </row>
    <row r="3558" spans="1:4" x14ac:dyDescent="0.3">
      <c r="A3558" t="s">
        <v>1686</v>
      </c>
      <c r="B3558" t="s">
        <v>1687</v>
      </c>
      <c r="C3558" t="s">
        <v>61</v>
      </c>
      <c r="D3558" t="s">
        <v>35</v>
      </c>
    </row>
    <row r="3559" spans="1:4" x14ac:dyDescent="0.3">
      <c r="A3559" t="s">
        <v>3724</v>
      </c>
      <c r="B3559" t="s">
        <v>3725</v>
      </c>
      <c r="C3559" t="s">
        <v>36</v>
      </c>
      <c r="D3559" t="s">
        <v>20</v>
      </c>
    </row>
    <row r="3560" spans="1:4" x14ac:dyDescent="0.3">
      <c r="A3560" t="s">
        <v>5284</v>
      </c>
      <c r="B3560" t="s">
        <v>5285</v>
      </c>
      <c r="C3560" t="s">
        <v>36</v>
      </c>
      <c r="D3560" t="s">
        <v>20</v>
      </c>
    </row>
    <row r="3561" spans="1:4" x14ac:dyDescent="0.3">
      <c r="A3561" t="s">
        <v>5284</v>
      </c>
      <c r="B3561" t="s">
        <v>5285</v>
      </c>
      <c r="C3561" t="s">
        <v>36</v>
      </c>
      <c r="D3561" t="s">
        <v>20</v>
      </c>
    </row>
    <row r="3562" spans="1:4" x14ac:dyDescent="0.3">
      <c r="A3562" t="s">
        <v>1686</v>
      </c>
      <c r="B3562" t="s">
        <v>1687</v>
      </c>
      <c r="C3562" t="s">
        <v>61</v>
      </c>
      <c r="D3562" t="s">
        <v>35</v>
      </c>
    </row>
    <row r="3563" spans="1:4" x14ac:dyDescent="0.3">
      <c r="A3563" t="s">
        <v>1686</v>
      </c>
      <c r="B3563" t="s">
        <v>1687</v>
      </c>
      <c r="C3563" t="s">
        <v>61</v>
      </c>
      <c r="D3563" t="s">
        <v>35</v>
      </c>
    </row>
    <row r="3564" spans="1:4" x14ac:dyDescent="0.3">
      <c r="A3564" t="s">
        <v>1686</v>
      </c>
      <c r="B3564" t="s">
        <v>1687</v>
      </c>
      <c r="C3564" t="s">
        <v>61</v>
      </c>
      <c r="D3564" t="s">
        <v>35</v>
      </c>
    </row>
    <row r="3565" spans="1:4" x14ac:dyDescent="0.3">
      <c r="A3565" t="s">
        <v>1686</v>
      </c>
      <c r="B3565" t="s">
        <v>1687</v>
      </c>
      <c r="C3565" t="s">
        <v>61</v>
      </c>
      <c r="D3565" t="s">
        <v>35</v>
      </c>
    </row>
    <row r="3566" spans="1:4" x14ac:dyDescent="0.3">
      <c r="A3566" t="s">
        <v>6015</v>
      </c>
      <c r="B3566" t="s">
        <v>6016</v>
      </c>
      <c r="C3566" t="s">
        <v>22</v>
      </c>
      <c r="D3566" t="s">
        <v>20</v>
      </c>
    </row>
    <row r="3567" spans="1:4" x14ac:dyDescent="0.3">
      <c r="A3567" t="s">
        <v>1579</v>
      </c>
      <c r="B3567" t="s">
        <v>1580</v>
      </c>
      <c r="C3567" t="s">
        <v>61</v>
      </c>
      <c r="D3567" t="s">
        <v>20</v>
      </c>
    </row>
    <row r="3568" spans="1:4" x14ac:dyDescent="0.3">
      <c r="A3568" t="s">
        <v>5284</v>
      </c>
      <c r="B3568" t="s">
        <v>5285</v>
      </c>
      <c r="C3568" t="s">
        <v>36</v>
      </c>
      <c r="D3568" t="s">
        <v>20</v>
      </c>
    </row>
    <row r="3569" spans="1:4" x14ac:dyDescent="0.3">
      <c r="A3569" t="s">
        <v>1630</v>
      </c>
      <c r="B3569" t="s">
        <v>1631</v>
      </c>
      <c r="C3569" t="s">
        <v>61</v>
      </c>
      <c r="D3569" t="s">
        <v>84</v>
      </c>
    </row>
    <row r="3570" spans="1:4" x14ac:dyDescent="0.3">
      <c r="A3570" t="s">
        <v>1630</v>
      </c>
      <c r="B3570" t="s">
        <v>1631</v>
      </c>
      <c r="C3570" t="s">
        <v>61</v>
      </c>
      <c r="D3570" t="s">
        <v>84</v>
      </c>
    </row>
    <row r="3571" spans="1:4" x14ac:dyDescent="0.3">
      <c r="A3571" t="s">
        <v>1057</v>
      </c>
      <c r="B3571" t="s">
        <v>1058</v>
      </c>
      <c r="C3571" t="s">
        <v>61</v>
      </c>
      <c r="D3571" t="s">
        <v>35</v>
      </c>
    </row>
    <row r="3572" spans="1:4" x14ac:dyDescent="0.3">
      <c r="A3572" t="s">
        <v>3217</v>
      </c>
      <c r="B3572" t="s">
        <v>3218</v>
      </c>
      <c r="C3572" t="s">
        <v>43</v>
      </c>
      <c r="D3572" t="s">
        <v>35</v>
      </c>
    </row>
    <row r="3573" spans="1:4" x14ac:dyDescent="0.3">
      <c r="A3573" t="s">
        <v>5815</v>
      </c>
      <c r="B3573" t="s">
        <v>5816</v>
      </c>
      <c r="C3573" t="s">
        <v>43</v>
      </c>
      <c r="D3573" t="s">
        <v>20</v>
      </c>
    </row>
    <row r="3574" spans="1:4" x14ac:dyDescent="0.3">
      <c r="A3574" t="s">
        <v>1750</v>
      </c>
      <c r="B3574" t="s">
        <v>1751</v>
      </c>
      <c r="C3574" t="s">
        <v>61</v>
      </c>
      <c r="D3574" t="s">
        <v>20</v>
      </c>
    </row>
    <row r="3575" spans="1:4" x14ac:dyDescent="0.3">
      <c r="A3575" t="s">
        <v>3204</v>
      </c>
      <c r="B3575" t="s">
        <v>3205</v>
      </c>
      <c r="C3575" t="s">
        <v>43</v>
      </c>
      <c r="D3575" t="s">
        <v>35</v>
      </c>
    </row>
    <row r="3576" spans="1:4" x14ac:dyDescent="0.3">
      <c r="A3576" t="s">
        <v>1750</v>
      </c>
      <c r="B3576" t="s">
        <v>1751</v>
      </c>
      <c r="C3576" t="s">
        <v>61</v>
      </c>
      <c r="D3576" t="s">
        <v>20</v>
      </c>
    </row>
    <row r="3577" spans="1:4" x14ac:dyDescent="0.3">
      <c r="A3577" t="s">
        <v>363</v>
      </c>
      <c r="B3577" t="s">
        <v>364</v>
      </c>
      <c r="C3577" t="s">
        <v>43</v>
      </c>
      <c r="D3577" t="s">
        <v>35</v>
      </c>
    </row>
    <row r="3578" spans="1:4" x14ac:dyDescent="0.3">
      <c r="A3578" t="s">
        <v>377</v>
      </c>
      <c r="B3578" t="s">
        <v>378</v>
      </c>
      <c r="C3578" t="s">
        <v>61</v>
      </c>
      <c r="D3578" t="s">
        <v>20</v>
      </c>
    </row>
    <row r="3579" spans="1:4" x14ac:dyDescent="0.3">
      <c r="A3579" t="s">
        <v>3184</v>
      </c>
      <c r="B3579" t="s">
        <v>3185</v>
      </c>
      <c r="C3579" t="s">
        <v>36</v>
      </c>
      <c r="D3579" t="s">
        <v>84</v>
      </c>
    </row>
    <row r="3580" spans="1:4" x14ac:dyDescent="0.3">
      <c r="A3580" t="s">
        <v>3184</v>
      </c>
      <c r="B3580" t="s">
        <v>3185</v>
      </c>
      <c r="C3580" t="s">
        <v>36</v>
      </c>
      <c r="D3580" t="s">
        <v>84</v>
      </c>
    </row>
    <row r="3581" spans="1:4" x14ac:dyDescent="0.3">
      <c r="A3581" t="s">
        <v>4400</v>
      </c>
      <c r="B3581" t="s">
        <v>4401</v>
      </c>
      <c r="C3581" t="s">
        <v>36</v>
      </c>
      <c r="D3581" t="s">
        <v>35</v>
      </c>
    </row>
    <row r="3582" spans="1:4" x14ac:dyDescent="0.3">
      <c r="A3582" t="s">
        <v>4400</v>
      </c>
      <c r="B3582" t="s">
        <v>4401</v>
      </c>
      <c r="C3582" t="s">
        <v>36</v>
      </c>
      <c r="D3582" t="s">
        <v>35</v>
      </c>
    </row>
    <row r="3583" spans="1:4" x14ac:dyDescent="0.3">
      <c r="A3583" t="s">
        <v>1903</v>
      </c>
      <c r="B3583" t="s">
        <v>1904</v>
      </c>
      <c r="C3583" t="s">
        <v>43</v>
      </c>
      <c r="D3583" t="s">
        <v>20</v>
      </c>
    </row>
    <row r="3584" spans="1:4" x14ac:dyDescent="0.3">
      <c r="A3584" t="s">
        <v>6358</v>
      </c>
      <c r="B3584" t="s">
        <v>6359</v>
      </c>
      <c r="C3584" t="s">
        <v>36</v>
      </c>
      <c r="D3584" t="s">
        <v>84</v>
      </c>
    </row>
    <row r="3585" spans="1:4" x14ac:dyDescent="0.3">
      <c r="A3585" t="s">
        <v>1235</v>
      </c>
      <c r="B3585" t="s">
        <v>1236</v>
      </c>
      <c r="C3585" t="s">
        <v>43</v>
      </c>
      <c r="D3585" t="s">
        <v>20</v>
      </c>
    </row>
    <row r="3586" spans="1:4" x14ac:dyDescent="0.3">
      <c r="A3586" t="s">
        <v>4492</v>
      </c>
      <c r="B3586" t="s">
        <v>4493</v>
      </c>
      <c r="C3586" t="s">
        <v>22</v>
      </c>
      <c r="D3586" t="s">
        <v>35</v>
      </c>
    </row>
    <row r="3587" spans="1:4" x14ac:dyDescent="0.3">
      <c r="A3587" t="s">
        <v>4347</v>
      </c>
      <c r="B3587" t="s">
        <v>4348</v>
      </c>
      <c r="C3587" t="s">
        <v>43</v>
      </c>
      <c r="D3587" t="s">
        <v>35</v>
      </c>
    </row>
    <row r="3588" spans="1:4" x14ac:dyDescent="0.3">
      <c r="A3588" t="s">
        <v>6358</v>
      </c>
      <c r="B3588" t="s">
        <v>6359</v>
      </c>
      <c r="C3588" t="s">
        <v>36</v>
      </c>
      <c r="D3588" t="s">
        <v>84</v>
      </c>
    </row>
    <row r="3589" spans="1:4" x14ac:dyDescent="0.3">
      <c r="A3589" t="s">
        <v>1903</v>
      </c>
      <c r="B3589" t="s">
        <v>1904</v>
      </c>
      <c r="C3589" t="s">
        <v>43</v>
      </c>
      <c r="D3589" t="s">
        <v>20</v>
      </c>
    </row>
    <row r="3590" spans="1:4" x14ac:dyDescent="0.3">
      <c r="A3590" t="s">
        <v>4400</v>
      </c>
      <c r="B3590" t="s">
        <v>4401</v>
      </c>
      <c r="C3590" t="s">
        <v>36</v>
      </c>
      <c r="D3590" t="s">
        <v>35</v>
      </c>
    </row>
    <row r="3591" spans="1:4" x14ac:dyDescent="0.3">
      <c r="A3591" t="s">
        <v>1903</v>
      </c>
      <c r="B3591" t="s">
        <v>1904</v>
      </c>
      <c r="C3591" t="s">
        <v>43</v>
      </c>
      <c r="D3591" t="s">
        <v>20</v>
      </c>
    </row>
    <row r="3592" spans="1:4" x14ac:dyDescent="0.3">
      <c r="A3592" t="s">
        <v>3449</v>
      </c>
      <c r="B3592" t="s">
        <v>3450</v>
      </c>
      <c r="C3592" t="s">
        <v>43</v>
      </c>
      <c r="D3592" t="s">
        <v>84</v>
      </c>
    </row>
    <row r="3593" spans="1:4" x14ac:dyDescent="0.3">
      <c r="A3593" t="s">
        <v>4205</v>
      </c>
      <c r="B3593" t="s">
        <v>4206</v>
      </c>
      <c r="C3593" t="s">
        <v>43</v>
      </c>
      <c r="D3593" t="s">
        <v>20</v>
      </c>
    </row>
    <row r="3594" spans="1:4" x14ac:dyDescent="0.3">
      <c r="A3594" t="s">
        <v>3449</v>
      </c>
      <c r="B3594" t="s">
        <v>3450</v>
      </c>
      <c r="C3594" t="s">
        <v>43</v>
      </c>
      <c r="D3594" t="s">
        <v>84</v>
      </c>
    </row>
    <row r="3595" spans="1:4" x14ac:dyDescent="0.3">
      <c r="A3595" t="s">
        <v>149</v>
      </c>
      <c r="B3595" t="s">
        <v>150</v>
      </c>
      <c r="C3595" t="s">
        <v>61</v>
      </c>
      <c r="D3595" t="s">
        <v>35</v>
      </c>
    </row>
    <row r="3596" spans="1:4" x14ac:dyDescent="0.3">
      <c r="A3596" t="s">
        <v>3449</v>
      </c>
      <c r="B3596" t="s">
        <v>3450</v>
      </c>
      <c r="C3596" t="s">
        <v>43</v>
      </c>
      <c r="D3596" t="s">
        <v>84</v>
      </c>
    </row>
    <row r="3597" spans="1:4" x14ac:dyDescent="0.3">
      <c r="A3597" t="s">
        <v>1402</v>
      </c>
      <c r="B3597" t="s">
        <v>1403</v>
      </c>
      <c r="C3597" t="s">
        <v>36</v>
      </c>
      <c r="D3597" t="s">
        <v>35</v>
      </c>
    </row>
    <row r="3598" spans="1:4" x14ac:dyDescent="0.3">
      <c r="A3598" t="s">
        <v>5259</v>
      </c>
      <c r="B3598" t="s">
        <v>5260</v>
      </c>
      <c r="C3598" t="s">
        <v>43</v>
      </c>
      <c r="D3598" t="s">
        <v>35</v>
      </c>
    </row>
    <row r="3599" spans="1:4" x14ac:dyDescent="0.3">
      <c r="A3599" t="s">
        <v>3187</v>
      </c>
      <c r="B3599" t="s">
        <v>3188</v>
      </c>
      <c r="C3599" t="s">
        <v>36</v>
      </c>
      <c r="D3599" t="s">
        <v>84</v>
      </c>
    </row>
    <row r="3600" spans="1:4" x14ac:dyDescent="0.3">
      <c r="A3600" t="s">
        <v>3187</v>
      </c>
      <c r="B3600" t="s">
        <v>3188</v>
      </c>
      <c r="C3600" t="s">
        <v>36</v>
      </c>
      <c r="D3600" t="s">
        <v>84</v>
      </c>
    </row>
    <row r="3601" spans="1:4" x14ac:dyDescent="0.3">
      <c r="A3601" t="s">
        <v>6237</v>
      </c>
      <c r="B3601" t="s">
        <v>6238</v>
      </c>
      <c r="C3601" t="s">
        <v>61</v>
      </c>
      <c r="D3601" t="s">
        <v>20</v>
      </c>
    </row>
    <row r="3602" spans="1:4" x14ac:dyDescent="0.3">
      <c r="A3602" t="s">
        <v>5766</v>
      </c>
      <c r="B3602" t="s">
        <v>5767</v>
      </c>
      <c r="C3602" t="s">
        <v>36</v>
      </c>
      <c r="D3602" t="s">
        <v>20</v>
      </c>
    </row>
    <row r="3603" spans="1:4" x14ac:dyDescent="0.3">
      <c r="A3603" t="s">
        <v>1402</v>
      </c>
      <c r="B3603" t="s">
        <v>1403</v>
      </c>
      <c r="C3603" t="s">
        <v>36</v>
      </c>
      <c r="D3603" t="s">
        <v>35</v>
      </c>
    </row>
    <row r="3604" spans="1:4" x14ac:dyDescent="0.3">
      <c r="A3604" t="s">
        <v>2002</v>
      </c>
      <c r="B3604" t="s">
        <v>2003</v>
      </c>
      <c r="C3604" t="s">
        <v>22</v>
      </c>
      <c r="D3604" t="s">
        <v>20</v>
      </c>
    </row>
    <row r="3605" spans="1:4" x14ac:dyDescent="0.3">
      <c r="A3605" t="s">
        <v>1402</v>
      </c>
      <c r="B3605" t="s">
        <v>1403</v>
      </c>
      <c r="C3605" t="s">
        <v>36</v>
      </c>
      <c r="D3605" t="s">
        <v>35</v>
      </c>
    </row>
    <row r="3606" spans="1:4" x14ac:dyDescent="0.3">
      <c r="A3606" t="s">
        <v>3187</v>
      </c>
      <c r="B3606" t="s">
        <v>3188</v>
      </c>
      <c r="C3606" t="s">
        <v>36</v>
      </c>
      <c r="D3606" t="s">
        <v>84</v>
      </c>
    </row>
    <row r="3607" spans="1:4" x14ac:dyDescent="0.3">
      <c r="A3607" t="s">
        <v>4347</v>
      </c>
      <c r="B3607" t="s">
        <v>4348</v>
      </c>
      <c r="C3607" t="s">
        <v>36</v>
      </c>
      <c r="D3607" t="s">
        <v>35</v>
      </c>
    </row>
    <row r="3608" spans="1:4" x14ac:dyDescent="0.3">
      <c r="A3608" t="s">
        <v>921</v>
      </c>
      <c r="B3608" t="s">
        <v>922</v>
      </c>
      <c r="C3608" t="s">
        <v>22</v>
      </c>
      <c r="D3608" t="s">
        <v>20</v>
      </c>
    </row>
    <row r="3609" spans="1:4" x14ac:dyDescent="0.3">
      <c r="A3609" t="s">
        <v>4955</v>
      </c>
      <c r="B3609" t="s">
        <v>4956</v>
      </c>
      <c r="C3609" t="s">
        <v>22</v>
      </c>
      <c r="D3609" t="s">
        <v>35</v>
      </c>
    </row>
    <row r="3610" spans="1:4" x14ac:dyDescent="0.3">
      <c r="A3610" t="s">
        <v>1208</v>
      </c>
      <c r="B3610" t="s">
        <v>1209</v>
      </c>
      <c r="C3610" t="s">
        <v>36</v>
      </c>
      <c r="D3610" t="s">
        <v>84</v>
      </c>
    </row>
    <row r="3611" spans="1:4" x14ac:dyDescent="0.3">
      <c r="A3611" t="s">
        <v>1385</v>
      </c>
      <c r="B3611" t="s">
        <v>1386</v>
      </c>
      <c r="C3611" t="s">
        <v>36</v>
      </c>
      <c r="D3611" t="s">
        <v>35</v>
      </c>
    </row>
    <row r="3612" spans="1:4" x14ac:dyDescent="0.3">
      <c r="A3612" t="s">
        <v>1208</v>
      </c>
      <c r="B3612" t="s">
        <v>1209</v>
      </c>
      <c r="C3612" t="s">
        <v>36</v>
      </c>
      <c r="D3612" t="s">
        <v>84</v>
      </c>
    </row>
    <row r="3613" spans="1:4" x14ac:dyDescent="0.3">
      <c r="A3613" t="s">
        <v>3716</v>
      </c>
      <c r="B3613" t="s">
        <v>3717</v>
      </c>
      <c r="C3613" t="s">
        <v>36</v>
      </c>
      <c r="D3613" t="s">
        <v>35</v>
      </c>
    </row>
    <row r="3614" spans="1:4" x14ac:dyDescent="0.3">
      <c r="A3614" t="s">
        <v>1385</v>
      </c>
      <c r="B3614" t="s">
        <v>1386</v>
      </c>
      <c r="C3614" t="s">
        <v>36</v>
      </c>
      <c r="D3614" t="s">
        <v>35</v>
      </c>
    </row>
    <row r="3615" spans="1:4" x14ac:dyDescent="0.3">
      <c r="A3615" t="s">
        <v>1208</v>
      </c>
      <c r="B3615" t="s">
        <v>1209</v>
      </c>
      <c r="C3615" t="s">
        <v>36</v>
      </c>
      <c r="D3615" t="s">
        <v>84</v>
      </c>
    </row>
    <row r="3616" spans="1:4" x14ac:dyDescent="0.3">
      <c r="A3616" t="s">
        <v>1208</v>
      </c>
      <c r="B3616" t="s">
        <v>1209</v>
      </c>
      <c r="C3616" t="s">
        <v>36</v>
      </c>
      <c r="D3616" t="s">
        <v>84</v>
      </c>
    </row>
    <row r="3617" spans="1:4" x14ac:dyDescent="0.3">
      <c r="A3617" t="s">
        <v>1385</v>
      </c>
      <c r="B3617" t="s">
        <v>1386</v>
      </c>
      <c r="C3617" t="s">
        <v>36</v>
      </c>
      <c r="D3617" t="s">
        <v>35</v>
      </c>
    </row>
    <row r="3618" spans="1:4" x14ac:dyDescent="0.3">
      <c r="A3618" t="s">
        <v>739</v>
      </c>
      <c r="B3618" t="s">
        <v>740</v>
      </c>
      <c r="C3618" t="s">
        <v>61</v>
      </c>
      <c r="D3618" t="s">
        <v>35</v>
      </c>
    </row>
    <row r="3619" spans="1:4" x14ac:dyDescent="0.3">
      <c r="A3619" t="s">
        <v>1208</v>
      </c>
      <c r="B3619" t="s">
        <v>1209</v>
      </c>
      <c r="C3619" t="s">
        <v>36</v>
      </c>
      <c r="D3619" t="s">
        <v>84</v>
      </c>
    </row>
    <row r="3620" spans="1:4" x14ac:dyDescent="0.3">
      <c r="A3620" t="s">
        <v>2976</v>
      </c>
      <c r="B3620" t="s">
        <v>2977</v>
      </c>
      <c r="C3620" t="s">
        <v>61</v>
      </c>
      <c r="D3620" t="s">
        <v>84</v>
      </c>
    </row>
    <row r="3621" spans="1:4" x14ac:dyDescent="0.3">
      <c r="A3621" t="s">
        <v>1385</v>
      </c>
      <c r="B3621" t="s">
        <v>1386</v>
      </c>
      <c r="C3621" t="s">
        <v>36</v>
      </c>
      <c r="D3621" t="s">
        <v>35</v>
      </c>
    </row>
    <row r="3622" spans="1:4" x14ac:dyDescent="0.3">
      <c r="A3622" t="s">
        <v>1385</v>
      </c>
      <c r="B3622" t="s">
        <v>1386</v>
      </c>
      <c r="C3622" t="s">
        <v>36</v>
      </c>
      <c r="D3622" t="s">
        <v>35</v>
      </c>
    </row>
    <row r="3623" spans="1:4" x14ac:dyDescent="0.3">
      <c r="A3623" t="s">
        <v>1190</v>
      </c>
      <c r="B3623" t="s">
        <v>1191</v>
      </c>
      <c r="C3623" t="s">
        <v>36</v>
      </c>
      <c r="D3623" t="s">
        <v>35</v>
      </c>
    </row>
    <row r="3624" spans="1:4" x14ac:dyDescent="0.3">
      <c r="A3624" t="s">
        <v>6393</v>
      </c>
      <c r="B3624" t="s">
        <v>6394</v>
      </c>
      <c r="C3624" t="s">
        <v>36</v>
      </c>
      <c r="D3624" t="s">
        <v>35</v>
      </c>
    </row>
    <row r="3625" spans="1:4" x14ac:dyDescent="0.3">
      <c r="A3625" t="s">
        <v>1102</v>
      </c>
      <c r="B3625" t="s">
        <v>1103</v>
      </c>
      <c r="C3625" t="s">
        <v>61</v>
      </c>
      <c r="D3625" t="s">
        <v>84</v>
      </c>
    </row>
    <row r="3626" spans="1:4" x14ac:dyDescent="0.3">
      <c r="A3626" t="s">
        <v>1102</v>
      </c>
      <c r="B3626" t="s">
        <v>1103</v>
      </c>
      <c r="C3626" t="s">
        <v>61</v>
      </c>
      <c r="D3626" t="s">
        <v>84</v>
      </c>
    </row>
    <row r="3627" spans="1:4" x14ac:dyDescent="0.3">
      <c r="A3627" t="s">
        <v>5536</v>
      </c>
      <c r="B3627" t="s">
        <v>5537</v>
      </c>
      <c r="C3627" t="s">
        <v>22</v>
      </c>
      <c r="D3627" t="s">
        <v>35</v>
      </c>
    </row>
    <row r="3628" spans="1:4" x14ac:dyDescent="0.3">
      <c r="A3628" t="s">
        <v>3696</v>
      </c>
      <c r="B3628" t="s">
        <v>3697</v>
      </c>
      <c r="C3628" t="s">
        <v>43</v>
      </c>
      <c r="D3628" t="s">
        <v>35</v>
      </c>
    </row>
    <row r="3629" spans="1:4" x14ac:dyDescent="0.3">
      <c r="A3629" t="s">
        <v>2484</v>
      </c>
      <c r="B3629" t="s">
        <v>2485</v>
      </c>
      <c r="C3629" t="s">
        <v>61</v>
      </c>
      <c r="D3629" t="s">
        <v>35</v>
      </c>
    </row>
    <row r="3630" spans="1:4" x14ac:dyDescent="0.3">
      <c r="A3630" t="s">
        <v>5536</v>
      </c>
      <c r="B3630" t="s">
        <v>5537</v>
      </c>
      <c r="C3630" t="s">
        <v>22</v>
      </c>
      <c r="D3630" t="s">
        <v>35</v>
      </c>
    </row>
    <row r="3631" spans="1:4" x14ac:dyDescent="0.3">
      <c r="A3631" t="s">
        <v>5536</v>
      </c>
      <c r="B3631" t="s">
        <v>5537</v>
      </c>
      <c r="C3631" t="s">
        <v>22</v>
      </c>
      <c r="D3631" t="s">
        <v>35</v>
      </c>
    </row>
    <row r="3632" spans="1:4" x14ac:dyDescent="0.3">
      <c r="A3632" t="s">
        <v>6393</v>
      </c>
      <c r="B3632" t="s">
        <v>6394</v>
      </c>
      <c r="C3632" t="s">
        <v>36</v>
      </c>
      <c r="D3632" t="s">
        <v>35</v>
      </c>
    </row>
    <row r="3633" spans="1:4" x14ac:dyDescent="0.3">
      <c r="A3633" t="s">
        <v>3211</v>
      </c>
      <c r="B3633" t="s">
        <v>3212</v>
      </c>
      <c r="C3633" t="s">
        <v>22</v>
      </c>
      <c r="D3633" t="s">
        <v>35</v>
      </c>
    </row>
    <row r="3634" spans="1:4" x14ac:dyDescent="0.3">
      <c r="A3634" t="s">
        <v>5536</v>
      </c>
      <c r="B3634" t="s">
        <v>5537</v>
      </c>
      <c r="C3634" t="s">
        <v>22</v>
      </c>
      <c r="D3634" t="s">
        <v>35</v>
      </c>
    </row>
    <row r="3635" spans="1:4" x14ac:dyDescent="0.3">
      <c r="A3635" t="s">
        <v>3876</v>
      </c>
      <c r="B3635" t="s">
        <v>3877</v>
      </c>
      <c r="C3635" t="s">
        <v>43</v>
      </c>
      <c r="D3635" t="s">
        <v>84</v>
      </c>
    </row>
    <row r="3636" spans="1:4" x14ac:dyDescent="0.3">
      <c r="A3636" t="s">
        <v>213</v>
      </c>
      <c r="B3636" t="s">
        <v>214</v>
      </c>
      <c r="C3636" t="s">
        <v>61</v>
      </c>
      <c r="D3636" t="s">
        <v>35</v>
      </c>
    </row>
    <row r="3637" spans="1:4" x14ac:dyDescent="0.3">
      <c r="A3637" t="s">
        <v>857</v>
      </c>
      <c r="B3637" t="s">
        <v>858</v>
      </c>
      <c r="C3637" t="s">
        <v>36</v>
      </c>
      <c r="D3637" t="s">
        <v>84</v>
      </c>
    </row>
    <row r="3638" spans="1:4" x14ac:dyDescent="0.3">
      <c r="A3638" t="s">
        <v>3876</v>
      </c>
      <c r="B3638" t="s">
        <v>3877</v>
      </c>
      <c r="C3638" t="s">
        <v>43</v>
      </c>
      <c r="D3638" t="s">
        <v>84</v>
      </c>
    </row>
    <row r="3639" spans="1:4" x14ac:dyDescent="0.3">
      <c r="A3639" t="s">
        <v>3876</v>
      </c>
      <c r="B3639" t="s">
        <v>3877</v>
      </c>
      <c r="C3639" t="s">
        <v>43</v>
      </c>
      <c r="D3639" t="s">
        <v>84</v>
      </c>
    </row>
    <row r="3640" spans="1:4" x14ac:dyDescent="0.3">
      <c r="A3640" t="s">
        <v>156</v>
      </c>
      <c r="B3640" t="s">
        <v>157</v>
      </c>
      <c r="C3640" t="s">
        <v>43</v>
      </c>
      <c r="D3640" t="s">
        <v>84</v>
      </c>
    </row>
    <row r="3641" spans="1:4" x14ac:dyDescent="0.3">
      <c r="A3641" t="s">
        <v>2769</v>
      </c>
      <c r="B3641" t="s">
        <v>2770</v>
      </c>
      <c r="C3641" t="s">
        <v>61</v>
      </c>
      <c r="D3641" t="s">
        <v>35</v>
      </c>
    </row>
    <row r="3642" spans="1:4" x14ac:dyDescent="0.3">
      <c r="A3642" t="s">
        <v>3111</v>
      </c>
      <c r="B3642" t="s">
        <v>3112</v>
      </c>
      <c r="C3642" t="s">
        <v>61</v>
      </c>
      <c r="D3642" t="s">
        <v>20</v>
      </c>
    </row>
    <row r="3643" spans="1:4" x14ac:dyDescent="0.3">
      <c r="A3643" t="s">
        <v>3111</v>
      </c>
      <c r="B3643" t="s">
        <v>3112</v>
      </c>
      <c r="C3643" t="s">
        <v>61</v>
      </c>
      <c r="D3643" t="s">
        <v>20</v>
      </c>
    </row>
    <row r="3644" spans="1:4" x14ac:dyDescent="0.3">
      <c r="A3644" t="s">
        <v>3111</v>
      </c>
      <c r="B3644" t="s">
        <v>3112</v>
      </c>
      <c r="C3644" t="s">
        <v>61</v>
      </c>
      <c r="D3644" t="s">
        <v>20</v>
      </c>
    </row>
    <row r="3645" spans="1:4" x14ac:dyDescent="0.3">
      <c r="A3645" t="s">
        <v>2800</v>
      </c>
      <c r="B3645" t="s">
        <v>2801</v>
      </c>
      <c r="C3645" t="s">
        <v>36</v>
      </c>
      <c r="D3645" t="s">
        <v>20</v>
      </c>
    </row>
    <row r="3646" spans="1:4" x14ac:dyDescent="0.3">
      <c r="A3646" t="s">
        <v>3111</v>
      </c>
      <c r="B3646" t="s">
        <v>3112</v>
      </c>
      <c r="C3646" t="s">
        <v>61</v>
      </c>
      <c r="D3646" t="s">
        <v>20</v>
      </c>
    </row>
    <row r="3647" spans="1:4" x14ac:dyDescent="0.3">
      <c r="A3647" t="s">
        <v>3111</v>
      </c>
      <c r="B3647" t="s">
        <v>3112</v>
      </c>
      <c r="C3647" t="s">
        <v>61</v>
      </c>
      <c r="D3647" t="s">
        <v>20</v>
      </c>
    </row>
    <row r="3648" spans="1:4" x14ac:dyDescent="0.3">
      <c r="A3648" t="s">
        <v>2769</v>
      </c>
      <c r="B3648" t="s">
        <v>2770</v>
      </c>
      <c r="C3648" t="s">
        <v>61</v>
      </c>
      <c r="D3648" t="s">
        <v>35</v>
      </c>
    </row>
    <row r="3649" spans="1:4" x14ac:dyDescent="0.3">
      <c r="A3649" t="s">
        <v>3111</v>
      </c>
      <c r="B3649" t="s">
        <v>3112</v>
      </c>
      <c r="C3649" t="s">
        <v>61</v>
      </c>
      <c r="D3649" t="s">
        <v>20</v>
      </c>
    </row>
    <row r="3650" spans="1:4" x14ac:dyDescent="0.3">
      <c r="A3650" t="s">
        <v>3111</v>
      </c>
      <c r="B3650" t="s">
        <v>3112</v>
      </c>
      <c r="C3650" t="s">
        <v>61</v>
      </c>
      <c r="D3650" t="s">
        <v>20</v>
      </c>
    </row>
    <row r="3651" spans="1:4" x14ac:dyDescent="0.3">
      <c r="A3651" t="s">
        <v>5217</v>
      </c>
      <c r="B3651" t="s">
        <v>5218</v>
      </c>
      <c r="C3651" t="s">
        <v>36</v>
      </c>
      <c r="D3651" t="s">
        <v>35</v>
      </c>
    </row>
    <row r="3652" spans="1:4" x14ac:dyDescent="0.3">
      <c r="A3652" t="s">
        <v>156</v>
      </c>
      <c r="B3652" t="s">
        <v>157</v>
      </c>
      <c r="C3652" t="s">
        <v>43</v>
      </c>
      <c r="D3652" t="s">
        <v>84</v>
      </c>
    </row>
    <row r="3653" spans="1:4" x14ac:dyDescent="0.3">
      <c r="A3653" t="s">
        <v>206</v>
      </c>
      <c r="B3653" t="s">
        <v>207</v>
      </c>
      <c r="C3653" t="s">
        <v>43</v>
      </c>
      <c r="D3653" t="s">
        <v>35</v>
      </c>
    </row>
    <row r="3654" spans="1:4" x14ac:dyDescent="0.3">
      <c r="A3654" t="s">
        <v>156</v>
      </c>
      <c r="B3654" t="s">
        <v>157</v>
      </c>
      <c r="C3654" t="s">
        <v>43</v>
      </c>
      <c r="D3654" t="s">
        <v>84</v>
      </c>
    </row>
    <row r="3655" spans="1:4" x14ac:dyDescent="0.3">
      <c r="A3655" t="s">
        <v>6422</v>
      </c>
      <c r="B3655" t="s">
        <v>6423</v>
      </c>
      <c r="C3655" t="s">
        <v>36</v>
      </c>
      <c r="D3655" t="s">
        <v>35</v>
      </c>
    </row>
    <row r="3656" spans="1:4" x14ac:dyDescent="0.3">
      <c r="A3656" t="s">
        <v>4166</v>
      </c>
      <c r="B3656" t="s">
        <v>4167</v>
      </c>
      <c r="C3656" t="s">
        <v>61</v>
      </c>
      <c r="D3656" t="s">
        <v>35</v>
      </c>
    </row>
    <row r="3657" spans="1:4" x14ac:dyDescent="0.3">
      <c r="A3657" t="s">
        <v>2601</v>
      </c>
      <c r="B3657" t="s">
        <v>2602</v>
      </c>
      <c r="C3657" t="s">
        <v>36</v>
      </c>
      <c r="D3657" t="s">
        <v>84</v>
      </c>
    </row>
    <row r="3658" spans="1:4" x14ac:dyDescent="0.3">
      <c r="A3658" t="s">
        <v>4166</v>
      </c>
      <c r="B3658" t="s">
        <v>4167</v>
      </c>
      <c r="C3658" t="s">
        <v>61</v>
      </c>
      <c r="D3658" t="s">
        <v>35</v>
      </c>
    </row>
    <row r="3659" spans="1:4" x14ac:dyDescent="0.3">
      <c r="A3659" t="s">
        <v>4166</v>
      </c>
      <c r="B3659" t="s">
        <v>4167</v>
      </c>
      <c r="C3659" t="s">
        <v>61</v>
      </c>
      <c r="D3659" t="s">
        <v>35</v>
      </c>
    </row>
    <row r="3660" spans="1:4" x14ac:dyDescent="0.3">
      <c r="A3660" t="s">
        <v>954</v>
      </c>
      <c r="B3660" t="s">
        <v>955</v>
      </c>
      <c r="C3660" t="s">
        <v>22</v>
      </c>
      <c r="D3660" t="s">
        <v>35</v>
      </c>
    </row>
    <row r="3661" spans="1:4" x14ac:dyDescent="0.3">
      <c r="A3661" t="s">
        <v>3696</v>
      </c>
      <c r="B3661" t="s">
        <v>3697</v>
      </c>
      <c r="C3661" t="s">
        <v>36</v>
      </c>
      <c r="D3661" t="s">
        <v>35</v>
      </c>
    </row>
    <row r="3662" spans="1:4" x14ac:dyDescent="0.3">
      <c r="A3662" t="s">
        <v>1888</v>
      </c>
      <c r="B3662" t="s">
        <v>1889</v>
      </c>
      <c r="C3662" t="s">
        <v>43</v>
      </c>
      <c r="D3662" t="s">
        <v>20</v>
      </c>
    </row>
    <row r="3663" spans="1:4" x14ac:dyDescent="0.3">
      <c r="A3663" t="s">
        <v>2601</v>
      </c>
      <c r="B3663" t="s">
        <v>2602</v>
      </c>
      <c r="C3663" t="s">
        <v>36</v>
      </c>
      <c r="D3663" t="s">
        <v>84</v>
      </c>
    </row>
    <row r="3664" spans="1:4" x14ac:dyDescent="0.3">
      <c r="A3664" t="s">
        <v>954</v>
      </c>
      <c r="B3664" t="s">
        <v>955</v>
      </c>
      <c r="C3664" t="s">
        <v>22</v>
      </c>
      <c r="D3664" t="s">
        <v>35</v>
      </c>
    </row>
    <row r="3665" spans="1:4" x14ac:dyDescent="0.3">
      <c r="A3665" t="s">
        <v>3696</v>
      </c>
      <c r="B3665" t="s">
        <v>3697</v>
      </c>
      <c r="C3665" t="s">
        <v>36</v>
      </c>
      <c r="D3665" t="s">
        <v>35</v>
      </c>
    </row>
    <row r="3666" spans="1:4" x14ac:dyDescent="0.3">
      <c r="A3666" t="s">
        <v>259</v>
      </c>
      <c r="B3666" t="s">
        <v>260</v>
      </c>
      <c r="C3666" t="s">
        <v>61</v>
      </c>
      <c r="D3666" t="s">
        <v>20</v>
      </c>
    </row>
    <row r="3667" spans="1:4" x14ac:dyDescent="0.3">
      <c r="A3667" t="s">
        <v>2601</v>
      </c>
      <c r="B3667" t="s">
        <v>2602</v>
      </c>
      <c r="C3667" t="s">
        <v>36</v>
      </c>
      <c r="D3667" t="s">
        <v>84</v>
      </c>
    </row>
    <row r="3668" spans="1:4" x14ac:dyDescent="0.3">
      <c r="A3668" t="s">
        <v>4166</v>
      </c>
      <c r="B3668" t="s">
        <v>4167</v>
      </c>
      <c r="C3668" t="s">
        <v>61</v>
      </c>
      <c r="D3668" t="s">
        <v>35</v>
      </c>
    </row>
    <row r="3669" spans="1:4" x14ac:dyDescent="0.3">
      <c r="A3669" t="s">
        <v>1195</v>
      </c>
      <c r="B3669" t="s">
        <v>1196</v>
      </c>
      <c r="C3669" t="s">
        <v>22</v>
      </c>
      <c r="D3669" t="s">
        <v>84</v>
      </c>
    </row>
    <row r="3670" spans="1:4" x14ac:dyDescent="0.3">
      <c r="A3670" t="s">
        <v>2670</v>
      </c>
      <c r="B3670" t="s">
        <v>2671</v>
      </c>
      <c r="C3670" t="s">
        <v>36</v>
      </c>
      <c r="D3670" t="s">
        <v>35</v>
      </c>
    </row>
    <row r="3671" spans="1:4" x14ac:dyDescent="0.3">
      <c r="A3671" t="s">
        <v>6439</v>
      </c>
      <c r="B3671" t="s">
        <v>6440</v>
      </c>
      <c r="C3671" t="s">
        <v>36</v>
      </c>
      <c r="D3671" t="s">
        <v>35</v>
      </c>
    </row>
    <row r="3672" spans="1:4" x14ac:dyDescent="0.3">
      <c r="A3672" t="s">
        <v>1195</v>
      </c>
      <c r="B3672" t="s">
        <v>1196</v>
      </c>
      <c r="C3672" t="s">
        <v>22</v>
      </c>
      <c r="D3672" t="s">
        <v>84</v>
      </c>
    </row>
    <row r="3673" spans="1:4" x14ac:dyDescent="0.3">
      <c r="A3673" t="s">
        <v>4803</v>
      </c>
      <c r="B3673" t="s">
        <v>4804</v>
      </c>
      <c r="C3673" t="s">
        <v>43</v>
      </c>
      <c r="D3673" t="s">
        <v>20</v>
      </c>
    </row>
    <row r="3674" spans="1:4" x14ac:dyDescent="0.3">
      <c r="A3674" t="s">
        <v>4803</v>
      </c>
      <c r="B3674" t="s">
        <v>4804</v>
      </c>
      <c r="C3674" t="s">
        <v>43</v>
      </c>
      <c r="D3674" t="s">
        <v>20</v>
      </c>
    </row>
    <row r="3675" spans="1:4" x14ac:dyDescent="0.3">
      <c r="A3675" t="s">
        <v>4803</v>
      </c>
      <c r="B3675" t="s">
        <v>4804</v>
      </c>
      <c r="C3675" t="s">
        <v>43</v>
      </c>
      <c r="D3675" t="s">
        <v>20</v>
      </c>
    </row>
    <row r="3676" spans="1:4" x14ac:dyDescent="0.3">
      <c r="A3676" t="s">
        <v>2670</v>
      </c>
      <c r="B3676" t="s">
        <v>2671</v>
      </c>
      <c r="C3676" t="s">
        <v>36</v>
      </c>
      <c r="D3676" t="s">
        <v>35</v>
      </c>
    </row>
    <row r="3677" spans="1:4" x14ac:dyDescent="0.3">
      <c r="A3677" t="s">
        <v>6445</v>
      </c>
      <c r="B3677" t="s">
        <v>6446</v>
      </c>
      <c r="C3677" t="s">
        <v>36</v>
      </c>
      <c r="D3677" t="s">
        <v>35</v>
      </c>
    </row>
    <row r="3678" spans="1:4" x14ac:dyDescent="0.3">
      <c r="A3678" t="s">
        <v>2923</v>
      </c>
      <c r="B3678" t="s">
        <v>2924</v>
      </c>
      <c r="C3678" t="s">
        <v>43</v>
      </c>
      <c r="D3678" t="s">
        <v>84</v>
      </c>
    </row>
    <row r="3679" spans="1:4" x14ac:dyDescent="0.3">
      <c r="A3679" t="s">
        <v>659</v>
      </c>
      <c r="B3679" t="s">
        <v>660</v>
      </c>
      <c r="C3679" t="s">
        <v>36</v>
      </c>
      <c r="D3679" t="s">
        <v>35</v>
      </c>
    </row>
    <row r="3680" spans="1:4" x14ac:dyDescent="0.3">
      <c r="A3680" t="s">
        <v>659</v>
      </c>
      <c r="B3680" t="s">
        <v>660</v>
      </c>
      <c r="C3680" t="s">
        <v>36</v>
      </c>
      <c r="D3680" t="s">
        <v>35</v>
      </c>
    </row>
    <row r="3681" spans="1:4" x14ac:dyDescent="0.3">
      <c r="A3681" t="s">
        <v>6252</v>
      </c>
      <c r="B3681" t="s">
        <v>6253</v>
      </c>
      <c r="C3681" t="s">
        <v>22</v>
      </c>
      <c r="D3681" t="s">
        <v>20</v>
      </c>
    </row>
    <row r="3682" spans="1:4" x14ac:dyDescent="0.3">
      <c r="A3682" t="s">
        <v>6252</v>
      </c>
      <c r="B3682" t="s">
        <v>6253</v>
      </c>
      <c r="C3682" t="s">
        <v>22</v>
      </c>
      <c r="D3682" t="s">
        <v>20</v>
      </c>
    </row>
    <row r="3683" spans="1:4" x14ac:dyDescent="0.3">
      <c r="A3683" t="s">
        <v>739</v>
      </c>
      <c r="B3683" t="s">
        <v>740</v>
      </c>
      <c r="C3683" t="s">
        <v>43</v>
      </c>
      <c r="D3683" t="s">
        <v>35</v>
      </c>
    </row>
    <row r="3684" spans="1:4" x14ac:dyDescent="0.3">
      <c r="A3684" t="s">
        <v>2640</v>
      </c>
      <c r="B3684" t="s">
        <v>2641</v>
      </c>
      <c r="C3684" t="s">
        <v>22</v>
      </c>
      <c r="D3684" t="s">
        <v>20</v>
      </c>
    </row>
    <row r="3685" spans="1:4" x14ac:dyDescent="0.3">
      <c r="A3685" t="s">
        <v>2439</v>
      </c>
      <c r="B3685" t="s">
        <v>2440</v>
      </c>
      <c r="C3685" t="s">
        <v>22</v>
      </c>
      <c r="D3685" t="s">
        <v>20</v>
      </c>
    </row>
    <row r="3686" spans="1:4" x14ac:dyDescent="0.3">
      <c r="A3686" t="s">
        <v>4400</v>
      </c>
      <c r="B3686" t="s">
        <v>4401</v>
      </c>
      <c r="C3686" t="s">
        <v>43</v>
      </c>
      <c r="D3686" t="s">
        <v>35</v>
      </c>
    </row>
    <row r="3687" spans="1:4" x14ac:dyDescent="0.3">
      <c r="A3687" t="s">
        <v>3201</v>
      </c>
      <c r="B3687" t="s">
        <v>3202</v>
      </c>
      <c r="C3687" t="s">
        <v>43</v>
      </c>
      <c r="D3687" t="s">
        <v>84</v>
      </c>
    </row>
    <row r="3688" spans="1:4" x14ac:dyDescent="0.3">
      <c r="A3688" t="s">
        <v>2640</v>
      </c>
      <c r="B3688" t="s">
        <v>2641</v>
      </c>
      <c r="C3688" t="s">
        <v>22</v>
      </c>
      <c r="D3688" t="s">
        <v>20</v>
      </c>
    </row>
    <row r="3689" spans="1:4" x14ac:dyDescent="0.3">
      <c r="A3689" t="s">
        <v>739</v>
      </c>
      <c r="B3689" t="s">
        <v>740</v>
      </c>
      <c r="C3689" t="s">
        <v>43</v>
      </c>
      <c r="D3689" t="s">
        <v>35</v>
      </c>
    </row>
    <row r="3690" spans="1:4" x14ac:dyDescent="0.3">
      <c r="A3690" t="s">
        <v>4400</v>
      </c>
      <c r="B3690" t="s">
        <v>4401</v>
      </c>
      <c r="C3690" t="s">
        <v>43</v>
      </c>
      <c r="D3690" t="s">
        <v>35</v>
      </c>
    </row>
    <row r="3691" spans="1:4" x14ac:dyDescent="0.3">
      <c r="A3691" t="s">
        <v>4829</v>
      </c>
      <c r="B3691" t="s">
        <v>4830</v>
      </c>
      <c r="C3691" t="s">
        <v>36</v>
      </c>
      <c r="D3691" t="s">
        <v>35</v>
      </c>
    </row>
    <row r="3692" spans="1:4" x14ac:dyDescent="0.3">
      <c r="A3692" t="s">
        <v>3201</v>
      </c>
      <c r="B3692" t="s">
        <v>3202</v>
      </c>
      <c r="C3692" t="s">
        <v>43</v>
      </c>
      <c r="D3692" t="s">
        <v>84</v>
      </c>
    </row>
    <row r="3693" spans="1:4" x14ac:dyDescent="0.3">
      <c r="A3693" t="s">
        <v>739</v>
      </c>
      <c r="B3693" t="s">
        <v>740</v>
      </c>
      <c r="C3693" t="s">
        <v>43</v>
      </c>
      <c r="D3693" t="s">
        <v>35</v>
      </c>
    </row>
    <row r="3694" spans="1:4" x14ac:dyDescent="0.3">
      <c r="A3694" t="s">
        <v>2439</v>
      </c>
      <c r="B3694" t="s">
        <v>2440</v>
      </c>
      <c r="C3694" t="s">
        <v>22</v>
      </c>
      <c r="D3694" t="s">
        <v>20</v>
      </c>
    </row>
    <row r="3695" spans="1:4" x14ac:dyDescent="0.3">
      <c r="A3695" t="s">
        <v>4829</v>
      </c>
      <c r="B3695" t="s">
        <v>4830</v>
      </c>
      <c r="C3695" t="s">
        <v>36</v>
      </c>
      <c r="D3695" t="s">
        <v>35</v>
      </c>
    </row>
    <row r="3696" spans="1:4" x14ac:dyDescent="0.3">
      <c r="A3696" t="s">
        <v>2640</v>
      </c>
      <c r="B3696" t="s">
        <v>2641</v>
      </c>
      <c r="C3696" t="s">
        <v>22</v>
      </c>
      <c r="D3696" t="s">
        <v>20</v>
      </c>
    </row>
    <row r="3697" spans="1:4" x14ac:dyDescent="0.3">
      <c r="A3697" t="s">
        <v>4341</v>
      </c>
      <c r="B3697" t="s">
        <v>4342</v>
      </c>
      <c r="C3697" t="s">
        <v>22</v>
      </c>
      <c r="D3697" t="s">
        <v>35</v>
      </c>
    </row>
    <row r="3698" spans="1:4" x14ac:dyDescent="0.3">
      <c r="A3698" t="s">
        <v>3227</v>
      </c>
      <c r="B3698" t="s">
        <v>3228</v>
      </c>
      <c r="C3698" t="s">
        <v>22</v>
      </c>
      <c r="D3698" t="s">
        <v>35</v>
      </c>
    </row>
    <row r="3699" spans="1:4" x14ac:dyDescent="0.3">
      <c r="A3699" t="s">
        <v>213</v>
      </c>
      <c r="B3699" t="s">
        <v>214</v>
      </c>
      <c r="C3699" t="s">
        <v>61</v>
      </c>
      <c r="D3699" t="s">
        <v>35</v>
      </c>
    </row>
    <row r="3700" spans="1:4" x14ac:dyDescent="0.3">
      <c r="A3700" t="s">
        <v>2942</v>
      </c>
      <c r="B3700" t="s">
        <v>2943</v>
      </c>
      <c r="C3700" t="s">
        <v>61</v>
      </c>
      <c r="D3700" t="s">
        <v>35</v>
      </c>
    </row>
    <row r="3701" spans="1:4" x14ac:dyDescent="0.3">
      <c r="A3701" t="s">
        <v>3227</v>
      </c>
      <c r="B3701" t="s">
        <v>3228</v>
      </c>
      <c r="C3701" t="s">
        <v>22</v>
      </c>
      <c r="D3701" t="s">
        <v>35</v>
      </c>
    </row>
    <row r="3702" spans="1:4" x14ac:dyDescent="0.3">
      <c r="A3702" t="s">
        <v>6467</v>
      </c>
      <c r="B3702" t="s">
        <v>6468</v>
      </c>
      <c r="C3702" t="s">
        <v>22</v>
      </c>
      <c r="D3702" t="s">
        <v>35</v>
      </c>
    </row>
    <row r="3703" spans="1:4" x14ac:dyDescent="0.3">
      <c r="A3703" t="s">
        <v>213</v>
      </c>
      <c r="B3703" t="s">
        <v>214</v>
      </c>
      <c r="C3703" t="s">
        <v>61</v>
      </c>
      <c r="D3703" t="s">
        <v>35</v>
      </c>
    </row>
    <row r="3704" spans="1:4" x14ac:dyDescent="0.3">
      <c r="A3704" t="s">
        <v>6467</v>
      </c>
      <c r="B3704" t="s">
        <v>6468</v>
      </c>
      <c r="C3704" t="s">
        <v>22</v>
      </c>
      <c r="D3704" t="s">
        <v>35</v>
      </c>
    </row>
    <row r="3705" spans="1:4" x14ac:dyDescent="0.3">
      <c r="A3705" t="s">
        <v>4341</v>
      </c>
      <c r="B3705" t="s">
        <v>4342</v>
      </c>
      <c r="C3705" t="s">
        <v>22</v>
      </c>
      <c r="D3705" t="s">
        <v>35</v>
      </c>
    </row>
    <row r="3706" spans="1:4" x14ac:dyDescent="0.3">
      <c r="A3706" t="s">
        <v>1280</v>
      </c>
      <c r="B3706" t="s">
        <v>1281</v>
      </c>
      <c r="C3706" t="s">
        <v>22</v>
      </c>
      <c r="D3706" t="s">
        <v>84</v>
      </c>
    </row>
    <row r="3707" spans="1:4" x14ac:dyDescent="0.3">
      <c r="A3707" t="s">
        <v>1280</v>
      </c>
      <c r="B3707" t="s">
        <v>1281</v>
      </c>
      <c r="C3707" t="s">
        <v>22</v>
      </c>
      <c r="D3707" t="s">
        <v>84</v>
      </c>
    </row>
    <row r="3708" spans="1:4" x14ac:dyDescent="0.3">
      <c r="A3708" t="s">
        <v>1280</v>
      </c>
      <c r="B3708" t="s">
        <v>1281</v>
      </c>
      <c r="C3708" t="s">
        <v>22</v>
      </c>
      <c r="D3708" t="s">
        <v>84</v>
      </c>
    </row>
    <row r="3709" spans="1:4" x14ac:dyDescent="0.3">
      <c r="A3709" t="s">
        <v>1248</v>
      </c>
      <c r="B3709" t="s">
        <v>1249</v>
      </c>
      <c r="C3709" t="s">
        <v>22</v>
      </c>
      <c r="D3709" t="s">
        <v>35</v>
      </c>
    </row>
    <row r="3710" spans="1:4" x14ac:dyDescent="0.3">
      <c r="A3710" t="s">
        <v>1248</v>
      </c>
      <c r="B3710" t="s">
        <v>1249</v>
      </c>
      <c r="C3710" t="s">
        <v>22</v>
      </c>
      <c r="D3710" t="s">
        <v>35</v>
      </c>
    </row>
    <row r="3711" spans="1:4" x14ac:dyDescent="0.3">
      <c r="A3711" t="s">
        <v>775</v>
      </c>
      <c r="B3711" t="s">
        <v>776</v>
      </c>
      <c r="C3711" t="s">
        <v>43</v>
      </c>
      <c r="D3711" t="s">
        <v>84</v>
      </c>
    </row>
    <row r="3712" spans="1:4" x14ac:dyDescent="0.3">
      <c r="A3712" t="s">
        <v>1992</v>
      </c>
      <c r="B3712" t="s">
        <v>1993</v>
      </c>
      <c r="C3712" t="s">
        <v>43</v>
      </c>
      <c r="D3712" t="s">
        <v>35</v>
      </c>
    </row>
    <row r="3713" spans="1:4" x14ac:dyDescent="0.3">
      <c r="A3713" t="s">
        <v>932</v>
      </c>
      <c r="B3713" t="s">
        <v>933</v>
      </c>
      <c r="C3713" t="s">
        <v>22</v>
      </c>
      <c r="D3713" t="s">
        <v>84</v>
      </c>
    </row>
    <row r="3714" spans="1:4" x14ac:dyDescent="0.3">
      <c r="A3714" t="s">
        <v>932</v>
      </c>
      <c r="B3714" t="s">
        <v>933</v>
      </c>
      <c r="C3714" t="s">
        <v>22</v>
      </c>
      <c r="D3714" t="s">
        <v>84</v>
      </c>
    </row>
    <row r="3715" spans="1:4" x14ac:dyDescent="0.3">
      <c r="A3715" t="s">
        <v>932</v>
      </c>
      <c r="B3715" t="s">
        <v>933</v>
      </c>
      <c r="C3715" t="s">
        <v>22</v>
      </c>
      <c r="D3715" t="s">
        <v>84</v>
      </c>
    </row>
    <row r="3716" spans="1:4" x14ac:dyDescent="0.3">
      <c r="A3716" t="s">
        <v>1057</v>
      </c>
      <c r="B3716" t="s">
        <v>1058</v>
      </c>
      <c r="C3716" t="s">
        <v>61</v>
      </c>
      <c r="D3716" t="s">
        <v>35</v>
      </c>
    </row>
    <row r="3717" spans="1:4" x14ac:dyDescent="0.3">
      <c r="A3717" t="s">
        <v>791</v>
      </c>
      <c r="B3717" t="s">
        <v>792</v>
      </c>
      <c r="C3717" t="s">
        <v>36</v>
      </c>
      <c r="D3717" t="s">
        <v>35</v>
      </c>
    </row>
    <row r="3718" spans="1:4" x14ac:dyDescent="0.3">
      <c r="A3718" t="s">
        <v>6477</v>
      </c>
      <c r="B3718" t="s">
        <v>6478</v>
      </c>
      <c r="C3718" t="s">
        <v>22</v>
      </c>
      <c r="D3718" t="s">
        <v>35</v>
      </c>
    </row>
    <row r="3719" spans="1:4" x14ac:dyDescent="0.3">
      <c r="A3719" t="s">
        <v>4829</v>
      </c>
      <c r="B3719" t="s">
        <v>4830</v>
      </c>
      <c r="C3719" t="s">
        <v>22</v>
      </c>
      <c r="D3719" t="s">
        <v>35</v>
      </c>
    </row>
    <row r="3720" spans="1:4" x14ac:dyDescent="0.3">
      <c r="A3720" t="s">
        <v>553</v>
      </c>
      <c r="B3720" t="s">
        <v>554</v>
      </c>
      <c r="C3720" t="s">
        <v>43</v>
      </c>
      <c r="D3720" t="s">
        <v>20</v>
      </c>
    </row>
    <row r="3721" spans="1:4" x14ac:dyDescent="0.3">
      <c r="A3721" t="s">
        <v>4829</v>
      </c>
      <c r="B3721" t="s">
        <v>4830</v>
      </c>
      <c r="C3721" t="s">
        <v>22</v>
      </c>
      <c r="D3721" t="s">
        <v>35</v>
      </c>
    </row>
    <row r="3722" spans="1:4" x14ac:dyDescent="0.3">
      <c r="A3722" t="s">
        <v>3990</v>
      </c>
      <c r="B3722" t="s">
        <v>3991</v>
      </c>
      <c r="C3722" t="s">
        <v>36</v>
      </c>
      <c r="D3722" t="s">
        <v>20</v>
      </c>
    </row>
    <row r="3723" spans="1:4" x14ac:dyDescent="0.3">
      <c r="A3723" t="s">
        <v>553</v>
      </c>
      <c r="B3723" t="s">
        <v>554</v>
      </c>
      <c r="C3723" t="s">
        <v>43</v>
      </c>
      <c r="D3723" t="s">
        <v>20</v>
      </c>
    </row>
    <row r="3724" spans="1:4" x14ac:dyDescent="0.3">
      <c r="A3724" t="s">
        <v>4665</v>
      </c>
      <c r="B3724" t="s">
        <v>4666</v>
      </c>
      <c r="C3724" t="s">
        <v>22</v>
      </c>
      <c r="D3724" t="s">
        <v>35</v>
      </c>
    </row>
    <row r="3725" spans="1:4" x14ac:dyDescent="0.3">
      <c r="A3725" t="s">
        <v>3711</v>
      </c>
      <c r="B3725" t="s">
        <v>3712</v>
      </c>
      <c r="C3725" t="s">
        <v>36</v>
      </c>
      <c r="D3725" t="s">
        <v>35</v>
      </c>
    </row>
    <row r="3726" spans="1:4" x14ac:dyDescent="0.3">
      <c r="A3726" t="s">
        <v>3990</v>
      </c>
      <c r="B3726" t="s">
        <v>3991</v>
      </c>
      <c r="C3726" t="s">
        <v>36</v>
      </c>
      <c r="D3726" t="s">
        <v>20</v>
      </c>
    </row>
    <row r="3727" spans="1:4" x14ac:dyDescent="0.3">
      <c r="A3727" t="s">
        <v>3126</v>
      </c>
      <c r="B3727" t="s">
        <v>3127</v>
      </c>
      <c r="C3727" t="s">
        <v>36</v>
      </c>
      <c r="D3727" t="s">
        <v>84</v>
      </c>
    </row>
    <row r="3728" spans="1:4" x14ac:dyDescent="0.3">
      <c r="A3728" t="s">
        <v>495</v>
      </c>
      <c r="B3728" t="s">
        <v>496</v>
      </c>
      <c r="C3728" t="s">
        <v>43</v>
      </c>
      <c r="D3728" t="s">
        <v>35</v>
      </c>
    </row>
    <row r="3729" spans="1:4" x14ac:dyDescent="0.3">
      <c r="A3729" t="s">
        <v>6393</v>
      </c>
      <c r="B3729" t="s">
        <v>6394</v>
      </c>
      <c r="C3729" t="s">
        <v>22</v>
      </c>
      <c r="D3729" t="s">
        <v>35</v>
      </c>
    </row>
    <row r="3730" spans="1:4" x14ac:dyDescent="0.3">
      <c r="A3730" t="s">
        <v>3851</v>
      </c>
      <c r="B3730" t="s">
        <v>3852</v>
      </c>
      <c r="C3730" t="s">
        <v>36</v>
      </c>
      <c r="D3730" t="s">
        <v>35</v>
      </c>
    </row>
    <row r="3731" spans="1:4" x14ac:dyDescent="0.3">
      <c r="A3731" t="s">
        <v>3126</v>
      </c>
      <c r="B3731" t="s">
        <v>3127</v>
      </c>
      <c r="C3731" t="s">
        <v>36</v>
      </c>
      <c r="D3731" t="s">
        <v>84</v>
      </c>
    </row>
    <row r="3732" spans="1:4" x14ac:dyDescent="0.3">
      <c r="A3732" t="s">
        <v>3126</v>
      </c>
      <c r="B3732" t="s">
        <v>3127</v>
      </c>
      <c r="C3732" t="s">
        <v>36</v>
      </c>
      <c r="D3732" t="s">
        <v>84</v>
      </c>
    </row>
    <row r="3733" spans="1:4" x14ac:dyDescent="0.3">
      <c r="A3733" t="s">
        <v>5886</v>
      </c>
      <c r="B3733" t="s">
        <v>5887</v>
      </c>
      <c r="C3733" t="s">
        <v>22</v>
      </c>
      <c r="D3733" t="s">
        <v>20</v>
      </c>
    </row>
    <row r="3734" spans="1:4" x14ac:dyDescent="0.3">
      <c r="A3734" t="s">
        <v>2340</v>
      </c>
      <c r="B3734" t="s">
        <v>2341</v>
      </c>
      <c r="C3734" t="s">
        <v>36</v>
      </c>
      <c r="D3734" t="s">
        <v>35</v>
      </c>
    </row>
    <row r="3735" spans="1:4" x14ac:dyDescent="0.3">
      <c r="A3735" t="s">
        <v>5886</v>
      </c>
      <c r="B3735" t="s">
        <v>5887</v>
      </c>
      <c r="C3735" t="s">
        <v>22</v>
      </c>
      <c r="D3735" t="s">
        <v>20</v>
      </c>
    </row>
    <row r="3736" spans="1:4" x14ac:dyDescent="0.3">
      <c r="A3736" t="s">
        <v>299</v>
      </c>
      <c r="B3736" t="s">
        <v>300</v>
      </c>
      <c r="C3736" t="s">
        <v>22</v>
      </c>
      <c r="D3736" t="s">
        <v>35</v>
      </c>
    </row>
    <row r="3737" spans="1:4" x14ac:dyDescent="0.3">
      <c r="A3737" t="s">
        <v>1931</v>
      </c>
      <c r="B3737" t="s">
        <v>1932</v>
      </c>
      <c r="C3737" t="s">
        <v>22</v>
      </c>
      <c r="D3737" t="s">
        <v>35</v>
      </c>
    </row>
    <row r="3738" spans="1:4" x14ac:dyDescent="0.3">
      <c r="A3738" t="s">
        <v>1047</v>
      </c>
      <c r="B3738" t="s">
        <v>1048</v>
      </c>
      <c r="C3738" t="s">
        <v>61</v>
      </c>
      <c r="D3738" t="s">
        <v>20</v>
      </c>
    </row>
    <row r="3739" spans="1:4" x14ac:dyDescent="0.3">
      <c r="A3739" t="s">
        <v>664</v>
      </c>
      <c r="B3739" t="s">
        <v>665</v>
      </c>
      <c r="C3739" t="s">
        <v>22</v>
      </c>
      <c r="D3739" t="s">
        <v>35</v>
      </c>
    </row>
    <row r="3740" spans="1:4" x14ac:dyDescent="0.3">
      <c r="A3740" t="s">
        <v>3198</v>
      </c>
      <c r="B3740" t="s">
        <v>3199</v>
      </c>
      <c r="C3740" t="s">
        <v>36</v>
      </c>
      <c r="D3740" t="s">
        <v>35</v>
      </c>
    </row>
    <row r="3741" spans="1:4" x14ac:dyDescent="0.3">
      <c r="A3741" t="s">
        <v>5739</v>
      </c>
      <c r="B3741" t="s">
        <v>5740</v>
      </c>
      <c r="C3741" t="s">
        <v>43</v>
      </c>
      <c r="D3741" t="s">
        <v>35</v>
      </c>
    </row>
    <row r="3742" spans="1:4" x14ac:dyDescent="0.3">
      <c r="A3742" t="s">
        <v>664</v>
      </c>
      <c r="B3742" t="s">
        <v>665</v>
      </c>
      <c r="C3742" t="s">
        <v>22</v>
      </c>
      <c r="D3742" t="s">
        <v>35</v>
      </c>
    </row>
    <row r="3743" spans="1:4" x14ac:dyDescent="0.3">
      <c r="A3743" t="s">
        <v>6499</v>
      </c>
      <c r="B3743" t="s">
        <v>6500</v>
      </c>
      <c r="C3743" t="s">
        <v>43</v>
      </c>
      <c r="D3743" t="s">
        <v>84</v>
      </c>
    </row>
    <row r="3744" spans="1:4" x14ac:dyDescent="0.3">
      <c r="A3744" t="s">
        <v>5886</v>
      </c>
      <c r="B3744" t="s">
        <v>5887</v>
      </c>
      <c r="C3744" t="s">
        <v>22</v>
      </c>
      <c r="D3744" t="s">
        <v>20</v>
      </c>
    </row>
    <row r="3745" spans="1:4" x14ac:dyDescent="0.3">
      <c r="A3745" t="s">
        <v>6499</v>
      </c>
      <c r="B3745" t="s">
        <v>6500</v>
      </c>
      <c r="C3745" t="s">
        <v>43</v>
      </c>
      <c r="D3745" t="s">
        <v>84</v>
      </c>
    </row>
    <row r="3746" spans="1:4" x14ac:dyDescent="0.3">
      <c r="A3746" t="s">
        <v>5886</v>
      </c>
      <c r="B3746" t="s">
        <v>5887</v>
      </c>
      <c r="C3746" t="s">
        <v>22</v>
      </c>
      <c r="D3746" t="s">
        <v>20</v>
      </c>
    </row>
    <row r="3747" spans="1:4" x14ac:dyDescent="0.3">
      <c r="A3747" t="s">
        <v>6499</v>
      </c>
      <c r="B3747" t="s">
        <v>6500</v>
      </c>
      <c r="C3747" t="s">
        <v>43</v>
      </c>
      <c r="D3747" t="s">
        <v>84</v>
      </c>
    </row>
    <row r="3748" spans="1:4" x14ac:dyDescent="0.3">
      <c r="A3748" t="s">
        <v>1047</v>
      </c>
      <c r="B3748" t="s">
        <v>1048</v>
      </c>
      <c r="C3748" t="s">
        <v>61</v>
      </c>
      <c r="D3748" t="s">
        <v>20</v>
      </c>
    </row>
    <row r="3749" spans="1:4" x14ac:dyDescent="0.3">
      <c r="A3749" t="s">
        <v>3333</v>
      </c>
      <c r="B3749" t="s">
        <v>3334</v>
      </c>
      <c r="C3749" t="s">
        <v>36</v>
      </c>
      <c r="D3749" t="s">
        <v>20</v>
      </c>
    </row>
    <row r="3750" spans="1:4" x14ac:dyDescent="0.3">
      <c r="A3750" t="s">
        <v>4473</v>
      </c>
      <c r="B3750" t="s">
        <v>4474</v>
      </c>
      <c r="C3750" t="s">
        <v>22</v>
      </c>
      <c r="D3750" t="s">
        <v>84</v>
      </c>
    </row>
    <row r="3751" spans="1:4" x14ac:dyDescent="0.3">
      <c r="A3751" t="s">
        <v>3333</v>
      </c>
      <c r="B3751" t="s">
        <v>3334</v>
      </c>
      <c r="C3751" t="s">
        <v>36</v>
      </c>
      <c r="D3751" t="s">
        <v>20</v>
      </c>
    </row>
    <row r="3752" spans="1:4" x14ac:dyDescent="0.3">
      <c r="A3752" t="s">
        <v>533</v>
      </c>
      <c r="B3752" t="s">
        <v>534</v>
      </c>
      <c r="C3752" t="s">
        <v>43</v>
      </c>
      <c r="D3752" t="s">
        <v>35</v>
      </c>
    </row>
    <row r="3753" spans="1:4" x14ac:dyDescent="0.3">
      <c r="A3753" t="s">
        <v>3333</v>
      </c>
      <c r="B3753" t="s">
        <v>3334</v>
      </c>
      <c r="C3753" t="s">
        <v>36</v>
      </c>
      <c r="D3753" t="s">
        <v>20</v>
      </c>
    </row>
    <row r="3754" spans="1:4" x14ac:dyDescent="0.3">
      <c r="A3754" t="s">
        <v>171</v>
      </c>
      <c r="B3754" t="s">
        <v>172</v>
      </c>
      <c r="C3754" t="s">
        <v>36</v>
      </c>
      <c r="D3754" t="s">
        <v>35</v>
      </c>
    </row>
    <row r="3755" spans="1:4" x14ac:dyDescent="0.3">
      <c r="A3755" t="s">
        <v>3234</v>
      </c>
      <c r="B3755" t="s">
        <v>3235</v>
      </c>
      <c r="C3755" t="s">
        <v>43</v>
      </c>
      <c r="D3755" t="s">
        <v>35</v>
      </c>
    </row>
    <row r="3756" spans="1:4" x14ac:dyDescent="0.3">
      <c r="A3756" t="s">
        <v>3217</v>
      </c>
      <c r="B3756" t="s">
        <v>3218</v>
      </c>
      <c r="C3756" t="s">
        <v>36</v>
      </c>
      <c r="D3756" t="s">
        <v>35</v>
      </c>
    </row>
    <row r="3757" spans="1:4" x14ac:dyDescent="0.3">
      <c r="A3757" t="s">
        <v>680</v>
      </c>
      <c r="B3757" t="s">
        <v>681</v>
      </c>
      <c r="C3757" t="s">
        <v>43</v>
      </c>
      <c r="D3757" t="s">
        <v>35</v>
      </c>
    </row>
    <row r="3758" spans="1:4" x14ac:dyDescent="0.3">
      <c r="A3758" t="s">
        <v>3234</v>
      </c>
      <c r="B3758" t="s">
        <v>3235</v>
      </c>
      <c r="C3758" t="s">
        <v>43</v>
      </c>
      <c r="D3758" t="s">
        <v>35</v>
      </c>
    </row>
    <row r="3759" spans="1:4" x14ac:dyDescent="0.3">
      <c r="A3759" t="s">
        <v>1047</v>
      </c>
      <c r="B3759" t="s">
        <v>1048</v>
      </c>
      <c r="C3759" t="s">
        <v>22</v>
      </c>
      <c r="D3759" t="s">
        <v>20</v>
      </c>
    </row>
    <row r="3760" spans="1:4" x14ac:dyDescent="0.3">
      <c r="A3760" t="s">
        <v>171</v>
      </c>
      <c r="B3760" t="s">
        <v>172</v>
      </c>
      <c r="C3760" t="s">
        <v>36</v>
      </c>
      <c r="D3760" t="s">
        <v>35</v>
      </c>
    </row>
    <row r="3761" spans="1:4" x14ac:dyDescent="0.3">
      <c r="A3761" t="s">
        <v>841</v>
      </c>
      <c r="B3761" t="s">
        <v>842</v>
      </c>
      <c r="C3761" t="s">
        <v>36</v>
      </c>
      <c r="D3761" t="s">
        <v>20</v>
      </c>
    </row>
    <row r="3762" spans="1:4" x14ac:dyDescent="0.3">
      <c r="A3762" t="s">
        <v>171</v>
      </c>
      <c r="B3762" t="s">
        <v>172</v>
      </c>
      <c r="C3762" t="s">
        <v>36</v>
      </c>
      <c r="D3762" t="s">
        <v>35</v>
      </c>
    </row>
    <row r="3763" spans="1:4" x14ac:dyDescent="0.3">
      <c r="A3763" t="s">
        <v>3234</v>
      </c>
      <c r="B3763" t="s">
        <v>3235</v>
      </c>
      <c r="C3763" t="s">
        <v>43</v>
      </c>
      <c r="D3763" t="s">
        <v>35</v>
      </c>
    </row>
    <row r="3764" spans="1:4" x14ac:dyDescent="0.3">
      <c r="A3764" t="s">
        <v>1047</v>
      </c>
      <c r="B3764" t="s">
        <v>1048</v>
      </c>
      <c r="C3764" t="s">
        <v>22</v>
      </c>
      <c r="D3764" t="s">
        <v>20</v>
      </c>
    </row>
    <row r="3765" spans="1:4" x14ac:dyDescent="0.3">
      <c r="A3765" t="s">
        <v>937</v>
      </c>
      <c r="B3765" t="s">
        <v>938</v>
      </c>
      <c r="C3765" t="s">
        <v>43</v>
      </c>
      <c r="D3765" t="s">
        <v>20</v>
      </c>
    </row>
    <row r="3766" spans="1:4" x14ac:dyDescent="0.3">
      <c r="A3766" t="s">
        <v>680</v>
      </c>
      <c r="B3766" t="s">
        <v>681</v>
      </c>
      <c r="C3766" t="s">
        <v>43</v>
      </c>
      <c r="D3766" t="s">
        <v>35</v>
      </c>
    </row>
    <row r="3767" spans="1:4" x14ac:dyDescent="0.3">
      <c r="A3767" t="s">
        <v>1047</v>
      </c>
      <c r="B3767" t="s">
        <v>1048</v>
      </c>
      <c r="C3767" t="s">
        <v>22</v>
      </c>
      <c r="D3767" t="s">
        <v>20</v>
      </c>
    </row>
    <row r="3768" spans="1:4" x14ac:dyDescent="0.3">
      <c r="A3768" t="s">
        <v>171</v>
      </c>
      <c r="B3768" t="s">
        <v>172</v>
      </c>
      <c r="C3768" t="s">
        <v>36</v>
      </c>
      <c r="D3768" t="s">
        <v>35</v>
      </c>
    </row>
    <row r="3769" spans="1:4" x14ac:dyDescent="0.3">
      <c r="A3769" t="s">
        <v>6522</v>
      </c>
      <c r="B3769" t="s">
        <v>6523</v>
      </c>
      <c r="C3769" t="s">
        <v>36</v>
      </c>
      <c r="D3769" t="s">
        <v>84</v>
      </c>
    </row>
    <row r="3770" spans="1:4" x14ac:dyDescent="0.3">
      <c r="A3770" t="s">
        <v>1913</v>
      </c>
      <c r="B3770" t="s">
        <v>1914</v>
      </c>
      <c r="C3770" t="s">
        <v>36</v>
      </c>
      <c r="D3770" t="s">
        <v>35</v>
      </c>
    </row>
    <row r="3771" spans="1:4" x14ac:dyDescent="0.3">
      <c r="A3771" t="s">
        <v>3135</v>
      </c>
      <c r="B3771" t="s">
        <v>3136</v>
      </c>
      <c r="C3771" t="s">
        <v>22</v>
      </c>
      <c r="D3771" t="s">
        <v>35</v>
      </c>
    </row>
    <row r="3772" spans="1:4" x14ac:dyDescent="0.3">
      <c r="A3772" t="s">
        <v>3244</v>
      </c>
      <c r="B3772" t="s">
        <v>3245</v>
      </c>
      <c r="C3772" t="s">
        <v>36</v>
      </c>
      <c r="D3772" t="s">
        <v>35</v>
      </c>
    </row>
    <row r="3773" spans="1:4" x14ac:dyDescent="0.3">
      <c r="A3773" t="s">
        <v>3184</v>
      </c>
      <c r="B3773" t="s">
        <v>3185</v>
      </c>
      <c r="C3773" t="s">
        <v>43</v>
      </c>
      <c r="D3773" t="s">
        <v>84</v>
      </c>
    </row>
    <row r="3774" spans="1:4" x14ac:dyDescent="0.3">
      <c r="A3774" t="s">
        <v>3184</v>
      </c>
      <c r="B3774" t="s">
        <v>3185</v>
      </c>
      <c r="C3774" t="s">
        <v>43</v>
      </c>
      <c r="D3774" t="s">
        <v>84</v>
      </c>
    </row>
    <row r="3775" spans="1:4" x14ac:dyDescent="0.3">
      <c r="A3775" t="s">
        <v>3320</v>
      </c>
      <c r="B3775" t="s">
        <v>3321</v>
      </c>
      <c r="C3775" t="s">
        <v>22</v>
      </c>
      <c r="D3775" t="s">
        <v>35</v>
      </c>
    </row>
    <row r="3776" spans="1:4" x14ac:dyDescent="0.3">
      <c r="A3776" t="s">
        <v>6237</v>
      </c>
      <c r="B3776" t="s">
        <v>6238</v>
      </c>
      <c r="C3776" t="s">
        <v>22</v>
      </c>
      <c r="D3776" t="s">
        <v>20</v>
      </c>
    </row>
    <row r="3777" spans="1:4" x14ac:dyDescent="0.3">
      <c r="A3777" t="s">
        <v>3135</v>
      </c>
      <c r="B3777" t="s">
        <v>3136</v>
      </c>
      <c r="C3777" t="s">
        <v>22</v>
      </c>
      <c r="D3777" t="s">
        <v>35</v>
      </c>
    </row>
    <row r="3778" spans="1:4" x14ac:dyDescent="0.3">
      <c r="A3778" t="s">
        <v>2368</v>
      </c>
      <c r="B3778" t="s">
        <v>2369</v>
      </c>
      <c r="C3778" t="s">
        <v>61</v>
      </c>
      <c r="D3778" t="s">
        <v>20</v>
      </c>
    </row>
    <row r="3779" spans="1:4" x14ac:dyDescent="0.3">
      <c r="A3779" t="s">
        <v>3184</v>
      </c>
      <c r="B3779" t="s">
        <v>3185</v>
      </c>
      <c r="C3779" t="s">
        <v>43</v>
      </c>
      <c r="D3779" t="s">
        <v>84</v>
      </c>
    </row>
    <row r="3780" spans="1:4" x14ac:dyDescent="0.3">
      <c r="A3780" t="s">
        <v>801</v>
      </c>
      <c r="B3780" t="s">
        <v>802</v>
      </c>
      <c r="C3780" t="s">
        <v>43</v>
      </c>
      <c r="D3780" t="s">
        <v>84</v>
      </c>
    </row>
    <row r="3781" spans="1:4" x14ac:dyDescent="0.3">
      <c r="A3781" t="s">
        <v>801</v>
      </c>
      <c r="B3781" t="s">
        <v>802</v>
      </c>
      <c r="C3781" t="s">
        <v>43</v>
      </c>
      <c r="D3781" t="s">
        <v>84</v>
      </c>
    </row>
    <row r="3782" spans="1:4" x14ac:dyDescent="0.3">
      <c r="A3782" t="s">
        <v>801</v>
      </c>
      <c r="B3782" t="s">
        <v>802</v>
      </c>
      <c r="C3782" t="s">
        <v>43</v>
      </c>
      <c r="D3782" t="s">
        <v>84</v>
      </c>
    </row>
    <row r="3783" spans="1:4" x14ac:dyDescent="0.3">
      <c r="A3783" t="s">
        <v>2677</v>
      </c>
      <c r="B3783" t="s">
        <v>2678</v>
      </c>
      <c r="C3783" t="s">
        <v>43</v>
      </c>
      <c r="D3783" t="s">
        <v>84</v>
      </c>
    </row>
    <row r="3784" spans="1:4" x14ac:dyDescent="0.3">
      <c r="A3784" t="s">
        <v>2677</v>
      </c>
      <c r="B3784" t="s">
        <v>2678</v>
      </c>
      <c r="C3784" t="s">
        <v>43</v>
      </c>
      <c r="D3784" t="s">
        <v>84</v>
      </c>
    </row>
    <row r="3785" spans="1:4" x14ac:dyDescent="0.3">
      <c r="A3785" t="s">
        <v>4794</v>
      </c>
      <c r="B3785" t="s">
        <v>4795</v>
      </c>
      <c r="C3785" t="s">
        <v>36</v>
      </c>
      <c r="D3785" t="s">
        <v>35</v>
      </c>
    </row>
    <row r="3786" spans="1:4" x14ac:dyDescent="0.3">
      <c r="A3786" t="s">
        <v>4004</v>
      </c>
      <c r="B3786" t="s">
        <v>4005</v>
      </c>
      <c r="C3786" t="s">
        <v>22</v>
      </c>
      <c r="D3786" t="s">
        <v>35</v>
      </c>
    </row>
    <row r="3787" spans="1:4" x14ac:dyDescent="0.3">
      <c r="A3787" t="s">
        <v>4665</v>
      </c>
      <c r="B3787" t="s">
        <v>4666</v>
      </c>
      <c r="C3787" t="s">
        <v>36</v>
      </c>
      <c r="D3787" t="s">
        <v>35</v>
      </c>
    </row>
    <row r="3788" spans="1:4" x14ac:dyDescent="0.3">
      <c r="A3788" t="s">
        <v>4794</v>
      </c>
      <c r="B3788" t="s">
        <v>4795</v>
      </c>
      <c r="C3788" t="s">
        <v>43</v>
      </c>
      <c r="D3788" t="s">
        <v>35</v>
      </c>
    </row>
    <row r="3789" spans="1:4" x14ac:dyDescent="0.3">
      <c r="A3789" t="s">
        <v>3495</v>
      </c>
      <c r="B3789" t="s">
        <v>3496</v>
      </c>
      <c r="C3789" t="s">
        <v>22</v>
      </c>
      <c r="D3789" t="s">
        <v>84</v>
      </c>
    </row>
    <row r="3790" spans="1:4" x14ac:dyDescent="0.3">
      <c r="A3790" t="s">
        <v>3891</v>
      </c>
      <c r="B3790" t="s">
        <v>3892</v>
      </c>
      <c r="C3790" t="s">
        <v>43</v>
      </c>
      <c r="D3790" t="s">
        <v>20</v>
      </c>
    </row>
    <row r="3791" spans="1:4" x14ac:dyDescent="0.3">
      <c r="A3791" t="s">
        <v>2316</v>
      </c>
      <c r="B3791" t="s">
        <v>2317</v>
      </c>
      <c r="C3791" t="s">
        <v>22</v>
      </c>
      <c r="D3791" t="s">
        <v>84</v>
      </c>
    </row>
    <row r="3792" spans="1:4" x14ac:dyDescent="0.3">
      <c r="A3792" t="s">
        <v>6543</v>
      </c>
      <c r="B3792" t="s">
        <v>6544</v>
      </c>
      <c r="C3792" t="s">
        <v>61</v>
      </c>
      <c r="D3792" t="s">
        <v>35</v>
      </c>
    </row>
    <row r="3793" spans="1:4" x14ac:dyDescent="0.3">
      <c r="A3793" t="s">
        <v>437</v>
      </c>
      <c r="B3793" t="s">
        <v>438</v>
      </c>
      <c r="C3793" t="s">
        <v>36</v>
      </c>
      <c r="D3793" t="s">
        <v>35</v>
      </c>
    </row>
    <row r="3794" spans="1:4" x14ac:dyDescent="0.3">
      <c r="A3794" t="s">
        <v>3891</v>
      </c>
      <c r="B3794" t="s">
        <v>3892</v>
      </c>
      <c r="C3794" t="s">
        <v>43</v>
      </c>
      <c r="D3794" t="s">
        <v>20</v>
      </c>
    </row>
    <row r="3795" spans="1:4" x14ac:dyDescent="0.3">
      <c r="A3795" t="s">
        <v>6551</v>
      </c>
      <c r="B3795" t="s">
        <v>6552</v>
      </c>
      <c r="C3795" t="s">
        <v>36</v>
      </c>
      <c r="D3795" t="s">
        <v>84</v>
      </c>
    </row>
    <row r="3796" spans="1:4" x14ac:dyDescent="0.3">
      <c r="A3796" t="s">
        <v>6551</v>
      </c>
      <c r="B3796" t="s">
        <v>6552</v>
      </c>
      <c r="C3796" t="s">
        <v>36</v>
      </c>
      <c r="D3796" t="s">
        <v>84</v>
      </c>
    </row>
    <row r="3797" spans="1:4" x14ac:dyDescent="0.3">
      <c r="A3797" t="s">
        <v>5961</v>
      </c>
      <c r="B3797" t="s">
        <v>5962</v>
      </c>
      <c r="C3797" t="s">
        <v>61</v>
      </c>
      <c r="D3797" t="s">
        <v>20</v>
      </c>
    </row>
    <row r="3798" spans="1:4" x14ac:dyDescent="0.3">
      <c r="A3798" t="s">
        <v>6551</v>
      </c>
      <c r="B3798" t="s">
        <v>6552</v>
      </c>
      <c r="C3798" t="s">
        <v>36</v>
      </c>
      <c r="D3798" t="s">
        <v>84</v>
      </c>
    </row>
    <row r="3799" spans="1:4" x14ac:dyDescent="0.3">
      <c r="A3799" t="s">
        <v>3495</v>
      </c>
      <c r="B3799" t="s">
        <v>3496</v>
      </c>
      <c r="C3799" t="s">
        <v>22</v>
      </c>
      <c r="D3799" t="s">
        <v>84</v>
      </c>
    </row>
    <row r="3800" spans="1:4" x14ac:dyDescent="0.3">
      <c r="A3800" t="s">
        <v>2316</v>
      </c>
      <c r="B3800" t="s">
        <v>2317</v>
      </c>
      <c r="C3800" t="s">
        <v>22</v>
      </c>
      <c r="D3800" t="s">
        <v>84</v>
      </c>
    </row>
    <row r="3801" spans="1:4" x14ac:dyDescent="0.3">
      <c r="A3801" t="s">
        <v>6543</v>
      </c>
      <c r="B3801" t="s">
        <v>6544</v>
      </c>
      <c r="C3801" t="s">
        <v>61</v>
      </c>
      <c r="D3801" t="s">
        <v>35</v>
      </c>
    </row>
    <row r="3802" spans="1:4" x14ac:dyDescent="0.3">
      <c r="A3802" t="s">
        <v>6559</v>
      </c>
      <c r="B3802" t="s">
        <v>6560</v>
      </c>
      <c r="C3802" t="s">
        <v>61</v>
      </c>
      <c r="D3802" t="s">
        <v>35</v>
      </c>
    </row>
    <row r="3803" spans="1:4" x14ac:dyDescent="0.3">
      <c r="A3803" t="s">
        <v>3495</v>
      </c>
      <c r="B3803" t="s">
        <v>3496</v>
      </c>
      <c r="C3803" t="s">
        <v>22</v>
      </c>
      <c r="D3803" t="s">
        <v>84</v>
      </c>
    </row>
    <row r="3804" spans="1:4" x14ac:dyDescent="0.3">
      <c r="A3804" t="s">
        <v>6551</v>
      </c>
      <c r="B3804" t="s">
        <v>6552</v>
      </c>
      <c r="C3804" t="s">
        <v>36</v>
      </c>
      <c r="D3804" t="s">
        <v>84</v>
      </c>
    </row>
    <row r="3805" spans="1:4" x14ac:dyDescent="0.3">
      <c r="A3805" t="s">
        <v>2902</v>
      </c>
      <c r="B3805" t="s">
        <v>2903</v>
      </c>
      <c r="C3805" t="s">
        <v>43</v>
      </c>
      <c r="D3805" t="s">
        <v>20</v>
      </c>
    </row>
    <row r="3806" spans="1:4" x14ac:dyDescent="0.3">
      <c r="A3806" t="s">
        <v>2902</v>
      </c>
      <c r="B3806" t="s">
        <v>2903</v>
      </c>
      <c r="C3806" t="s">
        <v>43</v>
      </c>
      <c r="D3806" t="s">
        <v>20</v>
      </c>
    </row>
    <row r="3807" spans="1:4" x14ac:dyDescent="0.3">
      <c r="A3807" t="s">
        <v>2902</v>
      </c>
      <c r="B3807" t="s">
        <v>2903</v>
      </c>
      <c r="C3807" t="s">
        <v>43</v>
      </c>
      <c r="D3807" t="s">
        <v>20</v>
      </c>
    </row>
    <row r="3808" spans="1:4" x14ac:dyDescent="0.3">
      <c r="A3808" t="s">
        <v>2902</v>
      </c>
      <c r="B3808" t="s">
        <v>2903</v>
      </c>
      <c r="C3808" t="s">
        <v>43</v>
      </c>
      <c r="D3808" t="s">
        <v>20</v>
      </c>
    </row>
    <row r="3809" spans="1:4" x14ac:dyDescent="0.3">
      <c r="A3809" t="s">
        <v>2902</v>
      </c>
      <c r="B3809" t="s">
        <v>2903</v>
      </c>
      <c r="C3809" t="s">
        <v>43</v>
      </c>
      <c r="D3809" t="s">
        <v>20</v>
      </c>
    </row>
    <row r="3810" spans="1:4" x14ac:dyDescent="0.3">
      <c r="A3810" t="s">
        <v>1067</v>
      </c>
      <c r="B3810" t="s">
        <v>1068</v>
      </c>
      <c r="C3810" t="s">
        <v>43</v>
      </c>
      <c r="D3810" t="s">
        <v>20</v>
      </c>
    </row>
    <row r="3811" spans="1:4" x14ac:dyDescent="0.3">
      <c r="A3811" t="s">
        <v>3457</v>
      </c>
      <c r="B3811" t="s">
        <v>3458</v>
      </c>
      <c r="C3811" t="s">
        <v>36</v>
      </c>
      <c r="D3811" t="s">
        <v>35</v>
      </c>
    </row>
    <row r="3812" spans="1:4" x14ac:dyDescent="0.3">
      <c r="A3812" t="s">
        <v>3798</v>
      </c>
      <c r="B3812" t="s">
        <v>3799</v>
      </c>
      <c r="C3812" t="s">
        <v>61</v>
      </c>
      <c r="D3812" t="s">
        <v>35</v>
      </c>
    </row>
    <row r="3813" spans="1:4" x14ac:dyDescent="0.3">
      <c r="A3813" t="s">
        <v>4949</v>
      </c>
      <c r="B3813" t="s">
        <v>4950</v>
      </c>
      <c r="C3813" t="s">
        <v>22</v>
      </c>
      <c r="D3813" t="s">
        <v>20</v>
      </c>
    </row>
    <row r="3814" spans="1:4" x14ac:dyDescent="0.3">
      <c r="A3814" t="s">
        <v>4949</v>
      </c>
      <c r="B3814" t="s">
        <v>4950</v>
      </c>
      <c r="C3814" t="s">
        <v>22</v>
      </c>
      <c r="D3814" t="s">
        <v>20</v>
      </c>
    </row>
    <row r="3815" spans="1:4" x14ac:dyDescent="0.3">
      <c r="A3815" t="s">
        <v>2149</v>
      </c>
      <c r="B3815" t="s">
        <v>2150</v>
      </c>
      <c r="C3815" t="s">
        <v>22</v>
      </c>
      <c r="D3815" t="s">
        <v>35</v>
      </c>
    </row>
    <row r="3816" spans="1:4" x14ac:dyDescent="0.3">
      <c r="A3816" t="s">
        <v>4177</v>
      </c>
      <c r="B3816" t="s">
        <v>4178</v>
      </c>
      <c r="C3816" t="s">
        <v>22</v>
      </c>
      <c r="D3816" t="s">
        <v>20</v>
      </c>
    </row>
    <row r="3817" spans="1:4" x14ac:dyDescent="0.3">
      <c r="A3817" t="s">
        <v>2149</v>
      </c>
      <c r="B3817" t="s">
        <v>2150</v>
      </c>
      <c r="C3817" t="s">
        <v>22</v>
      </c>
      <c r="D3817" t="s">
        <v>35</v>
      </c>
    </row>
    <row r="3818" spans="1:4" x14ac:dyDescent="0.3">
      <c r="A3818" t="s">
        <v>2149</v>
      </c>
      <c r="B3818" t="s">
        <v>2150</v>
      </c>
      <c r="C3818" t="s">
        <v>22</v>
      </c>
      <c r="D3818" t="s">
        <v>35</v>
      </c>
    </row>
    <row r="3819" spans="1:4" x14ac:dyDescent="0.3">
      <c r="A3819" t="s">
        <v>2149</v>
      </c>
      <c r="B3819" t="s">
        <v>2150</v>
      </c>
      <c r="C3819" t="s">
        <v>22</v>
      </c>
      <c r="D3819" t="s">
        <v>35</v>
      </c>
    </row>
    <row r="3820" spans="1:4" x14ac:dyDescent="0.3">
      <c r="A3820" t="s">
        <v>954</v>
      </c>
      <c r="B3820" t="s">
        <v>955</v>
      </c>
      <c r="C3820" t="s">
        <v>22</v>
      </c>
      <c r="D3820" t="s">
        <v>35</v>
      </c>
    </row>
    <row r="3821" spans="1:4" x14ac:dyDescent="0.3">
      <c r="A3821" t="s">
        <v>2208</v>
      </c>
      <c r="B3821" t="s">
        <v>2209</v>
      </c>
      <c r="C3821" t="s">
        <v>36</v>
      </c>
      <c r="D3821" t="s">
        <v>35</v>
      </c>
    </row>
    <row r="3822" spans="1:4" x14ac:dyDescent="0.3">
      <c r="A3822" t="s">
        <v>2149</v>
      </c>
      <c r="B3822" t="s">
        <v>2150</v>
      </c>
      <c r="C3822" t="s">
        <v>22</v>
      </c>
      <c r="D3822" t="s">
        <v>35</v>
      </c>
    </row>
    <row r="3823" spans="1:4" x14ac:dyDescent="0.3">
      <c r="A3823" t="s">
        <v>2149</v>
      </c>
      <c r="B3823" t="s">
        <v>2150</v>
      </c>
      <c r="C3823" t="s">
        <v>22</v>
      </c>
      <c r="D3823" t="s">
        <v>35</v>
      </c>
    </row>
    <row r="3824" spans="1:4" x14ac:dyDescent="0.3">
      <c r="A3824" t="s">
        <v>3146</v>
      </c>
      <c r="B3824" t="s">
        <v>3147</v>
      </c>
      <c r="C3824" t="s">
        <v>36</v>
      </c>
      <c r="D3824" t="s">
        <v>35</v>
      </c>
    </row>
    <row r="3825" spans="1:4" x14ac:dyDescent="0.3">
      <c r="A3825" t="s">
        <v>315</v>
      </c>
      <c r="B3825" t="s">
        <v>316</v>
      </c>
      <c r="C3825" t="s">
        <v>22</v>
      </c>
      <c r="D3825" t="s">
        <v>20</v>
      </c>
    </row>
    <row r="3826" spans="1:4" x14ac:dyDescent="0.3">
      <c r="A3826" t="s">
        <v>6260</v>
      </c>
      <c r="B3826" t="s">
        <v>6261</v>
      </c>
      <c r="C3826" t="s">
        <v>36</v>
      </c>
      <c r="D3826" t="s">
        <v>84</v>
      </c>
    </row>
    <row r="3827" spans="1:4" x14ac:dyDescent="0.3">
      <c r="A3827" t="s">
        <v>3495</v>
      </c>
      <c r="B3827" t="s">
        <v>3496</v>
      </c>
      <c r="C3827" t="s">
        <v>36</v>
      </c>
      <c r="D3827" t="s">
        <v>84</v>
      </c>
    </row>
    <row r="3828" spans="1:4" x14ac:dyDescent="0.3">
      <c r="A3828" t="s">
        <v>315</v>
      </c>
      <c r="B3828" t="s">
        <v>316</v>
      </c>
      <c r="C3828" t="s">
        <v>22</v>
      </c>
      <c r="D3828" t="s">
        <v>20</v>
      </c>
    </row>
    <row r="3829" spans="1:4" x14ac:dyDescent="0.3">
      <c r="A3829" t="s">
        <v>315</v>
      </c>
      <c r="B3829" t="s">
        <v>316</v>
      </c>
      <c r="C3829" t="s">
        <v>22</v>
      </c>
      <c r="D3829" t="s">
        <v>20</v>
      </c>
    </row>
    <row r="3830" spans="1:4" x14ac:dyDescent="0.3">
      <c r="A3830" t="s">
        <v>6585</v>
      </c>
      <c r="B3830" t="s">
        <v>6586</v>
      </c>
      <c r="C3830" t="s">
        <v>36</v>
      </c>
      <c r="D3830" t="s">
        <v>35</v>
      </c>
    </row>
    <row r="3831" spans="1:4" x14ac:dyDescent="0.3">
      <c r="A3831" t="s">
        <v>6585</v>
      </c>
      <c r="B3831" t="s">
        <v>6586</v>
      </c>
      <c r="C3831" t="s">
        <v>36</v>
      </c>
      <c r="D3831" t="s">
        <v>35</v>
      </c>
    </row>
    <row r="3832" spans="1:4" x14ac:dyDescent="0.3">
      <c r="A3832" t="s">
        <v>6260</v>
      </c>
      <c r="B3832" t="s">
        <v>6261</v>
      </c>
      <c r="C3832" t="s">
        <v>36</v>
      </c>
      <c r="D3832" t="s">
        <v>84</v>
      </c>
    </row>
    <row r="3833" spans="1:4" x14ac:dyDescent="0.3">
      <c r="A3833" t="s">
        <v>6260</v>
      </c>
      <c r="B3833" t="s">
        <v>6261</v>
      </c>
      <c r="C3833" t="s">
        <v>36</v>
      </c>
      <c r="D3833" t="s">
        <v>84</v>
      </c>
    </row>
    <row r="3834" spans="1:4" x14ac:dyDescent="0.3">
      <c r="A3834" t="s">
        <v>206</v>
      </c>
      <c r="B3834" t="s">
        <v>207</v>
      </c>
      <c r="C3834" t="s">
        <v>22</v>
      </c>
      <c r="D3834" t="s">
        <v>35</v>
      </c>
    </row>
    <row r="3835" spans="1:4" x14ac:dyDescent="0.3">
      <c r="A3835" t="s">
        <v>6260</v>
      </c>
      <c r="B3835" t="s">
        <v>6261</v>
      </c>
      <c r="C3835" t="s">
        <v>36</v>
      </c>
      <c r="D3835" t="s">
        <v>84</v>
      </c>
    </row>
    <row r="3836" spans="1:4" x14ac:dyDescent="0.3">
      <c r="A3836" t="s">
        <v>315</v>
      </c>
      <c r="B3836" t="s">
        <v>316</v>
      </c>
      <c r="C3836" t="s">
        <v>22</v>
      </c>
      <c r="D3836" t="s">
        <v>20</v>
      </c>
    </row>
    <row r="3837" spans="1:4" x14ac:dyDescent="0.3">
      <c r="A3837" t="s">
        <v>206</v>
      </c>
      <c r="B3837" t="s">
        <v>207</v>
      </c>
      <c r="C3837" t="s">
        <v>22</v>
      </c>
      <c r="D3837" t="s">
        <v>35</v>
      </c>
    </row>
    <row r="3838" spans="1:4" x14ac:dyDescent="0.3">
      <c r="A3838" t="s">
        <v>6585</v>
      </c>
      <c r="B3838" t="s">
        <v>6586</v>
      </c>
      <c r="C3838" t="s">
        <v>36</v>
      </c>
      <c r="D3838" t="s">
        <v>35</v>
      </c>
    </row>
    <row r="3839" spans="1:4" x14ac:dyDescent="0.3">
      <c r="A3839" t="s">
        <v>206</v>
      </c>
      <c r="B3839" t="s">
        <v>207</v>
      </c>
      <c r="C3839" t="s">
        <v>22</v>
      </c>
      <c r="D3839" t="s">
        <v>35</v>
      </c>
    </row>
    <row r="3840" spans="1:4" x14ac:dyDescent="0.3">
      <c r="A3840" t="s">
        <v>315</v>
      </c>
      <c r="B3840" t="s">
        <v>316</v>
      </c>
      <c r="C3840" t="s">
        <v>22</v>
      </c>
      <c r="D3840" t="s">
        <v>20</v>
      </c>
    </row>
    <row r="3841" spans="1:4" x14ac:dyDescent="0.3">
      <c r="A3841" t="s">
        <v>6593</v>
      </c>
      <c r="B3841" t="s">
        <v>6594</v>
      </c>
      <c r="C3841" t="s">
        <v>36</v>
      </c>
      <c r="D3841" t="s">
        <v>84</v>
      </c>
    </row>
    <row r="3842" spans="1:4" x14ac:dyDescent="0.3">
      <c r="A3842" t="s">
        <v>6585</v>
      </c>
      <c r="B3842" t="s">
        <v>6586</v>
      </c>
      <c r="C3842" t="s">
        <v>36</v>
      </c>
      <c r="D3842" t="s">
        <v>35</v>
      </c>
    </row>
    <row r="3843" spans="1:4" x14ac:dyDescent="0.3">
      <c r="A3843" t="s">
        <v>4965</v>
      </c>
      <c r="B3843" t="s">
        <v>4966</v>
      </c>
      <c r="C3843" t="s">
        <v>22</v>
      </c>
      <c r="D3843" t="s">
        <v>35</v>
      </c>
    </row>
    <row r="3844" spans="1:4" x14ac:dyDescent="0.3">
      <c r="A3844" t="s">
        <v>4965</v>
      </c>
      <c r="B3844" t="s">
        <v>4966</v>
      </c>
      <c r="C3844" t="s">
        <v>22</v>
      </c>
      <c r="D3844" t="s">
        <v>35</v>
      </c>
    </row>
    <row r="3845" spans="1:4" x14ac:dyDescent="0.3">
      <c r="A3845" t="s">
        <v>5479</v>
      </c>
      <c r="B3845" t="s">
        <v>5480</v>
      </c>
      <c r="C3845" t="s">
        <v>43</v>
      </c>
      <c r="D3845" t="s">
        <v>35</v>
      </c>
    </row>
    <row r="3846" spans="1:4" x14ac:dyDescent="0.3">
      <c r="A3846" t="s">
        <v>4965</v>
      </c>
      <c r="B3846" t="s">
        <v>4966</v>
      </c>
      <c r="C3846" t="s">
        <v>22</v>
      </c>
      <c r="D3846" t="s">
        <v>35</v>
      </c>
    </row>
    <row r="3847" spans="1:4" x14ac:dyDescent="0.3">
      <c r="A3847" t="s">
        <v>4965</v>
      </c>
      <c r="B3847" t="s">
        <v>4966</v>
      </c>
      <c r="C3847" t="s">
        <v>22</v>
      </c>
      <c r="D3847" t="s">
        <v>35</v>
      </c>
    </row>
    <row r="3848" spans="1:4" x14ac:dyDescent="0.3">
      <c r="A3848" t="s">
        <v>6598</v>
      </c>
      <c r="B3848" t="s">
        <v>6599</v>
      </c>
      <c r="C3848" t="s">
        <v>43</v>
      </c>
      <c r="D3848" t="s">
        <v>84</v>
      </c>
    </row>
    <row r="3849" spans="1:4" x14ac:dyDescent="0.3">
      <c r="A3849" t="s">
        <v>206</v>
      </c>
      <c r="B3849" t="s">
        <v>207</v>
      </c>
      <c r="C3849" t="s">
        <v>36</v>
      </c>
      <c r="D3849" t="s">
        <v>35</v>
      </c>
    </row>
    <row r="3850" spans="1:4" x14ac:dyDescent="0.3">
      <c r="A3850" t="s">
        <v>377</v>
      </c>
      <c r="B3850" t="s">
        <v>378</v>
      </c>
      <c r="C3850" t="s">
        <v>43</v>
      </c>
      <c r="D3850" t="s">
        <v>20</v>
      </c>
    </row>
    <row r="3851" spans="1:4" x14ac:dyDescent="0.3">
      <c r="A3851" t="s">
        <v>377</v>
      </c>
      <c r="B3851" t="s">
        <v>378</v>
      </c>
      <c r="C3851" t="s">
        <v>43</v>
      </c>
      <c r="D3851" t="s">
        <v>20</v>
      </c>
    </row>
    <row r="3852" spans="1:4" x14ac:dyDescent="0.3">
      <c r="A3852" t="s">
        <v>6605</v>
      </c>
      <c r="B3852" t="s">
        <v>6606</v>
      </c>
      <c r="C3852" t="s">
        <v>43</v>
      </c>
      <c r="D3852" t="s">
        <v>84</v>
      </c>
    </row>
    <row r="3853" spans="1:4" x14ac:dyDescent="0.3">
      <c r="A3853" t="s">
        <v>2656</v>
      </c>
      <c r="B3853" t="s">
        <v>2657</v>
      </c>
      <c r="C3853" t="s">
        <v>61</v>
      </c>
      <c r="D3853" t="s">
        <v>35</v>
      </c>
    </row>
    <row r="3854" spans="1:4" x14ac:dyDescent="0.3">
      <c r="A3854" t="s">
        <v>6609</v>
      </c>
      <c r="B3854" t="s">
        <v>6610</v>
      </c>
      <c r="C3854" t="s">
        <v>61</v>
      </c>
      <c r="D3854" t="s">
        <v>20</v>
      </c>
    </row>
    <row r="3855" spans="1:4" x14ac:dyDescent="0.3">
      <c r="A3855" t="s">
        <v>3373</v>
      </c>
      <c r="B3855" t="s">
        <v>3374</v>
      </c>
      <c r="C3855" t="s">
        <v>36</v>
      </c>
      <c r="D3855" t="s">
        <v>20</v>
      </c>
    </row>
    <row r="3856" spans="1:4" x14ac:dyDescent="0.3">
      <c r="A3856" t="s">
        <v>6205</v>
      </c>
      <c r="B3856" t="s">
        <v>6206</v>
      </c>
      <c r="C3856" t="s">
        <v>22</v>
      </c>
      <c r="D3856" t="s">
        <v>35</v>
      </c>
    </row>
    <row r="3857" spans="1:4" x14ac:dyDescent="0.3">
      <c r="A3857" t="s">
        <v>432</v>
      </c>
      <c r="B3857" t="s">
        <v>433</v>
      </c>
      <c r="C3857" t="s">
        <v>36</v>
      </c>
      <c r="D3857" t="s">
        <v>20</v>
      </c>
    </row>
    <row r="3858" spans="1:4" x14ac:dyDescent="0.3">
      <c r="A3858" t="s">
        <v>432</v>
      </c>
      <c r="B3858" t="s">
        <v>433</v>
      </c>
      <c r="C3858" t="s">
        <v>36</v>
      </c>
      <c r="D3858" t="s">
        <v>20</v>
      </c>
    </row>
    <row r="3859" spans="1:4" x14ac:dyDescent="0.3">
      <c r="A3859" t="s">
        <v>6015</v>
      </c>
      <c r="B3859" t="s">
        <v>6016</v>
      </c>
      <c r="C3859" t="s">
        <v>36</v>
      </c>
      <c r="D3859" t="s">
        <v>20</v>
      </c>
    </row>
    <row r="3860" spans="1:4" x14ac:dyDescent="0.3">
      <c r="A3860" t="s">
        <v>4436</v>
      </c>
      <c r="B3860" t="s">
        <v>4437</v>
      </c>
      <c r="C3860" t="s">
        <v>43</v>
      </c>
      <c r="D3860" t="s">
        <v>35</v>
      </c>
    </row>
    <row r="3861" spans="1:4" x14ac:dyDescent="0.3">
      <c r="A3861" t="s">
        <v>3373</v>
      </c>
      <c r="B3861" t="s">
        <v>3374</v>
      </c>
      <c r="C3861" t="s">
        <v>36</v>
      </c>
      <c r="D3861" t="s">
        <v>20</v>
      </c>
    </row>
    <row r="3862" spans="1:4" x14ac:dyDescent="0.3">
      <c r="A3862" t="s">
        <v>6331</v>
      </c>
      <c r="B3862" t="s">
        <v>6332</v>
      </c>
      <c r="C3862" t="s">
        <v>22</v>
      </c>
      <c r="D3862" t="s">
        <v>35</v>
      </c>
    </row>
    <row r="3863" spans="1:4" x14ac:dyDescent="0.3">
      <c r="A3863" t="s">
        <v>4862</v>
      </c>
      <c r="B3863" t="s">
        <v>4863</v>
      </c>
      <c r="C3863" t="s">
        <v>22</v>
      </c>
      <c r="D3863" t="s">
        <v>35</v>
      </c>
    </row>
    <row r="3864" spans="1:4" x14ac:dyDescent="0.3">
      <c r="A3864" t="s">
        <v>625</v>
      </c>
      <c r="B3864" t="s">
        <v>626</v>
      </c>
      <c r="C3864" t="s">
        <v>43</v>
      </c>
      <c r="D3864" t="s">
        <v>20</v>
      </c>
    </row>
    <row r="3865" spans="1:4" x14ac:dyDescent="0.3">
      <c r="A3865" t="s">
        <v>625</v>
      </c>
      <c r="B3865" t="s">
        <v>626</v>
      </c>
      <c r="C3865" t="s">
        <v>43</v>
      </c>
      <c r="D3865" t="s">
        <v>20</v>
      </c>
    </row>
    <row r="3866" spans="1:4" x14ac:dyDescent="0.3">
      <c r="A3866" t="s">
        <v>4862</v>
      </c>
      <c r="B3866" t="s">
        <v>4863</v>
      </c>
      <c r="C3866" t="s">
        <v>22</v>
      </c>
      <c r="D3866" t="s">
        <v>35</v>
      </c>
    </row>
    <row r="3867" spans="1:4" x14ac:dyDescent="0.3">
      <c r="A3867" t="s">
        <v>2327</v>
      </c>
      <c r="B3867" t="s">
        <v>2328</v>
      </c>
      <c r="C3867" t="s">
        <v>36</v>
      </c>
      <c r="D3867" t="s">
        <v>35</v>
      </c>
    </row>
    <row r="3868" spans="1:4" x14ac:dyDescent="0.3">
      <c r="A3868" t="s">
        <v>1643</v>
      </c>
      <c r="B3868" t="s">
        <v>1644</v>
      </c>
      <c r="C3868" t="s">
        <v>22</v>
      </c>
      <c r="D3868" t="s">
        <v>35</v>
      </c>
    </row>
    <row r="3869" spans="1:4" x14ac:dyDescent="0.3">
      <c r="A3869" t="s">
        <v>2327</v>
      </c>
      <c r="B3869" t="s">
        <v>2328</v>
      </c>
      <c r="C3869" t="s">
        <v>36</v>
      </c>
      <c r="D3869" t="s">
        <v>35</v>
      </c>
    </row>
    <row r="3870" spans="1:4" x14ac:dyDescent="0.3">
      <c r="A3870" t="s">
        <v>1643</v>
      </c>
      <c r="B3870" t="s">
        <v>1644</v>
      </c>
      <c r="C3870" t="s">
        <v>22</v>
      </c>
      <c r="D3870" t="s">
        <v>35</v>
      </c>
    </row>
    <row r="3871" spans="1:4" x14ac:dyDescent="0.3">
      <c r="A3871" t="s">
        <v>2327</v>
      </c>
      <c r="B3871" t="s">
        <v>2328</v>
      </c>
      <c r="C3871" t="s">
        <v>36</v>
      </c>
      <c r="D3871" t="s">
        <v>35</v>
      </c>
    </row>
    <row r="3872" spans="1:4" x14ac:dyDescent="0.3">
      <c r="A3872" t="s">
        <v>1643</v>
      </c>
      <c r="B3872" t="s">
        <v>1644</v>
      </c>
      <c r="C3872" t="s">
        <v>22</v>
      </c>
      <c r="D3872" t="s">
        <v>35</v>
      </c>
    </row>
    <row r="3873" spans="1:4" x14ac:dyDescent="0.3">
      <c r="A3873" t="s">
        <v>2327</v>
      </c>
      <c r="B3873" t="s">
        <v>2328</v>
      </c>
      <c r="C3873" t="s">
        <v>36</v>
      </c>
      <c r="D3873" t="s">
        <v>35</v>
      </c>
    </row>
    <row r="3874" spans="1:4" x14ac:dyDescent="0.3">
      <c r="A3874" t="s">
        <v>1643</v>
      </c>
      <c r="B3874" t="s">
        <v>1644</v>
      </c>
      <c r="C3874" t="s">
        <v>22</v>
      </c>
      <c r="D3874" t="s">
        <v>35</v>
      </c>
    </row>
    <row r="3875" spans="1:4" x14ac:dyDescent="0.3">
      <c r="A3875" t="s">
        <v>2327</v>
      </c>
      <c r="B3875" t="s">
        <v>2328</v>
      </c>
      <c r="C3875" t="s">
        <v>36</v>
      </c>
      <c r="D3875" t="s">
        <v>35</v>
      </c>
    </row>
    <row r="3876" spans="1:4" x14ac:dyDescent="0.3">
      <c r="A3876" t="s">
        <v>2327</v>
      </c>
      <c r="B3876" t="s">
        <v>2328</v>
      </c>
      <c r="C3876" t="s">
        <v>36</v>
      </c>
      <c r="D3876" t="s">
        <v>35</v>
      </c>
    </row>
    <row r="3877" spans="1:4" x14ac:dyDescent="0.3">
      <c r="A3877" t="s">
        <v>2327</v>
      </c>
      <c r="B3877" t="s">
        <v>2328</v>
      </c>
      <c r="C3877" t="s">
        <v>36</v>
      </c>
      <c r="D3877" t="s">
        <v>35</v>
      </c>
    </row>
    <row r="3878" spans="1:4" x14ac:dyDescent="0.3">
      <c r="A3878" t="s">
        <v>1643</v>
      </c>
      <c r="B3878" t="s">
        <v>1644</v>
      </c>
      <c r="C3878" t="s">
        <v>22</v>
      </c>
      <c r="D3878" t="s">
        <v>35</v>
      </c>
    </row>
    <row r="3879" spans="1:4" x14ac:dyDescent="0.3">
      <c r="A3879" t="s">
        <v>1643</v>
      </c>
      <c r="B3879" t="s">
        <v>1644</v>
      </c>
      <c r="C3879" t="s">
        <v>22</v>
      </c>
      <c r="D3879" t="s">
        <v>35</v>
      </c>
    </row>
    <row r="3880" spans="1:4" x14ac:dyDescent="0.3">
      <c r="A3880" t="s">
        <v>1828</v>
      </c>
      <c r="B3880" t="s">
        <v>1829</v>
      </c>
      <c r="C3880" t="s">
        <v>61</v>
      </c>
      <c r="D3880" t="s">
        <v>20</v>
      </c>
    </row>
    <row r="3881" spans="1:4" x14ac:dyDescent="0.3">
      <c r="A3881" t="s">
        <v>3859</v>
      </c>
      <c r="B3881" t="s">
        <v>3860</v>
      </c>
      <c r="C3881" t="s">
        <v>22</v>
      </c>
      <c r="D3881" t="s">
        <v>35</v>
      </c>
    </row>
    <row r="3882" spans="1:4" x14ac:dyDescent="0.3">
      <c r="A3882" t="s">
        <v>6142</v>
      </c>
      <c r="B3882" t="s">
        <v>6143</v>
      </c>
      <c r="C3882" t="s">
        <v>22</v>
      </c>
      <c r="D3882" t="s">
        <v>35</v>
      </c>
    </row>
    <row r="3883" spans="1:4" x14ac:dyDescent="0.3">
      <c r="A3883" t="s">
        <v>1828</v>
      </c>
      <c r="B3883" t="s">
        <v>1829</v>
      </c>
      <c r="C3883" t="s">
        <v>61</v>
      </c>
      <c r="D3883" t="s">
        <v>20</v>
      </c>
    </row>
    <row r="3884" spans="1:4" x14ac:dyDescent="0.3">
      <c r="A3884" t="s">
        <v>6142</v>
      </c>
      <c r="B3884" t="s">
        <v>6143</v>
      </c>
      <c r="C3884" t="s">
        <v>22</v>
      </c>
      <c r="D3884" t="s">
        <v>35</v>
      </c>
    </row>
    <row r="3885" spans="1:4" x14ac:dyDescent="0.3">
      <c r="A3885" t="s">
        <v>6142</v>
      </c>
      <c r="B3885" t="s">
        <v>6143</v>
      </c>
      <c r="C3885" t="s">
        <v>22</v>
      </c>
      <c r="D3885" t="s">
        <v>35</v>
      </c>
    </row>
    <row r="3886" spans="1:4" x14ac:dyDescent="0.3">
      <c r="A3886" t="s">
        <v>6142</v>
      </c>
      <c r="B3886" t="s">
        <v>6143</v>
      </c>
      <c r="C3886" t="s">
        <v>22</v>
      </c>
      <c r="D3886" t="s">
        <v>35</v>
      </c>
    </row>
    <row r="3887" spans="1:4" x14ac:dyDescent="0.3">
      <c r="A3887" t="s">
        <v>1828</v>
      </c>
      <c r="B3887" t="s">
        <v>1829</v>
      </c>
      <c r="C3887" t="s">
        <v>61</v>
      </c>
      <c r="D3887" t="s">
        <v>20</v>
      </c>
    </row>
    <row r="3888" spans="1:4" x14ac:dyDescent="0.3">
      <c r="A3888" t="s">
        <v>3859</v>
      </c>
      <c r="B3888" t="s">
        <v>3860</v>
      </c>
      <c r="C3888" t="s">
        <v>22</v>
      </c>
      <c r="D3888" t="s">
        <v>35</v>
      </c>
    </row>
    <row r="3889" spans="1:4" x14ac:dyDescent="0.3">
      <c r="A3889" t="s">
        <v>6142</v>
      </c>
      <c r="B3889" t="s">
        <v>6143</v>
      </c>
      <c r="C3889" t="s">
        <v>22</v>
      </c>
      <c r="D3889" t="s">
        <v>35</v>
      </c>
    </row>
    <row r="3890" spans="1:4" x14ac:dyDescent="0.3">
      <c r="A3890" t="s">
        <v>5171</v>
      </c>
      <c r="B3890" t="s">
        <v>5172</v>
      </c>
      <c r="C3890" t="s">
        <v>22</v>
      </c>
      <c r="D3890" t="s">
        <v>35</v>
      </c>
    </row>
    <row r="3891" spans="1:4" x14ac:dyDescent="0.3">
      <c r="A3891" t="s">
        <v>3277</v>
      </c>
      <c r="B3891" t="s">
        <v>3278</v>
      </c>
      <c r="C3891" t="s">
        <v>61</v>
      </c>
      <c r="D3891" t="s">
        <v>35</v>
      </c>
    </row>
    <row r="3892" spans="1:4" x14ac:dyDescent="0.3">
      <c r="A3892" t="s">
        <v>1225</v>
      </c>
      <c r="B3892" t="s">
        <v>1226</v>
      </c>
      <c r="C3892" t="s">
        <v>43</v>
      </c>
      <c r="D3892" t="s">
        <v>84</v>
      </c>
    </row>
    <row r="3893" spans="1:4" x14ac:dyDescent="0.3">
      <c r="A3893" t="s">
        <v>73</v>
      </c>
      <c r="B3893" t="s">
        <v>74</v>
      </c>
      <c r="C3893" t="s">
        <v>36</v>
      </c>
      <c r="D3893" t="s">
        <v>20</v>
      </c>
    </row>
    <row r="3894" spans="1:4" x14ac:dyDescent="0.3">
      <c r="A3894" t="s">
        <v>180</v>
      </c>
      <c r="B3894" t="s">
        <v>181</v>
      </c>
      <c r="C3894" t="s">
        <v>22</v>
      </c>
      <c r="D3894" t="s">
        <v>84</v>
      </c>
    </row>
    <row r="3895" spans="1:4" x14ac:dyDescent="0.3">
      <c r="A3895" t="s">
        <v>180</v>
      </c>
      <c r="B3895" t="s">
        <v>181</v>
      </c>
      <c r="C3895" t="s">
        <v>22</v>
      </c>
      <c r="D3895" t="s">
        <v>84</v>
      </c>
    </row>
    <row r="3896" spans="1:4" x14ac:dyDescent="0.3">
      <c r="A3896" t="s">
        <v>2601</v>
      </c>
      <c r="B3896" t="s">
        <v>2602</v>
      </c>
      <c r="C3896" t="s">
        <v>36</v>
      </c>
      <c r="D3896" t="s">
        <v>84</v>
      </c>
    </row>
    <row r="3897" spans="1:4" x14ac:dyDescent="0.3">
      <c r="A3897" t="s">
        <v>73</v>
      </c>
      <c r="B3897" t="s">
        <v>74</v>
      </c>
      <c r="C3897" t="s">
        <v>36</v>
      </c>
      <c r="D3897" t="s">
        <v>20</v>
      </c>
    </row>
    <row r="3898" spans="1:4" x14ac:dyDescent="0.3">
      <c r="A3898" t="s">
        <v>4055</v>
      </c>
      <c r="B3898" t="s">
        <v>4056</v>
      </c>
      <c r="C3898" t="s">
        <v>61</v>
      </c>
      <c r="D3898" t="s">
        <v>35</v>
      </c>
    </row>
    <row r="3899" spans="1:4" x14ac:dyDescent="0.3">
      <c r="A3899" t="s">
        <v>73</v>
      </c>
      <c r="B3899" t="s">
        <v>74</v>
      </c>
      <c r="C3899" t="s">
        <v>36</v>
      </c>
      <c r="D3899" t="s">
        <v>20</v>
      </c>
    </row>
    <row r="3900" spans="1:4" x14ac:dyDescent="0.3">
      <c r="A3900" t="s">
        <v>180</v>
      </c>
      <c r="B3900" t="s">
        <v>181</v>
      </c>
      <c r="C3900" t="s">
        <v>22</v>
      </c>
      <c r="D3900" t="s">
        <v>84</v>
      </c>
    </row>
    <row r="3901" spans="1:4" x14ac:dyDescent="0.3">
      <c r="A3901" t="s">
        <v>73</v>
      </c>
      <c r="B3901" t="s">
        <v>74</v>
      </c>
      <c r="C3901" t="s">
        <v>36</v>
      </c>
      <c r="D3901" t="s">
        <v>20</v>
      </c>
    </row>
    <row r="3902" spans="1:4" x14ac:dyDescent="0.3">
      <c r="A3902" t="s">
        <v>4081</v>
      </c>
      <c r="B3902" t="s">
        <v>4082</v>
      </c>
      <c r="C3902" t="s">
        <v>36</v>
      </c>
      <c r="D3902" t="s">
        <v>35</v>
      </c>
    </row>
    <row r="3903" spans="1:4" x14ac:dyDescent="0.3">
      <c r="A3903" t="s">
        <v>2363</v>
      </c>
      <c r="B3903" t="s">
        <v>2364</v>
      </c>
      <c r="C3903" t="s">
        <v>22</v>
      </c>
      <c r="D3903" t="s">
        <v>35</v>
      </c>
    </row>
    <row r="3904" spans="1:4" x14ac:dyDescent="0.3">
      <c r="A3904" t="s">
        <v>4081</v>
      </c>
      <c r="B3904" t="s">
        <v>4082</v>
      </c>
      <c r="C3904" t="s">
        <v>36</v>
      </c>
      <c r="D3904" t="s">
        <v>35</v>
      </c>
    </row>
    <row r="3905" spans="1:4" x14ac:dyDescent="0.3">
      <c r="A3905" t="s">
        <v>2363</v>
      </c>
      <c r="B3905" t="s">
        <v>2364</v>
      </c>
      <c r="C3905" t="s">
        <v>22</v>
      </c>
      <c r="D3905" t="s">
        <v>35</v>
      </c>
    </row>
    <row r="3906" spans="1:4" x14ac:dyDescent="0.3">
      <c r="A3906" t="s">
        <v>4081</v>
      </c>
      <c r="B3906" t="s">
        <v>4082</v>
      </c>
      <c r="C3906" t="s">
        <v>36</v>
      </c>
      <c r="D3906" t="s">
        <v>35</v>
      </c>
    </row>
    <row r="3907" spans="1:4" x14ac:dyDescent="0.3">
      <c r="A3907" t="s">
        <v>4081</v>
      </c>
      <c r="B3907" t="s">
        <v>4082</v>
      </c>
      <c r="C3907" t="s">
        <v>36</v>
      </c>
      <c r="D3907" t="s">
        <v>35</v>
      </c>
    </row>
    <row r="3908" spans="1:4" x14ac:dyDescent="0.3">
      <c r="A3908" t="s">
        <v>2363</v>
      </c>
      <c r="B3908" t="s">
        <v>2364</v>
      </c>
      <c r="C3908" t="s">
        <v>22</v>
      </c>
      <c r="D3908" t="s">
        <v>35</v>
      </c>
    </row>
    <row r="3909" spans="1:4" x14ac:dyDescent="0.3">
      <c r="A3909" t="s">
        <v>4081</v>
      </c>
      <c r="B3909" t="s">
        <v>4082</v>
      </c>
      <c r="C3909" t="s">
        <v>36</v>
      </c>
      <c r="D3909" t="s">
        <v>35</v>
      </c>
    </row>
    <row r="3910" spans="1:4" x14ac:dyDescent="0.3">
      <c r="A3910" t="s">
        <v>2447</v>
      </c>
      <c r="B3910" t="s">
        <v>2448</v>
      </c>
      <c r="C3910" t="s">
        <v>22</v>
      </c>
      <c r="D3910" t="s">
        <v>20</v>
      </c>
    </row>
    <row r="3911" spans="1:4" x14ac:dyDescent="0.3">
      <c r="A3911" t="s">
        <v>3427</v>
      </c>
      <c r="B3911" t="s">
        <v>3428</v>
      </c>
      <c r="C3911" t="s">
        <v>43</v>
      </c>
      <c r="D3911" t="s">
        <v>20</v>
      </c>
    </row>
    <row r="3912" spans="1:4" x14ac:dyDescent="0.3">
      <c r="A3912" t="s">
        <v>2447</v>
      </c>
      <c r="B3912" t="s">
        <v>2448</v>
      </c>
      <c r="C3912" t="s">
        <v>22</v>
      </c>
      <c r="D3912" t="s">
        <v>20</v>
      </c>
    </row>
    <row r="3913" spans="1:4" x14ac:dyDescent="0.3">
      <c r="A3913" t="s">
        <v>3427</v>
      </c>
      <c r="B3913" t="s">
        <v>3428</v>
      </c>
      <c r="C3913" t="s">
        <v>43</v>
      </c>
      <c r="D3913" t="s">
        <v>20</v>
      </c>
    </row>
    <row r="3914" spans="1:4" x14ac:dyDescent="0.3">
      <c r="A3914" t="s">
        <v>3427</v>
      </c>
      <c r="B3914" t="s">
        <v>3428</v>
      </c>
      <c r="C3914" t="s">
        <v>43</v>
      </c>
      <c r="D3914" t="s">
        <v>20</v>
      </c>
    </row>
    <row r="3915" spans="1:4" x14ac:dyDescent="0.3">
      <c r="A3915" t="s">
        <v>358</v>
      </c>
      <c r="B3915" t="s">
        <v>359</v>
      </c>
      <c r="C3915" t="s">
        <v>43</v>
      </c>
      <c r="D3915" t="s">
        <v>20</v>
      </c>
    </row>
    <row r="3916" spans="1:4" x14ac:dyDescent="0.3">
      <c r="A3916" t="s">
        <v>1130</v>
      </c>
      <c r="B3916" t="s">
        <v>1131</v>
      </c>
      <c r="C3916" t="s">
        <v>43</v>
      </c>
      <c r="D3916" t="s">
        <v>35</v>
      </c>
    </row>
    <row r="3917" spans="1:4" x14ac:dyDescent="0.3">
      <c r="A3917" t="s">
        <v>2447</v>
      </c>
      <c r="B3917" t="s">
        <v>2448</v>
      </c>
      <c r="C3917" t="s">
        <v>22</v>
      </c>
      <c r="D3917" t="s">
        <v>20</v>
      </c>
    </row>
    <row r="3918" spans="1:4" x14ac:dyDescent="0.3">
      <c r="A3918" t="s">
        <v>3427</v>
      </c>
      <c r="B3918" t="s">
        <v>3428</v>
      </c>
      <c r="C3918" t="s">
        <v>43</v>
      </c>
      <c r="D3918" t="s">
        <v>20</v>
      </c>
    </row>
    <row r="3919" spans="1:4" x14ac:dyDescent="0.3">
      <c r="A3919" t="s">
        <v>3427</v>
      </c>
      <c r="B3919" t="s">
        <v>3428</v>
      </c>
      <c r="C3919" t="s">
        <v>43</v>
      </c>
      <c r="D3919" t="s">
        <v>20</v>
      </c>
    </row>
    <row r="3920" spans="1:4" x14ac:dyDescent="0.3">
      <c r="A3920" t="s">
        <v>3427</v>
      </c>
      <c r="B3920" t="s">
        <v>3428</v>
      </c>
      <c r="C3920" t="s">
        <v>43</v>
      </c>
      <c r="D3920" t="s">
        <v>20</v>
      </c>
    </row>
    <row r="3921" spans="1:4" x14ac:dyDescent="0.3">
      <c r="A3921" t="s">
        <v>1130</v>
      </c>
      <c r="B3921" t="s">
        <v>1131</v>
      </c>
      <c r="C3921" t="s">
        <v>43</v>
      </c>
      <c r="D3921" t="s">
        <v>35</v>
      </c>
    </row>
    <row r="3922" spans="1:4" x14ac:dyDescent="0.3">
      <c r="A3922" t="s">
        <v>1238</v>
      </c>
      <c r="B3922" t="s">
        <v>1239</v>
      </c>
      <c r="C3922" t="s">
        <v>36</v>
      </c>
      <c r="D3922" t="s">
        <v>35</v>
      </c>
    </row>
    <row r="3923" spans="1:4" x14ac:dyDescent="0.3">
      <c r="A3923" t="s">
        <v>3851</v>
      </c>
      <c r="B3923" t="s">
        <v>3852</v>
      </c>
      <c r="C3923" t="s">
        <v>61</v>
      </c>
      <c r="D3923" t="s">
        <v>35</v>
      </c>
    </row>
    <row r="3924" spans="1:4" x14ac:dyDescent="0.3">
      <c r="A3924" t="s">
        <v>3944</v>
      </c>
      <c r="B3924" t="s">
        <v>3945</v>
      </c>
      <c r="C3924" t="s">
        <v>43</v>
      </c>
      <c r="D3924" t="s">
        <v>20</v>
      </c>
    </row>
    <row r="3925" spans="1:4" x14ac:dyDescent="0.3">
      <c r="A3925" t="s">
        <v>1776</v>
      </c>
      <c r="B3925" t="s">
        <v>1777</v>
      </c>
      <c r="C3925" t="s">
        <v>43</v>
      </c>
      <c r="D3925" t="s">
        <v>35</v>
      </c>
    </row>
    <row r="3926" spans="1:4" x14ac:dyDescent="0.3">
      <c r="A3926" t="s">
        <v>1310</v>
      </c>
      <c r="B3926" t="s">
        <v>1311</v>
      </c>
      <c r="C3926" t="s">
        <v>22</v>
      </c>
      <c r="D3926" t="s">
        <v>84</v>
      </c>
    </row>
    <row r="3927" spans="1:4" x14ac:dyDescent="0.3">
      <c r="A3927" t="s">
        <v>4055</v>
      </c>
      <c r="B3927" t="s">
        <v>4056</v>
      </c>
      <c r="C3927" t="s">
        <v>36</v>
      </c>
      <c r="D3927" t="s">
        <v>35</v>
      </c>
    </row>
    <row r="3928" spans="1:4" x14ac:dyDescent="0.3">
      <c r="A3928" t="s">
        <v>3851</v>
      </c>
      <c r="B3928" t="s">
        <v>3852</v>
      </c>
      <c r="C3928" t="s">
        <v>61</v>
      </c>
      <c r="D3928" t="s">
        <v>35</v>
      </c>
    </row>
    <row r="3929" spans="1:4" x14ac:dyDescent="0.3">
      <c r="A3929" t="s">
        <v>1310</v>
      </c>
      <c r="B3929" t="s">
        <v>1311</v>
      </c>
      <c r="C3929" t="s">
        <v>22</v>
      </c>
      <c r="D3929" t="s">
        <v>84</v>
      </c>
    </row>
    <row r="3930" spans="1:4" x14ac:dyDescent="0.3">
      <c r="A3930" t="s">
        <v>3851</v>
      </c>
      <c r="B3930" t="s">
        <v>3852</v>
      </c>
      <c r="C3930" t="s">
        <v>61</v>
      </c>
      <c r="D3930" t="s">
        <v>35</v>
      </c>
    </row>
    <row r="3931" spans="1:4" x14ac:dyDescent="0.3">
      <c r="A3931" t="s">
        <v>3851</v>
      </c>
      <c r="B3931" t="s">
        <v>3852</v>
      </c>
      <c r="C3931" t="s">
        <v>61</v>
      </c>
      <c r="D3931" t="s">
        <v>35</v>
      </c>
    </row>
    <row r="3932" spans="1:4" x14ac:dyDescent="0.3">
      <c r="A3932" t="s">
        <v>2447</v>
      </c>
      <c r="B3932" t="s">
        <v>2448</v>
      </c>
      <c r="C3932" t="s">
        <v>36</v>
      </c>
      <c r="D3932" t="s">
        <v>20</v>
      </c>
    </row>
    <row r="3933" spans="1:4" x14ac:dyDescent="0.3">
      <c r="A3933" t="s">
        <v>3629</v>
      </c>
      <c r="B3933" t="s">
        <v>3630</v>
      </c>
      <c r="C3933" t="s">
        <v>43</v>
      </c>
      <c r="D3933" t="s">
        <v>35</v>
      </c>
    </row>
    <row r="3934" spans="1:4" x14ac:dyDescent="0.3">
      <c r="A3934" t="s">
        <v>2447</v>
      </c>
      <c r="B3934" t="s">
        <v>2448</v>
      </c>
      <c r="C3934" t="s">
        <v>36</v>
      </c>
      <c r="D3934" t="s">
        <v>20</v>
      </c>
    </row>
    <row r="3935" spans="1:4" x14ac:dyDescent="0.3">
      <c r="A3935" t="s">
        <v>3944</v>
      </c>
      <c r="B3935" t="s">
        <v>3945</v>
      </c>
      <c r="C3935" t="s">
        <v>43</v>
      </c>
      <c r="D3935" t="s">
        <v>20</v>
      </c>
    </row>
    <row r="3936" spans="1:4" x14ac:dyDescent="0.3">
      <c r="A3936" t="s">
        <v>857</v>
      </c>
      <c r="B3936" t="s">
        <v>858</v>
      </c>
      <c r="C3936" t="s">
        <v>22</v>
      </c>
      <c r="D3936" t="s">
        <v>84</v>
      </c>
    </row>
    <row r="3937" spans="1:4" x14ac:dyDescent="0.3">
      <c r="A3937" t="s">
        <v>4055</v>
      </c>
      <c r="B3937" t="s">
        <v>4056</v>
      </c>
      <c r="C3937" t="s">
        <v>36</v>
      </c>
      <c r="D3937" t="s">
        <v>35</v>
      </c>
    </row>
    <row r="3938" spans="1:4" x14ac:dyDescent="0.3">
      <c r="A3938" t="s">
        <v>3851</v>
      </c>
      <c r="B3938" t="s">
        <v>3852</v>
      </c>
      <c r="C3938" t="s">
        <v>61</v>
      </c>
      <c r="D3938" t="s">
        <v>35</v>
      </c>
    </row>
    <row r="3939" spans="1:4" x14ac:dyDescent="0.3">
      <c r="A3939" t="s">
        <v>3851</v>
      </c>
      <c r="B3939" t="s">
        <v>3852</v>
      </c>
      <c r="C3939" t="s">
        <v>61</v>
      </c>
      <c r="D3939" t="s">
        <v>35</v>
      </c>
    </row>
    <row r="3940" spans="1:4" x14ac:dyDescent="0.3">
      <c r="A3940" t="s">
        <v>6331</v>
      </c>
      <c r="B3940" t="s">
        <v>6332</v>
      </c>
      <c r="C3940" t="s">
        <v>22</v>
      </c>
      <c r="D3940" t="s">
        <v>35</v>
      </c>
    </row>
    <row r="3941" spans="1:4" x14ac:dyDescent="0.3">
      <c r="A3941" t="s">
        <v>3851</v>
      </c>
      <c r="B3941" t="s">
        <v>3852</v>
      </c>
      <c r="C3941" t="s">
        <v>61</v>
      </c>
      <c r="D3941" t="s">
        <v>35</v>
      </c>
    </row>
    <row r="3942" spans="1:4" x14ac:dyDescent="0.3">
      <c r="A3942" t="s">
        <v>4055</v>
      </c>
      <c r="B3942" t="s">
        <v>4056</v>
      </c>
      <c r="C3942" t="s">
        <v>36</v>
      </c>
      <c r="D3942" t="s">
        <v>35</v>
      </c>
    </row>
    <row r="3943" spans="1:4" x14ac:dyDescent="0.3">
      <c r="A3943" t="s">
        <v>1310</v>
      </c>
      <c r="B3943" t="s">
        <v>1311</v>
      </c>
      <c r="C3943" t="s">
        <v>22</v>
      </c>
      <c r="D3943" t="s">
        <v>84</v>
      </c>
    </row>
    <row r="3944" spans="1:4" x14ac:dyDescent="0.3">
      <c r="A3944" t="s">
        <v>1238</v>
      </c>
      <c r="B3944" t="s">
        <v>1239</v>
      </c>
      <c r="C3944" t="s">
        <v>36</v>
      </c>
      <c r="D3944" t="s">
        <v>35</v>
      </c>
    </row>
    <row r="3945" spans="1:4" x14ac:dyDescent="0.3">
      <c r="A3945" t="s">
        <v>610</v>
      </c>
      <c r="B3945" t="s">
        <v>611</v>
      </c>
      <c r="C3945" t="s">
        <v>43</v>
      </c>
      <c r="D3945" t="s">
        <v>35</v>
      </c>
    </row>
    <row r="3946" spans="1:4" x14ac:dyDescent="0.3">
      <c r="A3946" t="s">
        <v>4949</v>
      </c>
      <c r="B3946" t="s">
        <v>4950</v>
      </c>
      <c r="C3946" t="s">
        <v>22</v>
      </c>
      <c r="D3946" t="s">
        <v>20</v>
      </c>
    </row>
    <row r="3947" spans="1:4" x14ac:dyDescent="0.3">
      <c r="A3947" t="s">
        <v>423</v>
      </c>
      <c r="B3947" t="s">
        <v>424</v>
      </c>
      <c r="C3947" t="s">
        <v>43</v>
      </c>
      <c r="D3947" t="s">
        <v>35</v>
      </c>
    </row>
    <row r="3948" spans="1:4" x14ac:dyDescent="0.3">
      <c r="A3948" t="s">
        <v>2514</v>
      </c>
      <c r="B3948" t="s">
        <v>2515</v>
      </c>
      <c r="C3948" t="s">
        <v>43</v>
      </c>
      <c r="D3948" t="s">
        <v>35</v>
      </c>
    </row>
    <row r="3949" spans="1:4" x14ac:dyDescent="0.3">
      <c r="A3949" t="s">
        <v>2385</v>
      </c>
      <c r="B3949" t="s">
        <v>2386</v>
      </c>
      <c r="C3949" t="s">
        <v>43</v>
      </c>
      <c r="D3949" t="s">
        <v>84</v>
      </c>
    </row>
    <row r="3950" spans="1:4" x14ac:dyDescent="0.3">
      <c r="A3950" t="s">
        <v>6678</v>
      </c>
      <c r="B3950" t="s">
        <v>6679</v>
      </c>
      <c r="C3950" t="s">
        <v>22</v>
      </c>
      <c r="D3950" t="s">
        <v>84</v>
      </c>
    </row>
    <row r="3951" spans="1:4" x14ac:dyDescent="0.3">
      <c r="A3951" t="s">
        <v>387</v>
      </c>
      <c r="B3951" t="s">
        <v>388</v>
      </c>
      <c r="C3951" t="s">
        <v>36</v>
      </c>
      <c r="D3951" t="s">
        <v>35</v>
      </c>
    </row>
    <row r="3952" spans="1:4" x14ac:dyDescent="0.3">
      <c r="A3952" t="s">
        <v>2514</v>
      </c>
      <c r="B3952" t="s">
        <v>2515</v>
      </c>
      <c r="C3952" t="s">
        <v>43</v>
      </c>
      <c r="D3952" t="s">
        <v>35</v>
      </c>
    </row>
    <row r="3953" spans="1:4" x14ac:dyDescent="0.3">
      <c r="A3953" t="s">
        <v>2007</v>
      </c>
      <c r="B3953" t="s">
        <v>2008</v>
      </c>
      <c r="C3953" t="s">
        <v>22</v>
      </c>
      <c r="D3953" t="s">
        <v>20</v>
      </c>
    </row>
    <row r="3954" spans="1:4" x14ac:dyDescent="0.3">
      <c r="A3954" t="s">
        <v>2159</v>
      </c>
      <c r="B3954" t="s">
        <v>2160</v>
      </c>
      <c r="C3954" t="s">
        <v>43</v>
      </c>
      <c r="D3954" t="s">
        <v>20</v>
      </c>
    </row>
    <row r="3955" spans="1:4" x14ac:dyDescent="0.3">
      <c r="A3955" t="s">
        <v>387</v>
      </c>
      <c r="B3955" t="s">
        <v>388</v>
      </c>
      <c r="C3955" t="s">
        <v>36</v>
      </c>
      <c r="D3955" t="s">
        <v>35</v>
      </c>
    </row>
    <row r="3956" spans="1:4" x14ac:dyDescent="0.3">
      <c r="A3956" t="s">
        <v>4039</v>
      </c>
      <c r="B3956" t="s">
        <v>4040</v>
      </c>
      <c r="C3956" t="s">
        <v>22</v>
      </c>
      <c r="D3956" t="s">
        <v>20</v>
      </c>
    </row>
    <row r="3957" spans="1:4" x14ac:dyDescent="0.3">
      <c r="A3957" t="s">
        <v>5800</v>
      </c>
      <c r="B3957" t="s">
        <v>5801</v>
      </c>
      <c r="C3957" t="s">
        <v>36</v>
      </c>
      <c r="D3957" t="s">
        <v>20</v>
      </c>
    </row>
    <row r="3958" spans="1:4" x14ac:dyDescent="0.3">
      <c r="A3958" t="s">
        <v>3244</v>
      </c>
      <c r="B3958" t="s">
        <v>3245</v>
      </c>
      <c r="C3958" t="s">
        <v>22</v>
      </c>
      <c r="D3958" t="s">
        <v>35</v>
      </c>
    </row>
    <row r="3959" spans="1:4" x14ac:dyDescent="0.3">
      <c r="A3959" t="s">
        <v>3244</v>
      </c>
      <c r="B3959" t="s">
        <v>3245</v>
      </c>
      <c r="C3959" t="s">
        <v>22</v>
      </c>
      <c r="D3959" t="s">
        <v>35</v>
      </c>
    </row>
    <row r="3960" spans="1:4" x14ac:dyDescent="0.3">
      <c r="A3960" t="s">
        <v>5827</v>
      </c>
      <c r="B3960" t="s">
        <v>5828</v>
      </c>
      <c r="C3960" t="s">
        <v>43</v>
      </c>
      <c r="D3960" t="s">
        <v>84</v>
      </c>
    </row>
    <row r="3961" spans="1:4" x14ac:dyDescent="0.3">
      <c r="A3961" t="s">
        <v>3317</v>
      </c>
      <c r="B3961" t="s">
        <v>3318</v>
      </c>
      <c r="C3961" t="s">
        <v>22</v>
      </c>
      <c r="D3961" t="s">
        <v>35</v>
      </c>
    </row>
    <row r="3962" spans="1:4" x14ac:dyDescent="0.3">
      <c r="A3962" t="s">
        <v>1142</v>
      </c>
      <c r="B3962" t="s">
        <v>1143</v>
      </c>
      <c r="C3962" t="s">
        <v>43</v>
      </c>
      <c r="D3962" t="s">
        <v>35</v>
      </c>
    </row>
    <row r="3963" spans="1:4" x14ac:dyDescent="0.3">
      <c r="A3963" t="s">
        <v>3244</v>
      </c>
      <c r="B3963" t="s">
        <v>3245</v>
      </c>
      <c r="C3963" t="s">
        <v>22</v>
      </c>
      <c r="D3963" t="s">
        <v>35</v>
      </c>
    </row>
    <row r="3964" spans="1:4" x14ac:dyDescent="0.3">
      <c r="A3964" t="s">
        <v>3244</v>
      </c>
      <c r="B3964" t="s">
        <v>3245</v>
      </c>
      <c r="C3964" t="s">
        <v>22</v>
      </c>
      <c r="D3964" t="s">
        <v>35</v>
      </c>
    </row>
    <row r="3965" spans="1:4" x14ac:dyDescent="0.3">
      <c r="A3965" t="s">
        <v>3244</v>
      </c>
      <c r="B3965" t="s">
        <v>3245</v>
      </c>
      <c r="C3965" t="s">
        <v>22</v>
      </c>
      <c r="D3965" t="s">
        <v>35</v>
      </c>
    </row>
    <row r="3966" spans="1:4" x14ac:dyDescent="0.3">
      <c r="A3966" t="s">
        <v>5766</v>
      </c>
      <c r="B3966" t="s">
        <v>5767</v>
      </c>
      <c r="C3966" t="s">
        <v>36</v>
      </c>
      <c r="D3966" t="s">
        <v>20</v>
      </c>
    </row>
    <row r="3967" spans="1:4" x14ac:dyDescent="0.3">
      <c r="A3967" t="s">
        <v>5766</v>
      </c>
      <c r="B3967" t="s">
        <v>5767</v>
      </c>
      <c r="C3967" t="s">
        <v>36</v>
      </c>
      <c r="D3967" t="s">
        <v>20</v>
      </c>
    </row>
    <row r="3968" spans="1:4" x14ac:dyDescent="0.3">
      <c r="A3968" t="s">
        <v>6691</v>
      </c>
      <c r="B3968" t="s">
        <v>6692</v>
      </c>
      <c r="C3968" t="s">
        <v>61</v>
      </c>
      <c r="D3968" t="s">
        <v>35</v>
      </c>
    </row>
    <row r="3969" spans="1:4" x14ac:dyDescent="0.3">
      <c r="A3969" t="s">
        <v>5311</v>
      </c>
      <c r="B3969" t="s">
        <v>5312</v>
      </c>
      <c r="C3969" t="s">
        <v>61</v>
      </c>
      <c r="D3969" t="s">
        <v>35</v>
      </c>
    </row>
    <row r="3970" spans="1:4" x14ac:dyDescent="0.3">
      <c r="A3970" t="s">
        <v>2886</v>
      </c>
      <c r="B3970" t="s">
        <v>2887</v>
      </c>
      <c r="C3970" t="s">
        <v>36</v>
      </c>
      <c r="D3970" t="s">
        <v>35</v>
      </c>
    </row>
    <row r="3971" spans="1:4" x14ac:dyDescent="0.3">
      <c r="A3971" t="s">
        <v>5862</v>
      </c>
      <c r="B3971" t="s">
        <v>5863</v>
      </c>
      <c r="C3971" t="s">
        <v>22</v>
      </c>
      <c r="D3971" t="s">
        <v>35</v>
      </c>
    </row>
    <row r="3972" spans="1:4" x14ac:dyDescent="0.3">
      <c r="A3972" t="s">
        <v>2886</v>
      </c>
      <c r="B3972" t="s">
        <v>2887</v>
      </c>
      <c r="C3972" t="s">
        <v>36</v>
      </c>
      <c r="D3972" t="s">
        <v>35</v>
      </c>
    </row>
    <row r="3973" spans="1:4" x14ac:dyDescent="0.3">
      <c r="A3973" t="s">
        <v>2886</v>
      </c>
      <c r="B3973" t="s">
        <v>2887</v>
      </c>
      <c r="C3973" t="s">
        <v>36</v>
      </c>
      <c r="D3973" t="s">
        <v>35</v>
      </c>
    </row>
    <row r="3974" spans="1:4" x14ac:dyDescent="0.3">
      <c r="A3974" t="s">
        <v>5862</v>
      </c>
      <c r="B3974" t="s">
        <v>5863</v>
      </c>
      <c r="C3974" t="s">
        <v>22</v>
      </c>
      <c r="D3974" t="s">
        <v>35</v>
      </c>
    </row>
    <row r="3975" spans="1:4" x14ac:dyDescent="0.3">
      <c r="A3975" t="s">
        <v>2886</v>
      </c>
      <c r="B3975" t="s">
        <v>2887</v>
      </c>
      <c r="C3975" t="s">
        <v>36</v>
      </c>
      <c r="D3975" t="s">
        <v>35</v>
      </c>
    </row>
    <row r="3976" spans="1:4" x14ac:dyDescent="0.3">
      <c r="A3976" t="s">
        <v>3550</v>
      </c>
      <c r="B3976" t="s">
        <v>3551</v>
      </c>
      <c r="C3976" t="s">
        <v>36</v>
      </c>
      <c r="D3976" t="s">
        <v>20</v>
      </c>
    </row>
    <row r="3977" spans="1:4" x14ac:dyDescent="0.3">
      <c r="A3977" t="s">
        <v>3550</v>
      </c>
      <c r="B3977" t="s">
        <v>3551</v>
      </c>
      <c r="C3977" t="s">
        <v>36</v>
      </c>
      <c r="D3977" t="s">
        <v>20</v>
      </c>
    </row>
    <row r="3978" spans="1:4" x14ac:dyDescent="0.3">
      <c r="A3978" t="s">
        <v>3550</v>
      </c>
      <c r="B3978" t="s">
        <v>3551</v>
      </c>
      <c r="C3978" t="s">
        <v>36</v>
      </c>
      <c r="D3978" t="s">
        <v>20</v>
      </c>
    </row>
    <row r="3979" spans="1:4" x14ac:dyDescent="0.3">
      <c r="A3979" t="s">
        <v>521</v>
      </c>
      <c r="B3979" t="s">
        <v>522</v>
      </c>
      <c r="C3979" t="s">
        <v>36</v>
      </c>
      <c r="D3979" t="s">
        <v>35</v>
      </c>
    </row>
    <row r="3980" spans="1:4" x14ac:dyDescent="0.3">
      <c r="A3980" t="s">
        <v>3146</v>
      </c>
      <c r="B3980" t="s">
        <v>3147</v>
      </c>
      <c r="C3980" t="s">
        <v>36</v>
      </c>
      <c r="D3980" t="s">
        <v>35</v>
      </c>
    </row>
    <row r="3981" spans="1:4" x14ac:dyDescent="0.3">
      <c r="A3981" t="s">
        <v>111</v>
      </c>
      <c r="B3981" t="s">
        <v>112</v>
      </c>
      <c r="C3981" t="s">
        <v>43</v>
      </c>
      <c r="D3981" t="s">
        <v>20</v>
      </c>
    </row>
    <row r="3982" spans="1:4" x14ac:dyDescent="0.3">
      <c r="A3982" t="s">
        <v>2646</v>
      </c>
      <c r="B3982" t="s">
        <v>2647</v>
      </c>
      <c r="C3982" t="s">
        <v>43</v>
      </c>
      <c r="D3982" t="s">
        <v>35</v>
      </c>
    </row>
    <row r="3983" spans="1:4" x14ac:dyDescent="0.3">
      <c r="A3983" t="s">
        <v>2646</v>
      </c>
      <c r="B3983" t="s">
        <v>2647</v>
      </c>
      <c r="C3983" t="s">
        <v>43</v>
      </c>
      <c r="D3983" t="s">
        <v>35</v>
      </c>
    </row>
    <row r="3984" spans="1:4" x14ac:dyDescent="0.3">
      <c r="A3984" t="s">
        <v>2646</v>
      </c>
      <c r="B3984" t="s">
        <v>2647</v>
      </c>
      <c r="C3984" t="s">
        <v>43</v>
      </c>
      <c r="D3984" t="s">
        <v>35</v>
      </c>
    </row>
    <row r="3985" spans="1:4" x14ac:dyDescent="0.3">
      <c r="A3985" t="s">
        <v>111</v>
      </c>
      <c r="B3985" t="s">
        <v>112</v>
      </c>
      <c r="C3985" t="s">
        <v>43</v>
      </c>
      <c r="D3985" t="s">
        <v>20</v>
      </c>
    </row>
    <row r="3986" spans="1:4" x14ac:dyDescent="0.3">
      <c r="A3986" t="s">
        <v>149</v>
      </c>
      <c r="B3986" t="s">
        <v>150</v>
      </c>
      <c r="C3986" t="s">
        <v>61</v>
      </c>
      <c r="D3986" t="s">
        <v>35</v>
      </c>
    </row>
    <row r="3987" spans="1:4" x14ac:dyDescent="0.3">
      <c r="A3987" t="s">
        <v>149</v>
      </c>
      <c r="B3987" t="s">
        <v>150</v>
      </c>
      <c r="C3987" t="s">
        <v>61</v>
      </c>
      <c r="D3987" t="s">
        <v>35</v>
      </c>
    </row>
    <row r="3988" spans="1:4" x14ac:dyDescent="0.3">
      <c r="A3988" t="s">
        <v>2646</v>
      </c>
      <c r="B3988" t="s">
        <v>2647</v>
      </c>
      <c r="C3988" t="s">
        <v>43</v>
      </c>
      <c r="D3988" t="s">
        <v>35</v>
      </c>
    </row>
    <row r="3989" spans="1:4" x14ac:dyDescent="0.3">
      <c r="A3989" t="s">
        <v>149</v>
      </c>
      <c r="B3989" t="s">
        <v>150</v>
      </c>
      <c r="C3989" t="s">
        <v>61</v>
      </c>
      <c r="D3989" t="s">
        <v>35</v>
      </c>
    </row>
    <row r="3990" spans="1:4" x14ac:dyDescent="0.3">
      <c r="A3990" t="s">
        <v>4987</v>
      </c>
      <c r="B3990" t="s">
        <v>4988</v>
      </c>
      <c r="C3990" t="s">
        <v>22</v>
      </c>
      <c r="D3990" t="s">
        <v>35</v>
      </c>
    </row>
    <row r="3991" spans="1:4" x14ac:dyDescent="0.3">
      <c r="A3991" t="s">
        <v>3328</v>
      </c>
      <c r="B3991" t="s">
        <v>3329</v>
      </c>
      <c r="C3991" t="s">
        <v>22</v>
      </c>
      <c r="D3991" t="s">
        <v>84</v>
      </c>
    </row>
    <row r="3992" spans="1:4" x14ac:dyDescent="0.3">
      <c r="A3992" t="s">
        <v>1643</v>
      </c>
      <c r="B3992" t="s">
        <v>1644</v>
      </c>
      <c r="C3992" t="s">
        <v>36</v>
      </c>
      <c r="D3992" t="s">
        <v>35</v>
      </c>
    </row>
    <row r="3993" spans="1:4" x14ac:dyDescent="0.3">
      <c r="A3993" t="s">
        <v>1643</v>
      </c>
      <c r="B3993" t="s">
        <v>1644</v>
      </c>
      <c r="C3993" t="s">
        <v>36</v>
      </c>
      <c r="D3993" t="s">
        <v>35</v>
      </c>
    </row>
    <row r="3994" spans="1:4" x14ac:dyDescent="0.3">
      <c r="A3994" t="s">
        <v>2680</v>
      </c>
      <c r="B3994" t="s">
        <v>2681</v>
      </c>
      <c r="C3994" t="s">
        <v>22</v>
      </c>
      <c r="D3994" t="s">
        <v>35</v>
      </c>
    </row>
    <row r="3995" spans="1:4" x14ac:dyDescent="0.3">
      <c r="A3995" t="s">
        <v>4803</v>
      </c>
      <c r="B3995" t="s">
        <v>4804</v>
      </c>
      <c r="C3995" t="s">
        <v>43</v>
      </c>
      <c r="D3995" t="s">
        <v>20</v>
      </c>
    </row>
    <row r="3996" spans="1:4" x14ac:dyDescent="0.3">
      <c r="A3996" t="s">
        <v>2324</v>
      </c>
      <c r="B3996" t="s">
        <v>2325</v>
      </c>
      <c r="C3996" t="s">
        <v>22</v>
      </c>
      <c r="D3996" t="s">
        <v>35</v>
      </c>
    </row>
    <row r="3997" spans="1:4" x14ac:dyDescent="0.3">
      <c r="A3997" t="s">
        <v>3484</v>
      </c>
      <c r="B3997" t="s">
        <v>3485</v>
      </c>
      <c r="C3997" t="s">
        <v>22</v>
      </c>
      <c r="D3997" t="s">
        <v>84</v>
      </c>
    </row>
    <row r="3998" spans="1:4" x14ac:dyDescent="0.3">
      <c r="A3998" t="s">
        <v>4803</v>
      </c>
      <c r="B3998" t="s">
        <v>4804</v>
      </c>
      <c r="C3998" t="s">
        <v>43</v>
      </c>
      <c r="D3998" t="s">
        <v>20</v>
      </c>
    </row>
    <row r="3999" spans="1:4" x14ac:dyDescent="0.3">
      <c r="A3999" t="s">
        <v>3484</v>
      </c>
      <c r="B3999" t="s">
        <v>3485</v>
      </c>
      <c r="C3999" t="s">
        <v>22</v>
      </c>
      <c r="D3999" t="s">
        <v>84</v>
      </c>
    </row>
    <row r="4000" spans="1:4" x14ac:dyDescent="0.3">
      <c r="A4000" t="s">
        <v>3484</v>
      </c>
      <c r="B4000" t="s">
        <v>3485</v>
      </c>
      <c r="C4000" t="s">
        <v>22</v>
      </c>
      <c r="D4000" t="s">
        <v>84</v>
      </c>
    </row>
    <row r="4001" spans="1:4" x14ac:dyDescent="0.3">
      <c r="A4001" t="s">
        <v>5135</v>
      </c>
      <c r="B4001" t="s">
        <v>5136</v>
      </c>
      <c r="C4001" t="s">
        <v>36</v>
      </c>
      <c r="D4001" t="s">
        <v>35</v>
      </c>
    </row>
    <row r="4002" spans="1:4" x14ac:dyDescent="0.3">
      <c r="A4002" t="s">
        <v>1280</v>
      </c>
      <c r="B4002" t="s">
        <v>1281</v>
      </c>
      <c r="C4002" t="s">
        <v>61</v>
      </c>
      <c r="D4002" t="s">
        <v>84</v>
      </c>
    </row>
    <row r="4003" spans="1:4" x14ac:dyDescent="0.3">
      <c r="A4003" t="s">
        <v>4387</v>
      </c>
      <c r="B4003" t="s">
        <v>4388</v>
      </c>
      <c r="C4003" t="s">
        <v>43</v>
      </c>
      <c r="D4003" t="s">
        <v>35</v>
      </c>
    </row>
    <row r="4004" spans="1:4" x14ac:dyDescent="0.3">
      <c r="A4004" t="s">
        <v>507</v>
      </c>
      <c r="B4004" t="s">
        <v>508</v>
      </c>
      <c r="C4004" t="s">
        <v>22</v>
      </c>
      <c r="D4004" t="s">
        <v>20</v>
      </c>
    </row>
    <row r="4005" spans="1:4" x14ac:dyDescent="0.3">
      <c r="A4005" t="s">
        <v>5135</v>
      </c>
      <c r="B4005" t="s">
        <v>5136</v>
      </c>
      <c r="C4005" t="s">
        <v>36</v>
      </c>
      <c r="D4005" t="s">
        <v>35</v>
      </c>
    </row>
    <row r="4006" spans="1:4" x14ac:dyDescent="0.3">
      <c r="A4006" t="s">
        <v>2208</v>
      </c>
      <c r="B4006" t="s">
        <v>2209</v>
      </c>
      <c r="C4006" t="s">
        <v>43</v>
      </c>
      <c r="D4006" t="s">
        <v>35</v>
      </c>
    </row>
    <row r="4007" spans="1:4" x14ac:dyDescent="0.3">
      <c r="A4007" t="s">
        <v>6721</v>
      </c>
      <c r="B4007" t="s">
        <v>6722</v>
      </c>
      <c r="C4007" t="s">
        <v>36</v>
      </c>
      <c r="D4007" t="s">
        <v>35</v>
      </c>
    </row>
    <row r="4008" spans="1:4" x14ac:dyDescent="0.3">
      <c r="A4008" t="s">
        <v>6053</v>
      </c>
      <c r="B4008" t="s">
        <v>6054</v>
      </c>
      <c r="C4008" t="s">
        <v>61</v>
      </c>
      <c r="D4008" t="s">
        <v>35</v>
      </c>
    </row>
    <row r="4009" spans="1:4" x14ac:dyDescent="0.3">
      <c r="A4009" t="s">
        <v>1092</v>
      </c>
      <c r="B4009" t="s">
        <v>1093</v>
      </c>
      <c r="C4009" t="s">
        <v>43</v>
      </c>
      <c r="D4009" t="s">
        <v>20</v>
      </c>
    </row>
    <row r="4010" spans="1:4" x14ac:dyDescent="0.3">
      <c r="A4010" t="s">
        <v>1092</v>
      </c>
      <c r="B4010" t="s">
        <v>1093</v>
      </c>
      <c r="C4010" t="s">
        <v>43</v>
      </c>
      <c r="D4010" t="s">
        <v>20</v>
      </c>
    </row>
    <row r="4011" spans="1:4" x14ac:dyDescent="0.3">
      <c r="A4011" t="s">
        <v>1579</v>
      </c>
      <c r="B4011" t="s">
        <v>1580</v>
      </c>
      <c r="C4011" t="s">
        <v>36</v>
      </c>
      <c r="D4011" t="s">
        <v>20</v>
      </c>
    </row>
    <row r="4012" spans="1:4" x14ac:dyDescent="0.3">
      <c r="A4012" t="s">
        <v>4829</v>
      </c>
      <c r="B4012" t="s">
        <v>4830</v>
      </c>
      <c r="C4012" t="s">
        <v>36</v>
      </c>
      <c r="D4012" t="s">
        <v>35</v>
      </c>
    </row>
    <row r="4013" spans="1:4" x14ac:dyDescent="0.3">
      <c r="A4013" t="s">
        <v>602</v>
      </c>
      <c r="B4013" t="s">
        <v>603</v>
      </c>
      <c r="C4013" t="s">
        <v>36</v>
      </c>
      <c r="D4013" t="s">
        <v>35</v>
      </c>
    </row>
    <row r="4014" spans="1:4" x14ac:dyDescent="0.3">
      <c r="A4014" t="s">
        <v>6731</v>
      </c>
      <c r="B4014" t="s">
        <v>6732</v>
      </c>
      <c r="C4014" t="s">
        <v>43</v>
      </c>
      <c r="D4014" t="s">
        <v>35</v>
      </c>
    </row>
    <row r="4015" spans="1:4" x14ac:dyDescent="0.3">
      <c r="A4015" t="s">
        <v>2288</v>
      </c>
      <c r="B4015" t="s">
        <v>2289</v>
      </c>
      <c r="C4015" t="s">
        <v>36</v>
      </c>
      <c r="D4015" t="s">
        <v>20</v>
      </c>
    </row>
    <row r="4016" spans="1:4" x14ac:dyDescent="0.3">
      <c r="A4016" t="s">
        <v>2462</v>
      </c>
      <c r="B4016" t="s">
        <v>2463</v>
      </c>
      <c r="C4016" t="s">
        <v>22</v>
      </c>
      <c r="D4016" t="s">
        <v>35</v>
      </c>
    </row>
    <row r="4017" spans="1:4" x14ac:dyDescent="0.3">
      <c r="A4017" t="s">
        <v>602</v>
      </c>
      <c r="B4017" t="s">
        <v>603</v>
      </c>
      <c r="C4017" t="s">
        <v>36</v>
      </c>
      <c r="D4017" t="s">
        <v>35</v>
      </c>
    </row>
    <row r="4018" spans="1:4" x14ac:dyDescent="0.3">
      <c r="A4018" t="s">
        <v>363</v>
      </c>
      <c r="B4018" t="s">
        <v>364</v>
      </c>
      <c r="C4018" t="s">
        <v>43</v>
      </c>
      <c r="D4018" t="s">
        <v>35</v>
      </c>
    </row>
    <row r="4019" spans="1:4" x14ac:dyDescent="0.3">
      <c r="A4019" t="s">
        <v>1871</v>
      </c>
      <c r="B4019" t="s">
        <v>1872</v>
      </c>
      <c r="C4019" t="s">
        <v>36</v>
      </c>
      <c r="D4019" t="s">
        <v>20</v>
      </c>
    </row>
    <row r="4020" spans="1:4" x14ac:dyDescent="0.3">
      <c r="A4020" t="s">
        <v>1871</v>
      </c>
      <c r="B4020" t="s">
        <v>1872</v>
      </c>
      <c r="C4020" t="s">
        <v>36</v>
      </c>
      <c r="D4020" t="s">
        <v>20</v>
      </c>
    </row>
    <row r="4021" spans="1:4" x14ac:dyDescent="0.3">
      <c r="A4021" t="s">
        <v>1871</v>
      </c>
      <c r="B4021" t="s">
        <v>1872</v>
      </c>
      <c r="C4021" t="s">
        <v>43</v>
      </c>
      <c r="D4021" t="s">
        <v>20</v>
      </c>
    </row>
    <row r="4022" spans="1:4" x14ac:dyDescent="0.3">
      <c r="A4022" t="s">
        <v>3839</v>
      </c>
      <c r="B4022" t="s">
        <v>3840</v>
      </c>
      <c r="C4022" t="s">
        <v>43</v>
      </c>
      <c r="D4022" t="s">
        <v>35</v>
      </c>
    </row>
    <row r="4023" spans="1:4" x14ac:dyDescent="0.3">
      <c r="A4023" t="s">
        <v>3839</v>
      </c>
      <c r="B4023" t="s">
        <v>3840</v>
      </c>
      <c r="C4023" t="s">
        <v>43</v>
      </c>
      <c r="D4023" t="s">
        <v>35</v>
      </c>
    </row>
    <row r="4024" spans="1:4" x14ac:dyDescent="0.3">
      <c r="A4024" t="s">
        <v>3839</v>
      </c>
      <c r="B4024" t="s">
        <v>3840</v>
      </c>
      <c r="C4024" t="s">
        <v>43</v>
      </c>
      <c r="D4024" t="s">
        <v>35</v>
      </c>
    </row>
    <row r="4025" spans="1:4" x14ac:dyDescent="0.3">
      <c r="A4025" t="s">
        <v>2697</v>
      </c>
      <c r="B4025" t="s">
        <v>2698</v>
      </c>
      <c r="C4025" t="s">
        <v>43</v>
      </c>
      <c r="D4025" t="s">
        <v>84</v>
      </c>
    </row>
    <row r="4026" spans="1:4" x14ac:dyDescent="0.3">
      <c r="A4026" t="s">
        <v>3333</v>
      </c>
      <c r="B4026" t="s">
        <v>3334</v>
      </c>
      <c r="C4026" t="s">
        <v>61</v>
      </c>
      <c r="D4026" t="s">
        <v>20</v>
      </c>
    </row>
    <row r="4027" spans="1:4" x14ac:dyDescent="0.3">
      <c r="A4027" t="s">
        <v>5167</v>
      </c>
      <c r="B4027" t="s">
        <v>5168</v>
      </c>
      <c r="C4027" t="s">
        <v>22</v>
      </c>
      <c r="D4027" t="s">
        <v>35</v>
      </c>
    </row>
    <row r="4028" spans="1:4" x14ac:dyDescent="0.3">
      <c r="A4028" t="s">
        <v>273</v>
      </c>
      <c r="B4028" t="s">
        <v>274</v>
      </c>
      <c r="C4028" t="s">
        <v>43</v>
      </c>
      <c r="D4028" t="s">
        <v>20</v>
      </c>
    </row>
    <row r="4029" spans="1:4" x14ac:dyDescent="0.3">
      <c r="A4029" t="s">
        <v>2363</v>
      </c>
      <c r="B4029" t="s">
        <v>2364</v>
      </c>
      <c r="C4029" t="s">
        <v>61</v>
      </c>
      <c r="D4029" t="s">
        <v>35</v>
      </c>
    </row>
    <row r="4030" spans="1:4" x14ac:dyDescent="0.3">
      <c r="A4030" t="s">
        <v>1215</v>
      </c>
      <c r="B4030" t="s">
        <v>1216</v>
      </c>
      <c r="C4030" t="s">
        <v>22</v>
      </c>
      <c r="D4030" t="s">
        <v>84</v>
      </c>
    </row>
    <row r="4031" spans="1:4" x14ac:dyDescent="0.3">
      <c r="A4031" t="s">
        <v>1215</v>
      </c>
      <c r="B4031" t="s">
        <v>1216</v>
      </c>
      <c r="C4031" t="s">
        <v>22</v>
      </c>
      <c r="D4031" t="s">
        <v>84</v>
      </c>
    </row>
    <row r="4032" spans="1:4" x14ac:dyDescent="0.3">
      <c r="A4032" t="s">
        <v>1215</v>
      </c>
      <c r="B4032" t="s">
        <v>1216</v>
      </c>
      <c r="C4032" t="s">
        <v>22</v>
      </c>
      <c r="D4032" t="s">
        <v>84</v>
      </c>
    </row>
    <row r="4033" spans="1:4" x14ac:dyDescent="0.3">
      <c r="A4033" t="s">
        <v>2363</v>
      </c>
      <c r="B4033" t="s">
        <v>2364</v>
      </c>
      <c r="C4033" t="s">
        <v>61</v>
      </c>
      <c r="D4033" t="s">
        <v>35</v>
      </c>
    </row>
    <row r="4034" spans="1:4" x14ac:dyDescent="0.3">
      <c r="A4034" t="s">
        <v>1255</v>
      </c>
      <c r="B4034" t="s">
        <v>1256</v>
      </c>
      <c r="C4034" t="s">
        <v>36</v>
      </c>
      <c r="D4034" t="s">
        <v>35</v>
      </c>
    </row>
    <row r="4035" spans="1:4" x14ac:dyDescent="0.3">
      <c r="A4035" t="s">
        <v>495</v>
      </c>
      <c r="B4035" t="s">
        <v>496</v>
      </c>
      <c r="C4035" t="s">
        <v>61</v>
      </c>
      <c r="D4035" t="s">
        <v>35</v>
      </c>
    </row>
    <row r="4036" spans="1:4" x14ac:dyDescent="0.3">
      <c r="A4036" t="s">
        <v>1671</v>
      </c>
      <c r="B4036" t="s">
        <v>1672</v>
      </c>
      <c r="C4036" t="s">
        <v>43</v>
      </c>
      <c r="D4036" t="s">
        <v>35</v>
      </c>
    </row>
    <row r="4037" spans="1:4" x14ac:dyDescent="0.3">
      <c r="A4037" t="s">
        <v>5311</v>
      </c>
      <c r="B4037" t="s">
        <v>5312</v>
      </c>
      <c r="C4037" t="s">
        <v>22</v>
      </c>
      <c r="D4037" t="s">
        <v>35</v>
      </c>
    </row>
    <row r="4038" spans="1:4" x14ac:dyDescent="0.3">
      <c r="A4038" t="s">
        <v>2273</v>
      </c>
      <c r="B4038" t="s">
        <v>2274</v>
      </c>
      <c r="C4038" t="s">
        <v>43</v>
      </c>
      <c r="D4038" t="s">
        <v>35</v>
      </c>
    </row>
    <row r="4039" spans="1:4" x14ac:dyDescent="0.3">
      <c r="A4039" t="s">
        <v>2273</v>
      </c>
      <c r="B4039" t="s">
        <v>2274</v>
      </c>
      <c r="C4039" t="s">
        <v>43</v>
      </c>
      <c r="D4039" t="s">
        <v>35</v>
      </c>
    </row>
    <row r="4040" spans="1:4" x14ac:dyDescent="0.3">
      <c r="A4040" t="s">
        <v>3307</v>
      </c>
      <c r="B4040" t="s">
        <v>3308</v>
      </c>
      <c r="C4040" t="s">
        <v>36</v>
      </c>
      <c r="D4040" t="s">
        <v>35</v>
      </c>
    </row>
    <row r="4041" spans="1:4" x14ac:dyDescent="0.3">
      <c r="A4041" t="s">
        <v>1255</v>
      </c>
      <c r="B4041" t="s">
        <v>1256</v>
      </c>
      <c r="C4041" t="s">
        <v>36</v>
      </c>
      <c r="D4041" t="s">
        <v>35</v>
      </c>
    </row>
    <row r="4042" spans="1:4" x14ac:dyDescent="0.3">
      <c r="A4042" t="s">
        <v>5220</v>
      </c>
      <c r="B4042" t="s">
        <v>5221</v>
      </c>
      <c r="C4042" t="s">
        <v>36</v>
      </c>
      <c r="D4042" t="s">
        <v>35</v>
      </c>
    </row>
    <row r="4043" spans="1:4" x14ac:dyDescent="0.3">
      <c r="A4043" t="s">
        <v>1255</v>
      </c>
      <c r="B4043" t="s">
        <v>1256</v>
      </c>
      <c r="C4043" t="s">
        <v>36</v>
      </c>
      <c r="D4043" t="s">
        <v>35</v>
      </c>
    </row>
    <row r="4044" spans="1:4" x14ac:dyDescent="0.3">
      <c r="A4044" t="s">
        <v>1255</v>
      </c>
      <c r="B4044" t="s">
        <v>1256</v>
      </c>
      <c r="C4044" t="s">
        <v>36</v>
      </c>
      <c r="D4044" t="s">
        <v>35</v>
      </c>
    </row>
    <row r="4045" spans="1:4" x14ac:dyDescent="0.3">
      <c r="A4045" t="s">
        <v>1255</v>
      </c>
      <c r="B4045" t="s">
        <v>1256</v>
      </c>
      <c r="C4045" t="s">
        <v>36</v>
      </c>
      <c r="D4045" t="s">
        <v>35</v>
      </c>
    </row>
    <row r="4046" spans="1:4" x14ac:dyDescent="0.3">
      <c r="A4046" t="s">
        <v>3307</v>
      </c>
      <c r="B4046" t="s">
        <v>3308</v>
      </c>
      <c r="C4046" t="s">
        <v>36</v>
      </c>
      <c r="D4046" t="s">
        <v>35</v>
      </c>
    </row>
    <row r="4047" spans="1:4" x14ac:dyDescent="0.3">
      <c r="A4047" t="s">
        <v>1255</v>
      </c>
      <c r="B4047" t="s">
        <v>1256</v>
      </c>
      <c r="C4047" t="s">
        <v>36</v>
      </c>
      <c r="D4047" t="s">
        <v>35</v>
      </c>
    </row>
    <row r="4048" spans="1:4" x14ac:dyDescent="0.3">
      <c r="A4048" t="s">
        <v>5311</v>
      </c>
      <c r="B4048" t="s">
        <v>5312</v>
      </c>
      <c r="C4048" t="s">
        <v>22</v>
      </c>
      <c r="D4048" t="s">
        <v>35</v>
      </c>
    </row>
    <row r="4049" spans="1:4" x14ac:dyDescent="0.3">
      <c r="A4049" t="s">
        <v>1255</v>
      </c>
      <c r="B4049" t="s">
        <v>1256</v>
      </c>
      <c r="C4049" t="s">
        <v>36</v>
      </c>
      <c r="D4049" t="s">
        <v>35</v>
      </c>
    </row>
    <row r="4050" spans="1:4" x14ac:dyDescent="0.3">
      <c r="A4050" t="s">
        <v>1255</v>
      </c>
      <c r="B4050" t="s">
        <v>1256</v>
      </c>
      <c r="C4050" t="s">
        <v>36</v>
      </c>
      <c r="D4050" t="s">
        <v>35</v>
      </c>
    </row>
    <row r="4051" spans="1:4" x14ac:dyDescent="0.3">
      <c r="A4051" t="s">
        <v>3005</v>
      </c>
      <c r="B4051" t="s">
        <v>3006</v>
      </c>
      <c r="C4051" t="s">
        <v>43</v>
      </c>
      <c r="D4051" t="s">
        <v>35</v>
      </c>
    </row>
    <row r="4052" spans="1:4" x14ac:dyDescent="0.3">
      <c r="A4052" t="s">
        <v>2738</v>
      </c>
      <c r="B4052" t="s">
        <v>2739</v>
      </c>
      <c r="C4052" t="s">
        <v>43</v>
      </c>
      <c r="D4052" t="s">
        <v>20</v>
      </c>
    </row>
    <row r="4053" spans="1:4" x14ac:dyDescent="0.3">
      <c r="A4053" t="s">
        <v>3005</v>
      </c>
      <c r="B4053" t="s">
        <v>3006</v>
      </c>
      <c r="C4053" t="s">
        <v>43</v>
      </c>
      <c r="D4053" t="s">
        <v>35</v>
      </c>
    </row>
    <row r="4054" spans="1:4" x14ac:dyDescent="0.3">
      <c r="A4054" t="s">
        <v>3005</v>
      </c>
      <c r="B4054" t="s">
        <v>3006</v>
      </c>
      <c r="C4054" t="s">
        <v>43</v>
      </c>
      <c r="D4054" t="s">
        <v>35</v>
      </c>
    </row>
    <row r="4055" spans="1:4" x14ac:dyDescent="0.3">
      <c r="A4055" t="s">
        <v>4408</v>
      </c>
      <c r="B4055" t="s">
        <v>4409</v>
      </c>
      <c r="C4055" t="s">
        <v>43</v>
      </c>
      <c r="D4055" t="s">
        <v>20</v>
      </c>
    </row>
    <row r="4056" spans="1:4" x14ac:dyDescent="0.3">
      <c r="A4056" t="s">
        <v>4127</v>
      </c>
      <c r="B4056" t="s">
        <v>4128</v>
      </c>
      <c r="C4056" t="s">
        <v>61</v>
      </c>
      <c r="D4056" t="s">
        <v>84</v>
      </c>
    </row>
    <row r="4057" spans="1:4" x14ac:dyDescent="0.3">
      <c r="A4057" t="s">
        <v>761</v>
      </c>
      <c r="B4057" t="s">
        <v>762</v>
      </c>
      <c r="C4057" t="s">
        <v>22</v>
      </c>
      <c r="D4057" t="s">
        <v>84</v>
      </c>
    </row>
    <row r="4058" spans="1:4" x14ac:dyDescent="0.3">
      <c r="A4058" t="s">
        <v>4408</v>
      </c>
      <c r="B4058" t="s">
        <v>4409</v>
      </c>
      <c r="C4058" t="s">
        <v>43</v>
      </c>
      <c r="D4058" t="s">
        <v>20</v>
      </c>
    </row>
    <row r="4059" spans="1:4" x14ac:dyDescent="0.3">
      <c r="A4059" t="s">
        <v>4408</v>
      </c>
      <c r="B4059" t="s">
        <v>4409</v>
      </c>
      <c r="C4059" t="s">
        <v>43</v>
      </c>
      <c r="D4059" t="s">
        <v>20</v>
      </c>
    </row>
    <row r="4060" spans="1:4" x14ac:dyDescent="0.3">
      <c r="A4060" t="s">
        <v>4408</v>
      </c>
      <c r="B4060" t="s">
        <v>4409</v>
      </c>
      <c r="C4060" t="s">
        <v>43</v>
      </c>
      <c r="D4060" t="s">
        <v>20</v>
      </c>
    </row>
    <row r="4061" spans="1:4" x14ac:dyDescent="0.3">
      <c r="A4061" t="s">
        <v>6768</v>
      </c>
      <c r="B4061" t="s">
        <v>6769</v>
      </c>
      <c r="C4061" t="s">
        <v>36</v>
      </c>
      <c r="D4061" t="s">
        <v>35</v>
      </c>
    </row>
    <row r="4062" spans="1:4" x14ac:dyDescent="0.3">
      <c r="A4062" t="s">
        <v>6768</v>
      </c>
      <c r="B4062" t="s">
        <v>6769</v>
      </c>
      <c r="C4062" t="s">
        <v>36</v>
      </c>
      <c r="D4062" t="s">
        <v>35</v>
      </c>
    </row>
    <row r="4063" spans="1:4" x14ac:dyDescent="0.3">
      <c r="A4063" t="s">
        <v>6768</v>
      </c>
      <c r="B4063" t="s">
        <v>6769</v>
      </c>
      <c r="C4063" t="s">
        <v>36</v>
      </c>
      <c r="D4063" t="s">
        <v>35</v>
      </c>
    </row>
    <row r="4064" spans="1:4" x14ac:dyDescent="0.3">
      <c r="A4064" t="s">
        <v>4598</v>
      </c>
      <c r="B4064" t="s">
        <v>4599</v>
      </c>
      <c r="C4064" t="s">
        <v>22</v>
      </c>
      <c r="D4064" t="s">
        <v>20</v>
      </c>
    </row>
    <row r="4065" spans="1:4" x14ac:dyDescent="0.3">
      <c r="A4065" t="s">
        <v>6768</v>
      </c>
      <c r="B4065" t="s">
        <v>6769</v>
      </c>
      <c r="C4065" t="s">
        <v>36</v>
      </c>
      <c r="D4065" t="s">
        <v>35</v>
      </c>
    </row>
    <row r="4066" spans="1:4" x14ac:dyDescent="0.3">
      <c r="A4066" t="s">
        <v>6768</v>
      </c>
      <c r="B4066" t="s">
        <v>6769</v>
      </c>
      <c r="C4066" t="s">
        <v>36</v>
      </c>
      <c r="D4066" t="s">
        <v>35</v>
      </c>
    </row>
    <row r="4067" spans="1:4" x14ac:dyDescent="0.3">
      <c r="A4067" t="s">
        <v>2181</v>
      </c>
      <c r="B4067" t="s">
        <v>2182</v>
      </c>
      <c r="C4067" t="s">
        <v>36</v>
      </c>
      <c r="D4067" t="s">
        <v>35</v>
      </c>
    </row>
    <row r="4068" spans="1:4" x14ac:dyDescent="0.3">
      <c r="A4068" t="s">
        <v>4598</v>
      </c>
      <c r="B4068" t="s">
        <v>4599</v>
      </c>
      <c r="C4068" t="s">
        <v>22</v>
      </c>
      <c r="D4068" t="s">
        <v>20</v>
      </c>
    </row>
    <row r="4069" spans="1:4" x14ac:dyDescent="0.3">
      <c r="A4069" t="s">
        <v>4598</v>
      </c>
      <c r="B4069" t="s">
        <v>4599</v>
      </c>
      <c r="C4069" t="s">
        <v>22</v>
      </c>
      <c r="D4069" t="s">
        <v>20</v>
      </c>
    </row>
    <row r="4070" spans="1:4" x14ac:dyDescent="0.3">
      <c r="A4070" t="s">
        <v>6773</v>
      </c>
      <c r="B4070" t="s">
        <v>6774</v>
      </c>
      <c r="C4070" t="s">
        <v>61</v>
      </c>
      <c r="D4070" t="s">
        <v>35</v>
      </c>
    </row>
    <row r="4071" spans="1:4" x14ac:dyDescent="0.3">
      <c r="A4071" t="s">
        <v>2181</v>
      </c>
      <c r="B4071" t="s">
        <v>2182</v>
      </c>
      <c r="C4071" t="s">
        <v>36</v>
      </c>
      <c r="D4071" t="s">
        <v>35</v>
      </c>
    </row>
    <row r="4072" spans="1:4" x14ac:dyDescent="0.3">
      <c r="A4072" t="s">
        <v>6768</v>
      </c>
      <c r="B4072" t="s">
        <v>6769</v>
      </c>
      <c r="C4072" t="s">
        <v>36</v>
      </c>
      <c r="D4072" t="s">
        <v>35</v>
      </c>
    </row>
    <row r="4073" spans="1:4" x14ac:dyDescent="0.3">
      <c r="A4073" t="s">
        <v>3307</v>
      </c>
      <c r="B4073" t="s">
        <v>3308</v>
      </c>
      <c r="C4073" t="s">
        <v>36</v>
      </c>
      <c r="D4073" t="s">
        <v>35</v>
      </c>
    </row>
    <row r="4074" spans="1:4" x14ac:dyDescent="0.3">
      <c r="A4074" t="s">
        <v>3307</v>
      </c>
      <c r="B4074" t="s">
        <v>3308</v>
      </c>
      <c r="C4074" t="s">
        <v>36</v>
      </c>
      <c r="D4074" t="s">
        <v>35</v>
      </c>
    </row>
    <row r="4075" spans="1:4" x14ac:dyDescent="0.3">
      <c r="A4075" t="s">
        <v>1057</v>
      </c>
      <c r="B4075" t="s">
        <v>1058</v>
      </c>
      <c r="C4075" t="s">
        <v>61</v>
      </c>
      <c r="D4075" t="s">
        <v>35</v>
      </c>
    </row>
    <row r="4076" spans="1:4" x14ac:dyDescent="0.3">
      <c r="A4076" t="s">
        <v>1057</v>
      </c>
      <c r="B4076" t="s">
        <v>1058</v>
      </c>
      <c r="C4076" t="s">
        <v>61</v>
      </c>
      <c r="D4076" t="s">
        <v>35</v>
      </c>
    </row>
    <row r="4077" spans="1:4" x14ac:dyDescent="0.3">
      <c r="A4077" t="s">
        <v>1057</v>
      </c>
      <c r="B4077" t="s">
        <v>1058</v>
      </c>
      <c r="C4077" t="s">
        <v>61</v>
      </c>
      <c r="D4077" t="s">
        <v>35</v>
      </c>
    </row>
    <row r="4078" spans="1:4" x14ac:dyDescent="0.3">
      <c r="A4078" t="s">
        <v>1057</v>
      </c>
      <c r="B4078" t="s">
        <v>1058</v>
      </c>
      <c r="C4078" t="s">
        <v>61</v>
      </c>
      <c r="D4078" t="s">
        <v>35</v>
      </c>
    </row>
    <row r="4079" spans="1:4" x14ac:dyDescent="0.3">
      <c r="A4079" t="s">
        <v>1057</v>
      </c>
      <c r="B4079" t="s">
        <v>1058</v>
      </c>
      <c r="C4079" t="s">
        <v>61</v>
      </c>
      <c r="D4079" t="s">
        <v>35</v>
      </c>
    </row>
    <row r="4080" spans="1:4" x14ac:dyDescent="0.3">
      <c r="A4080" t="s">
        <v>1057</v>
      </c>
      <c r="B4080" t="s">
        <v>1058</v>
      </c>
      <c r="C4080" t="s">
        <v>61</v>
      </c>
      <c r="D4080" t="s">
        <v>35</v>
      </c>
    </row>
    <row r="4081" spans="1:4" x14ac:dyDescent="0.3">
      <c r="A4081" t="s">
        <v>3307</v>
      </c>
      <c r="B4081" t="s">
        <v>3308</v>
      </c>
      <c r="C4081" t="s">
        <v>36</v>
      </c>
      <c r="D4081" t="s">
        <v>35</v>
      </c>
    </row>
    <row r="4082" spans="1:4" x14ac:dyDescent="0.3">
      <c r="A4082" t="s">
        <v>1057</v>
      </c>
      <c r="B4082" t="s">
        <v>1058</v>
      </c>
      <c r="C4082" t="s">
        <v>61</v>
      </c>
      <c r="D4082" t="s">
        <v>35</v>
      </c>
    </row>
    <row r="4083" spans="1:4" x14ac:dyDescent="0.3">
      <c r="A4083" t="s">
        <v>3805</v>
      </c>
      <c r="B4083" t="s">
        <v>3806</v>
      </c>
      <c r="C4083" t="s">
        <v>22</v>
      </c>
      <c r="D4083" t="s">
        <v>20</v>
      </c>
    </row>
    <row r="4084" spans="1:4" x14ac:dyDescent="0.3">
      <c r="A4084" t="s">
        <v>3307</v>
      </c>
      <c r="B4084" t="s">
        <v>3308</v>
      </c>
      <c r="C4084" t="s">
        <v>36</v>
      </c>
      <c r="D4084" t="s">
        <v>35</v>
      </c>
    </row>
    <row r="4085" spans="1:4" x14ac:dyDescent="0.3">
      <c r="A4085" t="s">
        <v>1888</v>
      </c>
      <c r="B4085" t="s">
        <v>1889</v>
      </c>
      <c r="C4085" t="s">
        <v>36</v>
      </c>
      <c r="D4085" t="s">
        <v>20</v>
      </c>
    </row>
    <row r="4086" spans="1:4" x14ac:dyDescent="0.3">
      <c r="A4086" t="s">
        <v>1109</v>
      </c>
      <c r="B4086" t="s">
        <v>1110</v>
      </c>
      <c r="C4086" t="s">
        <v>36</v>
      </c>
      <c r="D4086" t="s">
        <v>35</v>
      </c>
    </row>
    <row r="4087" spans="1:4" x14ac:dyDescent="0.3">
      <c r="A4087" t="s">
        <v>3198</v>
      </c>
      <c r="B4087" t="s">
        <v>3199</v>
      </c>
      <c r="C4087" t="s">
        <v>36</v>
      </c>
      <c r="D4087" t="s">
        <v>35</v>
      </c>
    </row>
    <row r="4088" spans="1:4" x14ac:dyDescent="0.3">
      <c r="A4088" t="s">
        <v>3198</v>
      </c>
      <c r="B4088" t="s">
        <v>3199</v>
      </c>
      <c r="C4088" t="s">
        <v>36</v>
      </c>
      <c r="D4088" t="s">
        <v>35</v>
      </c>
    </row>
    <row r="4089" spans="1:4" x14ac:dyDescent="0.3">
      <c r="A4089" t="s">
        <v>3015</v>
      </c>
      <c r="B4089" t="s">
        <v>3016</v>
      </c>
      <c r="C4089" t="s">
        <v>22</v>
      </c>
      <c r="D4089" t="s">
        <v>35</v>
      </c>
    </row>
    <row r="4090" spans="1:4" x14ac:dyDescent="0.3">
      <c r="A4090" t="s">
        <v>201</v>
      </c>
      <c r="B4090" t="s">
        <v>202</v>
      </c>
      <c r="C4090" t="s">
        <v>22</v>
      </c>
      <c r="D4090" t="s">
        <v>20</v>
      </c>
    </row>
    <row r="4091" spans="1:4" x14ac:dyDescent="0.3">
      <c r="A4091" t="s">
        <v>51</v>
      </c>
      <c r="B4091" t="s">
        <v>52</v>
      </c>
      <c r="C4091" t="s">
        <v>43</v>
      </c>
      <c r="D4091" t="s">
        <v>20</v>
      </c>
    </row>
    <row r="4092" spans="1:4" x14ac:dyDescent="0.3">
      <c r="A4092" t="s">
        <v>4084</v>
      </c>
      <c r="B4092" t="s">
        <v>4085</v>
      </c>
      <c r="C4092" t="s">
        <v>61</v>
      </c>
      <c r="D4092" t="s">
        <v>35</v>
      </c>
    </row>
    <row r="4093" spans="1:4" x14ac:dyDescent="0.3">
      <c r="A4093" t="s">
        <v>4084</v>
      </c>
      <c r="B4093" t="s">
        <v>4085</v>
      </c>
      <c r="C4093" t="s">
        <v>61</v>
      </c>
      <c r="D4093" t="s">
        <v>35</v>
      </c>
    </row>
    <row r="4094" spans="1:4" x14ac:dyDescent="0.3">
      <c r="A4094" t="s">
        <v>2677</v>
      </c>
      <c r="B4094" t="s">
        <v>2678</v>
      </c>
      <c r="C4094" t="s">
        <v>61</v>
      </c>
      <c r="D4094" t="s">
        <v>84</v>
      </c>
    </row>
    <row r="4095" spans="1:4" x14ac:dyDescent="0.3">
      <c r="A4095" t="s">
        <v>2677</v>
      </c>
      <c r="B4095" t="s">
        <v>2678</v>
      </c>
      <c r="C4095" t="s">
        <v>61</v>
      </c>
      <c r="D4095" t="s">
        <v>84</v>
      </c>
    </row>
    <row r="4096" spans="1:4" x14ac:dyDescent="0.3">
      <c r="A4096" t="s">
        <v>6132</v>
      </c>
      <c r="B4096" t="s">
        <v>6133</v>
      </c>
      <c r="C4096" t="s">
        <v>36</v>
      </c>
      <c r="D4096" t="s">
        <v>20</v>
      </c>
    </row>
    <row r="4097" spans="1:4" x14ac:dyDescent="0.3">
      <c r="A4097" t="s">
        <v>882</v>
      </c>
      <c r="B4097" t="s">
        <v>883</v>
      </c>
      <c r="C4097" t="s">
        <v>22</v>
      </c>
      <c r="D4097" t="s">
        <v>20</v>
      </c>
    </row>
    <row r="4098" spans="1:4" x14ac:dyDescent="0.3">
      <c r="A4098" t="s">
        <v>6132</v>
      </c>
      <c r="B4098" t="s">
        <v>6133</v>
      </c>
      <c r="C4098" t="s">
        <v>36</v>
      </c>
      <c r="D4098" t="s">
        <v>20</v>
      </c>
    </row>
    <row r="4099" spans="1:4" x14ac:dyDescent="0.3">
      <c r="A4099" t="s">
        <v>882</v>
      </c>
      <c r="B4099" t="s">
        <v>883</v>
      </c>
      <c r="C4099" t="s">
        <v>22</v>
      </c>
      <c r="D4099" t="s">
        <v>20</v>
      </c>
    </row>
    <row r="4100" spans="1:4" x14ac:dyDescent="0.3">
      <c r="A4100" t="s">
        <v>6132</v>
      </c>
      <c r="B4100" t="s">
        <v>6133</v>
      </c>
      <c r="C4100" t="s">
        <v>36</v>
      </c>
      <c r="D4100" t="s">
        <v>20</v>
      </c>
    </row>
    <row r="4101" spans="1:4" x14ac:dyDescent="0.3">
      <c r="A4101" t="s">
        <v>3437</v>
      </c>
      <c r="B4101" t="s">
        <v>3438</v>
      </c>
      <c r="C4101" t="s">
        <v>22</v>
      </c>
      <c r="D4101" t="s">
        <v>35</v>
      </c>
    </row>
    <row r="4102" spans="1:4" x14ac:dyDescent="0.3">
      <c r="A4102" t="s">
        <v>4333</v>
      </c>
      <c r="B4102" t="s">
        <v>4334</v>
      </c>
      <c r="C4102" t="s">
        <v>43</v>
      </c>
      <c r="D4102" t="s">
        <v>84</v>
      </c>
    </row>
    <row r="4103" spans="1:4" x14ac:dyDescent="0.3">
      <c r="A4103" t="s">
        <v>4333</v>
      </c>
      <c r="B4103" t="s">
        <v>4334</v>
      </c>
      <c r="C4103" t="s">
        <v>43</v>
      </c>
      <c r="D4103" t="s">
        <v>84</v>
      </c>
    </row>
    <row r="4104" spans="1:4" x14ac:dyDescent="0.3">
      <c r="A4104" t="s">
        <v>6132</v>
      </c>
      <c r="B4104" t="s">
        <v>6133</v>
      </c>
      <c r="C4104" t="s">
        <v>36</v>
      </c>
      <c r="D4104" t="s">
        <v>20</v>
      </c>
    </row>
    <row r="4105" spans="1:4" x14ac:dyDescent="0.3">
      <c r="A4105" t="s">
        <v>4333</v>
      </c>
      <c r="B4105" t="s">
        <v>4334</v>
      </c>
      <c r="C4105" t="s">
        <v>43</v>
      </c>
      <c r="D4105" t="s">
        <v>84</v>
      </c>
    </row>
    <row r="4106" spans="1:4" x14ac:dyDescent="0.3">
      <c r="A4106" t="s">
        <v>6132</v>
      </c>
      <c r="B4106" t="s">
        <v>6133</v>
      </c>
      <c r="C4106" t="s">
        <v>36</v>
      </c>
      <c r="D4106" t="s">
        <v>20</v>
      </c>
    </row>
    <row r="4107" spans="1:4" x14ac:dyDescent="0.3">
      <c r="A4107" t="s">
        <v>6132</v>
      </c>
      <c r="B4107" t="s">
        <v>6133</v>
      </c>
      <c r="C4107" t="s">
        <v>36</v>
      </c>
      <c r="D4107" t="s">
        <v>20</v>
      </c>
    </row>
    <row r="4108" spans="1:4" x14ac:dyDescent="0.3">
      <c r="A4108" t="s">
        <v>4333</v>
      </c>
      <c r="B4108" t="s">
        <v>4334</v>
      </c>
      <c r="C4108" t="s">
        <v>43</v>
      </c>
      <c r="D4108" t="s">
        <v>84</v>
      </c>
    </row>
    <row r="4109" spans="1:4" x14ac:dyDescent="0.3">
      <c r="A4109" t="s">
        <v>6132</v>
      </c>
      <c r="B4109" t="s">
        <v>6133</v>
      </c>
      <c r="C4109" t="s">
        <v>36</v>
      </c>
      <c r="D4109" t="s">
        <v>20</v>
      </c>
    </row>
    <row r="4110" spans="1:4" x14ac:dyDescent="0.3">
      <c r="A4110" t="s">
        <v>4333</v>
      </c>
      <c r="B4110" t="s">
        <v>4334</v>
      </c>
      <c r="C4110" t="s">
        <v>43</v>
      </c>
      <c r="D4110" t="s">
        <v>84</v>
      </c>
    </row>
    <row r="4111" spans="1:4" x14ac:dyDescent="0.3">
      <c r="A4111" t="s">
        <v>5961</v>
      </c>
      <c r="B4111" t="s">
        <v>5962</v>
      </c>
      <c r="C4111" t="s">
        <v>36</v>
      </c>
      <c r="D4111" t="s">
        <v>20</v>
      </c>
    </row>
    <row r="4112" spans="1:4" x14ac:dyDescent="0.3">
      <c r="A4112" t="s">
        <v>5558</v>
      </c>
      <c r="B4112" t="s">
        <v>5559</v>
      </c>
      <c r="C4112" t="s">
        <v>22</v>
      </c>
      <c r="D4112" t="s">
        <v>20</v>
      </c>
    </row>
    <row r="4113" spans="1:4" x14ac:dyDescent="0.3">
      <c r="A4113" t="s">
        <v>5558</v>
      </c>
      <c r="B4113" t="s">
        <v>5559</v>
      </c>
      <c r="C4113" t="s">
        <v>22</v>
      </c>
      <c r="D4113" t="s">
        <v>20</v>
      </c>
    </row>
    <row r="4114" spans="1:4" x14ac:dyDescent="0.3">
      <c r="A4114" t="s">
        <v>3947</v>
      </c>
      <c r="B4114" t="s">
        <v>3948</v>
      </c>
      <c r="C4114" t="s">
        <v>43</v>
      </c>
      <c r="D4114" t="s">
        <v>35</v>
      </c>
    </row>
    <row r="4115" spans="1:4" x14ac:dyDescent="0.3">
      <c r="A4115" t="s">
        <v>6805</v>
      </c>
      <c r="B4115" t="s">
        <v>6806</v>
      </c>
      <c r="C4115" t="s">
        <v>36</v>
      </c>
      <c r="D4115" t="s">
        <v>84</v>
      </c>
    </row>
    <row r="4116" spans="1:4" x14ac:dyDescent="0.3">
      <c r="A4116" t="s">
        <v>3267</v>
      </c>
      <c r="B4116" t="s">
        <v>3268</v>
      </c>
      <c r="C4116" t="s">
        <v>36</v>
      </c>
      <c r="D4116" t="s">
        <v>20</v>
      </c>
    </row>
    <row r="4117" spans="1:4" x14ac:dyDescent="0.3">
      <c r="A4117" t="s">
        <v>5961</v>
      </c>
      <c r="B4117" t="s">
        <v>5962</v>
      </c>
      <c r="C4117" t="s">
        <v>36</v>
      </c>
      <c r="D4117" t="s">
        <v>20</v>
      </c>
    </row>
    <row r="4118" spans="1:4" x14ac:dyDescent="0.3">
      <c r="A4118" t="s">
        <v>3267</v>
      </c>
      <c r="B4118" t="s">
        <v>3268</v>
      </c>
      <c r="C4118" t="s">
        <v>36</v>
      </c>
      <c r="D4118" t="s">
        <v>20</v>
      </c>
    </row>
    <row r="4119" spans="1:4" x14ac:dyDescent="0.3">
      <c r="A4119" t="s">
        <v>5961</v>
      </c>
      <c r="B4119" t="s">
        <v>5962</v>
      </c>
      <c r="C4119" t="s">
        <v>36</v>
      </c>
      <c r="D4119" t="s">
        <v>20</v>
      </c>
    </row>
    <row r="4120" spans="1:4" x14ac:dyDescent="0.3">
      <c r="A4120" t="s">
        <v>3947</v>
      </c>
      <c r="B4120" t="s">
        <v>3948</v>
      </c>
      <c r="C4120" t="s">
        <v>43</v>
      </c>
      <c r="D4120" t="s">
        <v>35</v>
      </c>
    </row>
    <row r="4121" spans="1:4" x14ac:dyDescent="0.3">
      <c r="A4121" t="s">
        <v>3947</v>
      </c>
      <c r="B4121" t="s">
        <v>3948</v>
      </c>
      <c r="C4121" t="s">
        <v>43</v>
      </c>
      <c r="D4121" t="s">
        <v>35</v>
      </c>
    </row>
    <row r="4122" spans="1:4" x14ac:dyDescent="0.3">
      <c r="A4122" t="s">
        <v>5558</v>
      </c>
      <c r="B4122" t="s">
        <v>5559</v>
      </c>
      <c r="C4122" t="s">
        <v>22</v>
      </c>
      <c r="D4122" t="s">
        <v>20</v>
      </c>
    </row>
    <row r="4123" spans="1:4" x14ac:dyDescent="0.3">
      <c r="A4123" t="s">
        <v>2273</v>
      </c>
      <c r="B4123" t="s">
        <v>2274</v>
      </c>
      <c r="C4123" t="s">
        <v>22</v>
      </c>
      <c r="D4123" t="s">
        <v>35</v>
      </c>
    </row>
    <row r="4124" spans="1:4" x14ac:dyDescent="0.3">
      <c r="A4124" t="s">
        <v>2942</v>
      </c>
      <c r="B4124" t="s">
        <v>2943</v>
      </c>
      <c r="C4124" t="s">
        <v>22</v>
      </c>
      <c r="D4124" t="s">
        <v>35</v>
      </c>
    </row>
    <row r="4125" spans="1:4" x14ac:dyDescent="0.3">
      <c r="A4125" t="s">
        <v>5558</v>
      </c>
      <c r="B4125" t="s">
        <v>5559</v>
      </c>
      <c r="C4125" t="s">
        <v>22</v>
      </c>
      <c r="D4125" t="s">
        <v>20</v>
      </c>
    </row>
    <row r="4126" spans="1:4" x14ac:dyDescent="0.3">
      <c r="A4126" t="s">
        <v>4289</v>
      </c>
      <c r="B4126" t="s">
        <v>4290</v>
      </c>
      <c r="C4126" t="s">
        <v>22</v>
      </c>
      <c r="D4126" t="s">
        <v>35</v>
      </c>
    </row>
    <row r="4127" spans="1:4" x14ac:dyDescent="0.3">
      <c r="A4127" t="s">
        <v>5558</v>
      </c>
      <c r="B4127" t="s">
        <v>5559</v>
      </c>
      <c r="C4127" t="s">
        <v>22</v>
      </c>
      <c r="D4127" t="s">
        <v>20</v>
      </c>
    </row>
    <row r="4128" spans="1:4" x14ac:dyDescent="0.3">
      <c r="A4128" t="s">
        <v>1931</v>
      </c>
      <c r="B4128" t="s">
        <v>1932</v>
      </c>
      <c r="C4128" t="s">
        <v>36</v>
      </c>
      <c r="D4128" t="s">
        <v>35</v>
      </c>
    </row>
    <row r="4129" spans="1:4" x14ac:dyDescent="0.3">
      <c r="A4129" t="s">
        <v>395</v>
      </c>
      <c r="B4129" t="s">
        <v>396</v>
      </c>
      <c r="C4129" t="s">
        <v>22</v>
      </c>
      <c r="D4129" t="s">
        <v>20</v>
      </c>
    </row>
    <row r="4130" spans="1:4" x14ac:dyDescent="0.3">
      <c r="A4130" t="s">
        <v>6477</v>
      </c>
      <c r="B4130" t="s">
        <v>6478</v>
      </c>
      <c r="C4130" t="s">
        <v>43</v>
      </c>
      <c r="D4130" t="s">
        <v>35</v>
      </c>
    </row>
    <row r="4131" spans="1:4" x14ac:dyDescent="0.3">
      <c r="A4131" t="s">
        <v>6823</v>
      </c>
      <c r="B4131" t="s">
        <v>6824</v>
      </c>
      <c r="C4131" t="s">
        <v>22</v>
      </c>
      <c r="D4131" t="s">
        <v>35</v>
      </c>
    </row>
    <row r="4132" spans="1:4" x14ac:dyDescent="0.3">
      <c r="A4132" t="s">
        <v>4039</v>
      </c>
      <c r="B4132" t="s">
        <v>4040</v>
      </c>
      <c r="C4132" t="s">
        <v>36</v>
      </c>
      <c r="D4132" t="s">
        <v>20</v>
      </c>
    </row>
    <row r="4133" spans="1:4" x14ac:dyDescent="0.3">
      <c r="A4133" t="s">
        <v>4039</v>
      </c>
      <c r="B4133" t="s">
        <v>4040</v>
      </c>
      <c r="C4133" t="s">
        <v>36</v>
      </c>
      <c r="D4133" t="s">
        <v>20</v>
      </c>
    </row>
    <row r="4134" spans="1:4" x14ac:dyDescent="0.3">
      <c r="A4134" t="s">
        <v>1776</v>
      </c>
      <c r="B4134" t="s">
        <v>1777</v>
      </c>
      <c r="C4134" t="s">
        <v>36</v>
      </c>
      <c r="D4134" t="s">
        <v>35</v>
      </c>
    </row>
    <row r="4135" spans="1:4" x14ac:dyDescent="0.3">
      <c r="A4135" t="s">
        <v>4039</v>
      </c>
      <c r="B4135" t="s">
        <v>4040</v>
      </c>
      <c r="C4135" t="s">
        <v>36</v>
      </c>
      <c r="D4135" t="s">
        <v>20</v>
      </c>
    </row>
    <row r="4136" spans="1:4" x14ac:dyDescent="0.3">
      <c r="A4136" t="s">
        <v>3711</v>
      </c>
      <c r="B4136" t="s">
        <v>3712</v>
      </c>
      <c r="C4136" t="s">
        <v>36</v>
      </c>
      <c r="D4136" t="s">
        <v>35</v>
      </c>
    </row>
    <row r="4137" spans="1:4" x14ac:dyDescent="0.3">
      <c r="A4137" t="s">
        <v>1557</v>
      </c>
      <c r="B4137" t="s">
        <v>1558</v>
      </c>
      <c r="C4137" t="s">
        <v>61</v>
      </c>
      <c r="D4137" t="s">
        <v>84</v>
      </c>
    </row>
    <row r="4138" spans="1:4" x14ac:dyDescent="0.3">
      <c r="A4138" t="s">
        <v>706</v>
      </c>
      <c r="B4138" t="s">
        <v>707</v>
      </c>
      <c r="C4138" t="s">
        <v>22</v>
      </c>
      <c r="D4138" t="s">
        <v>20</v>
      </c>
    </row>
    <row r="4139" spans="1:4" x14ac:dyDescent="0.3">
      <c r="A4139" t="s">
        <v>201</v>
      </c>
      <c r="B4139" t="s">
        <v>202</v>
      </c>
      <c r="C4139" t="s">
        <v>36</v>
      </c>
      <c r="D4139" t="s">
        <v>20</v>
      </c>
    </row>
    <row r="4140" spans="1:4" x14ac:dyDescent="0.3">
      <c r="A4140" t="s">
        <v>6499</v>
      </c>
      <c r="B4140" t="s">
        <v>6500</v>
      </c>
      <c r="C4140" t="s">
        <v>22</v>
      </c>
      <c r="D4140" t="s">
        <v>84</v>
      </c>
    </row>
    <row r="4141" spans="1:4" x14ac:dyDescent="0.3">
      <c r="A4141" t="s">
        <v>6835</v>
      </c>
      <c r="B4141" t="s">
        <v>6836</v>
      </c>
      <c r="C4141" t="s">
        <v>36</v>
      </c>
      <c r="D4141" t="s">
        <v>35</v>
      </c>
    </row>
    <row r="4142" spans="1:4" x14ac:dyDescent="0.3">
      <c r="A4142" t="s">
        <v>6835</v>
      </c>
      <c r="B4142" t="s">
        <v>6836</v>
      </c>
      <c r="C4142" t="s">
        <v>36</v>
      </c>
      <c r="D4142" t="s">
        <v>35</v>
      </c>
    </row>
    <row r="4143" spans="1:4" x14ac:dyDescent="0.3">
      <c r="A4143" t="s">
        <v>6835</v>
      </c>
      <c r="B4143" t="s">
        <v>6836</v>
      </c>
      <c r="C4143" t="s">
        <v>36</v>
      </c>
      <c r="D4143" t="s">
        <v>35</v>
      </c>
    </row>
    <row r="4144" spans="1:4" x14ac:dyDescent="0.3">
      <c r="A4144" t="s">
        <v>4623</v>
      </c>
      <c r="B4144" t="s">
        <v>4624</v>
      </c>
      <c r="C4144" t="s">
        <v>36</v>
      </c>
      <c r="D4144" t="s">
        <v>35</v>
      </c>
    </row>
    <row r="4145" spans="1:4" x14ac:dyDescent="0.3">
      <c r="A4145" t="s">
        <v>6499</v>
      </c>
      <c r="B4145" t="s">
        <v>6500</v>
      </c>
      <c r="C4145" t="s">
        <v>22</v>
      </c>
      <c r="D4145" t="s">
        <v>84</v>
      </c>
    </row>
    <row r="4146" spans="1:4" x14ac:dyDescent="0.3">
      <c r="A4146" t="s">
        <v>3950</v>
      </c>
      <c r="B4146" t="s">
        <v>3951</v>
      </c>
      <c r="C4146" t="s">
        <v>36</v>
      </c>
      <c r="D4146" t="s">
        <v>20</v>
      </c>
    </row>
    <row r="4147" spans="1:4" x14ac:dyDescent="0.3">
      <c r="A4147" t="s">
        <v>6835</v>
      </c>
      <c r="B4147" t="s">
        <v>6836</v>
      </c>
      <c r="C4147" t="s">
        <v>36</v>
      </c>
      <c r="D4147" t="s">
        <v>35</v>
      </c>
    </row>
    <row r="4148" spans="1:4" x14ac:dyDescent="0.3">
      <c r="A4148" t="s">
        <v>6835</v>
      </c>
      <c r="B4148" t="s">
        <v>6836</v>
      </c>
      <c r="C4148" t="s">
        <v>36</v>
      </c>
      <c r="D4148" t="s">
        <v>35</v>
      </c>
    </row>
    <row r="4149" spans="1:4" x14ac:dyDescent="0.3">
      <c r="A4149" t="s">
        <v>3950</v>
      </c>
      <c r="B4149" t="s">
        <v>3951</v>
      </c>
      <c r="C4149" t="s">
        <v>36</v>
      </c>
      <c r="D4149" t="s">
        <v>20</v>
      </c>
    </row>
    <row r="4150" spans="1:4" x14ac:dyDescent="0.3">
      <c r="A4150" t="s">
        <v>3277</v>
      </c>
      <c r="B4150" t="s">
        <v>3278</v>
      </c>
      <c r="C4150" t="s">
        <v>61</v>
      </c>
      <c r="D4150" t="s">
        <v>35</v>
      </c>
    </row>
    <row r="4151" spans="1:4" x14ac:dyDescent="0.3">
      <c r="A4151" t="s">
        <v>1436</v>
      </c>
      <c r="B4151" t="s">
        <v>1437</v>
      </c>
      <c r="C4151" t="s">
        <v>22</v>
      </c>
      <c r="D4151" t="s">
        <v>35</v>
      </c>
    </row>
    <row r="4152" spans="1:4" x14ac:dyDescent="0.3">
      <c r="A4152" t="s">
        <v>533</v>
      </c>
      <c r="B4152" t="s">
        <v>534</v>
      </c>
      <c r="C4152" t="s">
        <v>43</v>
      </c>
      <c r="D4152" t="s">
        <v>35</v>
      </c>
    </row>
    <row r="4153" spans="1:4" x14ac:dyDescent="0.3">
      <c r="A4153" t="s">
        <v>4623</v>
      </c>
      <c r="B4153" t="s">
        <v>4624</v>
      </c>
      <c r="C4153" t="s">
        <v>36</v>
      </c>
      <c r="D4153" t="s">
        <v>35</v>
      </c>
    </row>
    <row r="4154" spans="1:4" x14ac:dyDescent="0.3">
      <c r="A4154" t="s">
        <v>6835</v>
      </c>
      <c r="B4154" t="s">
        <v>6836</v>
      </c>
      <c r="C4154" t="s">
        <v>36</v>
      </c>
      <c r="D4154" t="s">
        <v>35</v>
      </c>
    </row>
    <row r="4155" spans="1:4" x14ac:dyDescent="0.3">
      <c r="A4155" t="s">
        <v>4623</v>
      </c>
      <c r="B4155" t="s">
        <v>4624</v>
      </c>
      <c r="C4155" t="s">
        <v>36</v>
      </c>
      <c r="D4155" t="s">
        <v>35</v>
      </c>
    </row>
    <row r="4156" spans="1:4" x14ac:dyDescent="0.3">
      <c r="A4156" t="s">
        <v>1436</v>
      </c>
      <c r="B4156" t="s">
        <v>1437</v>
      </c>
      <c r="C4156" t="s">
        <v>22</v>
      </c>
      <c r="D4156" t="s">
        <v>35</v>
      </c>
    </row>
    <row r="4157" spans="1:4" x14ac:dyDescent="0.3">
      <c r="A4157" t="s">
        <v>6499</v>
      </c>
      <c r="B4157" t="s">
        <v>6500</v>
      </c>
      <c r="C4157" t="s">
        <v>22</v>
      </c>
      <c r="D4157" t="s">
        <v>84</v>
      </c>
    </row>
    <row r="4158" spans="1:4" x14ac:dyDescent="0.3">
      <c r="A4158" t="s">
        <v>533</v>
      </c>
      <c r="B4158" t="s">
        <v>534</v>
      </c>
      <c r="C4158" t="s">
        <v>43</v>
      </c>
      <c r="D4158" t="s">
        <v>35</v>
      </c>
    </row>
    <row r="4159" spans="1:4" x14ac:dyDescent="0.3">
      <c r="A4159" t="s">
        <v>3950</v>
      </c>
      <c r="B4159" t="s">
        <v>3951</v>
      </c>
      <c r="C4159" t="s">
        <v>36</v>
      </c>
      <c r="D4159" t="s">
        <v>20</v>
      </c>
    </row>
    <row r="4160" spans="1:4" x14ac:dyDescent="0.3">
      <c r="A4160" t="s">
        <v>533</v>
      </c>
      <c r="B4160" t="s">
        <v>534</v>
      </c>
      <c r="C4160" t="s">
        <v>43</v>
      </c>
      <c r="D4160" t="s">
        <v>35</v>
      </c>
    </row>
    <row r="4161" spans="1:4" x14ac:dyDescent="0.3">
      <c r="A4161" t="s">
        <v>6835</v>
      </c>
      <c r="B4161" t="s">
        <v>6836</v>
      </c>
      <c r="C4161" t="s">
        <v>36</v>
      </c>
      <c r="D4161" t="s">
        <v>35</v>
      </c>
    </row>
    <row r="4162" spans="1:4" x14ac:dyDescent="0.3">
      <c r="A4162" t="s">
        <v>5862</v>
      </c>
      <c r="B4162" t="s">
        <v>5863</v>
      </c>
      <c r="C4162" t="s">
        <v>36</v>
      </c>
      <c r="D4162" t="s">
        <v>35</v>
      </c>
    </row>
    <row r="4163" spans="1:4" x14ac:dyDescent="0.3">
      <c r="A4163" t="s">
        <v>156</v>
      </c>
      <c r="B4163" t="s">
        <v>157</v>
      </c>
      <c r="C4163" t="s">
        <v>22</v>
      </c>
      <c r="D4163" t="s">
        <v>84</v>
      </c>
    </row>
    <row r="4164" spans="1:4" x14ac:dyDescent="0.3">
      <c r="A4164" t="s">
        <v>3457</v>
      </c>
      <c r="B4164" t="s">
        <v>3458</v>
      </c>
      <c r="C4164" t="s">
        <v>61</v>
      </c>
      <c r="D4164" t="s">
        <v>35</v>
      </c>
    </row>
    <row r="4165" spans="1:4" x14ac:dyDescent="0.3">
      <c r="A4165" t="s">
        <v>3457</v>
      </c>
      <c r="B4165" t="s">
        <v>3458</v>
      </c>
      <c r="C4165" t="s">
        <v>61</v>
      </c>
      <c r="D4165" t="s">
        <v>35</v>
      </c>
    </row>
    <row r="4166" spans="1:4" x14ac:dyDescent="0.3">
      <c r="A4166" t="s">
        <v>3457</v>
      </c>
      <c r="B4166" t="s">
        <v>3458</v>
      </c>
      <c r="C4166" t="s">
        <v>61</v>
      </c>
      <c r="D4166" t="s">
        <v>35</v>
      </c>
    </row>
    <row r="4167" spans="1:4" x14ac:dyDescent="0.3">
      <c r="A4167" t="s">
        <v>3457</v>
      </c>
      <c r="B4167" t="s">
        <v>3458</v>
      </c>
      <c r="C4167" t="s">
        <v>61</v>
      </c>
      <c r="D4167" t="s">
        <v>35</v>
      </c>
    </row>
    <row r="4168" spans="1:4" x14ac:dyDescent="0.3">
      <c r="A4168" t="s">
        <v>3457</v>
      </c>
      <c r="B4168" t="s">
        <v>3458</v>
      </c>
      <c r="C4168" t="s">
        <v>61</v>
      </c>
      <c r="D4168" t="s">
        <v>35</v>
      </c>
    </row>
    <row r="4169" spans="1:4" x14ac:dyDescent="0.3">
      <c r="A4169" t="s">
        <v>1736</v>
      </c>
      <c r="B4169" t="s">
        <v>1737</v>
      </c>
      <c r="C4169" t="s">
        <v>22</v>
      </c>
      <c r="D4169" t="s">
        <v>35</v>
      </c>
    </row>
    <row r="4170" spans="1:4" x14ac:dyDescent="0.3">
      <c r="A4170" t="s">
        <v>1736</v>
      </c>
      <c r="B4170" t="s">
        <v>1737</v>
      </c>
      <c r="C4170" t="s">
        <v>22</v>
      </c>
      <c r="D4170" t="s">
        <v>35</v>
      </c>
    </row>
    <row r="4171" spans="1:4" x14ac:dyDescent="0.3">
      <c r="A4171" t="s">
        <v>5191</v>
      </c>
      <c r="B4171" t="s">
        <v>5192</v>
      </c>
      <c r="C4171" t="s">
        <v>22</v>
      </c>
      <c r="D4171" t="s">
        <v>20</v>
      </c>
    </row>
    <row r="4172" spans="1:4" x14ac:dyDescent="0.3">
      <c r="A4172" t="s">
        <v>5191</v>
      </c>
      <c r="B4172" t="s">
        <v>5192</v>
      </c>
      <c r="C4172" t="s">
        <v>22</v>
      </c>
      <c r="D4172" t="s">
        <v>20</v>
      </c>
    </row>
    <row r="4173" spans="1:4" x14ac:dyDescent="0.3">
      <c r="A4173" t="s">
        <v>2363</v>
      </c>
      <c r="B4173" t="s">
        <v>2364</v>
      </c>
      <c r="C4173" t="s">
        <v>22</v>
      </c>
      <c r="D4173" t="s">
        <v>35</v>
      </c>
    </row>
    <row r="4174" spans="1:4" x14ac:dyDescent="0.3">
      <c r="A4174" t="s">
        <v>5364</v>
      </c>
      <c r="B4174" t="s">
        <v>5365</v>
      </c>
      <c r="C4174" t="s">
        <v>61</v>
      </c>
      <c r="D4174" t="s">
        <v>35</v>
      </c>
    </row>
    <row r="4175" spans="1:4" x14ac:dyDescent="0.3">
      <c r="A4175" t="s">
        <v>615</v>
      </c>
      <c r="B4175" t="s">
        <v>616</v>
      </c>
      <c r="C4175" t="s">
        <v>61</v>
      </c>
      <c r="D4175" t="s">
        <v>35</v>
      </c>
    </row>
    <row r="4176" spans="1:4" x14ac:dyDescent="0.3">
      <c r="A4176" t="s">
        <v>615</v>
      </c>
      <c r="B4176" t="s">
        <v>616</v>
      </c>
      <c r="C4176" t="s">
        <v>61</v>
      </c>
      <c r="D4176" t="s">
        <v>35</v>
      </c>
    </row>
    <row r="4177" spans="1:4" x14ac:dyDescent="0.3">
      <c r="A4177" t="s">
        <v>2769</v>
      </c>
      <c r="B4177" t="s">
        <v>2770</v>
      </c>
      <c r="C4177" t="s">
        <v>22</v>
      </c>
      <c r="D4177" t="s">
        <v>35</v>
      </c>
    </row>
    <row r="4178" spans="1:4" x14ac:dyDescent="0.3">
      <c r="A4178" t="s">
        <v>3910</v>
      </c>
      <c r="B4178" t="s">
        <v>3911</v>
      </c>
      <c r="C4178" t="s">
        <v>43</v>
      </c>
      <c r="D4178" t="s">
        <v>84</v>
      </c>
    </row>
    <row r="4179" spans="1:4" x14ac:dyDescent="0.3">
      <c r="A4179" t="s">
        <v>1918</v>
      </c>
      <c r="B4179" t="s">
        <v>1919</v>
      </c>
      <c r="C4179" t="s">
        <v>43</v>
      </c>
      <c r="D4179" t="s">
        <v>35</v>
      </c>
    </row>
    <row r="4180" spans="1:4" x14ac:dyDescent="0.3">
      <c r="A4180" t="s">
        <v>3054</v>
      </c>
      <c r="B4180" t="s">
        <v>3055</v>
      </c>
      <c r="C4180" t="s">
        <v>61</v>
      </c>
      <c r="D4180" t="s">
        <v>84</v>
      </c>
    </row>
    <row r="4181" spans="1:4" x14ac:dyDescent="0.3">
      <c r="A4181" t="s">
        <v>1047</v>
      </c>
      <c r="B4181" t="s">
        <v>1048</v>
      </c>
      <c r="C4181" t="s">
        <v>36</v>
      </c>
      <c r="D4181" t="s">
        <v>20</v>
      </c>
    </row>
    <row r="4182" spans="1:4" x14ac:dyDescent="0.3">
      <c r="A4182" t="s">
        <v>1238</v>
      </c>
      <c r="B4182" t="s">
        <v>1239</v>
      </c>
      <c r="C4182" t="s">
        <v>36</v>
      </c>
      <c r="D4182" t="s">
        <v>35</v>
      </c>
    </row>
    <row r="4183" spans="1:4" x14ac:dyDescent="0.3">
      <c r="A4183" t="s">
        <v>1047</v>
      </c>
      <c r="B4183" t="s">
        <v>1048</v>
      </c>
      <c r="C4183" t="s">
        <v>36</v>
      </c>
      <c r="D4183" t="s">
        <v>20</v>
      </c>
    </row>
    <row r="4184" spans="1:4" x14ac:dyDescent="0.3">
      <c r="A4184" t="s">
        <v>1047</v>
      </c>
      <c r="B4184" t="s">
        <v>1048</v>
      </c>
      <c r="C4184" t="s">
        <v>36</v>
      </c>
      <c r="D4184" t="s">
        <v>20</v>
      </c>
    </row>
    <row r="4185" spans="1:4" x14ac:dyDescent="0.3">
      <c r="A4185" t="s">
        <v>1047</v>
      </c>
      <c r="B4185" t="s">
        <v>1048</v>
      </c>
      <c r="C4185" t="s">
        <v>36</v>
      </c>
      <c r="D4185" t="s">
        <v>20</v>
      </c>
    </row>
    <row r="4186" spans="1:4" x14ac:dyDescent="0.3">
      <c r="A4186" t="s">
        <v>6593</v>
      </c>
      <c r="B4186" t="s">
        <v>6594</v>
      </c>
      <c r="C4186" t="s">
        <v>22</v>
      </c>
      <c r="D4186" t="s">
        <v>84</v>
      </c>
    </row>
    <row r="4187" spans="1:4" x14ac:dyDescent="0.3">
      <c r="A4187" t="s">
        <v>1047</v>
      </c>
      <c r="B4187" t="s">
        <v>1048</v>
      </c>
      <c r="C4187" t="s">
        <v>36</v>
      </c>
      <c r="D4187" t="s">
        <v>20</v>
      </c>
    </row>
    <row r="4188" spans="1:4" x14ac:dyDescent="0.3">
      <c r="A4188" t="s">
        <v>1047</v>
      </c>
      <c r="B4188" t="s">
        <v>1048</v>
      </c>
      <c r="C4188" t="s">
        <v>36</v>
      </c>
      <c r="D4188" t="s">
        <v>20</v>
      </c>
    </row>
    <row r="4189" spans="1:4" x14ac:dyDescent="0.3">
      <c r="A4189" t="s">
        <v>1047</v>
      </c>
      <c r="B4189" t="s">
        <v>1048</v>
      </c>
      <c r="C4189" t="s">
        <v>36</v>
      </c>
      <c r="D4189" t="s">
        <v>20</v>
      </c>
    </row>
    <row r="4190" spans="1:4" x14ac:dyDescent="0.3">
      <c r="A4190" t="s">
        <v>65</v>
      </c>
      <c r="B4190" t="s">
        <v>66</v>
      </c>
      <c r="C4190" t="s">
        <v>22</v>
      </c>
      <c r="D4190" t="s">
        <v>20</v>
      </c>
    </row>
    <row r="4191" spans="1:4" x14ac:dyDescent="0.3">
      <c r="A4191" t="s">
        <v>6252</v>
      </c>
      <c r="B4191" t="s">
        <v>6253</v>
      </c>
      <c r="C4191" t="s">
        <v>22</v>
      </c>
      <c r="D4191" t="s">
        <v>20</v>
      </c>
    </row>
    <row r="4192" spans="1:4" x14ac:dyDescent="0.3">
      <c r="A4192" t="s">
        <v>368</v>
      </c>
      <c r="B4192" t="s">
        <v>369</v>
      </c>
      <c r="C4192" t="s">
        <v>43</v>
      </c>
      <c r="D4192" t="s">
        <v>35</v>
      </c>
    </row>
    <row r="4193" spans="1:4" x14ac:dyDescent="0.3">
      <c r="A4193" t="s">
        <v>6768</v>
      </c>
      <c r="B4193" t="s">
        <v>6769</v>
      </c>
      <c r="C4193" t="s">
        <v>61</v>
      </c>
      <c r="D4193" t="s">
        <v>35</v>
      </c>
    </row>
    <row r="4194" spans="1:4" x14ac:dyDescent="0.3">
      <c r="A4194" t="s">
        <v>6467</v>
      </c>
      <c r="B4194" t="s">
        <v>6468</v>
      </c>
      <c r="C4194" t="s">
        <v>61</v>
      </c>
      <c r="D4194" t="s">
        <v>35</v>
      </c>
    </row>
    <row r="4195" spans="1:4" x14ac:dyDescent="0.3">
      <c r="A4195" t="s">
        <v>5045</v>
      </c>
      <c r="B4195" t="s">
        <v>5046</v>
      </c>
      <c r="C4195" t="s">
        <v>61</v>
      </c>
      <c r="D4195" t="s">
        <v>20</v>
      </c>
    </row>
    <row r="4196" spans="1:4" x14ac:dyDescent="0.3">
      <c r="A4196" t="s">
        <v>65</v>
      </c>
      <c r="B4196" t="s">
        <v>66</v>
      </c>
      <c r="C4196" t="s">
        <v>22</v>
      </c>
      <c r="D4196" t="s">
        <v>20</v>
      </c>
    </row>
    <row r="4197" spans="1:4" x14ac:dyDescent="0.3">
      <c r="A4197" t="s">
        <v>6593</v>
      </c>
      <c r="B4197" t="s">
        <v>6594</v>
      </c>
      <c r="C4197" t="s">
        <v>22</v>
      </c>
      <c r="D4197" t="s">
        <v>84</v>
      </c>
    </row>
    <row r="4198" spans="1:4" x14ac:dyDescent="0.3">
      <c r="A4198" t="s">
        <v>1047</v>
      </c>
      <c r="B4198" t="s">
        <v>1048</v>
      </c>
      <c r="C4198" t="s">
        <v>36</v>
      </c>
      <c r="D4198" t="s">
        <v>20</v>
      </c>
    </row>
    <row r="4199" spans="1:4" x14ac:dyDescent="0.3">
      <c r="A4199" t="s">
        <v>6593</v>
      </c>
      <c r="B4199" t="s">
        <v>6594</v>
      </c>
      <c r="C4199" t="s">
        <v>22</v>
      </c>
      <c r="D4199" t="s">
        <v>84</v>
      </c>
    </row>
    <row r="4200" spans="1:4" x14ac:dyDescent="0.3">
      <c r="A4200" t="s">
        <v>4806</v>
      </c>
      <c r="B4200" t="s">
        <v>4807</v>
      </c>
      <c r="C4200" t="s">
        <v>43</v>
      </c>
      <c r="D4200" t="s">
        <v>84</v>
      </c>
    </row>
    <row r="4201" spans="1:4" x14ac:dyDescent="0.3">
      <c r="A4201" t="s">
        <v>2976</v>
      </c>
      <c r="B4201" t="s">
        <v>2977</v>
      </c>
      <c r="C4201" t="s">
        <v>36</v>
      </c>
      <c r="D4201" t="s">
        <v>84</v>
      </c>
    </row>
    <row r="4202" spans="1:4" x14ac:dyDescent="0.3">
      <c r="A4202" t="s">
        <v>2976</v>
      </c>
      <c r="B4202" t="s">
        <v>2977</v>
      </c>
      <c r="C4202" t="s">
        <v>36</v>
      </c>
      <c r="D4202" t="s">
        <v>84</v>
      </c>
    </row>
    <row r="4203" spans="1:4" x14ac:dyDescent="0.3">
      <c r="A4203" t="s">
        <v>2976</v>
      </c>
      <c r="B4203" t="s">
        <v>2977</v>
      </c>
      <c r="C4203" t="s">
        <v>36</v>
      </c>
      <c r="D4203" t="s">
        <v>84</v>
      </c>
    </row>
    <row r="4204" spans="1:4" x14ac:dyDescent="0.3">
      <c r="A4204" t="s">
        <v>5259</v>
      </c>
      <c r="B4204" t="s">
        <v>5260</v>
      </c>
      <c r="C4204" t="s">
        <v>43</v>
      </c>
      <c r="D4204" t="s">
        <v>35</v>
      </c>
    </row>
    <row r="4205" spans="1:4" x14ac:dyDescent="0.3">
      <c r="A4205" t="s">
        <v>4806</v>
      </c>
      <c r="B4205" t="s">
        <v>4807</v>
      </c>
      <c r="C4205" t="s">
        <v>43</v>
      </c>
      <c r="D4205" t="s">
        <v>84</v>
      </c>
    </row>
    <row r="4206" spans="1:4" x14ac:dyDescent="0.3">
      <c r="A4206" t="s">
        <v>5259</v>
      </c>
      <c r="B4206" t="s">
        <v>5260</v>
      </c>
      <c r="C4206" t="s">
        <v>43</v>
      </c>
      <c r="D4206" t="s">
        <v>35</v>
      </c>
    </row>
    <row r="4207" spans="1:4" x14ac:dyDescent="0.3">
      <c r="A4207" t="s">
        <v>2976</v>
      </c>
      <c r="B4207" t="s">
        <v>2977</v>
      </c>
      <c r="C4207" t="s">
        <v>36</v>
      </c>
      <c r="D4207" t="s">
        <v>84</v>
      </c>
    </row>
    <row r="4208" spans="1:4" x14ac:dyDescent="0.3">
      <c r="A4208" t="s">
        <v>6132</v>
      </c>
      <c r="B4208" t="s">
        <v>6133</v>
      </c>
      <c r="C4208" t="s">
        <v>36</v>
      </c>
      <c r="D4208" t="s">
        <v>20</v>
      </c>
    </row>
    <row r="4209" spans="1:4" x14ac:dyDescent="0.3">
      <c r="A4209" t="s">
        <v>6289</v>
      </c>
      <c r="B4209" t="s">
        <v>6290</v>
      </c>
      <c r="C4209" t="s">
        <v>22</v>
      </c>
      <c r="D4209" t="s">
        <v>20</v>
      </c>
    </row>
    <row r="4210" spans="1:4" x14ac:dyDescent="0.3">
      <c r="A4210" t="s">
        <v>1125</v>
      </c>
      <c r="B4210" t="s">
        <v>1126</v>
      </c>
      <c r="C4210" t="s">
        <v>43</v>
      </c>
      <c r="D4210" t="s">
        <v>20</v>
      </c>
    </row>
    <row r="4211" spans="1:4" x14ac:dyDescent="0.3">
      <c r="A4211" t="s">
        <v>1125</v>
      </c>
      <c r="B4211" t="s">
        <v>1126</v>
      </c>
      <c r="C4211" t="s">
        <v>43</v>
      </c>
      <c r="D4211" t="s">
        <v>20</v>
      </c>
    </row>
    <row r="4212" spans="1:4" x14ac:dyDescent="0.3">
      <c r="A4212" t="s">
        <v>1125</v>
      </c>
      <c r="B4212" t="s">
        <v>1126</v>
      </c>
      <c r="C4212" t="s">
        <v>43</v>
      </c>
      <c r="D4212" t="s">
        <v>20</v>
      </c>
    </row>
    <row r="4213" spans="1:4" x14ac:dyDescent="0.3">
      <c r="A4213" t="s">
        <v>4161</v>
      </c>
      <c r="B4213" t="s">
        <v>4162</v>
      </c>
      <c r="C4213" t="s">
        <v>36</v>
      </c>
      <c r="D4213" t="s">
        <v>20</v>
      </c>
    </row>
    <row r="4214" spans="1:4" x14ac:dyDescent="0.3">
      <c r="A4214" t="s">
        <v>3343</v>
      </c>
      <c r="B4214" t="s">
        <v>3344</v>
      </c>
      <c r="C4214" t="s">
        <v>36</v>
      </c>
      <c r="D4214" t="s">
        <v>35</v>
      </c>
    </row>
    <row r="4215" spans="1:4" x14ac:dyDescent="0.3">
      <c r="A4215" t="s">
        <v>2149</v>
      </c>
      <c r="B4215" t="s">
        <v>2150</v>
      </c>
      <c r="C4215" t="s">
        <v>61</v>
      </c>
      <c r="D4215" t="s">
        <v>35</v>
      </c>
    </row>
    <row r="4216" spans="1:4" x14ac:dyDescent="0.3">
      <c r="A4216" t="s">
        <v>4161</v>
      </c>
      <c r="B4216" t="s">
        <v>4162</v>
      </c>
      <c r="C4216" t="s">
        <v>36</v>
      </c>
      <c r="D4216" t="s">
        <v>20</v>
      </c>
    </row>
    <row r="4217" spans="1:4" x14ac:dyDescent="0.3">
      <c r="A4217" t="s">
        <v>4705</v>
      </c>
      <c r="B4217" t="s">
        <v>4706</v>
      </c>
      <c r="C4217" t="s">
        <v>43</v>
      </c>
      <c r="D4217" t="s">
        <v>35</v>
      </c>
    </row>
    <row r="4218" spans="1:4" x14ac:dyDescent="0.3">
      <c r="A4218" t="s">
        <v>4687</v>
      </c>
      <c r="B4218" t="s">
        <v>4688</v>
      </c>
      <c r="C4218" t="s">
        <v>61</v>
      </c>
      <c r="D4218" t="s">
        <v>35</v>
      </c>
    </row>
    <row r="4219" spans="1:4" x14ac:dyDescent="0.3">
      <c r="A4219" t="s">
        <v>2402</v>
      </c>
      <c r="B4219" t="s">
        <v>2403</v>
      </c>
      <c r="C4219" t="s">
        <v>36</v>
      </c>
      <c r="D4219" t="s">
        <v>84</v>
      </c>
    </row>
    <row r="4220" spans="1:4" x14ac:dyDescent="0.3">
      <c r="A4220" t="s">
        <v>294</v>
      </c>
      <c r="B4220" t="s">
        <v>295</v>
      </c>
      <c r="C4220" t="s">
        <v>36</v>
      </c>
      <c r="D4220" t="s">
        <v>35</v>
      </c>
    </row>
    <row r="4221" spans="1:4" x14ac:dyDescent="0.3">
      <c r="A4221" t="s">
        <v>691</v>
      </c>
      <c r="B4221" t="s">
        <v>692</v>
      </c>
      <c r="C4221" t="s">
        <v>36</v>
      </c>
      <c r="D4221" t="s">
        <v>84</v>
      </c>
    </row>
    <row r="4222" spans="1:4" x14ac:dyDescent="0.3">
      <c r="A4222" t="s">
        <v>2402</v>
      </c>
      <c r="B4222" t="s">
        <v>2403</v>
      </c>
      <c r="C4222" t="s">
        <v>36</v>
      </c>
      <c r="D4222" t="s">
        <v>84</v>
      </c>
    </row>
    <row r="4223" spans="1:4" x14ac:dyDescent="0.3">
      <c r="A4223" t="s">
        <v>294</v>
      </c>
      <c r="B4223" t="s">
        <v>295</v>
      </c>
      <c r="C4223" t="s">
        <v>36</v>
      </c>
      <c r="D4223" t="s">
        <v>35</v>
      </c>
    </row>
    <row r="4224" spans="1:4" x14ac:dyDescent="0.3">
      <c r="A4224" t="s">
        <v>1968</v>
      </c>
      <c r="B4224" t="s">
        <v>1969</v>
      </c>
      <c r="C4224" t="s">
        <v>22</v>
      </c>
      <c r="D4224" t="s">
        <v>35</v>
      </c>
    </row>
    <row r="4225" spans="1:4" x14ac:dyDescent="0.3">
      <c r="A4225" t="s">
        <v>6132</v>
      </c>
      <c r="B4225" t="s">
        <v>6133</v>
      </c>
      <c r="C4225" t="s">
        <v>36</v>
      </c>
      <c r="D4225" t="s">
        <v>20</v>
      </c>
    </row>
    <row r="4226" spans="1:4" x14ac:dyDescent="0.3">
      <c r="A4226" t="s">
        <v>6132</v>
      </c>
      <c r="B4226" t="s">
        <v>6133</v>
      </c>
      <c r="C4226" t="s">
        <v>36</v>
      </c>
      <c r="D4226" t="s">
        <v>20</v>
      </c>
    </row>
    <row r="4227" spans="1:4" x14ac:dyDescent="0.3">
      <c r="A4227" t="s">
        <v>5126</v>
      </c>
      <c r="B4227" t="s">
        <v>5127</v>
      </c>
      <c r="C4227" t="s">
        <v>43</v>
      </c>
      <c r="D4227" t="s">
        <v>35</v>
      </c>
    </row>
    <row r="4228" spans="1:4" x14ac:dyDescent="0.3">
      <c r="A4228" t="s">
        <v>3410</v>
      </c>
      <c r="B4228" t="s">
        <v>3411</v>
      </c>
      <c r="C4228" t="s">
        <v>36</v>
      </c>
      <c r="D4228" t="s">
        <v>35</v>
      </c>
    </row>
    <row r="4229" spans="1:4" x14ac:dyDescent="0.3">
      <c r="A4229" t="s">
        <v>1298</v>
      </c>
      <c r="B4229" t="s">
        <v>1299</v>
      </c>
      <c r="C4229" t="s">
        <v>36</v>
      </c>
      <c r="D4229" t="s">
        <v>84</v>
      </c>
    </row>
    <row r="4230" spans="1:4" x14ac:dyDescent="0.3">
      <c r="A4230" t="s">
        <v>3410</v>
      </c>
      <c r="B4230" t="s">
        <v>3411</v>
      </c>
      <c r="C4230" t="s">
        <v>36</v>
      </c>
      <c r="D4230" t="s">
        <v>35</v>
      </c>
    </row>
    <row r="4231" spans="1:4" x14ac:dyDescent="0.3">
      <c r="A4231" t="s">
        <v>2462</v>
      </c>
      <c r="B4231" t="s">
        <v>2463</v>
      </c>
      <c r="C4231" t="s">
        <v>22</v>
      </c>
      <c r="D4231" t="s">
        <v>35</v>
      </c>
    </row>
    <row r="4232" spans="1:4" x14ac:dyDescent="0.3">
      <c r="A4232" t="s">
        <v>6894</v>
      </c>
      <c r="B4232" t="s">
        <v>6895</v>
      </c>
      <c r="C4232" t="s">
        <v>36</v>
      </c>
      <c r="D4232" t="s">
        <v>35</v>
      </c>
    </row>
    <row r="4233" spans="1:4" x14ac:dyDescent="0.3">
      <c r="A4233" t="s">
        <v>2462</v>
      </c>
      <c r="B4233" t="s">
        <v>2463</v>
      </c>
      <c r="C4233" t="s">
        <v>22</v>
      </c>
      <c r="D4233" t="s">
        <v>35</v>
      </c>
    </row>
    <row r="4234" spans="1:4" x14ac:dyDescent="0.3">
      <c r="A4234" t="s">
        <v>2433</v>
      </c>
      <c r="B4234" t="s">
        <v>2434</v>
      </c>
      <c r="C4234" t="s">
        <v>36</v>
      </c>
      <c r="D4234" t="s">
        <v>84</v>
      </c>
    </row>
    <row r="4235" spans="1:4" x14ac:dyDescent="0.3">
      <c r="A4235" t="s">
        <v>5604</v>
      </c>
      <c r="B4235" t="s">
        <v>5605</v>
      </c>
      <c r="C4235" t="s">
        <v>22</v>
      </c>
      <c r="D4235" t="s">
        <v>20</v>
      </c>
    </row>
    <row r="4236" spans="1:4" x14ac:dyDescent="0.3">
      <c r="A4236" t="s">
        <v>2688</v>
      </c>
      <c r="B4236" t="s">
        <v>2689</v>
      </c>
      <c r="C4236" t="s">
        <v>36</v>
      </c>
      <c r="D4236" t="s">
        <v>84</v>
      </c>
    </row>
    <row r="4237" spans="1:4" x14ac:dyDescent="0.3">
      <c r="A4237" t="s">
        <v>5604</v>
      </c>
      <c r="B4237" t="s">
        <v>5605</v>
      </c>
      <c r="C4237" t="s">
        <v>22</v>
      </c>
      <c r="D4237" t="s">
        <v>20</v>
      </c>
    </row>
    <row r="4238" spans="1:4" x14ac:dyDescent="0.3">
      <c r="A4238" t="s">
        <v>6894</v>
      </c>
      <c r="B4238" t="s">
        <v>6895</v>
      </c>
      <c r="C4238" t="s">
        <v>36</v>
      </c>
      <c r="D4238" t="s">
        <v>35</v>
      </c>
    </row>
    <row r="4239" spans="1:4" x14ac:dyDescent="0.3">
      <c r="A4239" t="s">
        <v>4338</v>
      </c>
      <c r="B4239" t="s">
        <v>4339</v>
      </c>
      <c r="C4239" t="s">
        <v>43</v>
      </c>
      <c r="D4239" t="s">
        <v>20</v>
      </c>
    </row>
    <row r="4240" spans="1:4" x14ac:dyDescent="0.3">
      <c r="A4240" t="s">
        <v>2266</v>
      </c>
      <c r="B4240" t="s">
        <v>2267</v>
      </c>
      <c r="C4240" t="s">
        <v>36</v>
      </c>
      <c r="D4240" t="s">
        <v>35</v>
      </c>
    </row>
    <row r="4241" spans="1:4" x14ac:dyDescent="0.3">
      <c r="A4241" t="s">
        <v>5604</v>
      </c>
      <c r="B4241" t="s">
        <v>5605</v>
      </c>
      <c r="C4241" t="s">
        <v>22</v>
      </c>
      <c r="D4241" t="s">
        <v>20</v>
      </c>
    </row>
    <row r="4242" spans="1:4" x14ac:dyDescent="0.3">
      <c r="A4242" t="s">
        <v>5604</v>
      </c>
      <c r="B4242" t="s">
        <v>5605</v>
      </c>
      <c r="C4242" t="s">
        <v>22</v>
      </c>
      <c r="D4242" t="s">
        <v>20</v>
      </c>
    </row>
    <row r="4243" spans="1:4" x14ac:dyDescent="0.3">
      <c r="A4243" t="s">
        <v>180</v>
      </c>
      <c r="B4243" t="s">
        <v>181</v>
      </c>
      <c r="C4243" t="s">
        <v>43</v>
      </c>
      <c r="D4243" t="s">
        <v>84</v>
      </c>
    </row>
    <row r="4244" spans="1:4" x14ac:dyDescent="0.3">
      <c r="A4244" t="s">
        <v>2433</v>
      </c>
      <c r="B4244" t="s">
        <v>2434</v>
      </c>
      <c r="C4244" t="s">
        <v>36</v>
      </c>
      <c r="D4244" t="s">
        <v>84</v>
      </c>
    </row>
    <row r="4245" spans="1:4" x14ac:dyDescent="0.3">
      <c r="A4245" t="s">
        <v>180</v>
      </c>
      <c r="B4245" t="s">
        <v>181</v>
      </c>
      <c r="C4245" t="s">
        <v>43</v>
      </c>
      <c r="D4245" t="s">
        <v>84</v>
      </c>
    </row>
    <row r="4246" spans="1:4" x14ac:dyDescent="0.3">
      <c r="A4246" t="s">
        <v>5604</v>
      </c>
      <c r="B4246" t="s">
        <v>5605</v>
      </c>
      <c r="C4246" t="s">
        <v>22</v>
      </c>
      <c r="D4246" t="s">
        <v>20</v>
      </c>
    </row>
    <row r="4247" spans="1:4" x14ac:dyDescent="0.3">
      <c r="A4247" t="s">
        <v>548</v>
      </c>
      <c r="B4247" t="s">
        <v>549</v>
      </c>
      <c r="C4247" t="s">
        <v>61</v>
      </c>
      <c r="D4247" t="s">
        <v>35</v>
      </c>
    </row>
    <row r="4248" spans="1:4" x14ac:dyDescent="0.3">
      <c r="A4248" t="s">
        <v>180</v>
      </c>
      <c r="B4248" t="s">
        <v>181</v>
      </c>
      <c r="C4248" t="s">
        <v>43</v>
      </c>
      <c r="D4248" t="s">
        <v>84</v>
      </c>
    </row>
    <row r="4249" spans="1:4" x14ac:dyDescent="0.3">
      <c r="A4249" t="s">
        <v>6908</v>
      </c>
      <c r="B4249" t="s">
        <v>6909</v>
      </c>
      <c r="C4249" t="s">
        <v>22</v>
      </c>
      <c r="D4249" t="s">
        <v>35</v>
      </c>
    </row>
    <row r="4250" spans="1:4" x14ac:dyDescent="0.3">
      <c r="A4250" t="s">
        <v>5604</v>
      </c>
      <c r="B4250" t="s">
        <v>5605</v>
      </c>
      <c r="C4250" t="s">
        <v>22</v>
      </c>
      <c r="D4250" t="s">
        <v>20</v>
      </c>
    </row>
    <row r="4251" spans="1:4" x14ac:dyDescent="0.3">
      <c r="A4251" t="s">
        <v>4338</v>
      </c>
      <c r="B4251" t="s">
        <v>4339</v>
      </c>
      <c r="C4251" t="s">
        <v>43</v>
      </c>
      <c r="D4251" t="s">
        <v>20</v>
      </c>
    </row>
    <row r="4252" spans="1:4" x14ac:dyDescent="0.3">
      <c r="A4252" t="s">
        <v>5604</v>
      </c>
      <c r="B4252" t="s">
        <v>5605</v>
      </c>
      <c r="C4252" t="s">
        <v>22</v>
      </c>
      <c r="D4252" t="s">
        <v>20</v>
      </c>
    </row>
    <row r="4253" spans="1:4" x14ac:dyDescent="0.3">
      <c r="A4253" t="s">
        <v>5604</v>
      </c>
      <c r="B4253" t="s">
        <v>5605</v>
      </c>
      <c r="C4253" t="s">
        <v>22</v>
      </c>
      <c r="D4253" t="s">
        <v>20</v>
      </c>
    </row>
    <row r="4254" spans="1:4" x14ac:dyDescent="0.3">
      <c r="A4254" t="s">
        <v>2266</v>
      </c>
      <c r="B4254" t="s">
        <v>2267</v>
      </c>
      <c r="C4254" t="s">
        <v>36</v>
      </c>
      <c r="D4254" t="s">
        <v>35</v>
      </c>
    </row>
    <row r="4255" spans="1:4" x14ac:dyDescent="0.3">
      <c r="A4255" t="s">
        <v>5604</v>
      </c>
      <c r="B4255" t="s">
        <v>5605</v>
      </c>
      <c r="C4255" t="s">
        <v>22</v>
      </c>
      <c r="D4255" t="s">
        <v>20</v>
      </c>
    </row>
    <row r="4256" spans="1:4" x14ac:dyDescent="0.3">
      <c r="A4256" t="s">
        <v>2462</v>
      </c>
      <c r="B4256" t="s">
        <v>2463</v>
      </c>
      <c r="C4256" t="s">
        <v>22</v>
      </c>
      <c r="D4256" t="s">
        <v>35</v>
      </c>
    </row>
    <row r="4257" spans="1:4" x14ac:dyDescent="0.3">
      <c r="A4257" t="s">
        <v>2635</v>
      </c>
      <c r="B4257" t="s">
        <v>2636</v>
      </c>
      <c r="C4257" t="s">
        <v>36</v>
      </c>
      <c r="D4257" t="s">
        <v>35</v>
      </c>
    </row>
    <row r="4258" spans="1:4" x14ac:dyDescent="0.3">
      <c r="A4258" t="s">
        <v>1235</v>
      </c>
      <c r="B4258" t="s">
        <v>1236</v>
      </c>
      <c r="C4258" t="s">
        <v>22</v>
      </c>
      <c r="D4258" t="s">
        <v>20</v>
      </c>
    </row>
    <row r="4259" spans="1:4" x14ac:dyDescent="0.3">
      <c r="A4259" t="s">
        <v>1953</v>
      </c>
      <c r="B4259" t="s">
        <v>1954</v>
      </c>
      <c r="C4259" t="s">
        <v>36</v>
      </c>
      <c r="D4259" t="s">
        <v>35</v>
      </c>
    </row>
    <row r="4260" spans="1:4" x14ac:dyDescent="0.3">
      <c r="A4260" t="s">
        <v>6894</v>
      </c>
      <c r="B4260" t="s">
        <v>6895</v>
      </c>
      <c r="C4260" t="s">
        <v>36</v>
      </c>
      <c r="D4260" t="s">
        <v>35</v>
      </c>
    </row>
    <row r="4261" spans="1:4" x14ac:dyDescent="0.3">
      <c r="A4261" t="s">
        <v>5604</v>
      </c>
      <c r="B4261" t="s">
        <v>5605</v>
      </c>
      <c r="C4261" t="s">
        <v>22</v>
      </c>
      <c r="D4261" t="s">
        <v>20</v>
      </c>
    </row>
    <row r="4262" spans="1:4" x14ac:dyDescent="0.3">
      <c r="A4262" t="s">
        <v>4338</v>
      </c>
      <c r="B4262" t="s">
        <v>4339</v>
      </c>
      <c r="C4262" t="s">
        <v>43</v>
      </c>
      <c r="D4262" t="s">
        <v>20</v>
      </c>
    </row>
    <row r="4263" spans="1:4" x14ac:dyDescent="0.3">
      <c r="A4263" t="s">
        <v>5604</v>
      </c>
      <c r="B4263" t="s">
        <v>5605</v>
      </c>
      <c r="C4263" t="s">
        <v>22</v>
      </c>
      <c r="D4263" t="s">
        <v>20</v>
      </c>
    </row>
    <row r="4264" spans="1:4" x14ac:dyDescent="0.3">
      <c r="A4264" t="s">
        <v>5604</v>
      </c>
      <c r="B4264" t="s">
        <v>5605</v>
      </c>
      <c r="C4264" t="s">
        <v>22</v>
      </c>
      <c r="D4264" t="s">
        <v>20</v>
      </c>
    </row>
    <row r="4265" spans="1:4" x14ac:dyDescent="0.3">
      <c r="A4265" t="s">
        <v>4158</v>
      </c>
      <c r="B4265" t="s">
        <v>4159</v>
      </c>
      <c r="C4265" t="s">
        <v>43</v>
      </c>
      <c r="D4265" t="s">
        <v>35</v>
      </c>
    </row>
    <row r="4266" spans="1:4" x14ac:dyDescent="0.3">
      <c r="A4266" t="s">
        <v>2433</v>
      </c>
      <c r="B4266" t="s">
        <v>2434</v>
      </c>
      <c r="C4266" t="s">
        <v>36</v>
      </c>
      <c r="D4266" t="s">
        <v>84</v>
      </c>
    </row>
    <row r="4267" spans="1:4" x14ac:dyDescent="0.3">
      <c r="A4267" t="s">
        <v>6915</v>
      </c>
      <c r="B4267" t="s">
        <v>6916</v>
      </c>
      <c r="C4267" t="s">
        <v>22</v>
      </c>
      <c r="D4267" t="s">
        <v>84</v>
      </c>
    </row>
    <row r="4268" spans="1:4" x14ac:dyDescent="0.3">
      <c r="A4268" t="s">
        <v>329</v>
      </c>
      <c r="B4268" t="s">
        <v>330</v>
      </c>
      <c r="C4268" t="s">
        <v>36</v>
      </c>
      <c r="D4268" t="s">
        <v>84</v>
      </c>
    </row>
    <row r="4269" spans="1:4" x14ac:dyDescent="0.3">
      <c r="A4269" t="s">
        <v>947</v>
      </c>
      <c r="B4269" t="s">
        <v>948</v>
      </c>
      <c r="C4269" t="s">
        <v>43</v>
      </c>
      <c r="D4269" t="s">
        <v>20</v>
      </c>
    </row>
    <row r="4270" spans="1:4" x14ac:dyDescent="0.3">
      <c r="A4270" t="s">
        <v>1946</v>
      </c>
      <c r="B4270" t="s">
        <v>1947</v>
      </c>
      <c r="C4270" t="s">
        <v>43</v>
      </c>
      <c r="D4270" t="s">
        <v>35</v>
      </c>
    </row>
    <row r="4271" spans="1:4" x14ac:dyDescent="0.3">
      <c r="A4271" t="s">
        <v>6915</v>
      </c>
      <c r="B4271" t="s">
        <v>6916</v>
      </c>
      <c r="C4271" t="s">
        <v>22</v>
      </c>
      <c r="D4271" t="s">
        <v>84</v>
      </c>
    </row>
    <row r="4272" spans="1:4" x14ac:dyDescent="0.3">
      <c r="A4272" t="s">
        <v>1992</v>
      </c>
      <c r="B4272" t="s">
        <v>1993</v>
      </c>
      <c r="C4272" t="s">
        <v>36</v>
      </c>
      <c r="D4272" t="s">
        <v>35</v>
      </c>
    </row>
    <row r="4273" spans="1:4" x14ac:dyDescent="0.3">
      <c r="A4273" t="s">
        <v>329</v>
      </c>
      <c r="B4273" t="s">
        <v>330</v>
      </c>
      <c r="C4273" t="s">
        <v>36</v>
      </c>
      <c r="D4273" t="s">
        <v>84</v>
      </c>
    </row>
    <row r="4274" spans="1:4" x14ac:dyDescent="0.3">
      <c r="A4274" t="s">
        <v>6915</v>
      </c>
      <c r="B4274" t="s">
        <v>6916</v>
      </c>
      <c r="C4274" t="s">
        <v>22</v>
      </c>
      <c r="D4274" t="s">
        <v>84</v>
      </c>
    </row>
    <row r="4275" spans="1:4" x14ac:dyDescent="0.3">
      <c r="A4275" t="s">
        <v>6915</v>
      </c>
      <c r="B4275" t="s">
        <v>6916</v>
      </c>
      <c r="C4275" t="s">
        <v>22</v>
      </c>
      <c r="D4275" t="s">
        <v>84</v>
      </c>
    </row>
    <row r="4276" spans="1:4" x14ac:dyDescent="0.3">
      <c r="A4276" t="s">
        <v>947</v>
      </c>
      <c r="B4276" t="s">
        <v>948</v>
      </c>
      <c r="C4276" t="s">
        <v>43</v>
      </c>
      <c r="D4276" t="s">
        <v>20</v>
      </c>
    </row>
    <row r="4277" spans="1:4" x14ac:dyDescent="0.3">
      <c r="A4277" t="s">
        <v>5024</v>
      </c>
      <c r="B4277" t="s">
        <v>5025</v>
      </c>
      <c r="C4277" t="s">
        <v>36</v>
      </c>
      <c r="D4277" t="s">
        <v>20</v>
      </c>
    </row>
    <row r="4278" spans="1:4" x14ac:dyDescent="0.3">
      <c r="A4278" t="s">
        <v>1417</v>
      </c>
      <c r="B4278" t="s">
        <v>1418</v>
      </c>
      <c r="C4278" t="s">
        <v>61</v>
      </c>
      <c r="D4278" t="s">
        <v>35</v>
      </c>
    </row>
    <row r="4279" spans="1:4" x14ac:dyDescent="0.3">
      <c r="A4279" t="s">
        <v>4193</v>
      </c>
      <c r="B4279" t="s">
        <v>4194</v>
      </c>
      <c r="C4279" t="s">
        <v>43</v>
      </c>
      <c r="D4279" t="s">
        <v>35</v>
      </c>
    </row>
    <row r="4280" spans="1:4" x14ac:dyDescent="0.3">
      <c r="A4280" t="s">
        <v>1092</v>
      </c>
      <c r="B4280" t="s">
        <v>1093</v>
      </c>
      <c r="C4280" t="s">
        <v>36</v>
      </c>
      <c r="D4280" t="s">
        <v>20</v>
      </c>
    </row>
    <row r="4281" spans="1:4" x14ac:dyDescent="0.3">
      <c r="A4281" t="s">
        <v>6823</v>
      </c>
      <c r="B4281" t="s">
        <v>6824</v>
      </c>
      <c r="C4281" t="s">
        <v>61</v>
      </c>
      <c r="D4281" t="s">
        <v>35</v>
      </c>
    </row>
    <row r="4282" spans="1:4" x14ac:dyDescent="0.3">
      <c r="A4282" t="s">
        <v>336</v>
      </c>
      <c r="B4282" t="s">
        <v>337</v>
      </c>
      <c r="C4282" t="s">
        <v>22</v>
      </c>
      <c r="D4282" t="s">
        <v>35</v>
      </c>
    </row>
    <row r="4283" spans="1:4" x14ac:dyDescent="0.3">
      <c r="A4283" t="s">
        <v>3135</v>
      </c>
      <c r="B4283" t="s">
        <v>3136</v>
      </c>
      <c r="C4283" t="s">
        <v>36</v>
      </c>
      <c r="D4283" t="s">
        <v>35</v>
      </c>
    </row>
    <row r="4284" spans="1:4" x14ac:dyDescent="0.3">
      <c r="A4284" t="s">
        <v>4933</v>
      </c>
      <c r="B4284" t="s">
        <v>4934</v>
      </c>
      <c r="C4284" t="s">
        <v>36</v>
      </c>
      <c r="D4284" t="s">
        <v>35</v>
      </c>
    </row>
    <row r="4285" spans="1:4" x14ac:dyDescent="0.3">
      <c r="A4285" t="s">
        <v>3135</v>
      </c>
      <c r="B4285" t="s">
        <v>3136</v>
      </c>
      <c r="C4285" t="s">
        <v>36</v>
      </c>
      <c r="D4285" t="s">
        <v>35</v>
      </c>
    </row>
    <row r="4286" spans="1:4" x14ac:dyDescent="0.3">
      <c r="A4286" t="s">
        <v>3267</v>
      </c>
      <c r="B4286" t="s">
        <v>3268</v>
      </c>
      <c r="C4286" t="s">
        <v>43</v>
      </c>
      <c r="D4286" t="s">
        <v>20</v>
      </c>
    </row>
    <row r="4287" spans="1:4" x14ac:dyDescent="0.3">
      <c r="A4287" t="s">
        <v>3894</v>
      </c>
      <c r="B4287" t="s">
        <v>3895</v>
      </c>
      <c r="C4287" t="s">
        <v>36</v>
      </c>
      <c r="D4287" t="s">
        <v>20</v>
      </c>
    </row>
    <row r="4288" spans="1:4" x14ac:dyDescent="0.3">
      <c r="A4288" t="s">
        <v>1436</v>
      </c>
      <c r="B4288" t="s">
        <v>1437</v>
      </c>
      <c r="C4288" t="s">
        <v>36</v>
      </c>
      <c r="D4288" t="s">
        <v>35</v>
      </c>
    </row>
    <row r="4289" spans="1:4" x14ac:dyDescent="0.3">
      <c r="A4289" t="s">
        <v>3638</v>
      </c>
      <c r="B4289" t="s">
        <v>3639</v>
      </c>
      <c r="C4289" t="s">
        <v>22</v>
      </c>
      <c r="D4289" t="s">
        <v>35</v>
      </c>
    </row>
    <row r="4290" spans="1:4" x14ac:dyDescent="0.3">
      <c r="A4290" t="s">
        <v>3267</v>
      </c>
      <c r="B4290" t="s">
        <v>3268</v>
      </c>
      <c r="C4290" t="s">
        <v>43</v>
      </c>
      <c r="D4290" t="s">
        <v>20</v>
      </c>
    </row>
    <row r="4291" spans="1:4" x14ac:dyDescent="0.3">
      <c r="A4291" t="s">
        <v>516</v>
      </c>
      <c r="B4291" t="s">
        <v>517</v>
      </c>
      <c r="C4291" t="s">
        <v>43</v>
      </c>
      <c r="D4291" t="s">
        <v>35</v>
      </c>
    </row>
    <row r="4292" spans="1:4" x14ac:dyDescent="0.3">
      <c r="A4292" t="s">
        <v>6915</v>
      </c>
      <c r="B4292" t="s">
        <v>6916</v>
      </c>
      <c r="C4292" t="s">
        <v>36</v>
      </c>
      <c r="D4292" t="s">
        <v>84</v>
      </c>
    </row>
    <row r="4293" spans="1:4" x14ac:dyDescent="0.3">
      <c r="A4293" t="s">
        <v>1565</v>
      </c>
      <c r="B4293" t="s">
        <v>1566</v>
      </c>
      <c r="C4293" t="s">
        <v>22</v>
      </c>
      <c r="D4293" t="s">
        <v>35</v>
      </c>
    </row>
    <row r="4294" spans="1:4" x14ac:dyDescent="0.3">
      <c r="A4294" t="s">
        <v>1436</v>
      </c>
      <c r="B4294" t="s">
        <v>1437</v>
      </c>
      <c r="C4294" t="s">
        <v>36</v>
      </c>
      <c r="D4294" t="s">
        <v>35</v>
      </c>
    </row>
    <row r="4295" spans="1:4" x14ac:dyDescent="0.3">
      <c r="A4295" t="s">
        <v>1412</v>
      </c>
      <c r="B4295" t="s">
        <v>1413</v>
      </c>
      <c r="C4295" t="s">
        <v>43</v>
      </c>
      <c r="D4295" t="s">
        <v>84</v>
      </c>
    </row>
    <row r="4296" spans="1:4" x14ac:dyDescent="0.3">
      <c r="A4296" t="s">
        <v>3638</v>
      </c>
      <c r="B4296" t="s">
        <v>3639</v>
      </c>
      <c r="C4296" t="s">
        <v>22</v>
      </c>
      <c r="D4296" t="s">
        <v>35</v>
      </c>
    </row>
    <row r="4297" spans="1:4" x14ac:dyDescent="0.3">
      <c r="A4297" t="s">
        <v>3638</v>
      </c>
      <c r="B4297" t="s">
        <v>3639</v>
      </c>
      <c r="C4297" t="s">
        <v>22</v>
      </c>
      <c r="D4297" t="s">
        <v>35</v>
      </c>
    </row>
    <row r="4298" spans="1:4" x14ac:dyDescent="0.3">
      <c r="A4298" t="s">
        <v>6823</v>
      </c>
      <c r="B4298" t="s">
        <v>6824</v>
      </c>
      <c r="C4298" t="s">
        <v>61</v>
      </c>
      <c r="D4298" t="s">
        <v>35</v>
      </c>
    </row>
    <row r="4299" spans="1:4" x14ac:dyDescent="0.3">
      <c r="A4299" t="s">
        <v>1841</v>
      </c>
      <c r="B4299" t="s">
        <v>1842</v>
      </c>
      <c r="C4299" t="s">
        <v>36</v>
      </c>
      <c r="D4299" t="s">
        <v>20</v>
      </c>
    </row>
    <row r="4300" spans="1:4" x14ac:dyDescent="0.3">
      <c r="A4300" t="s">
        <v>516</v>
      </c>
      <c r="B4300" t="s">
        <v>517</v>
      </c>
      <c r="C4300" t="s">
        <v>43</v>
      </c>
      <c r="D4300" t="s">
        <v>35</v>
      </c>
    </row>
    <row r="4301" spans="1:4" x14ac:dyDescent="0.3">
      <c r="A4301" t="s">
        <v>3135</v>
      </c>
      <c r="B4301" t="s">
        <v>3136</v>
      </c>
      <c r="C4301" t="s">
        <v>36</v>
      </c>
      <c r="D4301" t="s">
        <v>35</v>
      </c>
    </row>
    <row r="4302" spans="1:4" x14ac:dyDescent="0.3">
      <c r="A4302" t="s">
        <v>516</v>
      </c>
      <c r="B4302" t="s">
        <v>517</v>
      </c>
      <c r="C4302" t="s">
        <v>43</v>
      </c>
      <c r="D4302" t="s">
        <v>35</v>
      </c>
    </row>
    <row r="4303" spans="1:4" x14ac:dyDescent="0.3">
      <c r="A4303" t="s">
        <v>6915</v>
      </c>
      <c r="B4303" t="s">
        <v>6916</v>
      </c>
      <c r="C4303" t="s">
        <v>36</v>
      </c>
      <c r="D4303" t="s">
        <v>84</v>
      </c>
    </row>
    <row r="4304" spans="1:4" x14ac:dyDescent="0.3">
      <c r="A4304" t="s">
        <v>957</v>
      </c>
      <c r="B4304" t="s">
        <v>958</v>
      </c>
      <c r="C4304" t="s">
        <v>22</v>
      </c>
      <c r="D4304" t="s">
        <v>35</v>
      </c>
    </row>
    <row r="4305" spans="1:4" x14ac:dyDescent="0.3">
      <c r="A4305" t="s">
        <v>3638</v>
      </c>
      <c r="B4305" t="s">
        <v>3639</v>
      </c>
      <c r="C4305" t="s">
        <v>22</v>
      </c>
      <c r="D4305" t="s">
        <v>35</v>
      </c>
    </row>
    <row r="4306" spans="1:4" x14ac:dyDescent="0.3">
      <c r="A4306" t="s">
        <v>3267</v>
      </c>
      <c r="B4306" t="s">
        <v>3268</v>
      </c>
      <c r="C4306" t="s">
        <v>43</v>
      </c>
      <c r="D4306" t="s">
        <v>20</v>
      </c>
    </row>
    <row r="4307" spans="1:4" x14ac:dyDescent="0.3">
      <c r="A4307" t="s">
        <v>1903</v>
      </c>
      <c r="B4307" t="s">
        <v>1904</v>
      </c>
      <c r="C4307" t="s">
        <v>36</v>
      </c>
      <c r="D4307" t="s">
        <v>20</v>
      </c>
    </row>
    <row r="4308" spans="1:4" x14ac:dyDescent="0.3">
      <c r="A4308" t="s">
        <v>2310</v>
      </c>
      <c r="B4308" t="s">
        <v>2311</v>
      </c>
      <c r="C4308" t="s">
        <v>61</v>
      </c>
      <c r="D4308" t="s">
        <v>35</v>
      </c>
    </row>
    <row r="4309" spans="1:4" x14ac:dyDescent="0.3">
      <c r="A4309" t="s">
        <v>2310</v>
      </c>
      <c r="B4309" t="s">
        <v>2311</v>
      </c>
      <c r="C4309" t="s">
        <v>61</v>
      </c>
      <c r="D4309" t="s">
        <v>35</v>
      </c>
    </row>
    <row r="4310" spans="1:4" x14ac:dyDescent="0.3">
      <c r="A4310" t="s">
        <v>3680</v>
      </c>
      <c r="B4310" t="s">
        <v>3681</v>
      </c>
      <c r="C4310" t="s">
        <v>61</v>
      </c>
      <c r="D4310" t="s">
        <v>84</v>
      </c>
    </row>
    <row r="4311" spans="1:4" x14ac:dyDescent="0.3">
      <c r="A4311" t="s">
        <v>1853</v>
      </c>
      <c r="B4311" t="s">
        <v>1854</v>
      </c>
      <c r="C4311" t="s">
        <v>36</v>
      </c>
      <c r="D4311" t="s">
        <v>84</v>
      </c>
    </row>
    <row r="4312" spans="1:4" x14ac:dyDescent="0.3">
      <c r="A4312" t="s">
        <v>2310</v>
      </c>
      <c r="B4312" t="s">
        <v>2311</v>
      </c>
      <c r="C4312" t="s">
        <v>61</v>
      </c>
      <c r="D4312" t="s">
        <v>35</v>
      </c>
    </row>
    <row r="4313" spans="1:4" x14ac:dyDescent="0.3">
      <c r="A4313" t="s">
        <v>1034</v>
      </c>
      <c r="B4313" t="s">
        <v>1035</v>
      </c>
      <c r="C4313" t="s">
        <v>61</v>
      </c>
      <c r="D4313" t="s">
        <v>20</v>
      </c>
    </row>
    <row r="4314" spans="1:4" x14ac:dyDescent="0.3">
      <c r="A4314" t="s">
        <v>2635</v>
      </c>
      <c r="B4314" t="s">
        <v>2636</v>
      </c>
      <c r="C4314" t="s">
        <v>36</v>
      </c>
      <c r="D4314" t="s">
        <v>35</v>
      </c>
    </row>
    <row r="4315" spans="1:4" x14ac:dyDescent="0.3">
      <c r="A4315" t="s">
        <v>6956</v>
      </c>
      <c r="B4315" t="s">
        <v>6957</v>
      </c>
      <c r="C4315" t="s">
        <v>43</v>
      </c>
      <c r="D4315" t="s">
        <v>35</v>
      </c>
    </row>
    <row r="4316" spans="1:4" x14ac:dyDescent="0.3">
      <c r="A4316" t="s">
        <v>2181</v>
      </c>
      <c r="B4316" t="s">
        <v>2182</v>
      </c>
      <c r="C4316" t="s">
        <v>36</v>
      </c>
      <c r="D4316" t="s">
        <v>35</v>
      </c>
    </row>
    <row r="4317" spans="1:4" x14ac:dyDescent="0.3">
      <c r="A4317" t="s">
        <v>6956</v>
      </c>
      <c r="B4317" t="s">
        <v>6957</v>
      </c>
      <c r="C4317" t="s">
        <v>43</v>
      </c>
      <c r="D4317" t="s">
        <v>35</v>
      </c>
    </row>
    <row r="4318" spans="1:4" x14ac:dyDescent="0.3">
      <c r="A4318" t="s">
        <v>3479</v>
      </c>
      <c r="B4318" t="s">
        <v>3480</v>
      </c>
      <c r="C4318" t="s">
        <v>36</v>
      </c>
      <c r="D4318" t="s">
        <v>35</v>
      </c>
    </row>
    <row r="4319" spans="1:4" x14ac:dyDescent="0.3">
      <c r="A4319" t="s">
        <v>2562</v>
      </c>
      <c r="B4319" t="s">
        <v>2563</v>
      </c>
      <c r="C4319" t="s">
        <v>36</v>
      </c>
      <c r="D4319" t="s">
        <v>35</v>
      </c>
    </row>
    <row r="4320" spans="1:4" x14ac:dyDescent="0.3">
      <c r="A4320" t="s">
        <v>2635</v>
      </c>
      <c r="B4320" t="s">
        <v>2636</v>
      </c>
      <c r="C4320" t="s">
        <v>36</v>
      </c>
      <c r="D4320" t="s">
        <v>35</v>
      </c>
    </row>
    <row r="4321" spans="1:4" x14ac:dyDescent="0.3">
      <c r="A4321" t="s">
        <v>5045</v>
      </c>
      <c r="B4321" t="s">
        <v>5046</v>
      </c>
      <c r="C4321" t="s">
        <v>22</v>
      </c>
      <c r="D4321" t="s">
        <v>20</v>
      </c>
    </row>
    <row r="4322" spans="1:4" x14ac:dyDescent="0.3">
      <c r="A4322" t="s">
        <v>1017</v>
      </c>
      <c r="B4322" t="s">
        <v>1018</v>
      </c>
      <c r="C4322" t="s">
        <v>43</v>
      </c>
      <c r="D4322" t="s">
        <v>84</v>
      </c>
    </row>
    <row r="4323" spans="1:4" x14ac:dyDescent="0.3">
      <c r="A4323" t="s">
        <v>4896</v>
      </c>
      <c r="B4323" t="s">
        <v>4897</v>
      </c>
      <c r="C4323" t="s">
        <v>22</v>
      </c>
      <c r="D4323" t="s">
        <v>35</v>
      </c>
    </row>
    <row r="4324" spans="1:4" x14ac:dyDescent="0.3">
      <c r="A4324" t="s">
        <v>156</v>
      </c>
      <c r="B4324" t="s">
        <v>157</v>
      </c>
      <c r="C4324" t="s">
        <v>36</v>
      </c>
      <c r="D4324" t="s">
        <v>84</v>
      </c>
    </row>
    <row r="4325" spans="1:4" x14ac:dyDescent="0.3">
      <c r="A4325" t="s">
        <v>149</v>
      </c>
      <c r="B4325" t="s">
        <v>150</v>
      </c>
      <c r="C4325" t="s">
        <v>43</v>
      </c>
      <c r="D4325" t="s">
        <v>35</v>
      </c>
    </row>
    <row r="4326" spans="1:4" x14ac:dyDescent="0.3">
      <c r="A4326" t="s">
        <v>4896</v>
      </c>
      <c r="B4326" t="s">
        <v>4897</v>
      </c>
      <c r="C4326" t="s">
        <v>22</v>
      </c>
      <c r="D4326" t="s">
        <v>35</v>
      </c>
    </row>
    <row r="4327" spans="1:4" x14ac:dyDescent="0.3">
      <c r="A4327" t="s">
        <v>4896</v>
      </c>
      <c r="B4327" t="s">
        <v>4897</v>
      </c>
      <c r="C4327" t="s">
        <v>22</v>
      </c>
      <c r="D4327" t="s">
        <v>35</v>
      </c>
    </row>
    <row r="4328" spans="1:4" x14ac:dyDescent="0.3">
      <c r="A4328" t="s">
        <v>2788</v>
      </c>
      <c r="B4328" t="s">
        <v>2789</v>
      </c>
      <c r="C4328" t="s">
        <v>22</v>
      </c>
      <c r="D4328" t="s">
        <v>35</v>
      </c>
    </row>
    <row r="4329" spans="1:4" x14ac:dyDescent="0.3">
      <c r="A4329" t="s">
        <v>2181</v>
      </c>
      <c r="B4329" t="s">
        <v>2182</v>
      </c>
      <c r="C4329" t="s">
        <v>36</v>
      </c>
      <c r="D4329" t="s">
        <v>35</v>
      </c>
    </row>
    <row r="4330" spans="1:4" x14ac:dyDescent="0.3">
      <c r="A4330" t="s">
        <v>2562</v>
      </c>
      <c r="B4330" t="s">
        <v>2563</v>
      </c>
      <c r="C4330" t="s">
        <v>36</v>
      </c>
      <c r="D4330" t="s">
        <v>35</v>
      </c>
    </row>
    <row r="4331" spans="1:4" x14ac:dyDescent="0.3">
      <c r="A4331" t="s">
        <v>4740</v>
      </c>
      <c r="B4331" t="s">
        <v>4741</v>
      </c>
      <c r="C4331" t="s">
        <v>36</v>
      </c>
      <c r="D4331" t="s">
        <v>35</v>
      </c>
    </row>
    <row r="4332" spans="1:4" x14ac:dyDescent="0.3">
      <c r="A4332" t="s">
        <v>3600</v>
      </c>
      <c r="B4332" t="s">
        <v>3601</v>
      </c>
      <c r="C4332" t="s">
        <v>36</v>
      </c>
      <c r="D4332" t="s">
        <v>35</v>
      </c>
    </row>
    <row r="4333" spans="1:4" x14ac:dyDescent="0.3">
      <c r="A4333" t="s">
        <v>2635</v>
      </c>
      <c r="B4333" t="s">
        <v>2636</v>
      </c>
      <c r="C4333" t="s">
        <v>36</v>
      </c>
      <c r="D4333" t="s">
        <v>35</v>
      </c>
    </row>
    <row r="4334" spans="1:4" x14ac:dyDescent="0.3">
      <c r="A4334" t="s">
        <v>2788</v>
      </c>
      <c r="B4334" t="s">
        <v>2789</v>
      </c>
      <c r="C4334" t="s">
        <v>22</v>
      </c>
      <c r="D4334" t="s">
        <v>35</v>
      </c>
    </row>
    <row r="4335" spans="1:4" x14ac:dyDescent="0.3">
      <c r="A4335" t="s">
        <v>6805</v>
      </c>
      <c r="B4335" t="s">
        <v>6806</v>
      </c>
      <c r="C4335" t="s">
        <v>43</v>
      </c>
      <c r="D4335" t="s">
        <v>84</v>
      </c>
    </row>
    <row r="4336" spans="1:4" x14ac:dyDescent="0.3">
      <c r="A4336" t="s">
        <v>4257</v>
      </c>
      <c r="B4336" t="s">
        <v>4258</v>
      </c>
      <c r="C4336" t="s">
        <v>61</v>
      </c>
      <c r="D4336" t="s">
        <v>84</v>
      </c>
    </row>
    <row r="4337" spans="1:4" x14ac:dyDescent="0.3">
      <c r="A4337" t="s">
        <v>5634</v>
      </c>
      <c r="B4337" t="s">
        <v>5635</v>
      </c>
      <c r="C4337" t="s">
        <v>22</v>
      </c>
      <c r="D4337" t="s">
        <v>20</v>
      </c>
    </row>
    <row r="4338" spans="1:4" x14ac:dyDescent="0.3">
      <c r="A4338" t="s">
        <v>4257</v>
      </c>
      <c r="B4338" t="s">
        <v>4258</v>
      </c>
      <c r="C4338" t="s">
        <v>61</v>
      </c>
      <c r="D4338" t="s">
        <v>84</v>
      </c>
    </row>
    <row r="4339" spans="1:4" x14ac:dyDescent="0.3">
      <c r="A4339" t="s">
        <v>2746</v>
      </c>
      <c r="B4339" t="s">
        <v>2747</v>
      </c>
      <c r="C4339" t="s">
        <v>43</v>
      </c>
      <c r="D4339" t="s">
        <v>20</v>
      </c>
    </row>
    <row r="4340" spans="1:4" x14ac:dyDescent="0.3">
      <c r="A4340" t="s">
        <v>3735</v>
      </c>
      <c r="B4340" t="s">
        <v>3736</v>
      </c>
      <c r="C4340" t="s">
        <v>22</v>
      </c>
      <c r="D4340" t="s">
        <v>35</v>
      </c>
    </row>
    <row r="4341" spans="1:4" x14ac:dyDescent="0.3">
      <c r="A4341" t="s">
        <v>2746</v>
      </c>
      <c r="B4341" t="s">
        <v>2747</v>
      </c>
      <c r="C4341" t="s">
        <v>43</v>
      </c>
      <c r="D4341" t="s">
        <v>20</v>
      </c>
    </row>
    <row r="4342" spans="1:4" x14ac:dyDescent="0.3">
      <c r="A4342" t="s">
        <v>6142</v>
      </c>
      <c r="B4342" t="s">
        <v>6143</v>
      </c>
      <c r="C4342" t="s">
        <v>43</v>
      </c>
      <c r="D4342" t="s">
        <v>35</v>
      </c>
    </row>
    <row r="4343" spans="1:4" x14ac:dyDescent="0.3">
      <c r="A4343" t="s">
        <v>2746</v>
      </c>
      <c r="B4343" t="s">
        <v>2747</v>
      </c>
      <c r="C4343" t="s">
        <v>43</v>
      </c>
      <c r="D4343" t="s">
        <v>20</v>
      </c>
    </row>
    <row r="4344" spans="1:4" x14ac:dyDescent="0.3">
      <c r="A4344" t="s">
        <v>5624</v>
      </c>
      <c r="B4344" t="s">
        <v>5625</v>
      </c>
      <c r="C4344" t="s">
        <v>22</v>
      </c>
      <c r="D4344" t="s">
        <v>20</v>
      </c>
    </row>
    <row r="4345" spans="1:4" x14ac:dyDescent="0.3">
      <c r="A4345" t="s">
        <v>2746</v>
      </c>
      <c r="B4345" t="s">
        <v>2747</v>
      </c>
      <c r="C4345" t="s">
        <v>43</v>
      </c>
      <c r="D4345" t="s">
        <v>20</v>
      </c>
    </row>
    <row r="4346" spans="1:4" x14ac:dyDescent="0.3">
      <c r="A4346" t="s">
        <v>2746</v>
      </c>
      <c r="B4346" t="s">
        <v>2747</v>
      </c>
      <c r="C4346" t="s">
        <v>43</v>
      </c>
      <c r="D4346" t="s">
        <v>20</v>
      </c>
    </row>
    <row r="4347" spans="1:4" x14ac:dyDescent="0.3">
      <c r="A4347" t="s">
        <v>2746</v>
      </c>
      <c r="B4347" t="s">
        <v>2747</v>
      </c>
      <c r="C4347" t="s">
        <v>43</v>
      </c>
      <c r="D4347" t="s">
        <v>20</v>
      </c>
    </row>
    <row r="4348" spans="1:4" x14ac:dyDescent="0.3">
      <c r="A4348" t="s">
        <v>4503</v>
      </c>
      <c r="B4348" t="s">
        <v>4504</v>
      </c>
      <c r="C4348" t="s">
        <v>22</v>
      </c>
      <c r="D4348" t="s">
        <v>20</v>
      </c>
    </row>
    <row r="4349" spans="1:4" x14ac:dyDescent="0.3">
      <c r="A4349" t="s">
        <v>6994</v>
      </c>
      <c r="B4349" t="s">
        <v>6995</v>
      </c>
      <c r="C4349" t="s">
        <v>43</v>
      </c>
      <c r="D4349" t="s">
        <v>20</v>
      </c>
    </row>
    <row r="4350" spans="1:4" x14ac:dyDescent="0.3">
      <c r="A4350" t="s">
        <v>4697</v>
      </c>
      <c r="B4350" t="s">
        <v>4698</v>
      </c>
      <c r="C4350" t="s">
        <v>61</v>
      </c>
      <c r="D4350" t="s">
        <v>20</v>
      </c>
    </row>
    <row r="4351" spans="1:4" x14ac:dyDescent="0.3">
      <c r="A4351" t="s">
        <v>3805</v>
      </c>
      <c r="B4351" t="s">
        <v>3806</v>
      </c>
      <c r="C4351" t="s">
        <v>36</v>
      </c>
      <c r="D4351" t="s">
        <v>20</v>
      </c>
    </row>
    <row r="4352" spans="1:4" x14ac:dyDescent="0.3">
      <c r="A4352" t="s">
        <v>5045</v>
      </c>
      <c r="B4352" t="s">
        <v>5046</v>
      </c>
      <c r="C4352" t="s">
        <v>22</v>
      </c>
      <c r="D4352" t="s">
        <v>20</v>
      </c>
    </row>
    <row r="4353" spans="1:4" x14ac:dyDescent="0.3">
      <c r="A4353" t="s">
        <v>5045</v>
      </c>
      <c r="B4353" t="s">
        <v>5046</v>
      </c>
      <c r="C4353" t="s">
        <v>22</v>
      </c>
      <c r="D4353" t="s">
        <v>20</v>
      </c>
    </row>
    <row r="4354" spans="1:4" x14ac:dyDescent="0.3">
      <c r="A4354" t="s">
        <v>4758</v>
      </c>
      <c r="B4354" t="s">
        <v>4759</v>
      </c>
      <c r="C4354" t="s">
        <v>36</v>
      </c>
      <c r="D4354" t="s">
        <v>20</v>
      </c>
    </row>
    <row r="4355" spans="1:4" x14ac:dyDescent="0.3">
      <c r="A4355" t="s">
        <v>5402</v>
      </c>
      <c r="B4355" t="s">
        <v>5403</v>
      </c>
      <c r="C4355" t="s">
        <v>61</v>
      </c>
      <c r="D4355" t="s">
        <v>35</v>
      </c>
    </row>
    <row r="4356" spans="1:4" x14ac:dyDescent="0.3">
      <c r="A4356" t="s">
        <v>382</v>
      </c>
      <c r="B4356" t="s">
        <v>383</v>
      </c>
      <c r="C4356" t="s">
        <v>36</v>
      </c>
      <c r="D4356" t="s">
        <v>35</v>
      </c>
    </row>
    <row r="4357" spans="1:4" x14ac:dyDescent="0.3">
      <c r="A4357" t="s">
        <v>5402</v>
      </c>
      <c r="B4357" t="s">
        <v>5403</v>
      </c>
      <c r="C4357" t="s">
        <v>61</v>
      </c>
      <c r="D4357" t="s">
        <v>35</v>
      </c>
    </row>
    <row r="4358" spans="1:4" x14ac:dyDescent="0.3">
      <c r="A4358" t="s">
        <v>5045</v>
      </c>
      <c r="B4358" t="s">
        <v>5046</v>
      </c>
      <c r="C4358" t="s">
        <v>22</v>
      </c>
      <c r="D4358" t="s">
        <v>20</v>
      </c>
    </row>
    <row r="4359" spans="1:4" x14ac:dyDescent="0.3">
      <c r="A4359" t="s">
        <v>4697</v>
      </c>
      <c r="B4359" t="s">
        <v>4698</v>
      </c>
      <c r="C4359" t="s">
        <v>61</v>
      </c>
      <c r="D4359" t="s">
        <v>20</v>
      </c>
    </row>
    <row r="4360" spans="1:4" x14ac:dyDescent="0.3">
      <c r="A4360" t="s">
        <v>5045</v>
      </c>
      <c r="B4360" t="s">
        <v>5046</v>
      </c>
      <c r="C4360" t="s">
        <v>22</v>
      </c>
      <c r="D4360" t="s">
        <v>20</v>
      </c>
    </row>
    <row r="4361" spans="1:4" x14ac:dyDescent="0.3">
      <c r="A4361" t="s">
        <v>5045</v>
      </c>
      <c r="B4361" t="s">
        <v>5046</v>
      </c>
      <c r="C4361" t="s">
        <v>22</v>
      </c>
      <c r="D4361" t="s">
        <v>20</v>
      </c>
    </row>
    <row r="4362" spans="1:4" x14ac:dyDescent="0.3">
      <c r="A4362" t="s">
        <v>6205</v>
      </c>
      <c r="B4362" t="s">
        <v>6206</v>
      </c>
      <c r="C4362" t="s">
        <v>22</v>
      </c>
      <c r="D4362" t="s">
        <v>35</v>
      </c>
    </row>
    <row r="4363" spans="1:4" x14ac:dyDescent="0.3">
      <c r="A4363" t="s">
        <v>4571</v>
      </c>
      <c r="B4363" t="s">
        <v>4572</v>
      </c>
      <c r="C4363" t="s">
        <v>36</v>
      </c>
      <c r="D4363" t="s">
        <v>35</v>
      </c>
    </row>
    <row r="4364" spans="1:4" x14ac:dyDescent="0.3">
      <c r="A4364" t="s">
        <v>130</v>
      </c>
      <c r="B4364" t="s">
        <v>131</v>
      </c>
      <c r="C4364" t="s">
        <v>43</v>
      </c>
      <c r="D4364" t="s">
        <v>35</v>
      </c>
    </row>
    <row r="4365" spans="1:4" x14ac:dyDescent="0.3">
      <c r="A4365" t="s">
        <v>5045</v>
      </c>
      <c r="B4365" t="s">
        <v>5046</v>
      </c>
      <c r="C4365" t="s">
        <v>22</v>
      </c>
      <c r="D4365" t="s">
        <v>20</v>
      </c>
    </row>
    <row r="4366" spans="1:4" x14ac:dyDescent="0.3">
      <c r="A4366" t="s">
        <v>5045</v>
      </c>
      <c r="B4366" t="s">
        <v>5046</v>
      </c>
      <c r="C4366" t="s">
        <v>22</v>
      </c>
      <c r="D4366" t="s">
        <v>20</v>
      </c>
    </row>
    <row r="4367" spans="1:4" x14ac:dyDescent="0.3">
      <c r="A4367" t="s">
        <v>382</v>
      </c>
      <c r="B4367" t="s">
        <v>383</v>
      </c>
      <c r="C4367" t="s">
        <v>36</v>
      </c>
      <c r="D4367" t="s">
        <v>35</v>
      </c>
    </row>
    <row r="4368" spans="1:4" x14ac:dyDescent="0.3">
      <c r="A4368" t="s">
        <v>5045</v>
      </c>
      <c r="B4368" t="s">
        <v>5046</v>
      </c>
      <c r="C4368" t="s">
        <v>22</v>
      </c>
      <c r="D4368" t="s">
        <v>20</v>
      </c>
    </row>
    <row r="4369" spans="1:4" x14ac:dyDescent="0.3">
      <c r="A4369" t="s">
        <v>5402</v>
      </c>
      <c r="B4369" t="s">
        <v>5403</v>
      </c>
      <c r="C4369" t="s">
        <v>61</v>
      </c>
      <c r="D4369" t="s">
        <v>35</v>
      </c>
    </row>
    <row r="4370" spans="1:4" x14ac:dyDescent="0.3">
      <c r="A4370" t="s">
        <v>6205</v>
      </c>
      <c r="B4370" t="s">
        <v>6206</v>
      </c>
      <c r="C4370" t="s">
        <v>22</v>
      </c>
      <c r="D4370" t="s">
        <v>35</v>
      </c>
    </row>
    <row r="4371" spans="1:4" x14ac:dyDescent="0.3">
      <c r="A4371" t="s">
        <v>1264</v>
      </c>
      <c r="B4371" t="s">
        <v>1265</v>
      </c>
      <c r="C4371" t="s">
        <v>22</v>
      </c>
      <c r="D4371" t="s">
        <v>35</v>
      </c>
    </row>
    <row r="4372" spans="1:4" x14ac:dyDescent="0.3">
      <c r="A4372" t="s">
        <v>1067</v>
      </c>
      <c r="B4372" t="s">
        <v>1068</v>
      </c>
      <c r="C4372" t="s">
        <v>36</v>
      </c>
      <c r="D4372" t="s">
        <v>20</v>
      </c>
    </row>
    <row r="4373" spans="1:4" x14ac:dyDescent="0.3">
      <c r="A4373" t="s">
        <v>1572</v>
      </c>
      <c r="B4373" t="s">
        <v>1573</v>
      </c>
      <c r="C4373" t="s">
        <v>43</v>
      </c>
      <c r="D4373" t="s">
        <v>20</v>
      </c>
    </row>
    <row r="4374" spans="1:4" x14ac:dyDescent="0.3">
      <c r="A4374" t="s">
        <v>6205</v>
      </c>
      <c r="B4374" t="s">
        <v>6206</v>
      </c>
      <c r="C4374" t="s">
        <v>22</v>
      </c>
      <c r="D4374" t="s">
        <v>35</v>
      </c>
    </row>
    <row r="4375" spans="1:4" x14ac:dyDescent="0.3">
      <c r="A4375" t="s">
        <v>5402</v>
      </c>
      <c r="B4375" t="s">
        <v>5403</v>
      </c>
      <c r="C4375" t="s">
        <v>61</v>
      </c>
      <c r="D4375" t="s">
        <v>35</v>
      </c>
    </row>
    <row r="4376" spans="1:4" x14ac:dyDescent="0.3">
      <c r="A4376" t="s">
        <v>1067</v>
      </c>
      <c r="B4376" t="s">
        <v>1068</v>
      </c>
      <c r="C4376" t="s">
        <v>36</v>
      </c>
      <c r="D4376" t="s">
        <v>20</v>
      </c>
    </row>
    <row r="4377" spans="1:4" x14ac:dyDescent="0.3">
      <c r="A4377" t="s">
        <v>1264</v>
      </c>
      <c r="B4377" t="s">
        <v>1265</v>
      </c>
      <c r="C4377" t="s">
        <v>22</v>
      </c>
      <c r="D4377" t="s">
        <v>35</v>
      </c>
    </row>
    <row r="4378" spans="1:4" x14ac:dyDescent="0.3">
      <c r="A4378" t="s">
        <v>382</v>
      </c>
      <c r="B4378" t="s">
        <v>383</v>
      </c>
      <c r="C4378" t="s">
        <v>36</v>
      </c>
      <c r="D4378" t="s">
        <v>35</v>
      </c>
    </row>
    <row r="4379" spans="1:4" x14ac:dyDescent="0.3">
      <c r="A4379" t="s">
        <v>3030</v>
      </c>
      <c r="B4379" t="s">
        <v>3031</v>
      </c>
      <c r="C4379" t="s">
        <v>22</v>
      </c>
      <c r="D4379" t="s">
        <v>20</v>
      </c>
    </row>
    <row r="4380" spans="1:4" x14ac:dyDescent="0.3">
      <c r="A4380" t="s">
        <v>2166</v>
      </c>
      <c r="B4380" t="s">
        <v>2167</v>
      </c>
      <c r="C4380" t="s">
        <v>43</v>
      </c>
      <c r="D4380" t="s">
        <v>35</v>
      </c>
    </row>
    <row r="4381" spans="1:4" x14ac:dyDescent="0.3">
      <c r="A4381" t="s">
        <v>2002</v>
      </c>
      <c r="B4381" t="s">
        <v>2003</v>
      </c>
      <c r="C4381" t="s">
        <v>43</v>
      </c>
      <c r="D4381" t="s">
        <v>20</v>
      </c>
    </row>
    <row r="4382" spans="1:4" x14ac:dyDescent="0.3">
      <c r="A4382" t="s">
        <v>3904</v>
      </c>
      <c r="B4382" t="s">
        <v>3905</v>
      </c>
      <c r="C4382" t="s">
        <v>22</v>
      </c>
      <c r="D4382" t="s">
        <v>35</v>
      </c>
    </row>
    <row r="4383" spans="1:4" x14ac:dyDescent="0.3">
      <c r="A4383" t="s">
        <v>2166</v>
      </c>
      <c r="B4383" t="s">
        <v>2167</v>
      </c>
      <c r="C4383" t="s">
        <v>43</v>
      </c>
      <c r="D4383" t="s">
        <v>35</v>
      </c>
    </row>
    <row r="4384" spans="1:4" x14ac:dyDescent="0.3">
      <c r="A4384" t="s">
        <v>2166</v>
      </c>
      <c r="B4384" t="s">
        <v>2167</v>
      </c>
      <c r="C4384" t="s">
        <v>43</v>
      </c>
      <c r="D4384" t="s">
        <v>35</v>
      </c>
    </row>
    <row r="4385" spans="1:4" x14ac:dyDescent="0.3">
      <c r="A4385" t="s">
        <v>3891</v>
      </c>
      <c r="B4385" t="s">
        <v>3892</v>
      </c>
      <c r="C4385" t="s">
        <v>36</v>
      </c>
      <c r="D4385" t="s">
        <v>20</v>
      </c>
    </row>
    <row r="4386" spans="1:4" x14ac:dyDescent="0.3">
      <c r="A4386" t="s">
        <v>2614</v>
      </c>
      <c r="B4386" t="s">
        <v>2615</v>
      </c>
      <c r="C4386" t="s">
        <v>43</v>
      </c>
      <c r="D4386" t="s">
        <v>84</v>
      </c>
    </row>
    <row r="4387" spans="1:4" x14ac:dyDescent="0.3">
      <c r="A4387" t="s">
        <v>7019</v>
      </c>
      <c r="B4387" t="s">
        <v>7020</v>
      </c>
      <c r="C4387" t="s">
        <v>61</v>
      </c>
      <c r="D4387" t="s">
        <v>35</v>
      </c>
    </row>
    <row r="4388" spans="1:4" x14ac:dyDescent="0.3">
      <c r="A4388" t="s">
        <v>5167</v>
      </c>
      <c r="B4388" t="s">
        <v>5168</v>
      </c>
      <c r="C4388" t="s">
        <v>22</v>
      </c>
      <c r="D4388" t="s">
        <v>35</v>
      </c>
    </row>
    <row r="4389" spans="1:4" x14ac:dyDescent="0.3">
      <c r="A4389" t="s">
        <v>3891</v>
      </c>
      <c r="B4389" t="s">
        <v>3892</v>
      </c>
      <c r="C4389" t="s">
        <v>36</v>
      </c>
      <c r="D4389" t="s">
        <v>20</v>
      </c>
    </row>
    <row r="4390" spans="1:4" x14ac:dyDescent="0.3">
      <c r="A4390" t="s">
        <v>2166</v>
      </c>
      <c r="B4390" t="s">
        <v>2167</v>
      </c>
      <c r="C4390" t="s">
        <v>43</v>
      </c>
      <c r="D4390" t="s">
        <v>35</v>
      </c>
    </row>
    <row r="4391" spans="1:4" x14ac:dyDescent="0.3">
      <c r="A4391" t="s">
        <v>2166</v>
      </c>
      <c r="B4391" t="s">
        <v>2167</v>
      </c>
      <c r="C4391" t="s">
        <v>43</v>
      </c>
      <c r="D4391" t="s">
        <v>35</v>
      </c>
    </row>
    <row r="4392" spans="1:4" x14ac:dyDescent="0.3">
      <c r="A4392" t="s">
        <v>2166</v>
      </c>
      <c r="B4392" t="s">
        <v>2167</v>
      </c>
      <c r="C4392" t="s">
        <v>43</v>
      </c>
      <c r="D4392" t="s">
        <v>35</v>
      </c>
    </row>
    <row r="4393" spans="1:4" x14ac:dyDescent="0.3">
      <c r="A4393" t="s">
        <v>2166</v>
      </c>
      <c r="B4393" t="s">
        <v>2167</v>
      </c>
      <c r="C4393" t="s">
        <v>43</v>
      </c>
      <c r="D4393" t="s">
        <v>35</v>
      </c>
    </row>
    <row r="4394" spans="1:4" x14ac:dyDescent="0.3">
      <c r="A4394" t="s">
        <v>6994</v>
      </c>
      <c r="B4394" t="s">
        <v>6995</v>
      </c>
      <c r="C4394" t="s">
        <v>22</v>
      </c>
      <c r="D4394" t="s">
        <v>20</v>
      </c>
    </row>
    <row r="4395" spans="1:4" x14ac:dyDescent="0.3">
      <c r="A4395" t="s">
        <v>3904</v>
      </c>
      <c r="B4395" t="s">
        <v>3905</v>
      </c>
      <c r="C4395" t="s">
        <v>22</v>
      </c>
      <c r="D4395" t="s">
        <v>35</v>
      </c>
    </row>
    <row r="4396" spans="1:4" x14ac:dyDescent="0.3">
      <c r="A4396" t="s">
        <v>2166</v>
      </c>
      <c r="B4396" t="s">
        <v>2167</v>
      </c>
      <c r="C4396" t="s">
        <v>43</v>
      </c>
      <c r="D4396" t="s">
        <v>35</v>
      </c>
    </row>
    <row r="4397" spans="1:4" x14ac:dyDescent="0.3">
      <c r="A4397" t="s">
        <v>7030</v>
      </c>
      <c r="B4397" t="s">
        <v>7031</v>
      </c>
      <c r="C4397" t="s">
        <v>36</v>
      </c>
      <c r="D4397" t="s">
        <v>35</v>
      </c>
    </row>
    <row r="4398" spans="1:4" x14ac:dyDescent="0.3">
      <c r="A4398" t="s">
        <v>3030</v>
      </c>
      <c r="B4398" t="s">
        <v>3031</v>
      </c>
      <c r="C4398" t="s">
        <v>36</v>
      </c>
      <c r="D4398" t="s">
        <v>20</v>
      </c>
    </row>
    <row r="4399" spans="1:4" x14ac:dyDescent="0.3">
      <c r="A4399" t="s">
        <v>1178</v>
      </c>
      <c r="B4399" t="s">
        <v>1179</v>
      </c>
      <c r="C4399" t="s">
        <v>61</v>
      </c>
      <c r="D4399" t="s">
        <v>84</v>
      </c>
    </row>
    <row r="4400" spans="1:4" x14ac:dyDescent="0.3">
      <c r="A4400" t="s">
        <v>7030</v>
      </c>
      <c r="B4400" t="s">
        <v>7031</v>
      </c>
      <c r="C4400" t="s">
        <v>36</v>
      </c>
      <c r="D4400" t="s">
        <v>35</v>
      </c>
    </row>
    <row r="4401" spans="1:4" x14ac:dyDescent="0.3">
      <c r="A4401" t="s">
        <v>7019</v>
      </c>
      <c r="B4401" t="s">
        <v>7020</v>
      </c>
      <c r="C4401" t="s">
        <v>61</v>
      </c>
      <c r="D4401" t="s">
        <v>35</v>
      </c>
    </row>
    <row r="4402" spans="1:4" x14ac:dyDescent="0.3">
      <c r="A4402" t="s">
        <v>4896</v>
      </c>
      <c r="B4402" t="s">
        <v>4897</v>
      </c>
      <c r="C4402" t="s">
        <v>36</v>
      </c>
      <c r="D4402" t="s">
        <v>35</v>
      </c>
    </row>
    <row r="4403" spans="1:4" x14ac:dyDescent="0.3">
      <c r="A4403" t="s">
        <v>1671</v>
      </c>
      <c r="B4403" t="s">
        <v>1672</v>
      </c>
      <c r="C4403" t="s">
        <v>43</v>
      </c>
      <c r="D4403" t="s">
        <v>35</v>
      </c>
    </row>
    <row r="4404" spans="1:4" x14ac:dyDescent="0.3">
      <c r="A4404" t="s">
        <v>7030</v>
      </c>
      <c r="B4404" t="s">
        <v>7031</v>
      </c>
      <c r="C4404" t="s">
        <v>36</v>
      </c>
      <c r="D4404" t="s">
        <v>35</v>
      </c>
    </row>
    <row r="4405" spans="1:4" x14ac:dyDescent="0.3">
      <c r="A4405" t="s">
        <v>801</v>
      </c>
      <c r="B4405" t="s">
        <v>802</v>
      </c>
      <c r="C4405" t="s">
        <v>36</v>
      </c>
      <c r="D4405" t="s">
        <v>84</v>
      </c>
    </row>
    <row r="4406" spans="1:4" x14ac:dyDescent="0.3">
      <c r="A4406" t="s">
        <v>1671</v>
      </c>
      <c r="B4406" t="s">
        <v>1672</v>
      </c>
      <c r="C4406" t="s">
        <v>43</v>
      </c>
      <c r="D4406" t="s">
        <v>35</v>
      </c>
    </row>
    <row r="4407" spans="1:4" x14ac:dyDescent="0.3">
      <c r="A4407" t="s">
        <v>7019</v>
      </c>
      <c r="B4407" t="s">
        <v>7020</v>
      </c>
      <c r="C4407" t="s">
        <v>61</v>
      </c>
      <c r="D4407" t="s">
        <v>35</v>
      </c>
    </row>
    <row r="4408" spans="1:4" x14ac:dyDescent="0.3">
      <c r="A4408" t="s">
        <v>3175</v>
      </c>
      <c r="B4408" t="s">
        <v>3176</v>
      </c>
      <c r="C4408" t="s">
        <v>43</v>
      </c>
      <c r="D4408" t="s">
        <v>35</v>
      </c>
    </row>
    <row r="4409" spans="1:4" x14ac:dyDescent="0.3">
      <c r="A4409" t="s">
        <v>7030</v>
      </c>
      <c r="B4409" t="s">
        <v>7031</v>
      </c>
      <c r="C4409" t="s">
        <v>36</v>
      </c>
      <c r="D4409" t="s">
        <v>35</v>
      </c>
    </row>
    <row r="4410" spans="1:4" x14ac:dyDescent="0.3">
      <c r="A4410" t="s">
        <v>3030</v>
      </c>
      <c r="B4410" t="s">
        <v>3031</v>
      </c>
      <c r="C4410" t="s">
        <v>36</v>
      </c>
      <c r="D4410" t="s">
        <v>20</v>
      </c>
    </row>
    <row r="4411" spans="1:4" x14ac:dyDescent="0.3">
      <c r="A4411" t="s">
        <v>801</v>
      </c>
      <c r="B4411" t="s">
        <v>802</v>
      </c>
      <c r="C4411" t="s">
        <v>36</v>
      </c>
      <c r="D4411" t="s">
        <v>84</v>
      </c>
    </row>
    <row r="4412" spans="1:4" x14ac:dyDescent="0.3">
      <c r="A4412" t="s">
        <v>3749</v>
      </c>
      <c r="B4412" t="s">
        <v>3750</v>
      </c>
      <c r="C4412" t="s">
        <v>61</v>
      </c>
      <c r="D4412" t="s">
        <v>35</v>
      </c>
    </row>
    <row r="4413" spans="1:4" x14ac:dyDescent="0.3">
      <c r="A4413" t="s">
        <v>801</v>
      </c>
      <c r="B4413" t="s">
        <v>802</v>
      </c>
      <c r="C4413" t="s">
        <v>36</v>
      </c>
      <c r="D4413" t="s">
        <v>84</v>
      </c>
    </row>
    <row r="4414" spans="1:4" x14ac:dyDescent="0.3">
      <c r="A4414" t="s">
        <v>4896</v>
      </c>
      <c r="B4414" t="s">
        <v>4897</v>
      </c>
      <c r="C4414" t="s">
        <v>36</v>
      </c>
      <c r="D4414" t="s">
        <v>35</v>
      </c>
    </row>
    <row r="4415" spans="1:4" x14ac:dyDescent="0.3">
      <c r="A4415" t="s">
        <v>3175</v>
      </c>
      <c r="B4415" t="s">
        <v>3176</v>
      </c>
      <c r="C4415" t="s">
        <v>43</v>
      </c>
      <c r="D4415" t="s">
        <v>35</v>
      </c>
    </row>
    <row r="4416" spans="1:4" x14ac:dyDescent="0.3">
      <c r="A4416" t="s">
        <v>1671</v>
      </c>
      <c r="B4416" t="s">
        <v>1672</v>
      </c>
      <c r="C4416" t="s">
        <v>43</v>
      </c>
      <c r="D4416" t="s">
        <v>35</v>
      </c>
    </row>
    <row r="4417" spans="1:4" x14ac:dyDescent="0.3">
      <c r="A4417" t="s">
        <v>4896</v>
      </c>
      <c r="B4417" t="s">
        <v>4897</v>
      </c>
      <c r="C4417" t="s">
        <v>61</v>
      </c>
      <c r="D4417" t="s">
        <v>35</v>
      </c>
    </row>
    <row r="4418" spans="1:4" x14ac:dyDescent="0.3">
      <c r="A4418" t="s">
        <v>7030</v>
      </c>
      <c r="B4418" t="s">
        <v>7031</v>
      </c>
      <c r="C4418" t="s">
        <v>36</v>
      </c>
      <c r="D4418" t="s">
        <v>35</v>
      </c>
    </row>
    <row r="4419" spans="1:4" x14ac:dyDescent="0.3">
      <c r="A4419" t="s">
        <v>7046</v>
      </c>
      <c r="B4419" t="s">
        <v>7047</v>
      </c>
      <c r="C4419" t="s">
        <v>22</v>
      </c>
      <c r="D4419" t="s">
        <v>35</v>
      </c>
    </row>
    <row r="4420" spans="1:4" x14ac:dyDescent="0.3">
      <c r="A4420" t="s">
        <v>7046</v>
      </c>
      <c r="B4420" t="s">
        <v>7047</v>
      </c>
      <c r="C4420" t="s">
        <v>22</v>
      </c>
      <c r="D4420" t="s">
        <v>35</v>
      </c>
    </row>
    <row r="4421" spans="1:4" x14ac:dyDescent="0.3">
      <c r="A4421" t="s">
        <v>4938</v>
      </c>
      <c r="B4421" t="s">
        <v>4939</v>
      </c>
      <c r="C4421" t="s">
        <v>36</v>
      </c>
      <c r="D4421" t="s">
        <v>35</v>
      </c>
    </row>
    <row r="4422" spans="1:4" x14ac:dyDescent="0.3">
      <c r="A4422" t="s">
        <v>1451</v>
      </c>
      <c r="B4422" t="s">
        <v>1452</v>
      </c>
      <c r="C4422" t="s">
        <v>36</v>
      </c>
      <c r="D4422" t="s">
        <v>35</v>
      </c>
    </row>
    <row r="4423" spans="1:4" x14ac:dyDescent="0.3">
      <c r="A4423" t="s">
        <v>7046</v>
      </c>
      <c r="B4423" t="s">
        <v>7047</v>
      </c>
      <c r="C4423" t="s">
        <v>22</v>
      </c>
      <c r="D4423" t="s">
        <v>35</v>
      </c>
    </row>
    <row r="4424" spans="1:4" x14ac:dyDescent="0.3">
      <c r="A4424" t="s">
        <v>3367</v>
      </c>
      <c r="B4424" t="s">
        <v>3368</v>
      </c>
      <c r="C4424" t="s">
        <v>22</v>
      </c>
      <c r="D4424" t="s">
        <v>20</v>
      </c>
    </row>
    <row r="4425" spans="1:4" x14ac:dyDescent="0.3">
      <c r="A4425" t="s">
        <v>3367</v>
      </c>
      <c r="B4425" t="s">
        <v>3368</v>
      </c>
      <c r="C4425" t="s">
        <v>22</v>
      </c>
      <c r="D4425" t="s">
        <v>20</v>
      </c>
    </row>
    <row r="4426" spans="1:4" x14ac:dyDescent="0.3">
      <c r="A4426" t="s">
        <v>6049</v>
      </c>
      <c r="B4426" t="s">
        <v>6050</v>
      </c>
      <c r="C4426" t="s">
        <v>61</v>
      </c>
      <c r="D4426" t="s">
        <v>35</v>
      </c>
    </row>
    <row r="4427" spans="1:4" x14ac:dyDescent="0.3">
      <c r="A4427" t="s">
        <v>5624</v>
      </c>
      <c r="B4427" t="s">
        <v>5625</v>
      </c>
      <c r="C4427" t="s">
        <v>61</v>
      </c>
      <c r="D4427" t="s">
        <v>20</v>
      </c>
    </row>
    <row r="4428" spans="1:4" x14ac:dyDescent="0.3">
      <c r="A4428" t="s">
        <v>7054</v>
      </c>
      <c r="B4428" t="s">
        <v>7055</v>
      </c>
      <c r="C4428" t="s">
        <v>22</v>
      </c>
      <c r="D4428" t="s">
        <v>84</v>
      </c>
    </row>
    <row r="4429" spans="1:4" x14ac:dyDescent="0.3">
      <c r="A4429" t="s">
        <v>130</v>
      </c>
      <c r="B4429" t="s">
        <v>131</v>
      </c>
      <c r="C4429" t="s">
        <v>36</v>
      </c>
      <c r="D4429" t="s">
        <v>35</v>
      </c>
    </row>
    <row r="4430" spans="1:4" x14ac:dyDescent="0.3">
      <c r="A4430" t="s">
        <v>780</v>
      </c>
      <c r="B4430" t="s">
        <v>781</v>
      </c>
      <c r="C4430" t="s">
        <v>22</v>
      </c>
      <c r="D4430" t="s">
        <v>35</v>
      </c>
    </row>
    <row r="4431" spans="1:4" x14ac:dyDescent="0.3">
      <c r="A4431" t="s">
        <v>780</v>
      </c>
      <c r="B4431" t="s">
        <v>781</v>
      </c>
      <c r="C4431" t="s">
        <v>22</v>
      </c>
      <c r="D4431" t="s">
        <v>35</v>
      </c>
    </row>
    <row r="4432" spans="1:4" x14ac:dyDescent="0.3">
      <c r="A4432" t="s">
        <v>780</v>
      </c>
      <c r="B4432" t="s">
        <v>781</v>
      </c>
      <c r="C4432" t="s">
        <v>22</v>
      </c>
      <c r="D4432" t="s">
        <v>35</v>
      </c>
    </row>
    <row r="4433" spans="1:4" x14ac:dyDescent="0.3">
      <c r="A4433" t="s">
        <v>7054</v>
      </c>
      <c r="B4433" t="s">
        <v>7055</v>
      </c>
      <c r="C4433" t="s">
        <v>22</v>
      </c>
      <c r="D4433" t="s">
        <v>84</v>
      </c>
    </row>
    <row r="4434" spans="1:4" x14ac:dyDescent="0.3">
      <c r="A4434" t="s">
        <v>3239</v>
      </c>
      <c r="B4434" t="s">
        <v>3240</v>
      </c>
      <c r="C4434" t="s">
        <v>22</v>
      </c>
      <c r="D4434" t="s">
        <v>20</v>
      </c>
    </row>
    <row r="4435" spans="1:4" x14ac:dyDescent="0.3">
      <c r="A4435" t="s">
        <v>5624</v>
      </c>
      <c r="B4435" t="s">
        <v>5625</v>
      </c>
      <c r="C4435" t="s">
        <v>61</v>
      </c>
      <c r="D4435" t="s">
        <v>20</v>
      </c>
    </row>
    <row r="4436" spans="1:4" x14ac:dyDescent="0.3">
      <c r="A4436" t="s">
        <v>7054</v>
      </c>
      <c r="B4436" t="s">
        <v>7055</v>
      </c>
      <c r="C4436" t="s">
        <v>22</v>
      </c>
      <c r="D4436" t="s">
        <v>84</v>
      </c>
    </row>
    <row r="4437" spans="1:4" x14ac:dyDescent="0.3">
      <c r="A4437" t="s">
        <v>780</v>
      </c>
      <c r="B4437" t="s">
        <v>781</v>
      </c>
      <c r="C4437" t="s">
        <v>22</v>
      </c>
      <c r="D4437" t="s">
        <v>35</v>
      </c>
    </row>
    <row r="4438" spans="1:4" x14ac:dyDescent="0.3">
      <c r="A4438" t="s">
        <v>911</v>
      </c>
      <c r="B4438" t="s">
        <v>912</v>
      </c>
      <c r="C4438" t="s">
        <v>22</v>
      </c>
      <c r="D4438" t="s">
        <v>35</v>
      </c>
    </row>
    <row r="4439" spans="1:4" x14ac:dyDescent="0.3">
      <c r="A4439" t="s">
        <v>911</v>
      </c>
      <c r="B4439" t="s">
        <v>912</v>
      </c>
      <c r="C4439" t="s">
        <v>22</v>
      </c>
      <c r="D4439" t="s">
        <v>35</v>
      </c>
    </row>
    <row r="4440" spans="1:4" x14ac:dyDescent="0.3">
      <c r="A4440" t="s">
        <v>7054</v>
      </c>
      <c r="B4440" t="s">
        <v>7055</v>
      </c>
      <c r="C4440" t="s">
        <v>22</v>
      </c>
      <c r="D4440" t="s">
        <v>84</v>
      </c>
    </row>
    <row r="4441" spans="1:4" x14ac:dyDescent="0.3">
      <c r="A4441" t="s">
        <v>780</v>
      </c>
      <c r="B4441" t="s">
        <v>781</v>
      </c>
      <c r="C4441" t="s">
        <v>22</v>
      </c>
      <c r="D4441" t="s">
        <v>35</v>
      </c>
    </row>
    <row r="4442" spans="1:4" x14ac:dyDescent="0.3">
      <c r="A4442" t="s">
        <v>387</v>
      </c>
      <c r="B4442" t="s">
        <v>388</v>
      </c>
      <c r="C4442" t="s">
        <v>43</v>
      </c>
      <c r="D4442" t="s">
        <v>35</v>
      </c>
    </row>
    <row r="4443" spans="1:4" x14ac:dyDescent="0.3">
      <c r="A4443" t="s">
        <v>780</v>
      </c>
      <c r="B4443" t="s">
        <v>781</v>
      </c>
      <c r="C4443" t="s">
        <v>22</v>
      </c>
      <c r="D4443" t="s">
        <v>35</v>
      </c>
    </row>
    <row r="4444" spans="1:4" x14ac:dyDescent="0.3">
      <c r="A4444" t="s">
        <v>864</v>
      </c>
      <c r="B4444" t="s">
        <v>865</v>
      </c>
      <c r="C4444" t="s">
        <v>22</v>
      </c>
      <c r="D4444" t="s">
        <v>35</v>
      </c>
    </row>
    <row r="4445" spans="1:4" x14ac:dyDescent="0.3">
      <c r="A4445" t="s">
        <v>7067</v>
      </c>
      <c r="B4445" t="s">
        <v>7068</v>
      </c>
      <c r="C4445" t="s">
        <v>22</v>
      </c>
      <c r="D4445" t="s">
        <v>20</v>
      </c>
    </row>
    <row r="4446" spans="1:4" x14ac:dyDescent="0.3">
      <c r="A4446" t="s">
        <v>701</v>
      </c>
      <c r="B4446" t="s">
        <v>702</v>
      </c>
      <c r="C4446" t="s">
        <v>36</v>
      </c>
      <c r="D4446" t="s">
        <v>35</v>
      </c>
    </row>
    <row r="4447" spans="1:4" x14ac:dyDescent="0.3">
      <c r="A4447" t="s">
        <v>701</v>
      </c>
      <c r="B4447" t="s">
        <v>702</v>
      </c>
      <c r="C4447" t="s">
        <v>36</v>
      </c>
      <c r="D4447" t="s">
        <v>35</v>
      </c>
    </row>
    <row r="4448" spans="1:4" x14ac:dyDescent="0.3">
      <c r="A4448" t="s">
        <v>5858</v>
      </c>
      <c r="B4448" t="s">
        <v>5859</v>
      </c>
      <c r="C4448" t="s">
        <v>61</v>
      </c>
      <c r="D4448" t="s">
        <v>35</v>
      </c>
    </row>
    <row r="4449" spans="1:4" x14ac:dyDescent="0.3">
      <c r="A4449" t="s">
        <v>2353</v>
      </c>
      <c r="B4449" t="s">
        <v>2354</v>
      </c>
      <c r="C4449" t="s">
        <v>36</v>
      </c>
      <c r="D4449" t="s">
        <v>35</v>
      </c>
    </row>
    <row r="4450" spans="1:4" x14ac:dyDescent="0.3">
      <c r="A4450" t="s">
        <v>701</v>
      </c>
      <c r="B4450" t="s">
        <v>702</v>
      </c>
      <c r="C4450" t="s">
        <v>36</v>
      </c>
      <c r="D4450" t="s">
        <v>35</v>
      </c>
    </row>
    <row r="4451" spans="1:4" x14ac:dyDescent="0.3">
      <c r="A4451" t="s">
        <v>4955</v>
      </c>
      <c r="B4451" t="s">
        <v>4956</v>
      </c>
      <c r="C4451" t="s">
        <v>22</v>
      </c>
      <c r="D4451" t="s">
        <v>35</v>
      </c>
    </row>
    <row r="4452" spans="1:4" x14ac:dyDescent="0.3">
      <c r="A4452" t="s">
        <v>6823</v>
      </c>
      <c r="B4452" t="s">
        <v>6824</v>
      </c>
      <c r="C4452" t="s">
        <v>36</v>
      </c>
      <c r="D4452" t="s">
        <v>35</v>
      </c>
    </row>
    <row r="4453" spans="1:4" x14ac:dyDescent="0.3">
      <c r="A4453" t="s">
        <v>1853</v>
      </c>
      <c r="B4453" t="s">
        <v>1854</v>
      </c>
      <c r="C4453" t="s">
        <v>36</v>
      </c>
      <c r="D4453" t="s">
        <v>84</v>
      </c>
    </row>
    <row r="4454" spans="1:4" x14ac:dyDescent="0.3">
      <c r="A4454" t="s">
        <v>983</v>
      </c>
      <c r="B4454" t="s">
        <v>984</v>
      </c>
      <c r="C4454" t="s">
        <v>43</v>
      </c>
      <c r="D4454" t="s">
        <v>35</v>
      </c>
    </row>
    <row r="4455" spans="1:4" x14ac:dyDescent="0.3">
      <c r="A4455" t="s">
        <v>2353</v>
      </c>
      <c r="B4455" t="s">
        <v>2354</v>
      </c>
      <c r="C4455" t="s">
        <v>36</v>
      </c>
      <c r="D4455" t="s">
        <v>35</v>
      </c>
    </row>
    <row r="4456" spans="1:4" x14ac:dyDescent="0.3">
      <c r="A4456" t="s">
        <v>7067</v>
      </c>
      <c r="B4456" t="s">
        <v>7068</v>
      </c>
      <c r="C4456" t="s">
        <v>22</v>
      </c>
      <c r="D4456" t="s">
        <v>20</v>
      </c>
    </row>
    <row r="4457" spans="1:4" x14ac:dyDescent="0.3">
      <c r="A4457" t="s">
        <v>701</v>
      </c>
      <c r="B4457" t="s">
        <v>702</v>
      </c>
      <c r="C4457" t="s">
        <v>36</v>
      </c>
      <c r="D4457" t="s">
        <v>35</v>
      </c>
    </row>
    <row r="4458" spans="1:4" x14ac:dyDescent="0.3">
      <c r="A4458" t="s">
        <v>7067</v>
      </c>
      <c r="B4458" t="s">
        <v>7068</v>
      </c>
      <c r="C4458" t="s">
        <v>22</v>
      </c>
      <c r="D4458" t="s">
        <v>20</v>
      </c>
    </row>
    <row r="4459" spans="1:4" x14ac:dyDescent="0.3">
      <c r="A4459" t="s">
        <v>4955</v>
      </c>
      <c r="B4459" t="s">
        <v>4956</v>
      </c>
      <c r="C4459" t="s">
        <v>22</v>
      </c>
      <c r="D4459" t="s">
        <v>35</v>
      </c>
    </row>
    <row r="4460" spans="1:4" x14ac:dyDescent="0.3">
      <c r="A4460" t="s">
        <v>2353</v>
      </c>
      <c r="B4460" t="s">
        <v>2354</v>
      </c>
      <c r="C4460" t="s">
        <v>36</v>
      </c>
      <c r="D4460" t="s">
        <v>35</v>
      </c>
    </row>
    <row r="4461" spans="1:4" x14ac:dyDescent="0.3">
      <c r="A4461" t="s">
        <v>701</v>
      </c>
      <c r="B4461" t="s">
        <v>702</v>
      </c>
      <c r="C4461" t="s">
        <v>36</v>
      </c>
      <c r="D4461" t="s">
        <v>35</v>
      </c>
    </row>
    <row r="4462" spans="1:4" x14ac:dyDescent="0.3">
      <c r="A4462" t="s">
        <v>3170</v>
      </c>
      <c r="B4462" t="s">
        <v>3171</v>
      </c>
      <c r="C4462" t="s">
        <v>43</v>
      </c>
      <c r="D4462" t="s">
        <v>35</v>
      </c>
    </row>
    <row r="4463" spans="1:4" x14ac:dyDescent="0.3">
      <c r="A4463" t="s">
        <v>1776</v>
      </c>
      <c r="B4463" t="s">
        <v>1777</v>
      </c>
      <c r="C4463" t="s">
        <v>36</v>
      </c>
      <c r="D4463" t="s">
        <v>35</v>
      </c>
    </row>
    <row r="4464" spans="1:4" x14ac:dyDescent="0.3">
      <c r="A4464" t="s">
        <v>3449</v>
      </c>
      <c r="B4464" t="s">
        <v>3450</v>
      </c>
      <c r="C4464" t="s">
        <v>22</v>
      </c>
      <c r="D4464" t="s">
        <v>84</v>
      </c>
    </row>
    <row r="4465" spans="1:4" x14ac:dyDescent="0.3">
      <c r="A4465" t="s">
        <v>4955</v>
      </c>
      <c r="B4465" t="s">
        <v>4956</v>
      </c>
      <c r="C4465" t="s">
        <v>22</v>
      </c>
      <c r="D4465" t="s">
        <v>35</v>
      </c>
    </row>
    <row r="4466" spans="1:4" x14ac:dyDescent="0.3">
      <c r="A4466" t="s">
        <v>156</v>
      </c>
      <c r="B4466" t="s">
        <v>157</v>
      </c>
      <c r="C4466" t="s">
        <v>22</v>
      </c>
      <c r="D4466" t="s">
        <v>84</v>
      </c>
    </row>
    <row r="4467" spans="1:4" x14ac:dyDescent="0.3">
      <c r="A4467" t="s">
        <v>4598</v>
      </c>
      <c r="B4467" t="s">
        <v>4599</v>
      </c>
      <c r="C4467" t="s">
        <v>43</v>
      </c>
      <c r="D4467" t="s">
        <v>20</v>
      </c>
    </row>
    <row r="4468" spans="1:4" x14ac:dyDescent="0.3">
      <c r="A4468" t="s">
        <v>156</v>
      </c>
      <c r="B4468" t="s">
        <v>157</v>
      </c>
      <c r="C4468" t="s">
        <v>22</v>
      </c>
      <c r="D4468" t="s">
        <v>84</v>
      </c>
    </row>
    <row r="4469" spans="1:4" x14ac:dyDescent="0.3">
      <c r="A4469" t="s">
        <v>7067</v>
      </c>
      <c r="B4469" t="s">
        <v>7068</v>
      </c>
      <c r="C4469" t="s">
        <v>22</v>
      </c>
      <c r="D4469" t="s">
        <v>20</v>
      </c>
    </row>
    <row r="4470" spans="1:4" x14ac:dyDescent="0.3">
      <c r="A4470" t="s">
        <v>4955</v>
      </c>
      <c r="B4470" t="s">
        <v>4956</v>
      </c>
      <c r="C4470" t="s">
        <v>22</v>
      </c>
      <c r="D4470" t="s">
        <v>35</v>
      </c>
    </row>
    <row r="4471" spans="1:4" x14ac:dyDescent="0.3">
      <c r="A4471" t="s">
        <v>1677</v>
      </c>
      <c r="B4471" t="s">
        <v>1678</v>
      </c>
      <c r="C4471" t="s">
        <v>22</v>
      </c>
      <c r="D4471" t="s">
        <v>35</v>
      </c>
    </row>
    <row r="4472" spans="1:4" x14ac:dyDescent="0.3">
      <c r="A4472" t="s">
        <v>1677</v>
      </c>
      <c r="B4472" t="s">
        <v>1678</v>
      </c>
      <c r="C4472" t="s">
        <v>22</v>
      </c>
      <c r="D4472" t="s">
        <v>35</v>
      </c>
    </row>
    <row r="4473" spans="1:4" x14ac:dyDescent="0.3">
      <c r="A4473" t="s">
        <v>1153</v>
      </c>
      <c r="B4473" t="s">
        <v>1154</v>
      </c>
      <c r="C4473" t="s">
        <v>36</v>
      </c>
      <c r="D4473" t="s">
        <v>20</v>
      </c>
    </row>
    <row r="4474" spans="1:4" x14ac:dyDescent="0.3">
      <c r="A4474" t="s">
        <v>3239</v>
      </c>
      <c r="B4474" t="s">
        <v>3240</v>
      </c>
      <c r="C4474" t="s">
        <v>36</v>
      </c>
      <c r="D4474" t="s">
        <v>20</v>
      </c>
    </row>
    <row r="4475" spans="1:4" x14ac:dyDescent="0.3">
      <c r="A4475" t="s">
        <v>1608</v>
      </c>
      <c r="B4475" t="s">
        <v>1609</v>
      </c>
      <c r="C4475" t="s">
        <v>61</v>
      </c>
      <c r="D4475" t="s">
        <v>84</v>
      </c>
    </row>
    <row r="4476" spans="1:4" x14ac:dyDescent="0.3">
      <c r="A4476" t="s">
        <v>873</v>
      </c>
      <c r="B4476" t="s">
        <v>874</v>
      </c>
      <c r="C4476" t="s">
        <v>22</v>
      </c>
      <c r="D4476" t="s">
        <v>84</v>
      </c>
    </row>
    <row r="4477" spans="1:4" x14ac:dyDescent="0.3">
      <c r="A4477" t="s">
        <v>2680</v>
      </c>
      <c r="B4477" t="s">
        <v>2681</v>
      </c>
      <c r="C4477" t="s">
        <v>43</v>
      </c>
      <c r="D4477" t="s">
        <v>35</v>
      </c>
    </row>
    <row r="4478" spans="1:4" x14ac:dyDescent="0.3">
      <c r="A4478" t="s">
        <v>1153</v>
      </c>
      <c r="B4478" t="s">
        <v>1154</v>
      </c>
      <c r="C4478" t="s">
        <v>36</v>
      </c>
      <c r="D4478" t="s">
        <v>20</v>
      </c>
    </row>
    <row r="4479" spans="1:4" x14ac:dyDescent="0.3">
      <c r="A4479" t="s">
        <v>1677</v>
      </c>
      <c r="B4479" t="s">
        <v>1678</v>
      </c>
      <c r="C4479" t="s">
        <v>22</v>
      </c>
      <c r="D4479" t="s">
        <v>35</v>
      </c>
    </row>
    <row r="4480" spans="1:4" x14ac:dyDescent="0.3">
      <c r="A4480" t="s">
        <v>1677</v>
      </c>
      <c r="B4480" t="s">
        <v>1678</v>
      </c>
      <c r="C4480" t="s">
        <v>22</v>
      </c>
      <c r="D4480" t="s">
        <v>35</v>
      </c>
    </row>
    <row r="4481" spans="1:4" x14ac:dyDescent="0.3">
      <c r="A4481" t="s">
        <v>1677</v>
      </c>
      <c r="B4481" t="s">
        <v>1678</v>
      </c>
      <c r="C4481" t="s">
        <v>22</v>
      </c>
      <c r="D4481" t="s">
        <v>35</v>
      </c>
    </row>
    <row r="4482" spans="1:4" x14ac:dyDescent="0.3">
      <c r="A4482" t="s">
        <v>1203</v>
      </c>
      <c r="B4482" t="s">
        <v>1204</v>
      </c>
      <c r="C4482" t="s">
        <v>22</v>
      </c>
      <c r="D4482" t="s">
        <v>35</v>
      </c>
    </row>
    <row r="4483" spans="1:4" x14ac:dyDescent="0.3">
      <c r="A4483" t="s">
        <v>2680</v>
      </c>
      <c r="B4483" t="s">
        <v>2681</v>
      </c>
      <c r="C4483" t="s">
        <v>43</v>
      </c>
      <c r="D4483" t="s">
        <v>35</v>
      </c>
    </row>
    <row r="4484" spans="1:4" x14ac:dyDescent="0.3">
      <c r="A4484" t="s">
        <v>4035</v>
      </c>
      <c r="B4484" t="s">
        <v>4036</v>
      </c>
      <c r="C4484" t="s">
        <v>36</v>
      </c>
      <c r="D4484" t="s">
        <v>35</v>
      </c>
    </row>
    <row r="4485" spans="1:4" x14ac:dyDescent="0.3">
      <c r="A4485" t="s">
        <v>3449</v>
      </c>
      <c r="B4485" t="s">
        <v>3450</v>
      </c>
      <c r="C4485" t="s">
        <v>61</v>
      </c>
      <c r="D4485" t="s">
        <v>84</v>
      </c>
    </row>
    <row r="4486" spans="1:4" x14ac:dyDescent="0.3">
      <c r="A4486" t="s">
        <v>4968</v>
      </c>
      <c r="B4486" t="s">
        <v>4969</v>
      </c>
      <c r="C4486" t="s">
        <v>36</v>
      </c>
      <c r="D4486" t="s">
        <v>20</v>
      </c>
    </row>
    <row r="4487" spans="1:4" x14ac:dyDescent="0.3">
      <c r="A4487" t="s">
        <v>4968</v>
      </c>
      <c r="B4487" t="s">
        <v>4969</v>
      </c>
      <c r="C4487" t="s">
        <v>36</v>
      </c>
      <c r="D4487" t="s">
        <v>20</v>
      </c>
    </row>
    <row r="4488" spans="1:4" x14ac:dyDescent="0.3">
      <c r="A4488" t="s">
        <v>761</v>
      </c>
      <c r="B4488" t="s">
        <v>762</v>
      </c>
      <c r="C4488" t="s">
        <v>43</v>
      </c>
      <c r="D4488" t="s">
        <v>84</v>
      </c>
    </row>
    <row r="4489" spans="1:4" x14ac:dyDescent="0.3">
      <c r="A4489" t="s">
        <v>964</v>
      </c>
      <c r="B4489" t="s">
        <v>965</v>
      </c>
      <c r="C4489" t="s">
        <v>22</v>
      </c>
      <c r="D4489" t="s">
        <v>35</v>
      </c>
    </row>
    <row r="4490" spans="1:4" x14ac:dyDescent="0.3">
      <c r="A4490" t="s">
        <v>3449</v>
      </c>
      <c r="B4490" t="s">
        <v>3450</v>
      </c>
      <c r="C4490" t="s">
        <v>61</v>
      </c>
      <c r="D4490" t="s">
        <v>84</v>
      </c>
    </row>
    <row r="4491" spans="1:4" x14ac:dyDescent="0.3">
      <c r="A4491" t="s">
        <v>4968</v>
      </c>
      <c r="B4491" t="s">
        <v>4969</v>
      </c>
      <c r="C4491" t="s">
        <v>36</v>
      </c>
      <c r="D4491" t="s">
        <v>20</v>
      </c>
    </row>
    <row r="4492" spans="1:4" x14ac:dyDescent="0.3">
      <c r="A4492" t="s">
        <v>761</v>
      </c>
      <c r="B4492" t="s">
        <v>762</v>
      </c>
      <c r="C4492" t="s">
        <v>43</v>
      </c>
      <c r="D4492" t="s">
        <v>84</v>
      </c>
    </row>
    <row r="4493" spans="1:4" x14ac:dyDescent="0.3">
      <c r="A4493" t="s">
        <v>4968</v>
      </c>
      <c r="B4493" t="s">
        <v>4969</v>
      </c>
      <c r="C4493" t="s">
        <v>36</v>
      </c>
      <c r="D4493" t="s">
        <v>20</v>
      </c>
    </row>
    <row r="4494" spans="1:4" x14ac:dyDescent="0.3">
      <c r="A4494" t="s">
        <v>761</v>
      </c>
      <c r="B4494" t="s">
        <v>762</v>
      </c>
      <c r="C4494" t="s">
        <v>43</v>
      </c>
      <c r="D4494" t="s">
        <v>84</v>
      </c>
    </row>
    <row r="4495" spans="1:4" x14ac:dyDescent="0.3">
      <c r="A4495" t="s">
        <v>4968</v>
      </c>
      <c r="B4495" t="s">
        <v>4969</v>
      </c>
      <c r="C4495" t="s">
        <v>36</v>
      </c>
      <c r="D4495" t="s">
        <v>20</v>
      </c>
    </row>
    <row r="4496" spans="1:4" x14ac:dyDescent="0.3">
      <c r="A4496" t="s">
        <v>4968</v>
      </c>
      <c r="B4496" t="s">
        <v>4969</v>
      </c>
      <c r="C4496" t="s">
        <v>36</v>
      </c>
      <c r="D4496" t="s">
        <v>20</v>
      </c>
    </row>
    <row r="4497" spans="1:4" x14ac:dyDescent="0.3">
      <c r="A4497" t="s">
        <v>761</v>
      </c>
      <c r="B4497" t="s">
        <v>762</v>
      </c>
      <c r="C4497" t="s">
        <v>43</v>
      </c>
      <c r="D4497" t="s">
        <v>84</v>
      </c>
    </row>
    <row r="4498" spans="1:4" x14ac:dyDescent="0.3">
      <c r="A4498" t="s">
        <v>964</v>
      </c>
      <c r="B4498" t="s">
        <v>965</v>
      </c>
      <c r="C4498" t="s">
        <v>22</v>
      </c>
      <c r="D4498" t="s">
        <v>35</v>
      </c>
    </row>
    <row r="4499" spans="1:4" x14ac:dyDescent="0.3">
      <c r="A4499" t="s">
        <v>4968</v>
      </c>
      <c r="B4499" t="s">
        <v>4969</v>
      </c>
      <c r="C4499" t="s">
        <v>36</v>
      </c>
      <c r="D4499" t="s">
        <v>20</v>
      </c>
    </row>
    <row r="4500" spans="1:4" x14ac:dyDescent="0.3">
      <c r="A4500" t="s">
        <v>3437</v>
      </c>
      <c r="B4500" t="s">
        <v>3438</v>
      </c>
      <c r="C4500" t="s">
        <v>36</v>
      </c>
      <c r="D4500" t="s">
        <v>35</v>
      </c>
    </row>
    <row r="4501" spans="1:4" x14ac:dyDescent="0.3">
      <c r="A4501" t="s">
        <v>4004</v>
      </c>
      <c r="B4501" t="s">
        <v>4005</v>
      </c>
      <c r="C4501" t="s">
        <v>36</v>
      </c>
      <c r="D4501" t="s">
        <v>35</v>
      </c>
    </row>
    <row r="4502" spans="1:4" x14ac:dyDescent="0.3">
      <c r="A4502" t="s">
        <v>5284</v>
      </c>
      <c r="B4502" t="s">
        <v>5285</v>
      </c>
      <c r="C4502" t="s">
        <v>61</v>
      </c>
      <c r="D4502" t="s">
        <v>20</v>
      </c>
    </row>
    <row r="4503" spans="1:4" x14ac:dyDescent="0.3">
      <c r="A4503" t="s">
        <v>4350</v>
      </c>
      <c r="B4503" t="s">
        <v>4351</v>
      </c>
      <c r="C4503" t="s">
        <v>43</v>
      </c>
      <c r="D4503" t="s">
        <v>84</v>
      </c>
    </row>
    <row r="4504" spans="1:4" x14ac:dyDescent="0.3">
      <c r="A4504" t="s">
        <v>5284</v>
      </c>
      <c r="B4504" t="s">
        <v>5285</v>
      </c>
      <c r="C4504" t="s">
        <v>61</v>
      </c>
      <c r="D4504" t="s">
        <v>20</v>
      </c>
    </row>
    <row r="4505" spans="1:4" x14ac:dyDescent="0.3">
      <c r="A4505" t="s">
        <v>2018</v>
      </c>
      <c r="B4505" t="s">
        <v>2019</v>
      </c>
      <c r="C4505" t="s">
        <v>36</v>
      </c>
      <c r="D4505" t="s">
        <v>20</v>
      </c>
    </row>
    <row r="4506" spans="1:4" x14ac:dyDescent="0.3">
      <c r="A4506" t="s">
        <v>5284</v>
      </c>
      <c r="B4506" t="s">
        <v>5285</v>
      </c>
      <c r="C4506" t="s">
        <v>61</v>
      </c>
      <c r="D4506" t="s">
        <v>20</v>
      </c>
    </row>
    <row r="4507" spans="1:4" x14ac:dyDescent="0.3">
      <c r="A4507" t="s">
        <v>5284</v>
      </c>
      <c r="B4507" t="s">
        <v>5285</v>
      </c>
      <c r="C4507" t="s">
        <v>61</v>
      </c>
      <c r="D4507" t="s">
        <v>20</v>
      </c>
    </row>
    <row r="4508" spans="1:4" x14ac:dyDescent="0.3">
      <c r="A4508" t="s">
        <v>921</v>
      </c>
      <c r="B4508" t="s">
        <v>922</v>
      </c>
      <c r="C4508" t="s">
        <v>22</v>
      </c>
      <c r="D4508" t="s">
        <v>20</v>
      </c>
    </row>
    <row r="4509" spans="1:4" x14ac:dyDescent="0.3">
      <c r="A4509" t="s">
        <v>4004</v>
      </c>
      <c r="B4509" t="s">
        <v>4005</v>
      </c>
      <c r="C4509" t="s">
        <v>36</v>
      </c>
      <c r="D4509" t="s">
        <v>35</v>
      </c>
    </row>
    <row r="4510" spans="1:4" x14ac:dyDescent="0.3">
      <c r="A4510" t="s">
        <v>921</v>
      </c>
      <c r="B4510" t="s">
        <v>922</v>
      </c>
      <c r="C4510" t="s">
        <v>22</v>
      </c>
      <c r="D4510" t="s">
        <v>20</v>
      </c>
    </row>
    <row r="4511" spans="1:4" x14ac:dyDescent="0.3">
      <c r="A4511" t="s">
        <v>2018</v>
      </c>
      <c r="B4511" t="s">
        <v>2019</v>
      </c>
      <c r="C4511" t="s">
        <v>36</v>
      </c>
      <c r="D4511" t="s">
        <v>20</v>
      </c>
    </row>
    <row r="4512" spans="1:4" x14ac:dyDescent="0.3">
      <c r="A4512" t="s">
        <v>5439</v>
      </c>
      <c r="B4512" t="s">
        <v>5440</v>
      </c>
      <c r="C4512" t="s">
        <v>43</v>
      </c>
      <c r="D4512" t="s">
        <v>35</v>
      </c>
    </row>
    <row r="4513" spans="1:4" x14ac:dyDescent="0.3">
      <c r="A4513" t="s">
        <v>1057</v>
      </c>
      <c r="B4513" t="s">
        <v>1058</v>
      </c>
      <c r="C4513" t="s">
        <v>43</v>
      </c>
      <c r="D4513" t="s">
        <v>35</v>
      </c>
    </row>
    <row r="4514" spans="1:4" x14ac:dyDescent="0.3">
      <c r="A4514" t="s">
        <v>2746</v>
      </c>
      <c r="B4514" t="s">
        <v>2747</v>
      </c>
      <c r="C4514" t="s">
        <v>43</v>
      </c>
      <c r="D4514" t="s">
        <v>20</v>
      </c>
    </row>
    <row r="4515" spans="1:4" x14ac:dyDescent="0.3">
      <c r="A4515" t="s">
        <v>2018</v>
      </c>
      <c r="B4515" t="s">
        <v>2019</v>
      </c>
      <c r="C4515" t="s">
        <v>36</v>
      </c>
      <c r="D4515" t="s">
        <v>20</v>
      </c>
    </row>
    <row r="4516" spans="1:4" x14ac:dyDescent="0.3">
      <c r="A4516" t="s">
        <v>5284</v>
      </c>
      <c r="B4516" t="s">
        <v>5285</v>
      </c>
      <c r="C4516" t="s">
        <v>61</v>
      </c>
      <c r="D4516" t="s">
        <v>20</v>
      </c>
    </row>
    <row r="4517" spans="1:4" x14ac:dyDescent="0.3">
      <c r="A4517" t="s">
        <v>5284</v>
      </c>
      <c r="B4517" t="s">
        <v>5285</v>
      </c>
      <c r="C4517" t="s">
        <v>61</v>
      </c>
      <c r="D4517" t="s">
        <v>20</v>
      </c>
    </row>
    <row r="4518" spans="1:4" x14ac:dyDescent="0.3">
      <c r="A4518" t="s">
        <v>1057</v>
      </c>
      <c r="B4518" t="s">
        <v>1058</v>
      </c>
      <c r="C4518" t="s">
        <v>43</v>
      </c>
      <c r="D4518" t="s">
        <v>35</v>
      </c>
    </row>
    <row r="4519" spans="1:4" x14ac:dyDescent="0.3">
      <c r="A4519" t="s">
        <v>5284</v>
      </c>
      <c r="B4519" t="s">
        <v>5285</v>
      </c>
      <c r="C4519" t="s">
        <v>61</v>
      </c>
      <c r="D4519" t="s">
        <v>20</v>
      </c>
    </row>
    <row r="4520" spans="1:4" x14ac:dyDescent="0.3">
      <c r="A4520" t="s">
        <v>5284</v>
      </c>
      <c r="B4520" t="s">
        <v>5285</v>
      </c>
      <c r="C4520" t="s">
        <v>61</v>
      </c>
      <c r="D4520" t="s">
        <v>20</v>
      </c>
    </row>
    <row r="4521" spans="1:4" x14ac:dyDescent="0.3">
      <c r="A4521" t="s">
        <v>462</v>
      </c>
      <c r="B4521" t="s">
        <v>463</v>
      </c>
      <c r="C4521" t="s">
        <v>36</v>
      </c>
      <c r="D4521" t="s">
        <v>20</v>
      </c>
    </row>
    <row r="4522" spans="1:4" x14ac:dyDescent="0.3">
      <c r="A4522" t="s">
        <v>363</v>
      </c>
      <c r="B4522" t="s">
        <v>364</v>
      </c>
      <c r="C4522" t="s">
        <v>36</v>
      </c>
      <c r="D4522" t="s">
        <v>35</v>
      </c>
    </row>
    <row r="4523" spans="1:4" x14ac:dyDescent="0.3">
      <c r="A4523" t="s">
        <v>1243</v>
      </c>
      <c r="B4523" t="s">
        <v>1244</v>
      </c>
      <c r="C4523" t="s">
        <v>61</v>
      </c>
      <c r="D4523" t="s">
        <v>20</v>
      </c>
    </row>
    <row r="4524" spans="1:4" x14ac:dyDescent="0.3">
      <c r="A4524" t="s">
        <v>2517</v>
      </c>
      <c r="B4524" t="s">
        <v>2518</v>
      </c>
      <c r="C4524" t="s">
        <v>36</v>
      </c>
      <c r="D4524" t="s">
        <v>20</v>
      </c>
    </row>
    <row r="4525" spans="1:4" x14ac:dyDescent="0.3">
      <c r="A4525" t="s">
        <v>462</v>
      </c>
      <c r="B4525" t="s">
        <v>463</v>
      </c>
      <c r="C4525" t="s">
        <v>36</v>
      </c>
      <c r="D4525" t="s">
        <v>20</v>
      </c>
    </row>
    <row r="4526" spans="1:4" x14ac:dyDescent="0.3">
      <c r="A4526" t="s">
        <v>462</v>
      </c>
      <c r="B4526" t="s">
        <v>463</v>
      </c>
      <c r="C4526" t="s">
        <v>36</v>
      </c>
      <c r="D4526" t="s">
        <v>20</v>
      </c>
    </row>
    <row r="4527" spans="1:4" x14ac:dyDescent="0.3">
      <c r="A4527" t="s">
        <v>363</v>
      </c>
      <c r="B4527" t="s">
        <v>364</v>
      </c>
      <c r="C4527" t="s">
        <v>36</v>
      </c>
      <c r="D4527" t="s">
        <v>35</v>
      </c>
    </row>
    <row r="4528" spans="1:4" x14ac:dyDescent="0.3">
      <c r="A4528" t="s">
        <v>6605</v>
      </c>
      <c r="B4528" t="s">
        <v>6606</v>
      </c>
      <c r="C4528" t="s">
        <v>22</v>
      </c>
      <c r="D4528" t="s">
        <v>84</v>
      </c>
    </row>
    <row r="4529" spans="1:4" x14ac:dyDescent="0.3">
      <c r="A4529" t="s">
        <v>2517</v>
      </c>
      <c r="B4529" t="s">
        <v>2518</v>
      </c>
      <c r="C4529" t="s">
        <v>36</v>
      </c>
      <c r="D4529" t="s">
        <v>20</v>
      </c>
    </row>
    <row r="4530" spans="1:4" x14ac:dyDescent="0.3">
      <c r="A4530" t="s">
        <v>363</v>
      </c>
      <c r="B4530" t="s">
        <v>364</v>
      </c>
      <c r="C4530" t="s">
        <v>36</v>
      </c>
      <c r="D4530" t="s">
        <v>35</v>
      </c>
    </row>
    <row r="4531" spans="1:4" x14ac:dyDescent="0.3">
      <c r="A4531" t="s">
        <v>363</v>
      </c>
      <c r="B4531" t="s">
        <v>364</v>
      </c>
      <c r="C4531" t="s">
        <v>36</v>
      </c>
      <c r="D4531" t="s">
        <v>35</v>
      </c>
    </row>
    <row r="4532" spans="1:4" x14ac:dyDescent="0.3">
      <c r="A4532" t="s">
        <v>2517</v>
      </c>
      <c r="B4532" t="s">
        <v>2518</v>
      </c>
      <c r="C4532" t="s">
        <v>36</v>
      </c>
      <c r="D4532" t="s">
        <v>20</v>
      </c>
    </row>
    <row r="4533" spans="1:4" x14ac:dyDescent="0.3">
      <c r="A4533" t="s">
        <v>462</v>
      </c>
      <c r="B4533" t="s">
        <v>463</v>
      </c>
      <c r="C4533" t="s">
        <v>36</v>
      </c>
      <c r="D4533" t="s">
        <v>20</v>
      </c>
    </row>
    <row r="4534" spans="1:4" x14ac:dyDescent="0.3">
      <c r="A4534" t="s">
        <v>1451</v>
      </c>
      <c r="B4534" t="s">
        <v>1452</v>
      </c>
      <c r="C4534" t="s">
        <v>22</v>
      </c>
      <c r="D4534" t="s">
        <v>35</v>
      </c>
    </row>
    <row r="4535" spans="1:4" x14ac:dyDescent="0.3">
      <c r="A4535" t="s">
        <v>826</v>
      </c>
      <c r="B4535" t="s">
        <v>827</v>
      </c>
      <c r="C4535" t="s">
        <v>61</v>
      </c>
      <c r="D4535" t="s">
        <v>84</v>
      </c>
    </row>
    <row r="4536" spans="1:4" x14ac:dyDescent="0.3">
      <c r="A4536" t="s">
        <v>2363</v>
      </c>
      <c r="B4536" t="s">
        <v>2364</v>
      </c>
      <c r="C4536" t="s">
        <v>22</v>
      </c>
      <c r="D4536" t="s">
        <v>35</v>
      </c>
    </row>
    <row r="4537" spans="1:4" x14ac:dyDescent="0.3">
      <c r="A4537" t="s">
        <v>2363</v>
      </c>
      <c r="B4537" t="s">
        <v>2364</v>
      </c>
      <c r="C4537" t="s">
        <v>22</v>
      </c>
      <c r="D4537" t="s">
        <v>35</v>
      </c>
    </row>
    <row r="4538" spans="1:4" x14ac:dyDescent="0.3">
      <c r="A4538" t="s">
        <v>2363</v>
      </c>
      <c r="B4538" t="s">
        <v>2364</v>
      </c>
      <c r="C4538" t="s">
        <v>22</v>
      </c>
      <c r="D4538" t="s">
        <v>35</v>
      </c>
    </row>
    <row r="4539" spans="1:4" x14ac:dyDescent="0.3">
      <c r="A4539" t="s">
        <v>2363</v>
      </c>
      <c r="B4539" t="s">
        <v>2364</v>
      </c>
      <c r="C4539" t="s">
        <v>22</v>
      </c>
      <c r="D4539" t="s">
        <v>35</v>
      </c>
    </row>
    <row r="4540" spans="1:4" x14ac:dyDescent="0.3">
      <c r="A4540" t="s">
        <v>2363</v>
      </c>
      <c r="B4540" t="s">
        <v>2364</v>
      </c>
      <c r="C4540" t="s">
        <v>22</v>
      </c>
      <c r="D4540" t="s">
        <v>35</v>
      </c>
    </row>
    <row r="4541" spans="1:4" x14ac:dyDescent="0.3">
      <c r="A4541" t="s">
        <v>2363</v>
      </c>
      <c r="B4541" t="s">
        <v>2364</v>
      </c>
      <c r="C4541" t="s">
        <v>22</v>
      </c>
      <c r="D4541" t="s">
        <v>35</v>
      </c>
    </row>
    <row r="4542" spans="1:4" x14ac:dyDescent="0.3">
      <c r="A4542" t="s">
        <v>2363</v>
      </c>
      <c r="B4542" t="s">
        <v>2364</v>
      </c>
      <c r="C4542" t="s">
        <v>22</v>
      </c>
      <c r="D4542" t="s">
        <v>35</v>
      </c>
    </row>
    <row r="4543" spans="1:4" x14ac:dyDescent="0.3">
      <c r="A4543" t="s">
        <v>2363</v>
      </c>
      <c r="B4543" t="s">
        <v>2364</v>
      </c>
      <c r="C4543" t="s">
        <v>22</v>
      </c>
      <c r="D4543" t="s">
        <v>35</v>
      </c>
    </row>
    <row r="4544" spans="1:4" x14ac:dyDescent="0.3">
      <c r="A4544" t="s">
        <v>2363</v>
      </c>
      <c r="B4544" t="s">
        <v>2364</v>
      </c>
      <c r="C4544" t="s">
        <v>22</v>
      </c>
      <c r="D4544" t="s">
        <v>35</v>
      </c>
    </row>
    <row r="4545" spans="1:4" x14ac:dyDescent="0.3">
      <c r="A4545" t="s">
        <v>2363</v>
      </c>
      <c r="B4545" t="s">
        <v>2364</v>
      </c>
      <c r="C4545" t="s">
        <v>22</v>
      </c>
      <c r="D4545" t="s">
        <v>35</v>
      </c>
    </row>
    <row r="4546" spans="1:4" x14ac:dyDescent="0.3">
      <c r="A4546" t="s">
        <v>2363</v>
      </c>
      <c r="B4546" t="s">
        <v>2364</v>
      </c>
      <c r="C4546" t="s">
        <v>22</v>
      </c>
      <c r="D4546" t="s">
        <v>35</v>
      </c>
    </row>
    <row r="4547" spans="1:4" x14ac:dyDescent="0.3">
      <c r="A4547" t="s">
        <v>2363</v>
      </c>
      <c r="B4547" t="s">
        <v>2364</v>
      </c>
      <c r="C4547" t="s">
        <v>22</v>
      </c>
      <c r="D4547" t="s">
        <v>35</v>
      </c>
    </row>
    <row r="4548" spans="1:4" x14ac:dyDescent="0.3">
      <c r="A4548" t="s">
        <v>2363</v>
      </c>
      <c r="B4548" t="s">
        <v>2364</v>
      </c>
      <c r="C4548" t="s">
        <v>22</v>
      </c>
      <c r="D4548" t="s">
        <v>35</v>
      </c>
    </row>
    <row r="4549" spans="1:4" x14ac:dyDescent="0.3">
      <c r="A4549" t="s">
        <v>2363</v>
      </c>
      <c r="B4549" t="s">
        <v>2364</v>
      </c>
      <c r="C4549" t="s">
        <v>22</v>
      </c>
      <c r="D4549" t="s">
        <v>35</v>
      </c>
    </row>
    <row r="4550" spans="1:4" x14ac:dyDescent="0.3">
      <c r="A4550" t="s">
        <v>7139</v>
      </c>
      <c r="B4550" t="s">
        <v>7140</v>
      </c>
      <c r="C4550" t="s">
        <v>36</v>
      </c>
      <c r="D4550" t="s">
        <v>35</v>
      </c>
    </row>
    <row r="4551" spans="1:4" x14ac:dyDescent="0.3">
      <c r="A4551" t="s">
        <v>3711</v>
      </c>
      <c r="B4551" t="s">
        <v>3712</v>
      </c>
      <c r="C4551" t="s">
        <v>61</v>
      </c>
      <c r="D4551" t="s">
        <v>35</v>
      </c>
    </row>
    <row r="4552" spans="1:4" x14ac:dyDescent="0.3">
      <c r="A4552" t="s">
        <v>4111</v>
      </c>
      <c r="B4552" t="s">
        <v>4112</v>
      </c>
      <c r="C4552" t="s">
        <v>22</v>
      </c>
      <c r="D4552" t="s">
        <v>35</v>
      </c>
    </row>
    <row r="4553" spans="1:4" x14ac:dyDescent="0.3">
      <c r="A4553" t="s">
        <v>605</v>
      </c>
      <c r="B4553" t="s">
        <v>606</v>
      </c>
      <c r="C4553" t="s">
        <v>61</v>
      </c>
      <c r="D4553" t="s">
        <v>35</v>
      </c>
    </row>
    <row r="4554" spans="1:4" x14ac:dyDescent="0.3">
      <c r="A4554" t="s">
        <v>18</v>
      </c>
      <c r="B4554" t="s">
        <v>19</v>
      </c>
      <c r="C4554" t="s">
        <v>36</v>
      </c>
      <c r="D4554" t="s">
        <v>20</v>
      </c>
    </row>
    <row r="4555" spans="1:4" x14ac:dyDescent="0.3">
      <c r="A4555" t="s">
        <v>6773</v>
      </c>
      <c r="B4555" t="s">
        <v>6774</v>
      </c>
      <c r="C4555" t="s">
        <v>43</v>
      </c>
      <c r="D4555" t="s">
        <v>35</v>
      </c>
    </row>
    <row r="4556" spans="1:4" x14ac:dyDescent="0.3">
      <c r="A4556" t="s">
        <v>4172</v>
      </c>
      <c r="B4556" t="s">
        <v>4173</v>
      </c>
      <c r="C4556" t="s">
        <v>36</v>
      </c>
      <c r="D4556" t="s">
        <v>35</v>
      </c>
    </row>
    <row r="4557" spans="1:4" x14ac:dyDescent="0.3">
      <c r="A4557" t="s">
        <v>7139</v>
      </c>
      <c r="B4557" t="s">
        <v>7140</v>
      </c>
      <c r="C4557" t="s">
        <v>36</v>
      </c>
      <c r="D4557" t="s">
        <v>35</v>
      </c>
    </row>
    <row r="4558" spans="1:4" x14ac:dyDescent="0.3">
      <c r="A4558" t="s">
        <v>691</v>
      </c>
      <c r="B4558" t="s">
        <v>692</v>
      </c>
      <c r="C4558" t="s">
        <v>22</v>
      </c>
      <c r="D4558" t="s">
        <v>84</v>
      </c>
    </row>
    <row r="4559" spans="1:4" x14ac:dyDescent="0.3">
      <c r="A4559" t="s">
        <v>3479</v>
      </c>
      <c r="B4559" t="s">
        <v>3480</v>
      </c>
      <c r="C4559" t="s">
        <v>22</v>
      </c>
      <c r="D4559" t="s">
        <v>35</v>
      </c>
    </row>
    <row r="4560" spans="1:4" x14ac:dyDescent="0.3">
      <c r="A4560" t="s">
        <v>2031</v>
      </c>
      <c r="B4560" t="s">
        <v>2032</v>
      </c>
      <c r="C4560" t="s">
        <v>43</v>
      </c>
      <c r="D4560" t="s">
        <v>20</v>
      </c>
    </row>
    <row r="4561" spans="1:4" x14ac:dyDescent="0.3">
      <c r="A4561" t="s">
        <v>2031</v>
      </c>
      <c r="B4561" t="s">
        <v>2032</v>
      </c>
      <c r="C4561" t="s">
        <v>43</v>
      </c>
      <c r="D4561" t="s">
        <v>20</v>
      </c>
    </row>
    <row r="4562" spans="1:4" x14ac:dyDescent="0.3">
      <c r="A4562" t="s">
        <v>1630</v>
      </c>
      <c r="B4562" t="s">
        <v>1631</v>
      </c>
      <c r="C4562" t="s">
        <v>43</v>
      </c>
      <c r="D4562" t="s">
        <v>84</v>
      </c>
    </row>
    <row r="4563" spans="1:4" x14ac:dyDescent="0.3">
      <c r="A4563" t="s">
        <v>2031</v>
      </c>
      <c r="B4563" t="s">
        <v>2032</v>
      </c>
      <c r="C4563" t="s">
        <v>43</v>
      </c>
      <c r="D4563" t="s">
        <v>20</v>
      </c>
    </row>
    <row r="4564" spans="1:4" x14ac:dyDescent="0.3">
      <c r="A4564" t="s">
        <v>437</v>
      </c>
      <c r="B4564" t="s">
        <v>438</v>
      </c>
      <c r="C4564" t="s">
        <v>22</v>
      </c>
      <c r="D4564" t="s">
        <v>35</v>
      </c>
    </row>
    <row r="4565" spans="1:4" x14ac:dyDescent="0.3">
      <c r="A4565" t="s">
        <v>4166</v>
      </c>
      <c r="B4565" t="s">
        <v>4167</v>
      </c>
      <c r="C4565" t="s">
        <v>61</v>
      </c>
      <c r="D4565" t="s">
        <v>35</v>
      </c>
    </row>
    <row r="4566" spans="1:4" x14ac:dyDescent="0.3">
      <c r="A4566" t="s">
        <v>1264</v>
      </c>
      <c r="B4566" t="s">
        <v>1265</v>
      </c>
      <c r="C4566" t="s">
        <v>22</v>
      </c>
      <c r="D4566" t="s">
        <v>35</v>
      </c>
    </row>
    <row r="4567" spans="1:4" x14ac:dyDescent="0.3">
      <c r="A4567" t="s">
        <v>3479</v>
      </c>
      <c r="B4567" t="s">
        <v>3480</v>
      </c>
      <c r="C4567" t="s">
        <v>22</v>
      </c>
      <c r="D4567" t="s">
        <v>35</v>
      </c>
    </row>
    <row r="4568" spans="1:4" x14ac:dyDescent="0.3">
      <c r="A4568" t="s">
        <v>1012</v>
      </c>
      <c r="B4568" t="s">
        <v>1013</v>
      </c>
      <c r="C4568" t="s">
        <v>61</v>
      </c>
      <c r="D4568" t="s">
        <v>35</v>
      </c>
    </row>
    <row r="4569" spans="1:4" x14ac:dyDescent="0.3">
      <c r="A4569" t="s">
        <v>1012</v>
      </c>
      <c r="B4569" t="s">
        <v>1013</v>
      </c>
      <c r="C4569" t="s">
        <v>61</v>
      </c>
      <c r="D4569" t="s">
        <v>35</v>
      </c>
    </row>
    <row r="4570" spans="1:4" x14ac:dyDescent="0.3">
      <c r="A4570" t="s">
        <v>2018</v>
      </c>
      <c r="B4570" t="s">
        <v>2019</v>
      </c>
      <c r="C4570" t="s">
        <v>43</v>
      </c>
      <c r="D4570" t="s">
        <v>20</v>
      </c>
    </row>
    <row r="4571" spans="1:4" x14ac:dyDescent="0.3">
      <c r="A4571" t="s">
        <v>3479</v>
      </c>
      <c r="B4571" t="s">
        <v>3480</v>
      </c>
      <c r="C4571" t="s">
        <v>22</v>
      </c>
      <c r="D4571" t="s">
        <v>35</v>
      </c>
    </row>
    <row r="4572" spans="1:4" x14ac:dyDescent="0.3">
      <c r="A4572" t="s">
        <v>4604</v>
      </c>
      <c r="B4572" t="s">
        <v>4605</v>
      </c>
      <c r="C4572" t="s">
        <v>36</v>
      </c>
      <c r="D4572" t="s">
        <v>35</v>
      </c>
    </row>
    <row r="4573" spans="1:4" x14ac:dyDescent="0.3">
      <c r="A4573" t="s">
        <v>2018</v>
      </c>
      <c r="B4573" t="s">
        <v>2019</v>
      </c>
      <c r="C4573" t="s">
        <v>43</v>
      </c>
      <c r="D4573" t="s">
        <v>20</v>
      </c>
    </row>
    <row r="4574" spans="1:4" x14ac:dyDescent="0.3">
      <c r="A4574" t="s">
        <v>4166</v>
      </c>
      <c r="B4574" t="s">
        <v>4167</v>
      </c>
      <c r="C4574" t="s">
        <v>61</v>
      </c>
      <c r="D4574" t="s">
        <v>35</v>
      </c>
    </row>
    <row r="4575" spans="1:4" x14ac:dyDescent="0.3">
      <c r="A4575" t="s">
        <v>1264</v>
      </c>
      <c r="B4575" t="s">
        <v>1265</v>
      </c>
      <c r="C4575" t="s">
        <v>22</v>
      </c>
      <c r="D4575" t="s">
        <v>35</v>
      </c>
    </row>
    <row r="4576" spans="1:4" x14ac:dyDescent="0.3">
      <c r="A4576" t="s">
        <v>7168</v>
      </c>
      <c r="B4576" t="s">
        <v>7169</v>
      </c>
      <c r="C4576" t="s">
        <v>22</v>
      </c>
      <c r="D4576" t="s">
        <v>20</v>
      </c>
    </row>
    <row r="4577" spans="1:4" x14ac:dyDescent="0.3">
      <c r="A4577" t="s">
        <v>4749</v>
      </c>
      <c r="B4577" t="s">
        <v>4750</v>
      </c>
      <c r="C4577" t="s">
        <v>36</v>
      </c>
      <c r="D4577" t="s">
        <v>20</v>
      </c>
    </row>
    <row r="4578" spans="1:4" x14ac:dyDescent="0.3">
      <c r="A4578" t="s">
        <v>1630</v>
      </c>
      <c r="B4578" t="s">
        <v>1631</v>
      </c>
      <c r="C4578" t="s">
        <v>43</v>
      </c>
      <c r="D4578" t="s">
        <v>84</v>
      </c>
    </row>
    <row r="4579" spans="1:4" x14ac:dyDescent="0.3">
      <c r="A4579" t="s">
        <v>2031</v>
      </c>
      <c r="B4579" t="s">
        <v>2032</v>
      </c>
      <c r="C4579" t="s">
        <v>43</v>
      </c>
      <c r="D4579" t="s">
        <v>20</v>
      </c>
    </row>
    <row r="4580" spans="1:4" x14ac:dyDescent="0.3">
      <c r="A4580" t="s">
        <v>5350</v>
      </c>
      <c r="B4580" t="s">
        <v>5351</v>
      </c>
      <c r="C4580" t="s">
        <v>36</v>
      </c>
      <c r="D4580" t="s">
        <v>35</v>
      </c>
    </row>
    <row r="4581" spans="1:4" x14ac:dyDescent="0.3">
      <c r="A4581" t="s">
        <v>615</v>
      </c>
      <c r="B4581" t="s">
        <v>616</v>
      </c>
      <c r="C4581" t="s">
        <v>36</v>
      </c>
      <c r="D4581" t="s">
        <v>35</v>
      </c>
    </row>
    <row r="4582" spans="1:4" x14ac:dyDescent="0.3">
      <c r="A4582" t="s">
        <v>4928</v>
      </c>
      <c r="B4582" t="s">
        <v>4929</v>
      </c>
      <c r="C4582" t="s">
        <v>36</v>
      </c>
      <c r="D4582" t="s">
        <v>35</v>
      </c>
    </row>
    <row r="4583" spans="1:4" x14ac:dyDescent="0.3">
      <c r="A4583" t="s">
        <v>5350</v>
      </c>
      <c r="B4583" t="s">
        <v>5351</v>
      </c>
      <c r="C4583" t="s">
        <v>36</v>
      </c>
      <c r="D4583" t="s">
        <v>35</v>
      </c>
    </row>
    <row r="4584" spans="1:4" x14ac:dyDescent="0.3">
      <c r="A4584" t="s">
        <v>1417</v>
      </c>
      <c r="B4584" t="s">
        <v>1418</v>
      </c>
      <c r="C4584" t="s">
        <v>36</v>
      </c>
      <c r="D4584" t="s">
        <v>35</v>
      </c>
    </row>
    <row r="4585" spans="1:4" x14ac:dyDescent="0.3">
      <c r="A4585" t="s">
        <v>6823</v>
      </c>
      <c r="B4585" t="s">
        <v>6824</v>
      </c>
      <c r="C4585" t="s">
        <v>61</v>
      </c>
      <c r="D4585" t="s">
        <v>35</v>
      </c>
    </row>
    <row r="4586" spans="1:4" x14ac:dyDescent="0.3">
      <c r="A4586" t="s">
        <v>444</v>
      </c>
      <c r="B4586" t="s">
        <v>445</v>
      </c>
      <c r="C4586" t="s">
        <v>61</v>
      </c>
      <c r="D4586" t="s">
        <v>35</v>
      </c>
    </row>
    <row r="4587" spans="1:4" x14ac:dyDescent="0.3">
      <c r="A4587" t="s">
        <v>1402</v>
      </c>
      <c r="B4587" t="s">
        <v>1403</v>
      </c>
      <c r="C4587" t="s">
        <v>43</v>
      </c>
      <c r="D4587" t="s">
        <v>35</v>
      </c>
    </row>
    <row r="4588" spans="1:4" x14ac:dyDescent="0.3">
      <c r="A4588" t="s">
        <v>5350</v>
      </c>
      <c r="B4588" t="s">
        <v>5351</v>
      </c>
      <c r="C4588" t="s">
        <v>36</v>
      </c>
      <c r="D4588" t="s">
        <v>35</v>
      </c>
    </row>
    <row r="4589" spans="1:4" x14ac:dyDescent="0.3">
      <c r="A4589" t="s">
        <v>615</v>
      </c>
      <c r="B4589" t="s">
        <v>616</v>
      </c>
      <c r="C4589" t="s">
        <v>36</v>
      </c>
      <c r="D4589" t="s">
        <v>35</v>
      </c>
    </row>
    <row r="4590" spans="1:4" x14ac:dyDescent="0.3">
      <c r="A4590" t="s">
        <v>815</v>
      </c>
      <c r="B4590" t="s">
        <v>816</v>
      </c>
      <c r="C4590" t="s">
        <v>43</v>
      </c>
      <c r="D4590" t="s">
        <v>20</v>
      </c>
    </row>
    <row r="4591" spans="1:4" x14ac:dyDescent="0.3">
      <c r="A4591" t="s">
        <v>2976</v>
      </c>
      <c r="B4591" t="s">
        <v>2977</v>
      </c>
      <c r="C4591" t="s">
        <v>36</v>
      </c>
      <c r="D4591" t="s">
        <v>84</v>
      </c>
    </row>
    <row r="4592" spans="1:4" x14ac:dyDescent="0.3">
      <c r="A4592" t="s">
        <v>615</v>
      </c>
      <c r="B4592" t="s">
        <v>616</v>
      </c>
      <c r="C4592" t="s">
        <v>36</v>
      </c>
      <c r="D4592" t="s">
        <v>35</v>
      </c>
    </row>
    <row r="4593" spans="1:4" x14ac:dyDescent="0.3">
      <c r="A4593" t="s">
        <v>6823</v>
      </c>
      <c r="B4593" t="s">
        <v>6824</v>
      </c>
      <c r="C4593" t="s">
        <v>61</v>
      </c>
      <c r="D4593" t="s">
        <v>35</v>
      </c>
    </row>
    <row r="4594" spans="1:4" x14ac:dyDescent="0.3">
      <c r="A4594" t="s">
        <v>4928</v>
      </c>
      <c r="B4594" t="s">
        <v>4929</v>
      </c>
      <c r="C4594" t="s">
        <v>36</v>
      </c>
      <c r="D4594" t="s">
        <v>35</v>
      </c>
    </row>
    <row r="4595" spans="1:4" x14ac:dyDescent="0.3">
      <c r="A4595" t="s">
        <v>620</v>
      </c>
      <c r="B4595" t="s">
        <v>621</v>
      </c>
      <c r="C4595" t="s">
        <v>43</v>
      </c>
      <c r="D4595" t="s">
        <v>35</v>
      </c>
    </row>
    <row r="4596" spans="1:4" x14ac:dyDescent="0.3">
      <c r="A4596" t="s">
        <v>1417</v>
      </c>
      <c r="B4596" t="s">
        <v>1418</v>
      </c>
      <c r="C4596" t="s">
        <v>36</v>
      </c>
      <c r="D4596" t="s">
        <v>35</v>
      </c>
    </row>
    <row r="4597" spans="1:4" x14ac:dyDescent="0.3">
      <c r="A4597" t="s">
        <v>620</v>
      </c>
      <c r="B4597" t="s">
        <v>621</v>
      </c>
      <c r="C4597" t="s">
        <v>43</v>
      </c>
      <c r="D4597" t="s">
        <v>35</v>
      </c>
    </row>
    <row r="4598" spans="1:4" x14ac:dyDescent="0.3">
      <c r="A4598" t="s">
        <v>2171</v>
      </c>
      <c r="B4598" t="s">
        <v>2172</v>
      </c>
      <c r="C4598" t="s">
        <v>36</v>
      </c>
      <c r="D4598" t="s">
        <v>20</v>
      </c>
    </row>
    <row r="4599" spans="1:4" x14ac:dyDescent="0.3">
      <c r="A4599" t="s">
        <v>620</v>
      </c>
      <c r="B4599" t="s">
        <v>621</v>
      </c>
      <c r="C4599" t="s">
        <v>43</v>
      </c>
      <c r="D4599" t="s">
        <v>35</v>
      </c>
    </row>
    <row r="4600" spans="1:4" x14ac:dyDescent="0.3">
      <c r="A4600" t="s">
        <v>801</v>
      </c>
      <c r="B4600" t="s">
        <v>802</v>
      </c>
      <c r="C4600" t="s">
        <v>61</v>
      </c>
      <c r="D4600" t="s">
        <v>84</v>
      </c>
    </row>
    <row r="4601" spans="1:4" x14ac:dyDescent="0.3">
      <c r="A4601" t="s">
        <v>432</v>
      </c>
      <c r="B4601" t="s">
        <v>433</v>
      </c>
      <c r="C4601" t="s">
        <v>43</v>
      </c>
      <c r="D4601" t="s">
        <v>20</v>
      </c>
    </row>
    <row r="4602" spans="1:4" x14ac:dyDescent="0.3">
      <c r="A4602" t="s">
        <v>3719</v>
      </c>
      <c r="B4602" t="s">
        <v>3720</v>
      </c>
      <c r="C4602" t="s">
        <v>22</v>
      </c>
      <c r="D4602" t="s">
        <v>35</v>
      </c>
    </row>
    <row r="4603" spans="1:4" x14ac:dyDescent="0.3">
      <c r="A4603" t="s">
        <v>1375</v>
      </c>
      <c r="B4603" t="s">
        <v>1376</v>
      </c>
      <c r="C4603" t="s">
        <v>36</v>
      </c>
      <c r="D4603" t="s">
        <v>35</v>
      </c>
    </row>
    <row r="4604" spans="1:4" x14ac:dyDescent="0.3">
      <c r="A4604" t="s">
        <v>1344</v>
      </c>
      <c r="B4604" t="s">
        <v>1345</v>
      </c>
      <c r="C4604" t="s">
        <v>61</v>
      </c>
      <c r="D4604" t="s">
        <v>35</v>
      </c>
    </row>
    <row r="4605" spans="1:4" x14ac:dyDescent="0.3">
      <c r="A4605" t="s">
        <v>4344</v>
      </c>
      <c r="B4605" t="s">
        <v>4345</v>
      </c>
      <c r="C4605" t="s">
        <v>22</v>
      </c>
      <c r="D4605" t="s">
        <v>20</v>
      </c>
    </row>
    <row r="4606" spans="1:4" x14ac:dyDescent="0.3">
      <c r="A4606" t="s">
        <v>400</v>
      </c>
      <c r="B4606" t="s">
        <v>401</v>
      </c>
      <c r="C4606" t="s">
        <v>61</v>
      </c>
      <c r="D4606" t="s">
        <v>84</v>
      </c>
    </row>
    <row r="4607" spans="1:4" x14ac:dyDescent="0.3">
      <c r="A4607" t="s">
        <v>4344</v>
      </c>
      <c r="B4607" t="s">
        <v>4345</v>
      </c>
      <c r="C4607" t="s">
        <v>22</v>
      </c>
      <c r="D4607" t="s">
        <v>20</v>
      </c>
    </row>
    <row r="4608" spans="1:4" x14ac:dyDescent="0.3">
      <c r="A4608" t="s">
        <v>4768</v>
      </c>
      <c r="B4608" t="s">
        <v>4769</v>
      </c>
      <c r="C4608" t="s">
        <v>36</v>
      </c>
      <c r="D4608" t="s">
        <v>20</v>
      </c>
    </row>
    <row r="4609" spans="1:4" x14ac:dyDescent="0.3">
      <c r="A4609" t="s">
        <v>978</v>
      </c>
      <c r="B4609" t="s">
        <v>979</v>
      </c>
      <c r="C4609" t="s">
        <v>43</v>
      </c>
      <c r="D4609" t="s">
        <v>35</v>
      </c>
    </row>
    <row r="4610" spans="1:4" x14ac:dyDescent="0.3">
      <c r="A4610" t="s">
        <v>432</v>
      </c>
      <c r="B4610" t="s">
        <v>433</v>
      </c>
      <c r="C4610" t="s">
        <v>43</v>
      </c>
      <c r="D4610" t="s">
        <v>20</v>
      </c>
    </row>
    <row r="4611" spans="1:4" x14ac:dyDescent="0.3">
      <c r="A4611" t="s">
        <v>432</v>
      </c>
      <c r="B4611" t="s">
        <v>433</v>
      </c>
      <c r="C4611" t="s">
        <v>43</v>
      </c>
      <c r="D4611" t="s">
        <v>20</v>
      </c>
    </row>
    <row r="4612" spans="1:4" x14ac:dyDescent="0.3">
      <c r="A4612" t="s">
        <v>4768</v>
      </c>
      <c r="B4612" t="s">
        <v>4769</v>
      </c>
      <c r="C4612" t="s">
        <v>36</v>
      </c>
      <c r="D4612" t="s">
        <v>20</v>
      </c>
    </row>
    <row r="4613" spans="1:4" x14ac:dyDescent="0.3">
      <c r="A4613" t="s">
        <v>3336</v>
      </c>
      <c r="B4613" t="s">
        <v>3337</v>
      </c>
      <c r="C4613" t="s">
        <v>22</v>
      </c>
      <c r="D4613" t="s">
        <v>84</v>
      </c>
    </row>
    <row r="4614" spans="1:4" x14ac:dyDescent="0.3">
      <c r="A4614" t="s">
        <v>2923</v>
      </c>
      <c r="B4614" t="s">
        <v>2924</v>
      </c>
      <c r="C4614" t="s">
        <v>36</v>
      </c>
      <c r="D4614" t="s">
        <v>84</v>
      </c>
    </row>
    <row r="4615" spans="1:4" x14ac:dyDescent="0.3">
      <c r="A4615" t="s">
        <v>978</v>
      </c>
      <c r="B4615" t="s">
        <v>979</v>
      </c>
      <c r="C4615" t="s">
        <v>43</v>
      </c>
      <c r="D4615" t="s">
        <v>35</v>
      </c>
    </row>
    <row r="4616" spans="1:4" x14ac:dyDescent="0.3">
      <c r="A4616" t="s">
        <v>801</v>
      </c>
      <c r="B4616" t="s">
        <v>802</v>
      </c>
      <c r="C4616" t="s">
        <v>61</v>
      </c>
      <c r="D4616" t="s">
        <v>84</v>
      </c>
    </row>
    <row r="4617" spans="1:4" x14ac:dyDescent="0.3">
      <c r="A4617" t="s">
        <v>400</v>
      </c>
      <c r="B4617" t="s">
        <v>401</v>
      </c>
      <c r="C4617" t="s">
        <v>61</v>
      </c>
      <c r="D4617" t="s">
        <v>84</v>
      </c>
    </row>
    <row r="4618" spans="1:4" x14ac:dyDescent="0.3">
      <c r="A4618" t="s">
        <v>801</v>
      </c>
      <c r="B4618" t="s">
        <v>802</v>
      </c>
      <c r="C4618" t="s">
        <v>61</v>
      </c>
      <c r="D4618" t="s">
        <v>84</v>
      </c>
    </row>
    <row r="4619" spans="1:4" x14ac:dyDescent="0.3">
      <c r="A4619" t="s">
        <v>801</v>
      </c>
      <c r="B4619" t="s">
        <v>802</v>
      </c>
      <c r="C4619" t="s">
        <v>61</v>
      </c>
      <c r="D4619" t="s">
        <v>84</v>
      </c>
    </row>
    <row r="4620" spans="1:4" x14ac:dyDescent="0.3">
      <c r="A4620" t="s">
        <v>801</v>
      </c>
      <c r="B4620" t="s">
        <v>802</v>
      </c>
      <c r="C4620" t="s">
        <v>61</v>
      </c>
      <c r="D4620" t="s">
        <v>84</v>
      </c>
    </row>
    <row r="4621" spans="1:4" x14ac:dyDescent="0.3">
      <c r="A4621" t="s">
        <v>1344</v>
      </c>
      <c r="B4621" t="s">
        <v>1345</v>
      </c>
      <c r="C4621" t="s">
        <v>61</v>
      </c>
      <c r="D4621" t="s">
        <v>35</v>
      </c>
    </row>
    <row r="4622" spans="1:4" x14ac:dyDescent="0.3">
      <c r="A4622" t="s">
        <v>149</v>
      </c>
      <c r="B4622" t="s">
        <v>150</v>
      </c>
      <c r="C4622" t="s">
        <v>61</v>
      </c>
      <c r="D4622" t="s">
        <v>35</v>
      </c>
    </row>
    <row r="4623" spans="1:4" x14ac:dyDescent="0.3">
      <c r="A4623" t="s">
        <v>149</v>
      </c>
      <c r="B4623" t="s">
        <v>150</v>
      </c>
      <c r="C4623" t="s">
        <v>61</v>
      </c>
      <c r="D4623" t="s">
        <v>35</v>
      </c>
    </row>
    <row r="4624" spans="1:4" x14ac:dyDescent="0.3">
      <c r="A4624" t="s">
        <v>2923</v>
      </c>
      <c r="B4624" t="s">
        <v>2924</v>
      </c>
      <c r="C4624" t="s">
        <v>36</v>
      </c>
      <c r="D4624" t="s">
        <v>84</v>
      </c>
    </row>
    <row r="4625" spans="1:4" x14ac:dyDescent="0.3">
      <c r="A4625" t="s">
        <v>1142</v>
      </c>
      <c r="B4625" t="s">
        <v>1143</v>
      </c>
      <c r="C4625" t="s">
        <v>22</v>
      </c>
      <c r="D4625" t="s">
        <v>35</v>
      </c>
    </row>
    <row r="4626" spans="1:4" x14ac:dyDescent="0.3">
      <c r="A4626" t="s">
        <v>1946</v>
      </c>
      <c r="B4626" t="s">
        <v>1947</v>
      </c>
      <c r="C4626" t="s">
        <v>61</v>
      </c>
      <c r="D4626" t="s">
        <v>35</v>
      </c>
    </row>
    <row r="4627" spans="1:4" x14ac:dyDescent="0.3">
      <c r="A4627" t="s">
        <v>2619</v>
      </c>
      <c r="B4627" t="s">
        <v>2620</v>
      </c>
      <c r="C4627" t="s">
        <v>22</v>
      </c>
      <c r="D4627" t="s">
        <v>20</v>
      </c>
    </row>
    <row r="4628" spans="1:4" x14ac:dyDescent="0.3">
      <c r="A4628" t="s">
        <v>3217</v>
      </c>
      <c r="B4628" t="s">
        <v>3218</v>
      </c>
      <c r="C4628" t="s">
        <v>43</v>
      </c>
      <c r="D4628" t="s">
        <v>35</v>
      </c>
    </row>
    <row r="4629" spans="1:4" x14ac:dyDescent="0.3">
      <c r="A4629" t="s">
        <v>4387</v>
      </c>
      <c r="B4629" t="s">
        <v>4388</v>
      </c>
      <c r="C4629" t="s">
        <v>22</v>
      </c>
      <c r="D4629" t="s">
        <v>35</v>
      </c>
    </row>
    <row r="4630" spans="1:4" x14ac:dyDescent="0.3">
      <c r="A4630" t="s">
        <v>3217</v>
      </c>
      <c r="B4630" t="s">
        <v>3218</v>
      </c>
      <c r="C4630" t="s">
        <v>43</v>
      </c>
      <c r="D4630" t="s">
        <v>35</v>
      </c>
    </row>
    <row r="4631" spans="1:4" x14ac:dyDescent="0.3">
      <c r="A4631" t="s">
        <v>2619</v>
      </c>
      <c r="B4631" t="s">
        <v>2620</v>
      </c>
      <c r="C4631" t="s">
        <v>22</v>
      </c>
      <c r="D4631" t="s">
        <v>20</v>
      </c>
    </row>
    <row r="4632" spans="1:4" x14ac:dyDescent="0.3">
      <c r="A4632" t="s">
        <v>4387</v>
      </c>
      <c r="B4632" t="s">
        <v>4388</v>
      </c>
      <c r="C4632" t="s">
        <v>22</v>
      </c>
      <c r="D4632" t="s">
        <v>35</v>
      </c>
    </row>
    <row r="4633" spans="1:4" x14ac:dyDescent="0.3">
      <c r="A4633" t="s">
        <v>1142</v>
      </c>
      <c r="B4633" t="s">
        <v>1143</v>
      </c>
      <c r="C4633" t="s">
        <v>22</v>
      </c>
      <c r="D4633" t="s">
        <v>35</v>
      </c>
    </row>
    <row r="4634" spans="1:4" x14ac:dyDescent="0.3">
      <c r="A4634" t="s">
        <v>4387</v>
      </c>
      <c r="B4634" t="s">
        <v>4388</v>
      </c>
      <c r="C4634" t="s">
        <v>22</v>
      </c>
      <c r="D4634" t="s">
        <v>35</v>
      </c>
    </row>
    <row r="4635" spans="1:4" x14ac:dyDescent="0.3">
      <c r="A4635" t="s">
        <v>5232</v>
      </c>
      <c r="B4635" t="s">
        <v>5233</v>
      </c>
      <c r="C4635" t="s">
        <v>22</v>
      </c>
      <c r="D4635" t="s">
        <v>20</v>
      </c>
    </row>
    <row r="4636" spans="1:4" x14ac:dyDescent="0.3">
      <c r="A4636" t="s">
        <v>4803</v>
      </c>
      <c r="B4636" t="s">
        <v>4804</v>
      </c>
      <c r="C4636" t="s">
        <v>36</v>
      </c>
      <c r="D4636" t="s">
        <v>20</v>
      </c>
    </row>
    <row r="4637" spans="1:4" x14ac:dyDescent="0.3">
      <c r="A4637" t="s">
        <v>4387</v>
      </c>
      <c r="B4637" t="s">
        <v>4388</v>
      </c>
      <c r="C4637" t="s">
        <v>22</v>
      </c>
      <c r="D4637" t="s">
        <v>35</v>
      </c>
    </row>
    <row r="4638" spans="1:4" x14ac:dyDescent="0.3">
      <c r="A4638" t="s">
        <v>761</v>
      </c>
      <c r="B4638" t="s">
        <v>762</v>
      </c>
      <c r="C4638" t="s">
        <v>61</v>
      </c>
      <c r="D4638" t="s">
        <v>84</v>
      </c>
    </row>
    <row r="4639" spans="1:4" x14ac:dyDescent="0.3">
      <c r="A4639" t="s">
        <v>2871</v>
      </c>
      <c r="B4639" t="s">
        <v>2872</v>
      </c>
      <c r="C4639" t="s">
        <v>36</v>
      </c>
      <c r="D4639" t="s">
        <v>20</v>
      </c>
    </row>
    <row r="4640" spans="1:4" x14ac:dyDescent="0.3">
      <c r="A4640" t="s">
        <v>5102</v>
      </c>
      <c r="B4640" t="s">
        <v>5103</v>
      </c>
      <c r="C4640" t="s">
        <v>36</v>
      </c>
      <c r="D4640" t="s">
        <v>84</v>
      </c>
    </row>
    <row r="4641" spans="1:4" x14ac:dyDescent="0.3">
      <c r="A4641" t="s">
        <v>2871</v>
      </c>
      <c r="B4641" t="s">
        <v>2872</v>
      </c>
      <c r="C4641" t="s">
        <v>36</v>
      </c>
      <c r="D4641" t="s">
        <v>20</v>
      </c>
    </row>
    <row r="4642" spans="1:4" x14ac:dyDescent="0.3">
      <c r="A4642" t="s">
        <v>2871</v>
      </c>
      <c r="B4642" t="s">
        <v>2872</v>
      </c>
      <c r="C4642" t="s">
        <v>36</v>
      </c>
      <c r="D4642" t="s">
        <v>20</v>
      </c>
    </row>
    <row r="4643" spans="1:4" x14ac:dyDescent="0.3">
      <c r="A4643" t="s">
        <v>2871</v>
      </c>
      <c r="B4643" t="s">
        <v>2872</v>
      </c>
      <c r="C4643" t="s">
        <v>36</v>
      </c>
      <c r="D4643" t="s">
        <v>20</v>
      </c>
    </row>
    <row r="4644" spans="1:4" x14ac:dyDescent="0.3">
      <c r="A4644" t="s">
        <v>2871</v>
      </c>
      <c r="B4644" t="s">
        <v>2872</v>
      </c>
      <c r="C4644" t="s">
        <v>36</v>
      </c>
      <c r="D4644" t="s">
        <v>20</v>
      </c>
    </row>
    <row r="4645" spans="1:4" x14ac:dyDescent="0.3">
      <c r="A4645" t="s">
        <v>5444</v>
      </c>
      <c r="B4645" t="s">
        <v>5445</v>
      </c>
      <c r="C4645" t="s">
        <v>36</v>
      </c>
      <c r="D4645" t="s">
        <v>84</v>
      </c>
    </row>
    <row r="4646" spans="1:4" x14ac:dyDescent="0.3">
      <c r="A4646" t="s">
        <v>5444</v>
      </c>
      <c r="B4646" t="s">
        <v>5445</v>
      </c>
      <c r="C4646" t="s">
        <v>36</v>
      </c>
      <c r="D4646" t="s">
        <v>84</v>
      </c>
    </row>
    <row r="4647" spans="1:4" x14ac:dyDescent="0.3">
      <c r="A4647" t="s">
        <v>5444</v>
      </c>
      <c r="B4647" t="s">
        <v>5445</v>
      </c>
      <c r="C4647" t="s">
        <v>36</v>
      </c>
      <c r="D4647" t="s">
        <v>84</v>
      </c>
    </row>
    <row r="4648" spans="1:4" x14ac:dyDescent="0.3">
      <c r="A4648" t="s">
        <v>602</v>
      </c>
      <c r="B4648" t="s">
        <v>603</v>
      </c>
      <c r="C4648" t="s">
        <v>36</v>
      </c>
      <c r="D4648" t="s">
        <v>35</v>
      </c>
    </row>
    <row r="4649" spans="1:4" x14ac:dyDescent="0.3">
      <c r="A4649" t="s">
        <v>4832</v>
      </c>
      <c r="B4649" t="s">
        <v>4833</v>
      </c>
      <c r="C4649" t="s">
        <v>61</v>
      </c>
      <c r="D4649" t="s">
        <v>20</v>
      </c>
    </row>
    <row r="4650" spans="1:4" x14ac:dyDescent="0.3">
      <c r="A4650" t="s">
        <v>4408</v>
      </c>
      <c r="B4650" t="s">
        <v>4409</v>
      </c>
      <c r="C4650" t="s">
        <v>22</v>
      </c>
      <c r="D4650" t="s">
        <v>20</v>
      </c>
    </row>
    <row r="4651" spans="1:4" x14ac:dyDescent="0.3">
      <c r="A4651" t="s">
        <v>5444</v>
      </c>
      <c r="B4651" t="s">
        <v>5445</v>
      </c>
      <c r="C4651" t="s">
        <v>36</v>
      </c>
      <c r="D4651" t="s">
        <v>84</v>
      </c>
    </row>
    <row r="4652" spans="1:4" x14ac:dyDescent="0.3">
      <c r="A4652" t="s">
        <v>4289</v>
      </c>
      <c r="B4652" t="s">
        <v>4290</v>
      </c>
      <c r="C4652" t="s">
        <v>43</v>
      </c>
      <c r="D4652" t="s">
        <v>35</v>
      </c>
    </row>
    <row r="4653" spans="1:4" x14ac:dyDescent="0.3">
      <c r="A4653" t="s">
        <v>5444</v>
      </c>
      <c r="B4653" t="s">
        <v>5445</v>
      </c>
      <c r="C4653" t="s">
        <v>36</v>
      </c>
      <c r="D4653" t="s">
        <v>84</v>
      </c>
    </row>
    <row r="4654" spans="1:4" x14ac:dyDescent="0.3">
      <c r="A4654" t="s">
        <v>5444</v>
      </c>
      <c r="B4654" t="s">
        <v>5445</v>
      </c>
      <c r="C4654" t="s">
        <v>36</v>
      </c>
      <c r="D4654" t="s">
        <v>84</v>
      </c>
    </row>
    <row r="4655" spans="1:4" x14ac:dyDescent="0.3">
      <c r="A4655" t="s">
        <v>6358</v>
      </c>
      <c r="B4655" t="s">
        <v>6359</v>
      </c>
      <c r="C4655" t="s">
        <v>22</v>
      </c>
      <c r="D4655" t="s">
        <v>84</v>
      </c>
    </row>
    <row r="4656" spans="1:4" x14ac:dyDescent="0.3">
      <c r="A4656" t="s">
        <v>500</v>
      </c>
      <c r="B4656" t="s">
        <v>501</v>
      </c>
      <c r="C4656" t="s">
        <v>36</v>
      </c>
      <c r="D4656" t="s">
        <v>35</v>
      </c>
    </row>
    <row r="4657" spans="1:4" x14ac:dyDescent="0.3">
      <c r="A4657" t="s">
        <v>1992</v>
      </c>
      <c r="B4657" t="s">
        <v>1993</v>
      </c>
      <c r="C4657" t="s">
        <v>36</v>
      </c>
      <c r="D4657" t="s">
        <v>35</v>
      </c>
    </row>
    <row r="4658" spans="1:4" x14ac:dyDescent="0.3">
      <c r="A4658" t="s">
        <v>500</v>
      </c>
      <c r="B4658" t="s">
        <v>501</v>
      </c>
      <c r="C4658" t="s">
        <v>36</v>
      </c>
      <c r="D4658" t="s">
        <v>35</v>
      </c>
    </row>
    <row r="4659" spans="1:4" x14ac:dyDescent="0.3">
      <c r="A4659" t="s">
        <v>6477</v>
      </c>
      <c r="B4659" t="s">
        <v>6478</v>
      </c>
      <c r="C4659" t="s">
        <v>36</v>
      </c>
      <c r="D4659" t="s">
        <v>35</v>
      </c>
    </row>
    <row r="4660" spans="1:4" x14ac:dyDescent="0.3">
      <c r="A4660" t="s">
        <v>6358</v>
      </c>
      <c r="B4660" t="s">
        <v>6359</v>
      </c>
      <c r="C4660" t="s">
        <v>22</v>
      </c>
      <c r="D4660" t="s">
        <v>84</v>
      </c>
    </row>
    <row r="4661" spans="1:4" x14ac:dyDescent="0.3">
      <c r="A4661" t="s">
        <v>1492</v>
      </c>
      <c r="B4661" t="s">
        <v>1493</v>
      </c>
      <c r="C4661" t="s">
        <v>61</v>
      </c>
      <c r="D4661" t="s">
        <v>35</v>
      </c>
    </row>
    <row r="4662" spans="1:4" x14ac:dyDescent="0.3">
      <c r="A4662" t="s">
        <v>3926</v>
      </c>
      <c r="B4662" t="s">
        <v>3927</v>
      </c>
      <c r="C4662" t="s">
        <v>43</v>
      </c>
      <c r="D4662" t="s">
        <v>84</v>
      </c>
    </row>
    <row r="4663" spans="1:4" x14ac:dyDescent="0.3">
      <c r="A4663" t="s">
        <v>6358</v>
      </c>
      <c r="B4663" t="s">
        <v>6359</v>
      </c>
      <c r="C4663" t="s">
        <v>22</v>
      </c>
      <c r="D4663" t="s">
        <v>84</v>
      </c>
    </row>
    <row r="4664" spans="1:4" x14ac:dyDescent="0.3">
      <c r="A4664" t="s">
        <v>6358</v>
      </c>
      <c r="B4664" t="s">
        <v>6359</v>
      </c>
      <c r="C4664" t="s">
        <v>22</v>
      </c>
      <c r="D4664" t="s">
        <v>84</v>
      </c>
    </row>
    <row r="4665" spans="1:4" x14ac:dyDescent="0.3">
      <c r="A4665" t="s">
        <v>3926</v>
      </c>
      <c r="B4665" t="s">
        <v>3927</v>
      </c>
      <c r="C4665" t="s">
        <v>43</v>
      </c>
      <c r="D4665" t="s">
        <v>84</v>
      </c>
    </row>
    <row r="4666" spans="1:4" x14ac:dyDescent="0.3">
      <c r="A4666" t="s">
        <v>4949</v>
      </c>
      <c r="B4666" t="s">
        <v>4950</v>
      </c>
      <c r="C4666" t="s">
        <v>22</v>
      </c>
      <c r="D4666" t="s">
        <v>20</v>
      </c>
    </row>
    <row r="4667" spans="1:4" x14ac:dyDescent="0.3">
      <c r="A4667" t="s">
        <v>3479</v>
      </c>
      <c r="B4667" t="s">
        <v>3480</v>
      </c>
      <c r="C4667" t="s">
        <v>22</v>
      </c>
      <c r="D4667" t="s">
        <v>35</v>
      </c>
    </row>
    <row r="4668" spans="1:4" x14ac:dyDescent="0.3">
      <c r="A4668" t="s">
        <v>3926</v>
      </c>
      <c r="B4668" t="s">
        <v>3927</v>
      </c>
      <c r="C4668" t="s">
        <v>43</v>
      </c>
      <c r="D4668" t="s">
        <v>84</v>
      </c>
    </row>
    <row r="4669" spans="1:4" x14ac:dyDescent="0.3">
      <c r="A4669" t="s">
        <v>6358</v>
      </c>
      <c r="B4669" t="s">
        <v>6359</v>
      </c>
      <c r="C4669" t="s">
        <v>22</v>
      </c>
      <c r="D4669" t="s">
        <v>84</v>
      </c>
    </row>
    <row r="4670" spans="1:4" x14ac:dyDescent="0.3">
      <c r="A4670" t="s">
        <v>6358</v>
      </c>
      <c r="B4670" t="s">
        <v>6359</v>
      </c>
      <c r="C4670" t="s">
        <v>22</v>
      </c>
      <c r="D4670" t="s">
        <v>84</v>
      </c>
    </row>
    <row r="4671" spans="1:4" x14ac:dyDescent="0.3">
      <c r="A4671" t="s">
        <v>3479</v>
      </c>
      <c r="B4671" t="s">
        <v>3480</v>
      </c>
      <c r="C4671" t="s">
        <v>22</v>
      </c>
      <c r="D4671" t="s">
        <v>35</v>
      </c>
    </row>
    <row r="4672" spans="1:4" x14ac:dyDescent="0.3">
      <c r="A4672" t="s">
        <v>500</v>
      </c>
      <c r="B4672" t="s">
        <v>501</v>
      </c>
      <c r="C4672" t="s">
        <v>36</v>
      </c>
      <c r="D4672" t="s">
        <v>35</v>
      </c>
    </row>
    <row r="4673" spans="1:4" x14ac:dyDescent="0.3">
      <c r="A4673" t="s">
        <v>500</v>
      </c>
      <c r="B4673" t="s">
        <v>501</v>
      </c>
      <c r="C4673" t="s">
        <v>36</v>
      </c>
      <c r="D4673" t="s">
        <v>35</v>
      </c>
    </row>
    <row r="4674" spans="1:4" x14ac:dyDescent="0.3">
      <c r="A4674" t="s">
        <v>7232</v>
      </c>
      <c r="B4674" t="s">
        <v>7233</v>
      </c>
      <c r="C4674" t="s">
        <v>22</v>
      </c>
      <c r="D4674" t="s">
        <v>20</v>
      </c>
    </row>
    <row r="4675" spans="1:4" x14ac:dyDescent="0.3">
      <c r="A4675" t="s">
        <v>500</v>
      </c>
      <c r="B4675" t="s">
        <v>501</v>
      </c>
      <c r="C4675" t="s">
        <v>36</v>
      </c>
      <c r="D4675" t="s">
        <v>35</v>
      </c>
    </row>
    <row r="4676" spans="1:4" x14ac:dyDescent="0.3">
      <c r="A4676" t="s">
        <v>1671</v>
      </c>
      <c r="B4676" t="s">
        <v>1672</v>
      </c>
      <c r="C4676" t="s">
        <v>22</v>
      </c>
      <c r="D4676" t="s">
        <v>35</v>
      </c>
    </row>
    <row r="4677" spans="1:4" x14ac:dyDescent="0.3">
      <c r="A4677" t="s">
        <v>5542</v>
      </c>
      <c r="B4677" t="s">
        <v>5543</v>
      </c>
      <c r="C4677" t="s">
        <v>36</v>
      </c>
      <c r="D4677" t="s">
        <v>20</v>
      </c>
    </row>
    <row r="4678" spans="1:4" x14ac:dyDescent="0.3">
      <c r="A4678" t="s">
        <v>242</v>
      </c>
      <c r="B4678" t="s">
        <v>243</v>
      </c>
      <c r="C4678" t="s">
        <v>36</v>
      </c>
      <c r="D4678" t="s">
        <v>84</v>
      </c>
    </row>
    <row r="4679" spans="1:4" x14ac:dyDescent="0.3">
      <c r="A4679" t="s">
        <v>5542</v>
      </c>
      <c r="B4679" t="s">
        <v>5543</v>
      </c>
      <c r="C4679" t="s">
        <v>36</v>
      </c>
      <c r="D4679" t="s">
        <v>20</v>
      </c>
    </row>
    <row r="4680" spans="1:4" x14ac:dyDescent="0.3">
      <c r="A4680" t="s">
        <v>5542</v>
      </c>
      <c r="B4680" t="s">
        <v>5543</v>
      </c>
      <c r="C4680" t="s">
        <v>36</v>
      </c>
      <c r="D4680" t="s">
        <v>20</v>
      </c>
    </row>
    <row r="4681" spans="1:4" x14ac:dyDescent="0.3">
      <c r="A4681" t="s">
        <v>329</v>
      </c>
      <c r="B4681" t="s">
        <v>330</v>
      </c>
      <c r="C4681" t="s">
        <v>43</v>
      </c>
      <c r="D4681" t="s">
        <v>84</v>
      </c>
    </row>
    <row r="4682" spans="1:4" x14ac:dyDescent="0.3">
      <c r="A4682" t="s">
        <v>4752</v>
      </c>
      <c r="B4682" t="s">
        <v>4753</v>
      </c>
      <c r="C4682" t="s">
        <v>22</v>
      </c>
      <c r="D4682" t="s">
        <v>20</v>
      </c>
    </row>
    <row r="4683" spans="1:4" x14ac:dyDescent="0.3">
      <c r="A4683" t="s">
        <v>5002</v>
      </c>
      <c r="B4683" t="s">
        <v>5003</v>
      </c>
      <c r="C4683" t="s">
        <v>36</v>
      </c>
      <c r="D4683" t="s">
        <v>20</v>
      </c>
    </row>
    <row r="4684" spans="1:4" x14ac:dyDescent="0.3">
      <c r="A4684" t="s">
        <v>5002</v>
      </c>
      <c r="B4684" t="s">
        <v>5003</v>
      </c>
      <c r="C4684" t="s">
        <v>36</v>
      </c>
      <c r="D4684" t="s">
        <v>20</v>
      </c>
    </row>
    <row r="4685" spans="1:4" x14ac:dyDescent="0.3">
      <c r="A4685" t="s">
        <v>4819</v>
      </c>
      <c r="B4685" t="s">
        <v>4820</v>
      </c>
      <c r="C4685" t="s">
        <v>36</v>
      </c>
      <c r="D4685" t="s">
        <v>35</v>
      </c>
    </row>
    <row r="4686" spans="1:4" x14ac:dyDescent="0.3">
      <c r="A4686" t="s">
        <v>484</v>
      </c>
      <c r="B4686" t="s">
        <v>485</v>
      </c>
      <c r="C4686" t="s">
        <v>43</v>
      </c>
      <c r="D4686" t="s">
        <v>35</v>
      </c>
    </row>
    <row r="4687" spans="1:4" x14ac:dyDescent="0.3">
      <c r="A4687" t="s">
        <v>1539</v>
      </c>
      <c r="B4687" t="s">
        <v>1540</v>
      </c>
      <c r="C4687" t="s">
        <v>36</v>
      </c>
      <c r="D4687" t="s">
        <v>84</v>
      </c>
    </row>
    <row r="4688" spans="1:4" x14ac:dyDescent="0.3">
      <c r="A4688" t="s">
        <v>4819</v>
      </c>
      <c r="B4688" t="s">
        <v>4820</v>
      </c>
      <c r="C4688" t="s">
        <v>36</v>
      </c>
      <c r="D4688" t="s">
        <v>35</v>
      </c>
    </row>
    <row r="4689" spans="1:4" x14ac:dyDescent="0.3">
      <c r="A4689" t="s">
        <v>5002</v>
      </c>
      <c r="B4689" t="s">
        <v>5003</v>
      </c>
      <c r="C4689" t="s">
        <v>36</v>
      </c>
      <c r="D4689" t="s">
        <v>20</v>
      </c>
    </row>
    <row r="4690" spans="1:4" x14ac:dyDescent="0.3">
      <c r="A4690" t="s">
        <v>3162</v>
      </c>
      <c r="B4690" t="s">
        <v>3163</v>
      </c>
      <c r="C4690" t="s">
        <v>22</v>
      </c>
      <c r="D4690" t="s">
        <v>84</v>
      </c>
    </row>
    <row r="4691" spans="1:4" x14ac:dyDescent="0.3">
      <c r="A4691" t="s">
        <v>4819</v>
      </c>
      <c r="B4691" t="s">
        <v>4820</v>
      </c>
      <c r="C4691" t="s">
        <v>36</v>
      </c>
      <c r="D4691" t="s">
        <v>35</v>
      </c>
    </row>
    <row r="4692" spans="1:4" x14ac:dyDescent="0.3">
      <c r="A4692" t="s">
        <v>5002</v>
      </c>
      <c r="B4692" t="s">
        <v>5003</v>
      </c>
      <c r="C4692" t="s">
        <v>36</v>
      </c>
      <c r="D4692" t="s">
        <v>20</v>
      </c>
    </row>
    <row r="4693" spans="1:4" x14ac:dyDescent="0.3">
      <c r="A4693" t="s">
        <v>3030</v>
      </c>
      <c r="B4693" t="s">
        <v>3031</v>
      </c>
      <c r="C4693" t="s">
        <v>43</v>
      </c>
      <c r="D4693" t="s">
        <v>20</v>
      </c>
    </row>
    <row r="4694" spans="1:4" x14ac:dyDescent="0.3">
      <c r="A4694" t="s">
        <v>4819</v>
      </c>
      <c r="B4694" t="s">
        <v>4820</v>
      </c>
      <c r="C4694" t="s">
        <v>36</v>
      </c>
      <c r="D4694" t="s">
        <v>35</v>
      </c>
    </row>
    <row r="4695" spans="1:4" x14ac:dyDescent="0.3">
      <c r="A4695" t="s">
        <v>2646</v>
      </c>
      <c r="B4695" t="s">
        <v>2647</v>
      </c>
      <c r="C4695" t="s">
        <v>43</v>
      </c>
      <c r="D4695" t="s">
        <v>35</v>
      </c>
    </row>
    <row r="4696" spans="1:4" x14ac:dyDescent="0.3">
      <c r="A4696" t="s">
        <v>711</v>
      </c>
      <c r="B4696" t="s">
        <v>712</v>
      </c>
      <c r="C4696" t="s">
        <v>22</v>
      </c>
      <c r="D4696" t="s">
        <v>20</v>
      </c>
    </row>
    <row r="4697" spans="1:4" x14ac:dyDescent="0.3">
      <c r="A4697" t="s">
        <v>6605</v>
      </c>
      <c r="B4697" t="s">
        <v>6606</v>
      </c>
      <c r="C4697" t="s">
        <v>36</v>
      </c>
      <c r="D4697" t="s">
        <v>84</v>
      </c>
    </row>
    <row r="4698" spans="1:4" x14ac:dyDescent="0.3">
      <c r="A4698" t="s">
        <v>7255</v>
      </c>
      <c r="B4698" t="s">
        <v>7256</v>
      </c>
      <c r="C4698" t="s">
        <v>36</v>
      </c>
      <c r="D4698" t="s">
        <v>35</v>
      </c>
    </row>
    <row r="4699" spans="1:4" x14ac:dyDescent="0.3">
      <c r="A4699" t="s">
        <v>583</v>
      </c>
      <c r="B4699" t="s">
        <v>584</v>
      </c>
      <c r="C4699" t="s">
        <v>36</v>
      </c>
      <c r="D4699" t="s">
        <v>84</v>
      </c>
    </row>
    <row r="4700" spans="1:4" x14ac:dyDescent="0.3">
      <c r="A4700" t="s">
        <v>2646</v>
      </c>
      <c r="B4700" t="s">
        <v>2647</v>
      </c>
      <c r="C4700" t="s">
        <v>43</v>
      </c>
      <c r="D4700" t="s">
        <v>35</v>
      </c>
    </row>
    <row r="4701" spans="1:4" x14ac:dyDescent="0.3">
      <c r="A4701" t="s">
        <v>7255</v>
      </c>
      <c r="B4701" t="s">
        <v>7256</v>
      </c>
      <c r="C4701" t="s">
        <v>36</v>
      </c>
      <c r="D4701" t="s">
        <v>35</v>
      </c>
    </row>
    <row r="4702" spans="1:4" x14ac:dyDescent="0.3">
      <c r="A4702" t="s">
        <v>5878</v>
      </c>
      <c r="B4702" t="s">
        <v>5879</v>
      </c>
      <c r="C4702" t="s">
        <v>36</v>
      </c>
      <c r="D4702" t="s">
        <v>35</v>
      </c>
    </row>
    <row r="4703" spans="1:4" x14ac:dyDescent="0.3">
      <c r="A4703" t="s">
        <v>583</v>
      </c>
      <c r="B4703" t="s">
        <v>584</v>
      </c>
      <c r="C4703" t="s">
        <v>36</v>
      </c>
      <c r="D4703" t="s">
        <v>84</v>
      </c>
    </row>
    <row r="4704" spans="1:4" x14ac:dyDescent="0.3">
      <c r="A4704" t="s">
        <v>156</v>
      </c>
      <c r="B4704" t="s">
        <v>157</v>
      </c>
      <c r="C4704" t="s">
        <v>61</v>
      </c>
      <c r="D4704" t="s">
        <v>84</v>
      </c>
    </row>
    <row r="4705" spans="1:4" x14ac:dyDescent="0.3">
      <c r="A4705" t="s">
        <v>2646</v>
      </c>
      <c r="B4705" t="s">
        <v>2647</v>
      </c>
      <c r="C4705" t="s">
        <v>43</v>
      </c>
      <c r="D4705" t="s">
        <v>35</v>
      </c>
    </row>
    <row r="4706" spans="1:4" x14ac:dyDescent="0.3">
      <c r="A4706" t="s">
        <v>6605</v>
      </c>
      <c r="B4706" t="s">
        <v>6606</v>
      </c>
      <c r="C4706" t="s">
        <v>36</v>
      </c>
      <c r="D4706" t="s">
        <v>84</v>
      </c>
    </row>
    <row r="4707" spans="1:4" x14ac:dyDescent="0.3">
      <c r="A4707" t="s">
        <v>156</v>
      </c>
      <c r="B4707" t="s">
        <v>157</v>
      </c>
      <c r="C4707" t="s">
        <v>61</v>
      </c>
      <c r="D4707" t="s">
        <v>84</v>
      </c>
    </row>
    <row r="4708" spans="1:4" x14ac:dyDescent="0.3">
      <c r="A4708" t="s">
        <v>2738</v>
      </c>
      <c r="B4708" t="s">
        <v>2739</v>
      </c>
      <c r="C4708" t="s">
        <v>43</v>
      </c>
      <c r="D4708" t="s">
        <v>20</v>
      </c>
    </row>
    <row r="4709" spans="1:4" x14ac:dyDescent="0.3">
      <c r="A4709" t="s">
        <v>156</v>
      </c>
      <c r="B4709" t="s">
        <v>157</v>
      </c>
      <c r="C4709" t="s">
        <v>61</v>
      </c>
      <c r="D4709" t="s">
        <v>84</v>
      </c>
    </row>
    <row r="4710" spans="1:4" x14ac:dyDescent="0.3">
      <c r="A4710" t="s">
        <v>156</v>
      </c>
      <c r="B4710" t="s">
        <v>157</v>
      </c>
      <c r="C4710" t="s">
        <v>61</v>
      </c>
      <c r="D4710" t="s">
        <v>84</v>
      </c>
    </row>
    <row r="4711" spans="1:4" x14ac:dyDescent="0.3">
      <c r="A4711" t="s">
        <v>156</v>
      </c>
      <c r="B4711" t="s">
        <v>157</v>
      </c>
      <c r="C4711" t="s">
        <v>61</v>
      </c>
      <c r="D4711" t="s">
        <v>84</v>
      </c>
    </row>
    <row r="4712" spans="1:4" x14ac:dyDescent="0.3">
      <c r="A4712" t="s">
        <v>7255</v>
      </c>
      <c r="B4712" t="s">
        <v>7256</v>
      </c>
      <c r="C4712" t="s">
        <v>36</v>
      </c>
      <c r="D4712" t="s">
        <v>35</v>
      </c>
    </row>
    <row r="4713" spans="1:4" x14ac:dyDescent="0.3">
      <c r="A4713" t="s">
        <v>7255</v>
      </c>
      <c r="B4713" t="s">
        <v>7256</v>
      </c>
      <c r="C4713" t="s">
        <v>36</v>
      </c>
      <c r="D4713" t="s">
        <v>35</v>
      </c>
    </row>
    <row r="4714" spans="1:4" x14ac:dyDescent="0.3">
      <c r="A4714" t="s">
        <v>2738</v>
      </c>
      <c r="B4714" t="s">
        <v>2739</v>
      </c>
      <c r="C4714" t="s">
        <v>43</v>
      </c>
      <c r="D4714" t="s">
        <v>20</v>
      </c>
    </row>
    <row r="4715" spans="1:4" x14ac:dyDescent="0.3">
      <c r="A4715" t="s">
        <v>3867</v>
      </c>
      <c r="B4715" t="s">
        <v>3868</v>
      </c>
      <c r="C4715" t="s">
        <v>61</v>
      </c>
      <c r="D4715" t="s">
        <v>20</v>
      </c>
    </row>
    <row r="4716" spans="1:4" x14ac:dyDescent="0.3">
      <c r="A4716" t="s">
        <v>156</v>
      </c>
      <c r="B4716" t="s">
        <v>157</v>
      </c>
      <c r="C4716" t="s">
        <v>61</v>
      </c>
      <c r="D4716" t="s">
        <v>84</v>
      </c>
    </row>
    <row r="4717" spans="1:4" x14ac:dyDescent="0.3">
      <c r="A4717" t="s">
        <v>2656</v>
      </c>
      <c r="B4717" t="s">
        <v>2657</v>
      </c>
      <c r="C4717" t="s">
        <v>22</v>
      </c>
      <c r="D4717" t="s">
        <v>35</v>
      </c>
    </row>
    <row r="4718" spans="1:4" x14ac:dyDescent="0.3">
      <c r="A4718" t="s">
        <v>5878</v>
      </c>
      <c r="B4718" t="s">
        <v>5879</v>
      </c>
      <c r="C4718" t="s">
        <v>36</v>
      </c>
      <c r="D4718" t="s">
        <v>35</v>
      </c>
    </row>
    <row r="4719" spans="1:4" x14ac:dyDescent="0.3">
      <c r="A4719" t="s">
        <v>156</v>
      </c>
      <c r="B4719" t="s">
        <v>157</v>
      </c>
      <c r="C4719" t="s">
        <v>61</v>
      </c>
      <c r="D4719" t="s">
        <v>84</v>
      </c>
    </row>
    <row r="4720" spans="1:4" x14ac:dyDescent="0.3">
      <c r="A4720" t="s">
        <v>2646</v>
      </c>
      <c r="B4720" t="s">
        <v>2647</v>
      </c>
      <c r="C4720" t="s">
        <v>43</v>
      </c>
      <c r="D4720" t="s">
        <v>35</v>
      </c>
    </row>
    <row r="4721" spans="1:4" x14ac:dyDescent="0.3">
      <c r="A4721" t="s">
        <v>192</v>
      </c>
      <c r="B4721" t="s">
        <v>193</v>
      </c>
      <c r="C4721" t="s">
        <v>22</v>
      </c>
      <c r="D4721" t="s">
        <v>84</v>
      </c>
    </row>
    <row r="4722" spans="1:4" x14ac:dyDescent="0.3">
      <c r="A4722" t="s">
        <v>1092</v>
      </c>
      <c r="B4722" t="s">
        <v>1093</v>
      </c>
      <c r="C4722" t="s">
        <v>36</v>
      </c>
      <c r="D4722" t="s">
        <v>20</v>
      </c>
    </row>
    <row r="4723" spans="1:4" x14ac:dyDescent="0.3">
      <c r="A4723" t="s">
        <v>192</v>
      </c>
      <c r="B4723" t="s">
        <v>193</v>
      </c>
      <c r="C4723" t="s">
        <v>22</v>
      </c>
      <c r="D4723" t="s">
        <v>84</v>
      </c>
    </row>
    <row r="4724" spans="1:4" x14ac:dyDescent="0.3">
      <c r="A4724" t="s">
        <v>3919</v>
      </c>
      <c r="B4724" t="s">
        <v>3920</v>
      </c>
      <c r="C4724" t="s">
        <v>43</v>
      </c>
      <c r="D4724" t="s">
        <v>35</v>
      </c>
    </row>
    <row r="4725" spans="1:4" x14ac:dyDescent="0.3">
      <c r="A4725" t="s">
        <v>3457</v>
      </c>
      <c r="B4725" t="s">
        <v>3458</v>
      </c>
      <c r="C4725" t="s">
        <v>61</v>
      </c>
      <c r="D4725" t="s">
        <v>35</v>
      </c>
    </row>
    <row r="4726" spans="1:4" x14ac:dyDescent="0.3">
      <c r="A4726" t="s">
        <v>5276</v>
      </c>
      <c r="B4726" t="s">
        <v>5277</v>
      </c>
      <c r="C4726" t="s">
        <v>43</v>
      </c>
      <c r="D4726" t="s">
        <v>20</v>
      </c>
    </row>
    <row r="4727" spans="1:4" x14ac:dyDescent="0.3">
      <c r="A4727" t="s">
        <v>192</v>
      </c>
      <c r="B4727" t="s">
        <v>193</v>
      </c>
      <c r="C4727" t="s">
        <v>22</v>
      </c>
      <c r="D4727" t="s">
        <v>84</v>
      </c>
    </row>
    <row r="4728" spans="1:4" x14ac:dyDescent="0.3">
      <c r="A4728" t="s">
        <v>3457</v>
      </c>
      <c r="B4728" t="s">
        <v>3458</v>
      </c>
      <c r="C4728" t="s">
        <v>61</v>
      </c>
      <c r="D4728" t="s">
        <v>35</v>
      </c>
    </row>
    <row r="4729" spans="1:4" x14ac:dyDescent="0.3">
      <c r="A4729" t="s">
        <v>2577</v>
      </c>
      <c r="B4729" t="s">
        <v>2578</v>
      </c>
      <c r="C4729" t="s">
        <v>22</v>
      </c>
      <c r="D4729" t="s">
        <v>35</v>
      </c>
    </row>
    <row r="4730" spans="1:4" x14ac:dyDescent="0.3">
      <c r="A4730" t="s">
        <v>1823</v>
      </c>
      <c r="B4730" t="s">
        <v>1824</v>
      </c>
      <c r="C4730" t="s">
        <v>22</v>
      </c>
      <c r="D4730" t="s">
        <v>84</v>
      </c>
    </row>
    <row r="4731" spans="1:4" x14ac:dyDescent="0.3">
      <c r="A4731" t="s">
        <v>3272</v>
      </c>
      <c r="B4731" t="s">
        <v>3273</v>
      </c>
      <c r="C4731" t="s">
        <v>36</v>
      </c>
      <c r="D4731" t="s">
        <v>20</v>
      </c>
    </row>
    <row r="4732" spans="1:4" x14ac:dyDescent="0.3">
      <c r="A4732" t="s">
        <v>6156</v>
      </c>
      <c r="B4732" t="s">
        <v>6157</v>
      </c>
      <c r="C4732" t="s">
        <v>22</v>
      </c>
      <c r="D4732" t="s">
        <v>20</v>
      </c>
    </row>
    <row r="4733" spans="1:4" x14ac:dyDescent="0.3">
      <c r="A4733" t="s">
        <v>7279</v>
      </c>
      <c r="B4733" t="s">
        <v>7280</v>
      </c>
      <c r="C4733" t="s">
        <v>22</v>
      </c>
      <c r="D4733" t="s">
        <v>84</v>
      </c>
    </row>
    <row r="4734" spans="1:4" x14ac:dyDescent="0.3">
      <c r="A4734" t="s">
        <v>3272</v>
      </c>
      <c r="B4734" t="s">
        <v>3273</v>
      </c>
      <c r="C4734" t="s">
        <v>36</v>
      </c>
      <c r="D4734" t="s">
        <v>20</v>
      </c>
    </row>
    <row r="4735" spans="1:4" x14ac:dyDescent="0.3">
      <c r="A4735" t="s">
        <v>6156</v>
      </c>
      <c r="B4735" t="s">
        <v>6157</v>
      </c>
      <c r="C4735" t="s">
        <v>22</v>
      </c>
      <c r="D4735" t="s">
        <v>20</v>
      </c>
    </row>
    <row r="4736" spans="1:4" x14ac:dyDescent="0.3">
      <c r="A4736" t="s">
        <v>3272</v>
      </c>
      <c r="B4736" t="s">
        <v>3273</v>
      </c>
      <c r="C4736" t="s">
        <v>36</v>
      </c>
      <c r="D4736" t="s">
        <v>20</v>
      </c>
    </row>
    <row r="4737" spans="1:4" x14ac:dyDescent="0.3">
      <c r="A4737" t="s">
        <v>6156</v>
      </c>
      <c r="B4737" t="s">
        <v>6157</v>
      </c>
      <c r="C4737" t="s">
        <v>22</v>
      </c>
      <c r="D4737" t="s">
        <v>20</v>
      </c>
    </row>
    <row r="4738" spans="1:4" x14ac:dyDescent="0.3">
      <c r="A4738" t="s">
        <v>3272</v>
      </c>
      <c r="B4738" t="s">
        <v>3273</v>
      </c>
      <c r="C4738" t="s">
        <v>36</v>
      </c>
      <c r="D4738" t="s">
        <v>20</v>
      </c>
    </row>
    <row r="4739" spans="1:4" x14ac:dyDescent="0.3">
      <c r="A4739" t="s">
        <v>3272</v>
      </c>
      <c r="B4739" t="s">
        <v>3273</v>
      </c>
      <c r="C4739" t="s">
        <v>36</v>
      </c>
      <c r="D4739" t="s">
        <v>20</v>
      </c>
    </row>
    <row r="4740" spans="1:4" x14ac:dyDescent="0.3">
      <c r="A4740" t="s">
        <v>3272</v>
      </c>
      <c r="B4740" t="s">
        <v>3273</v>
      </c>
      <c r="C4740" t="s">
        <v>36</v>
      </c>
      <c r="D4740" t="s">
        <v>20</v>
      </c>
    </row>
    <row r="4741" spans="1:4" x14ac:dyDescent="0.3">
      <c r="A4741" t="s">
        <v>5029</v>
      </c>
      <c r="B4741" t="s">
        <v>5030</v>
      </c>
      <c r="C4741" t="s">
        <v>36</v>
      </c>
      <c r="D4741" t="s">
        <v>84</v>
      </c>
    </row>
    <row r="4742" spans="1:4" x14ac:dyDescent="0.3">
      <c r="A4742" t="s">
        <v>5029</v>
      </c>
      <c r="B4742" t="s">
        <v>5030</v>
      </c>
      <c r="C4742" t="s">
        <v>36</v>
      </c>
      <c r="D4742" t="s">
        <v>84</v>
      </c>
    </row>
    <row r="4743" spans="1:4" x14ac:dyDescent="0.3">
      <c r="A4743" t="s">
        <v>5029</v>
      </c>
      <c r="B4743" t="s">
        <v>5030</v>
      </c>
      <c r="C4743" t="s">
        <v>36</v>
      </c>
      <c r="D4743" t="s">
        <v>84</v>
      </c>
    </row>
    <row r="4744" spans="1:4" x14ac:dyDescent="0.3">
      <c r="A4744" t="s">
        <v>7279</v>
      </c>
      <c r="B4744" t="s">
        <v>7280</v>
      </c>
      <c r="C4744" t="s">
        <v>22</v>
      </c>
      <c r="D4744" t="s">
        <v>84</v>
      </c>
    </row>
    <row r="4745" spans="1:4" x14ac:dyDescent="0.3">
      <c r="A4745" t="s">
        <v>1393</v>
      </c>
      <c r="B4745" t="s">
        <v>1394</v>
      </c>
      <c r="C4745" t="s">
        <v>36</v>
      </c>
      <c r="D4745" t="s">
        <v>84</v>
      </c>
    </row>
    <row r="4746" spans="1:4" x14ac:dyDescent="0.3">
      <c r="A4746" t="s">
        <v>3397</v>
      </c>
      <c r="B4746" t="s">
        <v>3398</v>
      </c>
      <c r="C4746" t="s">
        <v>22</v>
      </c>
      <c r="D4746" t="s">
        <v>35</v>
      </c>
    </row>
    <row r="4747" spans="1:4" x14ac:dyDescent="0.3">
      <c r="A4747" t="s">
        <v>2697</v>
      </c>
      <c r="B4747" t="s">
        <v>2698</v>
      </c>
      <c r="C4747" t="s">
        <v>36</v>
      </c>
      <c r="D4747" t="s">
        <v>84</v>
      </c>
    </row>
    <row r="4748" spans="1:4" x14ac:dyDescent="0.3">
      <c r="A4748" t="s">
        <v>4862</v>
      </c>
      <c r="B4748" t="s">
        <v>4863</v>
      </c>
      <c r="C4748" t="s">
        <v>43</v>
      </c>
      <c r="D4748" t="s">
        <v>35</v>
      </c>
    </row>
    <row r="4749" spans="1:4" x14ac:dyDescent="0.3">
      <c r="A4749" t="s">
        <v>5568</v>
      </c>
      <c r="B4749" t="s">
        <v>5569</v>
      </c>
      <c r="C4749" t="s">
        <v>22</v>
      </c>
      <c r="D4749" t="s">
        <v>84</v>
      </c>
    </row>
    <row r="4750" spans="1:4" x14ac:dyDescent="0.3">
      <c r="A4750" t="s">
        <v>5568</v>
      </c>
      <c r="B4750" t="s">
        <v>5569</v>
      </c>
      <c r="C4750" t="s">
        <v>22</v>
      </c>
      <c r="D4750" t="s">
        <v>84</v>
      </c>
    </row>
    <row r="4751" spans="1:4" x14ac:dyDescent="0.3">
      <c r="A4751" t="s">
        <v>4705</v>
      </c>
      <c r="B4751" t="s">
        <v>4706</v>
      </c>
      <c r="C4751" t="s">
        <v>36</v>
      </c>
      <c r="D4751" t="s">
        <v>35</v>
      </c>
    </row>
    <row r="4752" spans="1:4" x14ac:dyDescent="0.3">
      <c r="A4752" t="s">
        <v>5568</v>
      </c>
      <c r="B4752" t="s">
        <v>5569</v>
      </c>
      <c r="C4752" t="s">
        <v>22</v>
      </c>
      <c r="D4752" t="s">
        <v>84</v>
      </c>
    </row>
    <row r="4753" spans="1:4" x14ac:dyDescent="0.3">
      <c r="A4753" t="s">
        <v>3397</v>
      </c>
      <c r="B4753" t="s">
        <v>3398</v>
      </c>
      <c r="C4753" t="s">
        <v>22</v>
      </c>
      <c r="D4753" t="s">
        <v>35</v>
      </c>
    </row>
    <row r="4754" spans="1:4" x14ac:dyDescent="0.3">
      <c r="A4754" t="s">
        <v>2697</v>
      </c>
      <c r="B4754" t="s">
        <v>2698</v>
      </c>
      <c r="C4754" t="s">
        <v>36</v>
      </c>
      <c r="D4754" t="s">
        <v>84</v>
      </c>
    </row>
    <row r="4755" spans="1:4" x14ac:dyDescent="0.3">
      <c r="A4755" t="s">
        <v>4862</v>
      </c>
      <c r="B4755" t="s">
        <v>4863</v>
      </c>
      <c r="C4755" t="s">
        <v>43</v>
      </c>
      <c r="D4755" t="s">
        <v>35</v>
      </c>
    </row>
    <row r="4756" spans="1:4" x14ac:dyDescent="0.3">
      <c r="A4756" t="s">
        <v>921</v>
      </c>
      <c r="B4756" t="s">
        <v>922</v>
      </c>
      <c r="C4756" t="s">
        <v>22</v>
      </c>
      <c r="D4756" t="s">
        <v>20</v>
      </c>
    </row>
    <row r="4757" spans="1:4" x14ac:dyDescent="0.3">
      <c r="A4757" t="s">
        <v>2697</v>
      </c>
      <c r="B4757" t="s">
        <v>2698</v>
      </c>
      <c r="C4757" t="s">
        <v>36</v>
      </c>
      <c r="D4757" t="s">
        <v>84</v>
      </c>
    </row>
    <row r="4758" spans="1:4" x14ac:dyDescent="0.3">
      <c r="A4758" t="s">
        <v>1073</v>
      </c>
      <c r="B4758" t="s">
        <v>1074</v>
      </c>
      <c r="C4758" t="s">
        <v>43</v>
      </c>
      <c r="D4758" t="s">
        <v>35</v>
      </c>
    </row>
    <row r="4759" spans="1:4" x14ac:dyDescent="0.3">
      <c r="A4759" t="s">
        <v>6691</v>
      </c>
      <c r="B4759" t="s">
        <v>6692</v>
      </c>
      <c r="C4759" t="s">
        <v>36</v>
      </c>
      <c r="D4759" t="s">
        <v>35</v>
      </c>
    </row>
    <row r="4760" spans="1:4" x14ac:dyDescent="0.3">
      <c r="A4760" t="s">
        <v>6691</v>
      </c>
      <c r="B4760" t="s">
        <v>6692</v>
      </c>
      <c r="C4760" t="s">
        <v>36</v>
      </c>
      <c r="D4760" t="s">
        <v>35</v>
      </c>
    </row>
    <row r="4761" spans="1:4" x14ac:dyDescent="0.3">
      <c r="A4761" t="s">
        <v>156</v>
      </c>
      <c r="B4761" t="s">
        <v>157</v>
      </c>
      <c r="C4761" t="s">
        <v>61</v>
      </c>
      <c r="D4761" t="s">
        <v>84</v>
      </c>
    </row>
    <row r="4762" spans="1:4" x14ac:dyDescent="0.3">
      <c r="A4762" t="s">
        <v>156</v>
      </c>
      <c r="B4762" t="s">
        <v>157</v>
      </c>
      <c r="C4762" t="s">
        <v>61</v>
      </c>
      <c r="D4762" t="s">
        <v>84</v>
      </c>
    </row>
    <row r="4763" spans="1:4" x14ac:dyDescent="0.3">
      <c r="A4763" t="s">
        <v>4545</v>
      </c>
      <c r="B4763" t="s">
        <v>4546</v>
      </c>
      <c r="C4763" t="s">
        <v>36</v>
      </c>
      <c r="D4763" t="s">
        <v>35</v>
      </c>
    </row>
    <row r="4764" spans="1:4" x14ac:dyDescent="0.3">
      <c r="A4764" t="s">
        <v>156</v>
      </c>
      <c r="B4764" t="s">
        <v>157</v>
      </c>
      <c r="C4764" t="s">
        <v>61</v>
      </c>
      <c r="D4764" t="s">
        <v>84</v>
      </c>
    </row>
    <row r="4765" spans="1:4" x14ac:dyDescent="0.3">
      <c r="A4765" t="s">
        <v>6691</v>
      </c>
      <c r="B4765" t="s">
        <v>6692</v>
      </c>
      <c r="C4765" t="s">
        <v>36</v>
      </c>
      <c r="D4765" t="s">
        <v>35</v>
      </c>
    </row>
    <row r="4766" spans="1:4" x14ac:dyDescent="0.3">
      <c r="A4766" t="s">
        <v>1992</v>
      </c>
      <c r="B4766" t="s">
        <v>1993</v>
      </c>
      <c r="C4766" t="s">
        <v>43</v>
      </c>
      <c r="D4766" t="s">
        <v>35</v>
      </c>
    </row>
    <row r="4767" spans="1:4" x14ac:dyDescent="0.3">
      <c r="A4767" t="s">
        <v>156</v>
      </c>
      <c r="B4767" t="s">
        <v>157</v>
      </c>
      <c r="C4767" t="s">
        <v>61</v>
      </c>
      <c r="D4767" t="s">
        <v>84</v>
      </c>
    </row>
    <row r="4768" spans="1:4" x14ac:dyDescent="0.3">
      <c r="A4768" t="s">
        <v>156</v>
      </c>
      <c r="B4768" t="s">
        <v>157</v>
      </c>
      <c r="C4768" t="s">
        <v>61</v>
      </c>
      <c r="D4768" t="s">
        <v>84</v>
      </c>
    </row>
    <row r="4769" spans="1:4" x14ac:dyDescent="0.3">
      <c r="A4769" t="s">
        <v>2651</v>
      </c>
      <c r="B4769" t="s">
        <v>2652</v>
      </c>
      <c r="C4769" t="s">
        <v>36</v>
      </c>
      <c r="D4769" t="s">
        <v>20</v>
      </c>
    </row>
    <row r="4770" spans="1:4" x14ac:dyDescent="0.3">
      <c r="A4770" t="s">
        <v>4987</v>
      </c>
      <c r="B4770" t="s">
        <v>4988</v>
      </c>
      <c r="C4770" t="s">
        <v>22</v>
      </c>
      <c r="D4770" t="s">
        <v>35</v>
      </c>
    </row>
    <row r="4771" spans="1:4" x14ac:dyDescent="0.3">
      <c r="A4771" t="s">
        <v>2651</v>
      </c>
      <c r="B4771" t="s">
        <v>2652</v>
      </c>
      <c r="C4771" t="s">
        <v>36</v>
      </c>
      <c r="D4771" t="s">
        <v>20</v>
      </c>
    </row>
    <row r="4772" spans="1:4" x14ac:dyDescent="0.3">
      <c r="A4772" t="s">
        <v>2651</v>
      </c>
      <c r="B4772" t="s">
        <v>2652</v>
      </c>
      <c r="C4772" t="s">
        <v>36</v>
      </c>
      <c r="D4772" t="s">
        <v>20</v>
      </c>
    </row>
    <row r="4773" spans="1:4" x14ac:dyDescent="0.3">
      <c r="A4773" t="s">
        <v>4849</v>
      </c>
      <c r="B4773" t="s">
        <v>4850</v>
      </c>
      <c r="C4773" t="s">
        <v>22</v>
      </c>
      <c r="D4773" t="s">
        <v>20</v>
      </c>
    </row>
    <row r="4774" spans="1:4" x14ac:dyDescent="0.3">
      <c r="A4774" t="s">
        <v>2651</v>
      </c>
      <c r="B4774" t="s">
        <v>2652</v>
      </c>
      <c r="C4774" t="s">
        <v>36</v>
      </c>
      <c r="D4774" t="s">
        <v>20</v>
      </c>
    </row>
    <row r="4775" spans="1:4" x14ac:dyDescent="0.3">
      <c r="A4775" t="s">
        <v>4665</v>
      </c>
      <c r="B4775" t="s">
        <v>4666</v>
      </c>
      <c r="C4775" t="s">
        <v>43</v>
      </c>
      <c r="D4775" t="s">
        <v>35</v>
      </c>
    </row>
    <row r="4776" spans="1:4" x14ac:dyDescent="0.3">
      <c r="A4776" t="s">
        <v>5775</v>
      </c>
      <c r="B4776" t="s">
        <v>5776</v>
      </c>
      <c r="C4776" t="s">
        <v>22</v>
      </c>
      <c r="D4776" t="s">
        <v>35</v>
      </c>
    </row>
    <row r="4777" spans="1:4" x14ac:dyDescent="0.3">
      <c r="A4777" t="s">
        <v>353</v>
      </c>
      <c r="B4777" t="s">
        <v>354</v>
      </c>
      <c r="C4777" t="s">
        <v>43</v>
      </c>
      <c r="D4777" t="s">
        <v>20</v>
      </c>
    </row>
    <row r="4778" spans="1:4" x14ac:dyDescent="0.3">
      <c r="A4778" t="s">
        <v>4479</v>
      </c>
      <c r="B4778" t="s">
        <v>4480</v>
      </c>
      <c r="C4778" t="s">
        <v>61</v>
      </c>
      <c r="D4778" t="s">
        <v>35</v>
      </c>
    </row>
    <row r="4779" spans="1:4" x14ac:dyDescent="0.3">
      <c r="A4779" t="s">
        <v>5775</v>
      </c>
      <c r="B4779" t="s">
        <v>5776</v>
      </c>
      <c r="C4779" t="s">
        <v>22</v>
      </c>
      <c r="D4779" t="s">
        <v>35</v>
      </c>
    </row>
    <row r="4780" spans="1:4" x14ac:dyDescent="0.3">
      <c r="A4780" t="s">
        <v>5775</v>
      </c>
      <c r="B4780" t="s">
        <v>5776</v>
      </c>
      <c r="C4780" t="s">
        <v>22</v>
      </c>
      <c r="D4780" t="s">
        <v>35</v>
      </c>
    </row>
    <row r="4781" spans="1:4" x14ac:dyDescent="0.3">
      <c r="A4781" t="s">
        <v>5775</v>
      </c>
      <c r="B4781" t="s">
        <v>5776</v>
      </c>
      <c r="C4781" t="s">
        <v>22</v>
      </c>
      <c r="D4781" t="s">
        <v>35</v>
      </c>
    </row>
    <row r="4782" spans="1:4" x14ac:dyDescent="0.3">
      <c r="A4782" t="s">
        <v>3397</v>
      </c>
      <c r="B4782" t="s">
        <v>3398</v>
      </c>
      <c r="C4782" t="s">
        <v>36</v>
      </c>
      <c r="D4782" t="s">
        <v>35</v>
      </c>
    </row>
    <row r="4783" spans="1:4" x14ac:dyDescent="0.3">
      <c r="A4783" t="s">
        <v>1125</v>
      </c>
      <c r="B4783" t="s">
        <v>1126</v>
      </c>
      <c r="C4783" t="s">
        <v>22</v>
      </c>
      <c r="D4783" t="s">
        <v>20</v>
      </c>
    </row>
    <row r="4784" spans="1:4" x14ac:dyDescent="0.3">
      <c r="A4784" t="s">
        <v>4665</v>
      </c>
      <c r="B4784" t="s">
        <v>4666</v>
      </c>
      <c r="C4784" t="s">
        <v>43</v>
      </c>
      <c r="D4784" t="s">
        <v>35</v>
      </c>
    </row>
    <row r="4785" spans="1:4" x14ac:dyDescent="0.3">
      <c r="A4785" t="s">
        <v>353</v>
      </c>
      <c r="B4785" t="s">
        <v>354</v>
      </c>
      <c r="C4785" t="s">
        <v>43</v>
      </c>
      <c r="D4785" t="s">
        <v>20</v>
      </c>
    </row>
    <row r="4786" spans="1:4" x14ac:dyDescent="0.3">
      <c r="A4786" t="s">
        <v>852</v>
      </c>
      <c r="B4786" t="s">
        <v>853</v>
      </c>
      <c r="C4786" t="s">
        <v>43</v>
      </c>
      <c r="D4786" t="s">
        <v>35</v>
      </c>
    </row>
    <row r="4787" spans="1:4" x14ac:dyDescent="0.3">
      <c r="A4787" t="s">
        <v>5815</v>
      </c>
      <c r="B4787" t="s">
        <v>5816</v>
      </c>
      <c r="C4787" t="s">
        <v>36</v>
      </c>
      <c r="D4787" t="s">
        <v>20</v>
      </c>
    </row>
    <row r="4788" spans="1:4" x14ac:dyDescent="0.3">
      <c r="A4788" t="s">
        <v>2923</v>
      </c>
      <c r="B4788" t="s">
        <v>2924</v>
      </c>
      <c r="C4788" t="s">
        <v>36</v>
      </c>
      <c r="D4788" t="s">
        <v>84</v>
      </c>
    </row>
    <row r="4789" spans="1:4" x14ac:dyDescent="0.3">
      <c r="A4789" t="s">
        <v>1906</v>
      </c>
      <c r="B4789" t="s">
        <v>1907</v>
      </c>
      <c r="C4789" t="s">
        <v>43</v>
      </c>
      <c r="D4789" t="s">
        <v>84</v>
      </c>
    </row>
    <row r="4790" spans="1:4" x14ac:dyDescent="0.3">
      <c r="A4790" t="s">
        <v>4806</v>
      </c>
      <c r="B4790" t="s">
        <v>4807</v>
      </c>
      <c r="C4790" t="s">
        <v>43</v>
      </c>
      <c r="D4790" t="s">
        <v>84</v>
      </c>
    </row>
    <row r="4791" spans="1:4" x14ac:dyDescent="0.3">
      <c r="A4791" t="s">
        <v>2166</v>
      </c>
      <c r="B4791" t="s">
        <v>2167</v>
      </c>
      <c r="C4791" t="s">
        <v>36</v>
      </c>
      <c r="D4791" t="s">
        <v>35</v>
      </c>
    </row>
    <row r="4792" spans="1:4" x14ac:dyDescent="0.3">
      <c r="A4792" t="s">
        <v>5815</v>
      </c>
      <c r="B4792" t="s">
        <v>5816</v>
      </c>
      <c r="C4792" t="s">
        <v>36</v>
      </c>
      <c r="D4792" t="s">
        <v>20</v>
      </c>
    </row>
    <row r="4793" spans="1:4" x14ac:dyDescent="0.3">
      <c r="A4793" t="s">
        <v>3277</v>
      </c>
      <c r="B4793" t="s">
        <v>3278</v>
      </c>
      <c r="C4793" t="s">
        <v>22</v>
      </c>
      <c r="D4793" t="s">
        <v>35</v>
      </c>
    </row>
    <row r="4794" spans="1:4" x14ac:dyDescent="0.3">
      <c r="A4794" t="s">
        <v>4806</v>
      </c>
      <c r="B4794" t="s">
        <v>4807</v>
      </c>
      <c r="C4794" t="s">
        <v>43</v>
      </c>
      <c r="D4794" t="s">
        <v>84</v>
      </c>
    </row>
    <row r="4795" spans="1:4" x14ac:dyDescent="0.3">
      <c r="A4795" t="s">
        <v>2918</v>
      </c>
      <c r="B4795" t="s">
        <v>2919</v>
      </c>
      <c r="C4795" t="s">
        <v>22</v>
      </c>
      <c r="D4795" t="s">
        <v>35</v>
      </c>
    </row>
    <row r="4796" spans="1:4" x14ac:dyDescent="0.3">
      <c r="A4796" t="s">
        <v>4806</v>
      </c>
      <c r="B4796" t="s">
        <v>4807</v>
      </c>
      <c r="C4796" t="s">
        <v>43</v>
      </c>
      <c r="D4796" t="s">
        <v>84</v>
      </c>
    </row>
    <row r="4797" spans="1:4" x14ac:dyDescent="0.3">
      <c r="A4797" t="s">
        <v>2918</v>
      </c>
      <c r="B4797" t="s">
        <v>2919</v>
      </c>
      <c r="C4797" t="s">
        <v>22</v>
      </c>
      <c r="D4797" t="s">
        <v>35</v>
      </c>
    </row>
    <row r="4798" spans="1:4" x14ac:dyDescent="0.3">
      <c r="A4798" t="s">
        <v>2923</v>
      </c>
      <c r="B4798" t="s">
        <v>2924</v>
      </c>
      <c r="C4798" t="s">
        <v>36</v>
      </c>
      <c r="D4798" t="s">
        <v>84</v>
      </c>
    </row>
    <row r="4799" spans="1:4" x14ac:dyDescent="0.3">
      <c r="A4799" t="s">
        <v>6598</v>
      </c>
      <c r="B4799" t="s">
        <v>6599</v>
      </c>
      <c r="C4799" t="s">
        <v>61</v>
      </c>
      <c r="D4799" t="s">
        <v>84</v>
      </c>
    </row>
    <row r="4800" spans="1:4" x14ac:dyDescent="0.3">
      <c r="A4800" t="s">
        <v>2166</v>
      </c>
      <c r="B4800" t="s">
        <v>2167</v>
      </c>
      <c r="C4800" t="s">
        <v>36</v>
      </c>
      <c r="D4800" t="s">
        <v>35</v>
      </c>
    </row>
    <row r="4801" spans="1:4" x14ac:dyDescent="0.3">
      <c r="A4801" t="s">
        <v>2918</v>
      </c>
      <c r="B4801" t="s">
        <v>2919</v>
      </c>
      <c r="C4801" t="s">
        <v>22</v>
      </c>
      <c r="D4801" t="s">
        <v>35</v>
      </c>
    </row>
    <row r="4802" spans="1:4" x14ac:dyDescent="0.3">
      <c r="A4802" t="s">
        <v>437</v>
      </c>
      <c r="B4802" t="s">
        <v>438</v>
      </c>
      <c r="C4802" t="s">
        <v>22</v>
      </c>
      <c r="D4802" t="s">
        <v>35</v>
      </c>
    </row>
    <row r="4803" spans="1:4" x14ac:dyDescent="0.3">
      <c r="A4803" t="s">
        <v>4832</v>
      </c>
      <c r="B4803" t="s">
        <v>4833</v>
      </c>
      <c r="C4803" t="s">
        <v>43</v>
      </c>
      <c r="D4803" t="s">
        <v>20</v>
      </c>
    </row>
    <row r="4804" spans="1:4" x14ac:dyDescent="0.3">
      <c r="A4804" t="s">
        <v>2918</v>
      </c>
      <c r="B4804" t="s">
        <v>2919</v>
      </c>
      <c r="C4804" t="s">
        <v>22</v>
      </c>
      <c r="D4804" t="s">
        <v>35</v>
      </c>
    </row>
    <row r="4805" spans="1:4" x14ac:dyDescent="0.3">
      <c r="A4805" t="s">
        <v>3696</v>
      </c>
      <c r="B4805" t="s">
        <v>3697</v>
      </c>
      <c r="C4805" t="s">
        <v>43</v>
      </c>
      <c r="D4805" t="s">
        <v>35</v>
      </c>
    </row>
    <row r="4806" spans="1:4" x14ac:dyDescent="0.3">
      <c r="A4806" t="s">
        <v>3696</v>
      </c>
      <c r="B4806" t="s">
        <v>3697</v>
      </c>
      <c r="C4806" t="s">
        <v>43</v>
      </c>
      <c r="D4806" t="s">
        <v>35</v>
      </c>
    </row>
    <row r="4807" spans="1:4" x14ac:dyDescent="0.3">
      <c r="A4807" t="s">
        <v>3867</v>
      </c>
      <c r="B4807" t="s">
        <v>3868</v>
      </c>
      <c r="C4807" t="s">
        <v>36</v>
      </c>
      <c r="D4807" t="s">
        <v>20</v>
      </c>
    </row>
    <row r="4808" spans="1:4" x14ac:dyDescent="0.3">
      <c r="A4808" t="s">
        <v>548</v>
      </c>
      <c r="B4808" t="s">
        <v>549</v>
      </c>
      <c r="C4808" t="s">
        <v>61</v>
      </c>
      <c r="D4808" t="s">
        <v>35</v>
      </c>
    </row>
    <row r="4809" spans="1:4" x14ac:dyDescent="0.3">
      <c r="A4809" t="s">
        <v>2391</v>
      </c>
      <c r="B4809" t="s">
        <v>2392</v>
      </c>
      <c r="C4809" t="s">
        <v>22</v>
      </c>
      <c r="D4809" t="s">
        <v>35</v>
      </c>
    </row>
    <row r="4810" spans="1:4" x14ac:dyDescent="0.3">
      <c r="A4810" t="s">
        <v>5613</v>
      </c>
      <c r="B4810" t="s">
        <v>5614</v>
      </c>
      <c r="C4810" t="s">
        <v>61</v>
      </c>
      <c r="D4810" t="s">
        <v>35</v>
      </c>
    </row>
    <row r="4811" spans="1:4" x14ac:dyDescent="0.3">
      <c r="A4811" t="s">
        <v>3867</v>
      </c>
      <c r="B4811" t="s">
        <v>3868</v>
      </c>
      <c r="C4811" t="s">
        <v>36</v>
      </c>
      <c r="D4811" t="s">
        <v>20</v>
      </c>
    </row>
    <row r="4812" spans="1:4" x14ac:dyDescent="0.3">
      <c r="A4812" t="s">
        <v>4277</v>
      </c>
      <c r="B4812" t="s">
        <v>4278</v>
      </c>
      <c r="C4812" t="s">
        <v>22</v>
      </c>
      <c r="D4812" t="s">
        <v>20</v>
      </c>
    </row>
    <row r="4813" spans="1:4" x14ac:dyDescent="0.3">
      <c r="A4813" t="s">
        <v>3696</v>
      </c>
      <c r="B4813" t="s">
        <v>3697</v>
      </c>
      <c r="C4813" t="s">
        <v>43</v>
      </c>
      <c r="D4813" t="s">
        <v>35</v>
      </c>
    </row>
    <row r="4814" spans="1:4" x14ac:dyDescent="0.3">
      <c r="A4814" t="s">
        <v>4277</v>
      </c>
      <c r="B4814" t="s">
        <v>4278</v>
      </c>
      <c r="C4814" t="s">
        <v>22</v>
      </c>
      <c r="D4814" t="s">
        <v>20</v>
      </c>
    </row>
    <row r="4815" spans="1:4" x14ac:dyDescent="0.3">
      <c r="A4815" t="s">
        <v>5613</v>
      </c>
      <c r="B4815" t="s">
        <v>5614</v>
      </c>
      <c r="C4815" t="s">
        <v>61</v>
      </c>
      <c r="D4815" t="s">
        <v>35</v>
      </c>
    </row>
    <row r="4816" spans="1:4" x14ac:dyDescent="0.3">
      <c r="A4816" t="s">
        <v>3867</v>
      </c>
      <c r="B4816" t="s">
        <v>3868</v>
      </c>
      <c r="C4816" t="s">
        <v>36</v>
      </c>
      <c r="D4816" t="s">
        <v>20</v>
      </c>
    </row>
    <row r="4817" spans="1:4" x14ac:dyDescent="0.3">
      <c r="A4817" t="s">
        <v>5613</v>
      </c>
      <c r="B4817" t="s">
        <v>5614</v>
      </c>
      <c r="C4817" t="s">
        <v>61</v>
      </c>
      <c r="D4817" t="s">
        <v>35</v>
      </c>
    </row>
    <row r="4818" spans="1:4" x14ac:dyDescent="0.3">
      <c r="A4818" t="s">
        <v>4277</v>
      </c>
      <c r="B4818" t="s">
        <v>4278</v>
      </c>
      <c r="C4818" t="s">
        <v>22</v>
      </c>
      <c r="D4818" t="s">
        <v>20</v>
      </c>
    </row>
    <row r="4819" spans="1:4" x14ac:dyDescent="0.3">
      <c r="A4819" t="s">
        <v>4277</v>
      </c>
      <c r="B4819" t="s">
        <v>4278</v>
      </c>
      <c r="C4819" t="s">
        <v>22</v>
      </c>
      <c r="D4819" t="s">
        <v>20</v>
      </c>
    </row>
    <row r="4820" spans="1:4" x14ac:dyDescent="0.3">
      <c r="A4820" t="s">
        <v>5311</v>
      </c>
      <c r="B4820" t="s">
        <v>5312</v>
      </c>
      <c r="C4820" t="s">
        <v>36</v>
      </c>
      <c r="D4820" t="s">
        <v>35</v>
      </c>
    </row>
    <row r="4821" spans="1:4" x14ac:dyDescent="0.3">
      <c r="A4821" t="s">
        <v>7337</v>
      </c>
      <c r="B4821" t="s">
        <v>7338</v>
      </c>
      <c r="C4821" t="s">
        <v>43</v>
      </c>
      <c r="D4821" t="s">
        <v>84</v>
      </c>
    </row>
    <row r="4822" spans="1:4" x14ac:dyDescent="0.3">
      <c r="A4822" t="s">
        <v>7337</v>
      </c>
      <c r="B4822" t="s">
        <v>7338</v>
      </c>
      <c r="C4822" t="s">
        <v>43</v>
      </c>
      <c r="D4822" t="s">
        <v>84</v>
      </c>
    </row>
    <row r="4823" spans="1:4" x14ac:dyDescent="0.3">
      <c r="A4823" t="s">
        <v>1552</v>
      </c>
      <c r="B4823" t="s">
        <v>1553</v>
      </c>
      <c r="C4823" t="s">
        <v>22</v>
      </c>
      <c r="D4823" t="s">
        <v>84</v>
      </c>
    </row>
    <row r="4824" spans="1:4" x14ac:dyDescent="0.3">
      <c r="A4824" t="s">
        <v>4604</v>
      </c>
      <c r="B4824" t="s">
        <v>4605</v>
      </c>
      <c r="C4824" t="s">
        <v>36</v>
      </c>
      <c r="D4824" t="s">
        <v>35</v>
      </c>
    </row>
    <row r="4825" spans="1:4" x14ac:dyDescent="0.3">
      <c r="A4825" t="s">
        <v>6605</v>
      </c>
      <c r="B4825" t="s">
        <v>6606</v>
      </c>
      <c r="C4825" t="s">
        <v>36</v>
      </c>
      <c r="D4825" t="s">
        <v>84</v>
      </c>
    </row>
    <row r="4826" spans="1:4" x14ac:dyDescent="0.3">
      <c r="A4826" t="s">
        <v>201</v>
      </c>
      <c r="B4826" t="s">
        <v>202</v>
      </c>
      <c r="C4826" t="s">
        <v>36</v>
      </c>
      <c r="D4826" t="s">
        <v>20</v>
      </c>
    </row>
    <row r="4827" spans="1:4" x14ac:dyDescent="0.3">
      <c r="A4827" t="s">
        <v>5634</v>
      </c>
      <c r="B4827" t="s">
        <v>5635</v>
      </c>
      <c r="C4827" t="s">
        <v>36</v>
      </c>
      <c r="D4827" t="s">
        <v>20</v>
      </c>
    </row>
    <row r="4828" spans="1:4" x14ac:dyDescent="0.3">
      <c r="A4828" t="s">
        <v>5634</v>
      </c>
      <c r="B4828" t="s">
        <v>5635</v>
      </c>
      <c r="C4828" t="s">
        <v>36</v>
      </c>
      <c r="D4828" t="s">
        <v>20</v>
      </c>
    </row>
    <row r="4829" spans="1:4" x14ac:dyDescent="0.3">
      <c r="A4829" t="s">
        <v>230</v>
      </c>
      <c r="B4829" t="s">
        <v>231</v>
      </c>
      <c r="C4829" t="s">
        <v>36</v>
      </c>
      <c r="D4829" t="s">
        <v>35</v>
      </c>
    </row>
    <row r="4830" spans="1:4" x14ac:dyDescent="0.3">
      <c r="A4830" t="s">
        <v>201</v>
      </c>
      <c r="B4830" t="s">
        <v>202</v>
      </c>
      <c r="C4830" t="s">
        <v>36</v>
      </c>
      <c r="D4830" t="s">
        <v>20</v>
      </c>
    </row>
    <row r="4831" spans="1:4" x14ac:dyDescent="0.3">
      <c r="A4831" t="s">
        <v>1828</v>
      </c>
      <c r="B4831" t="s">
        <v>1829</v>
      </c>
      <c r="C4831" t="s">
        <v>22</v>
      </c>
      <c r="D4831" t="s">
        <v>20</v>
      </c>
    </row>
    <row r="4832" spans="1:4" x14ac:dyDescent="0.3">
      <c r="A4832" t="s">
        <v>3405</v>
      </c>
      <c r="B4832" t="s">
        <v>3406</v>
      </c>
      <c r="C4832" t="s">
        <v>36</v>
      </c>
      <c r="D4832" t="s">
        <v>20</v>
      </c>
    </row>
    <row r="4833" spans="1:4" x14ac:dyDescent="0.3">
      <c r="A4833" t="s">
        <v>7352</v>
      </c>
      <c r="B4833" t="s">
        <v>7353</v>
      </c>
      <c r="C4833" t="s">
        <v>61</v>
      </c>
      <c r="D4833" t="s">
        <v>35</v>
      </c>
    </row>
    <row r="4834" spans="1:4" x14ac:dyDescent="0.3">
      <c r="A4834" t="s">
        <v>4906</v>
      </c>
      <c r="B4834" t="s">
        <v>4907</v>
      </c>
      <c r="C4834" t="s">
        <v>36</v>
      </c>
      <c r="D4834" t="s">
        <v>20</v>
      </c>
    </row>
    <row r="4835" spans="1:4" x14ac:dyDescent="0.3">
      <c r="A4835" t="s">
        <v>2159</v>
      </c>
      <c r="B4835" t="s">
        <v>2160</v>
      </c>
      <c r="C4835" t="s">
        <v>22</v>
      </c>
      <c r="D4835" t="s">
        <v>20</v>
      </c>
    </row>
    <row r="4836" spans="1:4" x14ac:dyDescent="0.3">
      <c r="A4836" t="s">
        <v>3184</v>
      </c>
      <c r="B4836" t="s">
        <v>3185</v>
      </c>
      <c r="C4836" t="s">
        <v>36</v>
      </c>
      <c r="D4836" t="s">
        <v>84</v>
      </c>
    </row>
    <row r="4837" spans="1:4" x14ac:dyDescent="0.3">
      <c r="A4837" t="s">
        <v>2626</v>
      </c>
      <c r="B4837" t="s">
        <v>2627</v>
      </c>
      <c r="C4837" t="s">
        <v>61</v>
      </c>
      <c r="D4837" t="s">
        <v>20</v>
      </c>
    </row>
    <row r="4838" spans="1:4" x14ac:dyDescent="0.3">
      <c r="A4838" t="s">
        <v>2626</v>
      </c>
      <c r="B4838" t="s">
        <v>2627</v>
      </c>
      <c r="C4838" t="s">
        <v>61</v>
      </c>
      <c r="D4838" t="s">
        <v>20</v>
      </c>
    </row>
    <row r="4839" spans="1:4" x14ac:dyDescent="0.3">
      <c r="A4839" t="s">
        <v>7360</v>
      </c>
      <c r="B4839" t="s">
        <v>7361</v>
      </c>
      <c r="C4839" t="s">
        <v>36</v>
      </c>
      <c r="D4839" t="s">
        <v>35</v>
      </c>
    </row>
    <row r="4840" spans="1:4" x14ac:dyDescent="0.3">
      <c r="A4840" t="s">
        <v>5284</v>
      </c>
      <c r="B4840" t="s">
        <v>5285</v>
      </c>
      <c r="C4840" t="s">
        <v>22</v>
      </c>
      <c r="D4840" t="s">
        <v>20</v>
      </c>
    </row>
    <row r="4841" spans="1:4" x14ac:dyDescent="0.3">
      <c r="A4841" t="s">
        <v>5284</v>
      </c>
      <c r="B4841" t="s">
        <v>5285</v>
      </c>
      <c r="C4841" t="s">
        <v>22</v>
      </c>
      <c r="D4841" t="s">
        <v>20</v>
      </c>
    </row>
    <row r="4842" spans="1:4" x14ac:dyDescent="0.3">
      <c r="A4842" t="s">
        <v>2746</v>
      </c>
      <c r="B4842" t="s">
        <v>2747</v>
      </c>
      <c r="C4842" t="s">
        <v>36</v>
      </c>
      <c r="D4842" t="s">
        <v>20</v>
      </c>
    </row>
    <row r="4843" spans="1:4" x14ac:dyDescent="0.3">
      <c r="A4843" t="s">
        <v>3658</v>
      </c>
      <c r="B4843" t="s">
        <v>3659</v>
      </c>
      <c r="C4843" t="s">
        <v>43</v>
      </c>
      <c r="D4843" t="s">
        <v>35</v>
      </c>
    </row>
    <row r="4844" spans="1:4" x14ac:dyDescent="0.3">
      <c r="A4844" t="s">
        <v>1871</v>
      </c>
      <c r="B4844" t="s">
        <v>1872</v>
      </c>
      <c r="C4844" t="s">
        <v>22</v>
      </c>
      <c r="D4844" t="s">
        <v>20</v>
      </c>
    </row>
    <row r="4845" spans="1:4" x14ac:dyDescent="0.3">
      <c r="A4845" t="s">
        <v>1871</v>
      </c>
      <c r="B4845" t="s">
        <v>1872</v>
      </c>
      <c r="C4845" t="s">
        <v>22</v>
      </c>
      <c r="D4845" t="s">
        <v>20</v>
      </c>
    </row>
    <row r="4846" spans="1:4" x14ac:dyDescent="0.3">
      <c r="A4846" t="s">
        <v>437</v>
      </c>
      <c r="B4846" t="s">
        <v>438</v>
      </c>
      <c r="C4846" t="s">
        <v>43</v>
      </c>
      <c r="D4846" t="s">
        <v>35</v>
      </c>
    </row>
    <row r="4847" spans="1:4" x14ac:dyDescent="0.3">
      <c r="A4847" t="s">
        <v>6499</v>
      </c>
      <c r="B4847" t="s">
        <v>6500</v>
      </c>
      <c r="C4847" t="s">
        <v>61</v>
      </c>
      <c r="D4847" t="s">
        <v>84</v>
      </c>
    </row>
    <row r="4848" spans="1:4" x14ac:dyDescent="0.3">
      <c r="A4848" t="s">
        <v>437</v>
      </c>
      <c r="B4848" t="s">
        <v>438</v>
      </c>
      <c r="C4848" t="s">
        <v>43</v>
      </c>
      <c r="D4848" t="s">
        <v>35</v>
      </c>
    </row>
    <row r="4849" spans="1:4" x14ac:dyDescent="0.3">
      <c r="A4849" t="s">
        <v>7373</v>
      </c>
      <c r="B4849" t="s">
        <v>7374</v>
      </c>
      <c r="C4849" t="s">
        <v>36</v>
      </c>
      <c r="D4849" t="s">
        <v>20</v>
      </c>
    </row>
    <row r="4850" spans="1:4" x14ac:dyDescent="0.3">
      <c r="A4850" t="s">
        <v>1871</v>
      </c>
      <c r="B4850" t="s">
        <v>1872</v>
      </c>
      <c r="C4850" t="s">
        <v>22</v>
      </c>
      <c r="D4850" t="s">
        <v>20</v>
      </c>
    </row>
    <row r="4851" spans="1:4" x14ac:dyDescent="0.3">
      <c r="A4851" t="s">
        <v>7373</v>
      </c>
      <c r="B4851" t="s">
        <v>7374</v>
      </c>
      <c r="C4851" t="s">
        <v>36</v>
      </c>
      <c r="D4851" t="s">
        <v>20</v>
      </c>
    </row>
    <row r="4852" spans="1:4" x14ac:dyDescent="0.3">
      <c r="A4852" t="s">
        <v>7373</v>
      </c>
      <c r="B4852" t="s">
        <v>7374</v>
      </c>
      <c r="C4852" t="s">
        <v>36</v>
      </c>
      <c r="D4852" t="s">
        <v>20</v>
      </c>
    </row>
    <row r="4853" spans="1:4" x14ac:dyDescent="0.3">
      <c r="A4853" t="s">
        <v>701</v>
      </c>
      <c r="B4853" t="s">
        <v>702</v>
      </c>
      <c r="C4853" t="s">
        <v>43</v>
      </c>
      <c r="D4853" t="s">
        <v>35</v>
      </c>
    </row>
    <row r="4854" spans="1:4" x14ac:dyDescent="0.3">
      <c r="A4854" t="s">
        <v>3280</v>
      </c>
      <c r="B4854" t="s">
        <v>3281</v>
      </c>
      <c r="C4854" t="s">
        <v>43</v>
      </c>
      <c r="D4854" t="s">
        <v>84</v>
      </c>
    </row>
    <row r="4855" spans="1:4" x14ac:dyDescent="0.3">
      <c r="A4855" t="s">
        <v>4177</v>
      </c>
      <c r="B4855" t="s">
        <v>4178</v>
      </c>
      <c r="C4855" t="s">
        <v>22</v>
      </c>
      <c r="D4855" t="s">
        <v>20</v>
      </c>
    </row>
    <row r="4856" spans="1:4" x14ac:dyDescent="0.3">
      <c r="A4856" t="s">
        <v>7373</v>
      </c>
      <c r="B4856" t="s">
        <v>7374</v>
      </c>
      <c r="C4856" t="s">
        <v>36</v>
      </c>
      <c r="D4856" t="s">
        <v>20</v>
      </c>
    </row>
    <row r="4857" spans="1:4" x14ac:dyDescent="0.3">
      <c r="A4857" t="s">
        <v>2928</v>
      </c>
      <c r="B4857" t="s">
        <v>2929</v>
      </c>
      <c r="C4857" t="s">
        <v>36</v>
      </c>
      <c r="D4857" t="s">
        <v>35</v>
      </c>
    </row>
    <row r="4858" spans="1:4" x14ac:dyDescent="0.3">
      <c r="A4858" t="s">
        <v>4177</v>
      </c>
      <c r="B4858" t="s">
        <v>4178</v>
      </c>
      <c r="C4858" t="s">
        <v>22</v>
      </c>
      <c r="D4858" t="s">
        <v>20</v>
      </c>
    </row>
    <row r="4859" spans="1:4" x14ac:dyDescent="0.3">
      <c r="A4859" t="s">
        <v>2473</v>
      </c>
      <c r="B4859" t="s">
        <v>2474</v>
      </c>
      <c r="C4859" t="s">
        <v>61</v>
      </c>
      <c r="D4859" t="s">
        <v>35</v>
      </c>
    </row>
    <row r="4860" spans="1:4" x14ac:dyDescent="0.3">
      <c r="A4860" t="s">
        <v>734</v>
      </c>
      <c r="B4860" t="s">
        <v>735</v>
      </c>
      <c r="C4860" t="s">
        <v>22</v>
      </c>
      <c r="D4860" t="s">
        <v>20</v>
      </c>
    </row>
    <row r="4861" spans="1:4" x14ac:dyDescent="0.3">
      <c r="A4861" t="s">
        <v>734</v>
      </c>
      <c r="B4861" t="s">
        <v>735</v>
      </c>
      <c r="C4861" t="s">
        <v>22</v>
      </c>
      <c r="D4861" t="s">
        <v>20</v>
      </c>
    </row>
    <row r="4862" spans="1:4" x14ac:dyDescent="0.3">
      <c r="A4862" t="s">
        <v>3629</v>
      </c>
      <c r="B4862" t="s">
        <v>3630</v>
      </c>
      <c r="C4862" t="s">
        <v>61</v>
      </c>
      <c r="D4862" t="s">
        <v>35</v>
      </c>
    </row>
    <row r="4863" spans="1:4" x14ac:dyDescent="0.3">
      <c r="A4863" t="s">
        <v>5012</v>
      </c>
      <c r="B4863" t="s">
        <v>5013</v>
      </c>
      <c r="C4863" t="s">
        <v>36</v>
      </c>
      <c r="D4863" t="s">
        <v>20</v>
      </c>
    </row>
    <row r="4864" spans="1:4" x14ac:dyDescent="0.3">
      <c r="A4864" t="s">
        <v>2473</v>
      </c>
      <c r="B4864" t="s">
        <v>2474</v>
      </c>
      <c r="C4864" t="s">
        <v>61</v>
      </c>
      <c r="D4864" t="s">
        <v>35</v>
      </c>
    </row>
    <row r="4865" spans="1:4" x14ac:dyDescent="0.3">
      <c r="A4865" t="s">
        <v>947</v>
      </c>
      <c r="B4865" t="s">
        <v>948</v>
      </c>
      <c r="C4865" t="s">
        <v>61</v>
      </c>
      <c r="D4865" t="s">
        <v>20</v>
      </c>
    </row>
    <row r="4866" spans="1:4" x14ac:dyDescent="0.3">
      <c r="A4866" t="s">
        <v>3629</v>
      </c>
      <c r="B4866" t="s">
        <v>3630</v>
      </c>
      <c r="C4866" t="s">
        <v>61</v>
      </c>
      <c r="D4866" t="s">
        <v>35</v>
      </c>
    </row>
    <row r="4867" spans="1:4" x14ac:dyDescent="0.3">
      <c r="A4867" t="s">
        <v>3629</v>
      </c>
      <c r="B4867" t="s">
        <v>3630</v>
      </c>
      <c r="C4867" t="s">
        <v>61</v>
      </c>
      <c r="D4867" t="s">
        <v>35</v>
      </c>
    </row>
    <row r="4868" spans="1:4" x14ac:dyDescent="0.3">
      <c r="A4868" t="s">
        <v>3629</v>
      </c>
      <c r="B4868" t="s">
        <v>3630</v>
      </c>
      <c r="C4868" t="s">
        <v>61</v>
      </c>
      <c r="D4868" t="s">
        <v>35</v>
      </c>
    </row>
    <row r="4869" spans="1:4" x14ac:dyDescent="0.3">
      <c r="A4869" t="s">
        <v>947</v>
      </c>
      <c r="B4869" t="s">
        <v>948</v>
      </c>
      <c r="C4869" t="s">
        <v>61</v>
      </c>
      <c r="D4869" t="s">
        <v>20</v>
      </c>
    </row>
    <row r="4870" spans="1:4" x14ac:dyDescent="0.3">
      <c r="A4870" t="s">
        <v>775</v>
      </c>
      <c r="B4870" t="s">
        <v>776</v>
      </c>
      <c r="C4870" t="s">
        <v>22</v>
      </c>
      <c r="D4870" t="s">
        <v>84</v>
      </c>
    </row>
    <row r="4871" spans="1:4" x14ac:dyDescent="0.3">
      <c r="A4871" t="s">
        <v>5012</v>
      </c>
      <c r="B4871" t="s">
        <v>5013</v>
      </c>
      <c r="C4871" t="s">
        <v>36</v>
      </c>
      <c r="D4871" t="s">
        <v>20</v>
      </c>
    </row>
    <row r="4872" spans="1:4" x14ac:dyDescent="0.3">
      <c r="A4872" t="s">
        <v>2473</v>
      </c>
      <c r="B4872" t="s">
        <v>2474</v>
      </c>
      <c r="C4872" t="s">
        <v>61</v>
      </c>
      <c r="D4872" t="s">
        <v>35</v>
      </c>
    </row>
    <row r="4873" spans="1:4" x14ac:dyDescent="0.3">
      <c r="A4873" t="s">
        <v>3280</v>
      </c>
      <c r="B4873" t="s">
        <v>3281</v>
      </c>
      <c r="C4873" t="s">
        <v>22</v>
      </c>
      <c r="D4873" t="s">
        <v>84</v>
      </c>
    </row>
    <row r="4874" spans="1:4" x14ac:dyDescent="0.3">
      <c r="A4874" t="s">
        <v>4257</v>
      </c>
      <c r="B4874" t="s">
        <v>4258</v>
      </c>
      <c r="C4874" t="s">
        <v>22</v>
      </c>
      <c r="D4874" t="s">
        <v>84</v>
      </c>
    </row>
    <row r="4875" spans="1:4" x14ac:dyDescent="0.3">
      <c r="A4875" t="s">
        <v>5102</v>
      </c>
      <c r="B4875" t="s">
        <v>5103</v>
      </c>
      <c r="C4875" t="s">
        <v>43</v>
      </c>
      <c r="D4875" t="s">
        <v>84</v>
      </c>
    </row>
    <row r="4876" spans="1:4" x14ac:dyDescent="0.3">
      <c r="A4876" t="s">
        <v>4289</v>
      </c>
      <c r="B4876" t="s">
        <v>4290</v>
      </c>
      <c r="C4876" t="s">
        <v>22</v>
      </c>
      <c r="D4876" t="s">
        <v>35</v>
      </c>
    </row>
    <row r="4877" spans="1:4" x14ac:dyDescent="0.3">
      <c r="A4877" t="s">
        <v>1067</v>
      </c>
      <c r="B4877" t="s">
        <v>1068</v>
      </c>
      <c r="C4877" t="s">
        <v>36</v>
      </c>
      <c r="D4877" t="s">
        <v>20</v>
      </c>
    </row>
    <row r="4878" spans="1:4" x14ac:dyDescent="0.3">
      <c r="A4878" t="s">
        <v>7395</v>
      </c>
      <c r="B4878" t="s">
        <v>7396</v>
      </c>
      <c r="C4878" t="s">
        <v>61</v>
      </c>
      <c r="D4878" t="s">
        <v>84</v>
      </c>
    </row>
    <row r="4879" spans="1:4" x14ac:dyDescent="0.3">
      <c r="A4879" t="s">
        <v>6289</v>
      </c>
      <c r="B4879" t="s">
        <v>6290</v>
      </c>
      <c r="C4879" t="s">
        <v>43</v>
      </c>
      <c r="D4879" t="s">
        <v>20</v>
      </c>
    </row>
    <row r="4880" spans="1:4" x14ac:dyDescent="0.3">
      <c r="A4880" t="s">
        <v>5102</v>
      </c>
      <c r="B4880" t="s">
        <v>5103</v>
      </c>
      <c r="C4880" t="s">
        <v>43</v>
      </c>
      <c r="D4880" t="s">
        <v>84</v>
      </c>
    </row>
    <row r="4881" spans="1:4" x14ac:dyDescent="0.3">
      <c r="A4881" t="s">
        <v>1719</v>
      </c>
      <c r="B4881" t="s">
        <v>1720</v>
      </c>
      <c r="C4881" t="s">
        <v>36</v>
      </c>
      <c r="D4881" t="s">
        <v>35</v>
      </c>
    </row>
    <row r="4882" spans="1:4" x14ac:dyDescent="0.3">
      <c r="A4882" t="s">
        <v>4257</v>
      </c>
      <c r="B4882" t="s">
        <v>4258</v>
      </c>
      <c r="C4882" t="s">
        <v>22</v>
      </c>
      <c r="D4882" t="s">
        <v>84</v>
      </c>
    </row>
    <row r="4883" spans="1:4" x14ac:dyDescent="0.3">
      <c r="A4883" t="s">
        <v>1067</v>
      </c>
      <c r="B4883" t="s">
        <v>1068</v>
      </c>
      <c r="C4883" t="s">
        <v>36</v>
      </c>
      <c r="D4883" t="s">
        <v>20</v>
      </c>
    </row>
    <row r="4884" spans="1:4" x14ac:dyDescent="0.3">
      <c r="A4884" t="s">
        <v>4257</v>
      </c>
      <c r="B4884" t="s">
        <v>4258</v>
      </c>
      <c r="C4884" t="s">
        <v>22</v>
      </c>
      <c r="D4884" t="s">
        <v>84</v>
      </c>
    </row>
    <row r="4885" spans="1:4" x14ac:dyDescent="0.3">
      <c r="A4885" t="s">
        <v>1067</v>
      </c>
      <c r="B4885" t="s">
        <v>1068</v>
      </c>
      <c r="C4885" t="s">
        <v>36</v>
      </c>
      <c r="D4885" t="s">
        <v>20</v>
      </c>
    </row>
    <row r="4886" spans="1:4" x14ac:dyDescent="0.3">
      <c r="A4886" t="s">
        <v>395</v>
      </c>
      <c r="B4886" t="s">
        <v>396</v>
      </c>
      <c r="C4886" t="s">
        <v>43</v>
      </c>
      <c r="D4886" t="s">
        <v>20</v>
      </c>
    </row>
    <row r="4887" spans="1:4" x14ac:dyDescent="0.3">
      <c r="A4887" t="s">
        <v>1370</v>
      </c>
      <c r="B4887" t="s">
        <v>1371</v>
      </c>
      <c r="C4887" t="s">
        <v>43</v>
      </c>
      <c r="D4887" t="s">
        <v>35</v>
      </c>
    </row>
    <row r="4888" spans="1:4" x14ac:dyDescent="0.3">
      <c r="A4888" t="s">
        <v>2923</v>
      </c>
      <c r="B4888" t="s">
        <v>2924</v>
      </c>
      <c r="C4888" t="s">
        <v>61</v>
      </c>
      <c r="D4888" t="s">
        <v>84</v>
      </c>
    </row>
    <row r="4889" spans="1:4" x14ac:dyDescent="0.3">
      <c r="A4889" t="s">
        <v>7395</v>
      </c>
      <c r="B4889" t="s">
        <v>7396</v>
      </c>
      <c r="C4889" t="s">
        <v>61</v>
      </c>
      <c r="D4889" t="s">
        <v>84</v>
      </c>
    </row>
    <row r="4890" spans="1:4" x14ac:dyDescent="0.3">
      <c r="A4890" t="s">
        <v>395</v>
      </c>
      <c r="B4890" t="s">
        <v>396</v>
      </c>
      <c r="C4890" t="s">
        <v>43</v>
      </c>
      <c r="D4890" t="s">
        <v>20</v>
      </c>
    </row>
    <row r="4891" spans="1:4" x14ac:dyDescent="0.3">
      <c r="A4891" t="s">
        <v>4289</v>
      </c>
      <c r="B4891" t="s">
        <v>4290</v>
      </c>
      <c r="C4891" t="s">
        <v>22</v>
      </c>
      <c r="D4891" t="s">
        <v>35</v>
      </c>
    </row>
    <row r="4892" spans="1:4" x14ac:dyDescent="0.3">
      <c r="A4892" t="s">
        <v>4749</v>
      </c>
      <c r="B4892" t="s">
        <v>4750</v>
      </c>
      <c r="C4892" t="s">
        <v>36</v>
      </c>
      <c r="D4892" t="s">
        <v>20</v>
      </c>
    </row>
    <row r="4893" spans="1:4" x14ac:dyDescent="0.3">
      <c r="A4893" t="s">
        <v>747</v>
      </c>
      <c r="B4893" t="s">
        <v>748</v>
      </c>
      <c r="C4893" t="s">
        <v>43</v>
      </c>
      <c r="D4893" t="s">
        <v>35</v>
      </c>
    </row>
    <row r="4894" spans="1:4" x14ac:dyDescent="0.3">
      <c r="A4894" t="s">
        <v>747</v>
      </c>
      <c r="B4894" t="s">
        <v>748</v>
      </c>
      <c r="C4894" t="s">
        <v>43</v>
      </c>
      <c r="D4894" t="s">
        <v>35</v>
      </c>
    </row>
    <row r="4895" spans="1:4" x14ac:dyDescent="0.3">
      <c r="A4895" t="s">
        <v>3904</v>
      </c>
      <c r="B4895" t="s">
        <v>3905</v>
      </c>
      <c r="C4895" t="s">
        <v>36</v>
      </c>
      <c r="D4895" t="s">
        <v>35</v>
      </c>
    </row>
    <row r="4896" spans="1:4" x14ac:dyDescent="0.3">
      <c r="A4896" t="s">
        <v>3501</v>
      </c>
      <c r="B4896" t="s">
        <v>3502</v>
      </c>
      <c r="C4896" t="s">
        <v>22</v>
      </c>
      <c r="D4896" t="s">
        <v>84</v>
      </c>
    </row>
    <row r="4897" spans="1:4" x14ac:dyDescent="0.3">
      <c r="A4897" t="s">
        <v>3501</v>
      </c>
      <c r="B4897" t="s">
        <v>3502</v>
      </c>
      <c r="C4897" t="s">
        <v>22</v>
      </c>
      <c r="D4897" t="s">
        <v>84</v>
      </c>
    </row>
    <row r="4898" spans="1:4" x14ac:dyDescent="0.3">
      <c r="A4898" t="s">
        <v>3904</v>
      </c>
      <c r="B4898" t="s">
        <v>3905</v>
      </c>
      <c r="C4898" t="s">
        <v>36</v>
      </c>
      <c r="D4898" t="s">
        <v>35</v>
      </c>
    </row>
    <row r="4899" spans="1:4" x14ac:dyDescent="0.3">
      <c r="A4899" t="s">
        <v>3597</v>
      </c>
      <c r="B4899" t="s">
        <v>3598</v>
      </c>
      <c r="C4899" t="s">
        <v>22</v>
      </c>
      <c r="D4899" t="s">
        <v>20</v>
      </c>
    </row>
    <row r="4900" spans="1:4" x14ac:dyDescent="0.3">
      <c r="A4900" t="s">
        <v>3501</v>
      </c>
      <c r="B4900" t="s">
        <v>3502</v>
      </c>
      <c r="C4900" t="s">
        <v>22</v>
      </c>
      <c r="D4900" t="s">
        <v>84</v>
      </c>
    </row>
    <row r="4901" spans="1:4" x14ac:dyDescent="0.3">
      <c r="A4901" t="s">
        <v>3597</v>
      </c>
      <c r="B4901" t="s">
        <v>3598</v>
      </c>
      <c r="C4901" t="s">
        <v>22</v>
      </c>
      <c r="D4901" t="s">
        <v>20</v>
      </c>
    </row>
    <row r="4902" spans="1:4" x14ac:dyDescent="0.3">
      <c r="A4902" t="s">
        <v>1823</v>
      </c>
      <c r="B4902" t="s">
        <v>1824</v>
      </c>
      <c r="C4902" t="s">
        <v>43</v>
      </c>
      <c r="D4902" t="s">
        <v>84</v>
      </c>
    </row>
    <row r="4903" spans="1:4" x14ac:dyDescent="0.3">
      <c r="A4903" t="s">
        <v>3501</v>
      </c>
      <c r="B4903" t="s">
        <v>3502</v>
      </c>
      <c r="C4903" t="s">
        <v>22</v>
      </c>
      <c r="D4903" t="s">
        <v>84</v>
      </c>
    </row>
    <row r="4904" spans="1:4" x14ac:dyDescent="0.3">
      <c r="A4904" t="s">
        <v>2619</v>
      </c>
      <c r="B4904" t="s">
        <v>2620</v>
      </c>
      <c r="C4904" t="s">
        <v>22</v>
      </c>
      <c r="D4904" t="s">
        <v>20</v>
      </c>
    </row>
    <row r="4905" spans="1:4" x14ac:dyDescent="0.3">
      <c r="A4905" t="s">
        <v>2619</v>
      </c>
      <c r="B4905" t="s">
        <v>2620</v>
      </c>
      <c r="C4905" t="s">
        <v>22</v>
      </c>
      <c r="D4905" t="s">
        <v>20</v>
      </c>
    </row>
    <row r="4906" spans="1:4" x14ac:dyDescent="0.3">
      <c r="A4906" t="s">
        <v>7416</v>
      </c>
      <c r="B4906" t="s">
        <v>7417</v>
      </c>
      <c r="C4906" t="s">
        <v>43</v>
      </c>
      <c r="D4906" t="s">
        <v>35</v>
      </c>
    </row>
    <row r="4907" spans="1:4" x14ac:dyDescent="0.3">
      <c r="A4907" t="s">
        <v>2619</v>
      </c>
      <c r="B4907" t="s">
        <v>2620</v>
      </c>
      <c r="C4907" t="s">
        <v>22</v>
      </c>
      <c r="D4907" t="s">
        <v>20</v>
      </c>
    </row>
    <row r="4908" spans="1:4" x14ac:dyDescent="0.3">
      <c r="A4908" t="s">
        <v>1736</v>
      </c>
      <c r="B4908" t="s">
        <v>1737</v>
      </c>
      <c r="C4908" t="s">
        <v>43</v>
      </c>
      <c r="D4908" t="s">
        <v>35</v>
      </c>
    </row>
    <row r="4909" spans="1:4" x14ac:dyDescent="0.3">
      <c r="A4909" t="s">
        <v>7420</v>
      </c>
      <c r="B4909" t="s">
        <v>7421</v>
      </c>
      <c r="C4909" t="s">
        <v>61</v>
      </c>
      <c r="D4909" t="s">
        <v>35</v>
      </c>
    </row>
    <row r="4910" spans="1:4" x14ac:dyDescent="0.3">
      <c r="A4910" t="s">
        <v>1736</v>
      </c>
      <c r="B4910" t="s">
        <v>1737</v>
      </c>
      <c r="C4910" t="s">
        <v>43</v>
      </c>
      <c r="D4910" t="s">
        <v>35</v>
      </c>
    </row>
    <row r="4911" spans="1:4" x14ac:dyDescent="0.3">
      <c r="A4911" t="s">
        <v>7416</v>
      </c>
      <c r="B4911" t="s">
        <v>7417</v>
      </c>
      <c r="C4911" t="s">
        <v>43</v>
      </c>
      <c r="D4911" t="s">
        <v>35</v>
      </c>
    </row>
    <row r="4912" spans="1:4" x14ac:dyDescent="0.3">
      <c r="A4912" t="s">
        <v>7423</v>
      </c>
      <c r="B4912" t="s">
        <v>7424</v>
      </c>
      <c r="C4912" t="s">
        <v>22</v>
      </c>
      <c r="D4912" t="s">
        <v>20</v>
      </c>
    </row>
    <row r="4913" spans="1:4" x14ac:dyDescent="0.3">
      <c r="A4913" t="s">
        <v>2619</v>
      </c>
      <c r="B4913" t="s">
        <v>2620</v>
      </c>
      <c r="C4913" t="s">
        <v>22</v>
      </c>
      <c r="D4913" t="s">
        <v>20</v>
      </c>
    </row>
    <row r="4914" spans="1:4" x14ac:dyDescent="0.3">
      <c r="A4914" t="s">
        <v>2619</v>
      </c>
      <c r="B4914" t="s">
        <v>2620</v>
      </c>
      <c r="C4914" t="s">
        <v>22</v>
      </c>
      <c r="D4914" t="s">
        <v>20</v>
      </c>
    </row>
    <row r="4915" spans="1:4" x14ac:dyDescent="0.3">
      <c r="A4915" t="s">
        <v>1736</v>
      </c>
      <c r="B4915" t="s">
        <v>1737</v>
      </c>
      <c r="C4915" t="s">
        <v>43</v>
      </c>
      <c r="D4915" t="s">
        <v>35</v>
      </c>
    </row>
    <row r="4916" spans="1:4" x14ac:dyDescent="0.3">
      <c r="A4916" t="s">
        <v>7416</v>
      </c>
      <c r="B4916" t="s">
        <v>7417</v>
      </c>
      <c r="C4916" t="s">
        <v>43</v>
      </c>
      <c r="D4916" t="s">
        <v>35</v>
      </c>
    </row>
    <row r="4917" spans="1:4" x14ac:dyDescent="0.3">
      <c r="A4917" t="s">
        <v>7423</v>
      </c>
      <c r="B4917" t="s">
        <v>7424</v>
      </c>
      <c r="C4917" t="s">
        <v>22</v>
      </c>
      <c r="D4917" t="s">
        <v>20</v>
      </c>
    </row>
    <row r="4918" spans="1:4" x14ac:dyDescent="0.3">
      <c r="A4918" t="s">
        <v>2619</v>
      </c>
      <c r="B4918" t="s">
        <v>2620</v>
      </c>
      <c r="C4918" t="s">
        <v>22</v>
      </c>
      <c r="D4918" t="s">
        <v>20</v>
      </c>
    </row>
    <row r="4919" spans="1:4" x14ac:dyDescent="0.3">
      <c r="A4919" t="s">
        <v>7423</v>
      </c>
      <c r="B4919" t="s">
        <v>7424</v>
      </c>
      <c r="C4919" t="s">
        <v>22</v>
      </c>
      <c r="D4919" t="s">
        <v>20</v>
      </c>
    </row>
    <row r="4920" spans="1:4" x14ac:dyDescent="0.3">
      <c r="A4920" t="s">
        <v>7416</v>
      </c>
      <c r="B4920" t="s">
        <v>7417</v>
      </c>
      <c r="C4920" t="s">
        <v>43</v>
      </c>
      <c r="D4920" t="s">
        <v>35</v>
      </c>
    </row>
    <row r="4921" spans="1:4" x14ac:dyDescent="0.3">
      <c r="A4921" t="s">
        <v>7423</v>
      </c>
      <c r="B4921" t="s">
        <v>7424</v>
      </c>
      <c r="C4921" t="s">
        <v>22</v>
      </c>
      <c r="D4921" t="s">
        <v>20</v>
      </c>
    </row>
    <row r="4922" spans="1:4" x14ac:dyDescent="0.3">
      <c r="A4922" t="s">
        <v>3457</v>
      </c>
      <c r="B4922" t="s">
        <v>3458</v>
      </c>
      <c r="C4922" t="s">
        <v>43</v>
      </c>
      <c r="D4922" t="s">
        <v>35</v>
      </c>
    </row>
    <row r="4923" spans="1:4" x14ac:dyDescent="0.3">
      <c r="A4923" t="s">
        <v>1130</v>
      </c>
      <c r="B4923" t="s">
        <v>1131</v>
      </c>
      <c r="C4923" t="s">
        <v>61</v>
      </c>
      <c r="D4923" t="s">
        <v>35</v>
      </c>
    </row>
    <row r="4924" spans="1:4" x14ac:dyDescent="0.3">
      <c r="A4924" t="s">
        <v>4965</v>
      </c>
      <c r="B4924" t="s">
        <v>4966</v>
      </c>
      <c r="C4924" t="s">
        <v>22</v>
      </c>
      <c r="D4924" t="s">
        <v>35</v>
      </c>
    </row>
    <row r="4925" spans="1:4" x14ac:dyDescent="0.3">
      <c r="A4925" t="s">
        <v>2340</v>
      </c>
      <c r="B4925" t="s">
        <v>2341</v>
      </c>
      <c r="C4925" t="s">
        <v>61</v>
      </c>
      <c r="D4925" t="s">
        <v>35</v>
      </c>
    </row>
    <row r="4926" spans="1:4" x14ac:dyDescent="0.3">
      <c r="A4926" t="s">
        <v>2340</v>
      </c>
      <c r="B4926" t="s">
        <v>2341</v>
      </c>
      <c r="C4926" t="s">
        <v>61</v>
      </c>
      <c r="D4926" t="s">
        <v>35</v>
      </c>
    </row>
    <row r="4927" spans="1:4" x14ac:dyDescent="0.3">
      <c r="A4927" t="s">
        <v>213</v>
      </c>
      <c r="B4927" t="s">
        <v>214</v>
      </c>
      <c r="C4927" t="s">
        <v>43</v>
      </c>
      <c r="D4927" t="s">
        <v>35</v>
      </c>
    </row>
    <row r="4928" spans="1:4" x14ac:dyDescent="0.3">
      <c r="A4928" t="s">
        <v>213</v>
      </c>
      <c r="B4928" t="s">
        <v>214</v>
      </c>
      <c r="C4928" t="s">
        <v>43</v>
      </c>
      <c r="D4928" t="s">
        <v>35</v>
      </c>
    </row>
    <row r="4929" spans="1:4" x14ac:dyDescent="0.3">
      <c r="A4929" t="s">
        <v>4965</v>
      </c>
      <c r="B4929" t="s">
        <v>4966</v>
      </c>
      <c r="C4929" t="s">
        <v>22</v>
      </c>
      <c r="D4929" t="s">
        <v>35</v>
      </c>
    </row>
    <row r="4930" spans="1:4" x14ac:dyDescent="0.3">
      <c r="A4930" t="s">
        <v>4965</v>
      </c>
      <c r="B4930" t="s">
        <v>4966</v>
      </c>
      <c r="C4930" t="s">
        <v>22</v>
      </c>
      <c r="D4930" t="s">
        <v>35</v>
      </c>
    </row>
    <row r="4931" spans="1:4" x14ac:dyDescent="0.3">
      <c r="A4931" t="s">
        <v>7168</v>
      </c>
      <c r="B4931" t="s">
        <v>7169</v>
      </c>
      <c r="C4931" t="s">
        <v>22</v>
      </c>
      <c r="D4931" t="s">
        <v>20</v>
      </c>
    </row>
    <row r="4932" spans="1:4" x14ac:dyDescent="0.3">
      <c r="A4932" t="s">
        <v>2335</v>
      </c>
      <c r="B4932" t="s">
        <v>2336</v>
      </c>
      <c r="C4932" t="s">
        <v>43</v>
      </c>
      <c r="D4932" t="s">
        <v>84</v>
      </c>
    </row>
    <row r="4933" spans="1:4" x14ac:dyDescent="0.3">
      <c r="A4933" t="s">
        <v>7168</v>
      </c>
      <c r="B4933" t="s">
        <v>7169</v>
      </c>
      <c r="C4933" t="s">
        <v>22</v>
      </c>
      <c r="D4933" t="s">
        <v>20</v>
      </c>
    </row>
    <row r="4934" spans="1:4" x14ac:dyDescent="0.3">
      <c r="A4934" t="s">
        <v>95</v>
      </c>
      <c r="B4934" t="s">
        <v>96</v>
      </c>
      <c r="C4934" t="s">
        <v>36</v>
      </c>
      <c r="D4934" t="s">
        <v>20</v>
      </c>
    </row>
    <row r="4935" spans="1:4" x14ac:dyDescent="0.3">
      <c r="A4935" t="s">
        <v>4384</v>
      </c>
      <c r="B4935" t="s">
        <v>4385</v>
      </c>
      <c r="C4935" t="s">
        <v>36</v>
      </c>
      <c r="D4935" t="s">
        <v>20</v>
      </c>
    </row>
    <row r="4936" spans="1:4" x14ac:dyDescent="0.3">
      <c r="A4936" t="s">
        <v>95</v>
      </c>
      <c r="B4936" t="s">
        <v>96</v>
      </c>
      <c r="C4936" t="s">
        <v>36</v>
      </c>
      <c r="D4936" t="s">
        <v>20</v>
      </c>
    </row>
    <row r="4937" spans="1:4" x14ac:dyDescent="0.3">
      <c r="A4937" t="s">
        <v>1623</v>
      </c>
      <c r="B4937" t="s">
        <v>1624</v>
      </c>
      <c r="C4937" t="s">
        <v>61</v>
      </c>
      <c r="D4937" t="s">
        <v>20</v>
      </c>
    </row>
    <row r="4938" spans="1:4" x14ac:dyDescent="0.3">
      <c r="A4938" t="s">
        <v>2018</v>
      </c>
      <c r="B4938" t="s">
        <v>2019</v>
      </c>
      <c r="C4938" t="s">
        <v>43</v>
      </c>
      <c r="D4938" t="s">
        <v>20</v>
      </c>
    </row>
    <row r="4939" spans="1:4" x14ac:dyDescent="0.3">
      <c r="A4939" t="s">
        <v>2018</v>
      </c>
      <c r="B4939" t="s">
        <v>2019</v>
      </c>
      <c r="C4939" t="s">
        <v>43</v>
      </c>
      <c r="D4939" t="s">
        <v>20</v>
      </c>
    </row>
    <row r="4940" spans="1:4" x14ac:dyDescent="0.3">
      <c r="A4940" t="s">
        <v>1623</v>
      </c>
      <c r="B4940" t="s">
        <v>1624</v>
      </c>
      <c r="C4940" t="s">
        <v>61</v>
      </c>
      <c r="D4940" t="s">
        <v>20</v>
      </c>
    </row>
    <row r="4941" spans="1:4" x14ac:dyDescent="0.3">
      <c r="A4941" t="s">
        <v>3280</v>
      </c>
      <c r="B4941" t="s">
        <v>3281</v>
      </c>
      <c r="C4941" t="s">
        <v>43</v>
      </c>
      <c r="D4941" t="s">
        <v>84</v>
      </c>
    </row>
    <row r="4942" spans="1:4" x14ac:dyDescent="0.3">
      <c r="A4942" t="s">
        <v>3280</v>
      </c>
      <c r="B4942" t="s">
        <v>3281</v>
      </c>
      <c r="C4942" t="s">
        <v>43</v>
      </c>
      <c r="D4942" t="s">
        <v>84</v>
      </c>
    </row>
    <row r="4943" spans="1:4" x14ac:dyDescent="0.3">
      <c r="A4943" t="s">
        <v>857</v>
      </c>
      <c r="B4943" t="s">
        <v>858</v>
      </c>
      <c r="C4943" t="s">
        <v>36</v>
      </c>
      <c r="D4943" t="s">
        <v>84</v>
      </c>
    </row>
    <row r="4944" spans="1:4" x14ac:dyDescent="0.3">
      <c r="A4944" t="s">
        <v>1623</v>
      </c>
      <c r="B4944" t="s">
        <v>1624</v>
      </c>
      <c r="C4944" t="s">
        <v>61</v>
      </c>
      <c r="D4944" t="s">
        <v>20</v>
      </c>
    </row>
    <row r="4945" spans="1:4" x14ac:dyDescent="0.3">
      <c r="A4945" t="s">
        <v>4384</v>
      </c>
      <c r="B4945" t="s">
        <v>4385</v>
      </c>
      <c r="C4945" t="s">
        <v>36</v>
      </c>
      <c r="D4945" t="s">
        <v>20</v>
      </c>
    </row>
    <row r="4946" spans="1:4" x14ac:dyDescent="0.3">
      <c r="A4946" t="s">
        <v>1109</v>
      </c>
      <c r="B4946" t="s">
        <v>1110</v>
      </c>
      <c r="C4946" t="s">
        <v>61</v>
      </c>
      <c r="D4946" t="s">
        <v>35</v>
      </c>
    </row>
    <row r="4947" spans="1:4" x14ac:dyDescent="0.3">
      <c r="A4947" t="s">
        <v>7444</v>
      </c>
      <c r="B4947" t="s">
        <v>7445</v>
      </c>
      <c r="C4947" t="s">
        <v>43</v>
      </c>
      <c r="D4947" t="s">
        <v>35</v>
      </c>
    </row>
    <row r="4948" spans="1:4" x14ac:dyDescent="0.3">
      <c r="A4948" t="s">
        <v>7444</v>
      </c>
      <c r="B4948" t="s">
        <v>7445</v>
      </c>
      <c r="C4948" t="s">
        <v>43</v>
      </c>
      <c r="D4948" t="s">
        <v>35</v>
      </c>
    </row>
    <row r="4949" spans="1:4" x14ac:dyDescent="0.3">
      <c r="A4949" t="s">
        <v>5228</v>
      </c>
      <c r="B4949" t="s">
        <v>5229</v>
      </c>
      <c r="C4949" t="s">
        <v>22</v>
      </c>
      <c r="D4949" t="s">
        <v>35</v>
      </c>
    </row>
    <row r="4950" spans="1:4" x14ac:dyDescent="0.3">
      <c r="A4950" t="s">
        <v>7444</v>
      </c>
      <c r="B4950" t="s">
        <v>7445</v>
      </c>
      <c r="C4950" t="s">
        <v>43</v>
      </c>
      <c r="D4950" t="s">
        <v>35</v>
      </c>
    </row>
    <row r="4951" spans="1:4" x14ac:dyDescent="0.3">
      <c r="A4951" t="s">
        <v>6294</v>
      </c>
      <c r="B4951" t="s">
        <v>6295</v>
      </c>
      <c r="C4951" t="s">
        <v>22</v>
      </c>
      <c r="D4951" t="s">
        <v>20</v>
      </c>
    </row>
    <row r="4952" spans="1:4" x14ac:dyDescent="0.3">
      <c r="A4952" t="s">
        <v>1109</v>
      </c>
      <c r="B4952" t="s">
        <v>1110</v>
      </c>
      <c r="C4952" t="s">
        <v>61</v>
      </c>
      <c r="D4952" t="s">
        <v>35</v>
      </c>
    </row>
    <row r="4953" spans="1:4" x14ac:dyDescent="0.3">
      <c r="A4953" t="s">
        <v>1109</v>
      </c>
      <c r="B4953" t="s">
        <v>1110</v>
      </c>
      <c r="C4953" t="s">
        <v>61</v>
      </c>
      <c r="D4953" t="s">
        <v>35</v>
      </c>
    </row>
    <row r="4954" spans="1:4" x14ac:dyDescent="0.3">
      <c r="A4954" t="s">
        <v>1794</v>
      </c>
      <c r="B4954" t="s">
        <v>1795</v>
      </c>
      <c r="C4954" t="s">
        <v>22</v>
      </c>
      <c r="D4954" t="s">
        <v>20</v>
      </c>
    </row>
    <row r="4955" spans="1:4" x14ac:dyDescent="0.3">
      <c r="A4955" t="s">
        <v>7452</v>
      </c>
      <c r="B4955" t="s">
        <v>7453</v>
      </c>
      <c r="C4955" t="s">
        <v>36</v>
      </c>
      <c r="D4955" t="s">
        <v>35</v>
      </c>
    </row>
    <row r="4956" spans="1:4" x14ac:dyDescent="0.3">
      <c r="A4956" t="s">
        <v>479</v>
      </c>
      <c r="B4956" t="s">
        <v>480</v>
      </c>
      <c r="C4956" t="s">
        <v>61</v>
      </c>
      <c r="D4956" t="s">
        <v>84</v>
      </c>
    </row>
    <row r="4957" spans="1:4" x14ac:dyDescent="0.3">
      <c r="A4957" t="s">
        <v>6142</v>
      </c>
      <c r="B4957" t="s">
        <v>6143</v>
      </c>
      <c r="C4957" t="s">
        <v>36</v>
      </c>
      <c r="D4957" t="s">
        <v>35</v>
      </c>
    </row>
    <row r="4958" spans="1:4" x14ac:dyDescent="0.3">
      <c r="A4958" t="s">
        <v>4094</v>
      </c>
      <c r="B4958" t="s">
        <v>4095</v>
      </c>
      <c r="C4958" t="s">
        <v>36</v>
      </c>
      <c r="D4958" t="s">
        <v>35</v>
      </c>
    </row>
    <row r="4959" spans="1:4" x14ac:dyDescent="0.3">
      <c r="A4959" t="s">
        <v>7452</v>
      </c>
      <c r="B4959" t="s">
        <v>7453</v>
      </c>
      <c r="C4959" t="s">
        <v>36</v>
      </c>
      <c r="D4959" t="s">
        <v>35</v>
      </c>
    </row>
    <row r="4960" spans="1:4" x14ac:dyDescent="0.3">
      <c r="A4960" t="s">
        <v>6439</v>
      </c>
      <c r="B4960" t="s">
        <v>6440</v>
      </c>
      <c r="C4960" t="s">
        <v>43</v>
      </c>
      <c r="D4960" t="s">
        <v>35</v>
      </c>
    </row>
    <row r="4961" spans="1:4" x14ac:dyDescent="0.3">
      <c r="A4961" t="s">
        <v>4158</v>
      </c>
      <c r="B4961" t="s">
        <v>4159</v>
      </c>
      <c r="C4961" t="s">
        <v>22</v>
      </c>
      <c r="D4961" t="s">
        <v>35</v>
      </c>
    </row>
    <row r="4962" spans="1:4" x14ac:dyDescent="0.3">
      <c r="A4962" t="s">
        <v>7452</v>
      </c>
      <c r="B4962" t="s">
        <v>7453</v>
      </c>
      <c r="C4962" t="s">
        <v>36</v>
      </c>
      <c r="D4962" t="s">
        <v>35</v>
      </c>
    </row>
    <row r="4963" spans="1:4" x14ac:dyDescent="0.3">
      <c r="A4963" t="s">
        <v>4094</v>
      </c>
      <c r="B4963" t="s">
        <v>4095</v>
      </c>
      <c r="C4963" t="s">
        <v>36</v>
      </c>
      <c r="D4963" t="s">
        <v>35</v>
      </c>
    </row>
    <row r="4964" spans="1:4" x14ac:dyDescent="0.3">
      <c r="A4964" t="s">
        <v>3867</v>
      </c>
      <c r="B4964" t="s">
        <v>3868</v>
      </c>
      <c r="C4964" t="s">
        <v>36</v>
      </c>
      <c r="D4964" t="s">
        <v>20</v>
      </c>
    </row>
    <row r="4965" spans="1:4" x14ac:dyDescent="0.3">
      <c r="A4965" t="s">
        <v>4158</v>
      </c>
      <c r="B4965" t="s">
        <v>4159</v>
      </c>
      <c r="C4965" t="s">
        <v>22</v>
      </c>
      <c r="D4965" t="s">
        <v>35</v>
      </c>
    </row>
    <row r="4966" spans="1:4" x14ac:dyDescent="0.3">
      <c r="A4966" t="s">
        <v>4094</v>
      </c>
      <c r="B4966" t="s">
        <v>4095</v>
      </c>
      <c r="C4966" t="s">
        <v>36</v>
      </c>
      <c r="D4966" t="s">
        <v>35</v>
      </c>
    </row>
    <row r="4967" spans="1:4" x14ac:dyDescent="0.3">
      <c r="A4967" t="s">
        <v>4094</v>
      </c>
      <c r="B4967" t="s">
        <v>4095</v>
      </c>
      <c r="C4967" t="s">
        <v>36</v>
      </c>
      <c r="D4967" t="s">
        <v>35</v>
      </c>
    </row>
    <row r="4968" spans="1:4" x14ac:dyDescent="0.3">
      <c r="A4968" t="s">
        <v>6439</v>
      </c>
      <c r="B4968" t="s">
        <v>6440</v>
      </c>
      <c r="C4968" t="s">
        <v>43</v>
      </c>
      <c r="D4968" t="s">
        <v>35</v>
      </c>
    </row>
    <row r="4969" spans="1:4" x14ac:dyDescent="0.3">
      <c r="A4969" t="s">
        <v>4158</v>
      </c>
      <c r="B4969" t="s">
        <v>4159</v>
      </c>
      <c r="C4969" t="s">
        <v>22</v>
      </c>
      <c r="D4969" t="s">
        <v>35</v>
      </c>
    </row>
    <row r="4970" spans="1:4" x14ac:dyDescent="0.3">
      <c r="A4970" t="s">
        <v>479</v>
      </c>
      <c r="B4970" t="s">
        <v>480</v>
      </c>
      <c r="C4970" t="s">
        <v>61</v>
      </c>
      <c r="D4970" t="s">
        <v>84</v>
      </c>
    </row>
    <row r="4971" spans="1:4" x14ac:dyDescent="0.3">
      <c r="A4971" t="s">
        <v>6142</v>
      </c>
      <c r="B4971" t="s">
        <v>6143</v>
      </c>
      <c r="C4971" t="s">
        <v>36</v>
      </c>
      <c r="D4971" t="s">
        <v>35</v>
      </c>
    </row>
    <row r="4972" spans="1:4" x14ac:dyDescent="0.3">
      <c r="A4972" t="s">
        <v>4158</v>
      </c>
      <c r="B4972" t="s">
        <v>4159</v>
      </c>
      <c r="C4972" t="s">
        <v>22</v>
      </c>
      <c r="D4972" t="s">
        <v>35</v>
      </c>
    </row>
    <row r="4973" spans="1:4" x14ac:dyDescent="0.3">
      <c r="A4973" t="s">
        <v>479</v>
      </c>
      <c r="B4973" t="s">
        <v>480</v>
      </c>
      <c r="C4973" t="s">
        <v>61</v>
      </c>
      <c r="D4973" t="s">
        <v>84</v>
      </c>
    </row>
    <row r="4974" spans="1:4" x14ac:dyDescent="0.3">
      <c r="A4974" t="s">
        <v>479</v>
      </c>
      <c r="B4974" t="s">
        <v>480</v>
      </c>
      <c r="C4974" t="s">
        <v>61</v>
      </c>
      <c r="D4974" t="s">
        <v>84</v>
      </c>
    </row>
    <row r="4975" spans="1:4" x14ac:dyDescent="0.3">
      <c r="A4975" t="s">
        <v>4094</v>
      </c>
      <c r="B4975" t="s">
        <v>4095</v>
      </c>
      <c r="C4975" t="s">
        <v>36</v>
      </c>
      <c r="D4975" t="s">
        <v>35</v>
      </c>
    </row>
    <row r="4976" spans="1:4" x14ac:dyDescent="0.3">
      <c r="A4976" t="s">
        <v>4094</v>
      </c>
      <c r="B4976" t="s">
        <v>4095</v>
      </c>
      <c r="C4976" t="s">
        <v>36</v>
      </c>
      <c r="D4976" t="s">
        <v>35</v>
      </c>
    </row>
    <row r="4977" spans="1:4" x14ac:dyDescent="0.3">
      <c r="A4977" t="s">
        <v>6439</v>
      </c>
      <c r="B4977" t="s">
        <v>6440</v>
      </c>
      <c r="C4977" t="s">
        <v>43</v>
      </c>
      <c r="D4977" t="s">
        <v>35</v>
      </c>
    </row>
    <row r="4978" spans="1:4" x14ac:dyDescent="0.3">
      <c r="A4978" t="s">
        <v>3239</v>
      </c>
      <c r="B4978" t="s">
        <v>3240</v>
      </c>
      <c r="C4978" t="s">
        <v>43</v>
      </c>
      <c r="D4978" t="s">
        <v>20</v>
      </c>
    </row>
    <row r="4979" spans="1:4" x14ac:dyDescent="0.3">
      <c r="A4979" t="s">
        <v>2677</v>
      </c>
      <c r="B4979" t="s">
        <v>2678</v>
      </c>
      <c r="C4979" t="s">
        <v>43</v>
      </c>
      <c r="D4979" t="s">
        <v>84</v>
      </c>
    </row>
    <row r="4980" spans="1:4" x14ac:dyDescent="0.3">
      <c r="A4980" t="s">
        <v>3239</v>
      </c>
      <c r="B4980" t="s">
        <v>3240</v>
      </c>
      <c r="C4980" t="s">
        <v>43</v>
      </c>
      <c r="D4980" t="s">
        <v>20</v>
      </c>
    </row>
    <row r="4981" spans="1:4" x14ac:dyDescent="0.3">
      <c r="A4981" t="s">
        <v>5171</v>
      </c>
      <c r="B4981" t="s">
        <v>5172</v>
      </c>
      <c r="C4981" t="s">
        <v>22</v>
      </c>
      <c r="D4981" t="s">
        <v>35</v>
      </c>
    </row>
    <row r="4982" spans="1:4" x14ac:dyDescent="0.3">
      <c r="A4982" t="s">
        <v>1238</v>
      </c>
      <c r="B4982" t="s">
        <v>1239</v>
      </c>
      <c r="C4982" t="s">
        <v>36</v>
      </c>
      <c r="D4982" t="s">
        <v>35</v>
      </c>
    </row>
    <row r="4983" spans="1:4" x14ac:dyDescent="0.3">
      <c r="A4983" t="s">
        <v>1238</v>
      </c>
      <c r="B4983" t="s">
        <v>1239</v>
      </c>
      <c r="C4983" t="s">
        <v>36</v>
      </c>
      <c r="D4983" t="s">
        <v>35</v>
      </c>
    </row>
    <row r="4984" spans="1:4" x14ac:dyDescent="0.3">
      <c r="A4984" t="s">
        <v>5171</v>
      </c>
      <c r="B4984" t="s">
        <v>5172</v>
      </c>
      <c r="C4984" t="s">
        <v>22</v>
      </c>
      <c r="D4984" t="s">
        <v>35</v>
      </c>
    </row>
    <row r="4985" spans="1:4" x14ac:dyDescent="0.3">
      <c r="A4985" t="s">
        <v>1162</v>
      </c>
      <c r="B4985" t="s">
        <v>1163</v>
      </c>
      <c r="C4985" t="s">
        <v>61</v>
      </c>
      <c r="D4985" t="s">
        <v>20</v>
      </c>
    </row>
    <row r="4986" spans="1:4" x14ac:dyDescent="0.3">
      <c r="A4986" t="s">
        <v>2918</v>
      </c>
      <c r="B4986" t="s">
        <v>2919</v>
      </c>
      <c r="C4986" t="s">
        <v>43</v>
      </c>
      <c r="D4986" t="s">
        <v>35</v>
      </c>
    </row>
    <row r="4987" spans="1:4" x14ac:dyDescent="0.3">
      <c r="A4987" t="s">
        <v>3820</v>
      </c>
      <c r="B4987" t="s">
        <v>3821</v>
      </c>
      <c r="C4987" t="s">
        <v>36</v>
      </c>
      <c r="D4987" t="s">
        <v>35</v>
      </c>
    </row>
    <row r="4988" spans="1:4" x14ac:dyDescent="0.3">
      <c r="A4988" t="s">
        <v>6002</v>
      </c>
      <c r="B4988" t="s">
        <v>6003</v>
      </c>
      <c r="C4988" t="s">
        <v>22</v>
      </c>
      <c r="D4988" t="s">
        <v>84</v>
      </c>
    </row>
    <row r="4989" spans="1:4" x14ac:dyDescent="0.3">
      <c r="A4989" t="s">
        <v>2447</v>
      </c>
      <c r="B4989" t="s">
        <v>2448</v>
      </c>
      <c r="C4989" t="s">
        <v>22</v>
      </c>
      <c r="D4989" t="s">
        <v>20</v>
      </c>
    </row>
    <row r="4990" spans="1:4" x14ac:dyDescent="0.3">
      <c r="A4990" t="s">
        <v>2184</v>
      </c>
      <c r="B4990" t="s">
        <v>2185</v>
      </c>
      <c r="C4990" t="s">
        <v>36</v>
      </c>
      <c r="D4990" t="s">
        <v>84</v>
      </c>
    </row>
    <row r="4991" spans="1:4" x14ac:dyDescent="0.3">
      <c r="A4991" t="s">
        <v>2184</v>
      </c>
      <c r="B4991" t="s">
        <v>2185</v>
      </c>
      <c r="C4991" t="s">
        <v>36</v>
      </c>
      <c r="D4991" t="s">
        <v>84</v>
      </c>
    </row>
    <row r="4992" spans="1:4" x14ac:dyDescent="0.3">
      <c r="A4992" t="s">
        <v>1475</v>
      </c>
      <c r="B4992" t="s">
        <v>1476</v>
      </c>
      <c r="C4992" t="s">
        <v>22</v>
      </c>
      <c r="D4992" t="s">
        <v>20</v>
      </c>
    </row>
    <row r="4993" spans="1:4" x14ac:dyDescent="0.3">
      <c r="A4993" t="s">
        <v>1162</v>
      </c>
      <c r="B4993" t="s">
        <v>1163</v>
      </c>
      <c r="C4993" t="s">
        <v>61</v>
      </c>
      <c r="D4993" t="s">
        <v>20</v>
      </c>
    </row>
    <row r="4994" spans="1:4" x14ac:dyDescent="0.3">
      <c r="A4994" t="s">
        <v>1162</v>
      </c>
      <c r="B4994" t="s">
        <v>1163</v>
      </c>
      <c r="C4994" t="s">
        <v>61</v>
      </c>
      <c r="D4994" t="s">
        <v>20</v>
      </c>
    </row>
    <row r="4995" spans="1:4" x14ac:dyDescent="0.3">
      <c r="A4995" t="s">
        <v>1162</v>
      </c>
      <c r="B4995" t="s">
        <v>1163</v>
      </c>
      <c r="C4995" t="s">
        <v>61</v>
      </c>
      <c r="D4995" t="s">
        <v>20</v>
      </c>
    </row>
    <row r="4996" spans="1:4" x14ac:dyDescent="0.3">
      <c r="A4996" t="s">
        <v>4687</v>
      </c>
      <c r="B4996" t="s">
        <v>4688</v>
      </c>
      <c r="C4996" t="s">
        <v>61</v>
      </c>
      <c r="D4996" t="s">
        <v>35</v>
      </c>
    </row>
    <row r="4997" spans="1:4" x14ac:dyDescent="0.3">
      <c r="A4997" t="s">
        <v>3030</v>
      </c>
      <c r="B4997" t="s">
        <v>3031</v>
      </c>
      <c r="C4997" t="s">
        <v>36</v>
      </c>
      <c r="D4997" t="s">
        <v>20</v>
      </c>
    </row>
    <row r="4998" spans="1:4" x14ac:dyDescent="0.3">
      <c r="A4998" t="s">
        <v>2918</v>
      </c>
      <c r="B4998" t="s">
        <v>2919</v>
      </c>
      <c r="C4998" t="s">
        <v>43</v>
      </c>
      <c r="D4998" t="s">
        <v>35</v>
      </c>
    </row>
    <row r="4999" spans="1:4" x14ac:dyDescent="0.3">
      <c r="A4999" t="s">
        <v>1475</v>
      </c>
      <c r="B4999" t="s">
        <v>1476</v>
      </c>
      <c r="C4999" t="s">
        <v>22</v>
      </c>
      <c r="D4999" t="s">
        <v>20</v>
      </c>
    </row>
    <row r="5000" spans="1:4" x14ac:dyDescent="0.3">
      <c r="A5000" t="s">
        <v>130</v>
      </c>
      <c r="B5000" t="s">
        <v>131</v>
      </c>
      <c r="C5000" t="s">
        <v>36</v>
      </c>
      <c r="D5000" t="s">
        <v>35</v>
      </c>
    </row>
    <row r="5001" spans="1:4" x14ac:dyDescent="0.3">
      <c r="A5001" t="s">
        <v>2184</v>
      </c>
      <c r="B5001" t="s">
        <v>2185</v>
      </c>
      <c r="C5001" t="s">
        <v>36</v>
      </c>
      <c r="D5001" t="s">
        <v>84</v>
      </c>
    </row>
    <row r="5002" spans="1:4" x14ac:dyDescent="0.3">
      <c r="A5002" t="s">
        <v>1475</v>
      </c>
      <c r="B5002" t="s">
        <v>1476</v>
      </c>
      <c r="C5002" t="s">
        <v>22</v>
      </c>
      <c r="D5002" t="s">
        <v>20</v>
      </c>
    </row>
    <row r="5003" spans="1:4" x14ac:dyDescent="0.3">
      <c r="A5003" t="s">
        <v>2184</v>
      </c>
      <c r="B5003" t="s">
        <v>2185</v>
      </c>
      <c r="C5003" t="s">
        <v>36</v>
      </c>
      <c r="D5003" t="s">
        <v>84</v>
      </c>
    </row>
    <row r="5004" spans="1:4" x14ac:dyDescent="0.3">
      <c r="A5004" t="s">
        <v>4565</v>
      </c>
      <c r="B5004" t="s">
        <v>4566</v>
      </c>
      <c r="C5004" t="s">
        <v>43</v>
      </c>
      <c r="D5004" t="s">
        <v>20</v>
      </c>
    </row>
    <row r="5005" spans="1:4" x14ac:dyDescent="0.3">
      <c r="A5005" t="s">
        <v>1475</v>
      </c>
      <c r="B5005" t="s">
        <v>1476</v>
      </c>
      <c r="C5005" t="s">
        <v>22</v>
      </c>
      <c r="D5005" t="s">
        <v>20</v>
      </c>
    </row>
    <row r="5006" spans="1:4" x14ac:dyDescent="0.3">
      <c r="A5006" t="s">
        <v>4565</v>
      </c>
      <c r="B5006" t="s">
        <v>4566</v>
      </c>
      <c r="C5006" t="s">
        <v>43</v>
      </c>
      <c r="D5006" t="s">
        <v>20</v>
      </c>
    </row>
    <row r="5007" spans="1:4" x14ac:dyDescent="0.3">
      <c r="A5007" t="s">
        <v>2184</v>
      </c>
      <c r="B5007" t="s">
        <v>2185</v>
      </c>
      <c r="C5007" t="s">
        <v>36</v>
      </c>
      <c r="D5007" t="s">
        <v>84</v>
      </c>
    </row>
    <row r="5008" spans="1:4" x14ac:dyDescent="0.3">
      <c r="A5008" t="s">
        <v>3272</v>
      </c>
      <c r="B5008" t="s">
        <v>3273</v>
      </c>
      <c r="C5008" t="s">
        <v>43</v>
      </c>
      <c r="D5008" t="s">
        <v>20</v>
      </c>
    </row>
    <row r="5009" spans="1:4" x14ac:dyDescent="0.3">
      <c r="A5009" t="s">
        <v>2184</v>
      </c>
      <c r="B5009" t="s">
        <v>2185</v>
      </c>
      <c r="C5009" t="s">
        <v>36</v>
      </c>
      <c r="D5009" t="s">
        <v>84</v>
      </c>
    </row>
    <row r="5010" spans="1:4" x14ac:dyDescent="0.3">
      <c r="A5010" t="s">
        <v>2131</v>
      </c>
      <c r="B5010" t="s">
        <v>2132</v>
      </c>
      <c r="C5010" t="s">
        <v>36</v>
      </c>
      <c r="D5010" t="s">
        <v>20</v>
      </c>
    </row>
    <row r="5011" spans="1:4" x14ac:dyDescent="0.3">
      <c r="A5011" t="s">
        <v>1461</v>
      </c>
      <c r="B5011" t="s">
        <v>1462</v>
      </c>
      <c r="C5011" t="s">
        <v>36</v>
      </c>
      <c r="D5011" t="s">
        <v>84</v>
      </c>
    </row>
    <row r="5012" spans="1:4" x14ac:dyDescent="0.3">
      <c r="A5012" t="s">
        <v>2131</v>
      </c>
      <c r="B5012" t="s">
        <v>2132</v>
      </c>
      <c r="C5012" t="s">
        <v>36</v>
      </c>
      <c r="D5012" t="s">
        <v>20</v>
      </c>
    </row>
    <row r="5013" spans="1:4" x14ac:dyDescent="0.3">
      <c r="A5013" t="s">
        <v>6609</v>
      </c>
      <c r="B5013" t="s">
        <v>6610</v>
      </c>
      <c r="C5013" t="s">
        <v>61</v>
      </c>
      <c r="D5013" t="s">
        <v>20</v>
      </c>
    </row>
    <row r="5014" spans="1:4" x14ac:dyDescent="0.3">
      <c r="A5014" t="s">
        <v>3462</v>
      </c>
      <c r="B5014" t="s">
        <v>3463</v>
      </c>
      <c r="C5014" t="s">
        <v>36</v>
      </c>
      <c r="D5014" t="s">
        <v>35</v>
      </c>
    </row>
    <row r="5015" spans="1:4" x14ac:dyDescent="0.3">
      <c r="A5015" t="s">
        <v>484</v>
      </c>
      <c r="B5015" t="s">
        <v>485</v>
      </c>
      <c r="C5015" t="s">
        <v>61</v>
      </c>
      <c r="D5015" t="s">
        <v>35</v>
      </c>
    </row>
    <row r="5016" spans="1:4" x14ac:dyDescent="0.3">
      <c r="A5016" t="s">
        <v>1461</v>
      </c>
      <c r="B5016" t="s">
        <v>1462</v>
      </c>
      <c r="C5016" t="s">
        <v>36</v>
      </c>
      <c r="D5016" t="s">
        <v>84</v>
      </c>
    </row>
    <row r="5017" spans="1:4" x14ac:dyDescent="0.3">
      <c r="A5017" t="s">
        <v>7488</v>
      </c>
      <c r="B5017" t="s">
        <v>7489</v>
      </c>
      <c r="C5017" t="s">
        <v>43</v>
      </c>
      <c r="D5017" t="s">
        <v>35</v>
      </c>
    </row>
    <row r="5018" spans="1:4" x14ac:dyDescent="0.3">
      <c r="A5018" t="s">
        <v>2181</v>
      </c>
      <c r="B5018" t="s">
        <v>2182</v>
      </c>
      <c r="C5018" t="s">
        <v>61</v>
      </c>
      <c r="D5018" t="s">
        <v>35</v>
      </c>
    </row>
    <row r="5019" spans="1:4" x14ac:dyDescent="0.3">
      <c r="A5019" t="s">
        <v>3367</v>
      </c>
      <c r="B5019" t="s">
        <v>3368</v>
      </c>
      <c r="C5019" t="s">
        <v>61</v>
      </c>
      <c r="D5019" t="s">
        <v>20</v>
      </c>
    </row>
    <row r="5020" spans="1:4" x14ac:dyDescent="0.3">
      <c r="A5020" t="s">
        <v>484</v>
      </c>
      <c r="B5020" t="s">
        <v>485</v>
      </c>
      <c r="C5020" t="s">
        <v>61</v>
      </c>
      <c r="D5020" t="s">
        <v>35</v>
      </c>
    </row>
    <row r="5021" spans="1:4" x14ac:dyDescent="0.3">
      <c r="A5021" t="s">
        <v>7488</v>
      </c>
      <c r="B5021" t="s">
        <v>7489</v>
      </c>
      <c r="C5021" t="s">
        <v>43</v>
      </c>
      <c r="D5021" t="s">
        <v>35</v>
      </c>
    </row>
    <row r="5022" spans="1:4" x14ac:dyDescent="0.3">
      <c r="A5022" t="s">
        <v>213</v>
      </c>
      <c r="B5022" t="s">
        <v>214</v>
      </c>
      <c r="C5022" t="s">
        <v>36</v>
      </c>
      <c r="D5022" t="s">
        <v>35</v>
      </c>
    </row>
    <row r="5023" spans="1:4" x14ac:dyDescent="0.3">
      <c r="A5023" t="s">
        <v>1724</v>
      </c>
      <c r="B5023" t="s">
        <v>1725</v>
      </c>
      <c r="C5023" t="s">
        <v>61</v>
      </c>
      <c r="D5023" t="s">
        <v>20</v>
      </c>
    </row>
    <row r="5024" spans="1:4" x14ac:dyDescent="0.3">
      <c r="A5024" t="s">
        <v>7423</v>
      </c>
      <c r="B5024" t="s">
        <v>7424</v>
      </c>
      <c r="C5024" t="s">
        <v>61</v>
      </c>
      <c r="D5024" t="s">
        <v>20</v>
      </c>
    </row>
    <row r="5025" spans="1:4" x14ac:dyDescent="0.3">
      <c r="A5025" t="s">
        <v>95</v>
      </c>
      <c r="B5025" t="s">
        <v>96</v>
      </c>
      <c r="C5025" t="s">
        <v>36</v>
      </c>
      <c r="D5025" t="s">
        <v>20</v>
      </c>
    </row>
    <row r="5026" spans="1:4" x14ac:dyDescent="0.3">
      <c r="A5026" t="s">
        <v>484</v>
      </c>
      <c r="B5026" t="s">
        <v>485</v>
      </c>
      <c r="C5026" t="s">
        <v>61</v>
      </c>
      <c r="D5026" t="s">
        <v>35</v>
      </c>
    </row>
    <row r="5027" spans="1:4" x14ac:dyDescent="0.3">
      <c r="A5027" t="s">
        <v>1736</v>
      </c>
      <c r="B5027" t="s">
        <v>1737</v>
      </c>
      <c r="C5027" t="s">
        <v>22</v>
      </c>
      <c r="D5027" t="s">
        <v>35</v>
      </c>
    </row>
    <row r="5028" spans="1:4" x14ac:dyDescent="0.3">
      <c r="A5028" t="s">
        <v>1012</v>
      </c>
      <c r="B5028" t="s">
        <v>1013</v>
      </c>
      <c r="C5028" t="s">
        <v>22</v>
      </c>
      <c r="D5028" t="s">
        <v>35</v>
      </c>
    </row>
    <row r="5029" spans="1:4" x14ac:dyDescent="0.3">
      <c r="A5029" t="s">
        <v>4933</v>
      </c>
      <c r="B5029" t="s">
        <v>4934</v>
      </c>
      <c r="C5029" t="s">
        <v>36</v>
      </c>
      <c r="D5029" t="s">
        <v>35</v>
      </c>
    </row>
    <row r="5030" spans="1:4" x14ac:dyDescent="0.3">
      <c r="A5030" t="s">
        <v>4378</v>
      </c>
      <c r="B5030" t="s">
        <v>4379</v>
      </c>
      <c r="C5030" t="s">
        <v>36</v>
      </c>
      <c r="D5030" t="s">
        <v>35</v>
      </c>
    </row>
    <row r="5031" spans="1:4" x14ac:dyDescent="0.3">
      <c r="A5031" t="s">
        <v>484</v>
      </c>
      <c r="B5031" t="s">
        <v>485</v>
      </c>
      <c r="C5031" t="s">
        <v>61</v>
      </c>
      <c r="D5031" t="s">
        <v>35</v>
      </c>
    </row>
    <row r="5032" spans="1:4" x14ac:dyDescent="0.3">
      <c r="A5032" t="s">
        <v>7488</v>
      </c>
      <c r="B5032" t="s">
        <v>7489</v>
      </c>
      <c r="C5032" t="s">
        <v>43</v>
      </c>
      <c r="D5032" t="s">
        <v>35</v>
      </c>
    </row>
    <row r="5033" spans="1:4" x14ac:dyDescent="0.3">
      <c r="A5033" t="s">
        <v>437</v>
      </c>
      <c r="B5033" t="s">
        <v>438</v>
      </c>
      <c r="C5033" t="s">
        <v>61</v>
      </c>
      <c r="D5033" t="s">
        <v>35</v>
      </c>
    </row>
    <row r="5034" spans="1:4" x14ac:dyDescent="0.3">
      <c r="A5034" t="s">
        <v>437</v>
      </c>
      <c r="B5034" t="s">
        <v>438</v>
      </c>
      <c r="C5034" t="s">
        <v>61</v>
      </c>
      <c r="D5034" t="s">
        <v>35</v>
      </c>
    </row>
    <row r="5035" spans="1:4" x14ac:dyDescent="0.3">
      <c r="A5035" t="s">
        <v>7504</v>
      </c>
      <c r="B5035" t="s">
        <v>7505</v>
      </c>
      <c r="C5035" t="s">
        <v>61</v>
      </c>
      <c r="D5035" t="s">
        <v>20</v>
      </c>
    </row>
    <row r="5036" spans="1:4" x14ac:dyDescent="0.3">
      <c r="A5036" t="s">
        <v>268</v>
      </c>
      <c r="B5036" t="s">
        <v>269</v>
      </c>
      <c r="C5036" t="s">
        <v>22</v>
      </c>
      <c r="D5036" t="s">
        <v>20</v>
      </c>
    </row>
    <row r="5037" spans="1:4" x14ac:dyDescent="0.3">
      <c r="A5037" t="s">
        <v>3944</v>
      </c>
      <c r="B5037" t="s">
        <v>3945</v>
      </c>
      <c r="C5037" t="s">
        <v>61</v>
      </c>
      <c r="D5037" t="s">
        <v>20</v>
      </c>
    </row>
    <row r="5038" spans="1:4" x14ac:dyDescent="0.3">
      <c r="A5038" t="s">
        <v>3944</v>
      </c>
      <c r="B5038" t="s">
        <v>3945</v>
      </c>
      <c r="C5038" t="s">
        <v>61</v>
      </c>
      <c r="D5038" t="s">
        <v>20</v>
      </c>
    </row>
    <row r="5039" spans="1:4" x14ac:dyDescent="0.3">
      <c r="A5039" t="s">
        <v>7504</v>
      </c>
      <c r="B5039" t="s">
        <v>7505</v>
      </c>
      <c r="C5039" t="s">
        <v>61</v>
      </c>
      <c r="D5039" t="s">
        <v>20</v>
      </c>
    </row>
    <row r="5040" spans="1:4" x14ac:dyDescent="0.3">
      <c r="A5040" t="s">
        <v>2316</v>
      </c>
      <c r="B5040" t="s">
        <v>2317</v>
      </c>
      <c r="C5040" t="s">
        <v>43</v>
      </c>
      <c r="D5040" t="s">
        <v>84</v>
      </c>
    </row>
    <row r="5041" spans="1:4" x14ac:dyDescent="0.3">
      <c r="A5041" t="s">
        <v>437</v>
      </c>
      <c r="B5041" t="s">
        <v>438</v>
      </c>
      <c r="C5041" t="s">
        <v>61</v>
      </c>
      <c r="D5041" t="s">
        <v>35</v>
      </c>
    </row>
    <row r="5042" spans="1:4" x14ac:dyDescent="0.3">
      <c r="A5042" t="s">
        <v>2454</v>
      </c>
      <c r="B5042" t="s">
        <v>2455</v>
      </c>
      <c r="C5042" t="s">
        <v>61</v>
      </c>
      <c r="D5042" t="s">
        <v>84</v>
      </c>
    </row>
    <row r="5043" spans="1:4" x14ac:dyDescent="0.3">
      <c r="A5043" t="s">
        <v>3495</v>
      </c>
      <c r="B5043" t="s">
        <v>3496</v>
      </c>
      <c r="C5043" t="s">
        <v>43</v>
      </c>
      <c r="D5043" t="s">
        <v>84</v>
      </c>
    </row>
    <row r="5044" spans="1:4" x14ac:dyDescent="0.3">
      <c r="A5044" t="s">
        <v>3038</v>
      </c>
      <c r="B5044" t="s">
        <v>3039</v>
      </c>
      <c r="C5044" t="s">
        <v>61</v>
      </c>
      <c r="D5044" t="s">
        <v>84</v>
      </c>
    </row>
    <row r="5045" spans="1:4" x14ac:dyDescent="0.3">
      <c r="A5045" t="s">
        <v>2316</v>
      </c>
      <c r="B5045" t="s">
        <v>2317</v>
      </c>
      <c r="C5045" t="s">
        <v>43</v>
      </c>
      <c r="D5045" t="s">
        <v>84</v>
      </c>
    </row>
    <row r="5046" spans="1:4" x14ac:dyDescent="0.3">
      <c r="A5046" t="s">
        <v>437</v>
      </c>
      <c r="B5046" t="s">
        <v>438</v>
      </c>
      <c r="C5046" t="s">
        <v>61</v>
      </c>
      <c r="D5046" t="s">
        <v>35</v>
      </c>
    </row>
    <row r="5047" spans="1:4" x14ac:dyDescent="0.3">
      <c r="A5047" t="s">
        <v>2316</v>
      </c>
      <c r="B5047" t="s">
        <v>2317</v>
      </c>
      <c r="C5047" t="s">
        <v>43</v>
      </c>
      <c r="D5047" t="s">
        <v>84</v>
      </c>
    </row>
    <row r="5048" spans="1:4" x14ac:dyDescent="0.3">
      <c r="A5048" t="s">
        <v>2316</v>
      </c>
      <c r="B5048" t="s">
        <v>2317</v>
      </c>
      <c r="C5048" t="s">
        <v>43</v>
      </c>
      <c r="D5048" t="s">
        <v>84</v>
      </c>
    </row>
    <row r="5049" spans="1:4" x14ac:dyDescent="0.3">
      <c r="A5049" t="s">
        <v>268</v>
      </c>
      <c r="B5049" t="s">
        <v>269</v>
      </c>
      <c r="C5049" t="s">
        <v>22</v>
      </c>
      <c r="D5049" t="s">
        <v>20</v>
      </c>
    </row>
    <row r="5050" spans="1:4" x14ac:dyDescent="0.3">
      <c r="A5050" t="s">
        <v>873</v>
      </c>
      <c r="B5050" t="s">
        <v>874</v>
      </c>
      <c r="C5050" t="s">
        <v>43</v>
      </c>
      <c r="D5050" t="s">
        <v>84</v>
      </c>
    </row>
    <row r="5051" spans="1:4" x14ac:dyDescent="0.3">
      <c r="A5051" t="s">
        <v>7518</v>
      </c>
      <c r="B5051" t="s">
        <v>7519</v>
      </c>
      <c r="C5051" t="s">
        <v>22</v>
      </c>
      <c r="D5051" t="s">
        <v>35</v>
      </c>
    </row>
    <row r="5052" spans="1:4" x14ac:dyDescent="0.3">
      <c r="A5052" t="s">
        <v>7518</v>
      </c>
      <c r="B5052" t="s">
        <v>7519</v>
      </c>
      <c r="C5052" t="s">
        <v>22</v>
      </c>
      <c r="D5052" t="s">
        <v>35</v>
      </c>
    </row>
    <row r="5053" spans="1:4" x14ac:dyDescent="0.3">
      <c r="A5053" t="s">
        <v>7518</v>
      </c>
      <c r="B5053" t="s">
        <v>7519</v>
      </c>
      <c r="C5053" t="s">
        <v>22</v>
      </c>
      <c r="D5053" t="s">
        <v>35</v>
      </c>
    </row>
    <row r="5054" spans="1:4" x14ac:dyDescent="0.3">
      <c r="A5054" t="s">
        <v>7518</v>
      </c>
      <c r="B5054" t="s">
        <v>7519</v>
      </c>
      <c r="C5054" t="s">
        <v>22</v>
      </c>
      <c r="D5054" t="s">
        <v>35</v>
      </c>
    </row>
    <row r="5055" spans="1:4" x14ac:dyDescent="0.3">
      <c r="A5055" t="s">
        <v>873</v>
      </c>
      <c r="B5055" t="s">
        <v>874</v>
      </c>
      <c r="C5055" t="s">
        <v>43</v>
      </c>
      <c r="D5055" t="s">
        <v>84</v>
      </c>
    </row>
    <row r="5056" spans="1:4" x14ac:dyDescent="0.3">
      <c r="A5056" t="s">
        <v>2871</v>
      </c>
      <c r="B5056" t="s">
        <v>2872</v>
      </c>
      <c r="C5056" t="s">
        <v>36</v>
      </c>
      <c r="D5056" t="s">
        <v>20</v>
      </c>
    </row>
    <row r="5057" spans="1:4" x14ac:dyDescent="0.3">
      <c r="A5057" t="s">
        <v>7518</v>
      </c>
      <c r="B5057" t="s">
        <v>7519</v>
      </c>
      <c r="C5057" t="s">
        <v>22</v>
      </c>
      <c r="D5057" t="s">
        <v>35</v>
      </c>
    </row>
    <row r="5058" spans="1:4" x14ac:dyDescent="0.3">
      <c r="A5058" t="s">
        <v>7518</v>
      </c>
      <c r="B5058" t="s">
        <v>7519</v>
      </c>
      <c r="C5058" t="s">
        <v>22</v>
      </c>
      <c r="D5058" t="s">
        <v>35</v>
      </c>
    </row>
    <row r="5059" spans="1:4" x14ac:dyDescent="0.3">
      <c r="A5059" t="s">
        <v>3696</v>
      </c>
      <c r="B5059" t="s">
        <v>3697</v>
      </c>
      <c r="C5059" t="s">
        <v>36</v>
      </c>
      <c r="D5059" t="s">
        <v>35</v>
      </c>
    </row>
    <row r="5060" spans="1:4" x14ac:dyDescent="0.3">
      <c r="A5060" t="s">
        <v>993</v>
      </c>
      <c r="B5060" t="s">
        <v>994</v>
      </c>
      <c r="C5060" t="s">
        <v>22</v>
      </c>
      <c r="D5060" t="s">
        <v>35</v>
      </c>
    </row>
    <row r="5061" spans="1:4" x14ac:dyDescent="0.3">
      <c r="A5061" t="s">
        <v>3427</v>
      </c>
      <c r="B5061" t="s">
        <v>3428</v>
      </c>
      <c r="C5061" t="s">
        <v>43</v>
      </c>
      <c r="D5061" t="s">
        <v>20</v>
      </c>
    </row>
    <row r="5062" spans="1:4" x14ac:dyDescent="0.3">
      <c r="A5062" t="s">
        <v>873</v>
      </c>
      <c r="B5062" t="s">
        <v>874</v>
      </c>
      <c r="C5062" t="s">
        <v>43</v>
      </c>
      <c r="D5062" t="s">
        <v>84</v>
      </c>
    </row>
    <row r="5063" spans="1:4" x14ac:dyDescent="0.3">
      <c r="A5063" t="s">
        <v>3696</v>
      </c>
      <c r="B5063" t="s">
        <v>3697</v>
      </c>
      <c r="C5063" t="s">
        <v>36</v>
      </c>
      <c r="D5063" t="s">
        <v>35</v>
      </c>
    </row>
    <row r="5064" spans="1:4" x14ac:dyDescent="0.3">
      <c r="A5064" t="s">
        <v>2726</v>
      </c>
      <c r="B5064" t="s">
        <v>2727</v>
      </c>
      <c r="C5064" t="s">
        <v>36</v>
      </c>
      <c r="D5064" t="s">
        <v>35</v>
      </c>
    </row>
    <row r="5065" spans="1:4" x14ac:dyDescent="0.3">
      <c r="A5065" t="s">
        <v>7518</v>
      </c>
      <c r="B5065" t="s">
        <v>7519</v>
      </c>
      <c r="C5065" t="s">
        <v>22</v>
      </c>
      <c r="D5065" t="s">
        <v>35</v>
      </c>
    </row>
    <row r="5066" spans="1:4" x14ac:dyDescent="0.3">
      <c r="A5066" t="s">
        <v>5191</v>
      </c>
      <c r="B5066" t="s">
        <v>5192</v>
      </c>
      <c r="C5066" t="s">
        <v>43</v>
      </c>
      <c r="D5066" t="s">
        <v>20</v>
      </c>
    </row>
    <row r="5067" spans="1:4" x14ac:dyDescent="0.3">
      <c r="A5067" t="s">
        <v>7518</v>
      </c>
      <c r="B5067" t="s">
        <v>7519</v>
      </c>
      <c r="C5067" t="s">
        <v>22</v>
      </c>
      <c r="D5067" t="s">
        <v>35</v>
      </c>
    </row>
    <row r="5068" spans="1:4" x14ac:dyDescent="0.3">
      <c r="A5068" t="s">
        <v>873</v>
      </c>
      <c r="B5068" t="s">
        <v>874</v>
      </c>
      <c r="C5068" t="s">
        <v>36</v>
      </c>
      <c r="D5068" t="s">
        <v>84</v>
      </c>
    </row>
    <row r="5069" spans="1:4" x14ac:dyDescent="0.3">
      <c r="A5069" t="s">
        <v>4081</v>
      </c>
      <c r="B5069" t="s">
        <v>4082</v>
      </c>
      <c r="C5069" t="s">
        <v>22</v>
      </c>
      <c r="D5069" t="s">
        <v>35</v>
      </c>
    </row>
    <row r="5070" spans="1:4" x14ac:dyDescent="0.3">
      <c r="A5070" t="s">
        <v>528</v>
      </c>
      <c r="B5070" t="s">
        <v>529</v>
      </c>
      <c r="C5070" t="s">
        <v>61</v>
      </c>
      <c r="D5070" t="s">
        <v>35</v>
      </c>
    </row>
    <row r="5071" spans="1:4" x14ac:dyDescent="0.3">
      <c r="A5071" t="s">
        <v>4826</v>
      </c>
      <c r="B5071" t="s">
        <v>4827</v>
      </c>
      <c r="C5071" t="s">
        <v>22</v>
      </c>
      <c r="D5071" t="s">
        <v>35</v>
      </c>
    </row>
    <row r="5072" spans="1:4" x14ac:dyDescent="0.3">
      <c r="A5072" t="s">
        <v>873</v>
      </c>
      <c r="B5072" t="s">
        <v>874</v>
      </c>
      <c r="C5072" t="s">
        <v>36</v>
      </c>
      <c r="D5072" t="s">
        <v>84</v>
      </c>
    </row>
    <row r="5073" spans="1:4" x14ac:dyDescent="0.3">
      <c r="A5073" t="s">
        <v>528</v>
      </c>
      <c r="B5073" t="s">
        <v>529</v>
      </c>
      <c r="C5073" t="s">
        <v>61</v>
      </c>
      <c r="D5073" t="s">
        <v>35</v>
      </c>
    </row>
    <row r="5074" spans="1:4" x14ac:dyDescent="0.3">
      <c r="A5074" t="s">
        <v>873</v>
      </c>
      <c r="B5074" t="s">
        <v>874</v>
      </c>
      <c r="C5074" t="s">
        <v>36</v>
      </c>
      <c r="D5074" t="s">
        <v>84</v>
      </c>
    </row>
    <row r="5075" spans="1:4" x14ac:dyDescent="0.3">
      <c r="A5075" t="s">
        <v>2049</v>
      </c>
      <c r="B5075" t="s">
        <v>2050</v>
      </c>
      <c r="C5075" t="s">
        <v>43</v>
      </c>
      <c r="D5075" t="s">
        <v>35</v>
      </c>
    </row>
    <row r="5076" spans="1:4" x14ac:dyDescent="0.3">
      <c r="A5076" t="s">
        <v>4381</v>
      </c>
      <c r="B5076" t="s">
        <v>4382</v>
      </c>
      <c r="C5076" t="s">
        <v>61</v>
      </c>
      <c r="D5076" t="s">
        <v>20</v>
      </c>
    </row>
    <row r="5077" spans="1:4" x14ac:dyDescent="0.3">
      <c r="A5077" t="s">
        <v>7054</v>
      </c>
      <c r="B5077" t="s">
        <v>7055</v>
      </c>
      <c r="C5077" t="s">
        <v>36</v>
      </c>
      <c r="D5077" t="s">
        <v>84</v>
      </c>
    </row>
    <row r="5078" spans="1:4" x14ac:dyDescent="0.3">
      <c r="A5078" t="s">
        <v>739</v>
      </c>
      <c r="B5078" t="s">
        <v>740</v>
      </c>
      <c r="C5078" t="s">
        <v>36</v>
      </c>
      <c r="D5078" t="s">
        <v>35</v>
      </c>
    </row>
    <row r="5079" spans="1:4" x14ac:dyDescent="0.3">
      <c r="A5079" t="s">
        <v>192</v>
      </c>
      <c r="B5079" t="s">
        <v>193</v>
      </c>
      <c r="C5079" t="s">
        <v>43</v>
      </c>
      <c r="D5079" t="s">
        <v>84</v>
      </c>
    </row>
    <row r="5080" spans="1:4" x14ac:dyDescent="0.3">
      <c r="A5080" t="s">
        <v>528</v>
      </c>
      <c r="B5080" t="s">
        <v>529</v>
      </c>
      <c r="C5080" t="s">
        <v>61</v>
      </c>
      <c r="D5080" t="s">
        <v>35</v>
      </c>
    </row>
    <row r="5081" spans="1:4" x14ac:dyDescent="0.3">
      <c r="A5081" t="s">
        <v>2316</v>
      </c>
      <c r="B5081" t="s">
        <v>2317</v>
      </c>
      <c r="C5081" t="s">
        <v>36</v>
      </c>
      <c r="D5081" t="s">
        <v>84</v>
      </c>
    </row>
    <row r="5082" spans="1:4" x14ac:dyDescent="0.3">
      <c r="A5082" t="s">
        <v>192</v>
      </c>
      <c r="B5082" t="s">
        <v>193</v>
      </c>
      <c r="C5082" t="s">
        <v>43</v>
      </c>
      <c r="D5082" t="s">
        <v>84</v>
      </c>
    </row>
    <row r="5083" spans="1:4" x14ac:dyDescent="0.3">
      <c r="A5083" t="s">
        <v>739</v>
      </c>
      <c r="B5083" t="s">
        <v>740</v>
      </c>
      <c r="C5083" t="s">
        <v>36</v>
      </c>
      <c r="D5083" t="s">
        <v>35</v>
      </c>
    </row>
    <row r="5084" spans="1:4" x14ac:dyDescent="0.3">
      <c r="A5084" t="s">
        <v>5775</v>
      </c>
      <c r="B5084" t="s">
        <v>5776</v>
      </c>
      <c r="C5084" t="s">
        <v>43</v>
      </c>
      <c r="D5084" t="s">
        <v>35</v>
      </c>
    </row>
    <row r="5085" spans="1:4" x14ac:dyDescent="0.3">
      <c r="A5085" t="s">
        <v>739</v>
      </c>
      <c r="B5085" t="s">
        <v>740</v>
      </c>
      <c r="C5085" t="s">
        <v>36</v>
      </c>
      <c r="D5085" t="s">
        <v>35</v>
      </c>
    </row>
    <row r="5086" spans="1:4" x14ac:dyDescent="0.3">
      <c r="A5086" t="s">
        <v>2316</v>
      </c>
      <c r="B5086" t="s">
        <v>2317</v>
      </c>
      <c r="C5086" t="s">
        <v>36</v>
      </c>
      <c r="D5086" t="s">
        <v>84</v>
      </c>
    </row>
    <row r="5087" spans="1:4" x14ac:dyDescent="0.3">
      <c r="A5087" t="s">
        <v>528</v>
      </c>
      <c r="B5087" t="s">
        <v>529</v>
      </c>
      <c r="C5087" t="s">
        <v>61</v>
      </c>
      <c r="D5087" t="s">
        <v>35</v>
      </c>
    </row>
    <row r="5088" spans="1:4" x14ac:dyDescent="0.3">
      <c r="A5088" t="s">
        <v>2316</v>
      </c>
      <c r="B5088" t="s">
        <v>2317</v>
      </c>
      <c r="C5088" t="s">
        <v>36</v>
      </c>
      <c r="D5088" t="s">
        <v>84</v>
      </c>
    </row>
    <row r="5089" spans="1:4" x14ac:dyDescent="0.3">
      <c r="A5089" t="s">
        <v>2316</v>
      </c>
      <c r="B5089" t="s">
        <v>2317</v>
      </c>
      <c r="C5089" t="s">
        <v>36</v>
      </c>
      <c r="D5089" t="s">
        <v>84</v>
      </c>
    </row>
    <row r="5090" spans="1:4" x14ac:dyDescent="0.3">
      <c r="A5090" t="s">
        <v>528</v>
      </c>
      <c r="B5090" t="s">
        <v>529</v>
      </c>
      <c r="C5090" t="s">
        <v>61</v>
      </c>
      <c r="D5090" t="s">
        <v>35</v>
      </c>
    </row>
    <row r="5091" spans="1:4" x14ac:dyDescent="0.3">
      <c r="A5091" t="s">
        <v>4081</v>
      </c>
      <c r="B5091" t="s">
        <v>4082</v>
      </c>
      <c r="C5091" t="s">
        <v>22</v>
      </c>
      <c r="D5091" t="s">
        <v>35</v>
      </c>
    </row>
    <row r="5092" spans="1:4" x14ac:dyDescent="0.3">
      <c r="A5092" t="s">
        <v>1225</v>
      </c>
      <c r="B5092" t="s">
        <v>1226</v>
      </c>
      <c r="C5092" t="s">
        <v>22</v>
      </c>
      <c r="D5092" t="s">
        <v>84</v>
      </c>
    </row>
    <row r="5093" spans="1:4" x14ac:dyDescent="0.3">
      <c r="A5093" t="s">
        <v>382</v>
      </c>
      <c r="B5093" t="s">
        <v>383</v>
      </c>
      <c r="C5093" t="s">
        <v>43</v>
      </c>
      <c r="D5093" t="s">
        <v>35</v>
      </c>
    </row>
    <row r="5094" spans="1:4" x14ac:dyDescent="0.3">
      <c r="A5094" t="s">
        <v>2316</v>
      </c>
      <c r="B5094" t="s">
        <v>2317</v>
      </c>
      <c r="C5094" t="s">
        <v>36</v>
      </c>
      <c r="D5094" t="s">
        <v>84</v>
      </c>
    </row>
    <row r="5095" spans="1:4" x14ac:dyDescent="0.3">
      <c r="A5095" t="s">
        <v>1436</v>
      </c>
      <c r="B5095" t="s">
        <v>1437</v>
      </c>
      <c r="C5095" t="s">
        <v>22</v>
      </c>
      <c r="D5095" t="s">
        <v>35</v>
      </c>
    </row>
    <row r="5096" spans="1:4" x14ac:dyDescent="0.3">
      <c r="A5096" t="s">
        <v>6015</v>
      </c>
      <c r="B5096" t="s">
        <v>6016</v>
      </c>
      <c r="C5096" t="s">
        <v>22</v>
      </c>
      <c r="D5096" t="s">
        <v>20</v>
      </c>
    </row>
    <row r="5097" spans="1:4" x14ac:dyDescent="0.3">
      <c r="A5097" t="s">
        <v>4193</v>
      </c>
      <c r="B5097" t="s">
        <v>4194</v>
      </c>
      <c r="C5097" t="s">
        <v>22</v>
      </c>
      <c r="D5097" t="s">
        <v>35</v>
      </c>
    </row>
    <row r="5098" spans="1:4" x14ac:dyDescent="0.3">
      <c r="A5098" t="s">
        <v>4193</v>
      </c>
      <c r="B5098" t="s">
        <v>4194</v>
      </c>
      <c r="C5098" t="s">
        <v>22</v>
      </c>
      <c r="D5098" t="s">
        <v>35</v>
      </c>
    </row>
    <row r="5099" spans="1:4" x14ac:dyDescent="0.3">
      <c r="A5099" t="s">
        <v>4004</v>
      </c>
      <c r="B5099" t="s">
        <v>4005</v>
      </c>
      <c r="C5099" t="s">
        <v>36</v>
      </c>
      <c r="D5099" t="s">
        <v>35</v>
      </c>
    </row>
    <row r="5100" spans="1:4" x14ac:dyDescent="0.3">
      <c r="A5100" t="s">
        <v>3201</v>
      </c>
      <c r="B5100" t="s">
        <v>3202</v>
      </c>
      <c r="C5100" t="s">
        <v>36</v>
      </c>
      <c r="D5100" t="s">
        <v>84</v>
      </c>
    </row>
    <row r="5101" spans="1:4" x14ac:dyDescent="0.3">
      <c r="A5101" t="s">
        <v>235</v>
      </c>
      <c r="B5101" t="s">
        <v>236</v>
      </c>
      <c r="C5101" t="s">
        <v>22</v>
      </c>
      <c r="D5101" t="s">
        <v>35</v>
      </c>
    </row>
    <row r="5102" spans="1:4" x14ac:dyDescent="0.3">
      <c r="A5102" t="s">
        <v>4004</v>
      </c>
      <c r="B5102" t="s">
        <v>4005</v>
      </c>
      <c r="C5102" t="s">
        <v>36</v>
      </c>
      <c r="D5102" t="s">
        <v>35</v>
      </c>
    </row>
    <row r="5103" spans="1:4" x14ac:dyDescent="0.3">
      <c r="A5103" t="s">
        <v>5135</v>
      </c>
      <c r="B5103" t="s">
        <v>5136</v>
      </c>
      <c r="C5103" t="s">
        <v>43</v>
      </c>
      <c r="D5103" t="s">
        <v>35</v>
      </c>
    </row>
    <row r="5104" spans="1:4" x14ac:dyDescent="0.3">
      <c r="A5104" t="s">
        <v>3201</v>
      </c>
      <c r="B5104" t="s">
        <v>3202</v>
      </c>
      <c r="C5104" t="s">
        <v>36</v>
      </c>
      <c r="D5104" t="s">
        <v>84</v>
      </c>
    </row>
    <row r="5105" spans="1:4" x14ac:dyDescent="0.3">
      <c r="A5105" t="s">
        <v>6002</v>
      </c>
      <c r="B5105" t="s">
        <v>6003</v>
      </c>
      <c r="C5105" t="s">
        <v>22</v>
      </c>
      <c r="D5105" t="s">
        <v>84</v>
      </c>
    </row>
    <row r="5106" spans="1:4" x14ac:dyDescent="0.3">
      <c r="A5106" t="s">
        <v>7556</v>
      </c>
      <c r="B5106" t="s">
        <v>7557</v>
      </c>
      <c r="C5106" t="s">
        <v>22</v>
      </c>
      <c r="D5106" t="s">
        <v>20</v>
      </c>
    </row>
    <row r="5107" spans="1:4" x14ac:dyDescent="0.3">
      <c r="A5107" t="s">
        <v>2874</v>
      </c>
      <c r="B5107" t="s">
        <v>2875</v>
      </c>
      <c r="C5107" t="s">
        <v>36</v>
      </c>
      <c r="D5107" t="s">
        <v>20</v>
      </c>
    </row>
    <row r="5108" spans="1:4" x14ac:dyDescent="0.3">
      <c r="A5108" t="s">
        <v>3705</v>
      </c>
      <c r="B5108" t="s">
        <v>3706</v>
      </c>
      <c r="C5108" t="s">
        <v>22</v>
      </c>
      <c r="D5108" t="s">
        <v>84</v>
      </c>
    </row>
    <row r="5109" spans="1:4" x14ac:dyDescent="0.3">
      <c r="A5109" t="s">
        <v>4169</v>
      </c>
      <c r="B5109" t="s">
        <v>4170</v>
      </c>
      <c r="C5109" t="s">
        <v>61</v>
      </c>
      <c r="D5109" t="s">
        <v>84</v>
      </c>
    </row>
    <row r="5110" spans="1:4" x14ac:dyDescent="0.3">
      <c r="A5110" t="s">
        <v>395</v>
      </c>
      <c r="B5110" t="s">
        <v>396</v>
      </c>
      <c r="C5110" t="s">
        <v>36</v>
      </c>
      <c r="D5110" t="s">
        <v>20</v>
      </c>
    </row>
    <row r="5111" spans="1:4" x14ac:dyDescent="0.3">
      <c r="A5111" t="s">
        <v>4169</v>
      </c>
      <c r="B5111" t="s">
        <v>4170</v>
      </c>
      <c r="C5111" t="s">
        <v>61</v>
      </c>
      <c r="D5111" t="s">
        <v>84</v>
      </c>
    </row>
    <row r="5112" spans="1:4" x14ac:dyDescent="0.3">
      <c r="A5112" t="s">
        <v>2031</v>
      </c>
      <c r="B5112" t="s">
        <v>2032</v>
      </c>
      <c r="C5112" t="s">
        <v>36</v>
      </c>
      <c r="D5112" t="s">
        <v>20</v>
      </c>
    </row>
    <row r="5113" spans="1:4" x14ac:dyDescent="0.3">
      <c r="A5113" t="s">
        <v>4052</v>
      </c>
      <c r="B5113" t="s">
        <v>4053</v>
      </c>
      <c r="C5113" t="s">
        <v>22</v>
      </c>
      <c r="D5113" t="s">
        <v>20</v>
      </c>
    </row>
    <row r="5114" spans="1:4" x14ac:dyDescent="0.3">
      <c r="A5114" t="s">
        <v>4052</v>
      </c>
      <c r="B5114" t="s">
        <v>4053</v>
      </c>
      <c r="C5114" t="s">
        <v>22</v>
      </c>
      <c r="D5114" t="s">
        <v>20</v>
      </c>
    </row>
    <row r="5115" spans="1:4" x14ac:dyDescent="0.3">
      <c r="A5115" t="s">
        <v>4052</v>
      </c>
      <c r="B5115" t="s">
        <v>4053</v>
      </c>
      <c r="C5115" t="s">
        <v>22</v>
      </c>
      <c r="D5115" t="s">
        <v>20</v>
      </c>
    </row>
    <row r="5116" spans="1:4" x14ac:dyDescent="0.3">
      <c r="A5116" t="s">
        <v>4052</v>
      </c>
      <c r="B5116" t="s">
        <v>4053</v>
      </c>
      <c r="C5116" t="s">
        <v>22</v>
      </c>
      <c r="D5116" t="s">
        <v>20</v>
      </c>
    </row>
    <row r="5117" spans="1:4" x14ac:dyDescent="0.3">
      <c r="A5117" t="s">
        <v>2874</v>
      </c>
      <c r="B5117" t="s">
        <v>2875</v>
      </c>
      <c r="C5117" t="s">
        <v>36</v>
      </c>
      <c r="D5117" t="s">
        <v>20</v>
      </c>
    </row>
    <row r="5118" spans="1:4" x14ac:dyDescent="0.3">
      <c r="A5118" t="s">
        <v>4166</v>
      </c>
      <c r="B5118" t="s">
        <v>4167</v>
      </c>
      <c r="C5118" t="s">
        <v>36</v>
      </c>
      <c r="D5118" t="s">
        <v>35</v>
      </c>
    </row>
    <row r="5119" spans="1:4" x14ac:dyDescent="0.3">
      <c r="A5119" t="s">
        <v>7568</v>
      </c>
      <c r="B5119" t="s">
        <v>7569</v>
      </c>
      <c r="C5119" t="s">
        <v>36</v>
      </c>
      <c r="D5119" t="s">
        <v>35</v>
      </c>
    </row>
    <row r="5120" spans="1:4" x14ac:dyDescent="0.3">
      <c r="A5120" t="s">
        <v>7571</v>
      </c>
      <c r="B5120" t="s">
        <v>7572</v>
      </c>
      <c r="C5120" t="s">
        <v>36</v>
      </c>
      <c r="D5120" t="s">
        <v>20</v>
      </c>
    </row>
    <row r="5121" spans="1:4" x14ac:dyDescent="0.3">
      <c r="A5121" t="s">
        <v>7571</v>
      </c>
      <c r="B5121" t="s">
        <v>7572</v>
      </c>
      <c r="C5121" t="s">
        <v>36</v>
      </c>
      <c r="D5121" t="s">
        <v>20</v>
      </c>
    </row>
    <row r="5122" spans="1:4" x14ac:dyDescent="0.3">
      <c r="A5122" t="s">
        <v>7571</v>
      </c>
      <c r="B5122" t="s">
        <v>7572</v>
      </c>
      <c r="C5122" t="s">
        <v>36</v>
      </c>
      <c r="D5122" t="s">
        <v>20</v>
      </c>
    </row>
    <row r="5123" spans="1:4" x14ac:dyDescent="0.3">
      <c r="A5123" t="s">
        <v>1102</v>
      </c>
      <c r="B5123" t="s">
        <v>1103</v>
      </c>
      <c r="C5123" t="s">
        <v>36</v>
      </c>
      <c r="D5123" t="s">
        <v>84</v>
      </c>
    </row>
    <row r="5124" spans="1:4" x14ac:dyDescent="0.3">
      <c r="A5124" t="s">
        <v>1305</v>
      </c>
      <c r="B5124" t="s">
        <v>1306</v>
      </c>
      <c r="C5124" t="s">
        <v>43</v>
      </c>
      <c r="D5124" t="s">
        <v>20</v>
      </c>
    </row>
    <row r="5125" spans="1:4" x14ac:dyDescent="0.3">
      <c r="A5125" t="s">
        <v>4522</v>
      </c>
      <c r="B5125" t="s">
        <v>4523</v>
      </c>
      <c r="C5125" t="s">
        <v>36</v>
      </c>
      <c r="D5125" t="s">
        <v>35</v>
      </c>
    </row>
    <row r="5126" spans="1:4" x14ac:dyDescent="0.3">
      <c r="A5126" t="s">
        <v>3891</v>
      </c>
      <c r="B5126" t="s">
        <v>3892</v>
      </c>
      <c r="C5126" t="s">
        <v>22</v>
      </c>
      <c r="D5126" t="s">
        <v>20</v>
      </c>
    </row>
    <row r="5127" spans="1:4" x14ac:dyDescent="0.3">
      <c r="A5127" t="s">
        <v>7571</v>
      </c>
      <c r="B5127" t="s">
        <v>7572</v>
      </c>
      <c r="C5127" t="s">
        <v>36</v>
      </c>
      <c r="D5127" t="s">
        <v>20</v>
      </c>
    </row>
    <row r="5128" spans="1:4" x14ac:dyDescent="0.3">
      <c r="A5128" t="s">
        <v>3891</v>
      </c>
      <c r="B5128" t="s">
        <v>3892</v>
      </c>
      <c r="C5128" t="s">
        <v>22</v>
      </c>
      <c r="D5128" t="s">
        <v>20</v>
      </c>
    </row>
    <row r="5129" spans="1:4" x14ac:dyDescent="0.3">
      <c r="A5129" t="s">
        <v>7582</v>
      </c>
      <c r="B5129" t="s">
        <v>7583</v>
      </c>
      <c r="C5129" t="s">
        <v>36</v>
      </c>
      <c r="D5129" t="s">
        <v>84</v>
      </c>
    </row>
    <row r="5130" spans="1:4" x14ac:dyDescent="0.3">
      <c r="A5130" t="s">
        <v>4522</v>
      </c>
      <c r="B5130" t="s">
        <v>4523</v>
      </c>
      <c r="C5130" t="s">
        <v>36</v>
      </c>
      <c r="D5130" t="s">
        <v>35</v>
      </c>
    </row>
    <row r="5131" spans="1:4" x14ac:dyDescent="0.3">
      <c r="A5131" t="s">
        <v>4921</v>
      </c>
      <c r="B5131" t="s">
        <v>4922</v>
      </c>
      <c r="C5131" t="s">
        <v>36</v>
      </c>
      <c r="D5131" t="s">
        <v>20</v>
      </c>
    </row>
    <row r="5132" spans="1:4" x14ac:dyDescent="0.3">
      <c r="A5132" t="s">
        <v>4127</v>
      </c>
      <c r="B5132" t="s">
        <v>4128</v>
      </c>
      <c r="C5132" t="s">
        <v>61</v>
      </c>
      <c r="D5132" t="s">
        <v>84</v>
      </c>
    </row>
    <row r="5133" spans="1:4" x14ac:dyDescent="0.3">
      <c r="A5133" t="s">
        <v>7571</v>
      </c>
      <c r="B5133" t="s">
        <v>7572</v>
      </c>
      <c r="C5133" t="s">
        <v>36</v>
      </c>
      <c r="D5133" t="s">
        <v>20</v>
      </c>
    </row>
    <row r="5134" spans="1:4" x14ac:dyDescent="0.3">
      <c r="A5134" t="s">
        <v>5613</v>
      </c>
      <c r="B5134" t="s">
        <v>5614</v>
      </c>
      <c r="C5134" t="s">
        <v>61</v>
      </c>
      <c r="D5134" t="s">
        <v>35</v>
      </c>
    </row>
    <row r="5135" spans="1:4" x14ac:dyDescent="0.3">
      <c r="A5135" t="s">
        <v>5364</v>
      </c>
      <c r="B5135" t="s">
        <v>5365</v>
      </c>
      <c r="C5135" t="s">
        <v>36</v>
      </c>
      <c r="D5135" t="s">
        <v>35</v>
      </c>
    </row>
    <row r="5136" spans="1:4" x14ac:dyDescent="0.3">
      <c r="A5136" t="s">
        <v>4193</v>
      </c>
      <c r="B5136" t="s">
        <v>4194</v>
      </c>
      <c r="C5136" t="s">
        <v>43</v>
      </c>
      <c r="D5136" t="s">
        <v>35</v>
      </c>
    </row>
    <row r="5137" spans="1:4" x14ac:dyDescent="0.3">
      <c r="A5137" t="s">
        <v>4598</v>
      </c>
      <c r="B5137" t="s">
        <v>4599</v>
      </c>
      <c r="C5137" t="s">
        <v>61</v>
      </c>
      <c r="D5137" t="s">
        <v>20</v>
      </c>
    </row>
    <row r="5138" spans="1:4" x14ac:dyDescent="0.3">
      <c r="A5138" t="s">
        <v>3126</v>
      </c>
      <c r="B5138" t="s">
        <v>3127</v>
      </c>
      <c r="C5138" t="s">
        <v>22</v>
      </c>
      <c r="D5138" t="s">
        <v>84</v>
      </c>
    </row>
    <row r="5139" spans="1:4" x14ac:dyDescent="0.3">
      <c r="A5139" t="s">
        <v>206</v>
      </c>
      <c r="B5139" t="s">
        <v>207</v>
      </c>
      <c r="C5139" t="s">
        <v>43</v>
      </c>
      <c r="D5139" t="s">
        <v>35</v>
      </c>
    </row>
    <row r="5140" spans="1:4" x14ac:dyDescent="0.3">
      <c r="A5140" t="s">
        <v>2524</v>
      </c>
      <c r="B5140" t="s">
        <v>2525</v>
      </c>
      <c r="C5140" t="s">
        <v>43</v>
      </c>
      <c r="D5140" t="s">
        <v>84</v>
      </c>
    </row>
    <row r="5141" spans="1:4" x14ac:dyDescent="0.3">
      <c r="A5141" t="s">
        <v>5364</v>
      </c>
      <c r="B5141" t="s">
        <v>5365</v>
      </c>
      <c r="C5141" t="s">
        <v>36</v>
      </c>
      <c r="D5141" t="s">
        <v>35</v>
      </c>
    </row>
    <row r="5142" spans="1:4" x14ac:dyDescent="0.3">
      <c r="A5142" t="s">
        <v>206</v>
      </c>
      <c r="B5142" t="s">
        <v>207</v>
      </c>
      <c r="C5142" t="s">
        <v>43</v>
      </c>
      <c r="D5142" t="s">
        <v>35</v>
      </c>
    </row>
    <row r="5143" spans="1:4" x14ac:dyDescent="0.3">
      <c r="A5143" t="s">
        <v>1255</v>
      </c>
      <c r="B5143" t="s">
        <v>1256</v>
      </c>
      <c r="C5143" t="s">
        <v>43</v>
      </c>
      <c r="D5143" t="s">
        <v>35</v>
      </c>
    </row>
    <row r="5144" spans="1:4" x14ac:dyDescent="0.3">
      <c r="A5144" t="s">
        <v>5364</v>
      </c>
      <c r="B5144" t="s">
        <v>5365</v>
      </c>
      <c r="C5144" t="s">
        <v>36</v>
      </c>
      <c r="D5144" t="s">
        <v>35</v>
      </c>
    </row>
    <row r="5145" spans="1:4" x14ac:dyDescent="0.3">
      <c r="A5145" t="s">
        <v>3033</v>
      </c>
      <c r="B5145" t="s">
        <v>3034</v>
      </c>
      <c r="C5145" t="s">
        <v>22</v>
      </c>
      <c r="D5145" t="s">
        <v>35</v>
      </c>
    </row>
    <row r="5146" spans="1:4" x14ac:dyDescent="0.3">
      <c r="A5146" t="s">
        <v>500</v>
      </c>
      <c r="B5146" t="s">
        <v>501</v>
      </c>
      <c r="C5146" t="s">
        <v>43</v>
      </c>
      <c r="D5146" t="s">
        <v>35</v>
      </c>
    </row>
    <row r="5147" spans="1:4" x14ac:dyDescent="0.3">
      <c r="A5147" t="s">
        <v>171</v>
      </c>
      <c r="B5147" t="s">
        <v>172</v>
      </c>
      <c r="C5147" t="s">
        <v>43</v>
      </c>
      <c r="D5147" t="s">
        <v>35</v>
      </c>
    </row>
    <row r="5148" spans="1:4" x14ac:dyDescent="0.3">
      <c r="A5148" t="s">
        <v>7582</v>
      </c>
      <c r="B5148" t="s">
        <v>7583</v>
      </c>
      <c r="C5148" t="s">
        <v>36</v>
      </c>
      <c r="D5148" t="s">
        <v>84</v>
      </c>
    </row>
    <row r="5149" spans="1:4" x14ac:dyDescent="0.3">
      <c r="A5149" t="s">
        <v>3086</v>
      </c>
      <c r="B5149" t="s">
        <v>3087</v>
      </c>
      <c r="C5149" t="s">
        <v>43</v>
      </c>
      <c r="D5149" t="s">
        <v>84</v>
      </c>
    </row>
    <row r="5150" spans="1:4" x14ac:dyDescent="0.3">
      <c r="A5150" t="s">
        <v>3367</v>
      </c>
      <c r="B5150" t="s">
        <v>3368</v>
      </c>
      <c r="C5150" t="s">
        <v>36</v>
      </c>
      <c r="D5150" t="s">
        <v>20</v>
      </c>
    </row>
    <row r="5151" spans="1:4" x14ac:dyDescent="0.3">
      <c r="A5151" t="s">
        <v>3086</v>
      </c>
      <c r="B5151" t="s">
        <v>3087</v>
      </c>
      <c r="C5151" t="s">
        <v>43</v>
      </c>
      <c r="D5151" t="s">
        <v>84</v>
      </c>
    </row>
    <row r="5152" spans="1:4" x14ac:dyDescent="0.3">
      <c r="A5152" t="s">
        <v>4665</v>
      </c>
      <c r="B5152" t="s">
        <v>4666</v>
      </c>
      <c r="C5152" t="s">
        <v>36</v>
      </c>
      <c r="D5152" t="s">
        <v>35</v>
      </c>
    </row>
    <row r="5153" spans="1:4" x14ac:dyDescent="0.3">
      <c r="A5153" t="s">
        <v>2189</v>
      </c>
      <c r="B5153" t="s">
        <v>2190</v>
      </c>
      <c r="C5153" t="s">
        <v>36</v>
      </c>
      <c r="D5153" t="s">
        <v>84</v>
      </c>
    </row>
    <row r="5154" spans="1:4" x14ac:dyDescent="0.3">
      <c r="A5154" t="s">
        <v>2189</v>
      </c>
      <c r="B5154" t="s">
        <v>2190</v>
      </c>
      <c r="C5154" t="s">
        <v>36</v>
      </c>
      <c r="D5154" t="s">
        <v>84</v>
      </c>
    </row>
    <row r="5155" spans="1:4" x14ac:dyDescent="0.3">
      <c r="A5155" t="s">
        <v>7605</v>
      </c>
      <c r="B5155" t="s">
        <v>7606</v>
      </c>
      <c r="C5155" t="s">
        <v>43</v>
      </c>
      <c r="D5155" t="s">
        <v>35</v>
      </c>
    </row>
    <row r="5156" spans="1:4" x14ac:dyDescent="0.3">
      <c r="A5156" t="s">
        <v>2886</v>
      </c>
      <c r="B5156" t="s">
        <v>2887</v>
      </c>
      <c r="C5156" t="s">
        <v>22</v>
      </c>
      <c r="D5156" t="s">
        <v>35</v>
      </c>
    </row>
    <row r="5157" spans="1:4" x14ac:dyDescent="0.3">
      <c r="A5157" t="s">
        <v>5558</v>
      </c>
      <c r="B5157" t="s">
        <v>5559</v>
      </c>
      <c r="C5157" t="s">
        <v>22</v>
      </c>
      <c r="D5157" t="s">
        <v>20</v>
      </c>
    </row>
    <row r="5158" spans="1:4" x14ac:dyDescent="0.3">
      <c r="A5158" t="s">
        <v>7605</v>
      </c>
      <c r="B5158" t="s">
        <v>7606</v>
      </c>
      <c r="C5158" t="s">
        <v>43</v>
      </c>
      <c r="D5158" t="s">
        <v>35</v>
      </c>
    </row>
    <row r="5159" spans="1:4" x14ac:dyDescent="0.3">
      <c r="A5159" t="s">
        <v>2189</v>
      </c>
      <c r="B5159" t="s">
        <v>2190</v>
      </c>
      <c r="C5159" t="s">
        <v>36</v>
      </c>
      <c r="D5159" t="s">
        <v>84</v>
      </c>
    </row>
    <row r="5160" spans="1:4" x14ac:dyDescent="0.3">
      <c r="A5160" t="s">
        <v>954</v>
      </c>
      <c r="B5160" t="s">
        <v>955</v>
      </c>
      <c r="C5160" t="s">
        <v>36</v>
      </c>
      <c r="D5160" t="s">
        <v>35</v>
      </c>
    </row>
    <row r="5161" spans="1:4" x14ac:dyDescent="0.3">
      <c r="A5161" t="s">
        <v>2189</v>
      </c>
      <c r="B5161" t="s">
        <v>2190</v>
      </c>
      <c r="C5161" t="s">
        <v>36</v>
      </c>
      <c r="D5161" t="s">
        <v>84</v>
      </c>
    </row>
    <row r="5162" spans="1:4" x14ac:dyDescent="0.3">
      <c r="A5162" t="s">
        <v>4193</v>
      </c>
      <c r="B5162" t="s">
        <v>4194</v>
      </c>
      <c r="C5162" t="s">
        <v>36</v>
      </c>
      <c r="D5162" t="s">
        <v>35</v>
      </c>
    </row>
    <row r="5163" spans="1:4" x14ac:dyDescent="0.3">
      <c r="A5163" t="s">
        <v>7605</v>
      </c>
      <c r="B5163" t="s">
        <v>7606</v>
      </c>
      <c r="C5163" t="s">
        <v>43</v>
      </c>
      <c r="D5163" t="s">
        <v>35</v>
      </c>
    </row>
    <row r="5164" spans="1:4" x14ac:dyDescent="0.3">
      <c r="A5164" t="s">
        <v>2031</v>
      </c>
      <c r="B5164" t="s">
        <v>2032</v>
      </c>
      <c r="C5164" t="s">
        <v>36</v>
      </c>
      <c r="D5164" t="s">
        <v>20</v>
      </c>
    </row>
    <row r="5165" spans="1:4" x14ac:dyDescent="0.3">
      <c r="A5165" t="s">
        <v>5388</v>
      </c>
      <c r="B5165" t="s">
        <v>5389</v>
      </c>
      <c r="C5165" t="s">
        <v>36</v>
      </c>
      <c r="D5165" t="s">
        <v>20</v>
      </c>
    </row>
    <row r="5166" spans="1:4" x14ac:dyDescent="0.3">
      <c r="A5166" t="s">
        <v>3024</v>
      </c>
      <c r="B5166" t="s">
        <v>3025</v>
      </c>
      <c r="C5166" t="s">
        <v>61</v>
      </c>
      <c r="D5166" t="s">
        <v>35</v>
      </c>
    </row>
    <row r="5167" spans="1:4" x14ac:dyDescent="0.3">
      <c r="A5167" t="s">
        <v>3086</v>
      </c>
      <c r="B5167" t="s">
        <v>3087</v>
      </c>
      <c r="C5167" t="s">
        <v>43</v>
      </c>
      <c r="D5167" t="s">
        <v>84</v>
      </c>
    </row>
    <row r="5168" spans="1:4" x14ac:dyDescent="0.3">
      <c r="A5168" t="s">
        <v>3086</v>
      </c>
      <c r="B5168" t="s">
        <v>3087</v>
      </c>
      <c r="C5168" t="s">
        <v>43</v>
      </c>
      <c r="D5168" t="s">
        <v>84</v>
      </c>
    </row>
    <row r="5169" spans="1:4" x14ac:dyDescent="0.3">
      <c r="A5169" t="s">
        <v>4408</v>
      </c>
      <c r="B5169" t="s">
        <v>4409</v>
      </c>
      <c r="C5169" t="s">
        <v>22</v>
      </c>
      <c r="D5169" t="s">
        <v>20</v>
      </c>
    </row>
    <row r="5170" spans="1:4" x14ac:dyDescent="0.3">
      <c r="A5170" t="s">
        <v>954</v>
      </c>
      <c r="B5170" t="s">
        <v>955</v>
      </c>
      <c r="C5170" t="s">
        <v>36</v>
      </c>
      <c r="D5170" t="s">
        <v>35</v>
      </c>
    </row>
    <row r="5171" spans="1:4" x14ac:dyDescent="0.3">
      <c r="A5171" t="s">
        <v>734</v>
      </c>
      <c r="B5171" t="s">
        <v>735</v>
      </c>
      <c r="C5171" t="s">
        <v>22</v>
      </c>
      <c r="D5171" t="s">
        <v>20</v>
      </c>
    </row>
    <row r="5172" spans="1:4" x14ac:dyDescent="0.3">
      <c r="A5172" t="s">
        <v>4408</v>
      </c>
      <c r="B5172" t="s">
        <v>4409</v>
      </c>
      <c r="C5172" t="s">
        <v>22</v>
      </c>
      <c r="D5172" t="s">
        <v>20</v>
      </c>
    </row>
    <row r="5173" spans="1:4" x14ac:dyDescent="0.3">
      <c r="A5173" t="s">
        <v>4665</v>
      </c>
      <c r="B5173" t="s">
        <v>4666</v>
      </c>
      <c r="C5173" t="s">
        <v>36</v>
      </c>
      <c r="D5173" t="s">
        <v>35</v>
      </c>
    </row>
    <row r="5174" spans="1:4" x14ac:dyDescent="0.3">
      <c r="A5174" t="s">
        <v>2189</v>
      </c>
      <c r="B5174" t="s">
        <v>2190</v>
      </c>
      <c r="C5174" t="s">
        <v>36</v>
      </c>
      <c r="D5174" t="s">
        <v>84</v>
      </c>
    </row>
    <row r="5175" spans="1:4" x14ac:dyDescent="0.3">
      <c r="A5175" t="s">
        <v>2189</v>
      </c>
      <c r="B5175" t="s">
        <v>2190</v>
      </c>
      <c r="C5175" t="s">
        <v>36</v>
      </c>
      <c r="D5175" t="s">
        <v>84</v>
      </c>
    </row>
    <row r="5176" spans="1:4" x14ac:dyDescent="0.3">
      <c r="A5176" t="s">
        <v>954</v>
      </c>
      <c r="B5176" t="s">
        <v>955</v>
      </c>
      <c r="C5176" t="s">
        <v>36</v>
      </c>
      <c r="D5176" t="s">
        <v>35</v>
      </c>
    </row>
    <row r="5177" spans="1:4" x14ac:dyDescent="0.3">
      <c r="A5177" t="s">
        <v>3086</v>
      </c>
      <c r="B5177" t="s">
        <v>3087</v>
      </c>
      <c r="C5177" t="s">
        <v>43</v>
      </c>
      <c r="D5177" t="s">
        <v>84</v>
      </c>
    </row>
    <row r="5178" spans="1:4" x14ac:dyDescent="0.3">
      <c r="A5178" t="s">
        <v>3086</v>
      </c>
      <c r="B5178" t="s">
        <v>3087</v>
      </c>
      <c r="C5178" t="s">
        <v>43</v>
      </c>
      <c r="D5178" t="s">
        <v>84</v>
      </c>
    </row>
    <row r="5179" spans="1:4" x14ac:dyDescent="0.3">
      <c r="A5179" t="s">
        <v>3993</v>
      </c>
      <c r="B5179" t="s">
        <v>3994</v>
      </c>
      <c r="C5179" t="s">
        <v>43</v>
      </c>
      <c r="D5179" t="s">
        <v>20</v>
      </c>
    </row>
    <row r="5180" spans="1:4" x14ac:dyDescent="0.3">
      <c r="A5180" t="s">
        <v>5045</v>
      </c>
      <c r="B5180" t="s">
        <v>5046</v>
      </c>
      <c r="C5180" t="s">
        <v>22</v>
      </c>
      <c r="D5180" t="s">
        <v>20</v>
      </c>
    </row>
    <row r="5181" spans="1:4" x14ac:dyDescent="0.3">
      <c r="A5181" t="s">
        <v>5456</v>
      </c>
      <c r="B5181" t="s">
        <v>5457</v>
      </c>
      <c r="C5181" t="s">
        <v>22</v>
      </c>
      <c r="D5181" t="s">
        <v>84</v>
      </c>
    </row>
    <row r="5182" spans="1:4" x14ac:dyDescent="0.3">
      <c r="A5182" t="s">
        <v>3993</v>
      </c>
      <c r="B5182" t="s">
        <v>3994</v>
      </c>
      <c r="C5182" t="s">
        <v>43</v>
      </c>
      <c r="D5182" t="s">
        <v>20</v>
      </c>
    </row>
    <row r="5183" spans="1:4" x14ac:dyDescent="0.3">
      <c r="A5183" t="s">
        <v>4896</v>
      </c>
      <c r="B5183" t="s">
        <v>4897</v>
      </c>
      <c r="C5183" t="s">
        <v>61</v>
      </c>
      <c r="D5183" t="s">
        <v>35</v>
      </c>
    </row>
    <row r="5184" spans="1:4" x14ac:dyDescent="0.3">
      <c r="A5184" t="s">
        <v>1853</v>
      </c>
      <c r="B5184" t="s">
        <v>1854</v>
      </c>
      <c r="C5184" t="s">
        <v>43</v>
      </c>
      <c r="D5184" t="s">
        <v>84</v>
      </c>
    </row>
    <row r="5185" spans="1:4" x14ac:dyDescent="0.3">
      <c r="A5185" t="s">
        <v>1861</v>
      </c>
      <c r="B5185" t="s">
        <v>1862</v>
      </c>
      <c r="C5185" t="s">
        <v>36</v>
      </c>
      <c r="D5185" t="s">
        <v>35</v>
      </c>
    </row>
    <row r="5186" spans="1:4" x14ac:dyDescent="0.3">
      <c r="A5186" t="s">
        <v>1861</v>
      </c>
      <c r="B5186" t="s">
        <v>1862</v>
      </c>
      <c r="C5186" t="s">
        <v>36</v>
      </c>
      <c r="D5186" t="s">
        <v>35</v>
      </c>
    </row>
    <row r="5187" spans="1:4" x14ac:dyDescent="0.3">
      <c r="A5187" t="s">
        <v>2279</v>
      </c>
      <c r="B5187" t="s">
        <v>2280</v>
      </c>
      <c r="C5187" t="s">
        <v>22</v>
      </c>
      <c r="D5187" t="s">
        <v>20</v>
      </c>
    </row>
    <row r="5188" spans="1:4" x14ac:dyDescent="0.3">
      <c r="A5188" t="s">
        <v>4697</v>
      </c>
      <c r="B5188" t="s">
        <v>4698</v>
      </c>
      <c r="C5188" t="s">
        <v>22</v>
      </c>
      <c r="D5188" t="s">
        <v>20</v>
      </c>
    </row>
    <row r="5189" spans="1:4" x14ac:dyDescent="0.3">
      <c r="A5189" t="s">
        <v>1923</v>
      </c>
      <c r="B5189" t="s">
        <v>1924</v>
      </c>
      <c r="C5189" t="s">
        <v>61</v>
      </c>
      <c r="D5189" t="s">
        <v>35</v>
      </c>
    </row>
    <row r="5190" spans="1:4" x14ac:dyDescent="0.3">
      <c r="A5190" t="s">
        <v>1861</v>
      </c>
      <c r="B5190" t="s">
        <v>1862</v>
      </c>
      <c r="C5190" t="s">
        <v>36</v>
      </c>
      <c r="D5190" t="s">
        <v>35</v>
      </c>
    </row>
    <row r="5191" spans="1:4" x14ac:dyDescent="0.3">
      <c r="A5191" t="s">
        <v>1923</v>
      </c>
      <c r="B5191" t="s">
        <v>1924</v>
      </c>
      <c r="C5191" t="s">
        <v>61</v>
      </c>
      <c r="D5191" t="s">
        <v>35</v>
      </c>
    </row>
    <row r="5192" spans="1:4" x14ac:dyDescent="0.3">
      <c r="A5192" t="s">
        <v>2327</v>
      </c>
      <c r="B5192" t="s">
        <v>2328</v>
      </c>
      <c r="C5192" t="s">
        <v>61</v>
      </c>
      <c r="D5192" t="s">
        <v>35</v>
      </c>
    </row>
    <row r="5193" spans="1:4" x14ac:dyDescent="0.3">
      <c r="A5193" t="s">
        <v>4697</v>
      </c>
      <c r="B5193" t="s">
        <v>4698</v>
      </c>
      <c r="C5193" t="s">
        <v>22</v>
      </c>
      <c r="D5193" t="s">
        <v>20</v>
      </c>
    </row>
    <row r="5194" spans="1:4" x14ac:dyDescent="0.3">
      <c r="A5194" t="s">
        <v>1861</v>
      </c>
      <c r="B5194" t="s">
        <v>1862</v>
      </c>
      <c r="C5194" t="s">
        <v>36</v>
      </c>
      <c r="D5194" t="s">
        <v>35</v>
      </c>
    </row>
    <row r="5195" spans="1:4" x14ac:dyDescent="0.3">
      <c r="A5195" t="s">
        <v>1102</v>
      </c>
      <c r="B5195" t="s">
        <v>1103</v>
      </c>
      <c r="C5195" t="s">
        <v>43</v>
      </c>
      <c r="D5195" t="s">
        <v>84</v>
      </c>
    </row>
    <row r="5196" spans="1:4" x14ac:dyDescent="0.3">
      <c r="A5196" t="s">
        <v>3204</v>
      </c>
      <c r="B5196" t="s">
        <v>3205</v>
      </c>
      <c r="C5196" t="s">
        <v>22</v>
      </c>
      <c r="D5196" t="s">
        <v>35</v>
      </c>
    </row>
    <row r="5197" spans="1:4" x14ac:dyDescent="0.3">
      <c r="A5197" t="s">
        <v>5045</v>
      </c>
      <c r="B5197" t="s">
        <v>5046</v>
      </c>
      <c r="C5197" t="s">
        <v>22</v>
      </c>
      <c r="D5197" t="s">
        <v>20</v>
      </c>
    </row>
    <row r="5198" spans="1:4" x14ac:dyDescent="0.3">
      <c r="A5198" t="s">
        <v>2039</v>
      </c>
      <c r="B5198" t="s">
        <v>2040</v>
      </c>
      <c r="C5198" t="s">
        <v>36</v>
      </c>
      <c r="D5198" t="s">
        <v>35</v>
      </c>
    </row>
    <row r="5199" spans="1:4" x14ac:dyDescent="0.3">
      <c r="A5199" t="s">
        <v>4697</v>
      </c>
      <c r="B5199" t="s">
        <v>4698</v>
      </c>
      <c r="C5199" t="s">
        <v>22</v>
      </c>
      <c r="D5199" t="s">
        <v>20</v>
      </c>
    </row>
    <row r="5200" spans="1:4" x14ac:dyDescent="0.3">
      <c r="A5200" t="s">
        <v>368</v>
      </c>
      <c r="B5200" t="s">
        <v>369</v>
      </c>
      <c r="C5200" t="s">
        <v>36</v>
      </c>
      <c r="D5200" t="s">
        <v>35</v>
      </c>
    </row>
    <row r="5201" spans="1:4" x14ac:dyDescent="0.3">
      <c r="A5201" t="s">
        <v>3333</v>
      </c>
      <c r="B5201" t="s">
        <v>3334</v>
      </c>
      <c r="C5201" t="s">
        <v>22</v>
      </c>
      <c r="D5201" t="s">
        <v>20</v>
      </c>
    </row>
    <row r="5202" spans="1:4" x14ac:dyDescent="0.3">
      <c r="A5202" t="s">
        <v>837</v>
      </c>
      <c r="B5202" t="s">
        <v>838</v>
      </c>
      <c r="C5202" t="s">
        <v>22</v>
      </c>
      <c r="D5202" t="s">
        <v>35</v>
      </c>
    </row>
    <row r="5203" spans="1:4" x14ac:dyDescent="0.3">
      <c r="A5203" t="s">
        <v>3397</v>
      </c>
      <c r="B5203" t="s">
        <v>3398</v>
      </c>
      <c r="C5203" t="s">
        <v>43</v>
      </c>
      <c r="D5203" t="s">
        <v>35</v>
      </c>
    </row>
    <row r="5204" spans="1:4" x14ac:dyDescent="0.3">
      <c r="A5204" t="s">
        <v>1750</v>
      </c>
      <c r="B5204" t="s">
        <v>1751</v>
      </c>
      <c r="C5204" t="s">
        <v>36</v>
      </c>
      <c r="D5204" t="s">
        <v>20</v>
      </c>
    </row>
    <row r="5205" spans="1:4" x14ac:dyDescent="0.3">
      <c r="A5205" t="s">
        <v>837</v>
      </c>
      <c r="B5205" t="s">
        <v>838</v>
      </c>
      <c r="C5205" t="s">
        <v>22</v>
      </c>
      <c r="D5205" t="s">
        <v>35</v>
      </c>
    </row>
    <row r="5206" spans="1:4" x14ac:dyDescent="0.3">
      <c r="A5206" t="s">
        <v>2327</v>
      </c>
      <c r="B5206" t="s">
        <v>2328</v>
      </c>
      <c r="C5206" t="s">
        <v>43</v>
      </c>
      <c r="D5206" t="s">
        <v>35</v>
      </c>
    </row>
    <row r="5207" spans="1:4" x14ac:dyDescent="0.3">
      <c r="A5207" t="s">
        <v>4400</v>
      </c>
      <c r="B5207" t="s">
        <v>4401</v>
      </c>
      <c r="C5207" t="s">
        <v>22</v>
      </c>
      <c r="D5207" t="s">
        <v>35</v>
      </c>
    </row>
    <row r="5208" spans="1:4" x14ac:dyDescent="0.3">
      <c r="A5208" t="s">
        <v>2769</v>
      </c>
      <c r="B5208" t="s">
        <v>2770</v>
      </c>
      <c r="C5208" t="s">
        <v>36</v>
      </c>
      <c r="D5208" t="s">
        <v>35</v>
      </c>
    </row>
    <row r="5209" spans="1:4" x14ac:dyDescent="0.3">
      <c r="A5209" t="s">
        <v>2402</v>
      </c>
      <c r="B5209" t="s">
        <v>2403</v>
      </c>
      <c r="C5209" t="s">
        <v>43</v>
      </c>
      <c r="D5209" t="s">
        <v>84</v>
      </c>
    </row>
    <row r="5210" spans="1:4" x14ac:dyDescent="0.3">
      <c r="A5210" t="s">
        <v>3397</v>
      </c>
      <c r="B5210" t="s">
        <v>3398</v>
      </c>
      <c r="C5210" t="s">
        <v>43</v>
      </c>
      <c r="D5210" t="s">
        <v>35</v>
      </c>
    </row>
    <row r="5211" spans="1:4" x14ac:dyDescent="0.3">
      <c r="A5211" t="s">
        <v>6768</v>
      </c>
      <c r="B5211" t="s">
        <v>6769</v>
      </c>
      <c r="C5211" t="s">
        <v>61</v>
      </c>
      <c r="D5211" t="s">
        <v>35</v>
      </c>
    </row>
    <row r="5212" spans="1:4" x14ac:dyDescent="0.3">
      <c r="A5212" t="s">
        <v>6768</v>
      </c>
      <c r="B5212" t="s">
        <v>6769</v>
      </c>
      <c r="C5212" t="s">
        <v>61</v>
      </c>
      <c r="D5212" t="s">
        <v>35</v>
      </c>
    </row>
    <row r="5213" spans="1:4" x14ac:dyDescent="0.3">
      <c r="A5213" t="s">
        <v>5706</v>
      </c>
      <c r="B5213" t="s">
        <v>5707</v>
      </c>
      <c r="C5213" t="s">
        <v>22</v>
      </c>
      <c r="D5213" t="s">
        <v>20</v>
      </c>
    </row>
    <row r="5214" spans="1:4" x14ac:dyDescent="0.3">
      <c r="A5214" t="s">
        <v>664</v>
      </c>
      <c r="B5214" t="s">
        <v>665</v>
      </c>
      <c r="C5214" t="s">
        <v>36</v>
      </c>
      <c r="D5214" t="s">
        <v>35</v>
      </c>
    </row>
    <row r="5215" spans="1:4" x14ac:dyDescent="0.3">
      <c r="A5215" t="s">
        <v>2484</v>
      </c>
      <c r="B5215" t="s">
        <v>2485</v>
      </c>
      <c r="C5215" t="s">
        <v>36</v>
      </c>
      <c r="D5215" t="s">
        <v>35</v>
      </c>
    </row>
    <row r="5216" spans="1:4" x14ac:dyDescent="0.3">
      <c r="A5216" t="s">
        <v>6731</v>
      </c>
      <c r="B5216" t="s">
        <v>6732</v>
      </c>
      <c r="C5216" t="s">
        <v>22</v>
      </c>
      <c r="D5216" t="s">
        <v>35</v>
      </c>
    </row>
    <row r="5217" spans="1:4" x14ac:dyDescent="0.3">
      <c r="A5217" t="s">
        <v>254</v>
      </c>
      <c r="B5217" t="s">
        <v>255</v>
      </c>
      <c r="C5217" t="s">
        <v>22</v>
      </c>
      <c r="D5217" t="s">
        <v>35</v>
      </c>
    </row>
    <row r="5218" spans="1:4" x14ac:dyDescent="0.3">
      <c r="A5218" t="s">
        <v>5706</v>
      </c>
      <c r="B5218" t="s">
        <v>5707</v>
      </c>
      <c r="C5218" t="s">
        <v>22</v>
      </c>
      <c r="D5218" t="s">
        <v>20</v>
      </c>
    </row>
    <row r="5219" spans="1:4" x14ac:dyDescent="0.3">
      <c r="A5219" t="s">
        <v>664</v>
      </c>
      <c r="B5219" t="s">
        <v>665</v>
      </c>
      <c r="C5219" t="s">
        <v>36</v>
      </c>
      <c r="D5219" t="s">
        <v>35</v>
      </c>
    </row>
    <row r="5220" spans="1:4" x14ac:dyDescent="0.3">
      <c r="A5220" t="s">
        <v>4592</v>
      </c>
      <c r="B5220" t="s">
        <v>4593</v>
      </c>
      <c r="C5220" t="s">
        <v>36</v>
      </c>
      <c r="D5220" t="s">
        <v>35</v>
      </c>
    </row>
    <row r="5221" spans="1:4" x14ac:dyDescent="0.3">
      <c r="A5221" t="s">
        <v>5706</v>
      </c>
      <c r="B5221" t="s">
        <v>5707</v>
      </c>
      <c r="C5221" t="s">
        <v>22</v>
      </c>
      <c r="D5221" t="s">
        <v>20</v>
      </c>
    </row>
    <row r="5222" spans="1:4" x14ac:dyDescent="0.3">
      <c r="A5222" t="s">
        <v>7652</v>
      </c>
      <c r="B5222" t="s">
        <v>7653</v>
      </c>
      <c r="C5222" t="s">
        <v>36</v>
      </c>
      <c r="D5222" t="s">
        <v>20</v>
      </c>
    </row>
    <row r="5223" spans="1:4" x14ac:dyDescent="0.3">
      <c r="A5223" t="s">
        <v>2484</v>
      </c>
      <c r="B5223" t="s">
        <v>2485</v>
      </c>
      <c r="C5223" t="s">
        <v>36</v>
      </c>
      <c r="D5223" t="s">
        <v>35</v>
      </c>
    </row>
    <row r="5224" spans="1:4" x14ac:dyDescent="0.3">
      <c r="A5224" t="s">
        <v>4052</v>
      </c>
      <c r="B5224" t="s">
        <v>4053</v>
      </c>
      <c r="C5224" t="s">
        <v>22</v>
      </c>
      <c r="D5224" t="s">
        <v>20</v>
      </c>
    </row>
    <row r="5225" spans="1:4" x14ac:dyDescent="0.3">
      <c r="A5225" t="s">
        <v>664</v>
      </c>
      <c r="B5225" t="s">
        <v>665</v>
      </c>
      <c r="C5225" t="s">
        <v>36</v>
      </c>
      <c r="D5225" t="s">
        <v>35</v>
      </c>
    </row>
    <row r="5226" spans="1:4" x14ac:dyDescent="0.3">
      <c r="A5226" t="s">
        <v>823</v>
      </c>
      <c r="B5226" t="s">
        <v>824</v>
      </c>
      <c r="C5226" t="s">
        <v>36</v>
      </c>
      <c r="D5226" t="s">
        <v>35</v>
      </c>
    </row>
    <row r="5227" spans="1:4" x14ac:dyDescent="0.3">
      <c r="A5227" t="s">
        <v>7657</v>
      </c>
      <c r="B5227" t="s">
        <v>7658</v>
      </c>
      <c r="C5227" t="s">
        <v>36</v>
      </c>
      <c r="D5227" t="s">
        <v>84</v>
      </c>
    </row>
    <row r="5228" spans="1:4" x14ac:dyDescent="0.3">
      <c r="A5228" t="s">
        <v>3307</v>
      </c>
      <c r="B5228" t="s">
        <v>3308</v>
      </c>
      <c r="C5228" t="s">
        <v>36</v>
      </c>
      <c r="D5228" t="s">
        <v>35</v>
      </c>
    </row>
    <row r="5229" spans="1:4" x14ac:dyDescent="0.3">
      <c r="A5229" t="s">
        <v>664</v>
      </c>
      <c r="B5229" t="s">
        <v>665</v>
      </c>
      <c r="C5229" t="s">
        <v>36</v>
      </c>
      <c r="D5229" t="s">
        <v>35</v>
      </c>
    </row>
    <row r="5230" spans="1:4" x14ac:dyDescent="0.3">
      <c r="A5230" t="s">
        <v>3336</v>
      </c>
      <c r="B5230" t="s">
        <v>3337</v>
      </c>
      <c r="C5230" t="s">
        <v>22</v>
      </c>
      <c r="D5230" t="s">
        <v>84</v>
      </c>
    </row>
    <row r="5231" spans="1:4" x14ac:dyDescent="0.3">
      <c r="A5231" t="s">
        <v>2049</v>
      </c>
      <c r="B5231" t="s">
        <v>2050</v>
      </c>
      <c r="C5231" t="s">
        <v>22</v>
      </c>
      <c r="D5231" t="s">
        <v>35</v>
      </c>
    </row>
    <row r="5232" spans="1:4" x14ac:dyDescent="0.3">
      <c r="A5232" t="s">
        <v>2871</v>
      </c>
      <c r="B5232" t="s">
        <v>2872</v>
      </c>
      <c r="C5232" t="s">
        <v>61</v>
      </c>
      <c r="D5232" t="s">
        <v>20</v>
      </c>
    </row>
    <row r="5233" spans="1:4" x14ac:dyDescent="0.3">
      <c r="A5233" t="s">
        <v>4991</v>
      </c>
      <c r="B5233" t="s">
        <v>4992</v>
      </c>
      <c r="C5233" t="s">
        <v>43</v>
      </c>
      <c r="D5233" t="s">
        <v>35</v>
      </c>
    </row>
    <row r="5234" spans="1:4" x14ac:dyDescent="0.3">
      <c r="A5234" t="s">
        <v>837</v>
      </c>
      <c r="B5234" t="s">
        <v>838</v>
      </c>
      <c r="C5234" t="s">
        <v>61</v>
      </c>
      <c r="D5234" t="s">
        <v>35</v>
      </c>
    </row>
    <row r="5235" spans="1:4" x14ac:dyDescent="0.3">
      <c r="A5235" t="s">
        <v>130</v>
      </c>
      <c r="B5235" t="s">
        <v>131</v>
      </c>
      <c r="C5235" t="s">
        <v>43</v>
      </c>
      <c r="D5235" t="s">
        <v>35</v>
      </c>
    </row>
    <row r="5236" spans="1:4" x14ac:dyDescent="0.3">
      <c r="A5236" t="s">
        <v>837</v>
      </c>
      <c r="B5236" t="s">
        <v>838</v>
      </c>
      <c r="C5236" t="s">
        <v>61</v>
      </c>
      <c r="D5236" t="s">
        <v>35</v>
      </c>
    </row>
    <row r="5237" spans="1:4" x14ac:dyDescent="0.3">
      <c r="A5237" t="s">
        <v>4293</v>
      </c>
      <c r="B5237" t="s">
        <v>4294</v>
      </c>
      <c r="C5237" t="s">
        <v>22</v>
      </c>
      <c r="D5237" t="s">
        <v>20</v>
      </c>
    </row>
    <row r="5238" spans="1:4" x14ac:dyDescent="0.3">
      <c r="A5238" t="s">
        <v>2577</v>
      </c>
      <c r="B5238" t="s">
        <v>2578</v>
      </c>
      <c r="C5238" t="s">
        <v>22</v>
      </c>
      <c r="D5238" t="s">
        <v>35</v>
      </c>
    </row>
    <row r="5239" spans="1:4" x14ac:dyDescent="0.3">
      <c r="A5239" t="s">
        <v>3272</v>
      </c>
      <c r="B5239" t="s">
        <v>3273</v>
      </c>
      <c r="C5239" t="s">
        <v>36</v>
      </c>
      <c r="D5239" t="s">
        <v>20</v>
      </c>
    </row>
    <row r="5240" spans="1:4" x14ac:dyDescent="0.3">
      <c r="A5240" t="s">
        <v>2640</v>
      </c>
      <c r="B5240" t="s">
        <v>2641</v>
      </c>
      <c r="C5240" t="s">
        <v>36</v>
      </c>
      <c r="D5240" t="s">
        <v>20</v>
      </c>
    </row>
    <row r="5241" spans="1:4" x14ac:dyDescent="0.3">
      <c r="A5241" t="s">
        <v>2640</v>
      </c>
      <c r="B5241" t="s">
        <v>2641</v>
      </c>
      <c r="C5241" t="s">
        <v>36</v>
      </c>
      <c r="D5241" t="s">
        <v>20</v>
      </c>
    </row>
    <row r="5242" spans="1:4" x14ac:dyDescent="0.3">
      <c r="A5242" t="s">
        <v>1810</v>
      </c>
      <c r="B5242" t="s">
        <v>1811</v>
      </c>
      <c r="C5242" t="s">
        <v>22</v>
      </c>
      <c r="D5242" t="s">
        <v>35</v>
      </c>
    </row>
    <row r="5243" spans="1:4" x14ac:dyDescent="0.3">
      <c r="A5243" t="s">
        <v>954</v>
      </c>
      <c r="B5243" t="s">
        <v>955</v>
      </c>
      <c r="C5243" t="s">
        <v>61</v>
      </c>
      <c r="D5243" t="s">
        <v>35</v>
      </c>
    </row>
    <row r="5244" spans="1:4" x14ac:dyDescent="0.3">
      <c r="A5244" t="s">
        <v>2049</v>
      </c>
      <c r="B5244" t="s">
        <v>2050</v>
      </c>
      <c r="C5244" t="s">
        <v>22</v>
      </c>
      <c r="D5244" t="s">
        <v>35</v>
      </c>
    </row>
    <row r="5245" spans="1:4" x14ac:dyDescent="0.3">
      <c r="A5245" t="s">
        <v>3397</v>
      </c>
      <c r="B5245" t="s">
        <v>3398</v>
      </c>
      <c r="C5245" t="s">
        <v>22</v>
      </c>
      <c r="D5245" t="s">
        <v>35</v>
      </c>
    </row>
    <row r="5246" spans="1:4" x14ac:dyDescent="0.3">
      <c r="A5246" t="s">
        <v>2871</v>
      </c>
      <c r="B5246" t="s">
        <v>2872</v>
      </c>
      <c r="C5246" t="s">
        <v>61</v>
      </c>
      <c r="D5246" t="s">
        <v>20</v>
      </c>
    </row>
    <row r="5247" spans="1:4" x14ac:dyDescent="0.3">
      <c r="A5247" t="s">
        <v>2439</v>
      </c>
      <c r="B5247" t="s">
        <v>2440</v>
      </c>
      <c r="C5247" t="s">
        <v>61</v>
      </c>
      <c r="D5247" t="s">
        <v>20</v>
      </c>
    </row>
    <row r="5248" spans="1:4" x14ac:dyDescent="0.3">
      <c r="A5248" t="s">
        <v>7518</v>
      </c>
      <c r="B5248" t="s">
        <v>7519</v>
      </c>
      <c r="C5248" t="s">
        <v>36</v>
      </c>
      <c r="D5248" t="s">
        <v>35</v>
      </c>
    </row>
    <row r="5249" spans="1:4" x14ac:dyDescent="0.3">
      <c r="A5249" t="s">
        <v>1623</v>
      </c>
      <c r="B5249" t="s">
        <v>1624</v>
      </c>
      <c r="C5249" t="s">
        <v>43</v>
      </c>
      <c r="D5249" t="s">
        <v>20</v>
      </c>
    </row>
    <row r="5250" spans="1:4" x14ac:dyDescent="0.3">
      <c r="A5250" t="s">
        <v>7518</v>
      </c>
      <c r="B5250" t="s">
        <v>7519</v>
      </c>
      <c r="C5250" t="s">
        <v>36</v>
      </c>
      <c r="D5250" t="s">
        <v>35</v>
      </c>
    </row>
    <row r="5251" spans="1:4" x14ac:dyDescent="0.3">
      <c r="A5251" t="s">
        <v>5942</v>
      </c>
      <c r="B5251" t="s">
        <v>5943</v>
      </c>
      <c r="C5251" t="s">
        <v>43</v>
      </c>
      <c r="D5251" t="s">
        <v>35</v>
      </c>
    </row>
    <row r="5252" spans="1:4" x14ac:dyDescent="0.3">
      <c r="A5252" t="s">
        <v>7518</v>
      </c>
      <c r="B5252" t="s">
        <v>7519</v>
      </c>
      <c r="C5252" t="s">
        <v>36</v>
      </c>
      <c r="D5252" t="s">
        <v>35</v>
      </c>
    </row>
    <row r="5253" spans="1:4" x14ac:dyDescent="0.3">
      <c r="A5253" t="s">
        <v>2439</v>
      </c>
      <c r="B5253" t="s">
        <v>2440</v>
      </c>
      <c r="C5253" t="s">
        <v>61</v>
      </c>
      <c r="D5253" t="s">
        <v>20</v>
      </c>
    </row>
    <row r="5254" spans="1:4" x14ac:dyDescent="0.3">
      <c r="A5254" t="s">
        <v>1623</v>
      </c>
      <c r="B5254" t="s">
        <v>1624</v>
      </c>
      <c r="C5254" t="s">
        <v>43</v>
      </c>
      <c r="D5254" t="s">
        <v>20</v>
      </c>
    </row>
    <row r="5255" spans="1:4" x14ac:dyDescent="0.3">
      <c r="A5255" t="s">
        <v>7518</v>
      </c>
      <c r="B5255" t="s">
        <v>7519</v>
      </c>
      <c r="C5255" t="s">
        <v>36</v>
      </c>
      <c r="D5255" t="s">
        <v>35</v>
      </c>
    </row>
    <row r="5256" spans="1:4" x14ac:dyDescent="0.3">
      <c r="A5256" t="s">
        <v>1623</v>
      </c>
      <c r="B5256" t="s">
        <v>1624</v>
      </c>
      <c r="C5256" t="s">
        <v>43</v>
      </c>
      <c r="D5256" t="s">
        <v>20</v>
      </c>
    </row>
    <row r="5257" spans="1:4" x14ac:dyDescent="0.3">
      <c r="A5257" t="s">
        <v>1102</v>
      </c>
      <c r="B5257" t="s">
        <v>1103</v>
      </c>
      <c r="C5257" t="s">
        <v>43</v>
      </c>
      <c r="D5257" t="s">
        <v>84</v>
      </c>
    </row>
    <row r="5258" spans="1:4" x14ac:dyDescent="0.3">
      <c r="A5258" t="s">
        <v>1593</v>
      </c>
      <c r="B5258" t="s">
        <v>1594</v>
      </c>
      <c r="C5258" t="s">
        <v>61</v>
      </c>
      <c r="D5258" t="s">
        <v>35</v>
      </c>
    </row>
    <row r="5259" spans="1:4" x14ac:dyDescent="0.3">
      <c r="A5259" t="s">
        <v>7518</v>
      </c>
      <c r="B5259" t="s">
        <v>7519</v>
      </c>
      <c r="C5259" t="s">
        <v>36</v>
      </c>
      <c r="D5259" t="s">
        <v>35</v>
      </c>
    </row>
    <row r="5260" spans="1:4" x14ac:dyDescent="0.3">
      <c r="A5260" t="s">
        <v>2439</v>
      </c>
      <c r="B5260" t="s">
        <v>2440</v>
      </c>
      <c r="C5260" t="s">
        <v>61</v>
      </c>
      <c r="D5260" t="s">
        <v>20</v>
      </c>
    </row>
    <row r="5261" spans="1:4" x14ac:dyDescent="0.3">
      <c r="A5261" t="s">
        <v>2439</v>
      </c>
      <c r="B5261" t="s">
        <v>2440</v>
      </c>
      <c r="C5261" t="s">
        <v>61</v>
      </c>
      <c r="D5261" t="s">
        <v>20</v>
      </c>
    </row>
    <row r="5262" spans="1:4" x14ac:dyDescent="0.3">
      <c r="A5262" t="s">
        <v>2439</v>
      </c>
      <c r="B5262" t="s">
        <v>2440</v>
      </c>
      <c r="C5262" t="s">
        <v>61</v>
      </c>
      <c r="D5262" t="s">
        <v>20</v>
      </c>
    </row>
    <row r="5263" spans="1:4" x14ac:dyDescent="0.3">
      <c r="A5263" t="s">
        <v>5942</v>
      </c>
      <c r="B5263" t="s">
        <v>5943</v>
      </c>
      <c r="C5263" t="s">
        <v>43</v>
      </c>
      <c r="D5263" t="s">
        <v>35</v>
      </c>
    </row>
    <row r="5264" spans="1:4" x14ac:dyDescent="0.3">
      <c r="A5264" t="s">
        <v>1593</v>
      </c>
      <c r="B5264" t="s">
        <v>1594</v>
      </c>
      <c r="C5264" t="s">
        <v>61</v>
      </c>
      <c r="D5264" t="s">
        <v>35</v>
      </c>
    </row>
    <row r="5265" spans="1:4" x14ac:dyDescent="0.3">
      <c r="A5265" t="s">
        <v>1623</v>
      </c>
      <c r="B5265" t="s">
        <v>1624</v>
      </c>
      <c r="C5265" t="s">
        <v>43</v>
      </c>
      <c r="D5265" t="s">
        <v>20</v>
      </c>
    </row>
    <row r="5266" spans="1:4" x14ac:dyDescent="0.3">
      <c r="A5266" t="s">
        <v>3867</v>
      </c>
      <c r="B5266" t="s">
        <v>3868</v>
      </c>
      <c r="C5266" t="s">
        <v>22</v>
      </c>
      <c r="D5266" t="s">
        <v>20</v>
      </c>
    </row>
    <row r="5267" spans="1:4" x14ac:dyDescent="0.3">
      <c r="A5267" t="s">
        <v>484</v>
      </c>
      <c r="B5267" t="s">
        <v>485</v>
      </c>
      <c r="C5267" t="s">
        <v>22</v>
      </c>
      <c r="D5267" t="s">
        <v>35</v>
      </c>
    </row>
    <row r="5268" spans="1:4" x14ac:dyDescent="0.3">
      <c r="A5268" t="s">
        <v>336</v>
      </c>
      <c r="B5268" t="s">
        <v>337</v>
      </c>
      <c r="C5268" t="s">
        <v>43</v>
      </c>
      <c r="D5268" t="s">
        <v>35</v>
      </c>
    </row>
    <row r="5269" spans="1:4" x14ac:dyDescent="0.3">
      <c r="A5269" t="s">
        <v>2044</v>
      </c>
      <c r="B5269" t="s">
        <v>2045</v>
      </c>
      <c r="C5269" t="s">
        <v>22</v>
      </c>
      <c r="D5269" t="s">
        <v>84</v>
      </c>
    </row>
    <row r="5270" spans="1:4" x14ac:dyDescent="0.3">
      <c r="A5270" t="s">
        <v>4221</v>
      </c>
      <c r="B5270" t="s">
        <v>4222</v>
      </c>
      <c r="C5270" t="s">
        <v>43</v>
      </c>
      <c r="D5270" t="s">
        <v>35</v>
      </c>
    </row>
    <row r="5271" spans="1:4" x14ac:dyDescent="0.3">
      <c r="A5271" t="s">
        <v>4140</v>
      </c>
      <c r="B5271" t="s">
        <v>4141</v>
      </c>
      <c r="C5271" t="s">
        <v>43</v>
      </c>
      <c r="D5271" t="s">
        <v>35</v>
      </c>
    </row>
    <row r="5272" spans="1:4" x14ac:dyDescent="0.3">
      <c r="A5272" t="s">
        <v>1593</v>
      </c>
      <c r="B5272" t="s">
        <v>1594</v>
      </c>
      <c r="C5272" t="s">
        <v>43</v>
      </c>
      <c r="D5272" t="s">
        <v>35</v>
      </c>
    </row>
    <row r="5273" spans="1:4" x14ac:dyDescent="0.3">
      <c r="A5273" t="s">
        <v>2002</v>
      </c>
      <c r="B5273" t="s">
        <v>2003</v>
      </c>
      <c r="C5273" t="s">
        <v>43</v>
      </c>
      <c r="D5273" t="s">
        <v>20</v>
      </c>
    </row>
    <row r="5274" spans="1:4" x14ac:dyDescent="0.3">
      <c r="A5274" t="s">
        <v>4158</v>
      </c>
      <c r="B5274" t="s">
        <v>4159</v>
      </c>
      <c r="C5274" t="s">
        <v>36</v>
      </c>
      <c r="D5274" t="s">
        <v>35</v>
      </c>
    </row>
    <row r="5275" spans="1:4" x14ac:dyDescent="0.3">
      <c r="A5275" t="s">
        <v>887</v>
      </c>
      <c r="B5275" t="s">
        <v>888</v>
      </c>
      <c r="C5275" t="s">
        <v>43</v>
      </c>
      <c r="D5275" t="s">
        <v>20</v>
      </c>
    </row>
    <row r="5276" spans="1:4" x14ac:dyDescent="0.3">
      <c r="A5276" t="s">
        <v>363</v>
      </c>
      <c r="B5276" t="s">
        <v>364</v>
      </c>
      <c r="C5276" t="s">
        <v>61</v>
      </c>
      <c r="D5276" t="s">
        <v>35</v>
      </c>
    </row>
    <row r="5277" spans="1:4" x14ac:dyDescent="0.3">
      <c r="A5277" t="s">
        <v>3793</v>
      </c>
      <c r="B5277" t="s">
        <v>3794</v>
      </c>
      <c r="C5277" t="s">
        <v>22</v>
      </c>
      <c r="D5277" t="s">
        <v>20</v>
      </c>
    </row>
    <row r="5278" spans="1:4" x14ac:dyDescent="0.3">
      <c r="A5278" t="s">
        <v>4221</v>
      </c>
      <c r="B5278" t="s">
        <v>4222</v>
      </c>
      <c r="C5278" t="s">
        <v>43</v>
      </c>
      <c r="D5278" t="s">
        <v>35</v>
      </c>
    </row>
    <row r="5279" spans="1:4" x14ac:dyDescent="0.3">
      <c r="A5279" t="s">
        <v>336</v>
      </c>
      <c r="B5279" t="s">
        <v>337</v>
      </c>
      <c r="C5279" t="s">
        <v>43</v>
      </c>
      <c r="D5279" t="s">
        <v>35</v>
      </c>
    </row>
    <row r="5280" spans="1:4" x14ac:dyDescent="0.3">
      <c r="A5280" t="s">
        <v>4221</v>
      </c>
      <c r="B5280" t="s">
        <v>4222</v>
      </c>
      <c r="C5280" t="s">
        <v>43</v>
      </c>
      <c r="D5280" t="s">
        <v>35</v>
      </c>
    </row>
    <row r="5281" spans="1:4" x14ac:dyDescent="0.3">
      <c r="A5281" t="s">
        <v>336</v>
      </c>
      <c r="B5281" t="s">
        <v>337</v>
      </c>
      <c r="C5281" t="s">
        <v>43</v>
      </c>
      <c r="D5281" t="s">
        <v>35</v>
      </c>
    </row>
    <row r="5282" spans="1:4" x14ac:dyDescent="0.3">
      <c r="A5282" t="s">
        <v>3793</v>
      </c>
      <c r="B5282" t="s">
        <v>3794</v>
      </c>
      <c r="C5282" t="s">
        <v>22</v>
      </c>
      <c r="D5282" t="s">
        <v>20</v>
      </c>
    </row>
    <row r="5283" spans="1:4" x14ac:dyDescent="0.3">
      <c r="A5283" t="s">
        <v>7699</v>
      </c>
      <c r="B5283" t="s">
        <v>7700</v>
      </c>
      <c r="C5283" t="s">
        <v>61</v>
      </c>
      <c r="D5283" t="s">
        <v>35</v>
      </c>
    </row>
    <row r="5284" spans="1:4" x14ac:dyDescent="0.3">
      <c r="A5284" t="s">
        <v>4641</v>
      </c>
      <c r="B5284" t="s">
        <v>4642</v>
      </c>
      <c r="C5284" t="s">
        <v>22</v>
      </c>
      <c r="D5284" t="s">
        <v>84</v>
      </c>
    </row>
    <row r="5285" spans="1:4" x14ac:dyDescent="0.3">
      <c r="A5285" t="s">
        <v>3317</v>
      </c>
      <c r="B5285" t="s">
        <v>3318</v>
      </c>
      <c r="C5285" t="s">
        <v>61</v>
      </c>
      <c r="D5285" t="s">
        <v>35</v>
      </c>
    </row>
    <row r="5286" spans="1:4" x14ac:dyDescent="0.3">
      <c r="A5286" t="s">
        <v>6445</v>
      </c>
      <c r="B5286" t="s">
        <v>6446</v>
      </c>
      <c r="C5286" t="s">
        <v>36</v>
      </c>
      <c r="D5286" t="s">
        <v>35</v>
      </c>
    </row>
    <row r="5287" spans="1:4" x14ac:dyDescent="0.3">
      <c r="A5287" t="s">
        <v>363</v>
      </c>
      <c r="B5287" t="s">
        <v>364</v>
      </c>
      <c r="C5287" t="s">
        <v>61</v>
      </c>
      <c r="D5287" t="s">
        <v>35</v>
      </c>
    </row>
    <row r="5288" spans="1:4" x14ac:dyDescent="0.3">
      <c r="A5288" t="s">
        <v>4158</v>
      </c>
      <c r="B5288" t="s">
        <v>4159</v>
      </c>
      <c r="C5288" t="s">
        <v>36</v>
      </c>
      <c r="D5288" t="s">
        <v>35</v>
      </c>
    </row>
    <row r="5289" spans="1:4" x14ac:dyDescent="0.3">
      <c r="A5289" t="s">
        <v>336</v>
      </c>
      <c r="B5289" t="s">
        <v>337</v>
      </c>
      <c r="C5289" t="s">
        <v>43</v>
      </c>
      <c r="D5289" t="s">
        <v>35</v>
      </c>
    </row>
    <row r="5290" spans="1:4" x14ac:dyDescent="0.3">
      <c r="A5290" t="s">
        <v>4641</v>
      </c>
      <c r="B5290" t="s">
        <v>4642</v>
      </c>
      <c r="C5290" t="s">
        <v>22</v>
      </c>
      <c r="D5290" t="s">
        <v>84</v>
      </c>
    </row>
    <row r="5291" spans="1:4" x14ac:dyDescent="0.3">
      <c r="A5291" t="s">
        <v>887</v>
      </c>
      <c r="B5291" t="s">
        <v>888</v>
      </c>
      <c r="C5291" t="s">
        <v>43</v>
      </c>
      <c r="D5291" t="s">
        <v>20</v>
      </c>
    </row>
    <row r="5292" spans="1:4" x14ac:dyDescent="0.3">
      <c r="A5292" t="s">
        <v>7709</v>
      </c>
      <c r="B5292" t="s">
        <v>7710</v>
      </c>
      <c r="C5292" t="s">
        <v>22</v>
      </c>
      <c r="D5292" t="s">
        <v>35</v>
      </c>
    </row>
    <row r="5293" spans="1:4" x14ac:dyDescent="0.3">
      <c r="A5293" t="s">
        <v>2044</v>
      </c>
      <c r="B5293" t="s">
        <v>2045</v>
      </c>
      <c r="C5293" t="s">
        <v>22</v>
      </c>
      <c r="D5293" t="s">
        <v>84</v>
      </c>
    </row>
    <row r="5294" spans="1:4" x14ac:dyDescent="0.3">
      <c r="A5294" t="s">
        <v>5322</v>
      </c>
      <c r="B5294" t="s">
        <v>5323</v>
      </c>
      <c r="C5294" t="s">
        <v>22</v>
      </c>
      <c r="D5294" t="s">
        <v>35</v>
      </c>
    </row>
    <row r="5295" spans="1:4" x14ac:dyDescent="0.3">
      <c r="A5295" t="s">
        <v>4613</v>
      </c>
      <c r="B5295" t="s">
        <v>4614</v>
      </c>
      <c r="C5295" t="s">
        <v>36</v>
      </c>
      <c r="D5295" t="s">
        <v>35</v>
      </c>
    </row>
    <row r="5296" spans="1:4" x14ac:dyDescent="0.3">
      <c r="A5296" t="s">
        <v>1328</v>
      </c>
      <c r="B5296" t="s">
        <v>1329</v>
      </c>
      <c r="C5296" t="s">
        <v>22</v>
      </c>
      <c r="D5296" t="s">
        <v>35</v>
      </c>
    </row>
    <row r="5297" spans="1:4" x14ac:dyDescent="0.3">
      <c r="A5297" t="s">
        <v>5322</v>
      </c>
      <c r="B5297" t="s">
        <v>5323</v>
      </c>
      <c r="C5297" t="s">
        <v>22</v>
      </c>
      <c r="D5297" t="s">
        <v>35</v>
      </c>
    </row>
    <row r="5298" spans="1:4" x14ac:dyDescent="0.3">
      <c r="A5298" t="s">
        <v>2353</v>
      </c>
      <c r="B5298" t="s">
        <v>2354</v>
      </c>
      <c r="C5298" t="s">
        <v>61</v>
      </c>
      <c r="D5298" t="s">
        <v>35</v>
      </c>
    </row>
    <row r="5299" spans="1:4" x14ac:dyDescent="0.3">
      <c r="A5299" t="s">
        <v>5319</v>
      </c>
      <c r="B5299" t="s">
        <v>5320</v>
      </c>
      <c r="C5299" t="s">
        <v>36</v>
      </c>
      <c r="D5299" t="s">
        <v>35</v>
      </c>
    </row>
    <row r="5300" spans="1:4" x14ac:dyDescent="0.3">
      <c r="A5300" t="s">
        <v>2640</v>
      </c>
      <c r="B5300" t="s">
        <v>2641</v>
      </c>
      <c r="C5300" t="s">
        <v>22</v>
      </c>
      <c r="D5300" t="s">
        <v>20</v>
      </c>
    </row>
    <row r="5301" spans="1:4" x14ac:dyDescent="0.3">
      <c r="A5301" t="s">
        <v>5322</v>
      </c>
      <c r="B5301" t="s">
        <v>5323</v>
      </c>
      <c r="C5301" t="s">
        <v>22</v>
      </c>
      <c r="D5301" t="s">
        <v>35</v>
      </c>
    </row>
    <row r="5302" spans="1:4" x14ac:dyDescent="0.3">
      <c r="A5302" t="s">
        <v>2640</v>
      </c>
      <c r="B5302" t="s">
        <v>2641</v>
      </c>
      <c r="C5302" t="s">
        <v>22</v>
      </c>
      <c r="D5302" t="s">
        <v>20</v>
      </c>
    </row>
    <row r="5303" spans="1:4" x14ac:dyDescent="0.3">
      <c r="A5303" t="s">
        <v>1328</v>
      </c>
      <c r="B5303" t="s">
        <v>1329</v>
      </c>
      <c r="C5303" t="s">
        <v>22</v>
      </c>
      <c r="D5303" t="s">
        <v>35</v>
      </c>
    </row>
    <row r="5304" spans="1:4" x14ac:dyDescent="0.3">
      <c r="A5304" t="s">
        <v>7709</v>
      </c>
      <c r="B5304" t="s">
        <v>7710</v>
      </c>
      <c r="C5304" t="s">
        <v>61</v>
      </c>
      <c r="D5304" t="s">
        <v>35</v>
      </c>
    </row>
    <row r="5305" spans="1:4" x14ac:dyDescent="0.3">
      <c r="A5305" t="s">
        <v>329</v>
      </c>
      <c r="B5305" t="s">
        <v>330</v>
      </c>
      <c r="C5305" t="s">
        <v>61</v>
      </c>
      <c r="D5305" t="s">
        <v>84</v>
      </c>
    </row>
    <row r="5306" spans="1:4" x14ac:dyDescent="0.3">
      <c r="A5306" t="s">
        <v>7709</v>
      </c>
      <c r="B5306" t="s">
        <v>7710</v>
      </c>
      <c r="C5306" t="s">
        <v>61</v>
      </c>
      <c r="D5306" t="s">
        <v>35</v>
      </c>
    </row>
    <row r="5307" spans="1:4" x14ac:dyDescent="0.3">
      <c r="A5307" t="s">
        <v>3211</v>
      </c>
      <c r="B5307" t="s">
        <v>3212</v>
      </c>
      <c r="C5307" t="s">
        <v>43</v>
      </c>
      <c r="D5307" t="s">
        <v>35</v>
      </c>
    </row>
    <row r="5308" spans="1:4" x14ac:dyDescent="0.3">
      <c r="A5308" t="s">
        <v>4613</v>
      </c>
      <c r="B5308" t="s">
        <v>4614</v>
      </c>
      <c r="C5308" t="s">
        <v>36</v>
      </c>
      <c r="D5308" t="s">
        <v>35</v>
      </c>
    </row>
    <row r="5309" spans="1:4" x14ac:dyDescent="0.3">
      <c r="A5309" t="s">
        <v>5322</v>
      </c>
      <c r="B5309" t="s">
        <v>5323</v>
      </c>
      <c r="C5309" t="s">
        <v>22</v>
      </c>
      <c r="D5309" t="s">
        <v>35</v>
      </c>
    </row>
    <row r="5310" spans="1:4" x14ac:dyDescent="0.3">
      <c r="A5310" t="s">
        <v>2640</v>
      </c>
      <c r="B5310" t="s">
        <v>2641</v>
      </c>
      <c r="C5310" t="s">
        <v>22</v>
      </c>
      <c r="D5310" t="s">
        <v>20</v>
      </c>
    </row>
    <row r="5311" spans="1:4" x14ac:dyDescent="0.3">
      <c r="A5311" t="s">
        <v>2273</v>
      </c>
      <c r="B5311" t="s">
        <v>2274</v>
      </c>
      <c r="C5311" t="s">
        <v>36</v>
      </c>
      <c r="D5311" t="s">
        <v>35</v>
      </c>
    </row>
    <row r="5312" spans="1:4" x14ac:dyDescent="0.3">
      <c r="A5312" t="s">
        <v>2273</v>
      </c>
      <c r="B5312" t="s">
        <v>2274</v>
      </c>
      <c r="C5312" t="s">
        <v>36</v>
      </c>
      <c r="D5312" t="s">
        <v>35</v>
      </c>
    </row>
    <row r="5313" spans="1:4" x14ac:dyDescent="0.3">
      <c r="A5313" t="s">
        <v>1729</v>
      </c>
      <c r="B5313" t="s">
        <v>1730</v>
      </c>
      <c r="C5313" t="s">
        <v>36</v>
      </c>
      <c r="D5313" t="s">
        <v>84</v>
      </c>
    </row>
    <row r="5314" spans="1:4" x14ac:dyDescent="0.3">
      <c r="A5314" t="s">
        <v>2273</v>
      </c>
      <c r="B5314" t="s">
        <v>2274</v>
      </c>
      <c r="C5314" t="s">
        <v>36</v>
      </c>
      <c r="D5314" t="s">
        <v>35</v>
      </c>
    </row>
    <row r="5315" spans="1:4" x14ac:dyDescent="0.3">
      <c r="A5315" t="s">
        <v>1729</v>
      </c>
      <c r="B5315" t="s">
        <v>1730</v>
      </c>
      <c r="C5315" t="s">
        <v>36</v>
      </c>
      <c r="D5315" t="s">
        <v>84</v>
      </c>
    </row>
    <row r="5316" spans="1:4" x14ac:dyDescent="0.3">
      <c r="A5316" t="s">
        <v>1724</v>
      </c>
      <c r="B5316" t="s">
        <v>1725</v>
      </c>
      <c r="C5316" t="s">
        <v>36</v>
      </c>
      <c r="D5316" t="s">
        <v>20</v>
      </c>
    </row>
    <row r="5317" spans="1:4" x14ac:dyDescent="0.3">
      <c r="A5317" t="s">
        <v>1729</v>
      </c>
      <c r="B5317" t="s">
        <v>1730</v>
      </c>
      <c r="C5317" t="s">
        <v>36</v>
      </c>
      <c r="D5317" t="s">
        <v>84</v>
      </c>
    </row>
    <row r="5318" spans="1:4" x14ac:dyDescent="0.3">
      <c r="A5318" t="s">
        <v>1729</v>
      </c>
      <c r="B5318" t="s">
        <v>1730</v>
      </c>
      <c r="C5318" t="s">
        <v>36</v>
      </c>
      <c r="D5318" t="s">
        <v>84</v>
      </c>
    </row>
    <row r="5319" spans="1:4" x14ac:dyDescent="0.3">
      <c r="A5319" t="s">
        <v>1671</v>
      </c>
      <c r="B5319" t="s">
        <v>1672</v>
      </c>
      <c r="C5319" t="s">
        <v>22</v>
      </c>
      <c r="D5319" t="s">
        <v>35</v>
      </c>
    </row>
    <row r="5320" spans="1:4" x14ac:dyDescent="0.3">
      <c r="A5320" t="s">
        <v>4592</v>
      </c>
      <c r="B5320" t="s">
        <v>4593</v>
      </c>
      <c r="C5320" t="s">
        <v>22</v>
      </c>
      <c r="D5320" t="s">
        <v>35</v>
      </c>
    </row>
    <row r="5321" spans="1:4" x14ac:dyDescent="0.3">
      <c r="A5321" t="s">
        <v>1671</v>
      </c>
      <c r="B5321" t="s">
        <v>1672</v>
      </c>
      <c r="C5321" t="s">
        <v>22</v>
      </c>
      <c r="D5321" t="s">
        <v>35</v>
      </c>
    </row>
    <row r="5322" spans="1:4" x14ac:dyDescent="0.3">
      <c r="A5322" t="s">
        <v>911</v>
      </c>
      <c r="B5322" t="s">
        <v>912</v>
      </c>
      <c r="C5322" t="s">
        <v>43</v>
      </c>
      <c r="D5322" t="s">
        <v>35</v>
      </c>
    </row>
    <row r="5323" spans="1:4" x14ac:dyDescent="0.3">
      <c r="A5323" t="s">
        <v>1724</v>
      </c>
      <c r="B5323" t="s">
        <v>1725</v>
      </c>
      <c r="C5323" t="s">
        <v>36</v>
      </c>
      <c r="D5323" t="s">
        <v>20</v>
      </c>
    </row>
    <row r="5324" spans="1:4" x14ac:dyDescent="0.3">
      <c r="A5324" t="s">
        <v>3983</v>
      </c>
      <c r="B5324" t="s">
        <v>3984</v>
      </c>
      <c r="C5324" t="s">
        <v>36</v>
      </c>
      <c r="D5324" t="s">
        <v>35</v>
      </c>
    </row>
    <row r="5325" spans="1:4" x14ac:dyDescent="0.3">
      <c r="A5325" t="s">
        <v>1729</v>
      </c>
      <c r="B5325" t="s">
        <v>1730</v>
      </c>
      <c r="C5325" t="s">
        <v>36</v>
      </c>
      <c r="D5325" t="s">
        <v>84</v>
      </c>
    </row>
    <row r="5326" spans="1:4" x14ac:dyDescent="0.3">
      <c r="A5326" t="s">
        <v>4400</v>
      </c>
      <c r="B5326" t="s">
        <v>4401</v>
      </c>
      <c r="C5326" t="s">
        <v>43</v>
      </c>
      <c r="D5326" t="s">
        <v>35</v>
      </c>
    </row>
    <row r="5327" spans="1:4" x14ac:dyDescent="0.3">
      <c r="A5327" t="s">
        <v>2912</v>
      </c>
      <c r="B5327" t="s">
        <v>2913</v>
      </c>
      <c r="C5327" t="s">
        <v>43</v>
      </c>
      <c r="D5327" t="s">
        <v>20</v>
      </c>
    </row>
    <row r="5328" spans="1:4" x14ac:dyDescent="0.3">
      <c r="A5328" t="s">
        <v>1109</v>
      </c>
      <c r="B5328" t="s">
        <v>1110</v>
      </c>
      <c r="C5328" t="s">
        <v>61</v>
      </c>
      <c r="D5328" t="s">
        <v>35</v>
      </c>
    </row>
    <row r="5329" spans="1:4" x14ac:dyDescent="0.3">
      <c r="A5329" t="s">
        <v>2912</v>
      </c>
      <c r="B5329" t="s">
        <v>2913</v>
      </c>
      <c r="C5329" t="s">
        <v>43</v>
      </c>
      <c r="D5329" t="s">
        <v>20</v>
      </c>
    </row>
    <row r="5330" spans="1:4" x14ac:dyDescent="0.3">
      <c r="A5330" t="s">
        <v>548</v>
      </c>
      <c r="B5330" t="s">
        <v>549</v>
      </c>
      <c r="C5330" t="s">
        <v>43</v>
      </c>
      <c r="D5330" t="s">
        <v>35</v>
      </c>
    </row>
    <row r="5331" spans="1:4" x14ac:dyDescent="0.3">
      <c r="A5331" t="s">
        <v>5372</v>
      </c>
      <c r="B5331" t="s">
        <v>5373</v>
      </c>
      <c r="C5331" t="s">
        <v>43</v>
      </c>
      <c r="D5331" t="s">
        <v>35</v>
      </c>
    </row>
    <row r="5332" spans="1:4" x14ac:dyDescent="0.3">
      <c r="A5332" t="s">
        <v>4731</v>
      </c>
      <c r="B5332" t="s">
        <v>4732</v>
      </c>
      <c r="C5332" t="s">
        <v>43</v>
      </c>
      <c r="D5332" t="s">
        <v>20</v>
      </c>
    </row>
    <row r="5333" spans="1:4" x14ac:dyDescent="0.3">
      <c r="A5333" t="s">
        <v>1057</v>
      </c>
      <c r="B5333" t="s">
        <v>1058</v>
      </c>
      <c r="C5333" t="s">
        <v>43</v>
      </c>
      <c r="D5333" t="s">
        <v>35</v>
      </c>
    </row>
    <row r="5334" spans="1:4" x14ac:dyDescent="0.3">
      <c r="A5334" t="s">
        <v>5372</v>
      </c>
      <c r="B5334" t="s">
        <v>5373</v>
      </c>
      <c r="C5334" t="s">
        <v>43</v>
      </c>
      <c r="D5334" t="s">
        <v>35</v>
      </c>
    </row>
    <row r="5335" spans="1:4" x14ac:dyDescent="0.3">
      <c r="A5335" t="s">
        <v>2912</v>
      </c>
      <c r="B5335" t="s">
        <v>2913</v>
      </c>
      <c r="C5335" t="s">
        <v>43</v>
      </c>
      <c r="D5335" t="s">
        <v>20</v>
      </c>
    </row>
    <row r="5336" spans="1:4" x14ac:dyDescent="0.3">
      <c r="A5336" t="s">
        <v>3891</v>
      </c>
      <c r="B5336" t="s">
        <v>3892</v>
      </c>
      <c r="C5336" t="s">
        <v>22</v>
      </c>
      <c r="D5336" t="s">
        <v>20</v>
      </c>
    </row>
    <row r="5337" spans="1:4" x14ac:dyDescent="0.3">
      <c r="A5337" t="s">
        <v>4731</v>
      </c>
      <c r="B5337" t="s">
        <v>4732</v>
      </c>
      <c r="C5337" t="s">
        <v>43</v>
      </c>
      <c r="D5337" t="s">
        <v>20</v>
      </c>
    </row>
    <row r="5338" spans="1:4" x14ac:dyDescent="0.3">
      <c r="A5338" t="s">
        <v>1109</v>
      </c>
      <c r="B5338" t="s">
        <v>1110</v>
      </c>
      <c r="C5338" t="s">
        <v>61</v>
      </c>
      <c r="D5338" t="s">
        <v>35</v>
      </c>
    </row>
    <row r="5339" spans="1:4" x14ac:dyDescent="0.3">
      <c r="A5339" t="s">
        <v>1109</v>
      </c>
      <c r="B5339" t="s">
        <v>1110</v>
      </c>
      <c r="C5339" t="s">
        <v>61</v>
      </c>
      <c r="D5339" t="s">
        <v>35</v>
      </c>
    </row>
    <row r="5340" spans="1:4" x14ac:dyDescent="0.3">
      <c r="A5340" t="s">
        <v>2651</v>
      </c>
      <c r="B5340" t="s">
        <v>2652</v>
      </c>
      <c r="C5340" t="s">
        <v>43</v>
      </c>
      <c r="D5340" t="s">
        <v>20</v>
      </c>
    </row>
    <row r="5341" spans="1:4" x14ac:dyDescent="0.3">
      <c r="A5341" t="s">
        <v>5372</v>
      </c>
      <c r="B5341" t="s">
        <v>5373</v>
      </c>
      <c r="C5341" t="s">
        <v>43</v>
      </c>
      <c r="D5341" t="s">
        <v>35</v>
      </c>
    </row>
    <row r="5342" spans="1:4" x14ac:dyDescent="0.3">
      <c r="A5342" t="s">
        <v>206</v>
      </c>
      <c r="B5342" t="s">
        <v>207</v>
      </c>
      <c r="C5342" t="s">
        <v>22</v>
      </c>
      <c r="D5342" t="s">
        <v>35</v>
      </c>
    </row>
    <row r="5343" spans="1:4" x14ac:dyDescent="0.3">
      <c r="A5343" t="s">
        <v>2912</v>
      </c>
      <c r="B5343" t="s">
        <v>2913</v>
      </c>
      <c r="C5343" t="s">
        <v>43</v>
      </c>
      <c r="D5343" t="s">
        <v>20</v>
      </c>
    </row>
    <row r="5344" spans="1:4" x14ac:dyDescent="0.3">
      <c r="A5344" t="s">
        <v>2159</v>
      </c>
      <c r="B5344" t="s">
        <v>2160</v>
      </c>
      <c r="C5344" t="s">
        <v>61</v>
      </c>
      <c r="D5344" t="s">
        <v>20</v>
      </c>
    </row>
    <row r="5345" spans="1:4" x14ac:dyDescent="0.3">
      <c r="A5345" t="s">
        <v>5634</v>
      </c>
      <c r="B5345" t="s">
        <v>5635</v>
      </c>
      <c r="C5345" t="s">
        <v>61</v>
      </c>
      <c r="D5345" t="s">
        <v>20</v>
      </c>
    </row>
    <row r="5346" spans="1:4" x14ac:dyDescent="0.3">
      <c r="A5346" t="s">
        <v>7168</v>
      </c>
      <c r="B5346" t="s">
        <v>7169</v>
      </c>
      <c r="C5346" t="s">
        <v>22</v>
      </c>
      <c r="D5346" t="s">
        <v>20</v>
      </c>
    </row>
    <row r="5347" spans="1:4" x14ac:dyDescent="0.3">
      <c r="A5347" t="s">
        <v>5319</v>
      </c>
      <c r="B5347" t="s">
        <v>5320</v>
      </c>
      <c r="C5347" t="s">
        <v>22</v>
      </c>
      <c r="D5347" t="s">
        <v>35</v>
      </c>
    </row>
    <row r="5348" spans="1:4" x14ac:dyDescent="0.3">
      <c r="A5348" t="s">
        <v>1643</v>
      </c>
      <c r="B5348" t="s">
        <v>1644</v>
      </c>
      <c r="C5348" t="s">
        <v>36</v>
      </c>
      <c r="D5348" t="s">
        <v>35</v>
      </c>
    </row>
    <row r="5349" spans="1:4" x14ac:dyDescent="0.3">
      <c r="A5349" t="s">
        <v>7168</v>
      </c>
      <c r="B5349" t="s">
        <v>7169</v>
      </c>
      <c r="C5349" t="s">
        <v>22</v>
      </c>
      <c r="D5349" t="s">
        <v>20</v>
      </c>
    </row>
    <row r="5350" spans="1:4" x14ac:dyDescent="0.3">
      <c r="A5350" t="s">
        <v>5634</v>
      </c>
      <c r="B5350" t="s">
        <v>5635</v>
      </c>
      <c r="C5350" t="s">
        <v>61</v>
      </c>
      <c r="D5350" t="s">
        <v>20</v>
      </c>
    </row>
    <row r="5351" spans="1:4" x14ac:dyDescent="0.3">
      <c r="A5351" t="s">
        <v>5319</v>
      </c>
      <c r="B5351" t="s">
        <v>5320</v>
      </c>
      <c r="C5351" t="s">
        <v>22</v>
      </c>
      <c r="D5351" t="s">
        <v>35</v>
      </c>
    </row>
    <row r="5352" spans="1:4" x14ac:dyDescent="0.3">
      <c r="A5352" t="s">
        <v>1353</v>
      </c>
      <c r="B5352" t="s">
        <v>1354</v>
      </c>
      <c r="C5352" t="s">
        <v>36</v>
      </c>
      <c r="D5352" t="s">
        <v>35</v>
      </c>
    </row>
    <row r="5353" spans="1:4" x14ac:dyDescent="0.3">
      <c r="A5353" t="s">
        <v>1080</v>
      </c>
      <c r="B5353" t="s">
        <v>1081</v>
      </c>
      <c r="C5353" t="s">
        <v>36</v>
      </c>
      <c r="D5353" t="s">
        <v>35</v>
      </c>
    </row>
    <row r="5354" spans="1:4" x14ac:dyDescent="0.3">
      <c r="A5354" t="s">
        <v>6156</v>
      </c>
      <c r="B5354" t="s">
        <v>6157</v>
      </c>
      <c r="C5354" t="s">
        <v>22</v>
      </c>
      <c r="D5354" t="s">
        <v>20</v>
      </c>
    </row>
    <row r="5355" spans="1:4" x14ac:dyDescent="0.3">
      <c r="A5355" t="s">
        <v>2316</v>
      </c>
      <c r="B5355" t="s">
        <v>2317</v>
      </c>
      <c r="C5355" t="s">
        <v>61</v>
      </c>
      <c r="D5355" t="s">
        <v>84</v>
      </c>
    </row>
    <row r="5356" spans="1:4" x14ac:dyDescent="0.3">
      <c r="A5356" t="s">
        <v>6835</v>
      </c>
      <c r="B5356" t="s">
        <v>6836</v>
      </c>
      <c r="C5356" t="s">
        <v>36</v>
      </c>
      <c r="D5356" t="s">
        <v>35</v>
      </c>
    </row>
    <row r="5357" spans="1:4" x14ac:dyDescent="0.3">
      <c r="A5357" t="s">
        <v>2159</v>
      </c>
      <c r="B5357" t="s">
        <v>2160</v>
      </c>
      <c r="C5357" t="s">
        <v>61</v>
      </c>
      <c r="D5357" t="s">
        <v>20</v>
      </c>
    </row>
    <row r="5358" spans="1:4" x14ac:dyDescent="0.3">
      <c r="A5358" t="s">
        <v>533</v>
      </c>
      <c r="B5358" t="s">
        <v>534</v>
      </c>
      <c r="C5358" t="s">
        <v>43</v>
      </c>
      <c r="D5358" t="s">
        <v>35</v>
      </c>
    </row>
    <row r="5359" spans="1:4" x14ac:dyDescent="0.3">
      <c r="A5359" t="s">
        <v>1080</v>
      </c>
      <c r="B5359" t="s">
        <v>1081</v>
      </c>
      <c r="C5359" t="s">
        <v>36</v>
      </c>
      <c r="D5359" t="s">
        <v>35</v>
      </c>
    </row>
    <row r="5360" spans="1:4" x14ac:dyDescent="0.3">
      <c r="A5360" t="s">
        <v>5319</v>
      </c>
      <c r="B5360" t="s">
        <v>5320</v>
      </c>
      <c r="C5360" t="s">
        <v>22</v>
      </c>
      <c r="D5360" t="s">
        <v>35</v>
      </c>
    </row>
    <row r="5361" spans="1:4" x14ac:dyDescent="0.3">
      <c r="A5361" t="s">
        <v>5319</v>
      </c>
      <c r="B5361" t="s">
        <v>5320</v>
      </c>
      <c r="C5361" t="s">
        <v>22</v>
      </c>
      <c r="D5361" t="s">
        <v>35</v>
      </c>
    </row>
    <row r="5362" spans="1:4" x14ac:dyDescent="0.3">
      <c r="A5362" t="s">
        <v>6156</v>
      </c>
      <c r="B5362" t="s">
        <v>6157</v>
      </c>
      <c r="C5362" t="s">
        <v>22</v>
      </c>
      <c r="D5362" t="s">
        <v>20</v>
      </c>
    </row>
    <row r="5363" spans="1:4" x14ac:dyDescent="0.3">
      <c r="A5363" t="s">
        <v>652</v>
      </c>
      <c r="B5363" t="s">
        <v>653</v>
      </c>
      <c r="C5363" t="s">
        <v>43</v>
      </c>
      <c r="D5363" t="s">
        <v>20</v>
      </c>
    </row>
    <row r="5364" spans="1:4" x14ac:dyDescent="0.3">
      <c r="A5364" t="s">
        <v>2171</v>
      </c>
      <c r="B5364" t="s">
        <v>2172</v>
      </c>
      <c r="C5364" t="s">
        <v>43</v>
      </c>
      <c r="D5364" t="s">
        <v>20</v>
      </c>
    </row>
    <row r="5365" spans="1:4" x14ac:dyDescent="0.3">
      <c r="A5365" t="s">
        <v>6289</v>
      </c>
      <c r="B5365" t="s">
        <v>6290</v>
      </c>
      <c r="C5365" t="s">
        <v>61</v>
      </c>
      <c r="D5365" t="s">
        <v>20</v>
      </c>
    </row>
    <row r="5366" spans="1:4" x14ac:dyDescent="0.3">
      <c r="A5366" t="s">
        <v>2316</v>
      </c>
      <c r="B5366" t="s">
        <v>2317</v>
      </c>
      <c r="C5366" t="s">
        <v>61</v>
      </c>
      <c r="D5366" t="s">
        <v>84</v>
      </c>
    </row>
    <row r="5367" spans="1:4" x14ac:dyDescent="0.3">
      <c r="A5367" t="s">
        <v>500</v>
      </c>
      <c r="B5367" t="s">
        <v>501</v>
      </c>
      <c r="C5367" t="s">
        <v>36</v>
      </c>
      <c r="D5367" t="s">
        <v>35</v>
      </c>
    </row>
    <row r="5368" spans="1:4" x14ac:dyDescent="0.3">
      <c r="A5368" t="s">
        <v>1353</v>
      </c>
      <c r="B5368" t="s">
        <v>1354</v>
      </c>
      <c r="C5368" t="s">
        <v>36</v>
      </c>
      <c r="D5368" t="s">
        <v>35</v>
      </c>
    </row>
    <row r="5369" spans="1:4" x14ac:dyDescent="0.3">
      <c r="A5369" t="s">
        <v>978</v>
      </c>
      <c r="B5369" t="s">
        <v>979</v>
      </c>
      <c r="C5369" t="s">
        <v>43</v>
      </c>
      <c r="D5369" t="s">
        <v>35</v>
      </c>
    </row>
    <row r="5370" spans="1:4" x14ac:dyDescent="0.3">
      <c r="A5370" t="s">
        <v>978</v>
      </c>
      <c r="B5370" t="s">
        <v>979</v>
      </c>
      <c r="C5370" t="s">
        <v>43</v>
      </c>
      <c r="D5370" t="s">
        <v>35</v>
      </c>
    </row>
    <row r="5371" spans="1:4" x14ac:dyDescent="0.3">
      <c r="A5371" t="s">
        <v>5471</v>
      </c>
      <c r="B5371" t="s">
        <v>5472</v>
      </c>
      <c r="C5371" t="s">
        <v>36</v>
      </c>
      <c r="D5371" t="s">
        <v>35</v>
      </c>
    </row>
    <row r="5372" spans="1:4" x14ac:dyDescent="0.3">
      <c r="A5372" t="s">
        <v>3495</v>
      </c>
      <c r="B5372" t="s">
        <v>3496</v>
      </c>
      <c r="C5372" t="s">
        <v>43</v>
      </c>
      <c r="D5372" t="s">
        <v>84</v>
      </c>
    </row>
    <row r="5373" spans="1:4" x14ac:dyDescent="0.3">
      <c r="A5373" t="s">
        <v>3834</v>
      </c>
      <c r="B5373" t="s">
        <v>3835</v>
      </c>
      <c r="C5373" t="s">
        <v>61</v>
      </c>
      <c r="D5373" t="s">
        <v>20</v>
      </c>
    </row>
    <row r="5374" spans="1:4" x14ac:dyDescent="0.3">
      <c r="A5374" t="s">
        <v>911</v>
      </c>
      <c r="B5374" t="s">
        <v>912</v>
      </c>
      <c r="C5374" t="s">
        <v>61</v>
      </c>
      <c r="D5374" t="s">
        <v>35</v>
      </c>
    </row>
    <row r="5375" spans="1:4" x14ac:dyDescent="0.3">
      <c r="A5375" t="s">
        <v>978</v>
      </c>
      <c r="B5375" t="s">
        <v>979</v>
      </c>
      <c r="C5375" t="s">
        <v>43</v>
      </c>
      <c r="D5375" t="s">
        <v>35</v>
      </c>
    </row>
    <row r="5376" spans="1:4" x14ac:dyDescent="0.3">
      <c r="A5376" t="s">
        <v>5471</v>
      </c>
      <c r="B5376" t="s">
        <v>5472</v>
      </c>
      <c r="C5376" t="s">
        <v>36</v>
      </c>
      <c r="D5376" t="s">
        <v>35</v>
      </c>
    </row>
    <row r="5377" spans="1:4" x14ac:dyDescent="0.3">
      <c r="A5377" t="s">
        <v>588</v>
      </c>
      <c r="B5377" t="s">
        <v>589</v>
      </c>
      <c r="C5377" t="s">
        <v>36</v>
      </c>
      <c r="D5377" t="s">
        <v>35</v>
      </c>
    </row>
    <row r="5378" spans="1:4" x14ac:dyDescent="0.3">
      <c r="A5378" t="s">
        <v>978</v>
      </c>
      <c r="B5378" t="s">
        <v>979</v>
      </c>
      <c r="C5378" t="s">
        <v>43</v>
      </c>
      <c r="D5378" t="s">
        <v>35</v>
      </c>
    </row>
    <row r="5379" spans="1:4" x14ac:dyDescent="0.3">
      <c r="A5379" t="s">
        <v>1305</v>
      </c>
      <c r="B5379" t="s">
        <v>1306</v>
      </c>
      <c r="C5379" t="s">
        <v>36</v>
      </c>
      <c r="D5379" t="s">
        <v>20</v>
      </c>
    </row>
    <row r="5380" spans="1:4" x14ac:dyDescent="0.3">
      <c r="A5380" t="s">
        <v>1305</v>
      </c>
      <c r="B5380" t="s">
        <v>1306</v>
      </c>
      <c r="C5380" t="s">
        <v>36</v>
      </c>
      <c r="D5380" t="s">
        <v>20</v>
      </c>
    </row>
    <row r="5381" spans="1:4" x14ac:dyDescent="0.3">
      <c r="A5381" t="s">
        <v>3561</v>
      </c>
      <c r="B5381" t="s">
        <v>3562</v>
      </c>
      <c r="C5381" t="s">
        <v>61</v>
      </c>
      <c r="D5381" t="s">
        <v>35</v>
      </c>
    </row>
    <row r="5382" spans="1:4" x14ac:dyDescent="0.3">
      <c r="A5382" t="s">
        <v>1000</v>
      </c>
      <c r="B5382" t="s">
        <v>1001</v>
      </c>
      <c r="C5382" t="s">
        <v>22</v>
      </c>
      <c r="D5382" t="s">
        <v>20</v>
      </c>
    </row>
    <row r="5383" spans="1:4" x14ac:dyDescent="0.3">
      <c r="A5383" t="s">
        <v>1557</v>
      </c>
      <c r="B5383" t="s">
        <v>1558</v>
      </c>
      <c r="C5383" t="s">
        <v>43</v>
      </c>
      <c r="D5383" t="s">
        <v>84</v>
      </c>
    </row>
    <row r="5384" spans="1:4" x14ac:dyDescent="0.3">
      <c r="A5384" t="s">
        <v>6605</v>
      </c>
      <c r="B5384" t="s">
        <v>6606</v>
      </c>
      <c r="C5384" t="s">
        <v>22</v>
      </c>
      <c r="D5384" t="s">
        <v>84</v>
      </c>
    </row>
    <row r="5385" spans="1:4" x14ac:dyDescent="0.3">
      <c r="A5385" t="s">
        <v>1923</v>
      </c>
      <c r="B5385" t="s">
        <v>1924</v>
      </c>
      <c r="C5385" t="s">
        <v>22</v>
      </c>
      <c r="D5385" t="s">
        <v>35</v>
      </c>
    </row>
    <row r="5386" spans="1:4" x14ac:dyDescent="0.3">
      <c r="A5386" t="s">
        <v>2121</v>
      </c>
      <c r="B5386" t="s">
        <v>2122</v>
      </c>
      <c r="C5386" t="s">
        <v>43</v>
      </c>
      <c r="D5386" t="s">
        <v>35</v>
      </c>
    </row>
    <row r="5387" spans="1:4" x14ac:dyDescent="0.3">
      <c r="A5387" t="s">
        <v>864</v>
      </c>
      <c r="B5387" t="s">
        <v>865</v>
      </c>
      <c r="C5387" t="s">
        <v>22</v>
      </c>
      <c r="D5387" t="s">
        <v>35</v>
      </c>
    </row>
    <row r="5388" spans="1:4" x14ac:dyDescent="0.3">
      <c r="A5388" t="s">
        <v>1000</v>
      </c>
      <c r="B5388" t="s">
        <v>1001</v>
      </c>
      <c r="C5388" t="s">
        <v>22</v>
      </c>
      <c r="D5388" t="s">
        <v>20</v>
      </c>
    </row>
    <row r="5389" spans="1:4" x14ac:dyDescent="0.3">
      <c r="A5389" t="s">
        <v>1557</v>
      </c>
      <c r="B5389" t="s">
        <v>1558</v>
      </c>
      <c r="C5389" t="s">
        <v>43</v>
      </c>
      <c r="D5389" t="s">
        <v>84</v>
      </c>
    </row>
    <row r="5390" spans="1:4" x14ac:dyDescent="0.3">
      <c r="A5390" t="s">
        <v>1557</v>
      </c>
      <c r="B5390" t="s">
        <v>1558</v>
      </c>
      <c r="C5390" t="s">
        <v>43</v>
      </c>
      <c r="D5390" t="s">
        <v>84</v>
      </c>
    </row>
    <row r="5391" spans="1:4" x14ac:dyDescent="0.3">
      <c r="A5391" t="s">
        <v>1923</v>
      </c>
      <c r="B5391" t="s">
        <v>1924</v>
      </c>
      <c r="C5391" t="s">
        <v>22</v>
      </c>
      <c r="D5391" t="s">
        <v>35</v>
      </c>
    </row>
    <row r="5392" spans="1:4" x14ac:dyDescent="0.3">
      <c r="A5392" t="s">
        <v>1557</v>
      </c>
      <c r="B5392" t="s">
        <v>1558</v>
      </c>
      <c r="C5392" t="s">
        <v>43</v>
      </c>
      <c r="D5392" t="s">
        <v>84</v>
      </c>
    </row>
    <row r="5393" spans="1:4" x14ac:dyDescent="0.3">
      <c r="A5393" t="s">
        <v>2619</v>
      </c>
      <c r="B5393" t="s">
        <v>2620</v>
      </c>
      <c r="C5393" t="s">
        <v>61</v>
      </c>
      <c r="D5393" t="s">
        <v>20</v>
      </c>
    </row>
    <row r="5394" spans="1:4" x14ac:dyDescent="0.3">
      <c r="A5394" t="s">
        <v>1557</v>
      </c>
      <c r="B5394" t="s">
        <v>1558</v>
      </c>
      <c r="C5394" t="s">
        <v>43</v>
      </c>
      <c r="D5394" t="s">
        <v>84</v>
      </c>
    </row>
    <row r="5395" spans="1:4" x14ac:dyDescent="0.3">
      <c r="A5395" t="s">
        <v>2713</v>
      </c>
      <c r="B5395" t="s">
        <v>2714</v>
      </c>
      <c r="C5395" t="s">
        <v>43</v>
      </c>
      <c r="D5395" t="s">
        <v>35</v>
      </c>
    </row>
    <row r="5396" spans="1:4" x14ac:dyDescent="0.3">
      <c r="A5396" t="s">
        <v>2121</v>
      </c>
      <c r="B5396" t="s">
        <v>2122</v>
      </c>
      <c r="C5396" t="s">
        <v>43</v>
      </c>
      <c r="D5396" t="s">
        <v>35</v>
      </c>
    </row>
    <row r="5397" spans="1:4" x14ac:dyDescent="0.3">
      <c r="A5397" t="s">
        <v>6605</v>
      </c>
      <c r="B5397" t="s">
        <v>6606</v>
      </c>
      <c r="C5397" t="s">
        <v>22</v>
      </c>
      <c r="D5397" t="s">
        <v>84</v>
      </c>
    </row>
    <row r="5398" spans="1:4" x14ac:dyDescent="0.3">
      <c r="A5398" t="s">
        <v>1402</v>
      </c>
      <c r="B5398" t="s">
        <v>1403</v>
      </c>
      <c r="C5398" t="s">
        <v>36</v>
      </c>
      <c r="D5398" t="s">
        <v>35</v>
      </c>
    </row>
    <row r="5399" spans="1:4" x14ac:dyDescent="0.3">
      <c r="A5399" t="s">
        <v>3283</v>
      </c>
      <c r="B5399" t="s">
        <v>3284</v>
      </c>
      <c r="C5399" t="s">
        <v>22</v>
      </c>
      <c r="D5399" t="s">
        <v>35</v>
      </c>
    </row>
    <row r="5400" spans="1:4" x14ac:dyDescent="0.3">
      <c r="A5400" t="s">
        <v>4052</v>
      </c>
      <c r="B5400" t="s">
        <v>4053</v>
      </c>
      <c r="C5400" t="s">
        <v>43</v>
      </c>
      <c r="D5400" t="s">
        <v>20</v>
      </c>
    </row>
    <row r="5401" spans="1:4" x14ac:dyDescent="0.3">
      <c r="A5401" t="s">
        <v>1750</v>
      </c>
      <c r="B5401" t="s">
        <v>1751</v>
      </c>
      <c r="C5401" t="s">
        <v>36</v>
      </c>
      <c r="D5401" t="s">
        <v>20</v>
      </c>
    </row>
    <row r="5402" spans="1:4" x14ac:dyDescent="0.3">
      <c r="A5402" t="s">
        <v>462</v>
      </c>
      <c r="B5402" t="s">
        <v>463</v>
      </c>
      <c r="C5402" t="s">
        <v>43</v>
      </c>
      <c r="D5402" t="s">
        <v>20</v>
      </c>
    </row>
    <row r="5403" spans="1:4" x14ac:dyDescent="0.3">
      <c r="A5403" t="s">
        <v>1750</v>
      </c>
      <c r="B5403" t="s">
        <v>1751</v>
      </c>
      <c r="C5403" t="s">
        <v>36</v>
      </c>
      <c r="D5403" t="s">
        <v>20</v>
      </c>
    </row>
    <row r="5404" spans="1:4" x14ac:dyDescent="0.3">
      <c r="A5404" t="s">
        <v>462</v>
      </c>
      <c r="B5404" t="s">
        <v>463</v>
      </c>
      <c r="C5404" t="s">
        <v>43</v>
      </c>
      <c r="D5404" t="s">
        <v>20</v>
      </c>
    </row>
    <row r="5405" spans="1:4" x14ac:dyDescent="0.3">
      <c r="A5405" t="s">
        <v>3283</v>
      </c>
      <c r="B5405" t="s">
        <v>3284</v>
      </c>
      <c r="C5405" t="s">
        <v>22</v>
      </c>
      <c r="D5405" t="s">
        <v>35</v>
      </c>
    </row>
    <row r="5406" spans="1:4" x14ac:dyDescent="0.3">
      <c r="A5406" t="s">
        <v>4172</v>
      </c>
      <c r="B5406" t="s">
        <v>4173</v>
      </c>
      <c r="C5406" t="s">
        <v>61</v>
      </c>
      <c r="D5406" t="s">
        <v>35</v>
      </c>
    </row>
    <row r="5407" spans="1:4" x14ac:dyDescent="0.3">
      <c r="A5407" t="s">
        <v>1402</v>
      </c>
      <c r="B5407" t="s">
        <v>1403</v>
      </c>
      <c r="C5407" t="s">
        <v>36</v>
      </c>
      <c r="D5407" t="s">
        <v>35</v>
      </c>
    </row>
    <row r="5408" spans="1:4" x14ac:dyDescent="0.3">
      <c r="A5408" t="s">
        <v>4172</v>
      </c>
      <c r="B5408" t="s">
        <v>4173</v>
      </c>
      <c r="C5408" t="s">
        <v>61</v>
      </c>
      <c r="D5408" t="s">
        <v>35</v>
      </c>
    </row>
    <row r="5409" spans="1:4" x14ac:dyDescent="0.3">
      <c r="A5409" t="s">
        <v>4052</v>
      </c>
      <c r="B5409" t="s">
        <v>4053</v>
      </c>
      <c r="C5409" t="s">
        <v>43</v>
      </c>
      <c r="D5409" t="s">
        <v>20</v>
      </c>
    </row>
    <row r="5410" spans="1:4" x14ac:dyDescent="0.3">
      <c r="A5410" t="s">
        <v>6823</v>
      </c>
      <c r="B5410" t="s">
        <v>6824</v>
      </c>
      <c r="C5410" t="s">
        <v>36</v>
      </c>
      <c r="D5410" t="s">
        <v>35</v>
      </c>
    </row>
    <row r="5411" spans="1:4" x14ac:dyDescent="0.3">
      <c r="A5411" t="s">
        <v>4193</v>
      </c>
      <c r="B5411" t="s">
        <v>4194</v>
      </c>
      <c r="C5411" t="s">
        <v>36</v>
      </c>
      <c r="D5411" t="s">
        <v>35</v>
      </c>
    </row>
    <row r="5412" spans="1:4" x14ac:dyDescent="0.3">
      <c r="A5412" t="s">
        <v>3325</v>
      </c>
      <c r="B5412" t="s">
        <v>3326</v>
      </c>
      <c r="C5412" t="s">
        <v>22</v>
      </c>
      <c r="D5412" t="s">
        <v>20</v>
      </c>
    </row>
    <row r="5413" spans="1:4" x14ac:dyDescent="0.3">
      <c r="A5413" t="s">
        <v>6773</v>
      </c>
      <c r="B5413" t="s">
        <v>6774</v>
      </c>
      <c r="C5413" t="s">
        <v>36</v>
      </c>
      <c r="D5413" t="s">
        <v>35</v>
      </c>
    </row>
    <row r="5414" spans="1:4" x14ac:dyDescent="0.3">
      <c r="A5414" t="s">
        <v>1393</v>
      </c>
      <c r="B5414" t="s">
        <v>1394</v>
      </c>
      <c r="C5414" t="s">
        <v>22</v>
      </c>
      <c r="D5414" t="s">
        <v>84</v>
      </c>
    </row>
    <row r="5415" spans="1:4" x14ac:dyDescent="0.3">
      <c r="A5415" t="s">
        <v>1393</v>
      </c>
      <c r="B5415" t="s">
        <v>1394</v>
      </c>
      <c r="C5415" t="s">
        <v>22</v>
      </c>
      <c r="D5415" t="s">
        <v>84</v>
      </c>
    </row>
    <row r="5416" spans="1:4" x14ac:dyDescent="0.3">
      <c r="A5416" t="s">
        <v>3086</v>
      </c>
      <c r="B5416" t="s">
        <v>3087</v>
      </c>
      <c r="C5416" t="s">
        <v>22</v>
      </c>
      <c r="D5416" t="s">
        <v>84</v>
      </c>
    </row>
    <row r="5417" spans="1:4" x14ac:dyDescent="0.3">
      <c r="A5417" t="s">
        <v>3325</v>
      </c>
      <c r="B5417" t="s">
        <v>3326</v>
      </c>
      <c r="C5417" t="s">
        <v>22</v>
      </c>
      <c r="D5417" t="s">
        <v>20</v>
      </c>
    </row>
    <row r="5418" spans="1:4" x14ac:dyDescent="0.3">
      <c r="A5418" t="s">
        <v>1393</v>
      </c>
      <c r="B5418" t="s">
        <v>1394</v>
      </c>
      <c r="C5418" t="s">
        <v>22</v>
      </c>
      <c r="D5418" t="s">
        <v>84</v>
      </c>
    </row>
    <row r="5419" spans="1:4" x14ac:dyDescent="0.3">
      <c r="A5419" t="s">
        <v>3086</v>
      </c>
      <c r="B5419" t="s">
        <v>3087</v>
      </c>
      <c r="C5419" t="s">
        <v>22</v>
      </c>
      <c r="D5419" t="s">
        <v>84</v>
      </c>
    </row>
    <row r="5420" spans="1:4" x14ac:dyDescent="0.3">
      <c r="A5420" t="s">
        <v>3086</v>
      </c>
      <c r="B5420" t="s">
        <v>3087</v>
      </c>
      <c r="C5420" t="s">
        <v>22</v>
      </c>
      <c r="D5420" t="s">
        <v>84</v>
      </c>
    </row>
    <row r="5421" spans="1:4" x14ac:dyDescent="0.3">
      <c r="A5421" t="s">
        <v>1393</v>
      </c>
      <c r="B5421" t="s">
        <v>1394</v>
      </c>
      <c r="C5421" t="s">
        <v>22</v>
      </c>
      <c r="D5421" t="s">
        <v>84</v>
      </c>
    </row>
    <row r="5422" spans="1:4" x14ac:dyDescent="0.3">
      <c r="A5422" t="s">
        <v>1393</v>
      </c>
      <c r="B5422" t="s">
        <v>1394</v>
      </c>
      <c r="C5422" t="s">
        <v>22</v>
      </c>
      <c r="D5422" t="s">
        <v>84</v>
      </c>
    </row>
    <row r="5423" spans="1:4" x14ac:dyDescent="0.3">
      <c r="A5423" t="s">
        <v>1861</v>
      </c>
      <c r="B5423" t="s">
        <v>1862</v>
      </c>
      <c r="C5423" t="s">
        <v>61</v>
      </c>
      <c r="D5423" t="s">
        <v>35</v>
      </c>
    </row>
    <row r="5424" spans="1:4" x14ac:dyDescent="0.3">
      <c r="A5424" t="s">
        <v>1861</v>
      </c>
      <c r="B5424" t="s">
        <v>1862</v>
      </c>
      <c r="C5424" t="s">
        <v>61</v>
      </c>
      <c r="D5424" t="s">
        <v>35</v>
      </c>
    </row>
    <row r="5425" spans="1:4" x14ac:dyDescent="0.3">
      <c r="A5425" t="s">
        <v>6522</v>
      </c>
      <c r="B5425" t="s">
        <v>6523</v>
      </c>
      <c r="C5425" t="s">
        <v>22</v>
      </c>
      <c r="D5425" t="s">
        <v>84</v>
      </c>
    </row>
    <row r="5426" spans="1:4" x14ac:dyDescent="0.3">
      <c r="A5426" t="s">
        <v>5462</v>
      </c>
      <c r="B5426" t="s">
        <v>5463</v>
      </c>
      <c r="C5426" t="s">
        <v>22</v>
      </c>
      <c r="D5426" t="s">
        <v>84</v>
      </c>
    </row>
    <row r="5427" spans="1:4" x14ac:dyDescent="0.3">
      <c r="A5427" t="s">
        <v>4344</v>
      </c>
      <c r="B5427" t="s">
        <v>4345</v>
      </c>
      <c r="C5427" t="s">
        <v>43</v>
      </c>
      <c r="D5427" t="s">
        <v>20</v>
      </c>
    </row>
    <row r="5428" spans="1:4" x14ac:dyDescent="0.3">
      <c r="A5428" t="s">
        <v>3234</v>
      </c>
      <c r="B5428" t="s">
        <v>3235</v>
      </c>
      <c r="C5428" t="s">
        <v>22</v>
      </c>
      <c r="D5428" t="s">
        <v>35</v>
      </c>
    </row>
    <row r="5429" spans="1:4" x14ac:dyDescent="0.3">
      <c r="A5429" t="s">
        <v>4592</v>
      </c>
      <c r="B5429" t="s">
        <v>4593</v>
      </c>
      <c r="C5429" t="s">
        <v>61</v>
      </c>
      <c r="D5429" t="s">
        <v>35</v>
      </c>
    </row>
    <row r="5430" spans="1:4" x14ac:dyDescent="0.3">
      <c r="A5430" t="s">
        <v>6522</v>
      </c>
      <c r="B5430" t="s">
        <v>6523</v>
      </c>
      <c r="C5430" t="s">
        <v>22</v>
      </c>
      <c r="D5430" t="s">
        <v>84</v>
      </c>
    </row>
    <row r="5431" spans="1:4" x14ac:dyDescent="0.3">
      <c r="A5431" t="s">
        <v>4035</v>
      </c>
      <c r="B5431" t="s">
        <v>4036</v>
      </c>
      <c r="C5431" t="s">
        <v>61</v>
      </c>
      <c r="D5431" t="s">
        <v>35</v>
      </c>
    </row>
    <row r="5432" spans="1:4" x14ac:dyDescent="0.3">
      <c r="A5432" t="s">
        <v>6522</v>
      </c>
      <c r="B5432" t="s">
        <v>6523</v>
      </c>
      <c r="C5432" t="s">
        <v>22</v>
      </c>
      <c r="D5432" t="s">
        <v>84</v>
      </c>
    </row>
    <row r="5433" spans="1:4" x14ac:dyDescent="0.3">
      <c r="A5433" t="s">
        <v>3126</v>
      </c>
      <c r="B5433" t="s">
        <v>3127</v>
      </c>
      <c r="C5433" t="s">
        <v>22</v>
      </c>
      <c r="D5433" t="s">
        <v>84</v>
      </c>
    </row>
    <row r="5434" spans="1:4" x14ac:dyDescent="0.3">
      <c r="A5434" t="s">
        <v>1810</v>
      </c>
      <c r="B5434" t="s">
        <v>1811</v>
      </c>
      <c r="C5434" t="s">
        <v>22</v>
      </c>
      <c r="D5434" t="s">
        <v>35</v>
      </c>
    </row>
    <row r="5435" spans="1:4" x14ac:dyDescent="0.3">
      <c r="A5435" t="s">
        <v>5462</v>
      </c>
      <c r="B5435" t="s">
        <v>5463</v>
      </c>
      <c r="C5435" t="s">
        <v>22</v>
      </c>
      <c r="D5435" t="s">
        <v>84</v>
      </c>
    </row>
    <row r="5436" spans="1:4" x14ac:dyDescent="0.3">
      <c r="A5436" t="s">
        <v>4035</v>
      </c>
      <c r="B5436" t="s">
        <v>4036</v>
      </c>
      <c r="C5436" t="s">
        <v>61</v>
      </c>
      <c r="D5436" t="s">
        <v>35</v>
      </c>
    </row>
    <row r="5437" spans="1:4" x14ac:dyDescent="0.3">
      <c r="A5437" t="s">
        <v>5217</v>
      </c>
      <c r="B5437" t="s">
        <v>5218</v>
      </c>
      <c r="C5437" t="s">
        <v>43</v>
      </c>
      <c r="D5437" t="s">
        <v>35</v>
      </c>
    </row>
    <row r="5438" spans="1:4" x14ac:dyDescent="0.3">
      <c r="A5438" t="s">
        <v>4183</v>
      </c>
      <c r="B5438" t="s">
        <v>4184</v>
      </c>
      <c r="C5438" t="s">
        <v>36</v>
      </c>
      <c r="D5438" t="s">
        <v>84</v>
      </c>
    </row>
    <row r="5439" spans="1:4" x14ac:dyDescent="0.3">
      <c r="A5439" t="s">
        <v>3705</v>
      </c>
      <c r="B5439" t="s">
        <v>3706</v>
      </c>
      <c r="C5439" t="s">
        <v>61</v>
      </c>
      <c r="D5439" t="s">
        <v>84</v>
      </c>
    </row>
    <row r="5440" spans="1:4" x14ac:dyDescent="0.3">
      <c r="A5440" t="s">
        <v>3615</v>
      </c>
      <c r="B5440" t="s">
        <v>3616</v>
      </c>
      <c r="C5440" t="s">
        <v>43</v>
      </c>
      <c r="D5440" t="s">
        <v>35</v>
      </c>
    </row>
    <row r="5441" spans="1:4" x14ac:dyDescent="0.3">
      <c r="A5441" t="s">
        <v>2018</v>
      </c>
      <c r="B5441" t="s">
        <v>2019</v>
      </c>
      <c r="C5441" t="s">
        <v>36</v>
      </c>
      <c r="D5441" t="s">
        <v>20</v>
      </c>
    </row>
    <row r="5442" spans="1:4" x14ac:dyDescent="0.3">
      <c r="A5442" t="s">
        <v>3716</v>
      </c>
      <c r="B5442" t="s">
        <v>3717</v>
      </c>
      <c r="C5442" t="s">
        <v>36</v>
      </c>
      <c r="D5442" t="s">
        <v>35</v>
      </c>
    </row>
    <row r="5443" spans="1:4" x14ac:dyDescent="0.3">
      <c r="A5443" t="s">
        <v>3615</v>
      </c>
      <c r="B5443" t="s">
        <v>3616</v>
      </c>
      <c r="C5443" t="s">
        <v>43</v>
      </c>
      <c r="D5443" t="s">
        <v>35</v>
      </c>
    </row>
    <row r="5444" spans="1:4" x14ac:dyDescent="0.3">
      <c r="A5444" t="s">
        <v>1630</v>
      </c>
      <c r="B5444" t="s">
        <v>1631</v>
      </c>
      <c r="C5444" t="s">
        <v>22</v>
      </c>
      <c r="D5444" t="s">
        <v>84</v>
      </c>
    </row>
    <row r="5445" spans="1:4" x14ac:dyDescent="0.3">
      <c r="A5445" t="s">
        <v>5402</v>
      </c>
      <c r="B5445" t="s">
        <v>5403</v>
      </c>
      <c r="C5445" t="s">
        <v>36</v>
      </c>
      <c r="D5445" t="s">
        <v>35</v>
      </c>
    </row>
    <row r="5446" spans="1:4" x14ac:dyDescent="0.3">
      <c r="A5446" t="s">
        <v>3615</v>
      </c>
      <c r="B5446" t="s">
        <v>3616</v>
      </c>
      <c r="C5446" t="s">
        <v>43</v>
      </c>
      <c r="D5446" t="s">
        <v>35</v>
      </c>
    </row>
    <row r="5447" spans="1:4" x14ac:dyDescent="0.3">
      <c r="A5447" t="s">
        <v>4084</v>
      </c>
      <c r="B5447" t="s">
        <v>4085</v>
      </c>
      <c r="C5447" t="s">
        <v>43</v>
      </c>
      <c r="D5447" t="s">
        <v>35</v>
      </c>
    </row>
    <row r="5448" spans="1:4" x14ac:dyDescent="0.3">
      <c r="A5448" t="s">
        <v>659</v>
      </c>
      <c r="B5448" t="s">
        <v>660</v>
      </c>
      <c r="C5448" t="s">
        <v>22</v>
      </c>
      <c r="D5448" t="s">
        <v>35</v>
      </c>
    </row>
    <row r="5449" spans="1:4" x14ac:dyDescent="0.3">
      <c r="A5449" t="s">
        <v>4084</v>
      </c>
      <c r="B5449" t="s">
        <v>4085</v>
      </c>
      <c r="C5449" t="s">
        <v>43</v>
      </c>
      <c r="D5449" t="s">
        <v>35</v>
      </c>
    </row>
    <row r="5450" spans="1:4" x14ac:dyDescent="0.3">
      <c r="A5450" t="s">
        <v>5259</v>
      </c>
      <c r="B5450" t="s">
        <v>5260</v>
      </c>
      <c r="C5450" t="s">
        <v>22</v>
      </c>
      <c r="D5450" t="s">
        <v>35</v>
      </c>
    </row>
    <row r="5451" spans="1:4" x14ac:dyDescent="0.3">
      <c r="A5451" t="s">
        <v>3716</v>
      </c>
      <c r="B5451" t="s">
        <v>3717</v>
      </c>
      <c r="C5451" t="s">
        <v>36</v>
      </c>
      <c r="D5451" t="s">
        <v>35</v>
      </c>
    </row>
    <row r="5452" spans="1:4" x14ac:dyDescent="0.3">
      <c r="A5452" t="s">
        <v>3716</v>
      </c>
      <c r="B5452" t="s">
        <v>3717</v>
      </c>
      <c r="C5452" t="s">
        <v>36</v>
      </c>
      <c r="D5452" t="s">
        <v>35</v>
      </c>
    </row>
    <row r="5453" spans="1:4" x14ac:dyDescent="0.3">
      <c r="A5453" t="s">
        <v>2018</v>
      </c>
      <c r="B5453" t="s">
        <v>2019</v>
      </c>
      <c r="C5453" t="s">
        <v>36</v>
      </c>
      <c r="D5453" t="s">
        <v>20</v>
      </c>
    </row>
    <row r="5454" spans="1:4" x14ac:dyDescent="0.3">
      <c r="A5454" t="s">
        <v>3126</v>
      </c>
      <c r="B5454" t="s">
        <v>3127</v>
      </c>
      <c r="C5454" t="s">
        <v>36</v>
      </c>
      <c r="D5454" t="s">
        <v>84</v>
      </c>
    </row>
    <row r="5455" spans="1:4" x14ac:dyDescent="0.3">
      <c r="A5455" t="s">
        <v>5456</v>
      </c>
      <c r="B5455" t="s">
        <v>5457</v>
      </c>
      <c r="C5455" t="s">
        <v>22</v>
      </c>
      <c r="D5455" t="s">
        <v>84</v>
      </c>
    </row>
    <row r="5456" spans="1:4" x14ac:dyDescent="0.3">
      <c r="A5456" t="s">
        <v>3716</v>
      </c>
      <c r="B5456" t="s">
        <v>3717</v>
      </c>
      <c r="C5456" t="s">
        <v>36</v>
      </c>
      <c r="D5456" t="s">
        <v>35</v>
      </c>
    </row>
    <row r="5457" spans="1:4" x14ac:dyDescent="0.3">
      <c r="A5457" t="s">
        <v>2159</v>
      </c>
      <c r="B5457" t="s">
        <v>2160</v>
      </c>
      <c r="C5457" t="s">
        <v>43</v>
      </c>
      <c r="D5457" t="s">
        <v>20</v>
      </c>
    </row>
    <row r="5458" spans="1:4" x14ac:dyDescent="0.3">
      <c r="A5458" t="s">
        <v>4806</v>
      </c>
      <c r="B5458" t="s">
        <v>4807</v>
      </c>
      <c r="C5458" t="s">
        <v>22</v>
      </c>
      <c r="D5458" t="s">
        <v>84</v>
      </c>
    </row>
    <row r="5459" spans="1:4" x14ac:dyDescent="0.3">
      <c r="A5459" t="s">
        <v>659</v>
      </c>
      <c r="B5459" t="s">
        <v>660</v>
      </c>
      <c r="C5459" t="s">
        <v>22</v>
      </c>
      <c r="D5459" t="s">
        <v>35</v>
      </c>
    </row>
    <row r="5460" spans="1:4" x14ac:dyDescent="0.3">
      <c r="A5460" t="s">
        <v>3615</v>
      </c>
      <c r="B5460" t="s">
        <v>3616</v>
      </c>
      <c r="C5460" t="s">
        <v>43</v>
      </c>
      <c r="D5460" t="s">
        <v>35</v>
      </c>
    </row>
    <row r="5461" spans="1:4" x14ac:dyDescent="0.3">
      <c r="A5461" t="s">
        <v>2018</v>
      </c>
      <c r="B5461" t="s">
        <v>2019</v>
      </c>
      <c r="C5461" t="s">
        <v>36</v>
      </c>
      <c r="D5461" t="s">
        <v>20</v>
      </c>
    </row>
    <row r="5462" spans="1:4" x14ac:dyDescent="0.3">
      <c r="A5462" t="s">
        <v>5259</v>
      </c>
      <c r="B5462" t="s">
        <v>5260</v>
      </c>
      <c r="C5462" t="s">
        <v>22</v>
      </c>
      <c r="D5462" t="s">
        <v>35</v>
      </c>
    </row>
    <row r="5463" spans="1:4" x14ac:dyDescent="0.3">
      <c r="A5463" t="s">
        <v>3716</v>
      </c>
      <c r="B5463" t="s">
        <v>3717</v>
      </c>
      <c r="C5463" t="s">
        <v>36</v>
      </c>
      <c r="D5463" t="s">
        <v>35</v>
      </c>
    </row>
    <row r="5464" spans="1:4" x14ac:dyDescent="0.3">
      <c r="A5464" t="s">
        <v>659</v>
      </c>
      <c r="B5464" t="s">
        <v>660</v>
      </c>
      <c r="C5464" t="s">
        <v>22</v>
      </c>
      <c r="D5464" t="s">
        <v>35</v>
      </c>
    </row>
    <row r="5465" spans="1:4" x14ac:dyDescent="0.3">
      <c r="A5465" t="s">
        <v>5259</v>
      </c>
      <c r="B5465" t="s">
        <v>5260</v>
      </c>
      <c r="C5465" t="s">
        <v>22</v>
      </c>
      <c r="D5465" t="s">
        <v>35</v>
      </c>
    </row>
    <row r="5466" spans="1:4" x14ac:dyDescent="0.3">
      <c r="A5466" t="s">
        <v>6422</v>
      </c>
      <c r="B5466" t="s">
        <v>6423</v>
      </c>
      <c r="C5466" t="s">
        <v>36</v>
      </c>
      <c r="D5466" t="s">
        <v>35</v>
      </c>
    </row>
    <row r="5467" spans="1:4" x14ac:dyDescent="0.3">
      <c r="A5467" t="s">
        <v>3135</v>
      </c>
      <c r="B5467" t="s">
        <v>3136</v>
      </c>
      <c r="C5467" t="s">
        <v>22</v>
      </c>
      <c r="D5467" t="s">
        <v>35</v>
      </c>
    </row>
    <row r="5468" spans="1:4" x14ac:dyDescent="0.3">
      <c r="A5468" t="s">
        <v>5456</v>
      </c>
      <c r="B5468" t="s">
        <v>5457</v>
      </c>
      <c r="C5468" t="s">
        <v>22</v>
      </c>
      <c r="D5468" t="s">
        <v>84</v>
      </c>
    </row>
    <row r="5469" spans="1:4" x14ac:dyDescent="0.3">
      <c r="A5469" t="s">
        <v>5402</v>
      </c>
      <c r="B5469" t="s">
        <v>5403</v>
      </c>
      <c r="C5469" t="s">
        <v>36</v>
      </c>
      <c r="D5469" t="s">
        <v>35</v>
      </c>
    </row>
    <row r="5470" spans="1:4" x14ac:dyDescent="0.3">
      <c r="A5470" t="s">
        <v>6422</v>
      </c>
      <c r="B5470" t="s">
        <v>6423</v>
      </c>
      <c r="C5470" t="s">
        <v>36</v>
      </c>
      <c r="D5470" t="s">
        <v>35</v>
      </c>
    </row>
    <row r="5471" spans="1:4" x14ac:dyDescent="0.3">
      <c r="A5471" t="s">
        <v>3615</v>
      </c>
      <c r="B5471" t="s">
        <v>3616</v>
      </c>
      <c r="C5471" t="s">
        <v>43</v>
      </c>
      <c r="D5471" t="s">
        <v>35</v>
      </c>
    </row>
    <row r="5472" spans="1:4" x14ac:dyDescent="0.3">
      <c r="A5472" t="s">
        <v>1630</v>
      </c>
      <c r="B5472" t="s">
        <v>1631</v>
      </c>
      <c r="C5472" t="s">
        <v>22</v>
      </c>
      <c r="D5472" t="s">
        <v>84</v>
      </c>
    </row>
    <row r="5473" spans="1:4" x14ac:dyDescent="0.3">
      <c r="A5473" t="s">
        <v>3135</v>
      </c>
      <c r="B5473" t="s">
        <v>3136</v>
      </c>
      <c r="C5473" t="s">
        <v>22</v>
      </c>
      <c r="D5473" t="s">
        <v>35</v>
      </c>
    </row>
    <row r="5474" spans="1:4" x14ac:dyDescent="0.3">
      <c r="A5474" t="s">
        <v>2853</v>
      </c>
      <c r="B5474" t="s">
        <v>2854</v>
      </c>
      <c r="C5474" t="s">
        <v>36</v>
      </c>
      <c r="D5474" t="s">
        <v>20</v>
      </c>
    </row>
    <row r="5475" spans="1:4" x14ac:dyDescent="0.3">
      <c r="A5475" t="s">
        <v>2853</v>
      </c>
      <c r="B5475" t="s">
        <v>2854</v>
      </c>
      <c r="C5475" t="s">
        <v>36</v>
      </c>
      <c r="D5475" t="s">
        <v>20</v>
      </c>
    </row>
    <row r="5476" spans="1:4" x14ac:dyDescent="0.3">
      <c r="A5476" t="s">
        <v>4293</v>
      </c>
      <c r="B5476" t="s">
        <v>4294</v>
      </c>
      <c r="C5476" t="s">
        <v>36</v>
      </c>
      <c r="D5476" t="s">
        <v>20</v>
      </c>
    </row>
    <row r="5477" spans="1:4" x14ac:dyDescent="0.3">
      <c r="A5477" t="s">
        <v>5706</v>
      </c>
      <c r="B5477" t="s">
        <v>5707</v>
      </c>
      <c r="C5477" t="s">
        <v>36</v>
      </c>
      <c r="D5477" t="s">
        <v>20</v>
      </c>
    </row>
    <row r="5478" spans="1:4" x14ac:dyDescent="0.3">
      <c r="A5478" t="s">
        <v>1243</v>
      </c>
      <c r="B5478" t="s">
        <v>1244</v>
      </c>
      <c r="C5478" t="s">
        <v>22</v>
      </c>
      <c r="D5478" t="s">
        <v>20</v>
      </c>
    </row>
    <row r="5479" spans="1:4" x14ac:dyDescent="0.3">
      <c r="A5479" t="s">
        <v>4598</v>
      </c>
      <c r="B5479" t="s">
        <v>4599</v>
      </c>
      <c r="C5479" t="s">
        <v>36</v>
      </c>
      <c r="D5479" t="s">
        <v>20</v>
      </c>
    </row>
    <row r="5480" spans="1:4" x14ac:dyDescent="0.3">
      <c r="A5480" t="s">
        <v>5706</v>
      </c>
      <c r="B5480" t="s">
        <v>5707</v>
      </c>
      <c r="C5480" t="s">
        <v>36</v>
      </c>
      <c r="D5480" t="s">
        <v>20</v>
      </c>
    </row>
    <row r="5481" spans="1:4" x14ac:dyDescent="0.3">
      <c r="A5481" t="s">
        <v>1507</v>
      </c>
      <c r="B5481" t="s">
        <v>1508</v>
      </c>
      <c r="C5481" t="s">
        <v>22</v>
      </c>
      <c r="D5481" t="s">
        <v>35</v>
      </c>
    </row>
    <row r="5482" spans="1:4" x14ac:dyDescent="0.3">
      <c r="A5482" t="s">
        <v>2928</v>
      </c>
      <c r="B5482" t="s">
        <v>2929</v>
      </c>
      <c r="C5482" t="s">
        <v>43</v>
      </c>
      <c r="D5482" t="s">
        <v>35</v>
      </c>
    </row>
    <row r="5483" spans="1:4" x14ac:dyDescent="0.3">
      <c r="A5483" t="s">
        <v>5706</v>
      </c>
      <c r="B5483" t="s">
        <v>5707</v>
      </c>
      <c r="C5483" t="s">
        <v>36</v>
      </c>
      <c r="D5483" t="s">
        <v>20</v>
      </c>
    </row>
    <row r="5484" spans="1:4" x14ac:dyDescent="0.3">
      <c r="A5484" t="s">
        <v>4293</v>
      </c>
      <c r="B5484" t="s">
        <v>4294</v>
      </c>
      <c r="C5484" t="s">
        <v>36</v>
      </c>
      <c r="D5484" t="s">
        <v>20</v>
      </c>
    </row>
    <row r="5485" spans="1:4" x14ac:dyDescent="0.3">
      <c r="A5485" t="s">
        <v>521</v>
      </c>
      <c r="B5485" t="s">
        <v>522</v>
      </c>
      <c r="C5485" t="s">
        <v>22</v>
      </c>
      <c r="D5485" t="s">
        <v>35</v>
      </c>
    </row>
    <row r="5486" spans="1:4" x14ac:dyDescent="0.3">
      <c r="A5486" t="s">
        <v>3234</v>
      </c>
      <c r="B5486" t="s">
        <v>3235</v>
      </c>
      <c r="C5486" t="s">
        <v>61</v>
      </c>
      <c r="D5486" t="s">
        <v>35</v>
      </c>
    </row>
    <row r="5487" spans="1:4" x14ac:dyDescent="0.3">
      <c r="A5487" t="s">
        <v>5706</v>
      </c>
      <c r="B5487" t="s">
        <v>5707</v>
      </c>
      <c r="C5487" t="s">
        <v>36</v>
      </c>
      <c r="D5487" t="s">
        <v>20</v>
      </c>
    </row>
    <row r="5488" spans="1:4" x14ac:dyDescent="0.3">
      <c r="A5488" t="s">
        <v>1507</v>
      </c>
      <c r="B5488" t="s">
        <v>1508</v>
      </c>
      <c r="C5488" t="s">
        <v>22</v>
      </c>
      <c r="D5488" t="s">
        <v>35</v>
      </c>
    </row>
    <row r="5489" spans="1:4" x14ac:dyDescent="0.3">
      <c r="A5489" t="s">
        <v>4598</v>
      </c>
      <c r="B5489" t="s">
        <v>4599</v>
      </c>
      <c r="C5489" t="s">
        <v>36</v>
      </c>
      <c r="D5489" t="s">
        <v>20</v>
      </c>
    </row>
    <row r="5490" spans="1:4" x14ac:dyDescent="0.3">
      <c r="A5490" t="s">
        <v>7255</v>
      </c>
      <c r="B5490" t="s">
        <v>7256</v>
      </c>
      <c r="C5490" t="s">
        <v>43</v>
      </c>
      <c r="D5490" t="s">
        <v>35</v>
      </c>
    </row>
    <row r="5491" spans="1:4" x14ac:dyDescent="0.3">
      <c r="A5491" t="s">
        <v>4293</v>
      </c>
      <c r="B5491" t="s">
        <v>4294</v>
      </c>
      <c r="C5491" t="s">
        <v>36</v>
      </c>
      <c r="D5491" t="s">
        <v>20</v>
      </c>
    </row>
    <row r="5492" spans="1:4" x14ac:dyDescent="0.3">
      <c r="A5492" t="s">
        <v>1243</v>
      </c>
      <c r="B5492" t="s">
        <v>1244</v>
      </c>
      <c r="C5492" t="s">
        <v>22</v>
      </c>
      <c r="D5492" t="s">
        <v>20</v>
      </c>
    </row>
    <row r="5493" spans="1:4" x14ac:dyDescent="0.3">
      <c r="A5493" t="s">
        <v>1943</v>
      </c>
      <c r="B5493" t="s">
        <v>1944</v>
      </c>
      <c r="C5493" t="s">
        <v>43</v>
      </c>
      <c r="D5493" t="s">
        <v>20</v>
      </c>
    </row>
    <row r="5494" spans="1:4" x14ac:dyDescent="0.3">
      <c r="A5494" t="s">
        <v>4687</v>
      </c>
      <c r="B5494" t="s">
        <v>4688</v>
      </c>
      <c r="C5494" t="s">
        <v>61</v>
      </c>
      <c r="D5494" t="s">
        <v>35</v>
      </c>
    </row>
    <row r="5495" spans="1:4" x14ac:dyDescent="0.3">
      <c r="A5495" t="s">
        <v>2853</v>
      </c>
      <c r="B5495" t="s">
        <v>2854</v>
      </c>
      <c r="C5495" t="s">
        <v>36</v>
      </c>
      <c r="D5495" t="s">
        <v>20</v>
      </c>
    </row>
    <row r="5496" spans="1:4" x14ac:dyDescent="0.3">
      <c r="A5496" t="s">
        <v>2853</v>
      </c>
      <c r="B5496" t="s">
        <v>2854</v>
      </c>
      <c r="C5496" t="s">
        <v>36</v>
      </c>
      <c r="D5496" t="s">
        <v>20</v>
      </c>
    </row>
    <row r="5497" spans="1:4" x14ac:dyDescent="0.3">
      <c r="A5497" t="s">
        <v>1507</v>
      </c>
      <c r="B5497" t="s">
        <v>1508</v>
      </c>
      <c r="C5497" t="s">
        <v>22</v>
      </c>
      <c r="D5497" t="s">
        <v>35</v>
      </c>
    </row>
    <row r="5498" spans="1:4" x14ac:dyDescent="0.3">
      <c r="A5498" t="s">
        <v>5706</v>
      </c>
      <c r="B5498" t="s">
        <v>5707</v>
      </c>
      <c r="C5498" t="s">
        <v>36</v>
      </c>
      <c r="D5498" t="s">
        <v>20</v>
      </c>
    </row>
    <row r="5499" spans="1:4" x14ac:dyDescent="0.3">
      <c r="A5499" t="s">
        <v>2853</v>
      </c>
      <c r="B5499" t="s">
        <v>2854</v>
      </c>
      <c r="C5499" t="s">
        <v>36</v>
      </c>
      <c r="D5499" t="s">
        <v>20</v>
      </c>
    </row>
    <row r="5500" spans="1:4" x14ac:dyDescent="0.3">
      <c r="A5500" t="s">
        <v>2928</v>
      </c>
      <c r="B5500" t="s">
        <v>2929</v>
      </c>
      <c r="C5500" t="s">
        <v>43</v>
      </c>
      <c r="D5500" t="s">
        <v>35</v>
      </c>
    </row>
    <row r="5501" spans="1:4" x14ac:dyDescent="0.3">
      <c r="A5501" t="s">
        <v>1888</v>
      </c>
      <c r="B5501" t="s">
        <v>1889</v>
      </c>
      <c r="C5501" t="s">
        <v>61</v>
      </c>
      <c r="D5501" t="s">
        <v>20</v>
      </c>
    </row>
    <row r="5502" spans="1:4" x14ac:dyDescent="0.3">
      <c r="A5502" t="s">
        <v>5706</v>
      </c>
      <c r="B5502" t="s">
        <v>5707</v>
      </c>
      <c r="C5502" t="s">
        <v>36</v>
      </c>
      <c r="D5502" t="s">
        <v>20</v>
      </c>
    </row>
    <row r="5503" spans="1:4" x14ac:dyDescent="0.3">
      <c r="A5503" t="s">
        <v>1178</v>
      </c>
      <c r="B5503" t="s">
        <v>1179</v>
      </c>
      <c r="C5503" t="s">
        <v>61</v>
      </c>
      <c r="D5503" t="s">
        <v>84</v>
      </c>
    </row>
    <row r="5504" spans="1:4" x14ac:dyDescent="0.3">
      <c r="A5504" t="s">
        <v>5706</v>
      </c>
      <c r="B5504" t="s">
        <v>5707</v>
      </c>
      <c r="C5504" t="s">
        <v>36</v>
      </c>
      <c r="D5504" t="s">
        <v>20</v>
      </c>
    </row>
    <row r="5505" spans="1:4" x14ac:dyDescent="0.3">
      <c r="A5505" t="s">
        <v>1677</v>
      </c>
      <c r="B5505" t="s">
        <v>1678</v>
      </c>
      <c r="C5505" t="s">
        <v>61</v>
      </c>
      <c r="D5505" t="s">
        <v>35</v>
      </c>
    </row>
    <row r="5506" spans="1:4" x14ac:dyDescent="0.3">
      <c r="A5506" t="s">
        <v>993</v>
      </c>
      <c r="B5506" t="s">
        <v>994</v>
      </c>
      <c r="C5506" t="s">
        <v>36</v>
      </c>
      <c r="D5506" t="s">
        <v>35</v>
      </c>
    </row>
    <row r="5507" spans="1:4" x14ac:dyDescent="0.3">
      <c r="A5507" t="s">
        <v>4598</v>
      </c>
      <c r="B5507" t="s">
        <v>4599</v>
      </c>
      <c r="C5507" t="s">
        <v>36</v>
      </c>
      <c r="D5507" t="s">
        <v>20</v>
      </c>
    </row>
    <row r="5508" spans="1:4" x14ac:dyDescent="0.3">
      <c r="A5508" t="s">
        <v>6543</v>
      </c>
      <c r="B5508" t="s">
        <v>6544</v>
      </c>
      <c r="C5508" t="s">
        <v>22</v>
      </c>
      <c r="D5508" t="s">
        <v>35</v>
      </c>
    </row>
    <row r="5509" spans="1:4" x14ac:dyDescent="0.3">
      <c r="A5509" t="s">
        <v>620</v>
      </c>
      <c r="B5509" t="s">
        <v>621</v>
      </c>
      <c r="C5509" t="s">
        <v>36</v>
      </c>
      <c r="D5509" t="s">
        <v>35</v>
      </c>
    </row>
    <row r="5510" spans="1:4" x14ac:dyDescent="0.3">
      <c r="A5510" t="s">
        <v>620</v>
      </c>
      <c r="B5510" t="s">
        <v>621</v>
      </c>
      <c r="C5510" t="s">
        <v>36</v>
      </c>
      <c r="D5510" t="s">
        <v>35</v>
      </c>
    </row>
    <row r="5511" spans="1:4" x14ac:dyDescent="0.3">
      <c r="A5511" t="s">
        <v>6543</v>
      </c>
      <c r="B5511" t="s">
        <v>6544</v>
      </c>
      <c r="C5511" t="s">
        <v>22</v>
      </c>
      <c r="D5511" t="s">
        <v>35</v>
      </c>
    </row>
    <row r="5512" spans="1:4" x14ac:dyDescent="0.3">
      <c r="A5512" t="s">
        <v>2327</v>
      </c>
      <c r="B5512" t="s">
        <v>2328</v>
      </c>
      <c r="C5512" t="s">
        <v>36</v>
      </c>
      <c r="D5512" t="s">
        <v>35</v>
      </c>
    </row>
    <row r="5513" spans="1:4" x14ac:dyDescent="0.3">
      <c r="A5513" t="s">
        <v>3162</v>
      </c>
      <c r="B5513" t="s">
        <v>3163</v>
      </c>
      <c r="C5513" t="s">
        <v>36</v>
      </c>
      <c r="D5513" t="s">
        <v>84</v>
      </c>
    </row>
    <row r="5514" spans="1:4" x14ac:dyDescent="0.3">
      <c r="A5514" t="s">
        <v>620</v>
      </c>
      <c r="B5514" t="s">
        <v>621</v>
      </c>
      <c r="C5514" t="s">
        <v>36</v>
      </c>
      <c r="D5514" t="s">
        <v>35</v>
      </c>
    </row>
    <row r="5515" spans="1:4" x14ac:dyDescent="0.3">
      <c r="A5515" t="s">
        <v>620</v>
      </c>
      <c r="B5515" t="s">
        <v>621</v>
      </c>
      <c r="C5515" t="s">
        <v>36</v>
      </c>
      <c r="D5515" t="s">
        <v>35</v>
      </c>
    </row>
    <row r="5516" spans="1:4" x14ac:dyDescent="0.3">
      <c r="A5516" t="s">
        <v>6543</v>
      </c>
      <c r="B5516" t="s">
        <v>6544</v>
      </c>
      <c r="C5516" t="s">
        <v>22</v>
      </c>
      <c r="D5516" t="s">
        <v>35</v>
      </c>
    </row>
    <row r="5517" spans="1:4" x14ac:dyDescent="0.3">
      <c r="A5517" t="s">
        <v>620</v>
      </c>
      <c r="B5517" t="s">
        <v>621</v>
      </c>
      <c r="C5517" t="s">
        <v>36</v>
      </c>
      <c r="D5517" t="s">
        <v>35</v>
      </c>
    </row>
    <row r="5518" spans="1:4" x14ac:dyDescent="0.3">
      <c r="A5518" t="s">
        <v>620</v>
      </c>
      <c r="B5518" t="s">
        <v>621</v>
      </c>
      <c r="C5518" t="s">
        <v>36</v>
      </c>
      <c r="D5518" t="s">
        <v>35</v>
      </c>
    </row>
    <row r="5519" spans="1:4" x14ac:dyDescent="0.3">
      <c r="A5519" t="s">
        <v>5220</v>
      </c>
      <c r="B5519" t="s">
        <v>5221</v>
      </c>
      <c r="C5519" t="s">
        <v>61</v>
      </c>
      <c r="D5519" t="s">
        <v>35</v>
      </c>
    </row>
    <row r="5520" spans="1:4" x14ac:dyDescent="0.3">
      <c r="A5520" t="s">
        <v>620</v>
      </c>
      <c r="B5520" t="s">
        <v>621</v>
      </c>
      <c r="C5520" t="s">
        <v>36</v>
      </c>
      <c r="D5520" t="s">
        <v>35</v>
      </c>
    </row>
    <row r="5521" spans="1:4" x14ac:dyDescent="0.3">
      <c r="A5521" t="s">
        <v>1080</v>
      </c>
      <c r="B5521" t="s">
        <v>1081</v>
      </c>
      <c r="C5521" t="s">
        <v>43</v>
      </c>
      <c r="D5521" t="s">
        <v>35</v>
      </c>
    </row>
    <row r="5522" spans="1:4" x14ac:dyDescent="0.3">
      <c r="A5522" t="s">
        <v>6543</v>
      </c>
      <c r="B5522" t="s">
        <v>6544</v>
      </c>
      <c r="C5522" t="s">
        <v>22</v>
      </c>
      <c r="D5522" t="s">
        <v>35</v>
      </c>
    </row>
    <row r="5523" spans="1:4" x14ac:dyDescent="0.3">
      <c r="A5523" t="s">
        <v>6422</v>
      </c>
      <c r="B5523" t="s">
        <v>6423</v>
      </c>
      <c r="C5523" t="s">
        <v>43</v>
      </c>
      <c r="D5523" t="s">
        <v>35</v>
      </c>
    </row>
    <row r="5524" spans="1:4" x14ac:dyDescent="0.3">
      <c r="A5524" t="s">
        <v>5220</v>
      </c>
      <c r="B5524" t="s">
        <v>5221</v>
      </c>
      <c r="C5524" t="s">
        <v>61</v>
      </c>
      <c r="D5524" t="s">
        <v>35</v>
      </c>
    </row>
    <row r="5525" spans="1:4" x14ac:dyDescent="0.3">
      <c r="A5525" t="s">
        <v>1719</v>
      </c>
      <c r="B5525" t="s">
        <v>1720</v>
      </c>
      <c r="C5525" t="s">
        <v>61</v>
      </c>
      <c r="D5525" t="s">
        <v>35</v>
      </c>
    </row>
    <row r="5526" spans="1:4" x14ac:dyDescent="0.3">
      <c r="A5526" t="s">
        <v>620</v>
      </c>
      <c r="B5526" t="s">
        <v>621</v>
      </c>
      <c r="C5526" t="s">
        <v>36</v>
      </c>
      <c r="D5526" t="s">
        <v>35</v>
      </c>
    </row>
    <row r="5527" spans="1:4" x14ac:dyDescent="0.3">
      <c r="A5527" t="s">
        <v>5220</v>
      </c>
      <c r="B5527" t="s">
        <v>5221</v>
      </c>
      <c r="C5527" t="s">
        <v>61</v>
      </c>
      <c r="D5527" t="s">
        <v>35</v>
      </c>
    </row>
    <row r="5528" spans="1:4" x14ac:dyDescent="0.3">
      <c r="A5528" t="s">
        <v>2808</v>
      </c>
      <c r="B5528" t="s">
        <v>2809</v>
      </c>
      <c r="C5528" t="s">
        <v>43</v>
      </c>
      <c r="D5528" t="s">
        <v>35</v>
      </c>
    </row>
    <row r="5529" spans="1:4" x14ac:dyDescent="0.3">
      <c r="A5529" t="s">
        <v>2368</v>
      </c>
      <c r="B5529" t="s">
        <v>2369</v>
      </c>
      <c r="C5529" t="s">
        <v>22</v>
      </c>
      <c r="D5529" t="s">
        <v>20</v>
      </c>
    </row>
    <row r="5530" spans="1:4" x14ac:dyDescent="0.3">
      <c r="A5530" t="s">
        <v>6823</v>
      </c>
      <c r="B5530" t="s">
        <v>6824</v>
      </c>
      <c r="C5530" t="s">
        <v>22</v>
      </c>
      <c r="D5530" t="s">
        <v>35</v>
      </c>
    </row>
    <row r="5531" spans="1:4" x14ac:dyDescent="0.3">
      <c r="A5531" t="s">
        <v>7854</v>
      </c>
      <c r="B5531" t="s">
        <v>7855</v>
      </c>
      <c r="C5531" t="s">
        <v>22</v>
      </c>
      <c r="D5531" t="s">
        <v>20</v>
      </c>
    </row>
    <row r="5532" spans="1:4" x14ac:dyDescent="0.3">
      <c r="A5532" t="s">
        <v>7854</v>
      </c>
      <c r="B5532" t="s">
        <v>7855</v>
      </c>
      <c r="C5532" t="s">
        <v>22</v>
      </c>
      <c r="D5532" t="s">
        <v>20</v>
      </c>
    </row>
    <row r="5533" spans="1:4" x14ac:dyDescent="0.3">
      <c r="A5533" t="s">
        <v>6823</v>
      </c>
      <c r="B5533" t="s">
        <v>6824</v>
      </c>
      <c r="C5533" t="s">
        <v>22</v>
      </c>
      <c r="D5533" t="s">
        <v>35</v>
      </c>
    </row>
    <row r="5534" spans="1:4" x14ac:dyDescent="0.3">
      <c r="A5534" t="s">
        <v>2808</v>
      </c>
      <c r="B5534" t="s">
        <v>2809</v>
      </c>
      <c r="C5534" t="s">
        <v>43</v>
      </c>
      <c r="D5534" t="s">
        <v>35</v>
      </c>
    </row>
    <row r="5535" spans="1:4" x14ac:dyDescent="0.3">
      <c r="A5535" t="s">
        <v>33</v>
      </c>
      <c r="B5535" t="s">
        <v>34</v>
      </c>
      <c r="C5535" t="s">
        <v>61</v>
      </c>
      <c r="D5535" t="s">
        <v>35</v>
      </c>
    </row>
    <row r="5536" spans="1:4" x14ac:dyDescent="0.3">
      <c r="A5536" t="s">
        <v>3993</v>
      </c>
      <c r="B5536" t="s">
        <v>3994</v>
      </c>
      <c r="C5536" t="s">
        <v>22</v>
      </c>
      <c r="D5536" t="s">
        <v>20</v>
      </c>
    </row>
    <row r="5537" spans="1:4" x14ac:dyDescent="0.3">
      <c r="A5537" t="s">
        <v>4289</v>
      </c>
      <c r="B5537" t="s">
        <v>4290</v>
      </c>
      <c r="C5537" t="s">
        <v>22</v>
      </c>
      <c r="D5537" t="s">
        <v>35</v>
      </c>
    </row>
    <row r="5538" spans="1:4" x14ac:dyDescent="0.3">
      <c r="A5538" t="s">
        <v>6823</v>
      </c>
      <c r="B5538" t="s">
        <v>6824</v>
      </c>
      <c r="C5538" t="s">
        <v>22</v>
      </c>
      <c r="D5538" t="s">
        <v>35</v>
      </c>
    </row>
    <row r="5539" spans="1:4" x14ac:dyDescent="0.3">
      <c r="A5539" t="s">
        <v>2808</v>
      </c>
      <c r="B5539" t="s">
        <v>2809</v>
      </c>
      <c r="C5539" t="s">
        <v>43</v>
      </c>
      <c r="D5539" t="s">
        <v>35</v>
      </c>
    </row>
    <row r="5540" spans="1:4" x14ac:dyDescent="0.3">
      <c r="A5540" t="s">
        <v>7854</v>
      </c>
      <c r="B5540" t="s">
        <v>7855</v>
      </c>
      <c r="C5540" t="s">
        <v>22</v>
      </c>
      <c r="D5540" t="s">
        <v>20</v>
      </c>
    </row>
    <row r="5541" spans="1:4" x14ac:dyDescent="0.3">
      <c r="A5541" t="s">
        <v>2651</v>
      </c>
      <c r="B5541" t="s">
        <v>2652</v>
      </c>
      <c r="C5541" t="s">
        <v>36</v>
      </c>
      <c r="D5541" t="s">
        <v>20</v>
      </c>
    </row>
    <row r="5542" spans="1:4" x14ac:dyDescent="0.3">
      <c r="A5542" t="s">
        <v>7854</v>
      </c>
      <c r="B5542" t="s">
        <v>7855</v>
      </c>
      <c r="C5542" t="s">
        <v>22</v>
      </c>
      <c r="D5542" t="s">
        <v>20</v>
      </c>
    </row>
    <row r="5543" spans="1:4" x14ac:dyDescent="0.3">
      <c r="A5543" t="s">
        <v>254</v>
      </c>
      <c r="B5543" t="s">
        <v>255</v>
      </c>
      <c r="C5543" t="s">
        <v>43</v>
      </c>
      <c r="D5543" t="s">
        <v>35</v>
      </c>
    </row>
    <row r="5544" spans="1:4" x14ac:dyDescent="0.3">
      <c r="A5544" t="s">
        <v>7854</v>
      </c>
      <c r="B5544" t="s">
        <v>7855</v>
      </c>
      <c r="C5544" t="s">
        <v>22</v>
      </c>
      <c r="D5544" t="s">
        <v>20</v>
      </c>
    </row>
    <row r="5545" spans="1:4" x14ac:dyDescent="0.3">
      <c r="A5545" t="s">
        <v>7869</v>
      </c>
      <c r="B5545" t="s">
        <v>7870</v>
      </c>
      <c r="C5545" t="s">
        <v>22</v>
      </c>
      <c r="D5545" t="s">
        <v>35</v>
      </c>
    </row>
    <row r="5546" spans="1:4" x14ac:dyDescent="0.3">
      <c r="A5546" t="s">
        <v>7872</v>
      </c>
      <c r="B5546" t="s">
        <v>7873</v>
      </c>
      <c r="C5546" t="s">
        <v>36</v>
      </c>
      <c r="D5546" t="s">
        <v>35</v>
      </c>
    </row>
    <row r="5547" spans="1:4" x14ac:dyDescent="0.3">
      <c r="A5547" t="s">
        <v>1638</v>
      </c>
      <c r="B5547" t="s">
        <v>1639</v>
      </c>
      <c r="C5547" t="s">
        <v>43</v>
      </c>
      <c r="D5547" t="s">
        <v>35</v>
      </c>
    </row>
    <row r="5548" spans="1:4" x14ac:dyDescent="0.3">
      <c r="A5548" t="s">
        <v>4231</v>
      </c>
      <c r="B5548" t="s">
        <v>4232</v>
      </c>
      <c r="C5548" t="s">
        <v>36</v>
      </c>
      <c r="D5548" t="s">
        <v>84</v>
      </c>
    </row>
    <row r="5549" spans="1:4" x14ac:dyDescent="0.3">
      <c r="A5549" t="s">
        <v>1339</v>
      </c>
      <c r="B5549" t="s">
        <v>1340</v>
      </c>
      <c r="C5549" t="s">
        <v>22</v>
      </c>
      <c r="D5549" t="s">
        <v>20</v>
      </c>
    </row>
    <row r="5550" spans="1:4" x14ac:dyDescent="0.3">
      <c r="A5550" t="s">
        <v>4231</v>
      </c>
      <c r="B5550" t="s">
        <v>4232</v>
      </c>
      <c r="C5550" t="s">
        <v>36</v>
      </c>
      <c r="D5550" t="s">
        <v>84</v>
      </c>
    </row>
    <row r="5551" spans="1:4" x14ac:dyDescent="0.3">
      <c r="A5551" t="s">
        <v>358</v>
      </c>
      <c r="B5551" t="s">
        <v>359</v>
      </c>
      <c r="C5551" t="s">
        <v>22</v>
      </c>
      <c r="D5551" t="s">
        <v>20</v>
      </c>
    </row>
    <row r="5552" spans="1:4" x14ac:dyDescent="0.3">
      <c r="A5552" t="s">
        <v>5858</v>
      </c>
      <c r="B5552" t="s">
        <v>5859</v>
      </c>
      <c r="C5552" t="s">
        <v>36</v>
      </c>
      <c r="D5552" t="s">
        <v>35</v>
      </c>
    </row>
    <row r="5553" spans="1:4" x14ac:dyDescent="0.3">
      <c r="A5553" t="s">
        <v>4231</v>
      </c>
      <c r="B5553" t="s">
        <v>4232</v>
      </c>
      <c r="C5553" t="s">
        <v>36</v>
      </c>
      <c r="D5553" t="s">
        <v>84</v>
      </c>
    </row>
    <row r="5554" spans="1:4" x14ac:dyDescent="0.3">
      <c r="A5554" t="s">
        <v>7046</v>
      </c>
      <c r="B5554" t="s">
        <v>7047</v>
      </c>
      <c r="C5554" t="s">
        <v>22</v>
      </c>
      <c r="D5554" t="s">
        <v>35</v>
      </c>
    </row>
    <row r="5555" spans="1:4" x14ac:dyDescent="0.3">
      <c r="A5555" t="s">
        <v>7046</v>
      </c>
      <c r="B5555" t="s">
        <v>7047</v>
      </c>
      <c r="C5555" t="s">
        <v>22</v>
      </c>
      <c r="D5555" t="s">
        <v>35</v>
      </c>
    </row>
    <row r="5556" spans="1:4" x14ac:dyDescent="0.3">
      <c r="A5556" t="s">
        <v>5858</v>
      </c>
      <c r="B5556" t="s">
        <v>5859</v>
      </c>
      <c r="C5556" t="s">
        <v>36</v>
      </c>
      <c r="D5556" t="s">
        <v>35</v>
      </c>
    </row>
    <row r="5557" spans="1:4" x14ac:dyDescent="0.3">
      <c r="A5557" t="s">
        <v>4231</v>
      </c>
      <c r="B5557" t="s">
        <v>4232</v>
      </c>
      <c r="C5557" t="s">
        <v>36</v>
      </c>
      <c r="D5557" t="s">
        <v>84</v>
      </c>
    </row>
    <row r="5558" spans="1:4" x14ac:dyDescent="0.3">
      <c r="A5558" t="s">
        <v>1130</v>
      </c>
      <c r="B5558" t="s">
        <v>1131</v>
      </c>
      <c r="C5558" t="s">
        <v>22</v>
      </c>
      <c r="D5558" t="s">
        <v>35</v>
      </c>
    </row>
    <row r="5559" spans="1:4" x14ac:dyDescent="0.3">
      <c r="A5559" t="s">
        <v>1638</v>
      </c>
      <c r="B5559" t="s">
        <v>1639</v>
      </c>
      <c r="C5559" t="s">
        <v>43</v>
      </c>
      <c r="D5559" t="s">
        <v>35</v>
      </c>
    </row>
    <row r="5560" spans="1:4" x14ac:dyDescent="0.3">
      <c r="A5560" t="s">
        <v>358</v>
      </c>
      <c r="B5560" t="s">
        <v>359</v>
      </c>
      <c r="C5560" t="s">
        <v>22</v>
      </c>
      <c r="D5560" t="s">
        <v>20</v>
      </c>
    </row>
    <row r="5561" spans="1:4" x14ac:dyDescent="0.3">
      <c r="A5561" t="s">
        <v>1638</v>
      </c>
      <c r="B5561" t="s">
        <v>1639</v>
      </c>
      <c r="C5561" t="s">
        <v>43</v>
      </c>
      <c r="D5561" t="s">
        <v>35</v>
      </c>
    </row>
    <row r="5562" spans="1:4" x14ac:dyDescent="0.3">
      <c r="A5562" t="s">
        <v>358</v>
      </c>
      <c r="B5562" t="s">
        <v>359</v>
      </c>
      <c r="C5562" t="s">
        <v>22</v>
      </c>
      <c r="D5562" t="s">
        <v>20</v>
      </c>
    </row>
    <row r="5563" spans="1:4" x14ac:dyDescent="0.3">
      <c r="A5563" t="s">
        <v>1130</v>
      </c>
      <c r="B5563" t="s">
        <v>1131</v>
      </c>
      <c r="C5563" t="s">
        <v>22</v>
      </c>
      <c r="D5563" t="s">
        <v>35</v>
      </c>
    </row>
    <row r="5564" spans="1:4" x14ac:dyDescent="0.3">
      <c r="A5564" t="s">
        <v>4231</v>
      </c>
      <c r="B5564" t="s">
        <v>4232</v>
      </c>
      <c r="C5564" t="s">
        <v>36</v>
      </c>
      <c r="D5564" t="s">
        <v>84</v>
      </c>
    </row>
    <row r="5565" spans="1:4" x14ac:dyDescent="0.3">
      <c r="A5565" t="s">
        <v>5726</v>
      </c>
      <c r="B5565" t="s">
        <v>5727</v>
      </c>
      <c r="C5565" t="s">
        <v>36</v>
      </c>
      <c r="D5565" t="s">
        <v>20</v>
      </c>
    </row>
    <row r="5566" spans="1:4" x14ac:dyDescent="0.3">
      <c r="A5566" t="s">
        <v>4545</v>
      </c>
      <c r="B5566" t="s">
        <v>4546</v>
      </c>
      <c r="C5566" t="s">
        <v>61</v>
      </c>
      <c r="D5566" t="s">
        <v>35</v>
      </c>
    </row>
    <row r="5567" spans="1:4" x14ac:dyDescent="0.3">
      <c r="A5567" t="s">
        <v>5167</v>
      </c>
      <c r="B5567" t="s">
        <v>5168</v>
      </c>
      <c r="C5567" t="s">
        <v>22</v>
      </c>
      <c r="D5567" t="s">
        <v>35</v>
      </c>
    </row>
    <row r="5568" spans="1:4" x14ac:dyDescent="0.3">
      <c r="A5568" t="s">
        <v>643</v>
      </c>
      <c r="B5568" t="s">
        <v>644</v>
      </c>
      <c r="C5568" t="s">
        <v>61</v>
      </c>
      <c r="D5568" t="s">
        <v>35</v>
      </c>
    </row>
    <row r="5569" spans="1:4" x14ac:dyDescent="0.3">
      <c r="A5569" t="s">
        <v>235</v>
      </c>
      <c r="B5569" t="s">
        <v>236</v>
      </c>
      <c r="C5569" t="s">
        <v>36</v>
      </c>
      <c r="D5569" t="s">
        <v>35</v>
      </c>
    </row>
    <row r="5570" spans="1:4" x14ac:dyDescent="0.3">
      <c r="A5570" t="s">
        <v>1087</v>
      </c>
      <c r="B5570" t="s">
        <v>1088</v>
      </c>
      <c r="C5570" t="s">
        <v>43</v>
      </c>
      <c r="D5570" t="s">
        <v>20</v>
      </c>
    </row>
    <row r="5571" spans="1:4" x14ac:dyDescent="0.3">
      <c r="A5571" t="s">
        <v>268</v>
      </c>
      <c r="B5571" t="s">
        <v>269</v>
      </c>
      <c r="C5571" t="s">
        <v>43</v>
      </c>
      <c r="D5571" t="s">
        <v>20</v>
      </c>
    </row>
    <row r="5572" spans="1:4" x14ac:dyDescent="0.3">
      <c r="A5572" t="s">
        <v>1087</v>
      </c>
      <c r="B5572" t="s">
        <v>1088</v>
      </c>
      <c r="C5572" t="s">
        <v>43</v>
      </c>
      <c r="D5572" t="s">
        <v>20</v>
      </c>
    </row>
    <row r="5573" spans="1:4" x14ac:dyDescent="0.3">
      <c r="A5573" t="s">
        <v>643</v>
      </c>
      <c r="B5573" t="s">
        <v>644</v>
      </c>
      <c r="C5573" t="s">
        <v>61</v>
      </c>
      <c r="D5573" t="s">
        <v>35</v>
      </c>
    </row>
    <row r="5574" spans="1:4" x14ac:dyDescent="0.3">
      <c r="A5574" t="s">
        <v>2937</v>
      </c>
      <c r="B5574" t="s">
        <v>2938</v>
      </c>
      <c r="C5574" t="s">
        <v>36</v>
      </c>
      <c r="D5574" t="s">
        <v>84</v>
      </c>
    </row>
    <row r="5575" spans="1:4" x14ac:dyDescent="0.3">
      <c r="A5575" t="s">
        <v>4266</v>
      </c>
      <c r="B5575" t="s">
        <v>4267</v>
      </c>
      <c r="C5575" t="s">
        <v>36</v>
      </c>
      <c r="D5575" t="s">
        <v>35</v>
      </c>
    </row>
    <row r="5576" spans="1:4" x14ac:dyDescent="0.3">
      <c r="A5576" t="s">
        <v>2498</v>
      </c>
      <c r="B5576" t="s">
        <v>2499</v>
      </c>
      <c r="C5576" t="s">
        <v>36</v>
      </c>
      <c r="D5576" t="s">
        <v>20</v>
      </c>
    </row>
    <row r="5577" spans="1:4" x14ac:dyDescent="0.3">
      <c r="A5577" t="s">
        <v>2498</v>
      </c>
      <c r="B5577" t="s">
        <v>2499</v>
      </c>
      <c r="C5577" t="s">
        <v>36</v>
      </c>
      <c r="D5577" t="s">
        <v>20</v>
      </c>
    </row>
    <row r="5578" spans="1:4" x14ac:dyDescent="0.3">
      <c r="A5578" t="s">
        <v>1584</v>
      </c>
      <c r="B5578" t="s">
        <v>1585</v>
      </c>
      <c r="C5578" t="s">
        <v>22</v>
      </c>
      <c r="D5578" t="s">
        <v>35</v>
      </c>
    </row>
    <row r="5579" spans="1:4" x14ac:dyDescent="0.3">
      <c r="A5579" t="s">
        <v>7444</v>
      </c>
      <c r="B5579" t="s">
        <v>7445</v>
      </c>
      <c r="C5579" t="s">
        <v>36</v>
      </c>
      <c r="D5579" t="s">
        <v>35</v>
      </c>
    </row>
    <row r="5580" spans="1:4" x14ac:dyDescent="0.3">
      <c r="A5580" t="s">
        <v>3561</v>
      </c>
      <c r="B5580" t="s">
        <v>3562</v>
      </c>
      <c r="C5580" t="s">
        <v>22</v>
      </c>
      <c r="D5580" t="s">
        <v>35</v>
      </c>
    </row>
    <row r="5581" spans="1:4" x14ac:dyDescent="0.3">
      <c r="A5581" t="s">
        <v>4266</v>
      </c>
      <c r="B5581" t="s">
        <v>4267</v>
      </c>
      <c r="C5581" t="s">
        <v>36</v>
      </c>
      <c r="D5581" t="s">
        <v>35</v>
      </c>
    </row>
    <row r="5582" spans="1:4" x14ac:dyDescent="0.3">
      <c r="A5582" t="s">
        <v>7444</v>
      </c>
      <c r="B5582" t="s">
        <v>7445</v>
      </c>
      <c r="C5582" t="s">
        <v>36</v>
      </c>
      <c r="D5582" t="s">
        <v>35</v>
      </c>
    </row>
    <row r="5583" spans="1:4" x14ac:dyDescent="0.3">
      <c r="A5583" t="s">
        <v>3263</v>
      </c>
      <c r="B5583" t="s">
        <v>3264</v>
      </c>
      <c r="C5583" t="s">
        <v>43</v>
      </c>
      <c r="D5583" t="s">
        <v>35</v>
      </c>
    </row>
    <row r="5584" spans="1:4" x14ac:dyDescent="0.3">
      <c r="A5584" t="s">
        <v>4991</v>
      </c>
      <c r="B5584" t="s">
        <v>4992</v>
      </c>
      <c r="C5584" t="s">
        <v>22</v>
      </c>
      <c r="D5584" t="s">
        <v>35</v>
      </c>
    </row>
    <row r="5585" spans="1:4" x14ac:dyDescent="0.3">
      <c r="A5585" t="s">
        <v>3561</v>
      </c>
      <c r="B5585" t="s">
        <v>3562</v>
      </c>
      <c r="C5585" t="s">
        <v>22</v>
      </c>
      <c r="D5585" t="s">
        <v>35</v>
      </c>
    </row>
    <row r="5586" spans="1:4" x14ac:dyDescent="0.3">
      <c r="A5586" t="s">
        <v>3263</v>
      </c>
      <c r="B5586" t="s">
        <v>3264</v>
      </c>
      <c r="C5586" t="s">
        <v>43</v>
      </c>
      <c r="D5586" t="s">
        <v>35</v>
      </c>
    </row>
    <row r="5587" spans="1:4" x14ac:dyDescent="0.3">
      <c r="A5587" t="s">
        <v>4456</v>
      </c>
      <c r="B5587" t="s">
        <v>4457</v>
      </c>
      <c r="C5587" t="s">
        <v>22</v>
      </c>
      <c r="D5587" t="s">
        <v>84</v>
      </c>
    </row>
    <row r="5588" spans="1:4" x14ac:dyDescent="0.3">
      <c r="A5588" t="s">
        <v>7444</v>
      </c>
      <c r="B5588" t="s">
        <v>7445</v>
      </c>
      <c r="C5588" t="s">
        <v>36</v>
      </c>
      <c r="D5588" t="s">
        <v>35</v>
      </c>
    </row>
    <row r="5589" spans="1:4" x14ac:dyDescent="0.3">
      <c r="A5589" t="s">
        <v>3263</v>
      </c>
      <c r="B5589" t="s">
        <v>3264</v>
      </c>
      <c r="C5589" t="s">
        <v>43</v>
      </c>
      <c r="D5589" t="s">
        <v>35</v>
      </c>
    </row>
    <row r="5590" spans="1:4" x14ac:dyDescent="0.3">
      <c r="A5590" t="s">
        <v>7444</v>
      </c>
      <c r="B5590" t="s">
        <v>7445</v>
      </c>
      <c r="C5590" t="s">
        <v>36</v>
      </c>
      <c r="D5590" t="s">
        <v>35</v>
      </c>
    </row>
    <row r="5591" spans="1:4" x14ac:dyDescent="0.3">
      <c r="A5591" t="s">
        <v>7444</v>
      </c>
      <c r="B5591" t="s">
        <v>7445</v>
      </c>
      <c r="C5591" t="s">
        <v>36</v>
      </c>
      <c r="D5591" t="s">
        <v>35</v>
      </c>
    </row>
    <row r="5592" spans="1:4" x14ac:dyDescent="0.3">
      <c r="A5592" t="s">
        <v>1584</v>
      </c>
      <c r="B5592" t="s">
        <v>1585</v>
      </c>
      <c r="C5592" t="s">
        <v>22</v>
      </c>
      <c r="D5592" t="s">
        <v>35</v>
      </c>
    </row>
    <row r="5593" spans="1:4" x14ac:dyDescent="0.3">
      <c r="A5593" t="s">
        <v>2498</v>
      </c>
      <c r="B5593" t="s">
        <v>2499</v>
      </c>
      <c r="C5593" t="s">
        <v>36</v>
      </c>
      <c r="D5593" t="s">
        <v>20</v>
      </c>
    </row>
    <row r="5594" spans="1:4" x14ac:dyDescent="0.3">
      <c r="A5594" t="s">
        <v>7444</v>
      </c>
      <c r="B5594" t="s">
        <v>7445</v>
      </c>
      <c r="C5594" t="s">
        <v>36</v>
      </c>
      <c r="D5594" t="s">
        <v>35</v>
      </c>
    </row>
    <row r="5595" spans="1:4" x14ac:dyDescent="0.3">
      <c r="A5595" t="s">
        <v>7444</v>
      </c>
      <c r="B5595" t="s">
        <v>7445</v>
      </c>
      <c r="C5595" t="s">
        <v>36</v>
      </c>
      <c r="D5595" t="s">
        <v>35</v>
      </c>
    </row>
    <row r="5596" spans="1:4" x14ac:dyDescent="0.3">
      <c r="A5596" t="s">
        <v>3561</v>
      </c>
      <c r="B5596" t="s">
        <v>3562</v>
      </c>
      <c r="C5596" t="s">
        <v>22</v>
      </c>
      <c r="D5596" t="s">
        <v>35</v>
      </c>
    </row>
    <row r="5597" spans="1:4" x14ac:dyDescent="0.3">
      <c r="A5597" t="s">
        <v>7444</v>
      </c>
      <c r="B5597" t="s">
        <v>7445</v>
      </c>
      <c r="C5597" t="s">
        <v>36</v>
      </c>
      <c r="D5597" t="s">
        <v>35</v>
      </c>
    </row>
    <row r="5598" spans="1:4" x14ac:dyDescent="0.3">
      <c r="A5598" t="s">
        <v>3561</v>
      </c>
      <c r="B5598" t="s">
        <v>3562</v>
      </c>
      <c r="C5598" t="s">
        <v>22</v>
      </c>
      <c r="D5598" t="s">
        <v>35</v>
      </c>
    </row>
    <row r="5599" spans="1:4" x14ac:dyDescent="0.3">
      <c r="A5599" t="s">
        <v>4266</v>
      </c>
      <c r="B5599" t="s">
        <v>4267</v>
      </c>
      <c r="C5599" t="s">
        <v>36</v>
      </c>
      <c r="D5599" t="s">
        <v>35</v>
      </c>
    </row>
    <row r="5600" spans="1:4" x14ac:dyDescent="0.3">
      <c r="A5600" t="s">
        <v>3263</v>
      </c>
      <c r="B5600" t="s">
        <v>3264</v>
      </c>
      <c r="C5600" t="s">
        <v>43</v>
      </c>
      <c r="D5600" t="s">
        <v>35</v>
      </c>
    </row>
    <row r="5601" spans="1:4" x14ac:dyDescent="0.3">
      <c r="A5601" t="s">
        <v>7444</v>
      </c>
      <c r="B5601" t="s">
        <v>7445</v>
      </c>
      <c r="C5601" t="s">
        <v>36</v>
      </c>
      <c r="D5601" t="s">
        <v>35</v>
      </c>
    </row>
    <row r="5602" spans="1:4" x14ac:dyDescent="0.3">
      <c r="A5602" t="s">
        <v>2498</v>
      </c>
      <c r="B5602" t="s">
        <v>2499</v>
      </c>
      <c r="C5602" t="s">
        <v>36</v>
      </c>
      <c r="D5602" t="s">
        <v>20</v>
      </c>
    </row>
    <row r="5603" spans="1:4" x14ac:dyDescent="0.3">
      <c r="A5603" t="s">
        <v>4968</v>
      </c>
      <c r="B5603" t="s">
        <v>4969</v>
      </c>
      <c r="C5603" t="s">
        <v>36</v>
      </c>
      <c r="D5603" t="s">
        <v>20</v>
      </c>
    </row>
    <row r="5604" spans="1:4" x14ac:dyDescent="0.3">
      <c r="A5604" t="s">
        <v>3263</v>
      </c>
      <c r="B5604" t="s">
        <v>3264</v>
      </c>
      <c r="C5604" t="s">
        <v>43</v>
      </c>
      <c r="D5604" t="s">
        <v>35</v>
      </c>
    </row>
    <row r="5605" spans="1:4" x14ac:dyDescent="0.3">
      <c r="A5605" t="s">
        <v>1073</v>
      </c>
      <c r="B5605" t="s">
        <v>1074</v>
      </c>
      <c r="C5605" t="s">
        <v>43</v>
      </c>
      <c r="D5605" t="s">
        <v>35</v>
      </c>
    </row>
    <row r="5606" spans="1:4" x14ac:dyDescent="0.3">
      <c r="A5606" t="s">
        <v>1178</v>
      </c>
      <c r="B5606" t="s">
        <v>1179</v>
      </c>
      <c r="C5606" t="s">
        <v>36</v>
      </c>
      <c r="D5606" t="s">
        <v>84</v>
      </c>
    </row>
    <row r="5607" spans="1:4" x14ac:dyDescent="0.3">
      <c r="A5607" t="s">
        <v>1643</v>
      </c>
      <c r="B5607" t="s">
        <v>1644</v>
      </c>
      <c r="C5607" t="s">
        <v>61</v>
      </c>
      <c r="D5607" t="s">
        <v>35</v>
      </c>
    </row>
    <row r="5608" spans="1:4" x14ac:dyDescent="0.3">
      <c r="A5608" t="s">
        <v>2514</v>
      </c>
      <c r="B5608" t="s">
        <v>2515</v>
      </c>
      <c r="C5608" t="s">
        <v>43</v>
      </c>
      <c r="D5608" t="s">
        <v>35</v>
      </c>
    </row>
    <row r="5609" spans="1:4" x14ac:dyDescent="0.3">
      <c r="A5609" t="s">
        <v>4816</v>
      </c>
      <c r="B5609" t="s">
        <v>4817</v>
      </c>
      <c r="C5609" t="s">
        <v>36</v>
      </c>
      <c r="D5609" t="s">
        <v>84</v>
      </c>
    </row>
    <row r="5610" spans="1:4" x14ac:dyDescent="0.3">
      <c r="A5610" t="s">
        <v>1643</v>
      </c>
      <c r="B5610" t="s">
        <v>1644</v>
      </c>
      <c r="C5610" t="s">
        <v>61</v>
      </c>
      <c r="D5610" t="s">
        <v>35</v>
      </c>
    </row>
    <row r="5611" spans="1:4" x14ac:dyDescent="0.3">
      <c r="A5611" t="s">
        <v>4921</v>
      </c>
      <c r="B5611" t="s">
        <v>4922</v>
      </c>
      <c r="C5611" t="s">
        <v>36</v>
      </c>
      <c r="D5611" t="s">
        <v>20</v>
      </c>
    </row>
    <row r="5612" spans="1:4" x14ac:dyDescent="0.3">
      <c r="A5612" t="s">
        <v>1965</v>
      </c>
      <c r="B5612" t="s">
        <v>1966</v>
      </c>
      <c r="C5612" t="s">
        <v>36</v>
      </c>
      <c r="D5612" t="s">
        <v>35</v>
      </c>
    </row>
    <row r="5613" spans="1:4" x14ac:dyDescent="0.3">
      <c r="A5613" t="s">
        <v>1067</v>
      </c>
      <c r="B5613" t="s">
        <v>1068</v>
      </c>
      <c r="C5613" t="s">
        <v>43</v>
      </c>
      <c r="D5613" t="s">
        <v>20</v>
      </c>
    </row>
    <row r="5614" spans="1:4" x14ac:dyDescent="0.3">
      <c r="A5614" t="s">
        <v>4816</v>
      </c>
      <c r="B5614" t="s">
        <v>4817</v>
      </c>
      <c r="C5614" t="s">
        <v>36</v>
      </c>
      <c r="D5614" t="s">
        <v>84</v>
      </c>
    </row>
    <row r="5615" spans="1:4" x14ac:dyDescent="0.3">
      <c r="A5615" t="s">
        <v>4565</v>
      </c>
      <c r="B5615" t="s">
        <v>4566</v>
      </c>
      <c r="C5615" t="s">
        <v>22</v>
      </c>
      <c r="D5615" t="s">
        <v>20</v>
      </c>
    </row>
    <row r="5616" spans="1:4" x14ac:dyDescent="0.3">
      <c r="A5616" t="s">
        <v>1315</v>
      </c>
      <c r="B5616" t="s">
        <v>1316</v>
      </c>
      <c r="C5616" t="s">
        <v>43</v>
      </c>
      <c r="D5616" t="s">
        <v>35</v>
      </c>
    </row>
    <row r="5617" spans="1:4" x14ac:dyDescent="0.3">
      <c r="A5617" t="s">
        <v>1643</v>
      </c>
      <c r="B5617" t="s">
        <v>1644</v>
      </c>
      <c r="C5617" t="s">
        <v>61</v>
      </c>
      <c r="D5617" t="s">
        <v>35</v>
      </c>
    </row>
    <row r="5618" spans="1:4" x14ac:dyDescent="0.3">
      <c r="A5618" t="s">
        <v>2279</v>
      </c>
      <c r="B5618" t="s">
        <v>2280</v>
      </c>
      <c r="C5618" t="s">
        <v>43</v>
      </c>
      <c r="D5618" t="s">
        <v>20</v>
      </c>
    </row>
    <row r="5619" spans="1:4" x14ac:dyDescent="0.3">
      <c r="A5619" t="s">
        <v>4816</v>
      </c>
      <c r="B5619" t="s">
        <v>4817</v>
      </c>
      <c r="C5619" t="s">
        <v>36</v>
      </c>
      <c r="D5619" t="s">
        <v>84</v>
      </c>
    </row>
    <row r="5620" spans="1:4" x14ac:dyDescent="0.3">
      <c r="A5620" t="s">
        <v>2279</v>
      </c>
      <c r="B5620" t="s">
        <v>2280</v>
      </c>
      <c r="C5620" t="s">
        <v>43</v>
      </c>
      <c r="D5620" t="s">
        <v>20</v>
      </c>
    </row>
    <row r="5621" spans="1:4" x14ac:dyDescent="0.3">
      <c r="A5621" t="s">
        <v>1643</v>
      </c>
      <c r="B5621" t="s">
        <v>1644</v>
      </c>
      <c r="C5621" t="s">
        <v>61</v>
      </c>
      <c r="D5621" t="s">
        <v>35</v>
      </c>
    </row>
    <row r="5622" spans="1:4" x14ac:dyDescent="0.3">
      <c r="A5622" t="s">
        <v>1073</v>
      </c>
      <c r="B5622" t="s">
        <v>1074</v>
      </c>
      <c r="C5622" t="s">
        <v>43</v>
      </c>
      <c r="D5622" t="s">
        <v>35</v>
      </c>
    </row>
    <row r="5623" spans="1:4" x14ac:dyDescent="0.3">
      <c r="A5623" t="s">
        <v>1850</v>
      </c>
      <c r="B5623" t="s">
        <v>1851</v>
      </c>
      <c r="C5623" t="s">
        <v>22</v>
      </c>
      <c r="D5623" t="s">
        <v>35</v>
      </c>
    </row>
    <row r="5624" spans="1:4" x14ac:dyDescent="0.3">
      <c r="A5624" t="s">
        <v>1643</v>
      </c>
      <c r="B5624" t="s">
        <v>1644</v>
      </c>
      <c r="C5624" t="s">
        <v>61</v>
      </c>
      <c r="D5624" t="s">
        <v>35</v>
      </c>
    </row>
    <row r="5625" spans="1:4" x14ac:dyDescent="0.3">
      <c r="A5625" t="s">
        <v>1643</v>
      </c>
      <c r="B5625" t="s">
        <v>1644</v>
      </c>
      <c r="C5625" t="s">
        <v>61</v>
      </c>
      <c r="D5625" t="s">
        <v>35</v>
      </c>
    </row>
    <row r="5626" spans="1:4" x14ac:dyDescent="0.3">
      <c r="A5626" t="s">
        <v>1315</v>
      </c>
      <c r="B5626" t="s">
        <v>1316</v>
      </c>
      <c r="C5626" t="s">
        <v>43</v>
      </c>
      <c r="D5626" t="s">
        <v>35</v>
      </c>
    </row>
    <row r="5627" spans="1:4" x14ac:dyDescent="0.3">
      <c r="A5627" t="s">
        <v>3798</v>
      </c>
      <c r="B5627" t="s">
        <v>3799</v>
      </c>
      <c r="C5627" t="s">
        <v>43</v>
      </c>
      <c r="D5627" t="s">
        <v>35</v>
      </c>
    </row>
    <row r="5628" spans="1:4" x14ac:dyDescent="0.3">
      <c r="A5628" t="s">
        <v>2279</v>
      </c>
      <c r="B5628" t="s">
        <v>2280</v>
      </c>
      <c r="C5628" t="s">
        <v>43</v>
      </c>
      <c r="D5628" t="s">
        <v>20</v>
      </c>
    </row>
    <row r="5629" spans="1:4" x14ac:dyDescent="0.3">
      <c r="A5629" t="s">
        <v>1067</v>
      </c>
      <c r="B5629" t="s">
        <v>1068</v>
      </c>
      <c r="C5629" t="s">
        <v>43</v>
      </c>
      <c r="D5629" t="s">
        <v>20</v>
      </c>
    </row>
    <row r="5630" spans="1:4" x14ac:dyDescent="0.3">
      <c r="A5630" t="s">
        <v>41</v>
      </c>
      <c r="B5630" t="s">
        <v>42</v>
      </c>
      <c r="C5630" t="s">
        <v>22</v>
      </c>
      <c r="D5630" t="s">
        <v>20</v>
      </c>
    </row>
    <row r="5631" spans="1:4" x14ac:dyDescent="0.3">
      <c r="A5631" t="s">
        <v>1067</v>
      </c>
      <c r="B5631" t="s">
        <v>1068</v>
      </c>
      <c r="C5631" t="s">
        <v>43</v>
      </c>
      <c r="D5631" t="s">
        <v>20</v>
      </c>
    </row>
    <row r="5632" spans="1:4" x14ac:dyDescent="0.3">
      <c r="A5632" t="s">
        <v>1073</v>
      </c>
      <c r="B5632" t="s">
        <v>1074</v>
      </c>
      <c r="C5632" t="s">
        <v>43</v>
      </c>
      <c r="D5632" t="s">
        <v>35</v>
      </c>
    </row>
    <row r="5633" spans="1:4" x14ac:dyDescent="0.3">
      <c r="A5633" t="s">
        <v>4921</v>
      </c>
      <c r="B5633" t="s">
        <v>4922</v>
      </c>
      <c r="C5633" t="s">
        <v>36</v>
      </c>
      <c r="D5633" t="s">
        <v>20</v>
      </c>
    </row>
    <row r="5634" spans="1:4" x14ac:dyDescent="0.3">
      <c r="A5634" t="s">
        <v>1073</v>
      </c>
      <c r="B5634" t="s">
        <v>1074</v>
      </c>
      <c r="C5634" t="s">
        <v>43</v>
      </c>
      <c r="D5634" t="s">
        <v>35</v>
      </c>
    </row>
    <row r="5635" spans="1:4" x14ac:dyDescent="0.3">
      <c r="A5635" t="s">
        <v>1643</v>
      </c>
      <c r="B5635" t="s">
        <v>1644</v>
      </c>
      <c r="C5635" t="s">
        <v>61</v>
      </c>
      <c r="D5635" t="s">
        <v>35</v>
      </c>
    </row>
    <row r="5636" spans="1:4" x14ac:dyDescent="0.3">
      <c r="A5636" t="s">
        <v>1953</v>
      </c>
      <c r="B5636" t="s">
        <v>1954</v>
      </c>
      <c r="C5636" t="s">
        <v>43</v>
      </c>
      <c r="D5636" t="s">
        <v>35</v>
      </c>
    </row>
    <row r="5637" spans="1:4" x14ac:dyDescent="0.3">
      <c r="A5637" t="s">
        <v>41</v>
      </c>
      <c r="B5637" t="s">
        <v>42</v>
      </c>
      <c r="C5637" t="s">
        <v>22</v>
      </c>
      <c r="D5637" t="s">
        <v>20</v>
      </c>
    </row>
    <row r="5638" spans="1:4" x14ac:dyDescent="0.3">
      <c r="A5638" t="s">
        <v>171</v>
      </c>
      <c r="B5638" t="s">
        <v>172</v>
      </c>
      <c r="C5638" t="s">
        <v>22</v>
      </c>
      <c r="D5638" t="s">
        <v>35</v>
      </c>
    </row>
    <row r="5639" spans="1:4" x14ac:dyDescent="0.3">
      <c r="A5639" t="s">
        <v>3119</v>
      </c>
      <c r="B5639" t="s">
        <v>3120</v>
      </c>
      <c r="C5639" t="s">
        <v>36</v>
      </c>
      <c r="D5639" t="s">
        <v>35</v>
      </c>
    </row>
    <row r="5640" spans="1:4" x14ac:dyDescent="0.3">
      <c r="A5640" t="s">
        <v>6894</v>
      </c>
      <c r="B5640" t="s">
        <v>6895</v>
      </c>
      <c r="C5640" t="s">
        <v>22</v>
      </c>
      <c r="D5640" t="s">
        <v>35</v>
      </c>
    </row>
    <row r="5641" spans="1:4" x14ac:dyDescent="0.3">
      <c r="A5641" t="s">
        <v>65</v>
      </c>
      <c r="B5641" t="s">
        <v>66</v>
      </c>
      <c r="C5641" t="s">
        <v>36</v>
      </c>
      <c r="D5641" t="s">
        <v>20</v>
      </c>
    </row>
    <row r="5642" spans="1:4" x14ac:dyDescent="0.3">
      <c r="A5642" t="s">
        <v>664</v>
      </c>
      <c r="B5642" t="s">
        <v>665</v>
      </c>
      <c r="C5642" t="s">
        <v>22</v>
      </c>
      <c r="D5642" t="s">
        <v>35</v>
      </c>
    </row>
    <row r="5643" spans="1:4" x14ac:dyDescent="0.3">
      <c r="A5643" t="s">
        <v>2688</v>
      </c>
      <c r="B5643" t="s">
        <v>2689</v>
      </c>
      <c r="C5643" t="s">
        <v>61</v>
      </c>
      <c r="D5643" t="s">
        <v>84</v>
      </c>
    </row>
    <row r="5644" spans="1:4" x14ac:dyDescent="0.3">
      <c r="A5644" t="s">
        <v>4522</v>
      </c>
      <c r="B5644" t="s">
        <v>4523</v>
      </c>
      <c r="C5644" t="s">
        <v>36</v>
      </c>
      <c r="D5644" t="s">
        <v>35</v>
      </c>
    </row>
    <row r="5645" spans="1:4" x14ac:dyDescent="0.3">
      <c r="A5645" t="s">
        <v>5012</v>
      </c>
      <c r="B5645" t="s">
        <v>5013</v>
      </c>
      <c r="C5645" t="s">
        <v>61</v>
      </c>
      <c r="D5645" t="s">
        <v>20</v>
      </c>
    </row>
    <row r="5646" spans="1:4" x14ac:dyDescent="0.3">
      <c r="A5646" t="s">
        <v>664</v>
      </c>
      <c r="B5646" t="s">
        <v>665</v>
      </c>
      <c r="C5646" t="s">
        <v>22</v>
      </c>
      <c r="D5646" t="s">
        <v>35</v>
      </c>
    </row>
    <row r="5647" spans="1:4" x14ac:dyDescent="0.3">
      <c r="A5647" t="s">
        <v>65</v>
      </c>
      <c r="B5647" t="s">
        <v>66</v>
      </c>
      <c r="C5647" t="s">
        <v>36</v>
      </c>
      <c r="D5647" t="s">
        <v>20</v>
      </c>
    </row>
    <row r="5648" spans="1:4" x14ac:dyDescent="0.3">
      <c r="A5648" t="s">
        <v>171</v>
      </c>
      <c r="B5648" t="s">
        <v>172</v>
      </c>
      <c r="C5648" t="s">
        <v>22</v>
      </c>
      <c r="D5648" t="s">
        <v>35</v>
      </c>
    </row>
    <row r="5649" spans="1:4" x14ac:dyDescent="0.3">
      <c r="A5649" t="s">
        <v>65</v>
      </c>
      <c r="B5649" t="s">
        <v>66</v>
      </c>
      <c r="C5649" t="s">
        <v>36</v>
      </c>
      <c r="D5649" t="s">
        <v>20</v>
      </c>
    </row>
    <row r="5650" spans="1:4" x14ac:dyDescent="0.3">
      <c r="A5650" t="s">
        <v>6894</v>
      </c>
      <c r="B5650" t="s">
        <v>6895</v>
      </c>
      <c r="C5650" t="s">
        <v>22</v>
      </c>
      <c r="D5650" t="s">
        <v>35</v>
      </c>
    </row>
    <row r="5651" spans="1:4" x14ac:dyDescent="0.3">
      <c r="A5651" t="s">
        <v>2688</v>
      </c>
      <c r="B5651" t="s">
        <v>2689</v>
      </c>
      <c r="C5651" t="s">
        <v>61</v>
      </c>
      <c r="D5651" t="s">
        <v>84</v>
      </c>
    </row>
    <row r="5652" spans="1:4" x14ac:dyDescent="0.3">
      <c r="A5652" t="s">
        <v>3175</v>
      </c>
      <c r="B5652" t="s">
        <v>3176</v>
      </c>
      <c r="C5652" t="s">
        <v>22</v>
      </c>
      <c r="D5652" t="s">
        <v>35</v>
      </c>
    </row>
    <row r="5653" spans="1:4" x14ac:dyDescent="0.3">
      <c r="A5653" t="s">
        <v>3119</v>
      </c>
      <c r="B5653" t="s">
        <v>3120</v>
      </c>
      <c r="C5653" t="s">
        <v>36</v>
      </c>
      <c r="D5653" t="s">
        <v>35</v>
      </c>
    </row>
    <row r="5654" spans="1:4" x14ac:dyDescent="0.3">
      <c r="A5654" t="s">
        <v>3086</v>
      </c>
      <c r="B5654" t="s">
        <v>3087</v>
      </c>
      <c r="C5654" t="s">
        <v>43</v>
      </c>
      <c r="D5654" t="s">
        <v>84</v>
      </c>
    </row>
    <row r="5655" spans="1:4" x14ac:dyDescent="0.3">
      <c r="A5655" t="s">
        <v>1328</v>
      </c>
      <c r="B5655" t="s">
        <v>1329</v>
      </c>
      <c r="C5655" t="s">
        <v>61</v>
      </c>
      <c r="D5655" t="s">
        <v>35</v>
      </c>
    </row>
    <row r="5656" spans="1:4" x14ac:dyDescent="0.3">
      <c r="A5656" t="s">
        <v>65</v>
      </c>
      <c r="B5656" t="s">
        <v>66</v>
      </c>
      <c r="C5656" t="s">
        <v>36</v>
      </c>
      <c r="D5656" t="s">
        <v>20</v>
      </c>
    </row>
    <row r="5657" spans="1:4" x14ac:dyDescent="0.3">
      <c r="A5657" t="s">
        <v>65</v>
      </c>
      <c r="B5657" t="s">
        <v>66</v>
      </c>
      <c r="C5657" t="s">
        <v>36</v>
      </c>
      <c r="D5657" t="s">
        <v>20</v>
      </c>
    </row>
    <row r="5658" spans="1:4" x14ac:dyDescent="0.3">
      <c r="A5658" t="s">
        <v>2688</v>
      </c>
      <c r="B5658" t="s">
        <v>2689</v>
      </c>
      <c r="C5658" t="s">
        <v>61</v>
      </c>
      <c r="D5658" t="s">
        <v>84</v>
      </c>
    </row>
    <row r="5659" spans="1:4" x14ac:dyDescent="0.3">
      <c r="A5659" t="s">
        <v>2368</v>
      </c>
      <c r="B5659" t="s">
        <v>2369</v>
      </c>
      <c r="C5659" t="s">
        <v>61</v>
      </c>
      <c r="D5659" t="s">
        <v>20</v>
      </c>
    </row>
    <row r="5660" spans="1:4" x14ac:dyDescent="0.3">
      <c r="A5660" t="s">
        <v>2011</v>
      </c>
      <c r="B5660" t="s">
        <v>2012</v>
      </c>
      <c r="C5660" t="s">
        <v>43</v>
      </c>
      <c r="D5660" t="s">
        <v>20</v>
      </c>
    </row>
    <row r="5661" spans="1:4" x14ac:dyDescent="0.3">
      <c r="A5661" t="s">
        <v>2788</v>
      </c>
      <c r="B5661" t="s">
        <v>2789</v>
      </c>
      <c r="C5661" t="s">
        <v>22</v>
      </c>
      <c r="D5661" t="s">
        <v>35</v>
      </c>
    </row>
    <row r="5662" spans="1:4" x14ac:dyDescent="0.3">
      <c r="A5662" t="s">
        <v>6015</v>
      </c>
      <c r="B5662" t="s">
        <v>6016</v>
      </c>
      <c r="C5662" t="s">
        <v>22</v>
      </c>
      <c r="D5662" t="s">
        <v>20</v>
      </c>
    </row>
    <row r="5663" spans="1:4" x14ac:dyDescent="0.3">
      <c r="A5663" t="s">
        <v>4661</v>
      </c>
      <c r="B5663" t="s">
        <v>4662</v>
      </c>
      <c r="C5663" t="s">
        <v>43</v>
      </c>
      <c r="D5663" t="s">
        <v>35</v>
      </c>
    </row>
    <row r="5664" spans="1:4" x14ac:dyDescent="0.3">
      <c r="A5664" t="s">
        <v>2368</v>
      </c>
      <c r="B5664" t="s">
        <v>2369</v>
      </c>
      <c r="C5664" t="s">
        <v>61</v>
      </c>
      <c r="D5664" t="s">
        <v>20</v>
      </c>
    </row>
    <row r="5665" spans="1:4" x14ac:dyDescent="0.3">
      <c r="A5665" t="s">
        <v>7699</v>
      </c>
      <c r="B5665" t="s">
        <v>7700</v>
      </c>
      <c r="C5665" t="s">
        <v>22</v>
      </c>
      <c r="D5665" t="s">
        <v>35</v>
      </c>
    </row>
    <row r="5666" spans="1:4" x14ac:dyDescent="0.3">
      <c r="A5666" t="s">
        <v>2368</v>
      </c>
      <c r="B5666" t="s">
        <v>2369</v>
      </c>
      <c r="C5666" t="s">
        <v>61</v>
      </c>
      <c r="D5666" t="s">
        <v>20</v>
      </c>
    </row>
    <row r="5667" spans="1:4" x14ac:dyDescent="0.3">
      <c r="A5667" t="s">
        <v>2321</v>
      </c>
      <c r="B5667" t="s">
        <v>2322</v>
      </c>
      <c r="C5667" t="s">
        <v>43</v>
      </c>
      <c r="D5667" t="s">
        <v>84</v>
      </c>
    </row>
    <row r="5668" spans="1:4" x14ac:dyDescent="0.3">
      <c r="A5668" t="s">
        <v>4661</v>
      </c>
      <c r="B5668" t="s">
        <v>4662</v>
      </c>
      <c r="C5668" t="s">
        <v>43</v>
      </c>
      <c r="D5668" t="s">
        <v>35</v>
      </c>
    </row>
    <row r="5669" spans="1:4" x14ac:dyDescent="0.3">
      <c r="A5669" t="s">
        <v>2321</v>
      </c>
      <c r="B5669" t="s">
        <v>2322</v>
      </c>
      <c r="C5669" t="s">
        <v>43</v>
      </c>
      <c r="D5669" t="s">
        <v>84</v>
      </c>
    </row>
    <row r="5670" spans="1:4" x14ac:dyDescent="0.3">
      <c r="A5670" t="s">
        <v>7699</v>
      </c>
      <c r="B5670" t="s">
        <v>7700</v>
      </c>
      <c r="C5670" t="s">
        <v>22</v>
      </c>
      <c r="D5670" t="s">
        <v>35</v>
      </c>
    </row>
    <row r="5671" spans="1:4" x14ac:dyDescent="0.3">
      <c r="A5671" t="s">
        <v>2886</v>
      </c>
      <c r="B5671" t="s">
        <v>2887</v>
      </c>
      <c r="C5671" t="s">
        <v>43</v>
      </c>
      <c r="D5671" t="s">
        <v>35</v>
      </c>
    </row>
    <row r="5672" spans="1:4" x14ac:dyDescent="0.3">
      <c r="A5672" t="s">
        <v>1623</v>
      </c>
      <c r="B5672" t="s">
        <v>1624</v>
      </c>
      <c r="C5672" t="s">
        <v>22</v>
      </c>
      <c r="D5672" t="s">
        <v>20</v>
      </c>
    </row>
    <row r="5673" spans="1:4" x14ac:dyDescent="0.3">
      <c r="A5673" t="s">
        <v>2788</v>
      </c>
      <c r="B5673" t="s">
        <v>2789</v>
      </c>
      <c r="C5673" t="s">
        <v>22</v>
      </c>
      <c r="D5673" t="s">
        <v>35</v>
      </c>
    </row>
    <row r="5674" spans="1:4" x14ac:dyDescent="0.3">
      <c r="A5674" t="s">
        <v>2788</v>
      </c>
      <c r="B5674" t="s">
        <v>2789</v>
      </c>
      <c r="C5674" t="s">
        <v>22</v>
      </c>
      <c r="D5674" t="s">
        <v>35</v>
      </c>
    </row>
    <row r="5675" spans="1:4" x14ac:dyDescent="0.3">
      <c r="A5675" t="s">
        <v>2481</v>
      </c>
      <c r="B5675" t="s">
        <v>2482</v>
      </c>
      <c r="C5675" t="s">
        <v>22</v>
      </c>
      <c r="D5675" t="s">
        <v>35</v>
      </c>
    </row>
    <row r="5676" spans="1:4" x14ac:dyDescent="0.3">
      <c r="A5676" t="s">
        <v>2481</v>
      </c>
      <c r="B5676" t="s">
        <v>2482</v>
      </c>
      <c r="C5676" t="s">
        <v>22</v>
      </c>
      <c r="D5676" t="s">
        <v>35</v>
      </c>
    </row>
    <row r="5677" spans="1:4" x14ac:dyDescent="0.3">
      <c r="A5677" t="s">
        <v>4571</v>
      </c>
      <c r="B5677" t="s">
        <v>4572</v>
      </c>
      <c r="C5677" t="s">
        <v>22</v>
      </c>
      <c r="D5677" t="s">
        <v>35</v>
      </c>
    </row>
    <row r="5678" spans="1:4" x14ac:dyDescent="0.3">
      <c r="A5678" t="s">
        <v>7699</v>
      </c>
      <c r="B5678" t="s">
        <v>7700</v>
      </c>
      <c r="C5678" t="s">
        <v>22</v>
      </c>
      <c r="D5678" t="s">
        <v>35</v>
      </c>
    </row>
    <row r="5679" spans="1:4" x14ac:dyDescent="0.3">
      <c r="A5679" t="s">
        <v>4661</v>
      </c>
      <c r="B5679" t="s">
        <v>4662</v>
      </c>
      <c r="C5679" t="s">
        <v>43</v>
      </c>
      <c r="D5679" t="s">
        <v>35</v>
      </c>
    </row>
    <row r="5680" spans="1:4" x14ac:dyDescent="0.3">
      <c r="A5680" t="s">
        <v>2368</v>
      </c>
      <c r="B5680" t="s">
        <v>2369</v>
      </c>
      <c r="C5680" t="s">
        <v>61</v>
      </c>
      <c r="D5680" t="s">
        <v>20</v>
      </c>
    </row>
    <row r="5681" spans="1:4" x14ac:dyDescent="0.3">
      <c r="A5681" t="s">
        <v>4193</v>
      </c>
      <c r="B5681" t="s">
        <v>4194</v>
      </c>
      <c r="C5681" t="s">
        <v>36</v>
      </c>
      <c r="D5681" t="s">
        <v>35</v>
      </c>
    </row>
    <row r="5682" spans="1:4" x14ac:dyDescent="0.3">
      <c r="A5682" t="s">
        <v>4193</v>
      </c>
      <c r="B5682" t="s">
        <v>4194</v>
      </c>
      <c r="C5682" t="s">
        <v>36</v>
      </c>
      <c r="D5682" t="s">
        <v>35</v>
      </c>
    </row>
    <row r="5683" spans="1:4" x14ac:dyDescent="0.3">
      <c r="A5683" t="s">
        <v>4344</v>
      </c>
      <c r="B5683" t="s">
        <v>4345</v>
      </c>
      <c r="C5683" t="s">
        <v>22</v>
      </c>
      <c r="D5683" t="s">
        <v>20</v>
      </c>
    </row>
    <row r="5684" spans="1:4" x14ac:dyDescent="0.3">
      <c r="A5684" t="s">
        <v>4193</v>
      </c>
      <c r="B5684" t="s">
        <v>4194</v>
      </c>
      <c r="C5684" t="s">
        <v>36</v>
      </c>
      <c r="D5684" t="s">
        <v>35</v>
      </c>
    </row>
    <row r="5685" spans="1:4" x14ac:dyDescent="0.3">
      <c r="A5685" t="s">
        <v>4193</v>
      </c>
      <c r="B5685" t="s">
        <v>4194</v>
      </c>
      <c r="C5685" t="s">
        <v>36</v>
      </c>
      <c r="D5685" t="s">
        <v>35</v>
      </c>
    </row>
    <row r="5686" spans="1:4" x14ac:dyDescent="0.3">
      <c r="A5686" t="s">
        <v>5303</v>
      </c>
      <c r="B5686" t="s">
        <v>5304</v>
      </c>
      <c r="C5686" t="s">
        <v>36</v>
      </c>
      <c r="D5686" t="s">
        <v>35</v>
      </c>
    </row>
    <row r="5687" spans="1:4" x14ac:dyDescent="0.3">
      <c r="A5687" t="s">
        <v>5029</v>
      </c>
      <c r="B5687" t="s">
        <v>5030</v>
      </c>
      <c r="C5687" t="s">
        <v>36</v>
      </c>
      <c r="D5687" t="s">
        <v>84</v>
      </c>
    </row>
    <row r="5688" spans="1:4" x14ac:dyDescent="0.3">
      <c r="A5688" t="s">
        <v>346</v>
      </c>
      <c r="B5688" t="s">
        <v>347</v>
      </c>
      <c r="C5688" t="s">
        <v>22</v>
      </c>
      <c r="D5688" t="s">
        <v>84</v>
      </c>
    </row>
    <row r="5689" spans="1:4" x14ac:dyDescent="0.3">
      <c r="A5689" t="s">
        <v>983</v>
      </c>
      <c r="B5689" t="s">
        <v>984</v>
      </c>
      <c r="C5689" t="s">
        <v>43</v>
      </c>
      <c r="D5689" t="s">
        <v>35</v>
      </c>
    </row>
    <row r="5690" spans="1:4" x14ac:dyDescent="0.3">
      <c r="A5690" t="s">
        <v>983</v>
      </c>
      <c r="B5690" t="s">
        <v>984</v>
      </c>
      <c r="C5690" t="s">
        <v>43</v>
      </c>
      <c r="D5690" t="s">
        <v>35</v>
      </c>
    </row>
    <row r="5691" spans="1:4" x14ac:dyDescent="0.3">
      <c r="A5691" t="s">
        <v>346</v>
      </c>
      <c r="B5691" t="s">
        <v>347</v>
      </c>
      <c r="C5691" t="s">
        <v>22</v>
      </c>
      <c r="D5691" t="s">
        <v>84</v>
      </c>
    </row>
    <row r="5692" spans="1:4" x14ac:dyDescent="0.3">
      <c r="A5692" t="s">
        <v>3944</v>
      </c>
      <c r="B5692" t="s">
        <v>3945</v>
      </c>
      <c r="C5692" t="s">
        <v>61</v>
      </c>
      <c r="D5692" t="s">
        <v>20</v>
      </c>
    </row>
    <row r="5693" spans="1:4" x14ac:dyDescent="0.3">
      <c r="A5693" t="s">
        <v>1215</v>
      </c>
      <c r="B5693" t="s">
        <v>1216</v>
      </c>
      <c r="C5693" t="s">
        <v>43</v>
      </c>
      <c r="D5693" t="s">
        <v>84</v>
      </c>
    </row>
    <row r="5694" spans="1:4" x14ac:dyDescent="0.3">
      <c r="A5694" t="s">
        <v>1215</v>
      </c>
      <c r="B5694" t="s">
        <v>1216</v>
      </c>
      <c r="C5694" t="s">
        <v>43</v>
      </c>
      <c r="D5694" t="s">
        <v>84</v>
      </c>
    </row>
    <row r="5695" spans="1:4" x14ac:dyDescent="0.3">
      <c r="A5695" t="s">
        <v>5029</v>
      </c>
      <c r="B5695" t="s">
        <v>5030</v>
      </c>
      <c r="C5695" t="s">
        <v>36</v>
      </c>
      <c r="D5695" t="s">
        <v>84</v>
      </c>
    </row>
    <row r="5696" spans="1:4" x14ac:dyDescent="0.3">
      <c r="A5696" t="s">
        <v>983</v>
      </c>
      <c r="B5696" t="s">
        <v>984</v>
      </c>
      <c r="C5696" t="s">
        <v>43</v>
      </c>
      <c r="D5696" t="s">
        <v>35</v>
      </c>
    </row>
    <row r="5697" spans="1:4" x14ac:dyDescent="0.3">
      <c r="A5697" t="s">
        <v>346</v>
      </c>
      <c r="B5697" t="s">
        <v>347</v>
      </c>
      <c r="C5697" t="s">
        <v>22</v>
      </c>
      <c r="D5697" t="s">
        <v>84</v>
      </c>
    </row>
    <row r="5698" spans="1:4" x14ac:dyDescent="0.3">
      <c r="A5698" t="s">
        <v>2484</v>
      </c>
      <c r="B5698" t="s">
        <v>2485</v>
      </c>
      <c r="C5698" t="s">
        <v>43</v>
      </c>
      <c r="D5698" t="s">
        <v>35</v>
      </c>
    </row>
    <row r="5699" spans="1:4" x14ac:dyDescent="0.3">
      <c r="A5699" t="s">
        <v>346</v>
      </c>
      <c r="B5699" t="s">
        <v>347</v>
      </c>
      <c r="C5699" t="s">
        <v>22</v>
      </c>
      <c r="D5699" t="s">
        <v>84</v>
      </c>
    </row>
    <row r="5700" spans="1:4" x14ac:dyDescent="0.3">
      <c r="A5700" t="s">
        <v>1215</v>
      </c>
      <c r="B5700" t="s">
        <v>1216</v>
      </c>
      <c r="C5700" t="s">
        <v>43</v>
      </c>
      <c r="D5700" t="s">
        <v>84</v>
      </c>
    </row>
    <row r="5701" spans="1:4" x14ac:dyDescent="0.3">
      <c r="A5701" t="s">
        <v>983</v>
      </c>
      <c r="B5701" t="s">
        <v>984</v>
      </c>
      <c r="C5701" t="s">
        <v>43</v>
      </c>
      <c r="D5701" t="s">
        <v>35</v>
      </c>
    </row>
    <row r="5702" spans="1:4" x14ac:dyDescent="0.3">
      <c r="A5702" t="s">
        <v>5029</v>
      </c>
      <c r="B5702" t="s">
        <v>5030</v>
      </c>
      <c r="C5702" t="s">
        <v>36</v>
      </c>
      <c r="D5702" t="s">
        <v>84</v>
      </c>
    </row>
    <row r="5703" spans="1:4" x14ac:dyDescent="0.3">
      <c r="A5703" t="s">
        <v>346</v>
      </c>
      <c r="B5703" t="s">
        <v>347</v>
      </c>
      <c r="C5703" t="s">
        <v>22</v>
      </c>
      <c r="D5703" t="s">
        <v>84</v>
      </c>
    </row>
    <row r="5704" spans="1:4" x14ac:dyDescent="0.3">
      <c r="A5704" t="s">
        <v>3944</v>
      </c>
      <c r="B5704" t="s">
        <v>3945</v>
      </c>
      <c r="C5704" t="s">
        <v>61</v>
      </c>
      <c r="D5704" t="s">
        <v>20</v>
      </c>
    </row>
    <row r="5705" spans="1:4" x14ac:dyDescent="0.3">
      <c r="A5705" t="s">
        <v>3060</v>
      </c>
      <c r="B5705" t="s">
        <v>3061</v>
      </c>
      <c r="C5705" t="s">
        <v>36</v>
      </c>
      <c r="D5705" t="s">
        <v>35</v>
      </c>
    </row>
    <row r="5706" spans="1:4" x14ac:dyDescent="0.3">
      <c r="A5706" t="s">
        <v>5284</v>
      </c>
      <c r="B5706" t="s">
        <v>5285</v>
      </c>
      <c r="C5706" t="s">
        <v>43</v>
      </c>
      <c r="D5706" t="s">
        <v>20</v>
      </c>
    </row>
    <row r="5707" spans="1:4" x14ac:dyDescent="0.3">
      <c r="A5707" t="s">
        <v>3060</v>
      </c>
      <c r="B5707" t="s">
        <v>3061</v>
      </c>
      <c r="C5707" t="s">
        <v>36</v>
      </c>
      <c r="D5707" t="s">
        <v>35</v>
      </c>
    </row>
    <row r="5708" spans="1:4" x14ac:dyDescent="0.3">
      <c r="A5708" t="s">
        <v>932</v>
      </c>
      <c r="B5708" t="s">
        <v>933</v>
      </c>
      <c r="C5708" t="s">
        <v>36</v>
      </c>
      <c r="D5708" t="s">
        <v>84</v>
      </c>
    </row>
    <row r="5709" spans="1:4" x14ac:dyDescent="0.3">
      <c r="A5709" t="s">
        <v>3060</v>
      </c>
      <c r="B5709" t="s">
        <v>3061</v>
      </c>
      <c r="C5709" t="s">
        <v>36</v>
      </c>
      <c r="D5709" t="s">
        <v>35</v>
      </c>
    </row>
    <row r="5710" spans="1:4" x14ac:dyDescent="0.3">
      <c r="A5710" t="s">
        <v>5203</v>
      </c>
      <c r="B5710" t="s">
        <v>5204</v>
      </c>
      <c r="C5710" t="s">
        <v>36</v>
      </c>
      <c r="D5710" t="s">
        <v>20</v>
      </c>
    </row>
    <row r="5711" spans="1:4" x14ac:dyDescent="0.3">
      <c r="A5711" t="s">
        <v>4565</v>
      </c>
      <c r="B5711" t="s">
        <v>4566</v>
      </c>
      <c r="C5711" t="s">
        <v>36</v>
      </c>
      <c r="D5711" t="s">
        <v>20</v>
      </c>
    </row>
    <row r="5712" spans="1:4" x14ac:dyDescent="0.3">
      <c r="A5712" t="s">
        <v>775</v>
      </c>
      <c r="B5712" t="s">
        <v>776</v>
      </c>
      <c r="C5712" t="s">
        <v>36</v>
      </c>
      <c r="D5712" t="s">
        <v>84</v>
      </c>
    </row>
    <row r="5713" spans="1:4" x14ac:dyDescent="0.3">
      <c r="A5713" t="s">
        <v>4565</v>
      </c>
      <c r="B5713" t="s">
        <v>4566</v>
      </c>
      <c r="C5713" t="s">
        <v>36</v>
      </c>
      <c r="D5713" t="s">
        <v>20</v>
      </c>
    </row>
    <row r="5714" spans="1:4" x14ac:dyDescent="0.3">
      <c r="A5714" t="s">
        <v>5293</v>
      </c>
      <c r="B5714" t="s">
        <v>5294</v>
      </c>
      <c r="C5714" t="s">
        <v>43</v>
      </c>
      <c r="D5714" t="s">
        <v>35</v>
      </c>
    </row>
    <row r="5715" spans="1:4" x14ac:dyDescent="0.3">
      <c r="A5715" t="s">
        <v>4565</v>
      </c>
      <c r="B5715" t="s">
        <v>4566</v>
      </c>
      <c r="C5715" t="s">
        <v>36</v>
      </c>
      <c r="D5715" t="s">
        <v>20</v>
      </c>
    </row>
    <row r="5716" spans="1:4" x14ac:dyDescent="0.3">
      <c r="A5716" t="s">
        <v>775</v>
      </c>
      <c r="B5716" t="s">
        <v>776</v>
      </c>
      <c r="C5716" t="s">
        <v>36</v>
      </c>
      <c r="D5716" t="s">
        <v>84</v>
      </c>
    </row>
    <row r="5717" spans="1:4" x14ac:dyDescent="0.3">
      <c r="A5717" t="s">
        <v>5203</v>
      </c>
      <c r="B5717" t="s">
        <v>5204</v>
      </c>
      <c r="C5717" t="s">
        <v>36</v>
      </c>
      <c r="D5717" t="s">
        <v>20</v>
      </c>
    </row>
    <row r="5718" spans="1:4" x14ac:dyDescent="0.3">
      <c r="A5718" t="s">
        <v>5203</v>
      </c>
      <c r="B5718" t="s">
        <v>5204</v>
      </c>
      <c r="C5718" t="s">
        <v>36</v>
      </c>
      <c r="D5718" t="s">
        <v>20</v>
      </c>
    </row>
    <row r="5719" spans="1:4" x14ac:dyDescent="0.3">
      <c r="A5719" t="s">
        <v>479</v>
      </c>
      <c r="B5719" t="s">
        <v>480</v>
      </c>
      <c r="C5719" t="s">
        <v>22</v>
      </c>
      <c r="D5719" t="s">
        <v>84</v>
      </c>
    </row>
    <row r="5720" spans="1:4" x14ac:dyDescent="0.3">
      <c r="A5720" t="s">
        <v>4565</v>
      </c>
      <c r="B5720" t="s">
        <v>4566</v>
      </c>
      <c r="C5720" t="s">
        <v>36</v>
      </c>
      <c r="D5720" t="s">
        <v>20</v>
      </c>
    </row>
    <row r="5721" spans="1:4" x14ac:dyDescent="0.3">
      <c r="A5721" t="s">
        <v>4565</v>
      </c>
      <c r="B5721" t="s">
        <v>4566</v>
      </c>
      <c r="C5721" t="s">
        <v>36</v>
      </c>
      <c r="D5721" t="s">
        <v>20</v>
      </c>
    </row>
    <row r="5722" spans="1:4" x14ac:dyDescent="0.3">
      <c r="A5722" t="s">
        <v>5203</v>
      </c>
      <c r="B5722" t="s">
        <v>5204</v>
      </c>
      <c r="C5722" t="s">
        <v>36</v>
      </c>
      <c r="D5722" t="s">
        <v>20</v>
      </c>
    </row>
    <row r="5723" spans="1:4" x14ac:dyDescent="0.3">
      <c r="A5723" t="s">
        <v>1264</v>
      </c>
      <c r="B5723" t="s">
        <v>1265</v>
      </c>
      <c r="C5723" t="s">
        <v>43</v>
      </c>
      <c r="D5723" t="s">
        <v>35</v>
      </c>
    </row>
    <row r="5724" spans="1:4" x14ac:dyDescent="0.3">
      <c r="A5724" t="s">
        <v>2208</v>
      </c>
      <c r="B5724" t="s">
        <v>2209</v>
      </c>
      <c r="C5724" t="s">
        <v>22</v>
      </c>
      <c r="D5724" t="s">
        <v>35</v>
      </c>
    </row>
    <row r="5725" spans="1:4" x14ac:dyDescent="0.3">
      <c r="A5725" t="s">
        <v>2208</v>
      </c>
      <c r="B5725" t="s">
        <v>2209</v>
      </c>
      <c r="C5725" t="s">
        <v>22</v>
      </c>
      <c r="D5725" t="s">
        <v>35</v>
      </c>
    </row>
    <row r="5726" spans="1:4" x14ac:dyDescent="0.3">
      <c r="A5726" t="s">
        <v>1264</v>
      </c>
      <c r="B5726" t="s">
        <v>1265</v>
      </c>
      <c r="C5726" t="s">
        <v>36</v>
      </c>
      <c r="D5726" t="s">
        <v>35</v>
      </c>
    </row>
    <row r="5727" spans="1:4" x14ac:dyDescent="0.3">
      <c r="A5727" t="s">
        <v>2517</v>
      </c>
      <c r="B5727" t="s">
        <v>2518</v>
      </c>
      <c r="C5727" t="s">
        <v>43</v>
      </c>
      <c r="D5727" t="s">
        <v>20</v>
      </c>
    </row>
    <row r="5728" spans="1:4" x14ac:dyDescent="0.3">
      <c r="A5728" t="s">
        <v>41</v>
      </c>
      <c r="B5728" t="s">
        <v>42</v>
      </c>
      <c r="C5728" t="s">
        <v>36</v>
      </c>
      <c r="D5728" t="s">
        <v>20</v>
      </c>
    </row>
    <row r="5729" spans="1:4" x14ac:dyDescent="0.3">
      <c r="A5729" t="s">
        <v>4571</v>
      </c>
      <c r="B5729" t="s">
        <v>4572</v>
      </c>
      <c r="C5729" t="s">
        <v>61</v>
      </c>
      <c r="D5729" t="s">
        <v>35</v>
      </c>
    </row>
    <row r="5730" spans="1:4" x14ac:dyDescent="0.3">
      <c r="A5730" t="s">
        <v>752</v>
      </c>
      <c r="B5730" t="s">
        <v>753</v>
      </c>
      <c r="C5730" t="s">
        <v>61</v>
      </c>
      <c r="D5730" t="s">
        <v>35</v>
      </c>
    </row>
    <row r="5731" spans="1:4" x14ac:dyDescent="0.3">
      <c r="A5731" t="s">
        <v>41</v>
      </c>
      <c r="B5731" t="s">
        <v>42</v>
      </c>
      <c r="C5731" t="s">
        <v>36</v>
      </c>
      <c r="D5731" t="s">
        <v>20</v>
      </c>
    </row>
    <row r="5732" spans="1:4" x14ac:dyDescent="0.3">
      <c r="A5732" t="s">
        <v>1264</v>
      </c>
      <c r="B5732" t="s">
        <v>1265</v>
      </c>
      <c r="C5732" t="s">
        <v>36</v>
      </c>
      <c r="D5732" t="s">
        <v>35</v>
      </c>
    </row>
    <row r="5733" spans="1:4" x14ac:dyDescent="0.3">
      <c r="A5733" t="s">
        <v>2208</v>
      </c>
      <c r="B5733" t="s">
        <v>2209</v>
      </c>
      <c r="C5733" t="s">
        <v>22</v>
      </c>
      <c r="D5733" t="s">
        <v>35</v>
      </c>
    </row>
    <row r="5734" spans="1:4" x14ac:dyDescent="0.3">
      <c r="A5734" t="s">
        <v>6260</v>
      </c>
      <c r="B5734" t="s">
        <v>6261</v>
      </c>
      <c r="C5734" t="s">
        <v>43</v>
      </c>
      <c r="D5734" t="s">
        <v>84</v>
      </c>
    </row>
    <row r="5735" spans="1:4" x14ac:dyDescent="0.3">
      <c r="A5735" t="s">
        <v>5405</v>
      </c>
      <c r="B5735" t="s">
        <v>5406</v>
      </c>
      <c r="C5735" t="s">
        <v>36</v>
      </c>
      <c r="D5735" t="s">
        <v>84</v>
      </c>
    </row>
    <row r="5736" spans="1:4" x14ac:dyDescent="0.3">
      <c r="A5736" t="s">
        <v>1353</v>
      </c>
      <c r="B5736" t="s">
        <v>1354</v>
      </c>
      <c r="C5736" t="s">
        <v>22</v>
      </c>
      <c r="D5736" t="s">
        <v>35</v>
      </c>
    </row>
    <row r="5737" spans="1:4" x14ac:dyDescent="0.3">
      <c r="A5737" t="s">
        <v>3947</v>
      </c>
      <c r="B5737" t="s">
        <v>3948</v>
      </c>
      <c r="C5737" t="s">
        <v>36</v>
      </c>
      <c r="D5737" t="s">
        <v>35</v>
      </c>
    </row>
    <row r="5738" spans="1:4" x14ac:dyDescent="0.3">
      <c r="A5738" t="s">
        <v>315</v>
      </c>
      <c r="B5738" t="s">
        <v>316</v>
      </c>
      <c r="C5738" t="s">
        <v>43</v>
      </c>
      <c r="D5738" t="s">
        <v>20</v>
      </c>
    </row>
    <row r="5739" spans="1:4" x14ac:dyDescent="0.3">
      <c r="A5739" t="s">
        <v>3947</v>
      </c>
      <c r="B5739" t="s">
        <v>3948</v>
      </c>
      <c r="C5739" t="s">
        <v>36</v>
      </c>
      <c r="D5739" t="s">
        <v>35</v>
      </c>
    </row>
    <row r="5740" spans="1:4" x14ac:dyDescent="0.3">
      <c r="A5740" t="s">
        <v>1353</v>
      </c>
      <c r="B5740" t="s">
        <v>1354</v>
      </c>
      <c r="C5740" t="s">
        <v>22</v>
      </c>
      <c r="D5740" t="s">
        <v>35</v>
      </c>
    </row>
    <row r="5741" spans="1:4" x14ac:dyDescent="0.3">
      <c r="A5741" t="s">
        <v>315</v>
      </c>
      <c r="B5741" t="s">
        <v>316</v>
      </c>
      <c r="C5741" t="s">
        <v>43</v>
      </c>
      <c r="D5741" t="s">
        <v>20</v>
      </c>
    </row>
    <row r="5742" spans="1:4" x14ac:dyDescent="0.3">
      <c r="A5742" t="s">
        <v>4193</v>
      </c>
      <c r="B5742" t="s">
        <v>4194</v>
      </c>
      <c r="C5742" t="s">
        <v>36</v>
      </c>
      <c r="D5742" t="s">
        <v>35</v>
      </c>
    </row>
    <row r="5743" spans="1:4" x14ac:dyDescent="0.3">
      <c r="A5743" t="s">
        <v>4715</v>
      </c>
      <c r="B5743" t="s">
        <v>4716</v>
      </c>
      <c r="C5743" t="s">
        <v>22</v>
      </c>
      <c r="D5743" t="s">
        <v>35</v>
      </c>
    </row>
    <row r="5744" spans="1:4" x14ac:dyDescent="0.3">
      <c r="A5744" t="s">
        <v>4715</v>
      </c>
      <c r="B5744" t="s">
        <v>4716</v>
      </c>
      <c r="C5744" t="s">
        <v>22</v>
      </c>
      <c r="D5744" t="s">
        <v>35</v>
      </c>
    </row>
    <row r="5745" spans="1:4" x14ac:dyDescent="0.3">
      <c r="A5745" t="s">
        <v>1557</v>
      </c>
      <c r="B5745" t="s">
        <v>1558</v>
      </c>
      <c r="C5745" t="s">
        <v>36</v>
      </c>
      <c r="D5745" t="s">
        <v>84</v>
      </c>
    </row>
    <row r="5746" spans="1:4" x14ac:dyDescent="0.3">
      <c r="A5746" t="s">
        <v>1353</v>
      </c>
      <c r="B5746" t="s">
        <v>1354</v>
      </c>
      <c r="C5746" t="s">
        <v>22</v>
      </c>
      <c r="D5746" t="s">
        <v>35</v>
      </c>
    </row>
    <row r="5747" spans="1:4" x14ac:dyDescent="0.3">
      <c r="A5747" t="s">
        <v>3119</v>
      </c>
      <c r="B5747" t="s">
        <v>3120</v>
      </c>
      <c r="C5747" t="s">
        <v>61</v>
      </c>
      <c r="D5747" t="s">
        <v>35</v>
      </c>
    </row>
    <row r="5748" spans="1:4" x14ac:dyDescent="0.3">
      <c r="A5748" t="s">
        <v>1020</v>
      </c>
      <c r="B5748" t="s">
        <v>1021</v>
      </c>
      <c r="C5748" t="s">
        <v>22</v>
      </c>
      <c r="D5748" t="s">
        <v>20</v>
      </c>
    </row>
    <row r="5749" spans="1:4" x14ac:dyDescent="0.3">
      <c r="A5749" t="s">
        <v>1353</v>
      </c>
      <c r="B5749" t="s">
        <v>1354</v>
      </c>
      <c r="C5749" t="s">
        <v>22</v>
      </c>
      <c r="D5749" t="s">
        <v>35</v>
      </c>
    </row>
    <row r="5750" spans="1:4" x14ac:dyDescent="0.3">
      <c r="A5750" t="s">
        <v>4193</v>
      </c>
      <c r="B5750" t="s">
        <v>4194</v>
      </c>
      <c r="C5750" t="s">
        <v>36</v>
      </c>
      <c r="D5750" t="s">
        <v>35</v>
      </c>
    </row>
    <row r="5751" spans="1:4" x14ac:dyDescent="0.3">
      <c r="A5751" t="s">
        <v>4193</v>
      </c>
      <c r="B5751" t="s">
        <v>4194</v>
      </c>
      <c r="C5751" t="s">
        <v>36</v>
      </c>
      <c r="D5751" t="s">
        <v>35</v>
      </c>
    </row>
    <row r="5752" spans="1:4" x14ac:dyDescent="0.3">
      <c r="A5752" t="s">
        <v>4715</v>
      </c>
      <c r="B5752" t="s">
        <v>4716</v>
      </c>
      <c r="C5752" t="s">
        <v>22</v>
      </c>
      <c r="D5752" t="s">
        <v>35</v>
      </c>
    </row>
    <row r="5753" spans="1:4" x14ac:dyDescent="0.3">
      <c r="A5753" t="s">
        <v>5350</v>
      </c>
      <c r="B5753" t="s">
        <v>5351</v>
      </c>
      <c r="C5753" t="s">
        <v>22</v>
      </c>
      <c r="D5753" t="s">
        <v>35</v>
      </c>
    </row>
    <row r="5754" spans="1:4" x14ac:dyDescent="0.3">
      <c r="A5754" t="s">
        <v>3947</v>
      </c>
      <c r="B5754" t="s">
        <v>3948</v>
      </c>
      <c r="C5754" t="s">
        <v>36</v>
      </c>
      <c r="D5754" t="s">
        <v>35</v>
      </c>
    </row>
    <row r="5755" spans="1:4" x14ac:dyDescent="0.3">
      <c r="A5755" t="s">
        <v>4715</v>
      </c>
      <c r="B5755" t="s">
        <v>4716</v>
      </c>
      <c r="C5755" t="s">
        <v>22</v>
      </c>
      <c r="D5755" t="s">
        <v>35</v>
      </c>
    </row>
    <row r="5756" spans="1:4" x14ac:dyDescent="0.3">
      <c r="A5756" t="s">
        <v>4004</v>
      </c>
      <c r="B5756" t="s">
        <v>4005</v>
      </c>
      <c r="C5756" t="s">
        <v>36</v>
      </c>
      <c r="D5756" t="s">
        <v>35</v>
      </c>
    </row>
    <row r="5757" spans="1:4" x14ac:dyDescent="0.3">
      <c r="A5757" t="s">
        <v>1565</v>
      </c>
      <c r="B5757" t="s">
        <v>1566</v>
      </c>
      <c r="C5757" t="s">
        <v>36</v>
      </c>
      <c r="D5757" t="s">
        <v>35</v>
      </c>
    </row>
    <row r="5758" spans="1:4" x14ac:dyDescent="0.3">
      <c r="A5758" t="s">
        <v>4004</v>
      </c>
      <c r="B5758" t="s">
        <v>4005</v>
      </c>
      <c r="C5758" t="s">
        <v>36</v>
      </c>
      <c r="D5758" t="s">
        <v>35</v>
      </c>
    </row>
    <row r="5759" spans="1:4" x14ac:dyDescent="0.3">
      <c r="A5759" t="s">
        <v>3919</v>
      </c>
      <c r="B5759" t="s">
        <v>3920</v>
      </c>
      <c r="C5759" t="s">
        <v>61</v>
      </c>
      <c r="D5759" t="s">
        <v>35</v>
      </c>
    </row>
    <row r="5760" spans="1:4" x14ac:dyDescent="0.3">
      <c r="A5760" t="s">
        <v>4004</v>
      </c>
      <c r="B5760" t="s">
        <v>4005</v>
      </c>
      <c r="C5760" t="s">
        <v>36</v>
      </c>
      <c r="D5760" t="s">
        <v>35</v>
      </c>
    </row>
    <row r="5761" spans="1:4" x14ac:dyDescent="0.3">
      <c r="A5761" t="s">
        <v>7984</v>
      </c>
      <c r="B5761" t="s">
        <v>7985</v>
      </c>
      <c r="C5761" t="s">
        <v>22</v>
      </c>
      <c r="D5761" t="s">
        <v>20</v>
      </c>
    </row>
    <row r="5762" spans="1:4" x14ac:dyDescent="0.3">
      <c r="A5762" t="s">
        <v>841</v>
      </c>
      <c r="B5762" t="s">
        <v>842</v>
      </c>
      <c r="C5762" t="s">
        <v>22</v>
      </c>
      <c r="D5762" t="s">
        <v>20</v>
      </c>
    </row>
    <row r="5763" spans="1:4" x14ac:dyDescent="0.3">
      <c r="A5763" t="s">
        <v>841</v>
      </c>
      <c r="B5763" t="s">
        <v>842</v>
      </c>
      <c r="C5763" t="s">
        <v>22</v>
      </c>
      <c r="D5763" t="s">
        <v>20</v>
      </c>
    </row>
    <row r="5764" spans="1:4" x14ac:dyDescent="0.3">
      <c r="A5764" t="s">
        <v>7984</v>
      </c>
      <c r="B5764" t="s">
        <v>7985</v>
      </c>
      <c r="C5764" t="s">
        <v>22</v>
      </c>
      <c r="D5764" t="s">
        <v>20</v>
      </c>
    </row>
    <row r="5765" spans="1:4" x14ac:dyDescent="0.3">
      <c r="A5765" t="s">
        <v>7984</v>
      </c>
      <c r="B5765" t="s">
        <v>7985</v>
      </c>
      <c r="C5765" t="s">
        <v>22</v>
      </c>
      <c r="D5765" t="s">
        <v>20</v>
      </c>
    </row>
    <row r="5766" spans="1:4" x14ac:dyDescent="0.3">
      <c r="A5766" t="s">
        <v>1073</v>
      </c>
      <c r="B5766" t="s">
        <v>1074</v>
      </c>
      <c r="C5766" t="s">
        <v>22</v>
      </c>
      <c r="D5766" t="s">
        <v>35</v>
      </c>
    </row>
    <row r="5767" spans="1:4" x14ac:dyDescent="0.3">
      <c r="A5767" t="s">
        <v>368</v>
      </c>
      <c r="B5767" t="s">
        <v>369</v>
      </c>
      <c r="C5767" t="s">
        <v>36</v>
      </c>
      <c r="D5767" t="s">
        <v>35</v>
      </c>
    </row>
    <row r="5768" spans="1:4" x14ac:dyDescent="0.3">
      <c r="A5768" t="s">
        <v>1073</v>
      </c>
      <c r="B5768" t="s">
        <v>1074</v>
      </c>
      <c r="C5768" t="s">
        <v>22</v>
      </c>
      <c r="D5768" t="s">
        <v>35</v>
      </c>
    </row>
    <row r="5769" spans="1:4" x14ac:dyDescent="0.3">
      <c r="A5769" t="s">
        <v>1073</v>
      </c>
      <c r="B5769" t="s">
        <v>1074</v>
      </c>
      <c r="C5769" t="s">
        <v>22</v>
      </c>
      <c r="D5769" t="s">
        <v>35</v>
      </c>
    </row>
    <row r="5770" spans="1:4" x14ac:dyDescent="0.3">
      <c r="A5770" t="s">
        <v>2310</v>
      </c>
      <c r="B5770" t="s">
        <v>2311</v>
      </c>
      <c r="C5770" t="s">
        <v>43</v>
      </c>
      <c r="D5770" t="s">
        <v>35</v>
      </c>
    </row>
    <row r="5771" spans="1:4" x14ac:dyDescent="0.3">
      <c r="A5771" t="s">
        <v>5961</v>
      </c>
      <c r="B5771" t="s">
        <v>5962</v>
      </c>
      <c r="C5771" t="s">
        <v>36</v>
      </c>
      <c r="D5771" t="s">
        <v>20</v>
      </c>
    </row>
    <row r="5772" spans="1:4" x14ac:dyDescent="0.3">
      <c r="A5772" t="s">
        <v>1968</v>
      </c>
      <c r="B5772" t="s">
        <v>1969</v>
      </c>
      <c r="C5772" t="s">
        <v>36</v>
      </c>
      <c r="D5772" t="s">
        <v>35</v>
      </c>
    </row>
    <row r="5773" spans="1:4" x14ac:dyDescent="0.3">
      <c r="A5773" t="s">
        <v>1436</v>
      </c>
      <c r="B5773" t="s">
        <v>1437</v>
      </c>
      <c r="C5773" t="s">
        <v>61</v>
      </c>
      <c r="D5773" t="s">
        <v>35</v>
      </c>
    </row>
    <row r="5774" spans="1:4" x14ac:dyDescent="0.3">
      <c r="A5774" t="s">
        <v>1968</v>
      </c>
      <c r="B5774" t="s">
        <v>1969</v>
      </c>
      <c r="C5774" t="s">
        <v>36</v>
      </c>
      <c r="D5774" t="s">
        <v>35</v>
      </c>
    </row>
    <row r="5775" spans="1:4" x14ac:dyDescent="0.3">
      <c r="A5775" t="s">
        <v>775</v>
      </c>
      <c r="B5775" t="s">
        <v>776</v>
      </c>
      <c r="C5775" t="s">
        <v>43</v>
      </c>
      <c r="D5775" t="s">
        <v>84</v>
      </c>
    </row>
    <row r="5776" spans="1:4" x14ac:dyDescent="0.3">
      <c r="A5776" t="s">
        <v>7995</v>
      </c>
      <c r="B5776" t="s">
        <v>7996</v>
      </c>
      <c r="C5776" t="s">
        <v>61</v>
      </c>
      <c r="D5776" t="s">
        <v>35</v>
      </c>
    </row>
    <row r="5777" spans="1:4" x14ac:dyDescent="0.3">
      <c r="A5777" t="s">
        <v>2808</v>
      </c>
      <c r="B5777" t="s">
        <v>2809</v>
      </c>
      <c r="C5777" t="s">
        <v>43</v>
      </c>
      <c r="D5777" t="s">
        <v>35</v>
      </c>
    </row>
    <row r="5778" spans="1:4" x14ac:dyDescent="0.3">
      <c r="A5778" t="s">
        <v>6002</v>
      </c>
      <c r="B5778" t="s">
        <v>6003</v>
      </c>
      <c r="C5778" t="s">
        <v>61</v>
      </c>
      <c r="D5778" t="s">
        <v>84</v>
      </c>
    </row>
    <row r="5779" spans="1:4" x14ac:dyDescent="0.3">
      <c r="A5779" t="s">
        <v>3119</v>
      </c>
      <c r="B5779" t="s">
        <v>3120</v>
      </c>
      <c r="C5779" t="s">
        <v>36</v>
      </c>
      <c r="D5779" t="s">
        <v>35</v>
      </c>
    </row>
    <row r="5780" spans="1:4" x14ac:dyDescent="0.3">
      <c r="A5780" t="s">
        <v>2808</v>
      </c>
      <c r="B5780" t="s">
        <v>2809</v>
      </c>
      <c r="C5780" t="s">
        <v>43</v>
      </c>
      <c r="D5780" t="s">
        <v>35</v>
      </c>
    </row>
    <row r="5781" spans="1:4" x14ac:dyDescent="0.3">
      <c r="A5781" t="s">
        <v>652</v>
      </c>
      <c r="B5781" t="s">
        <v>653</v>
      </c>
      <c r="C5781" t="s">
        <v>22</v>
      </c>
      <c r="D5781" t="s">
        <v>20</v>
      </c>
    </row>
    <row r="5782" spans="1:4" x14ac:dyDescent="0.3">
      <c r="A5782" t="s">
        <v>2808</v>
      </c>
      <c r="B5782" t="s">
        <v>2809</v>
      </c>
      <c r="C5782" t="s">
        <v>43</v>
      </c>
      <c r="D5782" t="s">
        <v>35</v>
      </c>
    </row>
    <row r="5783" spans="1:4" x14ac:dyDescent="0.3">
      <c r="A5783" t="s">
        <v>5878</v>
      </c>
      <c r="B5783" t="s">
        <v>5879</v>
      </c>
      <c r="C5783" t="s">
        <v>36</v>
      </c>
      <c r="D5783" t="s">
        <v>35</v>
      </c>
    </row>
    <row r="5784" spans="1:4" x14ac:dyDescent="0.3">
      <c r="A5784" t="s">
        <v>6731</v>
      </c>
      <c r="B5784" t="s">
        <v>6732</v>
      </c>
      <c r="C5784" t="s">
        <v>43</v>
      </c>
      <c r="D5784" t="s">
        <v>35</v>
      </c>
    </row>
    <row r="5785" spans="1:4" x14ac:dyDescent="0.3">
      <c r="A5785" t="s">
        <v>4903</v>
      </c>
      <c r="B5785" t="s">
        <v>4904</v>
      </c>
      <c r="C5785" t="s">
        <v>22</v>
      </c>
      <c r="D5785" t="s">
        <v>35</v>
      </c>
    </row>
    <row r="5786" spans="1:4" x14ac:dyDescent="0.3">
      <c r="A5786" t="s">
        <v>652</v>
      </c>
      <c r="B5786" t="s">
        <v>653</v>
      </c>
      <c r="C5786" t="s">
        <v>22</v>
      </c>
      <c r="D5786" t="s">
        <v>20</v>
      </c>
    </row>
    <row r="5787" spans="1:4" x14ac:dyDescent="0.3">
      <c r="A5787" t="s">
        <v>8005</v>
      </c>
      <c r="B5787" t="s">
        <v>8006</v>
      </c>
      <c r="C5787" t="s">
        <v>43</v>
      </c>
      <c r="D5787" t="s">
        <v>35</v>
      </c>
    </row>
    <row r="5788" spans="1:4" x14ac:dyDescent="0.3">
      <c r="A5788" t="s">
        <v>1603</v>
      </c>
      <c r="B5788" t="s">
        <v>1604</v>
      </c>
      <c r="C5788" t="s">
        <v>61</v>
      </c>
      <c r="D5788" t="s">
        <v>35</v>
      </c>
    </row>
    <row r="5789" spans="1:4" x14ac:dyDescent="0.3">
      <c r="A5789" t="s">
        <v>3119</v>
      </c>
      <c r="B5789" t="s">
        <v>3120</v>
      </c>
      <c r="C5789" t="s">
        <v>43</v>
      </c>
      <c r="D5789" t="s">
        <v>35</v>
      </c>
    </row>
    <row r="5790" spans="1:4" x14ac:dyDescent="0.3">
      <c r="A5790" t="s">
        <v>2808</v>
      </c>
      <c r="B5790" t="s">
        <v>2809</v>
      </c>
      <c r="C5790" t="s">
        <v>43</v>
      </c>
      <c r="D5790" t="s">
        <v>35</v>
      </c>
    </row>
    <row r="5791" spans="1:4" x14ac:dyDescent="0.3">
      <c r="A5791" t="s">
        <v>4384</v>
      </c>
      <c r="B5791" t="s">
        <v>4385</v>
      </c>
      <c r="C5791" t="s">
        <v>36</v>
      </c>
      <c r="D5791" t="s">
        <v>20</v>
      </c>
    </row>
    <row r="5792" spans="1:4" x14ac:dyDescent="0.3">
      <c r="A5792" t="s">
        <v>3263</v>
      </c>
      <c r="B5792" t="s">
        <v>3264</v>
      </c>
      <c r="C5792" t="s">
        <v>61</v>
      </c>
      <c r="D5792" t="s">
        <v>35</v>
      </c>
    </row>
    <row r="5793" spans="1:4" x14ac:dyDescent="0.3">
      <c r="A5793" t="s">
        <v>1603</v>
      </c>
      <c r="B5793" t="s">
        <v>1604</v>
      </c>
      <c r="C5793" t="s">
        <v>61</v>
      </c>
      <c r="D5793" t="s">
        <v>35</v>
      </c>
    </row>
    <row r="5794" spans="1:4" x14ac:dyDescent="0.3">
      <c r="A5794" t="s">
        <v>4903</v>
      </c>
      <c r="B5794" t="s">
        <v>4904</v>
      </c>
      <c r="C5794" t="s">
        <v>22</v>
      </c>
      <c r="D5794" t="s">
        <v>35</v>
      </c>
    </row>
    <row r="5795" spans="1:4" x14ac:dyDescent="0.3">
      <c r="A5795" t="s">
        <v>3119</v>
      </c>
      <c r="B5795" t="s">
        <v>3120</v>
      </c>
      <c r="C5795" t="s">
        <v>43</v>
      </c>
      <c r="D5795" t="s">
        <v>35</v>
      </c>
    </row>
    <row r="5796" spans="1:4" x14ac:dyDescent="0.3">
      <c r="A5796" t="s">
        <v>4384</v>
      </c>
      <c r="B5796" t="s">
        <v>4385</v>
      </c>
      <c r="C5796" t="s">
        <v>36</v>
      </c>
      <c r="D5796" t="s">
        <v>20</v>
      </c>
    </row>
    <row r="5797" spans="1:4" x14ac:dyDescent="0.3">
      <c r="A5797" t="s">
        <v>4384</v>
      </c>
      <c r="B5797" t="s">
        <v>4385</v>
      </c>
      <c r="C5797" t="s">
        <v>36</v>
      </c>
      <c r="D5797" t="s">
        <v>20</v>
      </c>
    </row>
    <row r="5798" spans="1:4" x14ac:dyDescent="0.3">
      <c r="A5798" t="s">
        <v>1603</v>
      </c>
      <c r="B5798" t="s">
        <v>1604</v>
      </c>
      <c r="C5798" t="s">
        <v>61</v>
      </c>
      <c r="D5798" t="s">
        <v>35</v>
      </c>
    </row>
    <row r="5799" spans="1:4" x14ac:dyDescent="0.3">
      <c r="A5799" t="s">
        <v>6731</v>
      </c>
      <c r="B5799" t="s">
        <v>6732</v>
      </c>
      <c r="C5799" t="s">
        <v>43</v>
      </c>
      <c r="D5799" t="s">
        <v>35</v>
      </c>
    </row>
    <row r="5800" spans="1:4" x14ac:dyDescent="0.3">
      <c r="A5800" t="s">
        <v>1603</v>
      </c>
      <c r="B5800" t="s">
        <v>1604</v>
      </c>
      <c r="C5800" t="s">
        <v>61</v>
      </c>
      <c r="D5800" t="s">
        <v>35</v>
      </c>
    </row>
    <row r="5801" spans="1:4" x14ac:dyDescent="0.3">
      <c r="A5801" t="s">
        <v>1603</v>
      </c>
      <c r="B5801" t="s">
        <v>1604</v>
      </c>
      <c r="C5801" t="s">
        <v>61</v>
      </c>
      <c r="D5801" t="s">
        <v>35</v>
      </c>
    </row>
    <row r="5802" spans="1:4" x14ac:dyDescent="0.3">
      <c r="A5802" t="s">
        <v>4384</v>
      </c>
      <c r="B5802" t="s">
        <v>4385</v>
      </c>
      <c r="C5802" t="s">
        <v>36</v>
      </c>
      <c r="D5802" t="s">
        <v>20</v>
      </c>
    </row>
    <row r="5803" spans="1:4" x14ac:dyDescent="0.3">
      <c r="A5803" t="s">
        <v>3119</v>
      </c>
      <c r="B5803" t="s">
        <v>3120</v>
      </c>
      <c r="C5803" t="s">
        <v>43</v>
      </c>
      <c r="D5803" t="s">
        <v>35</v>
      </c>
    </row>
    <row r="5804" spans="1:4" x14ac:dyDescent="0.3">
      <c r="A5804" t="s">
        <v>395</v>
      </c>
      <c r="B5804" t="s">
        <v>396</v>
      </c>
      <c r="C5804" t="s">
        <v>43</v>
      </c>
      <c r="D5804" t="s">
        <v>20</v>
      </c>
    </row>
    <row r="5805" spans="1:4" x14ac:dyDescent="0.3">
      <c r="A5805" t="s">
        <v>1323</v>
      </c>
      <c r="B5805" t="s">
        <v>1324</v>
      </c>
      <c r="C5805" t="s">
        <v>22</v>
      </c>
      <c r="D5805" t="s">
        <v>20</v>
      </c>
    </row>
    <row r="5806" spans="1:4" x14ac:dyDescent="0.3">
      <c r="A5806" t="s">
        <v>8014</v>
      </c>
      <c r="B5806" t="s">
        <v>8015</v>
      </c>
      <c r="C5806" t="s">
        <v>61</v>
      </c>
      <c r="D5806" t="s">
        <v>20</v>
      </c>
    </row>
    <row r="5807" spans="1:4" x14ac:dyDescent="0.3">
      <c r="A5807" t="s">
        <v>6114</v>
      </c>
      <c r="B5807" t="s">
        <v>6115</v>
      </c>
      <c r="C5807" t="s">
        <v>61</v>
      </c>
      <c r="D5807" t="s">
        <v>35</v>
      </c>
    </row>
    <row r="5808" spans="1:4" x14ac:dyDescent="0.3">
      <c r="A5808" t="s">
        <v>8014</v>
      </c>
      <c r="B5808" t="s">
        <v>8015</v>
      </c>
      <c r="C5808" t="s">
        <v>61</v>
      </c>
      <c r="D5808" t="s">
        <v>20</v>
      </c>
    </row>
    <row r="5809" spans="1:4" x14ac:dyDescent="0.3">
      <c r="A5809" t="s">
        <v>8014</v>
      </c>
      <c r="B5809" t="s">
        <v>8015</v>
      </c>
      <c r="C5809" t="s">
        <v>61</v>
      </c>
      <c r="D5809" t="s">
        <v>20</v>
      </c>
    </row>
    <row r="5810" spans="1:4" x14ac:dyDescent="0.3">
      <c r="A5810" t="s">
        <v>8014</v>
      </c>
      <c r="B5810" t="s">
        <v>8015</v>
      </c>
      <c r="C5810" t="s">
        <v>61</v>
      </c>
      <c r="D5810" t="s">
        <v>20</v>
      </c>
    </row>
    <row r="5811" spans="1:4" x14ac:dyDescent="0.3">
      <c r="A5811" t="s">
        <v>6114</v>
      </c>
      <c r="B5811" t="s">
        <v>6115</v>
      </c>
      <c r="C5811" t="s">
        <v>61</v>
      </c>
      <c r="D5811" t="s">
        <v>35</v>
      </c>
    </row>
    <row r="5812" spans="1:4" x14ac:dyDescent="0.3">
      <c r="A5812" t="s">
        <v>1565</v>
      </c>
      <c r="B5812" t="s">
        <v>1566</v>
      </c>
      <c r="C5812" t="s">
        <v>43</v>
      </c>
      <c r="D5812" t="s">
        <v>35</v>
      </c>
    </row>
    <row r="5813" spans="1:4" x14ac:dyDescent="0.3">
      <c r="A5813" t="s">
        <v>395</v>
      </c>
      <c r="B5813" t="s">
        <v>396</v>
      </c>
      <c r="C5813" t="s">
        <v>43</v>
      </c>
      <c r="D5813" t="s">
        <v>20</v>
      </c>
    </row>
    <row r="5814" spans="1:4" x14ac:dyDescent="0.3">
      <c r="A5814" t="s">
        <v>964</v>
      </c>
      <c r="B5814" t="s">
        <v>965</v>
      </c>
      <c r="C5814" t="s">
        <v>36</v>
      </c>
      <c r="D5814" t="s">
        <v>35</v>
      </c>
    </row>
    <row r="5815" spans="1:4" x14ac:dyDescent="0.3">
      <c r="A5815" t="s">
        <v>718</v>
      </c>
      <c r="B5815" t="s">
        <v>719</v>
      </c>
      <c r="C5815" t="s">
        <v>22</v>
      </c>
      <c r="D5815" t="s">
        <v>84</v>
      </c>
    </row>
    <row r="5816" spans="1:4" x14ac:dyDescent="0.3">
      <c r="A5816" t="s">
        <v>1565</v>
      </c>
      <c r="B5816" t="s">
        <v>1566</v>
      </c>
      <c r="C5816" t="s">
        <v>43</v>
      </c>
      <c r="D5816" t="s">
        <v>35</v>
      </c>
    </row>
    <row r="5817" spans="1:4" x14ac:dyDescent="0.3">
      <c r="A5817" t="s">
        <v>8014</v>
      </c>
      <c r="B5817" t="s">
        <v>8015</v>
      </c>
      <c r="C5817" t="s">
        <v>61</v>
      </c>
      <c r="D5817" t="s">
        <v>20</v>
      </c>
    </row>
    <row r="5818" spans="1:4" x14ac:dyDescent="0.3">
      <c r="A5818" t="s">
        <v>6114</v>
      </c>
      <c r="B5818" t="s">
        <v>6115</v>
      </c>
      <c r="C5818" t="s">
        <v>61</v>
      </c>
      <c r="D5818" t="s">
        <v>35</v>
      </c>
    </row>
    <row r="5819" spans="1:4" x14ac:dyDescent="0.3">
      <c r="A5819" t="s">
        <v>8023</v>
      </c>
      <c r="B5819" t="s">
        <v>8024</v>
      </c>
      <c r="C5819" t="s">
        <v>36</v>
      </c>
      <c r="D5819" t="s">
        <v>84</v>
      </c>
    </row>
    <row r="5820" spans="1:4" x14ac:dyDescent="0.3">
      <c r="A5820" t="s">
        <v>954</v>
      </c>
      <c r="B5820" t="s">
        <v>955</v>
      </c>
      <c r="C5820" t="s">
        <v>61</v>
      </c>
      <c r="D5820" t="s">
        <v>35</v>
      </c>
    </row>
    <row r="5821" spans="1:4" x14ac:dyDescent="0.3">
      <c r="A5821" t="s">
        <v>4819</v>
      </c>
      <c r="B5821" t="s">
        <v>4820</v>
      </c>
      <c r="C5821" t="s">
        <v>43</v>
      </c>
      <c r="D5821" t="s">
        <v>35</v>
      </c>
    </row>
    <row r="5822" spans="1:4" x14ac:dyDescent="0.3">
      <c r="A5822" t="s">
        <v>3211</v>
      </c>
      <c r="B5822" t="s">
        <v>3212</v>
      </c>
      <c r="C5822" t="s">
        <v>22</v>
      </c>
      <c r="D5822" t="s">
        <v>35</v>
      </c>
    </row>
    <row r="5823" spans="1:4" x14ac:dyDescent="0.3">
      <c r="A5823" t="s">
        <v>954</v>
      </c>
      <c r="B5823" t="s">
        <v>955</v>
      </c>
      <c r="C5823" t="s">
        <v>61</v>
      </c>
      <c r="D5823" t="s">
        <v>35</v>
      </c>
    </row>
    <row r="5824" spans="1:4" x14ac:dyDescent="0.3">
      <c r="A5824" t="s">
        <v>4074</v>
      </c>
      <c r="B5824" t="s">
        <v>4075</v>
      </c>
      <c r="C5824" t="s">
        <v>22</v>
      </c>
      <c r="D5824" t="s">
        <v>35</v>
      </c>
    </row>
    <row r="5825" spans="1:4" x14ac:dyDescent="0.3">
      <c r="A5825" t="s">
        <v>2454</v>
      </c>
      <c r="B5825" t="s">
        <v>2455</v>
      </c>
      <c r="C5825" t="s">
        <v>36</v>
      </c>
      <c r="D5825" t="s">
        <v>84</v>
      </c>
    </row>
    <row r="5826" spans="1:4" x14ac:dyDescent="0.3">
      <c r="A5826" t="s">
        <v>3211</v>
      </c>
      <c r="B5826" t="s">
        <v>3212</v>
      </c>
      <c r="C5826" t="s">
        <v>22</v>
      </c>
      <c r="D5826" t="s">
        <v>35</v>
      </c>
    </row>
    <row r="5827" spans="1:4" x14ac:dyDescent="0.3">
      <c r="A5827" t="s">
        <v>548</v>
      </c>
      <c r="B5827" t="s">
        <v>549</v>
      </c>
      <c r="C5827" t="s">
        <v>36</v>
      </c>
      <c r="D5827" t="s">
        <v>35</v>
      </c>
    </row>
    <row r="5828" spans="1:4" x14ac:dyDescent="0.3">
      <c r="A5828" t="s">
        <v>8023</v>
      </c>
      <c r="B5828" t="s">
        <v>8024</v>
      </c>
      <c r="C5828" t="s">
        <v>36</v>
      </c>
      <c r="D5828" t="s">
        <v>84</v>
      </c>
    </row>
    <row r="5829" spans="1:4" x14ac:dyDescent="0.3">
      <c r="A5829" t="s">
        <v>4921</v>
      </c>
      <c r="B5829" t="s">
        <v>4922</v>
      </c>
      <c r="C5829" t="s">
        <v>22</v>
      </c>
      <c r="D5829" t="s">
        <v>20</v>
      </c>
    </row>
    <row r="5830" spans="1:4" x14ac:dyDescent="0.3">
      <c r="A5830" t="s">
        <v>2454</v>
      </c>
      <c r="B5830" t="s">
        <v>2455</v>
      </c>
      <c r="C5830" t="s">
        <v>36</v>
      </c>
      <c r="D5830" t="s">
        <v>84</v>
      </c>
    </row>
    <row r="5831" spans="1:4" x14ac:dyDescent="0.3">
      <c r="A5831" t="s">
        <v>5604</v>
      </c>
      <c r="B5831" t="s">
        <v>5605</v>
      </c>
      <c r="C5831" t="s">
        <v>22</v>
      </c>
      <c r="D5831" t="s">
        <v>20</v>
      </c>
    </row>
    <row r="5832" spans="1:4" x14ac:dyDescent="0.3">
      <c r="A5832" t="s">
        <v>2517</v>
      </c>
      <c r="B5832" t="s">
        <v>2518</v>
      </c>
      <c r="C5832" t="s">
        <v>36</v>
      </c>
      <c r="D5832" t="s">
        <v>20</v>
      </c>
    </row>
    <row r="5833" spans="1:4" x14ac:dyDescent="0.3">
      <c r="A5833" t="s">
        <v>4921</v>
      </c>
      <c r="B5833" t="s">
        <v>4922</v>
      </c>
      <c r="C5833" t="s">
        <v>22</v>
      </c>
      <c r="D5833" t="s">
        <v>20</v>
      </c>
    </row>
    <row r="5834" spans="1:4" x14ac:dyDescent="0.3">
      <c r="A5834" t="s">
        <v>1468</v>
      </c>
      <c r="B5834" t="s">
        <v>1469</v>
      </c>
      <c r="C5834" t="s">
        <v>22</v>
      </c>
      <c r="D5834" t="s">
        <v>35</v>
      </c>
    </row>
    <row r="5835" spans="1:4" x14ac:dyDescent="0.3">
      <c r="A5835" t="s">
        <v>3336</v>
      </c>
      <c r="B5835" t="s">
        <v>3337</v>
      </c>
      <c r="C5835" t="s">
        <v>61</v>
      </c>
      <c r="D5835" t="s">
        <v>84</v>
      </c>
    </row>
    <row r="5836" spans="1:4" x14ac:dyDescent="0.3">
      <c r="A5836" t="s">
        <v>3336</v>
      </c>
      <c r="B5836" t="s">
        <v>3337</v>
      </c>
      <c r="C5836" t="s">
        <v>61</v>
      </c>
      <c r="D5836" t="s">
        <v>84</v>
      </c>
    </row>
    <row r="5837" spans="1:4" x14ac:dyDescent="0.3">
      <c r="A5837" t="s">
        <v>5311</v>
      </c>
      <c r="B5837" t="s">
        <v>5312</v>
      </c>
      <c r="C5837" t="s">
        <v>61</v>
      </c>
      <c r="D5837" t="s">
        <v>35</v>
      </c>
    </row>
    <row r="5838" spans="1:4" x14ac:dyDescent="0.3">
      <c r="A5838" t="s">
        <v>7709</v>
      </c>
      <c r="B5838" t="s">
        <v>7710</v>
      </c>
      <c r="C5838" t="s">
        <v>61</v>
      </c>
      <c r="D5838" t="s">
        <v>35</v>
      </c>
    </row>
    <row r="5839" spans="1:4" x14ac:dyDescent="0.3">
      <c r="A5839" t="s">
        <v>993</v>
      </c>
      <c r="B5839" t="s">
        <v>994</v>
      </c>
      <c r="C5839" t="s">
        <v>22</v>
      </c>
      <c r="D5839" t="s">
        <v>35</v>
      </c>
    </row>
    <row r="5840" spans="1:4" x14ac:dyDescent="0.3">
      <c r="A5840" t="s">
        <v>4949</v>
      </c>
      <c r="B5840" t="s">
        <v>4950</v>
      </c>
      <c r="C5840" t="s">
        <v>36</v>
      </c>
      <c r="D5840" t="s">
        <v>20</v>
      </c>
    </row>
    <row r="5841" spans="1:4" x14ac:dyDescent="0.3">
      <c r="A5841" t="s">
        <v>3135</v>
      </c>
      <c r="B5841" t="s">
        <v>3136</v>
      </c>
      <c r="C5841" t="s">
        <v>22</v>
      </c>
      <c r="D5841" t="s">
        <v>35</v>
      </c>
    </row>
    <row r="5842" spans="1:4" x14ac:dyDescent="0.3">
      <c r="A5842" t="s">
        <v>4949</v>
      </c>
      <c r="B5842" t="s">
        <v>4950</v>
      </c>
      <c r="C5842" t="s">
        <v>36</v>
      </c>
      <c r="D5842" t="s">
        <v>20</v>
      </c>
    </row>
    <row r="5843" spans="1:4" x14ac:dyDescent="0.3">
      <c r="A5843" t="s">
        <v>993</v>
      </c>
      <c r="B5843" t="s">
        <v>994</v>
      </c>
      <c r="C5843" t="s">
        <v>22</v>
      </c>
      <c r="D5843" t="s">
        <v>35</v>
      </c>
    </row>
    <row r="5844" spans="1:4" x14ac:dyDescent="0.3">
      <c r="A5844" t="s">
        <v>5311</v>
      </c>
      <c r="B5844" t="s">
        <v>5312</v>
      </c>
      <c r="C5844" t="s">
        <v>61</v>
      </c>
      <c r="D5844" t="s">
        <v>35</v>
      </c>
    </row>
    <row r="5845" spans="1:4" x14ac:dyDescent="0.3">
      <c r="A5845" t="s">
        <v>3336</v>
      </c>
      <c r="B5845" t="s">
        <v>3337</v>
      </c>
      <c r="C5845" t="s">
        <v>61</v>
      </c>
      <c r="D5845" t="s">
        <v>84</v>
      </c>
    </row>
    <row r="5846" spans="1:4" x14ac:dyDescent="0.3">
      <c r="A5846" t="s">
        <v>3336</v>
      </c>
      <c r="B5846" t="s">
        <v>3337</v>
      </c>
      <c r="C5846" t="s">
        <v>61</v>
      </c>
      <c r="D5846" t="s">
        <v>84</v>
      </c>
    </row>
    <row r="5847" spans="1:4" x14ac:dyDescent="0.3">
      <c r="A5847" t="s">
        <v>993</v>
      </c>
      <c r="B5847" t="s">
        <v>994</v>
      </c>
      <c r="C5847" t="s">
        <v>22</v>
      </c>
      <c r="D5847" t="s">
        <v>35</v>
      </c>
    </row>
    <row r="5848" spans="1:4" x14ac:dyDescent="0.3">
      <c r="A5848" t="s">
        <v>5364</v>
      </c>
      <c r="B5848" t="s">
        <v>5365</v>
      </c>
      <c r="C5848" t="s">
        <v>43</v>
      </c>
      <c r="D5848" t="s">
        <v>35</v>
      </c>
    </row>
    <row r="5849" spans="1:4" x14ac:dyDescent="0.3">
      <c r="A5849" t="s">
        <v>3839</v>
      </c>
      <c r="B5849" t="s">
        <v>3840</v>
      </c>
      <c r="C5849" t="s">
        <v>22</v>
      </c>
      <c r="D5849" t="s">
        <v>35</v>
      </c>
    </row>
    <row r="5850" spans="1:4" x14ac:dyDescent="0.3">
      <c r="A5850" t="s">
        <v>3724</v>
      </c>
      <c r="B5850" t="s">
        <v>3725</v>
      </c>
      <c r="C5850" t="s">
        <v>36</v>
      </c>
      <c r="D5850" t="s">
        <v>20</v>
      </c>
    </row>
    <row r="5851" spans="1:4" x14ac:dyDescent="0.3">
      <c r="A5851" t="s">
        <v>5364</v>
      </c>
      <c r="B5851" t="s">
        <v>5365</v>
      </c>
      <c r="C5851" t="s">
        <v>43</v>
      </c>
      <c r="D5851" t="s">
        <v>35</v>
      </c>
    </row>
    <row r="5852" spans="1:4" x14ac:dyDescent="0.3">
      <c r="A5852" t="s">
        <v>5364</v>
      </c>
      <c r="B5852" t="s">
        <v>5365</v>
      </c>
      <c r="C5852" t="s">
        <v>43</v>
      </c>
      <c r="D5852" t="s">
        <v>35</v>
      </c>
    </row>
    <row r="5853" spans="1:4" x14ac:dyDescent="0.3">
      <c r="A5853" t="s">
        <v>7709</v>
      </c>
      <c r="B5853" t="s">
        <v>7710</v>
      </c>
      <c r="C5853" t="s">
        <v>61</v>
      </c>
      <c r="D5853" t="s">
        <v>35</v>
      </c>
    </row>
    <row r="5854" spans="1:4" x14ac:dyDescent="0.3">
      <c r="A5854" t="s">
        <v>5364</v>
      </c>
      <c r="B5854" t="s">
        <v>5365</v>
      </c>
      <c r="C5854" t="s">
        <v>43</v>
      </c>
      <c r="D5854" t="s">
        <v>35</v>
      </c>
    </row>
    <row r="5855" spans="1:4" x14ac:dyDescent="0.3">
      <c r="A5855" t="s">
        <v>993</v>
      </c>
      <c r="B5855" t="s">
        <v>994</v>
      </c>
      <c r="C5855" t="s">
        <v>22</v>
      </c>
      <c r="D5855" t="s">
        <v>35</v>
      </c>
    </row>
    <row r="5856" spans="1:4" x14ac:dyDescent="0.3">
      <c r="A5856" t="s">
        <v>5364</v>
      </c>
      <c r="B5856" t="s">
        <v>5365</v>
      </c>
      <c r="C5856" t="s">
        <v>43</v>
      </c>
      <c r="D5856" t="s">
        <v>35</v>
      </c>
    </row>
    <row r="5857" spans="1:4" x14ac:dyDescent="0.3">
      <c r="A5857" t="s">
        <v>1841</v>
      </c>
      <c r="B5857" t="s">
        <v>1842</v>
      </c>
      <c r="C5857" t="s">
        <v>22</v>
      </c>
      <c r="D5857" t="s">
        <v>20</v>
      </c>
    </row>
    <row r="5858" spans="1:4" x14ac:dyDescent="0.3">
      <c r="A5858" t="s">
        <v>1230</v>
      </c>
      <c r="B5858" t="s">
        <v>1231</v>
      </c>
      <c r="C5858" t="s">
        <v>43</v>
      </c>
      <c r="D5858" t="s">
        <v>20</v>
      </c>
    </row>
    <row r="5859" spans="1:4" x14ac:dyDescent="0.3">
      <c r="A5859" t="s">
        <v>2937</v>
      </c>
      <c r="B5859" t="s">
        <v>2938</v>
      </c>
      <c r="C5859" t="s">
        <v>22</v>
      </c>
      <c r="D5859" t="s">
        <v>84</v>
      </c>
    </row>
    <row r="5860" spans="1:4" x14ac:dyDescent="0.3">
      <c r="A5860" t="s">
        <v>432</v>
      </c>
      <c r="B5860" t="s">
        <v>433</v>
      </c>
      <c r="C5860" t="s">
        <v>43</v>
      </c>
      <c r="D5860" t="s">
        <v>20</v>
      </c>
    </row>
    <row r="5861" spans="1:4" x14ac:dyDescent="0.3">
      <c r="A5861" t="s">
        <v>3457</v>
      </c>
      <c r="B5861" t="s">
        <v>3458</v>
      </c>
      <c r="C5861" t="s">
        <v>43</v>
      </c>
      <c r="D5861" t="s">
        <v>35</v>
      </c>
    </row>
    <row r="5862" spans="1:4" x14ac:dyDescent="0.3">
      <c r="A5862" t="s">
        <v>1047</v>
      </c>
      <c r="B5862" t="s">
        <v>1048</v>
      </c>
      <c r="C5862" t="s">
        <v>22</v>
      </c>
      <c r="D5862" t="s">
        <v>20</v>
      </c>
    </row>
    <row r="5863" spans="1:4" x14ac:dyDescent="0.3">
      <c r="A5863" t="s">
        <v>1047</v>
      </c>
      <c r="B5863" t="s">
        <v>1048</v>
      </c>
      <c r="C5863" t="s">
        <v>22</v>
      </c>
      <c r="D5863" t="s">
        <v>20</v>
      </c>
    </row>
    <row r="5864" spans="1:4" x14ac:dyDescent="0.3">
      <c r="A5864" t="s">
        <v>7030</v>
      </c>
      <c r="B5864" t="s">
        <v>7031</v>
      </c>
      <c r="C5864" t="s">
        <v>22</v>
      </c>
      <c r="D5864" t="s">
        <v>35</v>
      </c>
    </row>
    <row r="5865" spans="1:4" x14ac:dyDescent="0.3">
      <c r="A5865" t="s">
        <v>1630</v>
      </c>
      <c r="B5865" t="s">
        <v>1631</v>
      </c>
      <c r="C5865" t="s">
        <v>61</v>
      </c>
      <c r="D5865" t="s">
        <v>84</v>
      </c>
    </row>
    <row r="5866" spans="1:4" x14ac:dyDescent="0.3">
      <c r="A5866" t="s">
        <v>993</v>
      </c>
      <c r="B5866" t="s">
        <v>994</v>
      </c>
      <c r="C5866" t="s">
        <v>36</v>
      </c>
      <c r="D5866" t="s">
        <v>35</v>
      </c>
    </row>
    <row r="5867" spans="1:4" x14ac:dyDescent="0.3">
      <c r="A5867" t="s">
        <v>6294</v>
      </c>
      <c r="B5867" t="s">
        <v>6295</v>
      </c>
      <c r="C5867" t="s">
        <v>43</v>
      </c>
      <c r="D5867" t="s">
        <v>20</v>
      </c>
    </row>
    <row r="5868" spans="1:4" x14ac:dyDescent="0.3">
      <c r="A5868" t="s">
        <v>652</v>
      </c>
      <c r="B5868" t="s">
        <v>653</v>
      </c>
      <c r="C5868" t="s">
        <v>36</v>
      </c>
      <c r="D5868" t="s">
        <v>20</v>
      </c>
    </row>
    <row r="5869" spans="1:4" x14ac:dyDescent="0.3">
      <c r="A5869" t="s">
        <v>2800</v>
      </c>
      <c r="B5869" t="s">
        <v>2801</v>
      </c>
      <c r="C5869" t="s">
        <v>36</v>
      </c>
      <c r="D5869" t="s">
        <v>20</v>
      </c>
    </row>
    <row r="5870" spans="1:4" x14ac:dyDescent="0.3">
      <c r="A5870" t="s">
        <v>6294</v>
      </c>
      <c r="B5870" t="s">
        <v>6295</v>
      </c>
      <c r="C5870" t="s">
        <v>43</v>
      </c>
      <c r="D5870" t="s">
        <v>20</v>
      </c>
    </row>
    <row r="5871" spans="1:4" x14ac:dyDescent="0.3">
      <c r="A5871" t="s">
        <v>4537</v>
      </c>
      <c r="B5871" t="s">
        <v>4538</v>
      </c>
      <c r="C5871" t="s">
        <v>36</v>
      </c>
      <c r="D5871" t="s">
        <v>20</v>
      </c>
    </row>
    <row r="5872" spans="1:4" x14ac:dyDescent="0.3">
      <c r="A5872" t="s">
        <v>1853</v>
      </c>
      <c r="B5872" t="s">
        <v>1854</v>
      </c>
      <c r="C5872" t="s">
        <v>43</v>
      </c>
      <c r="D5872" t="s">
        <v>84</v>
      </c>
    </row>
    <row r="5873" spans="1:4" x14ac:dyDescent="0.3">
      <c r="A5873" t="s">
        <v>1871</v>
      </c>
      <c r="B5873" t="s">
        <v>1872</v>
      </c>
      <c r="C5873" t="s">
        <v>36</v>
      </c>
      <c r="D5873" t="s">
        <v>20</v>
      </c>
    </row>
    <row r="5874" spans="1:4" x14ac:dyDescent="0.3">
      <c r="A5874" t="s">
        <v>6294</v>
      </c>
      <c r="B5874" t="s">
        <v>6295</v>
      </c>
      <c r="C5874" t="s">
        <v>43</v>
      </c>
      <c r="D5874" t="s">
        <v>20</v>
      </c>
    </row>
    <row r="5875" spans="1:4" x14ac:dyDescent="0.3">
      <c r="A5875" t="s">
        <v>1853</v>
      </c>
      <c r="B5875" t="s">
        <v>1854</v>
      </c>
      <c r="C5875" t="s">
        <v>43</v>
      </c>
      <c r="D5875" t="s">
        <v>84</v>
      </c>
    </row>
    <row r="5876" spans="1:4" x14ac:dyDescent="0.3">
      <c r="A5876" t="s">
        <v>993</v>
      </c>
      <c r="B5876" t="s">
        <v>994</v>
      </c>
      <c r="C5876" t="s">
        <v>36</v>
      </c>
      <c r="D5876" t="s">
        <v>35</v>
      </c>
    </row>
    <row r="5877" spans="1:4" x14ac:dyDescent="0.3">
      <c r="A5877" t="s">
        <v>6294</v>
      </c>
      <c r="B5877" t="s">
        <v>6295</v>
      </c>
      <c r="C5877" t="s">
        <v>43</v>
      </c>
      <c r="D5877" t="s">
        <v>20</v>
      </c>
    </row>
    <row r="5878" spans="1:4" x14ac:dyDescent="0.3">
      <c r="A5878" t="s">
        <v>8065</v>
      </c>
      <c r="B5878" t="s">
        <v>8066</v>
      </c>
      <c r="C5878" t="s">
        <v>43</v>
      </c>
      <c r="D5878" t="s">
        <v>35</v>
      </c>
    </row>
    <row r="5879" spans="1:4" x14ac:dyDescent="0.3">
      <c r="A5879" t="s">
        <v>7030</v>
      </c>
      <c r="B5879" t="s">
        <v>7031</v>
      </c>
      <c r="C5879" t="s">
        <v>22</v>
      </c>
      <c r="D5879" t="s">
        <v>35</v>
      </c>
    </row>
    <row r="5880" spans="1:4" x14ac:dyDescent="0.3">
      <c r="A5880" t="s">
        <v>7030</v>
      </c>
      <c r="B5880" t="s">
        <v>7031</v>
      </c>
      <c r="C5880" t="s">
        <v>22</v>
      </c>
      <c r="D5880" t="s">
        <v>35</v>
      </c>
    </row>
    <row r="5881" spans="1:4" x14ac:dyDescent="0.3">
      <c r="A5881" t="s">
        <v>7030</v>
      </c>
      <c r="B5881" t="s">
        <v>7031</v>
      </c>
      <c r="C5881" t="s">
        <v>22</v>
      </c>
      <c r="D5881" t="s">
        <v>35</v>
      </c>
    </row>
    <row r="5882" spans="1:4" x14ac:dyDescent="0.3">
      <c r="A5882" t="s">
        <v>8065</v>
      </c>
      <c r="B5882" t="s">
        <v>8066</v>
      </c>
      <c r="C5882" t="s">
        <v>43</v>
      </c>
      <c r="D5882" t="s">
        <v>35</v>
      </c>
    </row>
    <row r="5883" spans="1:4" x14ac:dyDescent="0.3">
      <c r="A5883" t="s">
        <v>65</v>
      </c>
      <c r="B5883" t="s">
        <v>66</v>
      </c>
      <c r="C5883" t="s">
        <v>36</v>
      </c>
      <c r="D5883" t="s">
        <v>20</v>
      </c>
    </row>
    <row r="5884" spans="1:4" x14ac:dyDescent="0.3">
      <c r="A5884" t="s">
        <v>2279</v>
      </c>
      <c r="B5884" t="s">
        <v>2280</v>
      </c>
      <c r="C5884" t="s">
        <v>43</v>
      </c>
      <c r="D5884" t="s">
        <v>20</v>
      </c>
    </row>
    <row r="5885" spans="1:4" x14ac:dyDescent="0.3">
      <c r="A5885" t="s">
        <v>2705</v>
      </c>
      <c r="B5885" t="s">
        <v>2706</v>
      </c>
      <c r="C5885" t="s">
        <v>61</v>
      </c>
      <c r="D5885" t="s">
        <v>35</v>
      </c>
    </row>
    <row r="5886" spans="1:4" x14ac:dyDescent="0.3">
      <c r="A5886" t="s">
        <v>2705</v>
      </c>
      <c r="B5886" t="s">
        <v>2706</v>
      </c>
      <c r="C5886" t="s">
        <v>61</v>
      </c>
      <c r="D5886" t="s">
        <v>35</v>
      </c>
    </row>
    <row r="5887" spans="1:4" x14ac:dyDescent="0.3">
      <c r="A5887" t="s">
        <v>3015</v>
      </c>
      <c r="B5887" t="s">
        <v>3016</v>
      </c>
      <c r="C5887" t="s">
        <v>36</v>
      </c>
      <c r="D5887" t="s">
        <v>35</v>
      </c>
    </row>
    <row r="5888" spans="1:4" x14ac:dyDescent="0.3">
      <c r="A5888" t="s">
        <v>3015</v>
      </c>
      <c r="B5888" t="s">
        <v>3016</v>
      </c>
      <c r="C5888" t="s">
        <v>36</v>
      </c>
      <c r="D5888" t="s">
        <v>35</v>
      </c>
    </row>
    <row r="5889" spans="1:4" x14ac:dyDescent="0.3">
      <c r="A5889" t="s">
        <v>4522</v>
      </c>
      <c r="B5889" t="s">
        <v>4523</v>
      </c>
      <c r="C5889" t="s">
        <v>22</v>
      </c>
      <c r="D5889" t="s">
        <v>35</v>
      </c>
    </row>
    <row r="5890" spans="1:4" x14ac:dyDescent="0.3">
      <c r="A5890" t="s">
        <v>2705</v>
      </c>
      <c r="B5890" t="s">
        <v>2706</v>
      </c>
      <c r="C5890" t="s">
        <v>61</v>
      </c>
      <c r="D5890" t="s">
        <v>35</v>
      </c>
    </row>
    <row r="5891" spans="1:4" x14ac:dyDescent="0.3">
      <c r="A5891" t="s">
        <v>2705</v>
      </c>
      <c r="B5891" t="s">
        <v>2706</v>
      </c>
      <c r="C5891" t="s">
        <v>61</v>
      </c>
      <c r="D5891" t="s">
        <v>35</v>
      </c>
    </row>
    <row r="5892" spans="1:4" x14ac:dyDescent="0.3">
      <c r="A5892" t="s">
        <v>4928</v>
      </c>
      <c r="B5892" t="s">
        <v>4929</v>
      </c>
      <c r="C5892" t="s">
        <v>36</v>
      </c>
      <c r="D5892" t="s">
        <v>35</v>
      </c>
    </row>
    <row r="5893" spans="1:4" x14ac:dyDescent="0.3">
      <c r="A5893" t="s">
        <v>2705</v>
      </c>
      <c r="B5893" t="s">
        <v>2706</v>
      </c>
      <c r="C5893" t="s">
        <v>61</v>
      </c>
      <c r="D5893" t="s">
        <v>35</v>
      </c>
    </row>
    <row r="5894" spans="1:4" x14ac:dyDescent="0.3">
      <c r="A5894" t="s">
        <v>4928</v>
      </c>
      <c r="B5894" t="s">
        <v>4929</v>
      </c>
      <c r="C5894" t="s">
        <v>36</v>
      </c>
      <c r="D5894" t="s">
        <v>35</v>
      </c>
    </row>
    <row r="5895" spans="1:4" x14ac:dyDescent="0.3">
      <c r="A5895" t="s">
        <v>3839</v>
      </c>
      <c r="B5895" t="s">
        <v>3840</v>
      </c>
      <c r="C5895" t="s">
        <v>22</v>
      </c>
      <c r="D5895" t="s">
        <v>35</v>
      </c>
    </row>
    <row r="5896" spans="1:4" x14ac:dyDescent="0.3">
      <c r="A5896" t="s">
        <v>192</v>
      </c>
      <c r="B5896" t="s">
        <v>193</v>
      </c>
      <c r="C5896" t="s">
        <v>43</v>
      </c>
      <c r="D5896" t="s">
        <v>84</v>
      </c>
    </row>
    <row r="5897" spans="1:4" x14ac:dyDescent="0.3">
      <c r="A5897" t="s">
        <v>59</v>
      </c>
      <c r="B5897" t="s">
        <v>60</v>
      </c>
      <c r="C5897" t="s">
        <v>36</v>
      </c>
      <c r="D5897" t="s">
        <v>20</v>
      </c>
    </row>
    <row r="5898" spans="1:4" x14ac:dyDescent="0.3">
      <c r="A5898" t="s">
        <v>3839</v>
      </c>
      <c r="B5898" t="s">
        <v>3840</v>
      </c>
      <c r="C5898" t="s">
        <v>22</v>
      </c>
      <c r="D5898" t="s">
        <v>35</v>
      </c>
    </row>
    <row r="5899" spans="1:4" x14ac:dyDescent="0.3">
      <c r="A5899" t="s">
        <v>59</v>
      </c>
      <c r="B5899" t="s">
        <v>60</v>
      </c>
      <c r="C5899" t="s">
        <v>36</v>
      </c>
      <c r="D5899" t="s">
        <v>20</v>
      </c>
    </row>
    <row r="5900" spans="1:4" x14ac:dyDescent="0.3">
      <c r="A5900" t="s">
        <v>1388</v>
      </c>
      <c r="B5900" t="s">
        <v>1389</v>
      </c>
      <c r="C5900" t="s">
        <v>36</v>
      </c>
      <c r="D5900" t="s">
        <v>35</v>
      </c>
    </row>
    <row r="5901" spans="1:4" x14ac:dyDescent="0.3">
      <c r="A5901" t="s">
        <v>3839</v>
      </c>
      <c r="B5901" t="s">
        <v>3840</v>
      </c>
      <c r="C5901" t="s">
        <v>22</v>
      </c>
      <c r="D5901" t="s">
        <v>35</v>
      </c>
    </row>
    <row r="5902" spans="1:4" x14ac:dyDescent="0.3">
      <c r="A5902" t="s">
        <v>1388</v>
      </c>
      <c r="B5902" t="s">
        <v>1389</v>
      </c>
      <c r="C5902" t="s">
        <v>36</v>
      </c>
      <c r="D590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SuperStore_Sales_Dataset</vt:lpstr>
      <vt:lpstr>sales_data2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2026-06-04T09:47:14Z</dcterms:created>
  <dcterms:modified xsi:type="dcterms:W3CDTF">2026-06-24T09:54:30Z</dcterms:modified>
</cp:coreProperties>
</file>